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ni85\Downloads\"/>
    </mc:Choice>
  </mc:AlternateContent>
  <xr:revisionPtr revIDLastSave="0" documentId="13_ncr:1_{F1372F01-3AE4-4C43-9887-73F23B847048}" xr6:coauthVersionLast="45" xr6:coauthVersionMax="45" xr10:uidLastSave="{00000000-0000-0000-0000-000000000000}"/>
  <bookViews>
    <workbookView xWindow="-108" yWindow="-108" windowWidth="23256" windowHeight="13896" xr2:uid="{00000000-000D-0000-FFFF-FFFF00000000}"/>
  </bookViews>
  <sheets>
    <sheet name="cherenki_mp-NL" sheetId="1" r:id="rId1"/>
    <sheet name="условия работы" sheetId="2" r:id="rId2"/>
    <sheet name="Прайс-лист на услуги питомника" sheetId="3" r:id="rId3"/>
  </sheets>
  <definedNames>
    <definedName name="_xlnm._FilterDatabase" localSheetId="0" hidden="1">'cherenki_mp-NL'!$B$46:$J$928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912" i="1" l="1"/>
  <c r="J912" i="1" s="1"/>
  <c r="I906" i="1"/>
  <c r="J906" i="1" s="1"/>
  <c r="I905" i="1"/>
  <c r="J905" i="1" s="1"/>
  <c r="I904" i="1"/>
  <c r="J904" i="1" s="1"/>
  <c r="I903" i="1"/>
  <c r="J903" i="1" s="1"/>
  <c r="I902" i="1"/>
  <c r="J902" i="1" s="1"/>
  <c r="I901" i="1"/>
  <c r="J901" i="1" s="1"/>
  <c r="I900" i="1"/>
  <c r="J900" i="1" s="1"/>
  <c r="I899" i="1"/>
  <c r="J899" i="1" s="1"/>
  <c r="I898" i="1"/>
  <c r="J898" i="1" s="1"/>
  <c r="I896" i="1"/>
  <c r="J896" i="1" s="1"/>
  <c r="I895" i="1"/>
  <c r="J895" i="1" s="1"/>
  <c r="I894" i="1"/>
  <c r="J894" i="1" s="1"/>
  <c r="I893" i="1"/>
  <c r="J893" i="1" s="1"/>
  <c r="I892" i="1"/>
  <c r="J892" i="1" s="1"/>
  <c r="I891" i="1"/>
  <c r="J891" i="1" s="1"/>
  <c r="I889" i="1"/>
  <c r="J889" i="1" s="1"/>
  <c r="I888" i="1"/>
  <c r="J888" i="1" s="1"/>
  <c r="I887" i="1"/>
  <c r="J887" i="1" s="1"/>
  <c r="I886" i="1"/>
  <c r="J886" i="1" s="1"/>
  <c r="I872" i="1"/>
  <c r="J872" i="1" s="1"/>
  <c r="I871" i="1"/>
  <c r="J871" i="1" s="1"/>
  <c r="I870" i="1"/>
  <c r="J870" i="1" s="1"/>
  <c r="I868" i="1"/>
  <c r="J868" i="1" s="1"/>
  <c r="I867" i="1"/>
  <c r="J867" i="1" s="1"/>
  <c r="I866" i="1"/>
  <c r="J866" i="1" s="1"/>
  <c r="I861" i="1"/>
  <c r="J861" i="1" s="1"/>
  <c r="I858" i="1"/>
  <c r="J858" i="1" s="1"/>
  <c r="I857" i="1"/>
  <c r="J857" i="1" s="1"/>
  <c r="I856" i="1"/>
  <c r="J856" i="1" s="1"/>
  <c r="I855" i="1"/>
  <c r="J855" i="1" s="1"/>
  <c r="I854" i="1"/>
  <c r="J854" i="1" s="1"/>
  <c r="I852" i="1"/>
  <c r="J852" i="1" s="1"/>
  <c r="I850" i="1"/>
  <c r="J850" i="1" s="1"/>
  <c r="I848" i="1"/>
  <c r="J848" i="1" s="1"/>
  <c r="I843" i="1"/>
  <c r="J843" i="1" s="1"/>
  <c r="I842" i="1"/>
  <c r="J842" i="1" s="1"/>
  <c r="I841" i="1"/>
  <c r="J841" i="1" s="1"/>
  <c r="I840" i="1"/>
  <c r="J840" i="1" s="1"/>
  <c r="I838" i="1"/>
  <c r="J838" i="1" s="1"/>
  <c r="I837" i="1"/>
  <c r="J837" i="1" s="1"/>
  <c r="I835" i="1"/>
  <c r="J835" i="1" s="1"/>
  <c r="I834" i="1"/>
  <c r="J834" i="1" s="1"/>
  <c r="I833" i="1"/>
  <c r="J833" i="1" s="1"/>
  <c r="I831" i="1"/>
  <c r="J831" i="1" s="1"/>
  <c r="I829" i="1"/>
  <c r="J829" i="1" s="1"/>
  <c r="I828" i="1"/>
  <c r="J828" i="1" s="1"/>
  <c r="I822" i="1"/>
  <c r="J822" i="1" s="1"/>
  <c r="I820" i="1"/>
  <c r="J820" i="1" s="1"/>
  <c r="I815" i="1"/>
  <c r="J815" i="1" s="1"/>
  <c r="I809" i="1"/>
  <c r="J809" i="1" s="1"/>
  <c r="I807" i="1"/>
  <c r="J807" i="1" s="1"/>
  <c r="I803" i="1"/>
  <c r="J803" i="1" s="1"/>
  <c r="I802" i="1"/>
  <c r="J802" i="1" s="1"/>
  <c r="I801" i="1"/>
  <c r="J801" i="1" s="1"/>
  <c r="I800" i="1"/>
  <c r="J800" i="1" s="1"/>
  <c r="I798" i="1"/>
  <c r="J798" i="1" s="1"/>
  <c r="I796" i="1"/>
  <c r="J796" i="1" s="1"/>
  <c r="I795" i="1"/>
  <c r="J795" i="1" s="1"/>
  <c r="I793" i="1"/>
  <c r="J793" i="1" s="1"/>
  <c r="I791" i="1"/>
  <c r="J791" i="1" s="1"/>
  <c r="I789" i="1"/>
  <c r="J789" i="1" s="1"/>
  <c r="I788" i="1"/>
  <c r="J788" i="1" s="1"/>
  <c r="I787" i="1"/>
  <c r="J787" i="1" s="1"/>
  <c r="I786" i="1"/>
  <c r="J786" i="1" s="1"/>
  <c r="I785" i="1"/>
  <c r="J785" i="1" s="1"/>
  <c r="I784" i="1"/>
  <c r="J784" i="1" s="1"/>
  <c r="I783" i="1"/>
  <c r="J783" i="1" s="1"/>
  <c r="I782" i="1"/>
  <c r="J782" i="1" s="1"/>
  <c r="I781" i="1"/>
  <c r="J781" i="1" s="1"/>
  <c r="I780" i="1"/>
  <c r="J780" i="1" s="1"/>
  <c r="I779" i="1"/>
  <c r="J779" i="1" s="1"/>
  <c r="I778" i="1"/>
  <c r="J778" i="1" s="1"/>
  <c r="I775" i="1"/>
  <c r="J775" i="1" s="1"/>
  <c r="I773" i="1"/>
  <c r="J773" i="1" s="1"/>
  <c r="I772" i="1"/>
  <c r="J772" i="1" s="1"/>
  <c r="I771" i="1"/>
  <c r="J771" i="1" s="1"/>
  <c r="I769" i="1"/>
  <c r="J769" i="1" s="1"/>
  <c r="I768" i="1"/>
  <c r="J768" i="1" s="1"/>
  <c r="I767" i="1"/>
  <c r="J767" i="1" s="1"/>
  <c r="I766" i="1"/>
  <c r="J766" i="1" s="1"/>
  <c r="I763" i="1"/>
  <c r="J763" i="1" s="1"/>
  <c r="I762" i="1"/>
  <c r="J762" i="1" s="1"/>
  <c r="I761" i="1"/>
  <c r="J761" i="1" s="1"/>
  <c r="I760" i="1"/>
  <c r="J760" i="1" s="1"/>
  <c r="I755" i="1"/>
  <c r="J755" i="1" s="1"/>
  <c r="I754" i="1"/>
  <c r="J754" i="1" s="1"/>
  <c r="I752" i="1"/>
  <c r="J752" i="1" s="1"/>
  <c r="I748" i="1"/>
  <c r="J748" i="1" s="1"/>
  <c r="I746" i="1"/>
  <c r="J746" i="1" s="1"/>
  <c r="I739" i="1"/>
  <c r="J739" i="1" s="1"/>
  <c r="I730" i="1"/>
  <c r="J730" i="1" s="1"/>
  <c r="I729" i="1"/>
  <c r="J729" i="1" s="1"/>
  <c r="I728" i="1"/>
  <c r="J728" i="1" s="1"/>
  <c r="I726" i="1"/>
  <c r="J726" i="1" s="1"/>
  <c r="I724" i="1"/>
  <c r="J724" i="1" s="1"/>
  <c r="I722" i="1"/>
  <c r="J722" i="1" s="1"/>
  <c r="I721" i="1"/>
  <c r="J721" i="1" s="1"/>
  <c r="I719" i="1"/>
  <c r="J719" i="1" s="1"/>
  <c r="I718" i="1"/>
  <c r="J718" i="1" s="1"/>
  <c r="I716" i="1"/>
  <c r="J716" i="1" s="1"/>
  <c r="I715" i="1"/>
  <c r="J715" i="1" s="1"/>
  <c r="I713" i="1"/>
  <c r="J713" i="1" s="1"/>
  <c r="I712" i="1"/>
  <c r="J712" i="1" s="1"/>
  <c r="I710" i="1"/>
  <c r="J710" i="1" s="1"/>
  <c r="I697" i="1"/>
  <c r="J697" i="1" s="1"/>
  <c r="I696" i="1"/>
  <c r="J696" i="1" s="1"/>
  <c r="I695" i="1"/>
  <c r="J695" i="1" s="1"/>
  <c r="I694" i="1"/>
  <c r="J694" i="1" s="1"/>
  <c r="I693" i="1"/>
  <c r="J693" i="1" s="1"/>
  <c r="I692" i="1"/>
  <c r="J692" i="1" s="1"/>
  <c r="I691" i="1"/>
  <c r="J691" i="1" s="1"/>
  <c r="I690" i="1"/>
  <c r="J690" i="1" s="1"/>
  <c r="I687" i="1"/>
  <c r="J687" i="1" s="1"/>
  <c r="I686" i="1"/>
  <c r="J686" i="1" s="1"/>
  <c r="I685" i="1"/>
  <c r="J685" i="1" s="1"/>
  <c r="I676" i="1"/>
  <c r="J676" i="1" s="1"/>
  <c r="I675" i="1"/>
  <c r="J675" i="1" s="1"/>
  <c r="I673" i="1"/>
  <c r="J673" i="1" s="1"/>
  <c r="I669" i="1"/>
  <c r="J669" i="1" s="1"/>
  <c r="I648" i="1"/>
  <c r="J648" i="1" s="1"/>
  <c r="I635" i="1"/>
  <c r="J635" i="1" s="1"/>
  <c r="I632" i="1"/>
  <c r="J632" i="1" s="1"/>
  <c r="I631" i="1"/>
  <c r="J631" i="1" s="1"/>
  <c r="I630" i="1"/>
  <c r="J630" i="1" s="1"/>
  <c r="I623" i="1"/>
  <c r="J623" i="1" s="1"/>
  <c r="I621" i="1"/>
  <c r="J621" i="1" s="1"/>
  <c r="I619" i="1"/>
  <c r="J619" i="1" s="1"/>
  <c r="I618" i="1"/>
  <c r="J618" i="1" s="1"/>
  <c r="I617" i="1"/>
  <c r="J617" i="1" s="1"/>
  <c r="I615" i="1"/>
  <c r="J615" i="1" s="1"/>
  <c r="I612" i="1"/>
  <c r="J612" i="1" s="1"/>
  <c r="I606" i="1"/>
  <c r="J606" i="1" s="1"/>
  <c r="I604" i="1"/>
  <c r="J604" i="1" s="1"/>
  <c r="I602" i="1"/>
  <c r="J602" i="1" s="1"/>
  <c r="I567" i="1"/>
  <c r="J567" i="1" s="1"/>
  <c r="I552" i="1"/>
  <c r="J552" i="1" s="1"/>
  <c r="I551" i="1"/>
  <c r="J551" i="1" s="1"/>
  <c r="I550" i="1"/>
  <c r="J550" i="1" s="1"/>
  <c r="I547" i="1"/>
  <c r="J547" i="1" s="1"/>
  <c r="I546" i="1"/>
  <c r="J546" i="1" s="1"/>
  <c r="I545" i="1"/>
  <c r="J545" i="1" s="1"/>
  <c r="I544" i="1"/>
  <c r="J544" i="1" s="1"/>
  <c r="I543" i="1"/>
  <c r="J543" i="1" s="1"/>
  <c r="I542" i="1"/>
  <c r="J542" i="1" s="1"/>
  <c r="I541" i="1"/>
  <c r="J541" i="1" s="1"/>
  <c r="I538" i="1"/>
  <c r="J538" i="1" s="1"/>
  <c r="I536" i="1"/>
  <c r="J536" i="1" s="1"/>
  <c r="I534" i="1"/>
  <c r="J534" i="1" s="1"/>
  <c r="I532" i="1"/>
  <c r="J532" i="1" s="1"/>
  <c r="I531" i="1"/>
  <c r="J531" i="1" s="1"/>
  <c r="I529" i="1"/>
  <c r="J529" i="1" s="1"/>
  <c r="I528" i="1"/>
  <c r="J528" i="1" s="1"/>
  <c r="I526" i="1"/>
  <c r="J526" i="1" s="1"/>
  <c r="I519" i="1"/>
  <c r="J519" i="1" s="1"/>
  <c r="I516" i="1"/>
  <c r="J516" i="1" s="1"/>
  <c r="I515" i="1"/>
  <c r="J515" i="1" s="1"/>
  <c r="I514" i="1"/>
  <c r="J514" i="1" s="1"/>
  <c r="I513" i="1"/>
  <c r="J513" i="1" s="1"/>
  <c r="I511" i="1"/>
  <c r="J511" i="1" s="1"/>
  <c r="I510" i="1"/>
  <c r="J510" i="1" s="1"/>
  <c r="I509" i="1"/>
  <c r="J509" i="1" s="1"/>
  <c r="I507" i="1"/>
  <c r="J507" i="1" s="1"/>
  <c r="I505" i="1"/>
  <c r="J505" i="1" s="1"/>
  <c r="I502" i="1"/>
  <c r="J502" i="1" s="1"/>
  <c r="I501" i="1"/>
  <c r="J501" i="1" s="1"/>
  <c r="I500" i="1"/>
  <c r="J500" i="1" s="1"/>
  <c r="I499" i="1"/>
  <c r="J499" i="1" s="1"/>
  <c r="I498" i="1"/>
  <c r="J498" i="1" s="1"/>
  <c r="I497" i="1"/>
  <c r="J497" i="1" s="1"/>
  <c r="I496" i="1"/>
  <c r="J496" i="1" s="1"/>
  <c r="I495" i="1"/>
  <c r="J495" i="1" s="1"/>
  <c r="I494" i="1"/>
  <c r="J494" i="1" s="1"/>
  <c r="I493" i="1"/>
  <c r="J493" i="1" s="1"/>
  <c r="I492" i="1"/>
  <c r="J492" i="1" s="1"/>
  <c r="I489" i="1"/>
  <c r="J489" i="1" s="1"/>
  <c r="I487" i="1"/>
  <c r="J487" i="1" s="1"/>
  <c r="I486" i="1"/>
  <c r="J486" i="1" s="1"/>
  <c r="I485" i="1"/>
  <c r="J485" i="1" s="1"/>
  <c r="I484" i="1"/>
  <c r="J484" i="1" s="1"/>
  <c r="I482" i="1"/>
  <c r="J482" i="1" s="1"/>
  <c r="I481" i="1"/>
  <c r="J481" i="1" s="1"/>
  <c r="I480" i="1"/>
  <c r="J480" i="1" s="1"/>
  <c r="I479" i="1"/>
  <c r="J479" i="1" s="1"/>
  <c r="I463" i="1"/>
  <c r="J463" i="1" s="1"/>
  <c r="I462" i="1"/>
  <c r="J462" i="1" s="1"/>
  <c r="I461" i="1"/>
  <c r="J461" i="1" s="1"/>
  <c r="I460" i="1"/>
  <c r="J460" i="1" s="1"/>
  <c r="I459" i="1"/>
  <c r="J459" i="1" s="1"/>
  <c r="I450" i="1"/>
  <c r="J450" i="1" s="1"/>
  <c r="I447" i="1"/>
  <c r="J447" i="1" s="1"/>
  <c r="I446" i="1"/>
  <c r="J446" i="1" s="1"/>
  <c r="I444" i="1"/>
  <c r="J444" i="1" s="1"/>
  <c r="I443" i="1"/>
  <c r="J443" i="1" s="1"/>
  <c r="I441" i="1"/>
  <c r="J441" i="1" s="1"/>
  <c r="I440" i="1"/>
  <c r="J440" i="1" s="1"/>
  <c r="I439" i="1"/>
  <c r="J439" i="1" s="1"/>
  <c r="I438" i="1"/>
  <c r="J438" i="1" s="1"/>
  <c r="I437" i="1"/>
  <c r="J437" i="1" s="1"/>
  <c r="I436" i="1"/>
  <c r="J436" i="1" s="1"/>
  <c r="I435" i="1"/>
  <c r="J435" i="1" s="1"/>
  <c r="I434" i="1"/>
  <c r="J434" i="1" s="1"/>
  <c r="I433" i="1"/>
  <c r="J433" i="1" s="1"/>
  <c r="I432" i="1"/>
  <c r="J432" i="1" s="1"/>
  <c r="I426" i="1"/>
  <c r="J426" i="1" s="1"/>
  <c r="I424" i="1"/>
  <c r="J424" i="1" s="1"/>
  <c r="I423" i="1"/>
  <c r="J423" i="1" s="1"/>
  <c r="I422" i="1"/>
  <c r="J422" i="1" s="1"/>
  <c r="I421" i="1"/>
  <c r="J421" i="1" s="1"/>
  <c r="I420" i="1"/>
  <c r="J420" i="1" s="1"/>
  <c r="I419" i="1"/>
  <c r="J419" i="1" s="1"/>
  <c r="I418" i="1"/>
  <c r="J418" i="1" s="1"/>
  <c r="I417" i="1"/>
  <c r="J417" i="1" s="1"/>
  <c r="I416" i="1"/>
  <c r="J416" i="1" s="1"/>
  <c r="I407" i="1"/>
  <c r="J407" i="1" s="1"/>
  <c r="I405" i="1"/>
  <c r="J405" i="1" s="1"/>
  <c r="I404" i="1"/>
  <c r="J404" i="1" s="1"/>
  <c r="I403" i="1"/>
  <c r="J403" i="1" s="1"/>
  <c r="I402" i="1"/>
  <c r="J402" i="1" s="1"/>
  <c r="I401" i="1"/>
  <c r="J401" i="1" s="1"/>
  <c r="I400" i="1"/>
  <c r="J400" i="1" s="1"/>
  <c r="I399" i="1"/>
  <c r="J399" i="1" s="1"/>
  <c r="I398" i="1"/>
  <c r="J398" i="1" s="1"/>
  <c r="I397" i="1"/>
  <c r="J397" i="1" s="1"/>
  <c r="I390" i="1"/>
  <c r="J390" i="1" s="1"/>
  <c r="I387" i="1"/>
  <c r="J387" i="1" s="1"/>
  <c r="I384" i="1"/>
  <c r="J384" i="1" s="1"/>
  <c r="I382" i="1"/>
  <c r="J382" i="1" s="1"/>
  <c r="I381" i="1"/>
  <c r="J381" i="1" s="1"/>
  <c r="I380" i="1"/>
  <c r="J380" i="1" s="1"/>
  <c r="I379" i="1"/>
  <c r="J379" i="1" s="1"/>
  <c r="I378" i="1"/>
  <c r="J378" i="1" s="1"/>
  <c r="I377" i="1"/>
  <c r="J377" i="1" s="1"/>
  <c r="I376" i="1"/>
  <c r="J376" i="1" s="1"/>
  <c r="I375" i="1"/>
  <c r="J375" i="1" s="1"/>
  <c r="I373" i="1"/>
  <c r="J373" i="1" s="1"/>
  <c r="I372" i="1"/>
  <c r="J372" i="1" s="1"/>
  <c r="I371" i="1"/>
  <c r="J371" i="1" s="1"/>
  <c r="I369" i="1"/>
  <c r="J369" i="1" s="1"/>
  <c r="I368" i="1"/>
  <c r="J368" i="1" s="1"/>
  <c r="I367" i="1"/>
  <c r="J367" i="1" s="1"/>
  <c r="I366" i="1"/>
  <c r="J366" i="1" s="1"/>
  <c r="I364" i="1"/>
  <c r="J364" i="1" s="1"/>
  <c r="I362" i="1"/>
  <c r="J362" i="1" s="1"/>
  <c r="I360" i="1"/>
  <c r="J360" i="1" s="1"/>
  <c r="I359" i="1"/>
  <c r="J359" i="1" s="1"/>
  <c r="I358" i="1"/>
  <c r="J358" i="1" s="1"/>
  <c r="I357" i="1"/>
  <c r="J357" i="1" s="1"/>
  <c r="I355" i="1"/>
  <c r="J355" i="1" s="1"/>
  <c r="I353" i="1"/>
  <c r="J353" i="1" s="1"/>
  <c r="I352" i="1"/>
  <c r="J352" i="1" s="1"/>
  <c r="I351" i="1"/>
  <c r="J351" i="1" s="1"/>
  <c r="I343" i="1"/>
  <c r="J343" i="1" s="1"/>
  <c r="I342" i="1"/>
  <c r="J342" i="1" s="1"/>
  <c r="I341" i="1"/>
  <c r="J341" i="1" s="1"/>
  <c r="I340" i="1"/>
  <c r="J340" i="1" s="1"/>
  <c r="I338" i="1"/>
  <c r="J338" i="1" s="1"/>
  <c r="I337" i="1"/>
  <c r="J337" i="1" s="1"/>
  <c r="I336" i="1"/>
  <c r="J336" i="1" s="1"/>
  <c r="I333" i="1"/>
  <c r="J333" i="1" s="1"/>
  <c r="I331" i="1"/>
  <c r="J331" i="1" s="1"/>
  <c r="I330" i="1"/>
  <c r="J330" i="1" s="1"/>
  <c r="I328" i="1"/>
  <c r="J328" i="1" s="1"/>
  <c r="I327" i="1"/>
  <c r="J327" i="1" s="1"/>
  <c r="I326" i="1"/>
  <c r="J326" i="1" s="1"/>
  <c r="I325" i="1"/>
  <c r="J325" i="1" s="1"/>
  <c r="I322" i="1"/>
  <c r="J322" i="1" s="1"/>
  <c r="I320" i="1"/>
  <c r="J320" i="1" s="1"/>
  <c r="I318" i="1"/>
  <c r="J318" i="1" s="1"/>
  <c r="I317" i="1"/>
  <c r="J317" i="1" s="1"/>
  <c r="I316" i="1"/>
  <c r="J316" i="1" s="1"/>
  <c r="I314" i="1"/>
  <c r="J314" i="1" s="1"/>
  <c r="I312" i="1"/>
  <c r="J312" i="1" s="1"/>
  <c r="I311" i="1"/>
  <c r="J311" i="1" s="1"/>
  <c r="I309" i="1"/>
  <c r="J309" i="1" s="1"/>
  <c r="I308" i="1"/>
  <c r="J308" i="1" s="1"/>
  <c r="I306" i="1"/>
  <c r="J306" i="1" s="1"/>
  <c r="I303" i="1"/>
  <c r="J303" i="1" s="1"/>
  <c r="I298" i="1"/>
  <c r="J298" i="1" s="1"/>
  <c r="I297" i="1"/>
  <c r="J297" i="1" s="1"/>
  <c r="I295" i="1"/>
  <c r="J295" i="1" s="1"/>
  <c r="I294" i="1"/>
  <c r="J294" i="1" s="1"/>
  <c r="I293" i="1"/>
  <c r="J293" i="1" s="1"/>
  <c r="I291" i="1"/>
  <c r="J291" i="1" s="1"/>
  <c r="I290" i="1"/>
  <c r="J290" i="1" s="1"/>
  <c r="I287" i="1"/>
  <c r="J287" i="1" s="1"/>
  <c r="I286" i="1"/>
  <c r="J286" i="1" s="1"/>
  <c r="I284" i="1"/>
  <c r="J284" i="1" s="1"/>
  <c r="I283" i="1"/>
  <c r="J283" i="1" s="1"/>
  <c r="I281" i="1"/>
  <c r="J281" i="1" s="1"/>
  <c r="I280" i="1"/>
  <c r="J280" i="1" s="1"/>
  <c r="I277" i="1"/>
  <c r="J277" i="1" s="1"/>
  <c r="I276" i="1"/>
  <c r="J276" i="1" s="1"/>
  <c r="I274" i="1"/>
  <c r="J274" i="1" s="1"/>
  <c r="I273" i="1"/>
  <c r="J273" i="1" s="1"/>
  <c r="I271" i="1"/>
  <c r="J271" i="1" s="1"/>
  <c r="I270" i="1"/>
  <c r="J270" i="1" s="1"/>
  <c r="I269" i="1"/>
  <c r="J269" i="1" s="1"/>
  <c r="I268" i="1"/>
  <c r="J268" i="1" s="1"/>
  <c r="I266" i="1"/>
  <c r="J266" i="1" s="1"/>
  <c r="I262" i="1"/>
  <c r="J262" i="1" s="1"/>
  <c r="I257" i="1"/>
  <c r="J257" i="1" s="1"/>
  <c r="I255" i="1"/>
  <c r="J255" i="1" s="1"/>
  <c r="I254" i="1"/>
  <c r="J254" i="1" s="1"/>
  <c r="I248" i="1"/>
  <c r="J248" i="1" s="1"/>
  <c r="I246" i="1"/>
  <c r="J246" i="1" s="1"/>
  <c r="I245" i="1"/>
  <c r="J245" i="1" s="1"/>
  <c r="I244" i="1"/>
  <c r="J244" i="1" s="1"/>
  <c r="I243" i="1"/>
  <c r="J243" i="1" s="1"/>
  <c r="I242" i="1"/>
  <c r="J242" i="1" s="1"/>
  <c r="I241" i="1"/>
  <c r="J241" i="1" s="1"/>
  <c r="I240" i="1"/>
  <c r="J240" i="1" s="1"/>
  <c r="I239" i="1"/>
  <c r="J239" i="1" s="1"/>
  <c r="I238" i="1"/>
  <c r="J238" i="1" s="1"/>
  <c r="I237" i="1"/>
  <c r="J237" i="1" s="1"/>
  <c r="I236" i="1"/>
  <c r="J236" i="1" s="1"/>
  <c r="I235" i="1"/>
  <c r="J235" i="1" s="1"/>
  <c r="I234" i="1"/>
  <c r="J234" i="1" s="1"/>
  <c r="I233" i="1"/>
  <c r="J233" i="1" s="1"/>
  <c r="I232" i="1"/>
  <c r="J232" i="1" s="1"/>
  <c r="I231" i="1"/>
  <c r="J231" i="1" s="1"/>
  <c r="I203" i="1"/>
  <c r="J203" i="1" s="1"/>
  <c r="I202" i="1"/>
  <c r="J202" i="1" s="1"/>
  <c r="I201" i="1"/>
  <c r="J201" i="1" s="1"/>
  <c r="I200" i="1"/>
  <c r="J200" i="1" s="1"/>
  <c r="I199" i="1"/>
  <c r="J199" i="1" s="1"/>
  <c r="I197" i="1"/>
  <c r="J197" i="1" s="1"/>
  <c r="I195" i="1"/>
  <c r="J195" i="1" s="1"/>
  <c r="I194" i="1"/>
  <c r="J194" i="1" s="1"/>
  <c r="I193" i="1"/>
  <c r="J193" i="1" s="1"/>
  <c r="I192" i="1"/>
  <c r="J192" i="1" s="1"/>
  <c r="I190" i="1"/>
  <c r="J190" i="1" s="1"/>
  <c r="I188" i="1"/>
  <c r="J188" i="1" s="1"/>
  <c r="I185" i="1"/>
  <c r="J185" i="1" s="1"/>
  <c r="I183" i="1"/>
  <c r="J183" i="1" s="1"/>
  <c r="I182" i="1"/>
  <c r="J182" i="1" s="1"/>
  <c r="I181" i="1"/>
  <c r="J181" i="1" s="1"/>
  <c r="I180" i="1"/>
  <c r="J180" i="1" s="1"/>
  <c r="I177" i="1"/>
  <c r="J177" i="1" s="1"/>
  <c r="I175" i="1"/>
  <c r="J175" i="1" s="1"/>
  <c r="I174" i="1"/>
  <c r="J174" i="1" s="1"/>
  <c r="I173" i="1"/>
  <c r="J173" i="1" s="1"/>
  <c r="I172" i="1"/>
  <c r="J172" i="1" s="1"/>
  <c r="I171" i="1"/>
  <c r="J171" i="1" s="1"/>
  <c r="I170" i="1"/>
  <c r="J170" i="1" s="1"/>
  <c r="I168" i="1"/>
  <c r="J168" i="1" s="1"/>
  <c r="I166" i="1"/>
  <c r="J166" i="1" s="1"/>
  <c r="I157" i="1"/>
  <c r="J157" i="1" s="1"/>
  <c r="I155" i="1"/>
  <c r="J155" i="1" s="1"/>
  <c r="I153" i="1"/>
  <c r="J153" i="1" s="1"/>
  <c r="I150" i="1"/>
  <c r="J150" i="1" s="1"/>
  <c r="I149" i="1"/>
  <c r="J149" i="1" s="1"/>
  <c r="I147" i="1"/>
  <c r="J147" i="1" s="1"/>
  <c r="I145" i="1"/>
  <c r="J145" i="1" s="1"/>
  <c r="I142" i="1"/>
  <c r="J142" i="1" s="1"/>
  <c r="I141" i="1"/>
  <c r="J141" i="1" s="1"/>
  <c r="I136" i="1"/>
  <c r="J136" i="1" s="1"/>
  <c r="I135" i="1"/>
  <c r="J135" i="1" s="1"/>
  <c r="I134" i="1"/>
  <c r="J134" i="1" s="1"/>
  <c r="I133" i="1"/>
  <c r="J133" i="1" s="1"/>
  <c r="I132" i="1"/>
  <c r="J132" i="1" s="1"/>
  <c r="I129" i="1"/>
  <c r="J129" i="1" s="1"/>
  <c r="I127" i="1"/>
  <c r="J127" i="1" s="1"/>
  <c r="I126" i="1"/>
  <c r="J126" i="1" s="1"/>
  <c r="I124" i="1"/>
  <c r="J124" i="1" s="1"/>
  <c r="I123" i="1"/>
  <c r="J123" i="1" s="1"/>
  <c r="I122" i="1"/>
  <c r="J122" i="1" s="1"/>
  <c r="I113" i="1"/>
  <c r="J113" i="1" s="1"/>
  <c r="I109" i="1"/>
  <c r="J109" i="1" s="1"/>
  <c r="I108" i="1"/>
  <c r="J108" i="1" s="1"/>
  <c r="I106" i="1"/>
  <c r="J106" i="1" s="1"/>
  <c r="I105" i="1"/>
  <c r="J105" i="1" s="1"/>
  <c r="I104" i="1"/>
  <c r="J104" i="1" s="1"/>
  <c r="I103" i="1"/>
  <c r="J103" i="1" s="1"/>
  <c r="I102" i="1"/>
  <c r="J102" i="1" s="1"/>
  <c r="I99" i="1"/>
  <c r="J99" i="1" s="1"/>
  <c r="I97" i="1"/>
  <c r="J97" i="1" s="1"/>
  <c r="I95" i="1"/>
  <c r="J95" i="1" s="1"/>
  <c r="I94" i="1"/>
  <c r="J94" i="1" s="1"/>
  <c r="I93" i="1"/>
  <c r="J93" i="1" s="1"/>
  <c r="I92" i="1"/>
  <c r="J92" i="1" s="1"/>
  <c r="I91" i="1"/>
  <c r="J91" i="1" s="1"/>
  <c r="I89" i="1"/>
  <c r="J89" i="1" s="1"/>
  <c r="I88" i="1"/>
  <c r="J88" i="1" s="1"/>
  <c r="I86" i="1"/>
  <c r="J86" i="1" s="1"/>
  <c r="I85" i="1"/>
  <c r="J85" i="1" s="1"/>
  <c r="I84" i="1"/>
  <c r="J84" i="1" s="1"/>
  <c r="I83" i="1"/>
  <c r="J83" i="1" s="1"/>
  <c r="I82" i="1"/>
  <c r="J82" i="1" s="1"/>
  <c r="I80" i="1"/>
  <c r="J80" i="1" s="1"/>
  <c r="I79" i="1"/>
  <c r="J79" i="1" s="1"/>
  <c r="I78" i="1"/>
  <c r="J78" i="1" s="1"/>
  <c r="I76" i="1"/>
  <c r="J76" i="1" s="1"/>
  <c r="I75" i="1"/>
  <c r="J75" i="1" s="1"/>
  <c r="I74" i="1"/>
  <c r="J74" i="1" s="1"/>
  <c r="I73" i="1"/>
  <c r="J73" i="1" s="1"/>
  <c r="I69" i="1"/>
  <c r="J69" i="1" s="1"/>
  <c r="I68" i="1"/>
  <c r="J68" i="1" s="1"/>
  <c r="I66" i="1"/>
  <c r="J66" i="1" s="1"/>
  <c r="I57" i="1"/>
  <c r="J57" i="1" s="1"/>
  <c r="I56" i="1"/>
  <c r="J56" i="1" s="1"/>
  <c r="I55" i="1"/>
  <c r="J55" i="1" s="1"/>
  <c r="I47" i="1"/>
  <c r="I20" i="1"/>
  <c r="I19" i="1"/>
  <c r="I18" i="1"/>
  <c r="I17" i="1"/>
  <c r="I16" i="1"/>
  <c r="J15" i="1" l="1"/>
  <c r="I930" i="1" l="1"/>
  <c r="I931" i="1"/>
  <c r="I932" i="1"/>
  <c r="I933" i="1"/>
  <c r="I934" i="1"/>
  <c r="I929" i="1"/>
  <c r="I48" i="1"/>
  <c r="I49" i="1"/>
  <c r="I51" i="1"/>
  <c r="I52" i="1"/>
  <c r="I53" i="1"/>
  <c r="I54" i="1"/>
  <c r="I50" i="1"/>
  <c r="I907" i="1"/>
  <c r="I910" i="1"/>
  <c r="I911" i="1"/>
  <c r="I908" i="1"/>
  <c r="I909" i="1"/>
  <c r="I917" i="1"/>
  <c r="I914" i="1"/>
  <c r="I918" i="1"/>
  <c r="I919" i="1"/>
  <c r="I923" i="1"/>
  <c r="I920" i="1"/>
  <c r="I921" i="1"/>
  <c r="I924" i="1"/>
  <c r="I916" i="1"/>
  <c r="I915" i="1"/>
  <c r="I922" i="1"/>
  <c r="I927" i="1"/>
  <c r="I926" i="1"/>
  <c r="I925" i="1"/>
  <c r="I913" i="1"/>
  <c r="I928" i="1"/>
  <c r="I938" i="1"/>
  <c r="J938" i="1" s="1"/>
  <c r="I940" i="1"/>
  <c r="J940" i="1" s="1"/>
  <c r="I941" i="1"/>
  <c r="J941" i="1" s="1"/>
  <c r="I942" i="1"/>
  <c r="J942" i="1" s="1"/>
  <c r="I943" i="1"/>
  <c r="J943" i="1" s="1"/>
  <c r="I944" i="1"/>
  <c r="J944" i="1" s="1"/>
  <c r="I945" i="1"/>
  <c r="J945" i="1" s="1"/>
  <c r="I946" i="1"/>
  <c r="J946" i="1" s="1"/>
  <c r="I947" i="1"/>
  <c r="J947" i="1" s="1"/>
  <c r="I948" i="1"/>
  <c r="J948" i="1" s="1"/>
  <c r="I949" i="1"/>
  <c r="J949" i="1" s="1"/>
  <c r="I950" i="1"/>
  <c r="J950" i="1" s="1"/>
  <c r="I951" i="1"/>
  <c r="J951" i="1" s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J1007" i="1" s="1"/>
  <c r="I1008" i="1"/>
  <c r="J1008" i="1" s="1"/>
  <c r="I1009" i="1"/>
  <c r="J1009" i="1" s="1"/>
  <c r="I1010" i="1"/>
  <c r="J1010" i="1" s="1"/>
  <c r="I1011" i="1"/>
  <c r="J1011" i="1" s="1"/>
  <c r="I937" i="1"/>
  <c r="J937" i="1" s="1"/>
  <c r="J27" i="1" l="1"/>
  <c r="J21" i="1" l="1"/>
  <c r="J28" i="1" l="1"/>
  <c r="J29" i="1" l="1"/>
  <c r="J30" i="1" l="1"/>
  <c r="J31" i="1" s="1"/>
</calcChain>
</file>

<file path=xl/sharedStrings.xml><?xml version="1.0" encoding="utf-8"?>
<sst xmlns="http://schemas.openxmlformats.org/spreadsheetml/2006/main" count="11021" uniqueCount="2078">
  <si>
    <t>Тара, €</t>
  </si>
  <si>
    <t>Доставка, €</t>
  </si>
  <si>
    <t>Комиссия, %</t>
  </si>
  <si>
    <t>Итого, €</t>
  </si>
  <si>
    <t>Питомник Успех. www.p-uspeh.ru</t>
  </si>
  <si>
    <t>Тара</t>
  </si>
  <si>
    <t>Вместимость</t>
  </si>
  <si>
    <t>Цена тары, €</t>
  </si>
  <si>
    <t>Пластиковый ящик  (40 х 60 х 30см)</t>
  </si>
  <si>
    <t>1 кассета</t>
  </si>
  <si>
    <t>Артикул</t>
  </si>
  <si>
    <t>Наименование</t>
  </si>
  <si>
    <t>Черенков в кассете, штук</t>
  </si>
  <si>
    <t>02-04-0825</t>
  </si>
  <si>
    <t>Арония черноплодная (Aronia melanocarpa Hugin) М104</t>
  </si>
  <si>
    <t>02-04-0826</t>
  </si>
  <si>
    <t>Арония сливолистная (Aronia prunifolia Nero) М104</t>
  </si>
  <si>
    <t>02-04-0827</t>
  </si>
  <si>
    <t>Арония сливолистная (Aronia prunifolia Viking) М104</t>
  </si>
  <si>
    <t>02-04-0008</t>
  </si>
  <si>
    <t>Барбарис средний (Berberis media Parkjuweel) М150</t>
  </si>
  <si>
    <t>02-04-0009</t>
  </si>
  <si>
    <t>Барбарис средний (Berberis media Red Jewel) М150</t>
  </si>
  <si>
    <t>02-04-0004</t>
  </si>
  <si>
    <t>Барбарис оттавский (Berberis ottawensis Auricoma) М150</t>
  </si>
  <si>
    <t>02-04-0010</t>
  </si>
  <si>
    <t>Барбарис тунберга (Berberis thunbergii Atropurpurea Nana) М150</t>
  </si>
  <si>
    <t>02-04-0011</t>
  </si>
  <si>
    <t>Барбарис тунберга (Berberis thunbergii Aurea) М150</t>
  </si>
  <si>
    <t>02-04-0012</t>
  </si>
  <si>
    <t>Барбарис тунберга (Berberis thunbergii Bagatelle) М150</t>
  </si>
  <si>
    <t>02-04-0013</t>
  </si>
  <si>
    <t>02-04-0014</t>
  </si>
  <si>
    <t>Барбарис тунберга (Berberis thunbergii Carmen) М150</t>
  </si>
  <si>
    <t>02-04-0829</t>
  </si>
  <si>
    <t>02-04-0830</t>
  </si>
  <si>
    <t>Барбарис тунберга (Berberis thunbergii Chocolate Summer) М150 PBR</t>
  </si>
  <si>
    <t>02-04-0015</t>
  </si>
  <si>
    <t>Барбарис тунберга (Berberis thunbergii Concorde) М150</t>
  </si>
  <si>
    <t>02-04-0831</t>
  </si>
  <si>
    <t>02-04-0016</t>
  </si>
  <si>
    <t>Барбарис тунберга (Berberis thunbergii Coronita) М150</t>
  </si>
  <si>
    <t>02-04-0017</t>
  </si>
  <si>
    <t>Барбарис тунберга (Berberis thunbergii Darts Red Lady) М150</t>
  </si>
  <si>
    <t>02-04-0832</t>
  </si>
  <si>
    <t>02-04-0019</t>
  </si>
  <si>
    <t>Барбарис тунберга (Berberis thunbergii Golden Ring) М150</t>
  </si>
  <si>
    <t>02-04-0020</t>
  </si>
  <si>
    <t>02-04-0021</t>
  </si>
  <si>
    <t>Барбарис тунберга (Berberis thunbergii Green Carpet) М150</t>
  </si>
  <si>
    <t>02-04-0024</t>
  </si>
  <si>
    <t>Барбарис тунберга (Berberis thunbergii Helmond Pillar) М150</t>
  </si>
  <si>
    <t>02-04-0026</t>
  </si>
  <si>
    <t>Барбарис тунберга (Berberis thunbergii Kobold) М150</t>
  </si>
  <si>
    <t>02-04-0027</t>
  </si>
  <si>
    <t>Барбарис тунберга (Berberis thunbergii Lutin Rouge) М150 PBR</t>
  </si>
  <si>
    <t>02-04-0028</t>
  </si>
  <si>
    <t>02-04-0029</t>
  </si>
  <si>
    <t>02-04-0030</t>
  </si>
  <si>
    <t>02-04-1491</t>
  </si>
  <si>
    <t>02-04-0031</t>
  </si>
  <si>
    <t>Барбарис тунберга (Berberis thunbergii Pink Queen) М150</t>
  </si>
  <si>
    <t>02-04-0032</t>
  </si>
  <si>
    <t>Барбарис тунберга (Berberis thunbergii Powwow) М150</t>
  </si>
  <si>
    <t>02-04-0033</t>
  </si>
  <si>
    <t>Барбарис тунберга (Berberis thunbergii Red Chief) М150</t>
  </si>
  <si>
    <t>02-04-1160</t>
  </si>
  <si>
    <t>Барбарис тунберга (Berberis thunbergii Red Compact) M150 PBR</t>
  </si>
  <si>
    <t>02-04-0034</t>
  </si>
  <si>
    <t>Барбарис тунберга (Berberis thunbergii Red Pillar) М150</t>
  </si>
  <si>
    <t>02-04-0035</t>
  </si>
  <si>
    <t>Барбарис тунберга (Berberis thunbergii Red Rocket) М150</t>
  </si>
  <si>
    <t>02-04-0036</t>
  </si>
  <si>
    <t>Барбарис тунберга (Berberis thunbergii Rose Glow) М150</t>
  </si>
  <si>
    <t>02-04-0038</t>
  </si>
  <si>
    <t>Барбарис тунберга (Berberis thunbergii Silver Beauty) М150</t>
  </si>
  <si>
    <t>02-04-0838</t>
  </si>
  <si>
    <t>02-04-1492</t>
  </si>
  <si>
    <t>02-04-0089</t>
  </si>
  <si>
    <t>Буддлея давида (Buddleja davidii Adonis Blue) М104 PBR</t>
  </si>
  <si>
    <t>02-04-0090</t>
  </si>
  <si>
    <t>Буддлея давида (Buddleja davidii African Queen) М104</t>
  </si>
  <si>
    <t>02-04-0091</t>
  </si>
  <si>
    <t>Буддлея давида (Buddleja davidii Black Knight) М104</t>
  </si>
  <si>
    <t>02-04-0092</t>
  </si>
  <si>
    <t>Буддлея давида (Buddleja davidii Empire Blue) М104</t>
  </si>
  <si>
    <t>02-04-0093</t>
  </si>
  <si>
    <t>Буддлея давида (Buddleja davidii Fascinating) М104</t>
  </si>
  <si>
    <t>02-04-0095</t>
  </si>
  <si>
    <t>Буддлея давида (Buddleja davidii Harlequin) М104</t>
  </si>
  <si>
    <t>02-04-1163</t>
  </si>
  <si>
    <t>Буддлея давида (Buddleja davidii Nanho Blue) M150</t>
  </si>
  <si>
    <t>02-04-1165</t>
  </si>
  <si>
    <t>Буддлея давида (Buddleja davidii Nanho White) M150</t>
  </si>
  <si>
    <t>02-04-0102</t>
  </si>
  <si>
    <t>Буддлея давида (Buddleja davidii Orchid Beauty) М104</t>
  </si>
  <si>
    <t>02-04-0103</t>
  </si>
  <si>
    <t>Буддлея давида (Buddleja davidii Peacock) М104 PBR</t>
  </si>
  <si>
    <t>02-04-0104</t>
  </si>
  <si>
    <t>Буддлея давида (Buddleja davidii Pink Delight) М104</t>
  </si>
  <si>
    <t>02-04-1493</t>
  </si>
  <si>
    <t>Буддлея Давида (Buddleja davidii Silver Anniversary) PBR M104</t>
  </si>
  <si>
    <t>02-04-0080</t>
  </si>
  <si>
    <t>Буддлея Давида (Buddleja Dreaming Purple) М104 PBR</t>
  </si>
  <si>
    <t>02-04-1495</t>
  </si>
  <si>
    <t>Буддлея Давида (Buddleja flutterby T. Pink) PBR M104</t>
  </si>
  <si>
    <t>02-04-0085</t>
  </si>
  <si>
    <t>Буддлея Давида (Buddleja Lochinch) М104</t>
  </si>
  <si>
    <t>02-04-1496</t>
  </si>
  <si>
    <t>Буддлея Вейера (Buddleja weyeriana Flower Power) M104</t>
  </si>
  <si>
    <t>02-04-0088</t>
  </si>
  <si>
    <t>Буддлея Давида (Buddleja White Ball) М104</t>
  </si>
  <si>
    <t>02-04-0383</t>
  </si>
  <si>
    <t>Красивоплодник бодиньера (Callicarpa bodinieri Profusion) М104</t>
  </si>
  <si>
    <t>02-04-0334</t>
  </si>
  <si>
    <t>Кариоптерис кландонский (Caryopteris clandonensis Grand Bleu) М150 PBR</t>
  </si>
  <si>
    <t>02-04-0335</t>
  </si>
  <si>
    <t>Кариоптерис кландонский (Caryopteris clandonensis Heavenly Blue) М150</t>
  </si>
  <si>
    <t>02-04-0336</t>
  </si>
  <si>
    <t>Кариоптерис кландонский (Caryopteris clandonensis Hint of Gold) М150 PBR</t>
  </si>
  <si>
    <t>02-04-0337</t>
  </si>
  <si>
    <t>Кариоптерис кландонский (Caryopteris clandonensis Kew Blue) М150</t>
  </si>
  <si>
    <t>02-04-0851</t>
  </si>
  <si>
    <t>Кариоптерис кландонский (Caryopteris clandonensis Stephi) М150 PBR</t>
  </si>
  <si>
    <t>02-04-0338</t>
  </si>
  <si>
    <t>Кариоптерис кландонский (Caryopteris clandonensis Sterling Silver) М150 PBR</t>
  </si>
  <si>
    <t>02-04-0339</t>
  </si>
  <si>
    <t>Кариоптерис кландонский (Caryopteris clandonensis Summer Sorbet) М150 PBR</t>
  </si>
  <si>
    <t>02-04-0708</t>
  </si>
  <si>
    <t>Хеномелес/Айва японский (Chaenomeles japonica Sargentii) М150</t>
  </si>
  <si>
    <t>02-04-0698</t>
  </si>
  <si>
    <t>Хеномелес/Айва превосходный (Chaenomeles superba Crimson and Gold) М150</t>
  </si>
  <si>
    <t>02-04-0700</t>
  </si>
  <si>
    <t>Хеномелес/Айва превосходный (Chaenomeles superba Fire Dance) М150</t>
  </si>
  <si>
    <t>02-04-0702</t>
  </si>
  <si>
    <t>Хеномелес/Айва превосходный (Chaenomeles superba Nicoline) М150</t>
  </si>
  <si>
    <t>02-04-0703</t>
  </si>
  <si>
    <t>Хеномелес/Айва превосходный (Chaenomeles superba Orange Trail) М150</t>
  </si>
  <si>
    <t>02-04-0704</t>
  </si>
  <si>
    <t>Хеномелес/Айва превосходный (Chaenomeles superba Pink Lady) М150</t>
  </si>
  <si>
    <t>02-04-0854</t>
  </si>
  <si>
    <t>Хеномелес/Айва превосходный (Chaenomeles superba Red Trail) М150</t>
  </si>
  <si>
    <t>02-04-0855</t>
  </si>
  <si>
    <t>Хеномелес/Айва превосходный (Chaenomeles superba Salmon Horizon) М150</t>
  </si>
  <si>
    <t>02-04-0375</t>
  </si>
  <si>
    <t>Клетра ольхолистная (Clethra alnifolia Hummingbird) М104</t>
  </si>
  <si>
    <t>02-04-0376</t>
  </si>
  <si>
    <t>Клетра ольхолистная (Clethra alnifolia Pink Spire) М104</t>
  </si>
  <si>
    <t>02-04-0378</t>
  </si>
  <si>
    <t>Клетра ольхолистная (Clethra alnifolia Ruby Spice) М104</t>
  </si>
  <si>
    <t>02-04-0261</t>
  </si>
  <si>
    <t>Дерен белый (Cornus alba Bailhalo/Ivory Halo) М104 PBR</t>
  </si>
  <si>
    <t>02-04-0262</t>
  </si>
  <si>
    <t>02-04-0263</t>
  </si>
  <si>
    <t>Дерен белый (Cornus alba Elegantissima) М104</t>
  </si>
  <si>
    <t>02-04-0265</t>
  </si>
  <si>
    <t>Дерен белый (Cornus alba Kesselringii) М104</t>
  </si>
  <si>
    <t>02-04-1173</t>
  </si>
  <si>
    <t>Дерен белый (Cornus alba Red Gnome) M104</t>
  </si>
  <si>
    <t>02-04-0266</t>
  </si>
  <si>
    <t>Дерен белый (Cornus alba Siberian Pearls) М104</t>
  </si>
  <si>
    <t>02-04-0268</t>
  </si>
  <si>
    <t>Дерен белый (Cornus alba Sibirica) М104</t>
  </si>
  <si>
    <t>02-04-0269</t>
  </si>
  <si>
    <t>Дерен белый (Cornus alba Spaethii) М104</t>
  </si>
  <si>
    <t>02-04-0857</t>
  </si>
  <si>
    <t>Дерен душистый (Cornus amomum Blue Cloud) М104</t>
  </si>
  <si>
    <t>02-04-0274</t>
  </si>
  <si>
    <t>Дерен отпрысковый (Cornus sericea Kelseyi) М150</t>
  </si>
  <si>
    <t>02-04-0351</t>
  </si>
  <si>
    <t>Кизильник даммера (Cotoneaster dammeri) М150</t>
  </si>
  <si>
    <t>02-04-0350</t>
  </si>
  <si>
    <t>Кизильник даммера (Cotoneaster dammeri Major) М150</t>
  </si>
  <si>
    <t>02-04-0349</t>
  </si>
  <si>
    <t>Кизильник горизонтальный (Cotoneaster horizontalis) М150</t>
  </si>
  <si>
    <t>02-04-0354</t>
  </si>
  <si>
    <t>Кизильник лежачий (Cotoneaster procumbens Queen of Carpets) М150</t>
  </si>
  <si>
    <t>02-04-0352</t>
  </si>
  <si>
    <t>Кизильник даммера (Cotoneaster radicans Eichholz) М150</t>
  </si>
  <si>
    <t>02-04-0347</t>
  </si>
  <si>
    <t>Кизильник гибридный (Cotoneaster suecicus Coral Beauty) М150</t>
  </si>
  <si>
    <t>02-04-0348</t>
  </si>
  <si>
    <t>Кизильник гибридный (Cotoneaster suecicus Skogholm) М150</t>
  </si>
  <si>
    <t>02-04-0254</t>
  </si>
  <si>
    <t>Дейция изящная (Deutzia gracilis) М150</t>
  </si>
  <si>
    <t>02-04-0252</t>
  </si>
  <si>
    <t>Дейция изящная (Deutzia gracilis Dippon) М150</t>
  </si>
  <si>
    <t>02-04-0253</t>
  </si>
  <si>
    <t>Дейция изящная (Deutzia gracilis Nikko) М150</t>
  </si>
  <si>
    <t>02-04-0250</t>
  </si>
  <si>
    <t>Дейция гибридная (Deutzia hybrida Mont Rose) М104</t>
  </si>
  <si>
    <t>02-04-1178</t>
  </si>
  <si>
    <t>Дейция гибридная (Deutzia Rosea Plena/Pink Pom-Pom) M104</t>
  </si>
  <si>
    <t>02-04-0251</t>
  </si>
  <si>
    <t>Дейция гибридная (Deutzia hybrida Strawberry Fields) М104</t>
  </si>
  <si>
    <t>02-04-0859</t>
  </si>
  <si>
    <t>Дейция гибридная (Deutzia hybrida Tourbillon Rouge) М104</t>
  </si>
  <si>
    <t>02-04-0256</t>
  </si>
  <si>
    <t>Дейция пурпурная (Deutzia purpurascens Kalmiiflora) М150</t>
  </si>
  <si>
    <t>02-04-0257</t>
  </si>
  <si>
    <t>Дейция шершавая (Deutzia scabra Codsall Pink) М104</t>
  </si>
  <si>
    <t>02-04-0258</t>
  </si>
  <si>
    <t>Дейция шершавая (Deutzia scabra Plena) М104</t>
  </si>
  <si>
    <t>02-04-0259</t>
  </si>
  <si>
    <t>Дейция шершавая (Deutzia scabra Pride of Rochester) М104</t>
  </si>
  <si>
    <t>02-04-0277</t>
  </si>
  <si>
    <t>Диервилла жимолостная (Diervilla lonicera Dilon) М104</t>
  </si>
  <si>
    <t>02-04-0862</t>
  </si>
  <si>
    <t>02-04-0278</t>
  </si>
  <si>
    <t>Диервилла ручейниковая (Diervilla rivularis Honeybee) М104 PBR</t>
  </si>
  <si>
    <t>02-04-0863</t>
  </si>
  <si>
    <t>Диервилла ручейниковая (Diervilla rivularis Troja Black) М104</t>
  </si>
  <si>
    <t>02-04-0279</t>
  </si>
  <si>
    <t>Диервилла сидячелистная (Diervilla sessilifolia Butterfly) М104</t>
  </si>
  <si>
    <t>02-04-0280</t>
  </si>
  <si>
    <t>Диервилла сидячелистная (Diervilla sessilifolia Dise) М104</t>
  </si>
  <si>
    <t>02-04-0727</t>
  </si>
  <si>
    <t>Эскаллония вечнозеленая (Escallonia Donard Seedling) М150</t>
  </si>
  <si>
    <t>02-04-0058</t>
  </si>
  <si>
    <t>Бересклет форчуна (Euonymus fortunei Emerald Gaiety) М150</t>
  </si>
  <si>
    <t>02-04-0682</t>
  </si>
  <si>
    <t>Форзиция средняя (Forsythia Goldrausch) М104</t>
  </si>
  <si>
    <t>02-04-0688</t>
  </si>
  <si>
    <t>Форзиция промежуточная (Forsythia intermedia Spectabilis) М104</t>
  </si>
  <si>
    <t>02-04-1188</t>
  </si>
  <si>
    <t>Форзиция промежуточная (Forsythia intermedia Week-End) M104</t>
  </si>
  <si>
    <t>02-04-0540</t>
  </si>
  <si>
    <t>Плющ обыкновенный (Hedera helix Arborescens) М66</t>
  </si>
  <si>
    <t>02-04-0149</t>
  </si>
  <si>
    <t>Гибискус сирийский (Hibiscus syriacus Ardens) М150</t>
  </si>
  <si>
    <t>02-04-0150</t>
  </si>
  <si>
    <t>02-04-0151</t>
  </si>
  <si>
    <t>02-04-0152</t>
  </si>
  <si>
    <t>Гибискус сирийский (Hibiscus syriacus Duc de Brabant) М150</t>
  </si>
  <si>
    <t>02-04-0154</t>
  </si>
  <si>
    <t>02-04-1189</t>
  </si>
  <si>
    <t>02-04-1190</t>
  </si>
  <si>
    <t>Гибискус сирийский (Hibiscus syriacus Maike) M150</t>
  </si>
  <si>
    <t>02-04-0156</t>
  </si>
  <si>
    <t>Гибискус сирийский (Hibiscus syriacus Mathilde) М150</t>
  </si>
  <si>
    <t>02-04-0158</t>
  </si>
  <si>
    <t>02-04-0161</t>
  </si>
  <si>
    <t>Гибискус сирийский (Hibiscus syriacus Red Heart) М150</t>
  </si>
  <si>
    <t>02-04-0163</t>
  </si>
  <si>
    <t>Гибискус сирийский (Hibiscus syriacus Sanchoyo) М150</t>
  </si>
  <si>
    <t>02-04-0164</t>
  </si>
  <si>
    <t>02-04-1634</t>
  </si>
  <si>
    <t>02-04-0166</t>
  </si>
  <si>
    <t>Гибискус сирийский (Hibiscus syriacus William R. Smith) М150</t>
  </si>
  <si>
    <t>02-04-0167</t>
  </si>
  <si>
    <t>Гибискус сирийский (Hibiscus syriacus Woodbridge) М150</t>
  </si>
  <si>
    <t>02-04-1499</t>
  </si>
  <si>
    <t>Гортензия черешковая (Hydrangea anomala petiolaris) M66</t>
  </si>
  <si>
    <t>02-04-0181</t>
  </si>
  <si>
    <t>Гортензия древовидная (Hydrangea arborescens Annabelle) M104</t>
  </si>
  <si>
    <t>02-04-0187</t>
  </si>
  <si>
    <t>Гортензия крупнолистная (Hydrangea macrophylla Alpenglühen) M104</t>
  </si>
  <si>
    <t>02-04-0189</t>
  </si>
  <si>
    <t>Гортензия крупнолистная (Hydrangea macrophylla Blaumeise) M104</t>
  </si>
  <si>
    <t>02-04-1196</t>
  </si>
  <si>
    <t>Гортензия крупнолистная (Hydrangea macrophylla Bergfink) M104</t>
  </si>
  <si>
    <t>02-04-0190</t>
  </si>
  <si>
    <t>Гортензия крупнолистная (Hydrangea macrophylla Bodensee) M104</t>
  </si>
  <si>
    <t>02-04-0191</t>
  </si>
  <si>
    <t>Гортензия крупнолистная (Hydrangea macrophylla Bouquet Rose) M104</t>
  </si>
  <si>
    <t>02-04-1502</t>
  </si>
  <si>
    <t>Гортензия крупнолистная (Hydrangea macrophylla Deutschland) M104</t>
  </si>
  <si>
    <t>02-04-0872</t>
  </si>
  <si>
    <t>Гортензия крупнолистная (Hydrangea macrophylla Fasan) M104</t>
  </si>
  <si>
    <t>02-04-0192</t>
  </si>
  <si>
    <t>Гортензия крупнолистная (Hydrangea macrophylla Freudenstein) M104</t>
  </si>
  <si>
    <t>02-04-0193</t>
  </si>
  <si>
    <t>Гортензия крупнолистная (Hydrangea macrophylla Gerda Steiniger) M104</t>
  </si>
  <si>
    <t>02-04-0194</t>
  </si>
  <si>
    <t>Гортензия крупнолистная (Hydrangea macrophylla Gertrud Glahn) M104</t>
  </si>
  <si>
    <t>02-04-0195</t>
  </si>
  <si>
    <t>Гортензия крупнолистная (Hydrangea macrophylla Glowing Embers) M104</t>
  </si>
  <si>
    <t>02-04-0873</t>
  </si>
  <si>
    <t>Гортензия крупнолистная (Hydrangea macrophylla Green Shadow) M104</t>
  </si>
  <si>
    <t>02-04-0196</t>
  </si>
  <si>
    <t>Гортензия крупнолистная (Hydrangea macrophylla Hamburg) M104</t>
  </si>
  <si>
    <t>02-04-0197</t>
  </si>
  <si>
    <t>Гортензия крупнолистная (Hydrangea macrophylla King George V) M104</t>
  </si>
  <si>
    <t>02-04-0874</t>
  </si>
  <si>
    <t>Гортензия крупнолистная (Hydrangea macrophylla Lady in Red) M104</t>
  </si>
  <si>
    <t>02-04-0200</t>
  </si>
  <si>
    <t>Гортензия крупнолистная (Hydrangea macrophylla Leuchtfeuer) M104</t>
  </si>
  <si>
    <t>02-04-0201</t>
  </si>
  <si>
    <t>Гортензия крупнолистная (Hydrangea macrophylla Libelle) M104</t>
  </si>
  <si>
    <t>02-04-1197</t>
  </si>
  <si>
    <t>Гортензия крупнолистная (Hydrangea macrophylla Masja/Sibilla) M104</t>
  </si>
  <si>
    <t>02-04-0202</t>
  </si>
  <si>
    <t>Гортензия крупнолистная (Hydrangea macrophylla Mariesii Perfecta) M104</t>
  </si>
  <si>
    <t>02-04-1198</t>
  </si>
  <si>
    <t>Гортензия крупнолистная (Hydrangea macrophylla Mini Hornli) M104</t>
  </si>
  <si>
    <t>02-04-0207</t>
  </si>
  <si>
    <t>Гортензия крупнолистная (Hydrangea macrophylla Miss Hepburn) M104</t>
  </si>
  <si>
    <t>02-04-1504</t>
  </si>
  <si>
    <t>Гортензия крупнолистная (Hydrangea macrophylla you and me Miss Saori) PBR M104</t>
  </si>
  <si>
    <t>02-04-0208</t>
  </si>
  <si>
    <t>Гортензия крупнолистная (Hydrangea macrophylla Mme E. Mouillère) M104</t>
  </si>
  <si>
    <t>02-04-0209</t>
  </si>
  <si>
    <t>Гортензия крупнолистная (Hydrangea macrophylla Nikko Blue) M104</t>
  </si>
  <si>
    <t>02-04-0211</t>
  </si>
  <si>
    <t>Гортензия крупнолистная (Hydrangea macrophylla Peppermint) M104</t>
  </si>
  <si>
    <t>02-04-1205</t>
  </si>
  <si>
    <t>Гортензия крупнолистная (Hydrangea macrophylla You and Me Perfection) M104</t>
  </si>
  <si>
    <t>02-04-1200</t>
  </si>
  <si>
    <t>Гортензия крупнолистная (Hydrangea macrophylla Princess Diana) M104</t>
  </si>
  <si>
    <t>02-04-0213</t>
  </si>
  <si>
    <t>Гортензия крупнолистная (Hydrangea macrophylla Red Baron/Schone Bautznerin) M104</t>
  </si>
  <si>
    <t>02-04-0214</t>
  </si>
  <si>
    <t>Гортензия крупнолистная (Hydrangea macrophylla Renate Steiniger) M104</t>
  </si>
  <si>
    <t>02-04-0215</t>
  </si>
  <si>
    <t>Гортензия крупнолистная (Hydrangea macrophylla Rotkehlchen) M104</t>
  </si>
  <si>
    <t>02-04-0216</t>
  </si>
  <si>
    <t>Гортензия крупнолистная (Hydrangea macrophylla Rotschwanz) M104</t>
  </si>
  <si>
    <t>02-04-0878</t>
  </si>
  <si>
    <t>Гортензия крупнолистная (Hydrangea macrophylla Snowball) M104</t>
  </si>
  <si>
    <t>02-04-0217</t>
  </si>
  <si>
    <t>Гортензия крупнолистная (Hydrangea macrophylla Soeur Thérèse) M104</t>
  </si>
  <si>
    <t>02-04-0218</t>
  </si>
  <si>
    <t>Гортензия крупнолистная (Hydrangea macrophylla Taube/Teller Pink) M104</t>
  </si>
  <si>
    <t>02-04-1507</t>
  </si>
  <si>
    <t>02-04-1636</t>
  </si>
  <si>
    <t>02-04-0221</t>
  </si>
  <si>
    <t>Гортензия крупнолистная (Hydrangea macrophylla White Wave/Mariesii Grandiflora) M104</t>
  </si>
  <si>
    <t>02-04-0222</t>
  </si>
  <si>
    <t>Гортензия крупнолистная (Hydrangea macrophylla Yola) M104</t>
  </si>
  <si>
    <t>02-04-1206</t>
  </si>
  <si>
    <t>Гортензия метельчатая (Hydrangea paniculata Baby Lace) M104</t>
  </si>
  <si>
    <t>02-04-0223</t>
  </si>
  <si>
    <t>Гортензия метельчатая (Hydrangea paniculata Bombshell) M104</t>
  </si>
  <si>
    <t>02-04-0224</t>
  </si>
  <si>
    <t>Гортензия метельчатая (Hydrangea paniculata Candlelight) M104</t>
  </si>
  <si>
    <t>02-04-0226</t>
  </si>
  <si>
    <t>Гортензия метельчатая (Hydrangea paniculata Dharuma) M104</t>
  </si>
  <si>
    <t>02-04-1207</t>
  </si>
  <si>
    <t>Гортензия метельчатая (Hydrangea paniculata Diamant Rouge/Rendia) M104</t>
  </si>
  <si>
    <t>02-04-1208</t>
  </si>
  <si>
    <t>Гортензия метельчатая (Hydrangea paniculata Diamantino/Ren101) M104</t>
  </si>
  <si>
    <t>02-04-0227</t>
  </si>
  <si>
    <t>Гортензия метельчатая (Hydrangea paniculata Early Sensation) M104</t>
  </si>
  <si>
    <t>02-04-1209</t>
  </si>
  <si>
    <t>Гортензия метельчатая (Hydrangea paniculata Fraise Melba/Renba) M104 PBR</t>
  </si>
  <si>
    <t>02-04-0228</t>
  </si>
  <si>
    <t>Гортензия метельчатая (Hydrangea paniculata Grandiflora) M104</t>
  </si>
  <si>
    <t>02-04-1488</t>
  </si>
  <si>
    <t>Гортензия метельчатая (Hydrangea paniculata Graffiti) M104 PBR</t>
  </si>
  <si>
    <t>02-04-0229</t>
  </si>
  <si>
    <t>Гортензия метельчатая (Hydrangea paniculata Kyushu) M104</t>
  </si>
  <si>
    <t>02-04-0230</t>
  </si>
  <si>
    <t>Гортензия метельчатая (Hydrangea paniculata Levana) M104</t>
  </si>
  <si>
    <t>02-04-0231</t>
  </si>
  <si>
    <t>Гортензия метельчатая (Hydrangea paniculata Limelight) M104</t>
  </si>
  <si>
    <t>02-04-1510</t>
  </si>
  <si>
    <t>Гортензия метельчатая (Hydrangea paniculata Little Fresco) PBR M104</t>
  </si>
  <si>
    <t>02-04-1489</t>
  </si>
  <si>
    <t>02-04-1210</t>
  </si>
  <si>
    <t>Гортензия метельчатая (Hydrangea paniculata Pastelgreen) M104</t>
  </si>
  <si>
    <t>02-04-0233</t>
  </si>
  <si>
    <t>Гортензия метельчатая (Hydrangea paniculata Phantom) M104</t>
  </si>
  <si>
    <t>02-04-0234</t>
  </si>
  <si>
    <t>Гортензия метельчатая (Hydrangea paniculata Pink Diamond) M104</t>
  </si>
  <si>
    <t>02-04-0235</t>
  </si>
  <si>
    <t>Гортензия метельчатая (Hydrangea paniculata Pink Lady) M104</t>
  </si>
  <si>
    <t>02-04-0236</t>
  </si>
  <si>
    <t>Гортензия метельчатая (Hydrangea paniculata Polar Bear) M104</t>
  </si>
  <si>
    <t>02-04-0880</t>
  </si>
  <si>
    <t>Гортензия метельчатая (Hydrangea paniculata Polestar) M104</t>
  </si>
  <si>
    <t>02-04-1511</t>
  </si>
  <si>
    <t>02-04-0237</t>
  </si>
  <si>
    <t>Гортензия метельчатая (Hydrangea paniculata Silver Dollar) M104</t>
  </si>
  <si>
    <t>02-04-1490</t>
  </si>
  <si>
    <t>Гортензия метельчатая (Hydrangea paniculata Skyfall) M104 PBR</t>
  </si>
  <si>
    <t>02-04-0238</t>
  </si>
  <si>
    <t>Гортензия метельчатая (Hydrangea paniculata Sundae Fraise) M104</t>
  </si>
  <si>
    <t>02-04-0239</t>
  </si>
  <si>
    <t>Гортензия метельчатая (Hydrangea paniculata Tardiva) M104</t>
  </si>
  <si>
    <t>02-04-0240</t>
  </si>
  <si>
    <t>Гортензия метельчатая (Hydrangea paniculata Unique) M104</t>
  </si>
  <si>
    <t>02-04-0241</t>
  </si>
  <si>
    <t>Гортензия метельчатая (Hydrangea paniculata Vanille Fraise) M104</t>
  </si>
  <si>
    <t>02-04-1512</t>
  </si>
  <si>
    <t>Гортензия метельчатая (Hydrangea paniculata White Lady) M104</t>
  </si>
  <si>
    <t>02-04-0242</t>
  </si>
  <si>
    <t>Гортензия метельчатая (Hydrangea paniculata Wim's Red) M104</t>
  </si>
  <si>
    <t>02-04-0243</t>
  </si>
  <si>
    <t>Гортензия пильчатая (Hydrangea serrata Blue Deckle) M104</t>
  </si>
  <si>
    <t>02-04-0244</t>
  </si>
  <si>
    <t>Гортензия пильчатая (Hydrangea serrata Bluebird) M104</t>
  </si>
  <si>
    <t>02-04-0884</t>
  </si>
  <si>
    <t>Гортензия пильчатая (Hydrangea serrata Intermedia) M104</t>
  </si>
  <si>
    <t>02-04-0245</t>
  </si>
  <si>
    <t>Гортензия пильчатая (Hydrangea serrata Preziosa) M104</t>
  </si>
  <si>
    <t>02-04-0180</t>
  </si>
  <si>
    <t>Гортензия пильчатая (Hydrangea Veerle) M104</t>
  </si>
  <si>
    <t>02-04-0304</t>
  </si>
  <si>
    <t>Зверобой чашечковидный (Hypericum calycinum) М150</t>
  </si>
  <si>
    <t>02-04-0292</t>
  </si>
  <si>
    <t>Зверобой гибридный (Hypericum Hidcote) М150</t>
  </si>
  <si>
    <t>02-04-0300</t>
  </si>
  <si>
    <t>Зверобой кальмана (Hypericum kalmianum Gemo) М150</t>
  </si>
  <si>
    <t>02-04-0518</t>
  </si>
  <si>
    <t>Падуб мезерва (Ilex meserveae Heckenfee) М104 PBR</t>
  </si>
  <si>
    <t>02-04-0519</t>
  </si>
  <si>
    <t>Падуб мезерва (Ilex meserveae Heckenpracht) М104 PBR</t>
  </si>
  <si>
    <t>02-04-0520</t>
  </si>
  <si>
    <t>Падуб мезерва (Ilex meserveae Heckenstar) М104 PBR</t>
  </si>
  <si>
    <t>02-04-0889</t>
  </si>
  <si>
    <t>Лаванда узколистная (Lavandula angustifolia Alba) М150</t>
  </si>
  <si>
    <t>02-04-0392</t>
  </si>
  <si>
    <t>Лаванда узколистная (Lavandula angustifolia Dwarf Blue) М150</t>
  </si>
  <si>
    <t>02-04-0393</t>
  </si>
  <si>
    <t>Лаванда узколистная (Lavandula angustifolia Hidcote) М150</t>
  </si>
  <si>
    <t>02-04-0394</t>
  </si>
  <si>
    <t>Лаванда узколистная (Lavandula angustifolia Munstead) М150</t>
  </si>
  <si>
    <t>02-04-1513</t>
  </si>
  <si>
    <t>02-04-0890</t>
  </si>
  <si>
    <t>Лаванда узколистная (Lavandula angustifolia Rosea) М150</t>
  </si>
  <si>
    <t>02-04-1514</t>
  </si>
  <si>
    <t>Лаванда узколистная (Lavendula intermedia Grosso) M150</t>
  </si>
  <si>
    <t>02-04-0078</t>
  </si>
  <si>
    <t>Бирючина овальнолистная (Ligustrum ovalifolium) М150</t>
  </si>
  <si>
    <t>02-04-0076</t>
  </si>
  <si>
    <t>Бирючина овальнолистная (Ligustrum ovalifolium Aureum) М150</t>
  </si>
  <si>
    <t>02-04-0077</t>
  </si>
  <si>
    <t>02-04-0072</t>
  </si>
  <si>
    <t>Бирючина обыкновенная (Ligustrum vulgare Atrovirens) М150</t>
  </si>
  <si>
    <t>02-04-0073</t>
  </si>
  <si>
    <t>Бирючина обыкновенная (Ligustrum vulgare Lodense) М150</t>
  </si>
  <si>
    <t>02-04-0283</t>
  </si>
  <si>
    <t>Жимолость блестящая (Lonicera nitida Baggesens Gold) М150</t>
  </si>
  <si>
    <t>02-04-0284</t>
  </si>
  <si>
    <t>Жимолость блестящая (Lonicera nitida Elegant) М150</t>
  </si>
  <si>
    <t>02-04-0285</t>
  </si>
  <si>
    <t>Жимолость блестящая (Lonicera nitida Hohenheim. Findling) М150</t>
  </si>
  <si>
    <t>02-04-1220</t>
  </si>
  <si>
    <t>Жимолость блестящая (Lonicera nitida Maigrün) M150</t>
  </si>
  <si>
    <t>02-04-0289</t>
  </si>
  <si>
    <t>Жимолость шапочная (Lonicera pileata) М150</t>
  </si>
  <si>
    <t>02-04-0514</t>
  </si>
  <si>
    <t>Османтус бурквуда (Osmanthus burkwoodii) М150</t>
  </si>
  <si>
    <t>02-04-0521</t>
  </si>
  <si>
    <t>Пахизандра верхушечная (Pachysandra terminalis Green Carpet) М150</t>
  </si>
  <si>
    <t>02-04-0522</t>
  </si>
  <si>
    <t>Пахизандра верхушечная (Pachysandra terminalis Green Sheen) М150</t>
  </si>
  <si>
    <t>02-04-0523</t>
  </si>
  <si>
    <t>Пахизандра верхушечная (Pachysandra terminalis) М150</t>
  </si>
  <si>
    <t>02-04-0525</t>
  </si>
  <si>
    <t>02-04-0526</t>
  </si>
  <si>
    <t>Перовския лебедолистная (Perovskia atriplicifolia Little Spire) М150 PBR</t>
  </si>
  <si>
    <t>02-04-1516</t>
  </si>
  <si>
    <t>Перовския лебедолистная (Perovskia atriplicifolia Silvery Blue) PBR M150</t>
  </si>
  <si>
    <t>02-04-0711</t>
  </si>
  <si>
    <t>Чубушник гибридный (Philadelphus Bouquet Blanc) М104</t>
  </si>
  <si>
    <t>02-04-0723</t>
  </si>
  <si>
    <t>Чубушник венечный (Philadelphus coronarius Aureus) М104</t>
  </si>
  <si>
    <t>02-04-1222</t>
  </si>
  <si>
    <t>Чубушник гибридный (Philadelphus Dame Blanche) M104</t>
  </si>
  <si>
    <t>02-04-1223</t>
  </si>
  <si>
    <t>Чубушник гибридный (Philadelphus Frosty Morn) M104</t>
  </si>
  <si>
    <t>02-04-1224</t>
  </si>
  <si>
    <t>Чубушник лемуана (Philadelphus Lemoinei) M104</t>
  </si>
  <si>
    <t>02-04-1225</t>
  </si>
  <si>
    <t>Чубушник гибридный (Philadelphus Manteau d'Hermine) M104</t>
  </si>
  <si>
    <t>02-04-1226</t>
  </si>
  <si>
    <t>Чубушник гибридный (Philadelphus Minnesota Snowflake) M104</t>
  </si>
  <si>
    <t>02-04-1227</t>
  </si>
  <si>
    <t>Чубушник лемуана (Philadelphus Mont Blanc) M104</t>
  </si>
  <si>
    <t>02-04-1228</t>
  </si>
  <si>
    <t>Чубушник венечный (Philadelphus Schneesturm) M104</t>
  </si>
  <si>
    <t>02-04-1230</t>
  </si>
  <si>
    <t>Чубушник венечный (Philadelphus Snowbelle) M104</t>
  </si>
  <si>
    <t>02-04-0722</t>
  </si>
  <si>
    <t>Чубушник гибридный (Philadelphus Virginal) М104</t>
  </si>
  <si>
    <t>02-04-0691</t>
  </si>
  <si>
    <t>Фотиния фразера (Photinia fraseri Little Red Robin) М150</t>
  </si>
  <si>
    <t>02-04-0692</t>
  </si>
  <si>
    <t>Фотиния фразера (Photinia fraseri Red Robin) М104</t>
  </si>
  <si>
    <t>02-04-0544</t>
  </si>
  <si>
    <t>Пузыреплодник головчатый (Physocarpus capitatus Tilden Park) М104</t>
  </si>
  <si>
    <t>02-04-0545</t>
  </si>
  <si>
    <t>Пузыреплодник калинолистный (Physocarpus opulifolius Andre) М104</t>
  </si>
  <si>
    <t>02-04-0547</t>
  </si>
  <si>
    <t>Пузыреплодник калинолистный (Physocarpus opulifolius Darts Gold) М104</t>
  </si>
  <si>
    <t>02-04-0548</t>
  </si>
  <si>
    <t>02-04-0549</t>
  </si>
  <si>
    <t>02-04-0550</t>
  </si>
  <si>
    <t>Пузыреплодник калинолистный (Physocarpus opulifolius Lady in Red) М104 PBR</t>
  </si>
  <si>
    <t>02-04-0551</t>
  </si>
  <si>
    <t>02-04-1517</t>
  </si>
  <si>
    <t>Пузыреплодник калинолистный (Physocarpos opulifolius Little Greeny) PBR M150</t>
  </si>
  <si>
    <t>02-04-0899</t>
  </si>
  <si>
    <t>Пузыреплодник калинолистный (Physocarpus opulifolius Little Joker) М150 PBR</t>
  </si>
  <si>
    <t>02-04-0552</t>
  </si>
  <si>
    <t>Пузыреплодник калинолистный (Physocarpus opulifolius Luteus) М104</t>
  </si>
  <si>
    <t>02-04-0554</t>
  </si>
  <si>
    <t>Пузыреплодник калинолистный (Physocarpus opulifolius Nugget) М104</t>
  </si>
  <si>
    <t>02-04-0555</t>
  </si>
  <si>
    <t>Пузыреплодник калинолистный (Physocarpus opulifolius Red Baron) М104</t>
  </si>
  <si>
    <t>02-04-0556</t>
  </si>
  <si>
    <t>Пузыреплодник калинолистный (Physocarpus opulifolius Schuch) М104</t>
  </si>
  <si>
    <t>02-04-0557</t>
  </si>
  <si>
    <t>02-04-0411</t>
  </si>
  <si>
    <t>Лапчатка кустарниковая (Potentilla fruticosa Abbotswood) М150</t>
  </si>
  <si>
    <t>02-04-0412</t>
  </si>
  <si>
    <t>Лапчатка кустарниковая (Potentilla fruticosa Annette) М150</t>
  </si>
  <si>
    <t>02-04-1236</t>
  </si>
  <si>
    <t>Лапчатка кустарниковая (Potentilla fruticosa Bella Bianca) M150 PBR</t>
  </si>
  <si>
    <t>02-04-1237</t>
  </si>
  <si>
    <t>Лапчатка кустарниковая (Potentilla fruticosa Bellissima) M150 PBR</t>
  </si>
  <si>
    <t>02-04-1518</t>
  </si>
  <si>
    <t>Лапчатка кустарниковая (Potentilla fruticosa Bella Lindsey) PBR M150</t>
  </si>
  <si>
    <t>02-04-0903</t>
  </si>
  <si>
    <t>Лапчатка кустарниковая (Potentilla fruticosa Bella Sol) М150 PBR</t>
  </si>
  <si>
    <t>02-04-1238</t>
  </si>
  <si>
    <t>Лапчатка кустарниковая (Potentilla fruticosa Blink/ Pink Queen / Princess) M150</t>
  </si>
  <si>
    <t>02-04-0414</t>
  </si>
  <si>
    <t>Лапчатка кустарниковая (Potentilla fruticosa Danny Boy) М150 PBR</t>
  </si>
  <si>
    <t>02-04-0415</t>
  </si>
  <si>
    <t>Лапчатка кустарниковая (Potentilla fruticosa Darts Golddigger) М150</t>
  </si>
  <si>
    <t>02-04-0416</t>
  </si>
  <si>
    <t>Лапчатка кустарниковая (Potentilla fruticosa Daydawn) М150</t>
  </si>
  <si>
    <t>02-04-1519</t>
  </si>
  <si>
    <t>Лапчатка кустарниковая (Potentilla fruticosa Elfenbein) M150</t>
  </si>
  <si>
    <t>02-04-0420</t>
  </si>
  <si>
    <t>Лапчатка кустарниковая (Potentilla fruticosa Goldfinger) М150</t>
  </si>
  <si>
    <t>02-04-0421</t>
  </si>
  <si>
    <t>Лапчатка кустарниковая (Potentilla fruticosa Goldstar) М150</t>
  </si>
  <si>
    <t>02-04-0422</t>
  </si>
  <si>
    <t>Лапчатка кустарниковая (Potentilla fruticosa Goldteppich) М150</t>
  </si>
  <si>
    <t>02-04-0424</t>
  </si>
  <si>
    <t>Лапчатка кустарниковая (Potentilla fruticosa Hachmanns Gigant) М150</t>
  </si>
  <si>
    <t>02-04-0425</t>
  </si>
  <si>
    <t>Лапчатка кустарниковая (Potentilla fruticosa Hopleys Orange) М150</t>
  </si>
  <si>
    <t>02-04-0427</t>
  </si>
  <si>
    <t>Лапчатка кустарниковая (Potentilla fruticosa Klondike) М150</t>
  </si>
  <si>
    <t>02-04-0428</t>
  </si>
  <si>
    <t>Лапчатка кустарниковая (Potentilla fruticosa Kobold) М150</t>
  </si>
  <si>
    <t>02-04-0429</t>
  </si>
  <si>
    <t>Лапчатка кустарниковая (Potentilla fruticosa Limelight) М150</t>
  </si>
  <si>
    <t>02-04-0430</t>
  </si>
  <si>
    <t>Лапчатка кустарниковая (Potentilla fruticosa Living Daylight) М150</t>
  </si>
  <si>
    <t>02-04-0432</t>
  </si>
  <si>
    <t>02-04-0435</t>
  </si>
  <si>
    <t>02-04-0436</t>
  </si>
  <si>
    <t>Лапчатка кустарниковая (Potentilla fruticosa Marian Red Robin/Marrob) М150</t>
  </si>
  <si>
    <t>02-04-0437</t>
  </si>
  <si>
    <t>Лапчатка кустарниковая (Potentilla fruticosa McKays White) М150</t>
  </si>
  <si>
    <t>02-04-0908</t>
  </si>
  <si>
    <t>Лапчатка кустарниковая (Potentilla fruticosa Orange Star) М150</t>
  </si>
  <si>
    <t>02-04-0909</t>
  </si>
  <si>
    <t>Лапчатка кустарниковая (Potentilla fruticosa Novo) М150</t>
  </si>
  <si>
    <t>02-04-0441</t>
  </si>
  <si>
    <t>Лапчатка кустарниковая (Potentilla fruticosa Primrose Beauty) М150</t>
  </si>
  <si>
    <t>02-04-0442</t>
  </si>
  <si>
    <t>Лапчатка кустарниковая (Potentilla fruticosa Red Ace) М150</t>
  </si>
  <si>
    <t>02-04-0443</t>
  </si>
  <si>
    <t>Лапчатка кустарниковая (Potentilla fruticosa Snowflake) М150</t>
  </si>
  <si>
    <t>02-04-0444</t>
  </si>
  <si>
    <t>Лапчатка кустарниковая (Potentilla fruticosa Sommerflor) М150</t>
  </si>
  <si>
    <t>02-04-0446</t>
  </si>
  <si>
    <t>Лапчатка кустарниковая (Potentilla fruticosa Tangerine) М150</t>
  </si>
  <si>
    <t>02-04-0447</t>
  </si>
  <si>
    <t>Лапчатка кустарниковая (Potentilla fruticosa Tilford Cream) М150</t>
  </si>
  <si>
    <t>02-04-0395</t>
  </si>
  <si>
    <t>02-04-0396</t>
  </si>
  <si>
    <t>02-04-0397</t>
  </si>
  <si>
    <t>Лавровишня лекарственная (Prunus laurocerasus Caucasica) М104</t>
  </si>
  <si>
    <t>02-04-1242</t>
  </si>
  <si>
    <t>02-04-0399</t>
  </si>
  <si>
    <t>02-04-0400</t>
  </si>
  <si>
    <t>02-04-0401</t>
  </si>
  <si>
    <t>02-04-0402</t>
  </si>
  <si>
    <t>Лавровишня лекарственная (Prunus laurocerasus Kleopatra) М104 PBR</t>
  </si>
  <si>
    <t>02-04-0918</t>
  </si>
  <si>
    <t>02-04-0404</t>
  </si>
  <si>
    <t>Лавровишня лекарственная (Prunus laurocerasus Novita) М104</t>
  </si>
  <si>
    <t>02-04-1569</t>
  </si>
  <si>
    <t>Лавровишня лекарственная (Prunus laurocerasus Otto Luyken) M150</t>
  </si>
  <si>
    <t>02-04-0920</t>
  </si>
  <si>
    <t>Лавровишня лекарственная (Prunus laurocerasus Reynvaanii) М104</t>
  </si>
  <si>
    <t>02-04-0406</t>
  </si>
  <si>
    <t>Лавровишня лекарственная (Prunus laurocerasus Rotundifolia) М104</t>
  </si>
  <si>
    <t>02-04-0409</t>
  </si>
  <si>
    <t>Лавровишня португальская (Prunus lusitanica Angustifolia) М104</t>
  </si>
  <si>
    <t>02-04-1245</t>
  </si>
  <si>
    <t>Лавровишня португальская (Prunus lusitanica Brenelia) M104 PBR</t>
  </si>
  <si>
    <t>02-04-1246</t>
  </si>
  <si>
    <t>Лавровишня португальская (Prunus lusitanica Tico) M104 PBR</t>
  </si>
  <si>
    <t>02-04-0538</t>
  </si>
  <si>
    <t>Пираканта ярко-красная (Pyracantha coccinea Red Column) М150</t>
  </si>
  <si>
    <t>02-04-0539</t>
  </si>
  <si>
    <t>Пираканта ярко-красная (Pyracantha coccinea Red Cushion) М150</t>
  </si>
  <si>
    <t>02-04-0533</t>
  </si>
  <si>
    <t>02-04-0534</t>
  </si>
  <si>
    <t>Пираканта узколистная (Pyracantha Golden Charmer) М150</t>
  </si>
  <si>
    <t>02-04-0535</t>
  </si>
  <si>
    <t>Пираканта узколистная (Pyracantha Orange Glow) М150</t>
  </si>
  <si>
    <t>02-04-0536</t>
  </si>
  <si>
    <t>Пираканта узколистная (Pyracantha Soleil d'Or) М150</t>
  </si>
  <si>
    <t>02-04-0585</t>
  </si>
  <si>
    <t>Смородина кроваво-красная (Ribes sanguineum King Edward VII) М104</t>
  </si>
  <si>
    <t>02-04-0305</t>
  </si>
  <si>
    <t>Ива цельнолистная (Salix integra Hakuro-nishiki) М150</t>
  </si>
  <si>
    <t>02-04-1570</t>
  </si>
  <si>
    <t>Бузина черная (Sambucus nigra Obelisk) PBR M84</t>
  </si>
  <si>
    <t>02-04-0592</t>
  </si>
  <si>
    <t>Спирея березолистная (Spiraea betulifolia Island) М150</t>
  </si>
  <si>
    <t>02-04-0593</t>
  </si>
  <si>
    <t>Спирея березолистная (Spiraea betulifolia Tor Gold) М150 PBR</t>
  </si>
  <si>
    <t>02-04-0604</t>
  </si>
  <si>
    <t>Спирея серая (Spiraea cinerea Grefsheim) М150</t>
  </si>
  <si>
    <t>02-04-1639</t>
  </si>
  <si>
    <t>02-04-0605</t>
  </si>
  <si>
    <t>Спирея стелющаяся (Spiraea decumbens) М150</t>
  </si>
  <si>
    <t>02-04-0599</t>
  </si>
  <si>
    <t>Спирея густоцветковая (Spiraea densiflora) М150</t>
  </si>
  <si>
    <t>02-04-0608</t>
  </si>
  <si>
    <t>Спирея японская (Spiraea japonica Albiflora) М150</t>
  </si>
  <si>
    <t>02-04-0609</t>
  </si>
  <si>
    <t>Спирея японская (Spiraea japonica Anthony Waterer) М150</t>
  </si>
  <si>
    <t>02-04-0610</t>
  </si>
  <si>
    <t>Спирея японская (Spiraea japonica Crispa) М150</t>
  </si>
  <si>
    <t>02-04-0611</t>
  </si>
  <si>
    <t>Спирея японская (Spiraea japonica Darts Red) М150</t>
  </si>
  <si>
    <t>02-04-0612</t>
  </si>
  <si>
    <t>Спирея японская (Spiraea japonica Firelight) М150</t>
  </si>
  <si>
    <t>02-04-0613</t>
  </si>
  <si>
    <t>Спирея японская (Spiraea japonica Froebelii) М150</t>
  </si>
  <si>
    <t>02-04-0614</t>
  </si>
  <si>
    <t>Спирея японская (Spiraea japonica Genpei) М150</t>
  </si>
  <si>
    <t>02-04-0616</t>
  </si>
  <si>
    <t>Спирея японская (Spiraea japonica Golden Princess) М150</t>
  </si>
  <si>
    <t>02-04-0617</t>
  </si>
  <si>
    <t>Спирея японская (Spiraea japonica Goldflame) М150</t>
  </si>
  <si>
    <t>02-04-0618</t>
  </si>
  <si>
    <t>Спирея японская (Spiraea japonica Goldmound) М150</t>
  </si>
  <si>
    <t>02-04-0619</t>
  </si>
  <si>
    <t>Спирея японская (Spiraea japonica Green Carpet) М150 PBR</t>
  </si>
  <si>
    <t>02-04-0620</t>
  </si>
  <si>
    <t>Спирея японская (Spiraea japonica Little Princess) М150</t>
  </si>
  <si>
    <t>02-04-0938</t>
  </si>
  <si>
    <t>Спирея японская (Spiraea japonica Macrophylla) М150</t>
  </si>
  <si>
    <t>02-04-0622</t>
  </si>
  <si>
    <t>Спирея японская (Spiraea japonica Manon) М150</t>
  </si>
  <si>
    <t>02-04-0623</t>
  </si>
  <si>
    <t>Спирея японская (Spiraea japonica Nana) М150</t>
  </si>
  <si>
    <t>02-04-0624</t>
  </si>
  <si>
    <t>Спирея японская (Spiraea japonica Neon Flash) М150</t>
  </si>
  <si>
    <t>02-04-0939</t>
  </si>
  <si>
    <t>Спирея японская (Spiraea japonica Odensala) М150</t>
  </si>
  <si>
    <t>02-04-0625</t>
  </si>
  <si>
    <t>Спирея японская (Spiraea japonica Odessa) М150 PBR</t>
  </si>
  <si>
    <t>02-04-0627</t>
  </si>
  <si>
    <t>02-04-0628</t>
  </si>
  <si>
    <t>Спирея японская (Spiraea japonica White Gold) М150 PBR</t>
  </si>
  <si>
    <t>02-04-0629</t>
  </si>
  <si>
    <t>Спирея японская (Spiraea japonica Zigeunerblut) М150</t>
  </si>
  <si>
    <t>02-04-0600</t>
  </si>
  <si>
    <t>Спирея ниппонская (Spiraea nipponica Halwards Silver) М150</t>
  </si>
  <si>
    <t>02-04-0601</t>
  </si>
  <si>
    <t>Спирея ниппонская (Spiraea nipponica June Bride) М150</t>
  </si>
  <si>
    <t>02-04-0602</t>
  </si>
  <si>
    <t>Спирея ниппонская (Spiraea nipponica Snowmound) М150</t>
  </si>
  <si>
    <t>02-04-0607</t>
  </si>
  <si>
    <t>Спирея тунберга (Spiraea thunbergii) М150</t>
  </si>
  <si>
    <t>02-04-0943</t>
  </si>
  <si>
    <t>Спирея тунберга (Spiraea thunbergii Ogon) М150</t>
  </si>
  <si>
    <t>02-04-0598</t>
  </si>
  <si>
    <t>Спирея вангутта (Spiraea vanhouttei) М150</t>
  </si>
  <si>
    <t>02-04-0630</t>
  </si>
  <si>
    <t>Стефанандра надрезаннолистная (Stephanandra incisa Crispa) М150</t>
  </si>
  <si>
    <t>02-04-0590</t>
  </si>
  <si>
    <t>Снежноягодник хенаульта (Symphoricarpos chenaultii Hancock) М150</t>
  </si>
  <si>
    <t>02-04-0586</t>
  </si>
  <si>
    <t>Снежноягодник доренбоза (Symphoricarpos doorenbosii Magic Berry) М150</t>
  </si>
  <si>
    <t>02-04-0587</t>
  </si>
  <si>
    <t>Снежноягодник доренбоза (Symphoricarpos doorenbosii Mother of Pearl) М150</t>
  </si>
  <si>
    <t>02-04-0588</t>
  </si>
  <si>
    <t>Снежноягодник доренбоза (Symphoricarpos doorenbosii White Hedge) М150</t>
  </si>
  <si>
    <t>02-04-0573</t>
  </si>
  <si>
    <t>Сирень китайская (Syringa chinensis Saugeana) М150</t>
  </si>
  <si>
    <t>02-04-0571</t>
  </si>
  <si>
    <t>Сирень (Syringa Josée) М150</t>
  </si>
  <si>
    <t>02-04-0572</t>
  </si>
  <si>
    <t>Сирень венгерская (Syringa josikaea) М150</t>
  </si>
  <si>
    <t>02-04-0575</t>
  </si>
  <si>
    <t>Сирень мелколистная (Syringa microphylla Superba) М150</t>
  </si>
  <si>
    <t>02-04-0946</t>
  </si>
  <si>
    <t>Калина боднатенская (Viburnum bodnantense Charles Lamont) М104</t>
  </si>
  <si>
    <t>02-04-0309</t>
  </si>
  <si>
    <t>Калина боднатенская (Viburnum bodnantense Dawn) М104</t>
  </si>
  <si>
    <t>02-04-0312</t>
  </si>
  <si>
    <t>Калина Давида (Viburnum davidii) М66</t>
  </si>
  <si>
    <t>02-04-0318</t>
  </si>
  <si>
    <t>Калина обыкновенная (Viburnum opulus Compactum) М104</t>
  </si>
  <si>
    <t>02-04-1270</t>
  </si>
  <si>
    <t>02-04-1571</t>
  </si>
  <si>
    <t>Калина лавролистная (Viburnum tinus Eve Price) M150</t>
  </si>
  <si>
    <t>02-04-0043</t>
  </si>
  <si>
    <t>Барвинок большой (Vinca major) М150</t>
  </si>
  <si>
    <t>02-04-0949</t>
  </si>
  <si>
    <t>Барвинок большой (Vinca major Maculata) М150</t>
  </si>
  <si>
    <t>02-04-0042</t>
  </si>
  <si>
    <t>Барвинок большой (Vinca major Variegata) М150</t>
  </si>
  <si>
    <t>02-04-0053</t>
  </si>
  <si>
    <t>Барвинок малый (Vinca minor) М150</t>
  </si>
  <si>
    <t>02-04-0044</t>
  </si>
  <si>
    <t>Барвинок малый (Vinca minor Alba) М150</t>
  </si>
  <si>
    <t>02-04-0045</t>
  </si>
  <si>
    <t>Барвинок малый (Vinca minor Argenteovariegata) М150</t>
  </si>
  <si>
    <t>02-04-0046</t>
  </si>
  <si>
    <t>Барвинок малый (Vinca minor Atropurpurea) М150</t>
  </si>
  <si>
    <t>02-04-1271</t>
  </si>
  <si>
    <t>Барвинок малый (Vinca minor Bowles Variety La Grave) M150</t>
  </si>
  <si>
    <t>02-04-0951</t>
  </si>
  <si>
    <t>Барвинок малый (Vinca minor Gertrude Jekyll) М150</t>
  </si>
  <si>
    <t>02-04-0952</t>
  </si>
  <si>
    <t>Барвинок малый (Vinca minor Grüner Teppich) М150</t>
  </si>
  <si>
    <t>02-04-0051</t>
  </si>
  <si>
    <t>Барвинок малый (Vinca minor Ralph Shugert) М150</t>
  </si>
  <si>
    <t>02-04-0954</t>
  </si>
  <si>
    <t>Барвинок малый (Vinca minor Variegata) М150</t>
  </si>
  <si>
    <t>02-04-1640</t>
  </si>
  <si>
    <t>Вейгела цветущая (Weigela florida Black and White) M150 PBR</t>
  </si>
  <si>
    <t>02-04-0120</t>
  </si>
  <si>
    <t>Вейгела цветущая (Weigela Bristol Ruby) М104</t>
  </si>
  <si>
    <t>02-04-0955</t>
  </si>
  <si>
    <t>Вейгела цветущая (Weigela Bristol Snowflake) М104</t>
  </si>
  <si>
    <t>02-04-0121</t>
  </si>
  <si>
    <t>Вейгела цветущая (Weigela Candida) М104</t>
  </si>
  <si>
    <t>02-04-0122</t>
  </si>
  <si>
    <t>Вейгела цветущая (Weigela Eva Rathke) М104</t>
  </si>
  <si>
    <t>02-04-0123</t>
  </si>
  <si>
    <t>Вейгела цветущая (Weigela Evita) М104</t>
  </si>
  <si>
    <t>02-04-0134</t>
  </si>
  <si>
    <t>Вейгела цветущая (Weigela florida Alexandra) М104 PBR</t>
  </si>
  <si>
    <t>02-04-1572</t>
  </si>
  <si>
    <t>Вейгела цветущая (Weigela florida Moulin Rouge) PBR M104</t>
  </si>
  <si>
    <t>02-04-1275</t>
  </si>
  <si>
    <t>Вейгела цветущая (Weigela florida Foliis Purpureis) M150</t>
  </si>
  <si>
    <t>02-04-1276</t>
  </si>
  <si>
    <t>02-04-1277</t>
  </si>
  <si>
    <t>Вейгела цветущая (Weigela florida Nana Purpurea) M150</t>
  </si>
  <si>
    <t>02-04-0142</t>
  </si>
  <si>
    <t>Вейгела цветущая (Weigela florida Pink Princess) М104</t>
  </si>
  <si>
    <t>02-04-0144</t>
  </si>
  <si>
    <t>Вейгела цветущая (Weigela florida Sunny Princess) М104</t>
  </si>
  <si>
    <t>02-04-1283</t>
  </si>
  <si>
    <t>Вейгела цветущая (Weigela florida Tango) M150</t>
  </si>
  <si>
    <t>02-04-0147</t>
  </si>
  <si>
    <t>Вейгела цветущая (Weigela florida Variegata) М104</t>
  </si>
  <si>
    <t>02-04-1284</t>
  </si>
  <si>
    <t>Вейгела цветущая (Weigela florida Victoria) M150</t>
  </si>
  <si>
    <t>02-04-0133</t>
  </si>
  <si>
    <t>Вейгела миддендорфа (Weigela middendorffiana) М104</t>
  </si>
  <si>
    <t>02-04-1287</t>
  </si>
  <si>
    <t>Вейгела цветущая (Weigela Minuet) M150</t>
  </si>
  <si>
    <t>02-04-0125</t>
  </si>
  <si>
    <t>Вейгела цветущая (Weigela Nana Variegata) М104</t>
  </si>
  <si>
    <t>02-04-0126</t>
  </si>
  <si>
    <t>Вейгела цветущая (Weigela Newport Red) М104</t>
  </si>
  <si>
    <t>02-04-0127</t>
  </si>
  <si>
    <t>Вейгела цветущая (Weigela Olympiade) М104</t>
  </si>
  <si>
    <t>02-04-0960</t>
  </si>
  <si>
    <t>Вейгела ранняя (Weigela praecox Bouquet Rose) М104</t>
  </si>
  <si>
    <t>02-04-0128</t>
  </si>
  <si>
    <t>Вейгела ранняя (Weigela Red Prince) М104</t>
  </si>
  <si>
    <t>02-04-0129</t>
  </si>
  <si>
    <t>Вейгела цветущая (Weigela Rosea) М104</t>
  </si>
  <si>
    <t>02-04-1573</t>
  </si>
  <si>
    <t>Вейгела цветущая (Weigela Rumba) M150</t>
  </si>
  <si>
    <t>02-04-0131</t>
  </si>
  <si>
    <t>Вейгела цветущая (Weigela Styriaca) М104</t>
  </si>
  <si>
    <t>02-04-0132</t>
  </si>
  <si>
    <t>02-04-0563</t>
  </si>
  <si>
    <t>Роза миниатюрная (Rosa miniature Pink) М104</t>
  </si>
  <si>
    <t>02-04-0564</t>
  </si>
  <si>
    <t>Роза миниатюрная (Rosa miniature Red) М104</t>
  </si>
  <si>
    <t>02-04-0566</t>
  </si>
  <si>
    <t>Роза миниатюрная (Rosa miniature White) М104</t>
  </si>
  <si>
    <t>02-04-0567</t>
  </si>
  <si>
    <t>Роза миниатюрная (Rosa miniature Yellow) М104</t>
  </si>
  <si>
    <t>02-04-0560</t>
  </si>
  <si>
    <t>Роза почвопокровная (Rosa Sea Foam) М104</t>
  </si>
  <si>
    <t>02-04-0366</t>
  </si>
  <si>
    <t>Кипарисовик лавсона (Chamaecyparis lawsoniana Snow White) М144</t>
  </si>
  <si>
    <t>02-04-1295</t>
  </si>
  <si>
    <t>Кипарисовик лавсона (Chamaecyparis lawsoniana Stardust) M150</t>
  </si>
  <si>
    <t>02-04-1296</t>
  </si>
  <si>
    <t>Кипарисовик лавсона (Chamaecyparis lawsoniana Van Pelt's Blue) M150</t>
  </si>
  <si>
    <t>02-04-0370</t>
  </si>
  <si>
    <t>Кипарисовик лавсона (Chamaecyparis lawsoniana White Spot) М144</t>
  </si>
  <si>
    <t>02-04-0391</t>
  </si>
  <si>
    <t>Купрессоципарис Лейланда (Cupressocyparis leylandii) М144</t>
  </si>
  <si>
    <t>02-04-0390</t>
  </si>
  <si>
    <t>02-04-1578</t>
  </si>
  <si>
    <t>Можжевельник китайский (Juniperus chinensis Kuriwao Gold) M150</t>
  </si>
  <si>
    <t>02-04-0481</t>
  </si>
  <si>
    <t>Можжевельник китайский (Juniperus chinensis Stricta) М144</t>
  </si>
  <si>
    <t>02-04-1299</t>
  </si>
  <si>
    <t>Можжевельник китайский (Juniperus chinensis Stricta) M150</t>
  </si>
  <si>
    <t>02-04-0484</t>
  </si>
  <si>
    <t>Можжевельник обыкновенный (Juniperus communis Gold Cone) М144</t>
  </si>
  <si>
    <t>02-04-0486</t>
  </si>
  <si>
    <t>Можжевельник обыкновенный (Juniperus communis Green Carpet) М144</t>
  </si>
  <si>
    <t>02-04-0488</t>
  </si>
  <si>
    <t>Можжевельник обыкновенный (Juniperus communis Repanda) М144</t>
  </si>
  <si>
    <t>02-04-0493</t>
  </si>
  <si>
    <t>Можжевельник прибрежный (Juniperus conferta Schlager) М144</t>
  </si>
  <si>
    <t>02-04-0471</t>
  </si>
  <si>
    <t>Можжевельник горизонтальный (Juniperus horizontalis Andorra Compact) М144</t>
  </si>
  <si>
    <t>02-04-0472</t>
  </si>
  <si>
    <t>Можжевельник горизонтальный (Juniperus horizontalis Blue Chip) М144</t>
  </si>
  <si>
    <t>02-04-0474</t>
  </si>
  <si>
    <t>Можжевельник горизонтальный (Juniperus horizontalis Limeglow) М144</t>
  </si>
  <si>
    <t>02-04-0477</t>
  </si>
  <si>
    <t>Можжевельник горизонтальный (Juniperus horizontalis Wiltonii) М144</t>
  </si>
  <si>
    <t>02-04-0498</t>
  </si>
  <si>
    <t>Можжевельник средний (Juniperus pfitzeriana Gold Coast) М144</t>
  </si>
  <si>
    <t>02-04-1316</t>
  </si>
  <si>
    <t>Можжевельник средний (Juniperus pfitzeriana King of Spring) M150</t>
  </si>
  <si>
    <t>02-04-0501</t>
  </si>
  <si>
    <t>Можжевельник средний (Juniperus pfitzeriana King of Spring) М144</t>
  </si>
  <si>
    <t>02-04-0503</t>
  </si>
  <si>
    <t>Можжевельник средний (Juniperus pfitzeriana Old Gold) М144</t>
  </si>
  <si>
    <t>02-04-1318</t>
  </si>
  <si>
    <t>Можжевельник средний (Juniperus pfitzeriana Old Gold) M150</t>
  </si>
  <si>
    <t>02-04-1411</t>
  </si>
  <si>
    <t>можжевельник чешуйчатый (Juniperus pingii Loderi) M150</t>
  </si>
  <si>
    <t>02-04-1325</t>
  </si>
  <si>
    <t>Можжевельник казацкий (Juniperus sabina Tamariscifolia) M150</t>
  </si>
  <si>
    <t>02-04-0478</t>
  </si>
  <si>
    <t>Можжевельник казацкий (Juniperus sabina Tamariscifolia) М144</t>
  </si>
  <si>
    <t>02-04-1326</t>
  </si>
  <si>
    <t>Можжевельник скальный (Juniperus scopulorum Blue Arrow) M150</t>
  </si>
  <si>
    <t>02-04-0510</t>
  </si>
  <si>
    <t>Можжевельник чешуйчатый (Juniperus squamata Blue Star) М150</t>
  </si>
  <si>
    <t>02-04-0511</t>
  </si>
  <si>
    <t>Можжевельник чешуйчатый (Juniperus squamata Blue Swede) М144</t>
  </si>
  <si>
    <t>02-04-0513</t>
  </si>
  <si>
    <t>Можжевельник чешуйчатый (Juniperus squamata Meyeri) М144</t>
  </si>
  <si>
    <t>02-04-0282</t>
  </si>
  <si>
    <t>Ель сизая (Picea glauca Conica) М150</t>
  </si>
  <si>
    <t>02-04-0635</t>
  </si>
  <si>
    <t>Тис ягодный (Taxus baccata Anna) М144 PBR</t>
  </si>
  <si>
    <t>Тис средний (Taxus media Hillii) М144</t>
  </si>
  <si>
    <t>02-04-1337</t>
  </si>
  <si>
    <t>Тис средний (Taxus media Kazio) M144 PBR</t>
  </si>
  <si>
    <t>02-04-1338</t>
  </si>
  <si>
    <t>Тис средний (Taxus media Stefania) M144 PBR</t>
  </si>
  <si>
    <t>02-04-1339</t>
  </si>
  <si>
    <t>Тис средний (Taxus media Tymin) M144 PBR</t>
  </si>
  <si>
    <t>02-04-1583</t>
  </si>
  <si>
    <t>Туя западная (Thuja occidentalis Brabant) М150</t>
  </si>
  <si>
    <t>02-04-1343</t>
  </si>
  <si>
    <t>Туя западная (Thuja occidentalis Columna) M150</t>
  </si>
  <si>
    <t>02-04-1344</t>
  </si>
  <si>
    <t>Туя западная (Thuja occidentalis Danica) M150</t>
  </si>
  <si>
    <t>02-04-0978</t>
  </si>
  <si>
    <t>Туя западная (Thuja occidentalis Dawid) М150 PBR</t>
  </si>
  <si>
    <t>02-04-1347</t>
  </si>
  <si>
    <t>02-04-1348</t>
  </si>
  <si>
    <t>02-04-0654</t>
  </si>
  <si>
    <t>Туя западная (Thuja occidentalis Golden Globe) М144</t>
  </si>
  <si>
    <t>02-04-0655</t>
  </si>
  <si>
    <t>Туя западная (Thuja occidentalis Golden Tuffet) М144</t>
  </si>
  <si>
    <t>02-04-1351</t>
  </si>
  <si>
    <t>02-04-1353</t>
  </si>
  <si>
    <t>02-04-0658</t>
  </si>
  <si>
    <t>Туя западная (Thuja occidentalis Jantar) М144 PBR</t>
  </si>
  <si>
    <t>02-04-1354</t>
  </si>
  <si>
    <t>Туя западная (Thuja occidentalis Joska) M150</t>
  </si>
  <si>
    <t>02-04-0660</t>
  </si>
  <si>
    <t>Туя западная (Thuja occidentalis Little Champion) М144</t>
  </si>
  <si>
    <t>02-04-1356</t>
  </si>
  <si>
    <t>Туя западная (Thuja occidentalis Little Giant) M150</t>
  </si>
  <si>
    <t>02-04-0661</t>
  </si>
  <si>
    <t>Туя западная (Thuja occidentalis Little Giant) М144</t>
  </si>
  <si>
    <t>02-04-1357</t>
  </si>
  <si>
    <t>Туя западная (Thuja occidentalis Malonyana) M150</t>
  </si>
  <si>
    <t>02-04-1358</t>
  </si>
  <si>
    <t>Туя западная (Thuja occidentalis Malonyana Aurea) M150</t>
  </si>
  <si>
    <t>02-04-1359</t>
  </si>
  <si>
    <t>02-04-0664</t>
  </si>
  <si>
    <t>Туя западная (Thuja occidentalis Maria) М144 PBR</t>
  </si>
  <si>
    <t>02-04-1360</t>
  </si>
  <si>
    <t>02-04-0665</t>
  </si>
  <si>
    <t>Туя западная (Thuja occidentalis Mirjam) М144 PBR</t>
  </si>
  <si>
    <t>02-04-0666</t>
  </si>
  <si>
    <t>Туя западная (Thuja occidentalis Rheingold) М144</t>
  </si>
  <si>
    <t>02-04-1363</t>
  </si>
  <si>
    <t>Туя западная (Thuja occidentalis Salland) M150</t>
  </si>
  <si>
    <t>02-04-0980</t>
  </si>
  <si>
    <t>Туя западная (Thuja occidentalis Selena) М150</t>
  </si>
  <si>
    <t>02-04-1365</t>
  </si>
  <si>
    <t>Туя западная (Thuja occidentalis Smaragd) M150</t>
  </si>
  <si>
    <t>02-04-1366</t>
  </si>
  <si>
    <t>Туя западная (Thuja occidentalis Stolwijk) M150</t>
  </si>
  <si>
    <t>02-04-0670</t>
  </si>
  <si>
    <t>Туя западная (Thuja occidentalis Sunkist) М144</t>
  </si>
  <si>
    <t>02-04-0672</t>
  </si>
  <si>
    <t>Туя западная (Thuja occidentalis Tiny Tim) М144</t>
  </si>
  <si>
    <t>02-04-1370</t>
  </si>
  <si>
    <t>Туя западная (Thuja occidentalis Waterfield) M150</t>
  </si>
  <si>
    <t>02-04-0675</t>
  </si>
  <si>
    <t>Туя западная (Thuja occidentalis Yellow Ribbon) М144</t>
  </si>
  <si>
    <t>02-04-0640</t>
  </si>
  <si>
    <t>Туя восточная (Thuja orientalis Aurea Nana) М150</t>
  </si>
  <si>
    <t>02-04-0676</t>
  </si>
  <si>
    <t>Туя складчатая (Thuja plicata Atrovirens) М144</t>
  </si>
  <si>
    <t>02-04-0679</t>
  </si>
  <si>
    <t>Туя складчатая (Thuja plicata Excelsa) М144</t>
  </si>
  <si>
    <t>02-04-1376</t>
  </si>
  <si>
    <t>Туя складчатая (Thuja plicata Gelderland) M150</t>
  </si>
  <si>
    <t>02-04-1528</t>
  </si>
  <si>
    <t>Ацена мелколистная (Acaena microphylla Kupferteppich) M104</t>
  </si>
  <si>
    <t>02-04-1529</t>
  </si>
  <si>
    <t>Тысячелистник обыкновенный (Achillea millefolium Cerise Queen) M104</t>
  </si>
  <si>
    <t>02-04-0985</t>
  </si>
  <si>
    <t>Аир злаковидный (Acorus gramineus Argenteostriatus) М84</t>
  </si>
  <si>
    <t>02-04-0986</t>
  </si>
  <si>
    <t>Аир злаковидный (Acorus gramineus Golden Delight) М84</t>
  </si>
  <si>
    <t>02-04-0987</t>
  </si>
  <si>
    <t>Аир злаковидный (Acorus gramineus Ogon) М84</t>
  </si>
  <si>
    <t>02-04-0988</t>
  </si>
  <si>
    <t>Лофант гибридный (Agastache hybrida Black Adder) М104</t>
  </si>
  <si>
    <t>02-04-1451</t>
  </si>
  <si>
    <t>Живучка ползучая (Ajuga reptans) M150</t>
  </si>
  <si>
    <t>02-04-0989</t>
  </si>
  <si>
    <t>Живучка ползучая (Ajuga reptans Atropurpurea) М150</t>
  </si>
  <si>
    <t>02-04-0990</t>
  </si>
  <si>
    <t>Живучка ползучая (Ajuga reptans Burgundy Glow) М150</t>
  </si>
  <si>
    <t>02-04-1530</t>
  </si>
  <si>
    <t>Живучка ползучая (Ajuga reptans Catlins Giant) M150</t>
  </si>
  <si>
    <t>02-04-0993</t>
  </si>
  <si>
    <t>Живучка ползучая (Ajuga reptans Variegata) М150</t>
  </si>
  <si>
    <t>02-04-1531</t>
  </si>
  <si>
    <t>Манжетка мягкая (Alchemilla mollis) M150</t>
  </si>
  <si>
    <t>02-04-0994</t>
  </si>
  <si>
    <t>Анемона гибридная (Anemone hybrida Honorine Jobert) М104</t>
  </si>
  <si>
    <t>02-04-1533</t>
  </si>
  <si>
    <t>Анемона гибридная (Anemone hybrida Koning Charlotte) M104</t>
  </si>
  <si>
    <t>02-04-0996</t>
  </si>
  <si>
    <t>Анемона хубейская (Anemone hupehensis Prinz Heinrich) М104</t>
  </si>
  <si>
    <t>02-04-1685</t>
  </si>
  <si>
    <t>Анемона хубейская (Anemone hupehensis September Charm) M104</t>
  </si>
  <si>
    <t>02-04-0997</t>
  </si>
  <si>
    <t>Анемона войлочная (Anemone tomentosa Robustissima) М104</t>
  </si>
  <si>
    <t>02-04-0998</t>
  </si>
  <si>
    <t>Астра агератовидная (Aster ageratoides Ashvi) М104</t>
  </si>
  <si>
    <t>02-04-0999</t>
  </si>
  <si>
    <t>Астра агератовидная (Aster ageratoides Asmo) М104</t>
  </si>
  <si>
    <t>02-04-1000</t>
  </si>
  <si>
    <t>Астра агератовидная (Aster ageratoides Asran) М104</t>
  </si>
  <si>
    <t>02-04-1001</t>
  </si>
  <si>
    <t>Астра агератовидная (Aster ageratoides Stardust) М104</t>
  </si>
  <si>
    <t>02-04-1534</t>
  </si>
  <si>
    <t>Кизильник растопыренный (Aster divaricatus Prof. Anton Kippenberg) M104</t>
  </si>
  <si>
    <t>02-04-1535</t>
  </si>
  <si>
    <t>Бадан сердцелистный (Bergenia cordifolia) M104</t>
  </si>
  <si>
    <t>02-04-1686</t>
  </si>
  <si>
    <t>Бадан сердцелистный (Bergenia cordifolia Rotblum) M104</t>
  </si>
  <si>
    <t>02-04-1536</t>
  </si>
  <si>
    <t>Вейник остроцветковый (Calamagrostis acutiflora Avalanche) M84</t>
  </si>
  <si>
    <t>02-04-0729</t>
  </si>
  <si>
    <t>Вейник остроцветковый (Calamagrostis acutiflora Karl Foerster) М84</t>
  </si>
  <si>
    <t>02-04-1008</t>
  </si>
  <si>
    <t>Вейник остроцветковый (Calamagrostis acutiflora Overdam) М84</t>
  </si>
  <si>
    <t>02-04-1615</t>
  </si>
  <si>
    <t>Вейник коротковолосистый (Calamagrostis brachytricha) М84</t>
  </si>
  <si>
    <t>02-04-1011</t>
  </si>
  <si>
    <t>Колокольчик портеншлага (Campanula portenschlagiana) М104</t>
  </si>
  <si>
    <t>02-04-1453</t>
  </si>
  <si>
    <t>Колокольчик Пожарского (Campanula poscharskyana) M104</t>
  </si>
  <si>
    <t>02-04-1538</t>
  </si>
  <si>
    <t>Осока Буханана (Carex buchananii) M104</t>
  </si>
  <si>
    <t>02-04-1454</t>
  </si>
  <si>
    <t>Осока власовидная (Carex comans Bronze Perfection) M84</t>
  </si>
  <si>
    <t>02-04-0750</t>
  </si>
  <si>
    <t>Осока власовидная (Carex comans Frosted Curls) М84</t>
  </si>
  <si>
    <t>02-04-0755</t>
  </si>
  <si>
    <t>Осока обильнолистная (Carex foliosissima Irish Green) М84</t>
  </si>
  <si>
    <t>02-04-1015</t>
  </si>
  <si>
    <t>Осока Грея (Carex grayi) М84</t>
  </si>
  <si>
    <t>02-04-1016</t>
  </si>
  <si>
    <t>Осока Моррова (Carex morrowii Goldband) М84</t>
  </si>
  <si>
    <t>02-04-0752</t>
  </si>
  <si>
    <t>Осока морроу (Carex morrowii Ice Dance) М84</t>
  </si>
  <si>
    <t>02-04-0753</t>
  </si>
  <si>
    <t>Осока морроу (Carex morrowii Variegata) М84</t>
  </si>
  <si>
    <t>02-04-0749</t>
  </si>
  <si>
    <t>Осока моррова (Carex morrowii Silver Scepter) М84</t>
  </si>
  <si>
    <t>02-04-1018</t>
  </si>
  <si>
    <t>Осока охименская (Carex oshimensis Evergold) М84</t>
  </si>
  <si>
    <t>02-04-1539</t>
  </si>
  <si>
    <t>Осока охименская (Carex oshimensis Evergreen) M84</t>
  </si>
  <si>
    <t>02-04-1687</t>
  </si>
  <si>
    <t>Осока просяная (Carex panicea Milk Chocolate) M84</t>
  </si>
  <si>
    <t>02-04-0756</t>
  </si>
  <si>
    <t>Осока тестацея (Carex testacea Prairie Fire) М84</t>
  </si>
  <si>
    <t>02-04-1540</t>
  </si>
  <si>
    <t>Цератостигма плюмбаговидная (Ceratostigma plumbaginoides) M104</t>
  </si>
  <si>
    <t>02-04-1688</t>
  </si>
  <si>
    <t>Кортадерия селло (Cortederia sellona Rosea) M51</t>
  </si>
  <si>
    <t>02-04-1022</t>
  </si>
  <si>
    <t>Луговик дернистый (Deschampsia cespitosa) М84</t>
  </si>
  <si>
    <t>02-04-1023</t>
  </si>
  <si>
    <t>Луговик дернистый (Deschampsia cespitosa Bronzeschleier) М84</t>
  </si>
  <si>
    <t>02-04-1024</t>
  </si>
  <si>
    <t>Луговик дернистый (Deschampsia cespitosa Goldschleier) М84</t>
  </si>
  <si>
    <t>02-04-1025</t>
  </si>
  <si>
    <t>Луговик дернистый (Deschampsia cespitosa Goldtau) М84</t>
  </si>
  <si>
    <t>02-04-1542</t>
  </si>
  <si>
    <t>Эхинацея пурпурная (Echinacea purpurea) M104</t>
  </si>
  <si>
    <t>02-04-1543</t>
  </si>
  <si>
    <t>Эхинацея пурпурная (Echinacea purpurea Alba) M104</t>
  </si>
  <si>
    <t>02-04-1544</t>
  </si>
  <si>
    <t>Эхинацея пурпурная (Echinacea purpurea Magnus) M104</t>
  </si>
  <si>
    <t>02-04-1545</t>
  </si>
  <si>
    <t>Овсяница голубая (Festuca glauca Eisvogel) M104</t>
  </si>
  <si>
    <t>02-04-1689</t>
  </si>
  <si>
    <t>Овсяница голубая (Festuca glauca Elijah Blue) M84</t>
  </si>
  <si>
    <t>02-04-1690</t>
  </si>
  <si>
    <t>Овсяница голубая (Festuca glauca Elijah Blue) M150</t>
  </si>
  <si>
    <t>02-04-1029</t>
  </si>
  <si>
    <t>Гаура Линдхеймера (Gaura lindheimeri Short Form) М104</t>
  </si>
  <si>
    <t>02-04-1030</t>
  </si>
  <si>
    <t>Гаура Линдхеймера (Gaura lindheimeri Siskiyou Pink) М104</t>
  </si>
  <si>
    <t>02-04-1032</t>
  </si>
  <si>
    <t>Герань кантабрийская (geranium cantabrigiense Biokovo) М104</t>
  </si>
  <si>
    <t>02-04-1035</t>
  </si>
  <si>
    <t>Герань кантабрийская (geranium cantabrigiense Saint Ola) М104</t>
  </si>
  <si>
    <t>02-04-1034</t>
  </si>
  <si>
    <t>Герань кантабрийская (geranium cantabrigiense Karmina) М104</t>
  </si>
  <si>
    <t>02-04-1036</t>
  </si>
  <si>
    <t>Герань Эндресса (Geranium endressii) М104</t>
  </si>
  <si>
    <t>02-04-1037</t>
  </si>
  <si>
    <t>Герань Эндресса (Geranium endressii Wargrave Pink) М104</t>
  </si>
  <si>
    <t>02-04-1038</t>
  </si>
  <si>
    <t>Герань гималайская (Geranium himalayense Gravetye) М104</t>
  </si>
  <si>
    <t>02-04-1039</t>
  </si>
  <si>
    <t>Герань гибридная (Geranium Johnsons Blue) М104</t>
  </si>
  <si>
    <t>02-04-1042</t>
  </si>
  <si>
    <t>Герань крупнокорневищная (Geranium macrorrhizum Ingwersens Var.) М104</t>
  </si>
  <si>
    <t>02-04-1546</t>
  </si>
  <si>
    <t>Герань оксонская (Geranium oxonianum Dusky Crug) M104</t>
  </si>
  <si>
    <t>02-04-1047</t>
  </si>
  <si>
    <t>Герань кроваво-красная (Geranium sanguineum Album) М104</t>
  </si>
  <si>
    <t>02-04-1048</t>
  </si>
  <si>
    <t>Герань кроваво-красная (Geranium sanguineum Max Frei) М104</t>
  </si>
  <si>
    <t>02-04-1049</t>
  </si>
  <si>
    <t>Герань кроваво-красная (Geranium sanguineum Tiny Monster) М104</t>
  </si>
  <si>
    <t>02-04-1050</t>
  </si>
  <si>
    <t>Герань кроваво-красная (Geranium sanguineum Var Striatum) М104</t>
  </si>
  <si>
    <t>02-04-1052</t>
  </si>
  <si>
    <t>Лилейник гибридный (Hemerocallis Autumn Red) М51</t>
  </si>
  <si>
    <t>02-04-1053</t>
  </si>
  <si>
    <t>Лилейник гибридный (Hemerocallis Crimson Pirate) М51</t>
  </si>
  <si>
    <t>02-04-1548</t>
  </si>
  <si>
    <t>Лилейник гибридный (Hemerocallis Prince of Orange) M51</t>
  </si>
  <si>
    <t>02-04-1549</t>
  </si>
  <si>
    <t>Лилейник гибридный (Hemerocallis Stella de Oro) M51</t>
  </si>
  <si>
    <t>02-04-1550</t>
  </si>
  <si>
    <t>Лилейник гибридный (Hemerocallis Sammy Russell) M51</t>
  </si>
  <si>
    <t>02-04-1551</t>
  </si>
  <si>
    <t>Гейхера мелкоцветковая (Heuchera micrantha Palace Purple) M104</t>
  </si>
  <si>
    <t>02-04-1056</t>
  </si>
  <si>
    <t>Хоста Форчуна (Hosta fortunei Albo Marginata) М51</t>
  </si>
  <si>
    <t>02-04-1057</t>
  </si>
  <si>
    <t>Хоста Форчуна (Hosta fortunei Francee) М51</t>
  </si>
  <si>
    <t>02-04-1058</t>
  </si>
  <si>
    <t>Хоста Зибольда (Hosta sieboldiana Elegans) М51</t>
  </si>
  <si>
    <t>02-04-1552</t>
  </si>
  <si>
    <t>Хоста Зибольда (Hosta sieboldiana Frances Williams) M51</t>
  </si>
  <si>
    <t>02-04-1617</t>
  </si>
  <si>
    <t>Императа цилиндрическая (Imperata cylindrica Red Baron) M104</t>
  </si>
  <si>
    <t>02-04-1061</t>
  </si>
  <si>
    <t>Императа цилиндрическая (Imperata cylindrica Red Baron) М84</t>
  </si>
  <si>
    <t>02-04-1062</t>
  </si>
  <si>
    <t>Императа цилиндрическая (Imperata cylindrica Red Baron) М51</t>
  </si>
  <si>
    <t>02-04-1464</t>
  </si>
  <si>
    <t>Яснотка зеленчуковая (Lamium florentium) M104</t>
  </si>
  <si>
    <t>02-04-1466</t>
  </si>
  <si>
    <t>Яснотка пятнистая (Lamium maculatum Hermanns Pride) M104</t>
  </si>
  <si>
    <t>02-04-1467</t>
  </si>
  <si>
    <t>Яснотка пятнистая (Lamium maculatum White Nancy) M104</t>
  </si>
  <si>
    <t>02-04-1069</t>
  </si>
  <si>
    <t>Колосняк песчаный (Leymus arenarius Glauca) М84</t>
  </si>
  <si>
    <t>02-04-1553</t>
  </si>
  <si>
    <t>Лириопе мускари (Liriope muscari) M51</t>
  </si>
  <si>
    <t>02-04-1070</t>
  </si>
  <si>
    <t>Лириопе мускари (Liriope muscari Big Blue) М51</t>
  </si>
  <si>
    <t>02-04-1072</t>
  </si>
  <si>
    <t>Лириопе мускари (Liriope muscari Ingwersen) М51</t>
  </si>
  <si>
    <t>02-04-0730</t>
  </si>
  <si>
    <t>Лириопе мускари (Liriope muscari Moneymaker) М51</t>
  </si>
  <si>
    <t>02-04-1076</t>
  </si>
  <si>
    <t>Лириопе мускари (Liriope muscari Silver Dragon) М51</t>
  </si>
  <si>
    <t>02-04-0746</t>
  </si>
  <si>
    <t>Ожика снежно-белая (Luzula nivea) М104</t>
  </si>
  <si>
    <t>02-04-1079</t>
  </si>
  <si>
    <t>Ожика волосистая (Luzula pilosa Igel) М104</t>
  </si>
  <si>
    <t>02-04-1468</t>
  </si>
  <si>
    <t>Ожика лесная (Luzula sylvatica) M104</t>
  </si>
  <si>
    <t>02-04-1081</t>
  </si>
  <si>
    <t>Дербенник иволистный (Lythrum salicaria) М104</t>
  </si>
  <si>
    <t>02-04-1082</t>
  </si>
  <si>
    <t>Мискантус китайский (Miscanthus sinensis Adagio) М51</t>
  </si>
  <si>
    <t>02-04-1555</t>
  </si>
  <si>
    <t>Мискантус китайский (Miscanthus sinensis Dronning Ingrid) M51</t>
  </si>
  <si>
    <t>02-04-0734</t>
  </si>
  <si>
    <t>Мискантус китайский (Miscanthus sinensis Fener Ostent) М51</t>
  </si>
  <si>
    <t>02-04-1556</t>
  </si>
  <si>
    <t>Мискантус китайский (Miscanthus sinensis Floridulus) M51</t>
  </si>
  <si>
    <t>02-04-0736</t>
  </si>
  <si>
    <t>Мискантус китайский (Miscanthus sinensis Gracillimus) М51</t>
  </si>
  <si>
    <t>02-04-0738</t>
  </si>
  <si>
    <t>Мискантус китайский (Miscanthus sinensis Malepartus) М51</t>
  </si>
  <si>
    <t>02-04-0739</t>
  </si>
  <si>
    <t>Мискантус китайский (Miscanthus sinensis Morning Light) М51</t>
  </si>
  <si>
    <t>02-04-0737</t>
  </si>
  <si>
    <t>Мискантус китайский (Miscanthus sinensis Kleine Silberspinne) М51</t>
  </si>
  <si>
    <t>02-04-0740</t>
  </si>
  <si>
    <t>Мискантус китайский (Miscanthus sinensis Silberfeder) М51</t>
  </si>
  <si>
    <t>02-04-0741</t>
  </si>
  <si>
    <t>Мискантус китайский (Miscanthus sinensis Strictus) М51</t>
  </si>
  <si>
    <t>02-04-1557</t>
  </si>
  <si>
    <t>Мискантус китайский (Miscanthus sinensis Strictus Dwarf) M84</t>
  </si>
  <si>
    <t>02-04-1693</t>
  </si>
  <si>
    <t>Мискантус китайский (Miscanthus sinensis purpurascens) М51</t>
  </si>
  <si>
    <t>02-04-1558</t>
  </si>
  <si>
    <t>Мискантус китайский (Miscanthus sinensis Variegatus) M51</t>
  </si>
  <si>
    <t>02-04-0743</t>
  </si>
  <si>
    <t>Мискантус китайский (Miscanthus sinensis Yakushima Dwarf) М51</t>
  </si>
  <si>
    <t>02-04-1476</t>
  </si>
  <si>
    <t>Молиния голубая (Molinia caerulea Edith Dudszus) M84</t>
  </si>
  <si>
    <t>02-04-1694</t>
  </si>
  <si>
    <t>Молиния голубая (Molinia caerulea Heidebraut) M104</t>
  </si>
  <si>
    <t>02-04-1695</t>
  </si>
  <si>
    <t>Молиния голубая (Molinia caerulea Moorhexe) M84</t>
  </si>
  <si>
    <t>02-04-1094</t>
  </si>
  <si>
    <t>Молиния тростниковая (Molinia arundinacea Karl Foerster) М84</t>
  </si>
  <si>
    <t>02-04-1559</t>
  </si>
  <si>
    <t>Монарда гибридная (Monarda Cambridge) M104</t>
  </si>
  <si>
    <t>02-04-1096</t>
  </si>
  <si>
    <t>Котовник Фассена (Nepeta faassenii) М104</t>
  </si>
  <si>
    <t>02-04-1097</t>
  </si>
  <si>
    <t>Котовник Фассена (Nepeta faassenii Six Hills Giant) М104</t>
  </si>
  <si>
    <t>02-04-1098</t>
  </si>
  <si>
    <t>Котовник Фассена (Nepeta faassenii Walker's Low) М104</t>
  </si>
  <si>
    <t>02-04-1563</t>
  </si>
  <si>
    <t>Котовник крупноцветковый (Nepeta grandiflora Dawn to Dusk) M104</t>
  </si>
  <si>
    <t>02-04-1099</t>
  </si>
  <si>
    <t>Офипогон японский (Ophiopogon japonicus Minor) М84</t>
  </si>
  <si>
    <t>02-04-1480</t>
  </si>
  <si>
    <t>Офиопогон плоскострелый (Ophiopogon planiscapus Nigrescens) M51</t>
  </si>
  <si>
    <t>02-04-1101</t>
  </si>
  <si>
    <t>Просо прутьевидное (Panicum virgatum Heavy Metal) М84</t>
  </si>
  <si>
    <t>02-04-1697</t>
  </si>
  <si>
    <t>Просо прутьевидное (Panicum virgatum Northwind) M84</t>
  </si>
  <si>
    <t>02-04-1102</t>
  </si>
  <si>
    <t>Просо прутьевидное (Panicum virgatum Rehbraun) М84</t>
  </si>
  <si>
    <t>02-04-1564</t>
  </si>
  <si>
    <t>Просо прутьевидное (Panicum virgatum Rotstrahlbusch) M84</t>
  </si>
  <si>
    <t>02-04-1104</t>
  </si>
  <si>
    <t>Просо прутьевидное (Panicum virgatum Shenandoah) М84</t>
  </si>
  <si>
    <t>02-04-1105</t>
  </si>
  <si>
    <t>Просо прутьевидное (Panicum virgatum Squaw) М84</t>
  </si>
  <si>
    <t>02-04-1106</t>
  </si>
  <si>
    <t>02-04-1107</t>
  </si>
  <si>
    <t>Просо прутьевидное (Panicum virgatum Warrior) М84</t>
  </si>
  <si>
    <t>02-04-0758</t>
  </si>
  <si>
    <t>Перистощетинник лисохвостный (Pennisetum alopecuroides) М84</t>
  </si>
  <si>
    <t>02-04-1108</t>
  </si>
  <si>
    <t>Пеннисетум лисохвостный (Pennisetum alopecuroides Hameln) М104</t>
  </si>
  <si>
    <t>02-04-0757</t>
  </si>
  <si>
    <t>02-04-1109</t>
  </si>
  <si>
    <t>Пеннисетум лисохвостный (Pennisetum alopecuroides Hameln) М51</t>
  </si>
  <si>
    <t>02-04-1110</t>
  </si>
  <si>
    <t>Пеннисетум лисохвостный (Pennisetum alopecuroides Little Bunny) М84</t>
  </si>
  <si>
    <t>02-04-1565</t>
  </si>
  <si>
    <t>Пеннисетум лисохвостный (Pennisetum alopecuroides Little Honey) M84</t>
  </si>
  <si>
    <t>02-04-1111</t>
  </si>
  <si>
    <t>Пеннисетум лисохвостный (Pennisetum alopecuroides Red Head) М84</t>
  </si>
  <si>
    <t>02-04-1112</t>
  </si>
  <si>
    <t>Пеннисетум щетинистый (Pennisetum setaceum Rubrum) М84</t>
  </si>
  <si>
    <t>02-04-1113</t>
  </si>
  <si>
    <t>Горец родственный (Persicaria affine Darjeeling Red) М104</t>
  </si>
  <si>
    <t>02-04-1116</t>
  </si>
  <si>
    <t>Горец родственный (Persicaria affine Superba) М104</t>
  </si>
  <si>
    <t>02-04-1117</t>
  </si>
  <si>
    <t>Флокс метельчатый (Phlox paniculata Blue boy) М104</t>
  </si>
  <si>
    <t>02-04-1118</t>
  </si>
  <si>
    <t>Флокс метельчатый (Phlox paniculata Blue paradise) М104</t>
  </si>
  <si>
    <t>02-04-1119</t>
  </si>
  <si>
    <t>Флокс метельчатый (Phlox paniculata Bright eyes) М104</t>
  </si>
  <si>
    <t>02-04-1120</t>
  </si>
  <si>
    <t>Флокс метельчатый (Phlox paniculata David) М104</t>
  </si>
  <si>
    <t>02-04-1122</t>
  </si>
  <si>
    <t>Флокс метельчатый (Phlox paniculata Laura) М104</t>
  </si>
  <si>
    <t>02-04-1123</t>
  </si>
  <si>
    <t>Флокс метельчатый (Phlox paniculata Rembrandt) М104</t>
  </si>
  <si>
    <t>02-04-1124</t>
  </si>
  <si>
    <t>Флокс шиловидный (Phlox subulata Emerald Cushion Blue) М104</t>
  </si>
  <si>
    <t>02-04-1125</t>
  </si>
  <si>
    <t>Флокс шиловидный (Phlox subulata McDaniel's Cushion) М104</t>
  </si>
  <si>
    <t>02-04-1126</t>
  </si>
  <si>
    <t>Флокс шиловидный (Phlox subulata Moerheimii) М104</t>
  </si>
  <si>
    <t>02-04-1127</t>
  </si>
  <si>
    <t>Розмарин лекарственный (Rosmarinus officinalis) М150</t>
  </si>
  <si>
    <t>02-04-1129</t>
  </si>
  <si>
    <t>Розмарин лекарственный (Rosmarinus officinalis Corsican Blue) М150</t>
  </si>
  <si>
    <t>02-04-1130</t>
  </si>
  <si>
    <t>Рудбекия блестящая (Rudbeckia fulgida Goldsturm) М104</t>
  </si>
  <si>
    <t>02-04-1131</t>
  </si>
  <si>
    <t>Шалфей лекарственный (Salvia officinalis) М104</t>
  </si>
  <si>
    <t>02-04-1132</t>
  </si>
  <si>
    <t>Шалфей лекарственный (Salvia officinalis Purpurascens) М104</t>
  </si>
  <si>
    <t>02-04-1566</t>
  </si>
  <si>
    <t>Шалфей дубравный (Salvia nemorosa Blaukonigin) M104</t>
  </si>
  <si>
    <t>02-04-1133</t>
  </si>
  <si>
    <t>Сальвия / Шалфей дубравный (Salvia nemorosa Caradonna) М104</t>
  </si>
  <si>
    <t>02-04-1134</t>
  </si>
  <si>
    <t>Сальвия / Шалфей дубравный (Salvia nemorosa Mainacht) М104</t>
  </si>
  <si>
    <t>02-04-1135</t>
  </si>
  <si>
    <t>Сальвия / Шалфей дубравный (Salvia nemorosa Ostfriesland) М104</t>
  </si>
  <si>
    <t>02-04-1136</t>
  </si>
  <si>
    <t>Сальвия / Шалфей дубравный (Salvia nemorosa Schneehuegel) М104</t>
  </si>
  <si>
    <t>02-04-1137</t>
  </si>
  <si>
    <t>Сантолина кипарисовидная (Santolina chamaecyparissus) М104</t>
  </si>
  <si>
    <t>02-04-1141</t>
  </si>
  <si>
    <t>Сеслерия осенняя (Sesleria autumnalis) М84</t>
  </si>
  <si>
    <t>02-04-1143</t>
  </si>
  <si>
    <t>Очиток Матрона (Sedum Matrona) М104</t>
  </si>
  <si>
    <t>02-04-1144</t>
  </si>
  <si>
    <t>Очиток видный (Sedum spectabile Brilliant) М104</t>
  </si>
  <si>
    <t>02-04-1145</t>
  </si>
  <si>
    <t>Очиток видный (Sedum spectabile Carl) М104</t>
  </si>
  <si>
    <t>02-04-1567</t>
  </si>
  <si>
    <t>Очиток обыкновенный (Sedum telephium Herbstfreude) M104</t>
  </si>
  <si>
    <t>02-04-1568</t>
  </si>
  <si>
    <t>Ковыль тростниковидный (Stipa arundinacea) M84</t>
  </si>
  <si>
    <t>02-04-1148</t>
  </si>
  <si>
    <t>Ковыль тончайший (Stipa tenuissima Pony Tails) М104</t>
  </si>
  <si>
    <t>02-04-1149</t>
  </si>
  <si>
    <t>Тиарелла сердцелистная (Tiarella cordifolia) М104</t>
  </si>
  <si>
    <t>02-04-1150</t>
  </si>
  <si>
    <t>Вербена высокая (Verbena bonariensis) М104</t>
  </si>
  <si>
    <t>02-04-1151</t>
  </si>
  <si>
    <t>Вербена высокая (Verbena bonariensis Lollipop) М104</t>
  </si>
  <si>
    <t>02-04-1154</t>
  </si>
  <si>
    <t>Вероника колосковая (Veronica spicata Heidekind) М104</t>
  </si>
  <si>
    <t>02-04-1155</t>
  </si>
  <si>
    <t>Вероника колосковая (Veronica spicata Ulster Blue Dwarf) М104</t>
  </si>
  <si>
    <t>02-04-1621</t>
  </si>
  <si>
    <t>Вальдштейния тройчатая (Waldsteinia ternata) М150</t>
  </si>
  <si>
    <t>УСЛОВИЯ РАЗМЕЩЕНИЯ И БРОНИРОВАНИЯ ЗАКАЗОВ</t>
  </si>
  <si>
    <t xml:space="preserve">Заказ должен быть заполнен в форме настоящего Прайс-листа и: </t>
  </si>
  <si>
    <t>●  Соответствовать его требованиям к общему минимальному заказу</t>
  </si>
  <si>
    <t>●  Соответствовать его требованиям к минимальному заказу / кратности на сорт</t>
  </si>
  <si>
    <t>Бронирование заказа осуществляется исключительно после внесения аванса для бронирования</t>
  </si>
  <si>
    <t>Бронирование и предварительные подтверждения по заказам предоставляются до момента выпуска Производителем готовой продукции, на основании данных о заложенном в производство ассортименте и количестве растений. В процессе производства эти данные могут неоднократно изменяться по независящим от Производителя причинам (пример: погодные катаклизмы)</t>
  </si>
  <si>
    <t xml:space="preserve">●  Исходя из этой информации Вам необходимо принять решение о сроках размещения заказа: </t>
  </si>
  <si>
    <t>- разместить заказ заранее и иметь возможность бронирования максимально широкого ассортимента продукции, но быть готовым к тому, что информация о первоначальном подтверждении по заказу может меняться.</t>
  </si>
  <si>
    <t>-  разместить заказ ближе к дате отгрузки из доступного на тот момент стока (как правило, небольшого по ассортименту), но сразу получить более стабильное подтверждение</t>
  </si>
  <si>
    <t>В связи с динамично меняющимися свободными остатками часть заказа или заказ полностью могут быть не подтверждены</t>
  </si>
  <si>
    <t>●  Чем больше времени проходит с момента выставления счета на оплату до момента поступления оплаты на наш р/счет, тем выше вероятность неподтверждений</t>
  </si>
  <si>
    <t>●  В случае неподтверждения заказа мы возвращаем аванс, либо, при Вашем согласии, взамен неподтвержденных сортов предлагаем  замены</t>
  </si>
  <si>
    <t>Мы не несем ответственность за частичную недопоставку заказа, вызванную неурожаем, либо гибелью растений по причине рисков хранения у Производителя, а также рисков, связанных с изъятием сотрудниками таможни образцов товара для взятия проб в целях фитосанитарного контроля</t>
  </si>
  <si>
    <t xml:space="preserve">После внесения аванса для бронирования, частичный или полный отказ от заказа по Вашей инициативе не возможны. </t>
  </si>
  <si>
    <t>На протяжении всего периода работы мы будем информировать Вас обо всех изменениях, связанных с исполнением заказа</t>
  </si>
  <si>
    <t xml:space="preserve">Информация о вместимости, количестве и габаритах тары в Прайс-листе указаны исходя из расчетных данных Производителя. По факту сборки заказа эти параметры могут быть изменены. </t>
  </si>
  <si>
    <t>●  Соответственно, при изменении количества тары, габаритов тары или вместимости в тару ,будет изменена стоимость связанных с ней услуг по доставке, хранению и прочих расходов.</t>
  </si>
  <si>
    <t>●  При изменениях количества тары, габаритов тары, вместимости в тару и стоимости связанных с ней услуг, образовавшихся по факту сборки заказа, Вы не вправе требовать от нас исполнения заказа основанного на расчетных данных</t>
  </si>
  <si>
    <t>Вам необходимо своевременно и в полном объеме производить все оплаты по заказу</t>
  </si>
  <si>
    <t>●  В случае нарушения сроков оплаты по заказу, предусмотренных условиями Прайс-листа, мы оставляем за собой право аннулировать Ваш заказ и направить товар в свободную продажу. Возврат внесенных по заказу авансов будет произведен в течение 10 дней после полной реализации заказа за минусом понесенных нами затрат на доставку, сборку, хранение и прочих затрат.</t>
  </si>
  <si>
    <t>ОТГРУЗКА И ДОСТАВКА</t>
  </si>
  <si>
    <t>Мы уведомим Вас о поступлении товара на склад и дате готовности Товара к отгрузке</t>
  </si>
  <si>
    <t>●  Вам будет необходимо осуществить приемку Товара оговоренным способом в срок, не превышающий 3-х рабочих дней с момента уведомления.</t>
  </si>
  <si>
    <t>●  Во избежание длительного ожидания получения заказа в очереди, отгрузка товаров с нашего склада производится на основании Графика отгрузки</t>
  </si>
  <si>
    <t>●  Включение заказа в график отгрузки производится после полной его оплаты и, в случае необходимости доставки заказа до терминала транспортной компании, после предоставления Вами Доверенности на право передачи заказа в транспортную компанию и Заявки на ТК. Заказ может быть включен в График отгрузки не ранее, чем через один рабочий день.</t>
  </si>
  <si>
    <t>Товары отгружаются с нашего склада на условиях самовывоза или путем доставки до терминалов ТК на Ваш выбор согласно установленным тарифам (уточняйте у менеджеров).</t>
  </si>
  <si>
    <t>Вы самостоятельно выбираете транспортную компанию, определяете условия доставки заказа транспортной компанией в пункт назначения и направляете нам четкое задание на передачу груза в форме Заявки на ТК</t>
  </si>
  <si>
    <t>●  Мы осуществляем передачу товара в транспортную компанию строго в соответствии с требованиями, указанными Вами в бланке Заявки на ТК</t>
  </si>
  <si>
    <t>●  Право собственности на Товар и риск случайной гибели переходят к Вам с момента передачи нами Товара в транспортную компанию</t>
  </si>
  <si>
    <t>● Мы не несем ответственность за потерю качества товара в период его доставки транспортной компанией</t>
  </si>
  <si>
    <t xml:space="preserve">Исходя из этого, Вам необходимо заранее продумать время забора груза с учетом сложившихся погодных условий, подобрать способ с минимальным сроком доставки, необходимый терморежим для максимальной сохранности растений в пути, а так же обсудить с менеджером способы дополнительной упаковки и обработки корневой системы растений с ОКС гидрогелем в соответствии с установленными тарифами. </t>
  </si>
  <si>
    <t>ПОРЯДОК РАССМОТРЕНИЯ ПРЕТЕНЗИЙ</t>
  </si>
  <si>
    <t>Если мы передаем Товар, собранный в закрытую тару (в упаковке Производителя) или Вы физически не имеете возможности произвести детальную приемку Товара при его отгрузке, то имеете право в течение 3-х рабочих дней с момента получения Товара, сообщить нам об обнаруженных недостатках путем предъявления претензии</t>
  </si>
  <si>
    <t>● Претензия должна быть составлена в письменном виде по установленной нами форме. Шаблон формы претензии мы высылаем по запросу</t>
  </si>
  <si>
    <t>Мы принимаем к рассмотрению претензии:</t>
  </si>
  <si>
    <t>●  к качеству и/или количеству поставленного товара по его состоянию на момент получения. Не принимаем и не рассматриваем претензии к гибели товара случившейся в процессе Вашей производственной деятельности по выращиванию/доращиванию готовой продукции (исключения составляют претензии к пересорту, который можно выявить только на определенных этапах роста растения).</t>
  </si>
  <si>
    <t>● при соблюдении Вами сроков получения Товара с нашего склада</t>
  </si>
  <si>
    <t xml:space="preserve">    ● при предоставлении документов, подтверждающих перевозку с соблюдением необходимого температурного режима </t>
  </si>
  <si>
    <r>
      <rPr>
        <b/>
        <i/>
        <sz val="11"/>
        <color rgb="FF3A3A3A"/>
        <rFont val="Bahnschrift SemiLight SemiConde"/>
        <family val="2"/>
        <charset val="204"/>
      </rPr>
      <t xml:space="preserve">	Существенными недостатками Товара могут быть признаны:</t>
    </r>
    <r>
      <rPr>
        <i/>
        <sz val="11"/>
        <color rgb="FF3A3A3A"/>
        <rFont val="Bahnschrift SemiLight SemiConde"/>
        <family val="2"/>
        <charset val="204"/>
      </rPr>
      <t xml:space="preserve">
    ● Полная потеря декоративности вследствие механического повреждения крупных скелетных ветвей стволов по вине Поставщика.
    ● 	Усыхание/отмирание/слом более 30 % скелетных ветвей или побегов растения, массовый сброс листвы/хвои (для хвойных растений).
    ● 	Явные признаки заболевания и/или повреждения растений вредителями, ведущие или приводящие к полной потере декоративности и/или гибели растения, которые возникли до передачи Товара Покупателю и особенности которых не позволяют их устранить.</t>
    </r>
  </si>
  <si>
    <r>
      <rPr>
        <b/>
        <i/>
        <sz val="11"/>
        <color rgb="FF3A3A3A"/>
        <rFont val="Bahnschrift SemiLight SemiConde"/>
        <family val="2"/>
        <charset val="204"/>
      </rPr>
      <t xml:space="preserve">Не являются существенными недостатками Товара:	</t>
    </r>
    <r>
      <rPr>
        <i/>
        <sz val="11"/>
        <color rgb="FF3A3A3A"/>
        <rFont val="Bahnschrift SemiLight SemiConde"/>
        <family val="2"/>
        <charset val="204"/>
      </rPr>
      <t xml:space="preserve">
    ● Частичная и/или временная потеря декоративности, вследствие естественных реакций растений на стресс/условия перевозки,                             пересадки и т.п. (повреждение и/или преждевременное опадение листвы, уменьшение годового прироста, изменение окраски побегов, листвы, временная потеря тургора, сломы и т.д.).
    ● Незначительное повреждение побегов или корневой системы растений, которое является неизбежным при выкопке для случая                         поставки и/или продажи растения с закрытой корневой системой в форме кома либо кома с металлической оплеткой.
    ● Обрезка побегов, соцветий, части листвы растений изготовителем или Продавцом в целях формирования растений или ввиду                               особенностей пересадки, транспортировки, хранения.</t>
    </r>
  </si>
  <si>
    <t>Вы не в праве требовать компенсации за товар, который Вы по своему усмотрению, без согласования, выкинули или утилизировали, даже в случае удовлетворения претензии.</t>
  </si>
  <si>
    <t>● в случае удовлетворения претензии производителем на Товар, стоимость которого была рассчитана путем калькуляции стоимости растений и стоимости доставки, мы произведем компенсацию только стоимости растений, без учёта доставки и прочих накладных расходов</t>
  </si>
  <si>
    <t>Уважаемый клиент!</t>
  </si>
  <si>
    <t>Наши условия работы продиктованы нашим многолетним опытом работы на рынке растений, опытом сотрудничества с ведущими европейскими и отечественными производителями, и основаны на принципах взаимной выгоды и уважения. Поскольку мы работаем с живым материалом, все условия, несмотря на их жесткость, обусловлены желанием сохранить качество поставляемых растений.</t>
  </si>
  <si>
    <t>Мы надеемся наладить максимально открытое и взаимовыгодное сотрудничество с Вами на долгие годы!</t>
  </si>
  <si>
    <t>В случае возникновения вопросов, мы всегда готовы ответить, а также обсудить предложения!</t>
  </si>
  <si>
    <t>Сумма за растения, €</t>
  </si>
  <si>
    <t>ВНИМАНИЕ! Ознакомьтесь с условиями работы, изложенными на листе 2</t>
  </si>
  <si>
    <t>Цена за черенок в € (без доставки) 0  /  499 шт.</t>
  </si>
  <si>
    <t>Цена за черенок в € (без доставки) 500 / 999 шт.</t>
  </si>
  <si>
    <t>Цена за черенок в € (без доставки) &gt; 1000 шт.</t>
  </si>
  <si>
    <t>Заказ кассет</t>
  </si>
  <si>
    <t>Сумма</t>
  </si>
  <si>
    <t>Выберите способ оплаты →</t>
  </si>
  <si>
    <t>Калькулятор</t>
  </si>
  <si>
    <t>Курс евро</t>
  </si>
  <si>
    <t>Условия работы</t>
  </si>
  <si>
    <t>нет</t>
  </si>
  <si>
    <t>●  Цена Товара может быть пересмотрена за период с даты заключения настоящего Договора и до даты отгрузки в случае увеличения курса евро, либо увеличения стоимости таможенного оформления, либо изменения тарифов транспорных компаний, или прочих расходов более, чем на 3% с момента оплаты счета-оферты. В случае изменения цены на товар Покупатель не вправе требовать предоставления документации, доказывающей обоснованность изменения цен, если эта документация представляет из себя коммерческую тайну.</t>
  </si>
  <si>
    <t>● только подтвержденные четкими фотографиями каждой единицы Товара, общими фотографиями партии товара, фотографиями тары со всеми имеющимися на ней стикерами.</t>
  </si>
  <si>
    <t xml:space="preserve">●  если совокупная сумма в ней по качеству превышает 15%. При покупке крупных оптовых партий товара возможно присутствие некоторого процента брака, который компенсируется низкой ценой на партию. Мы готовы рассматривать претензию меньше 15% по согласованию сторон при увеличении цены на поставляемый товар и нивелировании собственных рисков. Мы стремимся сохранить для Вас самые выгодные цены и условия для приобретения товара. </t>
  </si>
  <si>
    <t>Мы обязаны рассмотреть претензию в течение 10 рабочих дней с момента ее получения. В случае, если рассмотрение претензии зависит от решения сторонних организаций (производителя Товара, транспортной компании и т.п.), срок рассмотрения претензии может быть увеличен</t>
  </si>
  <si>
    <t>● в случае принятия претензии на бракованный товар, Вам необходимо будет произвести его возврат на наш склад за свой счет в течение 14 календарных дней с момента принятия претензии, если не будут согласованы иные способы решения</t>
  </si>
  <si>
    <t>Стоимость Товара иностранного производства, тары, услуги доставки, комиссии за денежный перевод на момент размещения заказа  являются ориентировочными/приблизительными. В случае существенного изменения экономической и политической ситуации на рынке и в мире, Поставщик оставляет за собой право изменения цены на Товар, тару, услуги доставки, комиссии за денежный перевод в любой момент до передачи его Покупателю.</t>
  </si>
  <si>
    <t>Претензии принимаются с  фото в письменном виде в течение 3х дней со дня получения товара.</t>
  </si>
  <si>
    <t>02-04-1698</t>
  </si>
  <si>
    <t>Буддлея давида (Buddleja davidii Pink Panter) PBR M104</t>
  </si>
  <si>
    <t>02-04-1494</t>
  </si>
  <si>
    <t>Буддлея Давида (Buddleja flutterby T. Lavender) PBR M104</t>
  </si>
  <si>
    <t>02-04-0582</t>
  </si>
  <si>
    <t>Скумпия кожевенная (Cotinus coggygria Royal Purple) М66</t>
  </si>
  <si>
    <t>02-04-0864</t>
  </si>
  <si>
    <t>Лох эббинге (Elaeagnus ebbingei) М66</t>
  </si>
  <si>
    <t>02-04-1713</t>
  </si>
  <si>
    <t>Бересклет форчуна (Euonymus fortunei Darts Blanket) М150</t>
  </si>
  <si>
    <t>02-04-0059</t>
  </si>
  <si>
    <t>Бересклет форчуна (Euonymus fortunei Emerald n Gold) М150</t>
  </si>
  <si>
    <t>02-04-1714</t>
  </si>
  <si>
    <t>Бересклет форчуна (Euonymus fortunei Horts Blaze) М150</t>
  </si>
  <si>
    <t>02-04-1701</t>
  </si>
  <si>
    <t>Гризелиния прибрежная (Griselinia littoralis) M150</t>
  </si>
  <si>
    <t>02-04-1702</t>
  </si>
  <si>
    <t>Плющ обыкновенный (Hedera helix) М150</t>
  </si>
  <si>
    <t>02-04-1704</t>
  </si>
  <si>
    <t>Плющ ирландский (Hedera hibernica) M104</t>
  </si>
  <si>
    <t>02-04-0199</t>
  </si>
  <si>
    <t>Гортензия крупнолистная (Hydrangea macrophylla Lavbla/Blauer Zwerg) M104</t>
  </si>
  <si>
    <t>02-04-1199</t>
  </si>
  <si>
    <t>Гортензия крупнолистная (Hydrangea macrophylla Pax Nymphe) M104</t>
  </si>
  <si>
    <t>02-04-1715</t>
  </si>
  <si>
    <t>Гортензия метельчатая (Hydrangea paniculata Diamant Rouge) M150</t>
  </si>
  <si>
    <t>02-04-1716</t>
  </si>
  <si>
    <t>Гортензия метельчатая (Hydrangea paniculata Grandiflora) M150</t>
  </si>
  <si>
    <t>02-04-1717</t>
  </si>
  <si>
    <t>Гортензия метельчатая (Hydrangea paniculata Graffiti) M150</t>
  </si>
  <si>
    <t>02-04-1718</t>
  </si>
  <si>
    <t>Гортензия метельчатая (Hydrangea paniculata Little Spooky) M150</t>
  </si>
  <si>
    <t>02-04-1719</t>
  </si>
  <si>
    <t>Гортензия метельчатая (Hydrangea paniculata Magical Summer) M104</t>
  </si>
  <si>
    <t>02-04-1720</t>
  </si>
  <si>
    <t>Гортензия метельчатая (Hydrangea paniculata Magical Mont Blanc) M104</t>
  </si>
  <si>
    <t>02-04-1721</t>
  </si>
  <si>
    <t>Гортензия метельчатая (Hydrangea paniculata Magical Lime Sparkle) M104</t>
  </si>
  <si>
    <t>02-04-1722</t>
  </si>
  <si>
    <t>Гортензия метельчатая (Hydrangea paniculata Migical Fire) M104</t>
  </si>
  <si>
    <t>02-04-1723</t>
  </si>
  <si>
    <t>Гортензия метельчатая (Hydrangea paniculata Magical Candle) M104</t>
  </si>
  <si>
    <t>02-04-1724</t>
  </si>
  <si>
    <t>Гортензия метельчатая (Hydrangea paniculata Mojito) M150</t>
  </si>
  <si>
    <t>02-04-1725</t>
  </si>
  <si>
    <t>Гортензия метельчатая (Hydrangea paniculata Silver Dollar) M150</t>
  </si>
  <si>
    <t>02-04-1726</t>
  </si>
  <si>
    <t>Гортензия метельчатая (Hydrangea paniculata Skyfall) M150</t>
  </si>
  <si>
    <t>02-04-1727</t>
  </si>
  <si>
    <t>Падуб городчатый (Ilex crenata Jolex1 Green Diamond M150</t>
  </si>
  <si>
    <t>02-04-1728</t>
  </si>
  <si>
    <t>Кольквиция прелестная (Kolkwitzia amabilis) М104</t>
  </si>
  <si>
    <t>02-04-1729</t>
  </si>
  <si>
    <t>Кольквиция прелестная (Kolkwitzia amabilis Pink Cloud) М104</t>
  </si>
  <si>
    <t>Лаванда узколистная (Lavandula angustifolia Platinum Blonde/Momparler) M150 PBR</t>
  </si>
  <si>
    <t>02-04-1515</t>
  </si>
  <si>
    <t>Лаванда гибридная (Lavandula intermedia Phenomenal/Niko) PBR M150</t>
  </si>
  <si>
    <t>02-04-1730</t>
  </si>
  <si>
    <t>Фотиния фразера (Photinia fraseri Magical Volcano) М104</t>
  </si>
  <si>
    <t>02-04-1731</t>
  </si>
  <si>
    <t>Пузыреплодник калинолистный (Physocarpus opulifolius Magical Raspberry Lemonade) М150</t>
  </si>
  <si>
    <t>02-04-1732</t>
  </si>
  <si>
    <t>Пузыреплодник калинолистный (Physocarpus opulifolius Magical Sweet Cherry Tea) М150</t>
  </si>
  <si>
    <t>02-04-1733</t>
  </si>
  <si>
    <t>Лапчатка кустарниковая (Potentilla fruticosa Bella Apple) M150</t>
  </si>
  <si>
    <t>02-04-1734</t>
  </si>
  <si>
    <t>Лавровишня лекарственная (Prunus laurocerasus Bonaparte) М104</t>
  </si>
  <si>
    <t>02-04-1735</t>
  </si>
  <si>
    <t>Лавровишня лекарственная (Prunus laurocerasus Nero) M150</t>
  </si>
  <si>
    <t>02-04-1706</t>
  </si>
  <si>
    <t>Лавровишня лекарственная (Prunus laurocerasus Nero) PBR M104</t>
  </si>
  <si>
    <t>02-04-1736</t>
  </si>
  <si>
    <t>Лавровишня лекарственная (Prunus laurocerasus Obelisk) M104</t>
  </si>
  <si>
    <t>Спирея серая (Spiraea cinerea Kaziu) M150 PBR</t>
  </si>
  <si>
    <t>02-04-1707</t>
  </si>
  <si>
    <t>02-04-1737</t>
  </si>
  <si>
    <t>Спирея японская (Spiraea japonica Zen Spirit Caramel) M150</t>
  </si>
  <si>
    <t>02-04-1738</t>
  </si>
  <si>
    <t>Калина лавролистная (Viburnum tinus) М150</t>
  </si>
  <si>
    <t>02-04-1739</t>
  </si>
  <si>
    <t>Калина лавролистная (Viburnum tinus Gwenlian) М150</t>
  </si>
  <si>
    <t>02-04-1740</t>
  </si>
  <si>
    <t>Вейгела гибридная (Weigela All Summer Red) M150</t>
  </si>
  <si>
    <t>02-04-1711</t>
  </si>
  <si>
    <t>02-04-1278</t>
  </si>
  <si>
    <t>Вейгела цветущая (Weigela florida Pink Poppet/Plangen) M150 PBR</t>
  </si>
  <si>
    <t>02-04-0365</t>
  </si>
  <si>
    <t>Кипарисовик лавсона (Chamaecyparis lawsoniana Ivonne) М144</t>
  </si>
  <si>
    <t>02-04-0369</t>
  </si>
  <si>
    <t>Кипарисовик лавсона (Chamaecyparis lawsoniana Van Pelts Blue) М144</t>
  </si>
  <si>
    <t>02-04-1741</t>
  </si>
  <si>
    <t>Кипарисовик лавсона (Chamaecyparis lawsoniana White Spot) М150</t>
  </si>
  <si>
    <t>02-04-0479</t>
  </si>
  <si>
    <t>Можжевельник китайский (Juniperus chinensis Blue Alps) М144</t>
  </si>
  <si>
    <t>02-04-0483</t>
  </si>
  <si>
    <t>Можжевельник обыкновенный (Juniperus communis Arnold) М144</t>
  </si>
  <si>
    <t>02-04-0500</t>
  </si>
  <si>
    <t>Можжевельник средний (Juniperus pfitzeriana Goldkissen) М144</t>
  </si>
  <si>
    <t>02-04-1742</t>
  </si>
  <si>
    <t>02-04-1743</t>
  </si>
  <si>
    <t>Можжевельник скальный (Juniperus scopulorum Moonglow) М150</t>
  </si>
  <si>
    <t>02-04-0512</t>
  </si>
  <si>
    <t>Можжевельник чешуйчатый (Juniperus squamata Holger) М144</t>
  </si>
  <si>
    <t>02-04-1744</t>
  </si>
  <si>
    <t>Тис ягодный (Taxus baccata Best Globe) М150</t>
  </si>
  <si>
    <t>02-04-1745</t>
  </si>
  <si>
    <t>Тис ягодный (Taxus baccata David) М150</t>
  </si>
  <si>
    <t>02-04-1746</t>
  </si>
  <si>
    <t>Тис ягодный (Taxus baccata Rasing Star Oene) М150</t>
  </si>
  <si>
    <t>02-04-1747</t>
  </si>
  <si>
    <t>Тис средний (Taxus media Farmer) М150</t>
  </si>
  <si>
    <t>02-04-1748</t>
  </si>
  <si>
    <t>Тис средний (Taxus media Hicksii) М150</t>
  </si>
  <si>
    <t>02-04-1749</t>
  </si>
  <si>
    <t>02-04-1750</t>
  </si>
  <si>
    <t>Туя западная (Thuja occidentalis Danica Aurea) М144</t>
  </si>
  <si>
    <t>02-04-0651</t>
  </si>
  <si>
    <t>Туя западная (Thuja occidentalis Globosa) М144</t>
  </si>
  <si>
    <t>02-04-1712</t>
  </si>
  <si>
    <t>Туя западная (Thuja occidentalis Sunny Smaragd) PBR M150</t>
  </si>
  <si>
    <t>02-04-1751</t>
  </si>
  <si>
    <t>Тысячелистник обыкновенный (Achillea millefolium Moonshine) M104</t>
  </si>
  <si>
    <t>02-04-1752</t>
  </si>
  <si>
    <t>Тысячелистник обыкновенный (Achillea millefolium Paprika) M104</t>
  </si>
  <si>
    <t>02-04-1403</t>
  </si>
  <si>
    <t>Осока Моррова (Carex morrowii) M84</t>
  </si>
  <si>
    <t>02-04-1020</t>
  </si>
  <si>
    <t>Кортадерия Селло (cortaderia selloana Pumila) М51</t>
  </si>
  <si>
    <t>02-04-1021</t>
  </si>
  <si>
    <t>Кортадерия Селло (cortaderia selloana Sunningdale Silver) М51</t>
  </si>
  <si>
    <t>02-04-1753</t>
  </si>
  <si>
    <t>Герань (Geranium cantabrigiense Cambridge) M104</t>
  </si>
  <si>
    <t>02-04-1462</t>
  </si>
  <si>
    <t>Герань кроваво-красная (Geranium sanguineum) M104</t>
  </si>
  <si>
    <t>02-04-1754</t>
  </si>
  <si>
    <t>Лириопе мускари (Liriope muscari Purple Passion) М51</t>
  </si>
  <si>
    <t>02-04-1755</t>
  </si>
  <si>
    <t>Мюленбергия волосовидная (Muhlenbergia capillaris) M104</t>
  </si>
  <si>
    <t>Просо прутьевидное (Panicum virgatum Strictum) M84</t>
  </si>
  <si>
    <t>Пеннисетум лисохвостный (Pennisetum alopecuroides Hameln) М84</t>
  </si>
  <si>
    <t>M104</t>
  </si>
  <si>
    <t>M150</t>
  </si>
  <si>
    <t>M66</t>
  </si>
  <si>
    <t>M84</t>
  </si>
  <si>
    <t>M144</t>
  </si>
  <si>
    <t>M51</t>
  </si>
  <si>
    <t>Справочный расчет объёма заказа</t>
  </si>
  <si>
    <t>Размер кассет</t>
  </si>
  <si>
    <t>Кол-во кассет</t>
  </si>
  <si>
    <t>Итого</t>
  </si>
  <si>
    <t>ИТОГО боксов (справочно)</t>
  </si>
  <si>
    <t>02-04-1648</t>
  </si>
  <si>
    <t>Багрянник европейский (Cercis siliquastrum) PL500</t>
  </si>
  <si>
    <t>02-04-1522</t>
  </si>
  <si>
    <t>Багрянник японский (Cercidiphyllum japonicum) PL500</t>
  </si>
  <si>
    <t>02-04-1586</t>
  </si>
  <si>
    <t>02-04-1585</t>
  </si>
  <si>
    <t>Барбарис юлиана (Berberis julianae) PL500</t>
  </si>
  <si>
    <t>02-04-1594</t>
  </si>
  <si>
    <t>Бук лесной (Fagus sylvatica Atropurpurea) PL500</t>
  </si>
  <si>
    <t>02-04-1593</t>
  </si>
  <si>
    <t>Бук лесной (Fagus sylvatica) PL500</t>
  </si>
  <si>
    <t>02-04-1650</t>
  </si>
  <si>
    <t>Восковница обыкновенная (Myrica gale) PL500</t>
  </si>
  <si>
    <t>02-04-1604</t>
  </si>
  <si>
    <t>Гинкго билоба (Ginkgo biloba) PL500</t>
  </si>
  <si>
    <t>02-04-1587</t>
  </si>
  <si>
    <t>Граб обыкнове́нный (Carpinus betulus) PL500</t>
  </si>
  <si>
    <t>02-04-1588</t>
  </si>
  <si>
    <t>Дёрен коуза (Cornus kousa Chinensis) PL500</t>
  </si>
  <si>
    <t>02-04-1523</t>
  </si>
  <si>
    <t>Дёрен коуза (Cornus kousa) PL500</t>
  </si>
  <si>
    <t>02-04-1651</t>
  </si>
  <si>
    <t>Дуб болотный (Quercus palustris) PL500</t>
  </si>
  <si>
    <t>02-04-1652</t>
  </si>
  <si>
    <t>Дуб черешчатый (Quercus robur) PL500</t>
  </si>
  <si>
    <t>02-04-1669</t>
  </si>
  <si>
    <t>Ель колючая (Picea pung Glauca Majestic Blue) PL500</t>
  </si>
  <si>
    <t>02-04-1667</t>
  </si>
  <si>
    <t>Ель колючая (Picea pungens Glauca Apache) PL500</t>
  </si>
  <si>
    <t>02-04-1668</t>
  </si>
  <si>
    <t>Ель колючая (Picea pungens Glauca Kaibab) PL500</t>
  </si>
  <si>
    <t>02-04-1666</t>
  </si>
  <si>
    <t>Ель колючая (Picea pungens Glauca) PL500</t>
  </si>
  <si>
    <t>02-04-1670</t>
  </si>
  <si>
    <t>Ель колючая (Picea pungens Super Blue Seedling) PL500</t>
  </si>
  <si>
    <t>02-04-1664</t>
  </si>
  <si>
    <t>Ель обыкновенная (Picea abies) PL500</t>
  </si>
  <si>
    <t>02-04-1665</t>
  </si>
  <si>
    <t>Ель сербская (Picea omorika) PL500</t>
  </si>
  <si>
    <t>02-04-1658</t>
  </si>
  <si>
    <t>Кедр гималайский (Cedrus deodara) PL500</t>
  </si>
  <si>
    <t>02-04-1591</t>
  </si>
  <si>
    <t>Кизильник блестящий (Cotoneaster lucidus) PL500</t>
  </si>
  <si>
    <t>02-04-1590</t>
  </si>
  <si>
    <t>Кизильник молочно-белый (Cotoneaster lacteus) PL500</t>
  </si>
  <si>
    <t>02-04-1592</t>
  </si>
  <si>
    <t>Кизильник Симонса (Cotoneaster simonsii) PL500</t>
  </si>
  <si>
    <t>02-04-1589</t>
  </si>
  <si>
    <t>Кизильник франчетти (Cotoneaster franchetii) PL500</t>
  </si>
  <si>
    <t>02-04-1603</t>
  </si>
  <si>
    <t>Кипарисовик Лавсона (Chamaecyparis lawsoniana) PL500</t>
  </si>
  <si>
    <t>02-04-1647</t>
  </si>
  <si>
    <t>Клен дланевидный (Acer palmatum) PL500</t>
  </si>
  <si>
    <t>02-04-1659</t>
  </si>
  <si>
    <t>Криптомерия японская (Cryptomeria japonica) PL500</t>
  </si>
  <si>
    <t>02-04-1596</t>
  </si>
  <si>
    <t>Ликвидамбар смолоносный (Liquidambar styraciflua) PL500</t>
  </si>
  <si>
    <t>02-04-1661</t>
  </si>
  <si>
    <t>Лиственница европейская (Larix decidua) PL500</t>
  </si>
  <si>
    <t>02-04-1526</t>
  </si>
  <si>
    <t>Лиственница Кемпфера (Larix kaempferi) PL500</t>
  </si>
  <si>
    <t>02-04-1662</t>
  </si>
  <si>
    <t>Лиственница тонкочешуйчатая (Larix leptolepis) PL500</t>
  </si>
  <si>
    <t>02-04-1598</t>
  </si>
  <si>
    <t>Магнолия кобус (Magnolia kobus) PL500</t>
  </si>
  <si>
    <t>02-04-1597</t>
  </si>
  <si>
    <t>Магония падуболистная (Mahonia aquifolium) PL500</t>
  </si>
  <si>
    <t>02-04-1663</t>
  </si>
  <si>
    <t>Метасеквойя древнейшая (Metasequoia glyptostroboides) PL500</t>
  </si>
  <si>
    <t>02-04-1660</t>
  </si>
  <si>
    <t>Можжевельник виргинский (Juniperus virginiana) PL500</t>
  </si>
  <si>
    <t>02-04-1595</t>
  </si>
  <si>
    <t>Падуб остролистный (Ilex aquifolium) PL500</t>
  </si>
  <si>
    <t>02-04-1601</t>
  </si>
  <si>
    <t>Пихта белая (Abies alba) PL500</t>
  </si>
  <si>
    <t>02-04-1525</t>
  </si>
  <si>
    <t>Пихта благородная (Abies procera  = nobilis) PL500</t>
  </si>
  <si>
    <t>02-04-1653</t>
  </si>
  <si>
    <t>Пихта великая (Abies grandis) PL500</t>
  </si>
  <si>
    <t>02-04-1657</t>
  </si>
  <si>
    <t>Пихта испанская (Abies pinsapo) PL500</t>
  </si>
  <si>
    <t>02-04-1654</t>
  </si>
  <si>
    <t>Пихта корейская (Abies koreana) PL500</t>
  </si>
  <si>
    <t>02-04-1656</t>
  </si>
  <si>
    <t>Пихта нордмана (Abies nordmanniana) PL500</t>
  </si>
  <si>
    <t>02-04-1602</t>
  </si>
  <si>
    <t>Пихта одноцветная (Abies concolor) PL500</t>
  </si>
  <si>
    <t>02-04-1655</t>
  </si>
  <si>
    <t>Пихта субальпийская (Abies lasiocarpa) PL500</t>
  </si>
  <si>
    <t>02-04-1524</t>
  </si>
  <si>
    <t>Пихта Фразера (Abies fraseri) PL500</t>
  </si>
  <si>
    <t>02-04-1612</t>
  </si>
  <si>
    <t>Псевдотсуга Мензиса (Pseudotsuga menziesii) PL500</t>
  </si>
  <si>
    <t>02-04-1678</t>
  </si>
  <si>
    <t>Секвойядендрон гигантский (Sequoiadendron giganteum) PL500</t>
  </si>
  <si>
    <t>02-04-1599</t>
  </si>
  <si>
    <t>Сирень венгерская (Syringa josikae) PL500</t>
  </si>
  <si>
    <t>02-04-1600</t>
  </si>
  <si>
    <t>Сирень обыкновенная (Syringa vulgaris) PL500</t>
  </si>
  <si>
    <t>02-04-1649</t>
  </si>
  <si>
    <t>Скумпия кожевенная (Cotinus coggygria) PL500</t>
  </si>
  <si>
    <t>02-04-1672</t>
  </si>
  <si>
    <t>Сосна белая китайская (Pinus armandii) PL500</t>
  </si>
  <si>
    <t>02-04-1675</t>
  </si>
  <si>
    <t>Сосна белокорая (Pinus leucodermis) PL500</t>
  </si>
  <si>
    <t>02-04-1609</t>
  </si>
  <si>
    <t>Сосна веймутова (Pinus strobus) PL500</t>
  </si>
  <si>
    <t>02-04-1674</t>
  </si>
  <si>
    <t>Сосна гималайская (Pinus griffithii = wallichiana) PL500</t>
  </si>
  <si>
    <t>02-04-1676</t>
  </si>
  <si>
    <t>Сосна горная (Pinus mugo Mughus) PL500</t>
  </si>
  <si>
    <t>02-04-1606</t>
  </si>
  <si>
    <t>Сосна горная (Pinus mugo Pumilio) PL500</t>
  </si>
  <si>
    <t>02-04-1611</t>
  </si>
  <si>
    <t>Сосна горная унцината (Pinus uncinata) PL500</t>
  </si>
  <si>
    <t>02-04-1608</t>
  </si>
  <si>
    <t>Сосна жёлтая (Pinus ponderosa) PL500</t>
  </si>
  <si>
    <t>02-04-1527</t>
  </si>
  <si>
    <t>Сосна кедровая (Pinus cembra) PL500</t>
  </si>
  <si>
    <t>02-04-1610</t>
  </si>
  <si>
    <t>Сосна обыкновенная (Pinus sylvestris) PL500</t>
  </si>
  <si>
    <t>02-04-1671</t>
  </si>
  <si>
    <t>Сосна остистая (Pinus aristata) PL500</t>
  </si>
  <si>
    <t>02-04-1677</t>
  </si>
  <si>
    <t>Сосна румелийская (Pinus peuce) PL500</t>
  </si>
  <si>
    <t>02-04-1673</t>
  </si>
  <si>
    <t>Сосна скрученная (Pinus contorta) PL500</t>
  </si>
  <si>
    <t>02-04-1607</t>
  </si>
  <si>
    <t>Сосна черная (Pinus nigra nigra) PL500</t>
  </si>
  <si>
    <t>02-04-1679</t>
  </si>
  <si>
    <t>Таксодиум двурядный (Taxodium distichum) PL500</t>
  </si>
  <si>
    <t>02-04-1613</t>
  </si>
  <si>
    <t>Тис ягодный (Taxus baccata) PL500</t>
  </si>
  <si>
    <t>02-04-1682</t>
  </si>
  <si>
    <t>Тсуга западная (Tsuga heterophylla) PL500</t>
  </si>
  <si>
    <t>02-04-1614</t>
  </si>
  <si>
    <t>Тсуга канадская (Tsuga canadensis) PL500</t>
  </si>
  <si>
    <t>02-04-1680</t>
  </si>
  <si>
    <t>Туя восточная (Thuja orientalis) PL500</t>
  </si>
  <si>
    <t>02-04-1681</t>
  </si>
  <si>
    <t>Туя складчатая (Thuja plicata) PL 204</t>
  </si>
  <si>
    <t>Сеянцы</t>
  </si>
  <si>
    <t>Телега тролль (11-13 полок). Возможна перевозка ящиков с хвойными сеянцами по 4 ящика на полке.</t>
  </si>
  <si>
    <t>Курс Евро = курс Банка на день зачисления денежных средств на р/сч Поставщика</t>
  </si>
  <si>
    <t>Минимальный заказ на сорт: 1 кассета/500 шт сеянцев</t>
  </si>
  <si>
    <t>02-04-0005</t>
  </si>
  <si>
    <t>02-04-0023</t>
  </si>
  <si>
    <t>02-04-0837</t>
  </si>
  <si>
    <t>02-04-0097</t>
  </si>
  <si>
    <t>02-04-1164</t>
  </si>
  <si>
    <t>02-04-0087</t>
  </si>
  <si>
    <t>02-04-0260</t>
  </si>
  <si>
    <t>02-04-0264</t>
  </si>
  <si>
    <t>02-04-0856</t>
  </si>
  <si>
    <t>02-04-0273</t>
  </si>
  <si>
    <t>02-04-0357</t>
  </si>
  <si>
    <t>02-04-0355</t>
  </si>
  <si>
    <t>02-04-0281</t>
  </si>
  <si>
    <t>02-04-0276</t>
  </si>
  <si>
    <t>02-04-0057</t>
  </si>
  <si>
    <t>02-04-0686</t>
  </si>
  <si>
    <t>02-04-0687</t>
  </si>
  <si>
    <t>02-04-0205</t>
  </si>
  <si>
    <t>02-04-1509</t>
  </si>
  <si>
    <t>02-04-1638</t>
  </si>
  <si>
    <t>02-04-0288</t>
  </si>
  <si>
    <t>02-04-0524</t>
  </si>
  <si>
    <t>02-04-0559</t>
  </si>
  <si>
    <t>02-04-0417</t>
  </si>
  <si>
    <t>02-04-0438</t>
  </si>
  <si>
    <t>02-04-0916</t>
  </si>
  <si>
    <t>02-04-1244</t>
  </si>
  <si>
    <t>02-04-0537</t>
  </si>
  <si>
    <t>02-04-0615</t>
  </si>
  <si>
    <t>02-04-1272</t>
  </si>
  <si>
    <t>02-04-1286</t>
  </si>
  <si>
    <t>02-04-1575</t>
  </si>
  <si>
    <t>02-04-0473</t>
  </si>
  <si>
    <t>02-04-0499</t>
  </si>
  <si>
    <t>02-04-0633</t>
  </si>
  <si>
    <t>02-04-0634</t>
  </si>
  <si>
    <t>02-04-0646</t>
  </si>
  <si>
    <t>02-04-0648</t>
  </si>
  <si>
    <t>02-04-0652</t>
  </si>
  <si>
    <t>02-04-0653</t>
  </si>
  <si>
    <t>02-04-0656</t>
  </si>
  <si>
    <t>02-04-0657</t>
  </si>
  <si>
    <t>02-04-0663</t>
  </si>
  <si>
    <t>02-04-0662</t>
  </si>
  <si>
    <t>02-04-0667</t>
  </si>
  <si>
    <t>02-04-0668</t>
  </si>
  <si>
    <t>02-04-0671</t>
  </si>
  <si>
    <t>02-04-0673</t>
  </si>
  <si>
    <t>02-04-0451</t>
  </si>
  <si>
    <t>Барбарис оттавский (Berberis ottawensis Silver Miles) М150</t>
  </si>
  <si>
    <t>Барбарис тунберга (Berberis thunbergii Harlequin) М150</t>
  </si>
  <si>
    <t>Бересклет форчуна (Euonymus fortunei Coloratus) М150</t>
  </si>
  <si>
    <t>Буддлея вейера (Buddleja weyeriana Sungold) М104</t>
  </si>
  <si>
    <t>Буддлея давида (Buddleja davidii Moonshine) М104 PBR</t>
  </si>
  <si>
    <t>Гортензия крупнолистная (Hydrangea macrophylla Messelina) M104</t>
  </si>
  <si>
    <t>Дерен белый (Cornus alba Aurea) М104</t>
  </si>
  <si>
    <t>Дерен белый (Cornus alba Gouchaultii) М104</t>
  </si>
  <si>
    <t>Дерен отпрысковый (Cornus sericea Flaviramea) М104</t>
  </si>
  <si>
    <t>Диервилла блестящая (Diervilla splendens) М104</t>
  </si>
  <si>
    <t>Диервилла сидячелистная (Diervilla sessilifolia) М104</t>
  </si>
  <si>
    <t>Жимолость шапочная (Lonicera pileata Moss Green) М150</t>
  </si>
  <si>
    <t>Кизильник лежачий (Cotoneaster procumbens Streibs Findling) М150</t>
  </si>
  <si>
    <t>Кизильник пестролистный (Cotoneaster atropurpureus Variegatus) М150</t>
  </si>
  <si>
    <t>Лапчатка кустарниковая (Potentilla fruticosa Elizabeth) М150</t>
  </si>
  <si>
    <t>Лапчатка кустарниковая (Potentilla fruticosa New Dawn) М150</t>
  </si>
  <si>
    <t>Лох эббинге (Elaeagnus ebbingei) М104</t>
  </si>
  <si>
    <t>Можжевельник горизонтальный (Juniperus horizontalis Golden Carpet) М144</t>
  </si>
  <si>
    <t>Можжевельник средний (Juniperus pfitzeriana Gold Star) М144</t>
  </si>
  <si>
    <t>Перовския лебедолистная (Perovskia atriplicifolia Blue Spire) М150</t>
  </si>
  <si>
    <t>Пираканта узколистная (Pyracantha Teton) М150</t>
  </si>
  <si>
    <t>Пузыреплодник калинолистный (Physocarpus opulifolius Zdechovice) М104</t>
  </si>
  <si>
    <t>Тис средний (Taxus media Hicksii) М144</t>
  </si>
  <si>
    <t>Туя западная (Thuja occidentalis Brabant) М144</t>
  </si>
  <si>
    <t>Туя западная (Thuja occidentalis Danica) М144</t>
  </si>
  <si>
    <t>Туя западная (Thuja occidentalis Golden Anne) М144 PBR</t>
  </si>
  <si>
    <t>Туя западная (Thuja occidentalis Golden Brabant) М144 PBR</t>
  </si>
  <si>
    <t>Туя западная (Thuja occidentalis Green Egg) М144 PBR</t>
  </si>
  <si>
    <t>Туя западная (Thuja occidentalis Holmstrup) М144</t>
  </si>
  <si>
    <t>Туя западная (Thuja occidentalis Malonyana Aurea) М144</t>
  </si>
  <si>
    <t>Туя западная (Thuja occidentalis Malonyana) М144</t>
  </si>
  <si>
    <t>Туя западная (Thuja occidentalis Salland) М144</t>
  </si>
  <si>
    <t>Туя западная (Thuja occidentalis Smaragd) М144</t>
  </si>
  <si>
    <t>Туя западная (Thuja occidentalis Teddy) М144</t>
  </si>
  <si>
    <t>Туя западная (Thuja occidentalis Waterfield) М144</t>
  </si>
  <si>
    <t>Форзиция промежуточная (Forsythia intermedia Lynwood) М104</t>
  </si>
  <si>
    <t>Форзиция промежуточная (Forsythia intermedia Minigold) М104</t>
  </si>
  <si>
    <t>Барбарис тунберга (Berberis thunbergii Summer Sunset) М150 PBR</t>
  </si>
  <si>
    <t>Дерен белый (Cornus alba Regnzam) М104</t>
  </si>
  <si>
    <t>Лавровишня лекарственная (Prunus laurocerasus Herbergii) М104</t>
  </si>
  <si>
    <t>Буддлея давида (Buddleja davidii Nanho Purple) M150</t>
  </si>
  <si>
    <t>Лавровишня лекарственная (Prunus laurocerasus Nero) M104 PBR</t>
  </si>
  <si>
    <t>Вейгела гибридная (Weigela All Summer Red) M104 PBR</t>
  </si>
  <si>
    <t>Вейгела цветущая (Weigela florida Marjorie) M104</t>
  </si>
  <si>
    <t>Вейгела цветущая (Weigela florida Pink Poppet/Plangen) PBR M104</t>
  </si>
  <si>
    <t>.</t>
  </si>
  <si>
    <t>распродано</t>
  </si>
  <si>
    <t>СУММЕСЛИ(D24:D832;"51";H24:H832)</t>
  </si>
  <si>
    <t>Прейскурант цен на услуги, оказываемые питомником растений "Успех".                            Является публичной офертой</t>
  </si>
  <si>
    <t>Уважаемый клиент! Обращаем ваше внимание! В случае несвоевременной отгрузки по вашей вине, питомник Успех будет вынужден выставить в ваш адрес счет на услуги по хранению, распаковке собранного для Вас заказа.</t>
  </si>
  <si>
    <t>наименование услуги</t>
  </si>
  <si>
    <t>Услуга по доставке заказа до ТК</t>
  </si>
  <si>
    <r>
      <t xml:space="preserve">Хранение собранного заказа -1 деревянный бокс с саженцами(1,2 м*1 м*1 м) (1 сутки). </t>
    </r>
    <r>
      <rPr>
        <sz val="8"/>
        <color theme="1"/>
        <rFont val="Times New Roman"/>
        <family val="1"/>
        <charset val="204"/>
      </rPr>
      <t>В случае несвоевременного забора заказа клиентом, наша компания будет вынуждена выставить счет за услуги по хранению вашего заказа</t>
    </r>
  </si>
  <si>
    <r>
      <t>Хранение собранного заказа -1 пластиковый ящик с саженцами(1 сутки).</t>
    </r>
    <r>
      <rPr>
        <sz val="8"/>
        <color theme="1"/>
        <rFont val="Times New Roman"/>
        <family val="1"/>
        <charset val="204"/>
      </rPr>
      <t xml:space="preserve"> В случае несвоевременного забора заказа клиентом, наша компания будет вынуждена выставить счет за услуги по хранению вашего заказа</t>
    </r>
  </si>
  <si>
    <t>Перевалка саженцев</t>
  </si>
  <si>
    <t>Упаковка саженцев ОКС в ЗКС (болик(торф/пленка))</t>
  </si>
  <si>
    <t>Обработка гидрогелем саженцев:</t>
  </si>
  <si>
    <t>саженец до 100 см</t>
  </si>
  <si>
    <t>саженец до 200 см</t>
  </si>
  <si>
    <t>5 руб/1 шт</t>
  </si>
  <si>
    <t>саженец до 250+ см</t>
  </si>
  <si>
    <t>КАК СДЕЛАТЬ ЗАКАЗ</t>
  </si>
  <si>
    <t>Цены на растения указаны без учета доставки: Калькуляция окончательной стоимости = Растения + Тара + Доставка + Комиссия</t>
  </si>
  <si>
    <t>НЕОБХОДИМО ЗАПОЛНИТЬ</t>
  </si>
  <si>
    <t>ФИО, город:</t>
  </si>
  <si>
    <t>E-mail, телефон:</t>
  </si>
  <si>
    <t>Ваши заказы направляйте на Email: info@p-uspeh.ru.</t>
  </si>
  <si>
    <t>тел. +7 (495) 642 56 36</t>
  </si>
  <si>
    <t>ПОДПИСЫВАЙТЕСЬ В НАШУ ГРУППУ TELEGRAM (участники первыми узнают об акциях и спецпредложениях)</t>
  </si>
  <si>
    <t>НАПИСАТЬ ОТЗЫВ О НАС</t>
  </si>
  <si>
    <t>Столбец1</t>
  </si>
  <si>
    <t>Столбец2</t>
  </si>
  <si>
    <t>Столбец3</t>
  </si>
  <si>
    <t>Столбец7</t>
  </si>
  <si>
    <t>#ЗНАЧ!</t>
  </si>
  <si>
    <t>#ЗНАЧ!2</t>
  </si>
  <si>
    <t>Заказ ящиков</t>
  </si>
  <si>
    <t>Цена за сеянец в € (без доставки) 0  /  500 шт.</t>
  </si>
  <si>
    <t>Сеянцев в ящике, штук</t>
  </si>
  <si>
    <t>Заказ в шт.</t>
  </si>
  <si>
    <t>ВИДЕО ЧЕРЕНКОВ В КАССЕТЕ НА YouTube</t>
  </si>
  <si>
    <t>48-60 кассет/44-52 ящика</t>
  </si>
  <si>
    <t>Можжевельник чешуйчатый (Juniperus pingii Loderi) M144</t>
  </si>
  <si>
    <t>Цена за сеянец в € (без доставки) 501 / 1000 шт.</t>
  </si>
  <si>
    <t>Цена за сеянец в € (без доставки) &gt; 1001 шт.</t>
  </si>
  <si>
    <t>Предоплата 50% при бронировании, 50%-доплата до 01 февраля 2025г</t>
  </si>
  <si>
    <t>Отгрузка: 10 неделя 2025 г.(Внимание! Сроки могут быть скорректированы!)</t>
  </si>
  <si>
    <t>#ЗНАЧ!3</t>
  </si>
  <si>
    <t>#ЗНАЧ!4</t>
  </si>
  <si>
    <t>#ЗНАЧ!5</t>
  </si>
  <si>
    <t>АКЦИЯ! ПРИ ВЫБОРЕ СПОСОБА ОПЛАТЫ "НАЛИЧНЫМИ" ПРЕДОСТАВЛЯЕТСЯ СКИДКА 5% НА ЗАКАЗ</t>
  </si>
  <si>
    <t>На р/с</t>
  </si>
  <si>
    <t>Сумма Итого со скидкой(при оплате Наличными), €</t>
  </si>
  <si>
    <t>Итого сумма заказа, руб</t>
  </si>
  <si>
    <t>02-04-0452</t>
  </si>
  <si>
    <t>Магнолия гибридная (Magnolia Betty) М66</t>
  </si>
  <si>
    <t>02-04-0453</t>
  </si>
  <si>
    <t>Магнолия гибридная (Magnolia Galaxy) М66</t>
  </si>
  <si>
    <t>02-04-0454</t>
  </si>
  <si>
    <t>Магнолия гибридная (Magnolia George Henry Kern) М66</t>
  </si>
  <si>
    <t>02-04-0461</t>
  </si>
  <si>
    <t>Магнолия лилиецветная (Magnolia liliiflora Nigra) М66</t>
  </si>
  <si>
    <t>Магнолия лебнера (Magnolia loebneri Leonard Messel) М66</t>
  </si>
  <si>
    <t>02-04-0459</t>
  </si>
  <si>
    <t>Магнолия лебнера (Magnolia loebneri Merrill) М66</t>
  </si>
  <si>
    <t>02-04-0460</t>
  </si>
  <si>
    <t>Магнолия суланжа (Magnolia soulangeana Alba Superba) М66</t>
  </si>
  <si>
    <t>02-04-0462</t>
  </si>
  <si>
    <t>Магнолия суланжа (Magnolia soulangeana) М66</t>
  </si>
  <si>
    <t>02-04-0463</t>
  </si>
  <si>
    <t>Магнолия звездчатая (Magnolia stellata) М66</t>
  </si>
  <si>
    <t>02-04-0458</t>
  </si>
  <si>
    <t>Магнолия звездчатая (Magnolia stellata Rosea) М66</t>
  </si>
  <si>
    <t>02-04-0456</t>
  </si>
  <si>
    <t>Магнолия звездчатая (Magnolia stellata Royal Star) М66</t>
  </si>
  <si>
    <t>02-04-0457</t>
  </si>
  <si>
    <t>Магнолия гибридная (Magnolia Susan) М66</t>
  </si>
  <si>
    <t>02-04-0455</t>
  </si>
  <si>
    <t>Магония падуболистная (Mahonia aquifolium Apollo) М66</t>
  </si>
  <si>
    <t>02-04-0895</t>
  </si>
  <si>
    <t>Магония падуболистная (Mahonia aquifolium Smaragd) М66</t>
  </si>
  <si>
    <t>02-04-0466</t>
  </si>
  <si>
    <t>Магония вагнера (Mahonia wagneri Pinnacle) М66</t>
  </si>
  <si>
    <t>02-04-0465</t>
  </si>
  <si>
    <t>Клен дланевидный (Acer palmatum Atropurpureum) М66</t>
  </si>
  <si>
    <t>02-04-0371</t>
  </si>
  <si>
    <t>Клен дланевидный (Acer palmatum Katsura) М66</t>
  </si>
  <si>
    <t>02-04-0373</t>
  </si>
  <si>
    <t>Клен дланевидный (Acer palmatum Orange Dream) М66</t>
  </si>
  <si>
    <t>02-04-0374</t>
  </si>
  <si>
    <t>Клен дланевидный (Acer palmatum Beni-Maiko) М66</t>
  </si>
  <si>
    <t>Клен дланевидный (Acer palmatum Emerald Lace) М66</t>
  </si>
  <si>
    <t>Клен дланевидный (Acer palmatum Little Princess) М66</t>
  </si>
  <si>
    <t>Клен дланевидный (Acer palmatum Phoenix) М66</t>
  </si>
  <si>
    <t>Клен дланевидный (Acer palmatum Seiryu) М66</t>
  </si>
  <si>
    <t>Скумпия кожевенная (Cotinus coggygria Royal Purple) М104</t>
  </si>
  <si>
    <t>Скумпия кожевенная (Cotinus coggygria Dusky Maiden) М104</t>
  </si>
  <si>
    <t>Скумпия кожевенная (Cotinus coggygria Flamissimo) М104</t>
  </si>
  <si>
    <t>Скумпия кожевенная (Cotinus coggygria Golden Lady) М104</t>
  </si>
  <si>
    <t>Скумпия кожевенная (Cotinus coggygria Golden Spirit) М66 PBR</t>
  </si>
  <si>
    <t>02-04-0580</t>
  </si>
  <si>
    <t>02-04-0581</t>
  </si>
  <si>
    <t>Скумпия кожевенная (Cotinus coggygria Young Lady) М104 PBR</t>
  </si>
  <si>
    <t>02-04-1762</t>
  </si>
  <si>
    <t>02-04-1763</t>
  </si>
  <si>
    <t>02-04-1764</t>
  </si>
  <si>
    <t>02-04-1765</t>
  </si>
  <si>
    <t>02-04-1766</t>
  </si>
  <si>
    <t>02-04-1767</t>
  </si>
  <si>
    <t>02-04-1768</t>
  </si>
  <si>
    <t>02-04-1769</t>
  </si>
  <si>
    <t>02-04-1770</t>
  </si>
  <si>
    <t>02-04-1771</t>
  </si>
  <si>
    <t>02-04-1772</t>
  </si>
  <si>
    <t>02-04-1773</t>
  </si>
  <si>
    <t>02-04-1774</t>
  </si>
  <si>
    <t>02-04-1775</t>
  </si>
  <si>
    <t>02-04-1776</t>
  </si>
  <si>
    <t>02-04-1777</t>
  </si>
  <si>
    <t>02-04-1778</t>
  </si>
  <si>
    <t>02-04-1779</t>
  </si>
  <si>
    <t>02-04-1780</t>
  </si>
  <si>
    <t>02-04-1781</t>
  </si>
  <si>
    <t>02-04-1782</t>
  </si>
  <si>
    <t>02-04-1783</t>
  </si>
  <si>
    <t>02-04-1784</t>
  </si>
  <si>
    <t>02-04-1785</t>
  </si>
  <si>
    <t>02-04-1786</t>
  </si>
  <si>
    <t>02-04-1787</t>
  </si>
  <si>
    <t>02-04-1788</t>
  </si>
  <si>
    <t>02-04-1789</t>
  </si>
  <si>
    <t>02-04-1790</t>
  </si>
  <si>
    <t>02-04-1791</t>
  </si>
  <si>
    <t>02-04-1792</t>
  </si>
  <si>
    <t>02-04-1793</t>
  </si>
  <si>
    <t>02-04-1794</t>
  </si>
  <si>
    <t>02-04-1795</t>
  </si>
  <si>
    <t>02-04-1796</t>
  </si>
  <si>
    <t>02-04-1797</t>
  </si>
  <si>
    <t>02-04-1798</t>
  </si>
  <si>
    <t>02-04-1799</t>
  </si>
  <si>
    <t>02-04-1800</t>
  </si>
  <si>
    <t>02-04-1801</t>
  </si>
  <si>
    <t>02-04-0275</t>
  </si>
  <si>
    <t>02-04-1802</t>
  </si>
  <si>
    <t>02-04-1803</t>
  </si>
  <si>
    <t>02-04-0056</t>
  </si>
  <si>
    <t>02-04-0060</t>
  </si>
  <si>
    <t>02-04-1804</t>
  </si>
  <si>
    <t>02-04-1805</t>
  </si>
  <si>
    <t>02-04-1806</t>
  </si>
  <si>
    <t>02-04-1633</t>
  </si>
  <si>
    <t>02-04-1807</t>
  </si>
  <si>
    <t>02-04-0157</t>
  </si>
  <si>
    <t>02-04-0875</t>
  </si>
  <si>
    <t>02-04-1808</t>
  </si>
  <si>
    <t>02-04-0225</t>
  </si>
  <si>
    <t>02-04-1809</t>
  </si>
  <si>
    <t>02-04-1810</t>
  </si>
  <si>
    <t>02-04-1811</t>
  </si>
  <si>
    <t>02-04-1812</t>
  </si>
  <si>
    <t>02-04-1218</t>
  </si>
  <si>
    <t>02-04-1813</t>
  </si>
  <si>
    <t>02-04-1836</t>
  </si>
  <si>
    <t>02-04-0287</t>
  </si>
  <si>
    <t>02-04-1814</t>
  </si>
  <si>
    <t>02-04-1815</t>
  </si>
  <si>
    <t>02-04-1816</t>
  </si>
  <si>
    <t>02-04-1233</t>
  </si>
  <si>
    <t>02-04-1817</t>
  </si>
  <si>
    <t>02-04-1818</t>
  </si>
  <si>
    <t>02-04-1819</t>
  </si>
  <si>
    <t>02-04-1820</t>
  </si>
  <si>
    <t>02-04-1821</t>
  </si>
  <si>
    <t>02-04-1822</t>
  </si>
  <si>
    <t>02-04-1823</t>
  </si>
  <si>
    <t>02-04-1250</t>
  </si>
  <si>
    <t>02-04-1824</t>
  </si>
  <si>
    <t>02-04-0594</t>
  </si>
  <si>
    <t>02-04-0595</t>
  </si>
  <si>
    <t>02-04-1709</t>
  </si>
  <si>
    <t>02-04-0320</t>
  </si>
  <si>
    <t>02-04-1825</t>
  </si>
  <si>
    <t>02-04-1826</t>
  </si>
  <si>
    <t>02-04-1827</t>
  </si>
  <si>
    <t>02-04-0145</t>
  </si>
  <si>
    <t>02-04-1828</t>
  </si>
  <si>
    <t>02-04-1829</t>
  </si>
  <si>
    <t>02-04-1830</t>
  </si>
  <si>
    <t>02-04-0362</t>
  </si>
  <si>
    <t>02-04-1298</t>
  </si>
  <si>
    <t>02-04-0485</t>
  </si>
  <si>
    <t>02-04-0507</t>
  </si>
  <si>
    <t>02-04-0509</t>
  </si>
  <si>
    <t>02-04-1831</t>
  </si>
  <si>
    <t>02-04-1832</t>
  </si>
  <si>
    <t>02-04-1833</t>
  </si>
  <si>
    <t>02-04-1834</t>
  </si>
  <si>
    <t>02-04-1758</t>
  </si>
  <si>
    <t>02-04-1835</t>
  </si>
  <si>
    <t>Клен дланевидный/веерный (Acer palmatum Atropurpureum) MP66</t>
  </si>
  <si>
    <t>Буддлея Давида (Buddleja davidii Ile de France) MP104</t>
  </si>
  <si>
    <t>Буддлея Давида (Buddleja davidii Nanho Purple) MP104</t>
  </si>
  <si>
    <t>Буддлея Давида (Buddleja davidii Royal Red) MP104</t>
  </si>
  <si>
    <t>Буддлея Давида (Buddleja davidii White Profusion) MP104</t>
  </si>
  <si>
    <t>Буддлея (Buddleja Free Petite Blue Heaven) MP104</t>
  </si>
  <si>
    <t>Кариоптерис кландоненский (Caryopteris clandonensis Grand Bleu/Inoveris) MP150</t>
  </si>
  <si>
    <t>Кариоптерис кландоненский (Caryopteris clandonensis Hint of Gold/Lisaura) MP150</t>
  </si>
  <si>
    <t>Кариоптерис кландоненский (Caryopteris clandonensis Sterling Silver/Lissilv) MP150</t>
  </si>
  <si>
    <t>Кариоптерис кландоненский (Caryopteris clandonensis Summer Sorbet) MP150</t>
  </si>
  <si>
    <t>Кариоптерис кландоненский (Caryopteris clandonensis White Surprise) MP150</t>
  </si>
  <si>
    <t>Кариоптерис кландоненский (Caryopteris clandonensis Worcester Gold) MP150</t>
  </si>
  <si>
    <t>Цеанотус бледный (Ceanothus pallidus Marie Simon) MP104</t>
  </si>
  <si>
    <t>Хеномелес/Айва средний (Chaenomeles superba Jet Trail) MP150</t>
  </si>
  <si>
    <t>Хеномелес/Айва средний (Chaenomeles superba Pink Trail) MP150</t>
  </si>
  <si>
    <t>Хеномелес/Айва средний (Chaenomeles superba Texas Scarlet) MP150</t>
  </si>
  <si>
    <t>Клетра ольхолистная (Clethra alnifolia) MP104</t>
  </si>
  <si>
    <t>Дерен белый (Cornus alba Aurea) MP104P</t>
  </si>
  <si>
    <t>Дерен белый (Cornus alba Bailhalo/Ivory Halo) MP104P</t>
  </si>
  <si>
    <t>Дерен кроваво-красный (Cornus sanguinea Annys Winter Orange) М104</t>
  </si>
  <si>
    <t>Дёрен кроваво-красный (Cornus sanguinea Midwinter Fire) M104</t>
  </si>
  <si>
    <t>Дерен кроваво-красный (Cornus sanguinea Winter Beauty) М104</t>
  </si>
  <si>
    <t>Дерен отпрысковый (Cornus sericea White Gold) М104</t>
  </si>
  <si>
    <t>Кизильник Даммера (Сotoneaster dammeri Miranda) MP150</t>
  </si>
  <si>
    <t>Дейция гибридная (Deutzia Raspberry Sundae) MP104</t>
  </si>
  <si>
    <t>Бересклет крылатый (Euonymus alatus) М104</t>
  </si>
  <si>
    <t>Бересклет форчуна (Euonymus fortunei Minimus) М150</t>
  </si>
  <si>
    <t>Фуксия гибридная (Fuchsia hybrid Mrs Popple) MP150</t>
  </si>
  <si>
    <t>Фуксия магелланская (Fuchsia magellanica Riccartonii) MP150</t>
  </si>
  <si>
    <t xml:space="preserve">Гибискус сирийский (Hibiscus syriacus Flower Tower Purple) M150  </t>
  </si>
  <si>
    <t>Гибискус сирийский (Hibiscus syriacus Flower Tower Ruby) MP150</t>
  </si>
  <si>
    <t>Гибискус сирийский (Hibiscus syriacus Oiseau Bleu) М150</t>
  </si>
  <si>
    <t>Гортензия крупнолистная (Hydrangea macrophylla Love) M104</t>
  </si>
  <si>
    <t>Гортензия крупнолистная (Hydrangea macrophylla Romance) MP104</t>
  </si>
  <si>
    <t>Гортензия метельчатая (Hydrangea paniculata Confetti) M104</t>
  </si>
  <si>
    <t>Гортензия метельчатая (Hydrangea paniculata Magical Andes) M104</t>
  </si>
  <si>
    <t>Гортензия метельчатая (Hydrangea paniculata Pixio) MP104</t>
  </si>
  <si>
    <t>Лаванда узколистная (Lavandula angustifolia Arctic Snow) MP150</t>
  </si>
  <si>
    <t>Лаванда гибридная (Lavandula intermedia Exceptional) MP150</t>
  </si>
  <si>
    <t>Лаванда голландская (Lavendula intermedia Phenomenal) M150 PBR</t>
  </si>
  <si>
    <t>Лаванда гибридная (Lavandula intermedia Sensational) MP150</t>
  </si>
  <si>
    <t>Бирючина овальнолистная (Ligustrum ovalifolium Little Green Diamond) M150</t>
  </si>
  <si>
    <t>Жимолость блестящая (Lonicera nitida Maigrun) М150</t>
  </si>
  <si>
    <t>Пахизандра верхушечная (Pachysandra terminalis Variegata) MP150</t>
  </si>
  <si>
    <t>Перовския лебедолистная (Perovskia atriplicata Prime Timeppaf) MP150</t>
  </si>
  <si>
    <t>Фотиния фразера (Photinia fraseri Little Fenna) MP104</t>
  </si>
  <si>
    <t>Пузыреплодник калинолистный (Physocarpus opulifolius Dart's Gold) M104</t>
  </si>
  <si>
    <t>Пузыреплодник калинолистный (Physocarpos opulifolius Little Greeny) MP104</t>
  </si>
  <si>
    <t>Пузыреплодник калинолистный (Physocarpus opulifolius Little Joker) MP104</t>
  </si>
  <si>
    <t>Пузыреплодник калинолистный (Physocarpus opulifolius Magical Raspberry Lemonade) MP104</t>
  </si>
  <si>
    <t>Пузыреплодник калинолистный (Physocarpus opulifolius Magical Sweet Cherry Tea) MP104</t>
  </si>
  <si>
    <t>Лавровишня лекарственная (Prunus laurocerasus Otto Supreme) MP104</t>
  </si>
  <si>
    <t>Лавровишня лекарственная (Prunus laurocerasus Red Emperor) MP104</t>
  </si>
  <si>
    <t>Лавровишня лекарственная (Prunus laurocerasus Royal Blanketr) MP104</t>
  </si>
  <si>
    <t>Пираканта ярко-красная (Pyracantha Orange charmer) M150</t>
  </si>
  <si>
    <t>Рябинник рябинолистнный (Sorbaria sorbifolia Sem) MP104</t>
  </si>
  <si>
    <t>Спирея березолистная (Spiraea betulifolia Tor) М150</t>
  </si>
  <si>
    <t>Спирея березолистная (Spiraea betulifolia) М150</t>
  </si>
  <si>
    <t>Спирея японская (Spiraea japonica Zen Spirit Gold) PBR M150</t>
  </si>
  <si>
    <t>Калина обыкновенная (Viburnum opulus Roseum) М104</t>
  </si>
  <si>
    <t>Вейгела цветущая (Weigela All Summer Monet) MP104</t>
  </si>
  <si>
    <t>Вейгела цветущая (Weigela Big Love) MP104P</t>
  </si>
  <si>
    <t>Вейгела цветущая (Weigela Black Ruby) MP104</t>
  </si>
  <si>
    <t>Вейгела цветущая (Weigela florida Suzanne) М104</t>
  </si>
  <si>
    <t>Вейгела цветущая (Weigela Picobella Bianco) MP104</t>
  </si>
  <si>
    <t>Вейгела цветущая (Weigela Picobella Rosa) MP104</t>
  </si>
  <si>
    <t>Вейгела цветущая (Weigela Picobella Rosso) MP104</t>
  </si>
  <si>
    <t>Кипарисовик лавсона (Chamaecyparis lawsoniana Ellwoodii) М144</t>
  </si>
  <si>
    <t>Купрессоципарис Лейланда (Cupressocyparis leylandii Clone 2001) M144</t>
  </si>
  <si>
    <t>Можжевельник обыкновенный (Juniperus communis Goldschatz) М144</t>
  </si>
  <si>
    <t>Можжевельник чешуйчатый (Juniperus squamata Blue Carpet) М144</t>
  </si>
  <si>
    <t>Можжевельник чешуйчатый (Juniperus squamata Blue Compact) М144</t>
  </si>
  <si>
    <t>Тис ягодный (Taxus baccata Best Green Velvet) MP144P</t>
  </si>
  <si>
    <t>Туя западная (Thuja occidentalis King of Brabant) MP144</t>
  </si>
  <si>
    <t>Туя западная (Thuja occidentalis Moonglow) MP144P</t>
  </si>
  <si>
    <t>Туя западная (Thuja occidentalis Mister Bowling Ball) MP144</t>
  </si>
  <si>
    <t>Туя западная (Thuja occidentalis Pyramidalis Compacta) M144</t>
  </si>
  <si>
    <t>Туя восточная (Thuja orientalis Pyramidalis Aurea) MP144</t>
  </si>
  <si>
    <t>Барбарис оттавский (Berberis ottawensis Silver Miles) 150</t>
  </si>
  <si>
    <t>Барбарис тунберга (Berberis thunbergii Chocolate Summer) 150</t>
  </si>
  <si>
    <t>Барбарис тунберга (Berberis thunbergii Goldalita) 150</t>
  </si>
  <si>
    <t>Барбарис тунберга (Berberis thunbergii Orange Ice) 150</t>
  </si>
  <si>
    <t>Барбарис тунберга (Berberis thunbergii Red Compact) 150</t>
  </si>
  <si>
    <t>Барбарис тунберга (Berberis thunbergii Ruby Star) 150</t>
  </si>
  <si>
    <t>Барбарис тунберга (Berberis thunbergii Summer Sunset) 150</t>
  </si>
  <si>
    <t>Барбарис тунберга (Berberis thunbergii Atropurpurea) PL500</t>
  </si>
  <si>
    <t>Бересклет форчуна (Euonymus fort. Tustin) М150</t>
  </si>
  <si>
    <t>продано</t>
  </si>
  <si>
    <t>110+14 евро (стоимость 1 полки)</t>
  </si>
  <si>
    <t xml:space="preserve">Барбарис тунберга (Berberis thunbergii Bonanza Gold) М150 </t>
  </si>
  <si>
    <t xml:space="preserve">Барбарис тунберга (Berberis thunbergii Chicquita) М150 </t>
  </si>
  <si>
    <t xml:space="preserve">Барбарис тунберга (Berberis thunbergii Coral) М150 </t>
  </si>
  <si>
    <t xml:space="preserve">Барбарис тунберга (Berberis thunbergii Florence) М150 </t>
  </si>
  <si>
    <t xml:space="preserve">Барбарис тунберга (Berberis thunbergii Golden Torch) М150 </t>
  </si>
  <si>
    <t xml:space="preserve">Барбарис тунберга (Berberis thunbergii Maria) М150 </t>
  </si>
  <si>
    <t xml:space="preserve">Барбарис тунберга (Berberis thunbergii Natasza) М150 </t>
  </si>
  <si>
    <t xml:space="preserve">Барбарис тунберга (Berberis thunbergii Orange Sunrise) М150 </t>
  </si>
  <si>
    <t>Барбарис тунберга (Berberis thunbergii Pink Bird)  M150</t>
  </si>
  <si>
    <t xml:space="preserve">Барбарис тунберга (Berberis thunbergii Venice) М150 </t>
  </si>
  <si>
    <t>Барбарис тунберга (Berberis thunbergii Yellow Bird)  M150</t>
  </si>
  <si>
    <t xml:space="preserve">Бирючина овальнолистная (Ligustrum ovalifolium Green Diamond) М150 </t>
  </si>
  <si>
    <t>Вейгела цветущая (Weigela florida Ebony and Ivory/Veld)  M104</t>
  </si>
  <si>
    <t xml:space="preserve">Вейгела цветущая (Weigela florida Minor Black) M150 </t>
  </si>
  <si>
    <t xml:space="preserve">Вейгела цветущая (Weigela florida Wings of Fire) М104 </t>
  </si>
  <si>
    <t xml:space="preserve">Гибискус сирийский (Hibiscus syriacus Blue Chiffon) М150 </t>
  </si>
  <si>
    <t xml:space="preserve">Гибискус сирийский (Hibiscus syriacus China Chiffon) М150 </t>
  </si>
  <si>
    <t xml:space="preserve">Гибискус сирийский (Hibiscus syriacus Flower Tower White ) M150 </t>
  </si>
  <si>
    <t xml:space="preserve">Гибискус сирийский (Hibiscus syriacus Lavender Chiffon) М150 </t>
  </si>
  <si>
    <t xml:space="preserve">Гибискус сирийский (Hibiscus syriacus Magenta Chiffon) M150 </t>
  </si>
  <si>
    <t xml:space="preserve">Гибискус сирийский (Hibiscus syriacus Pink Chiffon) М150 </t>
  </si>
  <si>
    <t xml:space="preserve">Гибискус сирийский (Hibiscus syriacus White Chiffon) М150 </t>
  </si>
  <si>
    <t xml:space="preserve">Гортензия крупнолистная (Hydrangea macrophylla Wudu) M104 </t>
  </si>
  <si>
    <t xml:space="preserve">Гортензия крупнолистная (Hydrangea macrophylla You&amp;Me Together) M104 </t>
  </si>
  <si>
    <t>Гортензия метельчатая (Hydrangea paniculata Hercules)  M104</t>
  </si>
  <si>
    <t xml:space="preserve">Гортензия метельчатая (Hydrangea paniculata Little Spooky) M104 </t>
  </si>
  <si>
    <t xml:space="preserve">Гортензия метельчатая (Hydrangea paniculata Mojito) M104 </t>
  </si>
  <si>
    <t>Гортензия метельчатая (Hydrangea paniculata Prim White)  M104</t>
  </si>
  <si>
    <t xml:space="preserve">Дерен белый (Cornus alba Cream Cracker) М104 </t>
  </si>
  <si>
    <t xml:space="preserve">Диервилла ручейниковая (Diervilla rivularis Diva) М104 </t>
  </si>
  <si>
    <t xml:space="preserve">Калина морщинистолистная (Viburnum rhytidophyllum Little Snowball) M104 </t>
  </si>
  <si>
    <t xml:space="preserve">Купрессоципарис Лейланда (Cupressocyparis leylandii Green Rocket) М150 </t>
  </si>
  <si>
    <t xml:space="preserve">Лавровишня лекарственная (Prunus laurocerasus Ani) М104 </t>
  </si>
  <si>
    <t xml:space="preserve">Лавровишня лекарственная (Prunus laurocerasus Antonius) М104 </t>
  </si>
  <si>
    <t xml:space="preserve">Лавровишня лекарственная (Prunus laurocerasus Elly) M104 </t>
  </si>
  <si>
    <t xml:space="preserve">Лавровишня лекарственная (Prunus laurocerasus Etna) М104 </t>
  </si>
  <si>
    <t xml:space="preserve">Лавровишня лекарственная (Prunus laurocerasus Gabi) М104 </t>
  </si>
  <si>
    <t xml:space="preserve">Лавровишня лекарственная (Prunus laurocerasus Genolia) М104 </t>
  </si>
  <si>
    <t xml:space="preserve">Лавровишня обыкновенная (Prunus laurocerasus Josa) М104 </t>
  </si>
  <si>
    <t xml:space="preserve">Лапчатка кустарниковая (Potentilla fruticosa Lovely Pink/Pink Beauty) М150 </t>
  </si>
  <si>
    <t xml:space="preserve">Лапчатка кустарниковая (Potentilla fruticosa Mango Tango) М150 </t>
  </si>
  <si>
    <t xml:space="preserve">Перовския лебедолистная (Perovskia atriplicifolia Lacey Blue) М150 </t>
  </si>
  <si>
    <t xml:space="preserve">Пузыреплодник калинолистный (Physocarpus opulifolius Diable d'Or) М104 </t>
  </si>
  <si>
    <t xml:space="preserve">Пузыреплодник калинолистный (Physocarpus opulifolius Diabolo) М104 </t>
  </si>
  <si>
    <t xml:space="preserve">Пузыреплодник калинолистный (Physocarpus opulifolius Little Angel) М104 </t>
  </si>
  <si>
    <t xml:space="preserve">Пузыреплодник калинолистный (Physocarpus opulifolius Summer Wine/Seward) М104 </t>
  </si>
  <si>
    <t xml:space="preserve">Скумпия кожевенная (Cotinus coggygria Lilla) М104 </t>
  </si>
  <si>
    <t xml:space="preserve">Скумпия кожевенная (Cotinus coggygria Old Fashioned) М104 </t>
  </si>
  <si>
    <t xml:space="preserve">Спирея японская (Spiraea japonica Golden Carpet) М150 </t>
  </si>
  <si>
    <t>Спирея японская (Spiraea japonica Golden Jack)  M150</t>
  </si>
  <si>
    <t xml:space="preserve">Спирея японская (Spiraea japonica Sparkling Champagne) М150 </t>
  </si>
  <si>
    <t xml:space="preserve">Туя западная (Thuja occidentalis Golden Anne) M150 </t>
  </si>
  <si>
    <t xml:space="preserve">Туя западная (Thuja occidentalis Golden Brabant) M150 </t>
  </si>
  <si>
    <t xml:space="preserve">Туя западная (Thuja occidentalis Green Egg) M150 </t>
  </si>
  <si>
    <t xml:space="preserve">Туя западная (Thuja occidentalis Jantar) M150 </t>
  </si>
  <si>
    <t xml:space="preserve">Туя западная (Thuja occidentalis Maria) M150 </t>
  </si>
  <si>
    <t xml:space="preserve">Туя западная (Thuja occidentalis Mirjam) M150 </t>
  </si>
  <si>
    <t>Пираканта форчуна (Pyracantha Firelight) М150</t>
  </si>
  <si>
    <t>Минимальный заказ на сорт- 1 кассета</t>
  </si>
  <si>
    <t>Минимальный ОБЩИЙ заказ: 10 кассет</t>
  </si>
  <si>
    <t>стоимость, руб(вкл НДС)</t>
  </si>
  <si>
    <t>рассчитывается индивидуально/озвучивается оператором при оформлении заказа</t>
  </si>
  <si>
    <t>600 руб/1 деревянный бокс/сутки</t>
  </si>
  <si>
    <t>75 руб/1 пластиковый ящик/сутки</t>
  </si>
  <si>
    <r>
      <t>Распаковка собранного заказа - 1 деревянного бокса с саженцами (1,2м*1м*1м ).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</si>
  <si>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1650 руб/1 дер бокс</t>
  </si>
  <si>
    <r>
      <t>Распаковка собранного заказа - 1 пластикового ящика с саженцами.</t>
    </r>
    <r>
      <rPr>
        <sz val="8"/>
        <color indexed="63"/>
        <rFont val="Times New Roman"/>
        <family val="1"/>
        <charset val="204"/>
      </rPr>
      <t>В случае отказа клиента от забора своего заказа, наша компания будет вынуждена выставить счет за услуги по распаковке заказа и расстановке саженцев на территоррии питомника. Оформление нового заказа клиентом возможно только после погашения задолженности.</t>
    </r>
  </si>
  <si>
    <t>125 руб/1 пласт. ящик</t>
  </si>
  <si>
    <t>75 руб/шт</t>
  </si>
  <si>
    <t>90 руб/шт</t>
  </si>
  <si>
    <t>7 руб/1 шт</t>
  </si>
  <si>
    <t>15 руб/1 шт</t>
  </si>
  <si>
    <t>Упаковка стрейч-пленка (пучок саженецев до 100 см)</t>
  </si>
  <si>
    <t>20/пучок</t>
  </si>
  <si>
    <t>Упаковка стрейч-пленка (пучок саженецев от 101-200 см)</t>
  </si>
  <si>
    <t>50/пучок</t>
  </si>
  <si>
    <t>Упаковка Стрейч-пленка (саженец от 201+ см)</t>
  </si>
  <si>
    <t>150/пучок</t>
  </si>
  <si>
    <t>Прайс на укорененные черенки в кассетах Нидерланды. Весна 2025 (от 09.01.2025)</t>
  </si>
  <si>
    <t>Склад: Московская область, г. Красноармейск, Гранитный проезд, д2. (56°06'21.1"N 38°08'29.2"E)Ориентир: вход в офис(бухгалтерия) ООО «ПИТОМНИК УСПЕХ» слева от магазина "Чижик".
Офис расположен на 2 этаже здания.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</si>
</sst>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₽&quot;;[Red]\-#,##0.00\ &quot;₽&quot;"/>
    <numFmt numFmtId="164" formatCode="&quot;€&quot;\ #,##0.00"/>
    <numFmt numFmtId="165" formatCode="#,##0.00\ [$€-1];\-#,##0.00\ [$€-1]"/>
    <numFmt numFmtId="166" formatCode="#,##0.00\ [$€-1]"/>
    <numFmt numFmtId="167" formatCode="#,##0.00\ &quot;₽&quot;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i/>
      <sz val="14"/>
      <color rgb="FFC00000"/>
      <name val="Bahnschrift SemiLight SemiConde"/>
      <family val="2"/>
      <charset val="204"/>
    </font>
    <font>
      <b/>
      <i/>
      <sz val="11"/>
      <color rgb="FF3A3A3A"/>
      <name val="Bahnschrift SemiLight SemiConde"/>
      <family val="2"/>
      <charset val="204"/>
    </font>
    <font>
      <b/>
      <i/>
      <u/>
      <sz val="12"/>
      <color rgb="FFC00000"/>
      <name val="Arial Rounded MT Bold"/>
      <family val="2"/>
      <charset val="204"/>
    </font>
    <font>
      <i/>
      <sz val="11"/>
      <color rgb="FF3A3A3A"/>
      <name val="Bahnschrift SemiLight SemiConde"/>
      <family val="2"/>
      <charset val="204"/>
    </font>
    <font>
      <b/>
      <i/>
      <sz val="18"/>
      <color rgb="FFC00000"/>
      <name val="Book Antiqua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u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1F497D"/>
      <name val="Calibri"/>
      <family val="2"/>
      <charset val="204"/>
      <scheme val="minor"/>
    </font>
    <font>
      <b/>
      <u/>
      <sz val="12"/>
      <color rgb="FFFF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indexed="64"/>
      <name val="Times New Roman"/>
      <family val="1"/>
      <charset val="204"/>
    </font>
    <font>
      <b/>
      <sz val="12"/>
      <color theme="8" tint="-0.49998474074526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b/>
      <i/>
      <sz val="12"/>
      <color rgb="FF92D050"/>
      <name val="Times New Roman"/>
      <family val="1"/>
      <charset val="204"/>
    </font>
    <font>
      <sz val="12"/>
      <color theme="0" tint="-0.34998626667073579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24"/>
      <color rgb="FFFF0000"/>
      <name val="Calibri"/>
      <family val="2"/>
      <scheme val="minor"/>
    </font>
    <font>
      <b/>
      <i/>
      <u/>
      <sz val="22"/>
      <name val="Times New Roman"/>
      <family val="1"/>
      <charset val="204"/>
    </font>
    <font>
      <b/>
      <i/>
      <u/>
      <sz val="24"/>
      <name val="Times New Roman"/>
      <family val="1"/>
      <charset val="204"/>
    </font>
    <font>
      <u/>
      <sz val="14"/>
      <color theme="10"/>
      <name val="Calibri"/>
      <family val="2"/>
      <scheme val="minor"/>
    </font>
    <font>
      <b/>
      <sz val="14"/>
      <name val="Times New Roman"/>
      <family val="1"/>
      <charset val="204"/>
    </font>
    <font>
      <b/>
      <u/>
      <sz val="16"/>
      <color theme="10"/>
      <name val="Calibri"/>
      <family val="2"/>
      <charset val="204"/>
      <scheme val="minor"/>
    </font>
    <font>
      <b/>
      <u/>
      <sz val="14"/>
      <color theme="10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sz val="12"/>
      <color theme="0" tint="-0.249977111117893"/>
      <name val="Times New Roman"/>
      <family val="1"/>
      <charset val="204"/>
    </font>
    <font>
      <sz val="11"/>
      <color theme="1"/>
      <name val="Calibri"/>
      <family val="2"/>
      <charset val="204"/>
    </font>
    <font>
      <sz val="12"/>
      <color indexed="63"/>
      <name val="Times New Roman"/>
      <family val="1"/>
      <charset val="204"/>
    </font>
    <font>
      <sz val="8"/>
      <color indexed="63"/>
      <name val="Times New Roman"/>
      <family val="1"/>
      <charset val="204"/>
    </font>
    <font>
      <sz val="10"/>
      <color theme="1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7FFC9"/>
        <bgColor indexed="64"/>
      </patternFill>
    </fill>
    <fill>
      <patternFill patternType="solid">
        <fgColor rgb="FFFFFFC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92D050"/>
        </stop>
      </gradient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AF28E"/>
        <bgColor rgb="FF6AF28E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 applyNumberFormat="0" applyFill="0" applyBorder="0" applyAlignment="0" applyProtection="0"/>
    <xf numFmtId="0" fontId="2" fillId="0" borderId="0"/>
    <xf numFmtId="0" fontId="10" fillId="0" borderId="0"/>
    <xf numFmtId="0" fontId="9" fillId="0" borderId="0"/>
    <xf numFmtId="0" fontId="9" fillId="0" borderId="0"/>
    <xf numFmtId="0" fontId="1" fillId="0" borderId="0"/>
  </cellStyleXfs>
  <cellXfs count="225">
    <xf numFmtId="0" fontId="0" fillId="0" borderId="0" xfId="0"/>
    <xf numFmtId="0" fontId="4" fillId="3" borderId="0" xfId="0" applyFont="1" applyFill="1" applyAlignment="1">
      <alignment horizontal="center" vertical="center"/>
    </xf>
    <xf numFmtId="0" fontId="5" fillId="0" borderId="2" xfId="0" applyFont="1" applyBorder="1" applyAlignment="1">
      <alignment horizontal="left"/>
    </xf>
    <xf numFmtId="0" fontId="6" fillId="2" borderId="0" xfId="0" applyFont="1" applyFill="1"/>
    <xf numFmtId="0" fontId="7" fillId="0" borderId="3" xfId="0" applyFont="1" applyBorder="1" applyAlignment="1">
      <alignment horizontal="left" indent="2"/>
    </xf>
    <xf numFmtId="0" fontId="7" fillId="0" borderId="4" xfId="0" applyFont="1" applyBorder="1" applyAlignment="1">
      <alignment horizontal="left" indent="2"/>
    </xf>
    <xf numFmtId="0" fontId="5" fillId="0" borderId="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left" vertical="top" wrapText="1" indent="2"/>
    </xf>
    <xf numFmtId="0" fontId="7" fillId="0" borderId="3" xfId="0" quotePrefix="1" applyFont="1" applyBorder="1" applyAlignment="1">
      <alignment horizontal="left" vertical="top" wrapText="1" indent="4"/>
    </xf>
    <xf numFmtId="0" fontId="7" fillId="0" borderId="4" xfId="0" quotePrefix="1" applyFont="1" applyBorder="1" applyAlignment="1">
      <alignment horizontal="left" vertical="top" wrapText="1" indent="4"/>
    </xf>
    <xf numFmtId="0" fontId="5" fillId="0" borderId="3" xfId="0" applyFont="1" applyBorder="1" applyAlignment="1">
      <alignment horizontal="left" vertical="top" wrapText="1"/>
    </xf>
    <xf numFmtId="0" fontId="7" fillId="0" borderId="4" xfId="0" applyFont="1" applyBorder="1" applyAlignment="1">
      <alignment horizontal="left" vertical="top" wrapText="1" indent="2"/>
    </xf>
    <xf numFmtId="0" fontId="5" fillId="0" borderId="5" xfId="0" applyFont="1" applyBorder="1" applyAlignment="1">
      <alignment horizontal="left" vertical="top" wrapText="1"/>
    </xf>
    <xf numFmtId="0" fontId="5" fillId="0" borderId="4" xfId="0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4" fillId="3" borderId="0" xfId="0" applyFont="1" applyFill="1" applyAlignment="1">
      <alignment horizontal="center" vertical="center" wrapText="1"/>
    </xf>
    <xf numFmtId="0" fontId="5" fillId="0" borderId="2" xfId="2" applyFont="1" applyBorder="1" applyAlignment="1">
      <alignment horizontal="left" vertical="top" wrapText="1"/>
    </xf>
    <xf numFmtId="0" fontId="5" fillId="0" borderId="4" xfId="0" applyFont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0" fontId="5" fillId="0" borderId="3" xfId="0" applyFont="1" applyBorder="1" applyAlignment="1">
      <alignment vertical="top" wrapText="1"/>
    </xf>
    <xf numFmtId="0" fontId="8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 wrapText="1"/>
    </xf>
    <xf numFmtId="0" fontId="11" fillId="6" borderId="5" xfId="4" applyFont="1" applyFill="1" applyBorder="1" applyAlignment="1" applyProtection="1">
      <alignment horizontal="center" vertical="center"/>
      <protection locked="0" hidden="1"/>
    </xf>
    <xf numFmtId="0" fontId="14" fillId="4" borderId="1" xfId="0" applyFont="1" applyFill="1" applyBorder="1" applyAlignment="1" applyProtection="1">
      <alignment horizontal="center" vertical="center" wrapText="1"/>
      <protection locked="0" hidden="1"/>
    </xf>
    <xf numFmtId="0" fontId="22" fillId="4" borderId="1" xfId="0" applyFont="1" applyFill="1" applyBorder="1" applyAlignment="1" applyProtection="1">
      <alignment horizontal="center" vertical="center" wrapText="1"/>
      <protection locked="0" hidden="1"/>
    </xf>
    <xf numFmtId="166" fontId="12" fillId="4" borderId="1" xfId="0" applyNumberFormat="1" applyFont="1" applyFill="1" applyBorder="1" applyProtection="1">
      <protection locked="0" hidden="1"/>
    </xf>
    <xf numFmtId="0" fontId="12" fillId="0" borderId="0" xfId="0" applyFont="1" applyAlignment="1" applyProtection="1">
      <alignment horizontal="center" vertical="center"/>
      <protection locked="0" hidden="1"/>
    </xf>
    <xf numFmtId="2" fontId="12" fillId="0" borderId="0" xfId="0" applyNumberFormat="1" applyFont="1" applyAlignment="1" applyProtection="1">
      <alignment horizontal="center" vertical="center"/>
      <protection locked="0" hidden="1"/>
    </xf>
    <xf numFmtId="2" fontId="12" fillId="0" borderId="0" xfId="0" applyNumberFormat="1" applyFont="1" applyProtection="1">
      <protection locked="0" hidden="1"/>
    </xf>
    <xf numFmtId="0" fontId="12" fillId="0" borderId="0" xfId="0" applyFont="1" applyProtection="1">
      <protection locked="0" hidden="1"/>
    </xf>
    <xf numFmtId="0" fontId="12" fillId="0" borderId="0" xfId="0" applyFont="1" applyFill="1" applyProtection="1">
      <protection locked="0" hidden="1"/>
    </xf>
    <xf numFmtId="0" fontId="14" fillId="0" borderId="1" xfId="0" applyFont="1" applyFill="1" applyBorder="1" applyAlignment="1" applyProtection="1">
      <alignment horizontal="center" vertical="center"/>
      <protection locked="0" hidden="1"/>
    </xf>
    <xf numFmtId="3" fontId="14" fillId="0" borderId="1" xfId="3" applyNumberFormat="1" applyFont="1" applyFill="1" applyBorder="1" applyAlignment="1" applyProtection="1">
      <alignment horizontal="center" vertical="center"/>
      <protection locked="0" hidden="1"/>
    </xf>
    <xf numFmtId="0" fontId="14" fillId="0" borderId="0" xfId="0" applyFont="1" applyProtection="1">
      <protection locked="0" hidden="1"/>
    </xf>
    <xf numFmtId="4" fontId="23" fillId="7" borderId="1" xfId="0" applyNumberFormat="1" applyFont="1" applyFill="1" applyBorder="1" applyAlignment="1" applyProtection="1">
      <alignment horizontal="center" vertical="center"/>
      <protection locked="0" hidden="1"/>
    </xf>
    <xf numFmtId="0" fontId="14" fillId="0" borderId="1" xfId="0" applyFont="1" applyFill="1" applyBorder="1" applyAlignment="1" applyProtection="1">
      <alignment horizontal="left" vertical="center"/>
      <protection locked="0" hidden="1"/>
    </xf>
    <xf numFmtId="0" fontId="14" fillId="0" borderId="1" xfId="0" applyFont="1" applyFill="1" applyBorder="1" applyAlignment="1" applyProtection="1">
      <alignment horizontal="center" vertical="center" wrapText="1"/>
      <protection locked="0" hidden="1"/>
    </xf>
    <xf numFmtId="0" fontId="14" fillId="0" borderId="1" xfId="0" applyFont="1" applyFill="1" applyBorder="1" applyAlignment="1" applyProtection="1">
      <alignment horizontal="left" vertical="center" wrapText="1"/>
      <protection locked="0" hidden="1"/>
    </xf>
    <xf numFmtId="2" fontId="12" fillId="0" borderId="1" xfId="0" applyNumberFormat="1" applyFont="1" applyFill="1" applyBorder="1" applyAlignment="1" applyProtection="1">
      <protection locked="0" hidden="1"/>
    </xf>
    <xf numFmtId="2" fontId="12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2" fillId="0" borderId="1" xfId="0" applyFont="1" applyBorder="1" applyProtection="1">
      <protection locked="0" hidden="1"/>
    </xf>
    <xf numFmtId="0" fontId="21" fillId="0" borderId="1" xfId="0" applyFont="1" applyBorder="1" applyAlignment="1" applyProtection="1">
      <alignment horizontal="center" vertical="center"/>
      <protection locked="0" hidden="1"/>
    </xf>
    <xf numFmtId="165" fontId="22" fillId="0" borderId="1" xfId="0" applyNumberFormat="1" applyFont="1" applyBorder="1" applyAlignment="1" applyProtection="1">
      <alignment horizontal="center" vertical="center"/>
      <protection locked="0" hidden="1"/>
    </xf>
    <xf numFmtId="0" fontId="12" fillId="0" borderId="1" xfId="0" applyFont="1" applyFill="1" applyBorder="1" applyAlignment="1" applyProtection="1">
      <alignment horizontal="left"/>
      <protection locked="0" hidden="1"/>
    </xf>
    <xf numFmtId="0" fontId="12" fillId="0" borderId="1" xfId="0" applyFont="1" applyFill="1" applyBorder="1" applyAlignment="1" applyProtection="1">
      <alignment horizontal="center" vertical="center"/>
      <protection locked="0" hidden="1"/>
    </xf>
    <xf numFmtId="166" fontId="12" fillId="0" borderId="1" xfId="0" applyNumberFormat="1" applyFont="1" applyFill="1" applyBorder="1" applyProtection="1">
      <protection locked="0" hidden="1"/>
    </xf>
    <xf numFmtId="0" fontId="12" fillId="0" borderId="1" xfId="0" applyFont="1" applyFill="1" applyBorder="1" applyAlignment="1" applyProtection="1">
      <protection locked="0" hidden="1"/>
    </xf>
    <xf numFmtId="0" fontId="12" fillId="0" borderId="1" xfId="0" applyFont="1" applyFill="1" applyBorder="1" applyProtection="1">
      <protection locked="0" hidden="1"/>
    </xf>
    <xf numFmtId="2" fontId="12" fillId="0" borderId="1" xfId="0" applyNumberFormat="1" applyFont="1" applyFill="1" applyBorder="1" applyAlignment="1" applyProtection="1">
      <alignment horizontal="left"/>
      <protection locked="0" hidden="1"/>
    </xf>
    <xf numFmtId="0" fontId="17" fillId="5" borderId="11" xfId="0" applyFont="1" applyFill="1" applyBorder="1" applyAlignment="1" applyProtection="1">
      <alignment horizontal="center" vertical="center" wrapText="1"/>
      <protection locked="0" hidden="1"/>
    </xf>
    <xf numFmtId="0" fontId="12" fillId="0" borderId="0" xfId="0" applyFont="1" applyAlignment="1" applyProtection="1">
      <alignment horizontal="center" vertical="center" wrapText="1"/>
      <protection locked="0" hidden="1"/>
    </xf>
    <xf numFmtId="0" fontId="14" fillId="0" borderId="1" xfId="0" applyFont="1" applyBorder="1" applyProtection="1">
      <protection locked="0" hidden="1"/>
    </xf>
    <xf numFmtId="0" fontId="14" fillId="0" borderId="1" xfId="0" applyFont="1" applyBorder="1" applyAlignment="1" applyProtection="1">
      <alignment horizontal="center"/>
      <protection locked="0" hidden="1"/>
    </xf>
    <xf numFmtId="0" fontId="14" fillId="0" borderId="6" xfId="0" applyFont="1" applyBorder="1" applyProtection="1">
      <protection locked="0" hidden="1"/>
    </xf>
    <xf numFmtId="0" fontId="14" fillId="0" borderId="6" xfId="0" applyFont="1" applyBorder="1" applyAlignment="1" applyProtection="1">
      <alignment horizontal="center"/>
      <protection locked="0" hidden="1"/>
    </xf>
    <xf numFmtId="3" fontId="12" fillId="0" borderId="0" xfId="0" applyNumberFormat="1" applyFont="1" applyAlignment="1" applyProtection="1">
      <alignment horizontal="center"/>
      <protection locked="0" hidden="1"/>
    </xf>
    <xf numFmtId="0" fontId="12" fillId="8" borderId="0" xfId="0" applyFont="1" applyFill="1" applyProtection="1">
      <protection locked="0" hidden="1"/>
    </xf>
    <xf numFmtId="49" fontId="12" fillId="0" borderId="0" xfId="0" applyNumberFormat="1" applyFont="1" applyFill="1" applyAlignment="1" applyProtection="1">
      <alignment horizontal="left" vertical="top"/>
      <protection locked="0" hidden="1"/>
    </xf>
    <xf numFmtId="49" fontId="14" fillId="0" borderId="9" xfId="0" applyNumberFormat="1" applyFont="1" applyFill="1" applyBorder="1" applyAlignment="1" applyProtection="1">
      <alignment horizontal="center" vertical="top"/>
      <protection locked="0" hidden="1"/>
    </xf>
    <xf numFmtId="49" fontId="14" fillId="0" borderId="14" xfId="0" applyNumberFormat="1" applyFont="1" applyFill="1" applyBorder="1" applyAlignment="1" applyProtection="1">
      <alignment horizontal="center" vertical="top"/>
      <protection locked="0" hidden="1"/>
    </xf>
    <xf numFmtId="0" fontId="14" fillId="0" borderId="0" xfId="0" applyFont="1" applyAlignment="1" applyProtection="1">
      <alignment horizontal="center" vertical="center"/>
      <protection locked="0" hidden="1"/>
    </xf>
    <xf numFmtId="49" fontId="14" fillId="0" borderId="1" xfId="0" applyNumberFormat="1" applyFont="1" applyFill="1" applyBorder="1" applyAlignment="1" applyProtection="1">
      <alignment horizontal="center" vertical="top"/>
      <protection locked="0" hidden="1"/>
    </xf>
    <xf numFmtId="0" fontId="25" fillId="2" borderId="0" xfId="0" applyFont="1" applyFill="1" applyAlignment="1" applyProtection="1">
      <alignment horizontal="center" vertical="center"/>
      <protection locked="0" hidden="1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0" fillId="0" borderId="1" xfId="0" applyBorder="1"/>
    <xf numFmtId="49" fontId="12" fillId="10" borderId="0" xfId="0" applyNumberFormat="1" applyFont="1" applyFill="1" applyAlignment="1" applyProtection="1">
      <alignment horizontal="left" vertical="top"/>
      <protection locked="0" hidden="1"/>
    </xf>
    <xf numFmtId="0" fontId="31" fillId="10" borderId="0" xfId="0" applyFont="1" applyFill="1" applyAlignment="1">
      <alignment horizontal="right"/>
    </xf>
    <xf numFmtId="49" fontId="22" fillId="10" borderId="0" xfId="0" applyNumberFormat="1" applyFont="1" applyFill="1" applyAlignment="1" applyProtection="1">
      <alignment horizontal="center" vertical="center"/>
      <protection locked="0" hidden="1"/>
    </xf>
    <xf numFmtId="0" fontId="12" fillId="10" borderId="0" xfId="0" applyFont="1" applyFill="1" applyProtection="1">
      <protection locked="0" hidden="1"/>
    </xf>
    <xf numFmtId="0" fontId="20" fillId="10" borderId="0" xfId="0" applyFont="1" applyFill="1" applyAlignment="1" applyProtection="1">
      <alignment horizontal="center" vertical="center"/>
      <protection locked="0" hidden="1"/>
    </xf>
    <xf numFmtId="0" fontId="12" fillId="10" borderId="0" xfId="0" applyFont="1" applyFill="1" applyAlignment="1" applyProtection="1">
      <alignment horizontal="center" vertical="center"/>
      <protection locked="0" hidden="1"/>
    </xf>
    <xf numFmtId="0" fontId="21" fillId="10" borderId="0" xfId="0" applyFont="1" applyFill="1" applyBorder="1" applyProtection="1">
      <protection locked="0" hidden="1"/>
    </xf>
    <xf numFmtId="0" fontId="12" fillId="10" borderId="0" xfId="0" applyFont="1" applyFill="1" applyBorder="1" applyProtection="1">
      <protection locked="0" hidden="1"/>
    </xf>
    <xf numFmtId="0" fontId="20" fillId="10" borderId="0" xfId="0" applyFont="1" applyFill="1" applyBorder="1" applyAlignment="1" applyProtection="1">
      <alignment horizontal="center" vertical="center"/>
      <protection locked="0" hidden="1"/>
    </xf>
    <xf numFmtId="0" fontId="24" fillId="10" borderId="0" xfId="0" applyFont="1" applyFill="1" applyAlignment="1" applyProtection="1">
      <alignment horizontal="center" vertical="center"/>
      <protection locked="0" hidden="1"/>
    </xf>
    <xf numFmtId="0" fontId="14" fillId="10" borderId="0" xfId="0" applyFont="1" applyFill="1" applyBorder="1" applyProtection="1">
      <protection locked="0" hidden="1"/>
    </xf>
    <xf numFmtId="0" fontId="12" fillId="10" borderId="0" xfId="0" applyFont="1" applyFill="1" applyBorder="1" applyAlignment="1" applyProtection="1">
      <alignment horizontal="center" vertical="center"/>
      <protection locked="0" hidden="1"/>
    </xf>
    <xf numFmtId="164" fontId="12" fillId="10" borderId="0" xfId="0" applyNumberFormat="1" applyFont="1" applyFill="1" applyAlignment="1" applyProtection="1">
      <alignment horizontal="center" vertical="center"/>
      <protection locked="0" hidden="1"/>
    </xf>
    <xf numFmtId="164" fontId="22" fillId="10" borderId="0" xfId="0" applyNumberFormat="1" applyFont="1" applyFill="1" applyAlignment="1" applyProtection="1">
      <alignment horizontal="center" vertical="center"/>
      <protection locked="0" hidden="1"/>
    </xf>
    <xf numFmtId="0" fontId="21" fillId="0" borderId="1" xfId="0" applyFont="1" applyBorder="1" applyAlignment="1" applyProtection="1">
      <alignment horizontal="center"/>
      <protection locked="0" hidden="1"/>
    </xf>
    <xf numFmtId="49" fontId="22" fillId="10" borderId="0" xfId="0" applyNumberFormat="1" applyFont="1" applyFill="1" applyBorder="1" applyAlignment="1" applyProtection="1">
      <alignment horizontal="center" vertical="center"/>
      <protection locked="0" hidden="1"/>
    </xf>
    <xf numFmtId="164" fontId="22" fillId="10" borderId="0" xfId="0" applyNumberFormat="1" applyFont="1" applyFill="1" applyBorder="1" applyAlignment="1" applyProtection="1">
      <alignment horizontal="center" vertical="center"/>
      <protection locked="0" hidden="1"/>
    </xf>
    <xf numFmtId="0" fontId="23" fillId="10" borderId="0" xfId="0" applyFont="1" applyFill="1" applyBorder="1" applyAlignment="1" applyProtection="1">
      <alignment wrapText="1"/>
      <protection locked="0" hidden="1"/>
    </xf>
    <xf numFmtId="0" fontId="21" fillId="10" borderId="0" xfId="0" applyFont="1" applyFill="1" applyBorder="1" applyAlignment="1" applyProtection="1">
      <alignment horizontal="center"/>
      <protection locked="0" hidden="1"/>
    </xf>
    <xf numFmtId="0" fontId="21" fillId="10" borderId="0" xfId="0" applyFont="1" applyFill="1" applyBorder="1" applyAlignment="1" applyProtection="1">
      <alignment horizontal="center" vertical="center"/>
      <protection locked="0" hidden="1"/>
    </xf>
    <xf numFmtId="165" fontId="22" fillId="10" borderId="0" xfId="0" applyNumberFormat="1" applyFont="1" applyFill="1" applyBorder="1" applyAlignment="1" applyProtection="1">
      <alignment horizontal="center" vertical="center"/>
      <protection locked="0" hidden="1"/>
    </xf>
    <xf numFmtId="2" fontId="12" fillId="10" borderId="0" xfId="0" applyNumberFormat="1" applyFont="1" applyFill="1" applyBorder="1" applyAlignment="1" applyProtection="1">
      <protection locked="0" hidden="1"/>
    </xf>
    <xf numFmtId="2" fontId="12" fillId="10" borderId="0" xfId="0" applyNumberFormat="1" applyFont="1" applyFill="1" applyBorder="1" applyAlignment="1" applyProtection="1">
      <alignment horizontal="center" vertical="center"/>
      <protection locked="0" hidden="1"/>
    </xf>
    <xf numFmtId="167" fontId="12" fillId="10" borderId="0" xfId="0" applyNumberFormat="1" applyFont="1" applyFill="1" applyBorder="1" applyProtection="1">
      <protection locked="0" hidden="1"/>
    </xf>
    <xf numFmtId="0" fontId="37" fillId="10" borderId="0" xfId="1" applyFont="1" applyFill="1" applyProtection="1">
      <protection locked="0" hidden="1"/>
    </xf>
    <xf numFmtId="0" fontId="38" fillId="10" borderId="0" xfId="0" applyFont="1" applyFill="1" applyProtection="1">
      <protection locked="0" hidden="1"/>
    </xf>
    <xf numFmtId="0" fontId="14" fillId="2" borderId="1" xfId="0" applyFont="1" applyFill="1" applyBorder="1" applyProtection="1">
      <protection locked="0" hidden="1"/>
    </xf>
    <xf numFmtId="0" fontId="14" fillId="2" borderId="1" xfId="0" applyFont="1" applyFill="1" applyBorder="1" applyAlignment="1" applyProtection="1">
      <alignment horizontal="center"/>
      <protection locked="0" hidden="1"/>
    </xf>
    <xf numFmtId="165" fontId="14" fillId="2" borderId="1" xfId="0" applyNumberFormat="1" applyFont="1" applyFill="1" applyBorder="1" applyAlignment="1" applyProtection="1">
      <alignment horizontal="center" vertical="center"/>
      <protection locked="0" hidden="1"/>
    </xf>
    <xf numFmtId="3" fontId="14" fillId="2" borderId="1" xfId="0" applyNumberFormat="1" applyFont="1" applyFill="1" applyBorder="1" applyAlignment="1" applyProtection="1">
      <alignment horizontal="center" vertical="center"/>
      <protection locked="0" hidden="1"/>
    </xf>
    <xf numFmtId="166" fontId="14" fillId="2" borderId="7" xfId="0" applyNumberFormat="1" applyFont="1" applyFill="1" applyBorder="1" applyProtection="1">
      <protection locked="0" hidden="1"/>
    </xf>
    <xf numFmtId="49" fontId="14" fillId="2" borderId="9" xfId="0" applyNumberFormat="1" applyFont="1" applyFill="1" applyBorder="1" applyAlignment="1" applyProtection="1">
      <alignment horizontal="center" vertical="top"/>
      <protection locked="0" hidden="1"/>
    </xf>
    <xf numFmtId="49" fontId="14" fillId="2" borderId="14" xfId="0" applyNumberFormat="1" applyFont="1" applyFill="1" applyBorder="1" applyAlignment="1" applyProtection="1">
      <alignment horizontal="center" vertical="top"/>
      <protection locked="0" hidden="1"/>
    </xf>
    <xf numFmtId="0" fontId="14" fillId="2" borderId="6" xfId="0" applyFont="1" applyFill="1" applyBorder="1" applyProtection="1">
      <protection locked="0" hidden="1"/>
    </xf>
    <xf numFmtId="0" fontId="14" fillId="2" borderId="6" xfId="0" applyFont="1" applyFill="1" applyBorder="1" applyAlignment="1" applyProtection="1">
      <alignment horizontal="center"/>
      <protection locked="0" hidden="1"/>
    </xf>
    <xf numFmtId="0" fontId="14" fillId="0" borderId="9" xfId="0" applyFont="1" applyBorder="1" applyAlignment="1" applyProtection="1">
      <alignment horizontal="center" vertical="top"/>
      <protection hidden="1"/>
    </xf>
    <xf numFmtId="0" fontId="14" fillId="0" borderId="1" xfId="0" applyFont="1" applyBorder="1" applyProtection="1">
      <protection hidden="1"/>
    </xf>
    <xf numFmtId="0" fontId="14" fillId="0" borderId="1" xfId="0" applyFont="1" applyBorder="1" applyAlignment="1" applyProtection="1">
      <alignment horizontal="center"/>
      <protection hidden="1"/>
    </xf>
    <xf numFmtId="165" fontId="14" fillId="0" borderId="1" xfId="0" applyNumberFormat="1" applyFont="1" applyBorder="1" applyAlignment="1" applyProtection="1">
      <alignment horizontal="center" vertical="center"/>
      <protection hidden="1"/>
    </xf>
    <xf numFmtId="3" fontId="14" fillId="0" borderId="1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 applyProtection="1">
      <alignment horizontal="center" vertical="top"/>
      <protection hidden="1"/>
    </xf>
    <xf numFmtId="0" fontId="14" fillId="0" borderId="6" xfId="0" applyFont="1" applyBorder="1" applyProtection="1">
      <protection hidden="1"/>
    </xf>
    <xf numFmtId="0" fontId="14" fillId="0" borderId="6" xfId="0" applyFont="1" applyBorder="1" applyAlignment="1" applyProtection="1">
      <alignment horizontal="center"/>
      <protection hidden="1"/>
    </xf>
    <xf numFmtId="0" fontId="12" fillId="2" borderId="0" xfId="0" applyFont="1" applyFill="1" applyProtection="1">
      <protection locked="0" hidden="1"/>
    </xf>
    <xf numFmtId="49" fontId="12" fillId="2" borderId="0" xfId="0" applyNumberFormat="1" applyFont="1" applyFill="1" applyAlignment="1" applyProtection="1">
      <alignment horizontal="left" vertical="top"/>
      <protection locked="0" hidden="1"/>
    </xf>
    <xf numFmtId="0" fontId="12" fillId="2" borderId="0" xfId="0" applyFont="1" applyFill="1" applyAlignment="1" applyProtection="1">
      <alignment horizontal="center" vertical="center"/>
      <protection locked="0" hidden="1"/>
    </xf>
    <xf numFmtId="3" fontId="12" fillId="2" borderId="0" xfId="0" applyNumberFormat="1" applyFont="1" applyFill="1" applyAlignment="1" applyProtection="1">
      <alignment horizontal="center"/>
      <protection locked="0" hidden="1"/>
    </xf>
    <xf numFmtId="2" fontId="12" fillId="2" borderId="0" xfId="0" applyNumberFormat="1" applyFont="1" applyFill="1" applyAlignment="1" applyProtection="1">
      <alignment horizontal="center" vertical="center"/>
      <protection locked="0" hidden="1"/>
    </xf>
    <xf numFmtId="2" fontId="12" fillId="2" borderId="0" xfId="0" applyNumberFormat="1" applyFont="1" applyFill="1" applyProtection="1">
      <protection locked="0" hidden="1"/>
    </xf>
    <xf numFmtId="0" fontId="12" fillId="2" borderId="0" xfId="0" applyFont="1" applyFill="1" applyAlignment="1" applyProtection="1">
      <alignment horizontal="center" vertical="center" wrapText="1"/>
      <protection locked="0" hidden="1"/>
    </xf>
    <xf numFmtId="0" fontId="14" fillId="2" borderId="0" xfId="0" applyFont="1" applyFill="1" applyProtection="1">
      <protection locked="0" hidden="1"/>
    </xf>
    <xf numFmtId="166" fontId="14" fillId="0" borderId="1" xfId="0" applyNumberFormat="1" applyFont="1" applyBorder="1" applyProtection="1">
      <protection hidden="1"/>
    </xf>
    <xf numFmtId="0" fontId="12" fillId="0" borderId="1" xfId="0" applyFont="1" applyBorder="1" applyAlignment="1" applyProtection="1">
      <alignment wrapText="1"/>
      <protection locked="0" hidden="1"/>
    </xf>
    <xf numFmtId="0" fontId="21" fillId="0" borderId="1" xfId="0" applyFont="1" applyBorder="1" applyAlignment="1" applyProtection="1">
      <alignment horizontal="center" wrapText="1"/>
      <protection locked="0" hidden="1"/>
    </xf>
    <xf numFmtId="0" fontId="17" fillId="11" borderId="1" xfId="0" applyFont="1" applyFill="1" applyBorder="1" applyAlignment="1" applyProtection="1">
      <alignment horizontal="center" vertical="center" wrapText="1"/>
      <protection locked="0" hidden="1"/>
    </xf>
    <xf numFmtId="0" fontId="14" fillId="2" borderId="0" xfId="0" applyFont="1" applyFill="1" applyAlignment="1" applyProtection="1">
      <alignment horizontal="center" vertical="center"/>
      <protection locked="0" hidden="1"/>
    </xf>
    <xf numFmtId="49" fontId="17" fillId="11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7" fillId="11" borderId="11" xfId="0" applyFont="1" applyFill="1" applyBorder="1" applyAlignment="1" applyProtection="1">
      <alignment horizontal="center" vertical="center" wrapText="1"/>
      <protection locked="0" hidden="1"/>
    </xf>
    <xf numFmtId="0" fontId="17" fillId="11" borderId="13" xfId="0" applyFont="1" applyFill="1" applyBorder="1" applyAlignment="1" applyProtection="1">
      <alignment horizontal="center" vertical="center" wrapText="1"/>
      <protection locked="0" hidden="1"/>
    </xf>
    <xf numFmtId="3" fontId="14" fillId="11" borderId="1" xfId="0" applyNumberFormat="1" applyFont="1" applyFill="1" applyBorder="1" applyAlignment="1" applyProtection="1">
      <alignment horizontal="center"/>
      <protection locked="0" hidden="1"/>
    </xf>
    <xf numFmtId="0" fontId="17" fillId="11" borderId="12" xfId="0" applyFont="1" applyFill="1" applyBorder="1" applyAlignment="1" applyProtection="1">
      <alignment horizontal="center" vertical="center" wrapText="1"/>
      <protection hidden="1"/>
    </xf>
    <xf numFmtId="0" fontId="17" fillId="11" borderId="11" xfId="0" applyFont="1" applyFill="1" applyBorder="1" applyAlignment="1" applyProtection="1">
      <alignment horizontal="center" vertical="center" wrapText="1"/>
      <protection hidden="1"/>
    </xf>
    <xf numFmtId="0" fontId="17" fillId="11" borderId="1" xfId="0" applyFont="1" applyFill="1" applyBorder="1" applyAlignment="1" applyProtection="1">
      <alignment horizontal="center" vertical="center" wrapText="1"/>
      <protection hidden="1"/>
    </xf>
    <xf numFmtId="3" fontId="14" fillId="11" borderId="6" xfId="0" applyNumberFormat="1" applyFont="1" applyFill="1" applyBorder="1" applyAlignment="1" applyProtection="1">
      <alignment horizontal="center"/>
      <protection locked="0" hidden="1"/>
    </xf>
    <xf numFmtId="0" fontId="21" fillId="0" borderId="1" xfId="0" applyFont="1" applyBorder="1" applyAlignment="1" applyProtection="1">
      <alignment horizontal="center" vertical="center" wrapText="1"/>
      <protection locked="0" hidden="1"/>
    </xf>
    <xf numFmtId="49" fontId="12" fillId="6" borderId="0" xfId="0" applyNumberFormat="1" applyFont="1" applyFill="1" applyAlignment="1" applyProtection="1">
      <alignment horizontal="left" vertical="top"/>
      <protection locked="0" hidden="1"/>
    </xf>
    <xf numFmtId="0" fontId="36" fillId="6" borderId="0" xfId="0" applyFont="1" applyFill="1" applyAlignment="1" applyProtection="1">
      <alignment horizontal="left" vertical="center"/>
      <protection locked="0" hidden="1"/>
    </xf>
    <xf numFmtId="0" fontId="35" fillId="6" borderId="0" xfId="0" applyFont="1" applyFill="1" applyAlignment="1" applyProtection="1">
      <alignment horizontal="left" vertical="center"/>
      <protection locked="0" hidden="1"/>
    </xf>
    <xf numFmtId="0" fontId="14" fillId="6" borderId="0" xfId="3" applyFont="1" applyFill="1" applyAlignment="1" applyProtection="1">
      <alignment vertical="center"/>
      <protection locked="0" hidden="1"/>
    </xf>
    <xf numFmtId="0" fontId="12" fillId="6" borderId="0" xfId="0" applyFont="1" applyFill="1" applyAlignment="1" applyProtection="1">
      <alignment horizontal="center" vertical="center"/>
      <protection locked="0" hidden="1"/>
    </xf>
    <xf numFmtId="0" fontId="12" fillId="6" borderId="0" xfId="0" applyFont="1" applyFill="1" applyProtection="1">
      <protection locked="0" hidden="1"/>
    </xf>
    <xf numFmtId="0" fontId="11" fillId="6" borderId="0" xfId="1" applyFont="1" applyFill="1" applyAlignment="1" applyProtection="1">
      <alignment wrapText="1"/>
      <protection locked="0" hidden="1"/>
    </xf>
    <xf numFmtId="0" fontId="11" fillId="6" borderId="0" xfId="4" applyFont="1" applyFill="1" applyBorder="1" applyAlignment="1" applyProtection="1">
      <alignment horizontal="center" vertical="center"/>
      <protection locked="0" hidden="1"/>
    </xf>
    <xf numFmtId="0" fontId="26" fillId="6" borderId="0" xfId="0" applyFont="1" applyFill="1" applyProtection="1">
      <protection locked="0" hidden="1"/>
    </xf>
    <xf numFmtId="0" fontId="18" fillId="6" borderId="0" xfId="0" applyFont="1" applyFill="1" applyAlignment="1" applyProtection="1">
      <alignment horizontal="center" vertical="center"/>
      <protection locked="0" hidden="1"/>
    </xf>
    <xf numFmtId="0" fontId="17" fillId="6" borderId="0" xfId="0" applyFont="1" applyFill="1" applyProtection="1">
      <protection locked="0" hidden="1"/>
    </xf>
    <xf numFmtId="0" fontId="20" fillId="6" borderId="0" xfId="0" applyFont="1" applyFill="1" applyAlignment="1" applyProtection="1">
      <alignment horizontal="center" vertical="center"/>
      <protection locked="0" hidden="1"/>
    </xf>
    <xf numFmtId="0" fontId="30" fillId="6" borderId="0" xfId="0" applyFont="1" applyFill="1" applyAlignment="1">
      <alignment horizontal="left" vertical="center" wrapText="1"/>
    </xf>
    <xf numFmtId="0" fontId="15" fillId="6" borderId="0" xfId="0" applyFont="1" applyFill="1" applyAlignment="1" applyProtection="1">
      <alignment vertical="center"/>
      <protection locked="0" hidden="1"/>
    </xf>
    <xf numFmtId="2" fontId="12" fillId="6" borderId="0" xfId="0" applyNumberFormat="1" applyFont="1" applyFill="1" applyAlignment="1" applyProtection="1">
      <alignment horizontal="center" vertical="center"/>
      <protection locked="0" hidden="1"/>
    </xf>
    <xf numFmtId="2" fontId="12" fillId="6" borderId="0" xfId="0" applyNumberFormat="1" applyFont="1" applyFill="1" applyProtection="1">
      <protection locked="0" hidden="1"/>
    </xf>
    <xf numFmtId="0" fontId="11" fillId="6" borderId="0" xfId="1" applyFont="1" applyFill="1" applyAlignment="1" applyProtection="1">
      <alignment horizontal="left" wrapText="1"/>
      <protection locked="0" hidden="1"/>
    </xf>
    <xf numFmtId="2" fontId="12" fillId="12" borderId="1" xfId="0" applyNumberFormat="1" applyFont="1" applyFill="1" applyBorder="1" applyAlignment="1" applyProtection="1">
      <protection locked="0" hidden="1"/>
    </xf>
    <xf numFmtId="2" fontId="12" fillId="12" borderId="1" xfId="0" applyNumberFormat="1" applyFont="1" applyFill="1" applyBorder="1" applyAlignment="1" applyProtection="1">
      <alignment horizontal="center" vertical="center"/>
      <protection locked="0" hidden="1"/>
    </xf>
    <xf numFmtId="167" fontId="12" fillId="12" borderId="1" xfId="0" applyNumberFormat="1" applyFont="1" applyFill="1" applyBorder="1" applyProtection="1">
      <protection locked="0" hidden="1"/>
    </xf>
    <xf numFmtId="166" fontId="12" fillId="12" borderId="1" xfId="0" applyNumberFormat="1" applyFont="1" applyFill="1" applyBorder="1" applyProtection="1">
      <protection locked="0" hidden="1"/>
    </xf>
    <xf numFmtId="2" fontId="12" fillId="0" borderId="1" xfId="0" applyNumberFormat="1" applyFont="1" applyFill="1" applyBorder="1" applyAlignment="1" applyProtection="1">
      <alignment wrapText="1"/>
      <protection locked="0" hidden="1"/>
    </xf>
    <xf numFmtId="0" fontId="11" fillId="13" borderId="5" xfId="1" quotePrefix="1" applyFont="1" applyFill="1" applyBorder="1" applyAlignment="1" applyProtection="1">
      <alignment horizontal="center" vertical="center"/>
      <protection locked="0" hidden="1"/>
    </xf>
    <xf numFmtId="49" fontId="43" fillId="2" borderId="9" xfId="0" applyNumberFormat="1" applyFont="1" applyFill="1" applyBorder="1" applyAlignment="1" applyProtection="1">
      <alignment horizontal="center" vertical="center"/>
      <protection locked="0" hidden="1"/>
    </xf>
    <xf numFmtId="0" fontId="43" fillId="2" borderId="1" xfId="0" applyFont="1" applyFill="1" applyBorder="1" applyProtection="1">
      <protection locked="0" hidden="1"/>
    </xf>
    <xf numFmtId="0" fontId="43" fillId="2" borderId="1" xfId="0" applyFont="1" applyFill="1" applyBorder="1" applyAlignment="1" applyProtection="1">
      <alignment horizontal="center"/>
      <protection locked="0" hidden="1"/>
    </xf>
    <xf numFmtId="165" fontId="43" fillId="2" borderId="1" xfId="0" applyNumberFormat="1" applyFont="1" applyFill="1" applyBorder="1" applyAlignment="1" applyProtection="1">
      <alignment horizontal="center" vertical="center"/>
      <protection locked="0" hidden="1"/>
    </xf>
    <xf numFmtId="3" fontId="43" fillId="11" borderId="1" xfId="0" applyNumberFormat="1" applyFont="1" applyFill="1" applyBorder="1" applyAlignment="1" applyProtection="1">
      <alignment horizontal="center"/>
      <protection locked="0" hidden="1"/>
    </xf>
    <xf numFmtId="3" fontId="43" fillId="2" borderId="1" xfId="0" applyNumberFormat="1" applyFont="1" applyFill="1" applyBorder="1" applyAlignment="1" applyProtection="1">
      <alignment horizontal="center" vertical="center"/>
      <protection locked="0" hidden="1"/>
    </xf>
    <xf numFmtId="166" fontId="43" fillId="2" borderId="7" xfId="0" applyNumberFormat="1" applyFont="1" applyFill="1" applyBorder="1" applyProtection="1">
      <protection locked="0" hidden="1"/>
    </xf>
    <xf numFmtId="49" fontId="43" fillId="0" borderId="9" xfId="0" applyNumberFormat="1" applyFont="1" applyFill="1" applyBorder="1" applyAlignment="1" applyProtection="1">
      <alignment horizontal="center" vertical="top"/>
      <protection locked="0" hidden="1"/>
    </xf>
    <xf numFmtId="0" fontId="43" fillId="0" borderId="1" xfId="0" applyFont="1" applyBorder="1" applyProtection="1">
      <protection locked="0" hidden="1"/>
    </xf>
    <xf numFmtId="0" fontId="43" fillId="0" borderId="1" xfId="0" applyFont="1" applyBorder="1" applyAlignment="1" applyProtection="1">
      <alignment horizontal="center"/>
      <protection locked="0" hidden="1"/>
    </xf>
    <xf numFmtId="165" fontId="43" fillId="0" borderId="1" xfId="0" applyNumberFormat="1" applyFont="1" applyFill="1" applyBorder="1" applyAlignment="1" applyProtection="1">
      <alignment horizontal="center" vertical="center"/>
      <protection locked="0" hidden="1"/>
    </xf>
    <xf numFmtId="165" fontId="43" fillId="0" borderId="1" xfId="0" applyNumberFormat="1" applyFont="1" applyBorder="1" applyAlignment="1" applyProtection="1">
      <alignment horizontal="center" vertical="center"/>
      <protection locked="0" hidden="1"/>
    </xf>
    <xf numFmtId="49" fontId="43" fillId="2" borderId="9" xfId="0" applyNumberFormat="1" applyFont="1" applyFill="1" applyBorder="1" applyAlignment="1" applyProtection="1">
      <alignment horizontal="center" vertical="top"/>
      <protection locked="0" hidden="1"/>
    </xf>
    <xf numFmtId="49" fontId="43" fillId="0" borderId="1" xfId="0" applyNumberFormat="1" applyFont="1" applyFill="1" applyBorder="1" applyAlignment="1" applyProtection="1">
      <alignment horizontal="center" vertical="top"/>
      <protection locked="0" hidden="1"/>
    </xf>
    <xf numFmtId="49" fontId="43" fillId="0" borderId="14" xfId="0" applyNumberFormat="1" applyFont="1" applyFill="1" applyBorder="1" applyAlignment="1" applyProtection="1">
      <alignment horizontal="center" vertical="top"/>
      <protection locked="0" hidden="1"/>
    </xf>
    <xf numFmtId="0" fontId="43" fillId="0" borderId="6" xfId="0" applyFont="1" applyBorder="1" applyProtection="1">
      <protection locked="0" hidden="1"/>
    </xf>
    <xf numFmtId="0" fontId="43" fillId="0" borderId="6" xfId="0" applyFont="1" applyBorder="1" applyAlignment="1" applyProtection="1">
      <alignment horizontal="center"/>
      <protection locked="0" hidden="1"/>
    </xf>
    <xf numFmtId="165" fontId="43" fillId="0" borderId="6" xfId="0" applyNumberFormat="1" applyFont="1" applyBorder="1" applyAlignment="1" applyProtection="1">
      <alignment horizontal="center" vertical="center"/>
      <protection locked="0" hidden="1"/>
    </xf>
    <xf numFmtId="0" fontId="43" fillId="0" borderId="9" xfId="0" applyFont="1" applyBorder="1" applyProtection="1">
      <protection locked="0" hidden="1"/>
    </xf>
    <xf numFmtId="3" fontId="43" fillId="0" borderId="1" xfId="0" applyNumberFormat="1" applyFont="1" applyBorder="1" applyAlignment="1" applyProtection="1">
      <alignment horizontal="center" vertical="center"/>
      <protection locked="0" hidden="1"/>
    </xf>
    <xf numFmtId="166" fontId="43" fillId="0" borderId="1" xfId="0" applyNumberFormat="1" applyFont="1" applyBorder="1" applyProtection="1">
      <protection locked="0" hidden="1"/>
    </xf>
    <xf numFmtId="0" fontId="43" fillId="0" borderId="9" xfId="0" applyFont="1" applyBorder="1" applyAlignment="1" applyProtection="1">
      <alignment horizontal="center" vertical="top"/>
      <protection hidden="1"/>
    </xf>
    <xf numFmtId="0" fontId="43" fillId="0" borderId="1" xfId="0" applyFont="1" applyBorder="1" applyProtection="1">
      <protection hidden="1"/>
    </xf>
    <xf numFmtId="0" fontId="43" fillId="0" borderId="1" xfId="0" applyFont="1" applyBorder="1" applyAlignment="1" applyProtection="1">
      <alignment horizontal="center"/>
      <protection hidden="1"/>
    </xf>
    <xf numFmtId="165" fontId="43" fillId="0" borderId="1" xfId="0" applyNumberFormat="1" applyFont="1" applyBorder="1" applyAlignment="1" applyProtection="1">
      <alignment horizontal="center" vertical="center"/>
      <protection hidden="1"/>
    </xf>
    <xf numFmtId="3" fontId="43" fillId="0" borderId="1" xfId="0" applyNumberFormat="1" applyFont="1" applyBorder="1" applyAlignment="1" applyProtection="1">
      <alignment horizontal="center" vertical="center"/>
      <protection hidden="1"/>
    </xf>
    <xf numFmtId="166" fontId="43" fillId="0" borderId="1" xfId="0" applyNumberFormat="1" applyFont="1" applyBorder="1" applyProtection="1">
      <protection hidden="1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/>
    </xf>
    <xf numFmtId="0" fontId="12" fillId="14" borderId="1" xfId="0" applyFont="1" applyFill="1" applyBorder="1" applyAlignment="1">
      <alignment horizontal="center"/>
    </xf>
    <xf numFmtId="0" fontId="45" fillId="0" borderId="1" xfId="0" applyFont="1" applyBorder="1" applyAlignment="1">
      <alignment horizontal="center" wrapText="1"/>
    </xf>
    <xf numFmtId="0" fontId="44" fillId="0" borderId="1" xfId="0" applyFont="1" applyBorder="1" applyAlignment="1">
      <alignment horizontal="center"/>
    </xf>
    <xf numFmtId="0" fontId="47" fillId="0" borderId="1" xfId="6" applyFont="1" applyBorder="1" applyAlignment="1">
      <alignment wrapText="1"/>
    </xf>
    <xf numFmtId="8" fontId="47" fillId="0" borderId="1" xfId="6" applyNumberFormat="1" applyFont="1" applyBorder="1" applyAlignment="1">
      <alignment horizontal="center" wrapText="1"/>
    </xf>
    <xf numFmtId="0" fontId="16" fillId="6" borderId="0" xfId="1" applyFont="1" applyFill="1" applyProtection="1">
      <protection locked="0" hidden="1"/>
    </xf>
    <xf numFmtId="0" fontId="17" fillId="11" borderId="1" xfId="0" applyFont="1" applyFill="1" applyBorder="1" applyAlignment="1" applyProtection="1">
      <alignment horizontal="center" vertical="center"/>
      <protection locked="0" hidden="1"/>
    </xf>
    <xf numFmtId="0" fontId="17" fillId="11" borderId="7" xfId="0" applyFont="1" applyFill="1" applyBorder="1" applyAlignment="1" applyProtection="1">
      <alignment horizontal="center" vertical="center" wrapText="1"/>
      <protection locked="0" hidden="1"/>
    </xf>
    <xf numFmtId="0" fontId="17" fillId="11" borderId="8" xfId="0" applyFont="1" applyFill="1" applyBorder="1" applyAlignment="1" applyProtection="1">
      <alignment horizontal="center" vertical="center" wrapText="1"/>
      <protection locked="0" hidden="1"/>
    </xf>
    <xf numFmtId="0" fontId="17" fillId="11" borderId="9" xfId="0" applyFont="1" applyFill="1" applyBorder="1" applyAlignment="1" applyProtection="1">
      <alignment horizontal="center" vertical="center" wrapText="1"/>
      <protection locked="0" hidden="1"/>
    </xf>
    <xf numFmtId="3" fontId="19" fillId="0" borderId="6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10" xfId="0" applyFont="1" applyFill="1" applyBorder="1" applyAlignment="1" applyProtection="1">
      <alignment horizontal="center" vertical="center"/>
      <protection locked="0" hidden="1"/>
    </xf>
    <xf numFmtId="0" fontId="19" fillId="0" borderId="11" xfId="0" applyFont="1" applyFill="1" applyBorder="1" applyAlignment="1" applyProtection="1">
      <alignment horizontal="center" vertical="center"/>
      <protection locked="0" hidden="1"/>
    </xf>
    <xf numFmtId="0" fontId="13" fillId="7" borderId="7" xfId="0" applyFont="1" applyFill="1" applyBorder="1" applyAlignment="1" applyProtection="1">
      <alignment horizontal="center" vertical="center"/>
      <protection locked="0" hidden="1"/>
    </xf>
    <xf numFmtId="0" fontId="13" fillId="7" borderId="9" xfId="0" applyFont="1" applyFill="1" applyBorder="1" applyAlignment="1" applyProtection="1">
      <alignment horizontal="center" vertical="center"/>
      <protection locked="0" hidden="1"/>
    </xf>
    <xf numFmtId="0" fontId="34" fillId="6" borderId="0" xfId="1" applyFont="1" applyFill="1" applyAlignment="1" applyProtection="1">
      <alignment horizontal="center" wrapText="1"/>
      <protection locked="0" hidden="1"/>
    </xf>
    <xf numFmtId="0" fontId="11" fillId="6" borderId="0" xfId="1" applyFont="1" applyFill="1" applyAlignment="1" applyProtection="1">
      <alignment horizontal="left" wrapText="1"/>
      <protection locked="0" hidden="1"/>
    </xf>
    <xf numFmtId="0" fontId="42" fillId="6" borderId="0" xfId="1" applyFont="1" applyFill="1" applyAlignment="1" applyProtection="1">
      <alignment horizontal="left" wrapText="1"/>
      <protection locked="0" hidden="1"/>
    </xf>
    <xf numFmtId="0" fontId="30" fillId="6" borderId="16" xfId="0" applyFont="1" applyFill="1" applyBorder="1" applyAlignment="1">
      <alignment horizontal="left" wrapText="1"/>
    </xf>
    <xf numFmtId="0" fontId="32" fillId="9" borderId="17" xfId="0" applyFont="1" applyFill="1" applyBorder="1" applyAlignment="1">
      <alignment horizontal="left"/>
    </xf>
    <xf numFmtId="0" fontId="0" fillId="9" borderId="18" xfId="0" applyFill="1" applyBorder="1" applyAlignment="1">
      <alignment horizontal="left"/>
    </xf>
    <xf numFmtId="0" fontId="0" fillId="9" borderId="19" xfId="0" applyFill="1" applyBorder="1" applyAlignment="1">
      <alignment horizontal="left"/>
    </xf>
    <xf numFmtId="0" fontId="32" fillId="9" borderId="20" xfId="0" applyFont="1" applyFill="1" applyBorder="1" applyAlignment="1">
      <alignment horizontal="center"/>
    </xf>
    <xf numFmtId="0" fontId="32" fillId="9" borderId="21" xfId="0" applyFont="1" applyFill="1" applyBorder="1" applyAlignment="1">
      <alignment horizontal="center"/>
    </xf>
    <xf numFmtId="0" fontId="32" fillId="9" borderId="22" xfId="0" applyFont="1" applyFill="1" applyBorder="1" applyAlignment="1">
      <alignment horizontal="center"/>
    </xf>
    <xf numFmtId="0" fontId="40" fillId="10" borderId="0" xfId="1" applyFont="1" applyFill="1" applyBorder="1" applyAlignment="1" applyProtection="1">
      <alignment horizontal="left" vertical="center" wrapText="1"/>
      <protection locked="0" hidden="1"/>
    </xf>
    <xf numFmtId="2" fontId="37" fillId="10" borderId="0" xfId="1" applyNumberFormat="1" applyFont="1" applyFill="1" applyBorder="1" applyAlignment="1" applyProtection="1">
      <alignment horizontal="center"/>
      <protection locked="0" hidden="1"/>
    </xf>
    <xf numFmtId="0" fontId="41" fillId="11" borderId="7" xfId="0" applyFont="1" applyFill="1" applyBorder="1" applyAlignment="1" applyProtection="1">
      <alignment horizontal="center"/>
      <protection hidden="1"/>
    </xf>
    <xf numFmtId="0" fontId="41" fillId="11" borderId="8" xfId="0" applyFont="1" applyFill="1" applyBorder="1" applyAlignment="1" applyProtection="1">
      <alignment horizontal="center"/>
      <protection hidden="1"/>
    </xf>
    <xf numFmtId="0" fontId="41" fillId="11" borderId="9" xfId="0" applyFont="1" applyFill="1" applyBorder="1" applyAlignment="1" applyProtection="1">
      <alignment horizontal="center"/>
      <protection hidden="1"/>
    </xf>
    <xf numFmtId="0" fontId="39" fillId="10" borderId="0" xfId="1" applyFont="1" applyFill="1" applyBorder="1" applyAlignment="1" applyProtection="1">
      <alignment horizontal="left" wrapText="1"/>
      <protection locked="0" hidden="1"/>
    </xf>
    <xf numFmtId="0" fontId="28" fillId="0" borderId="0" xfId="0" applyFont="1" applyAlignment="1">
      <alignment horizontal="center" wrapText="1"/>
    </xf>
    <xf numFmtId="0" fontId="27" fillId="0" borderId="15" xfId="0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0" fontId="28" fillId="0" borderId="8" xfId="0" applyFont="1" applyBorder="1" applyAlignment="1">
      <alignment horizontal="center" wrapText="1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vertical="center"/>
    </xf>
    <xf numFmtId="0" fontId="14" fillId="10" borderId="0" xfId="0" applyFont="1" applyFill="1" applyBorder="1" applyAlignment="1" applyProtection="1">
      <alignment horizontal="left" wrapText="1"/>
      <protection locked="0" hidden="1"/>
    </xf>
  </cellXfs>
  <cellStyles count="7">
    <cellStyle name="Гиперссылка" xfId="1" builtinId="8"/>
    <cellStyle name="Обычный" xfId="0" builtinId="0"/>
    <cellStyle name="Обычный 11" xfId="6" xr:uid="{462AB714-6A37-4985-8AF6-E202D493E40A}"/>
    <cellStyle name="Обычный 2" xfId="4" xr:uid="{00000000-0005-0000-0000-000002000000}"/>
    <cellStyle name="Обычный 2 2" xfId="3" xr:uid="{00000000-0005-0000-0000-000003000000}"/>
    <cellStyle name="Обычный 2 2 3" xfId="5" xr:uid="{68DED9C1-514E-48B4-A847-D7FECC75E3A5}"/>
    <cellStyle name="Обычный 3 2 2" xfId="2" xr:uid="{00000000-0005-0000-0000-000004000000}"/>
  </cellStyles>
  <dxfs count="3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6" formatCode="#,##0.00\ [$€-1]"/>
      <fill>
        <patternFill>
          <fgColor indexed="64"/>
          <bgColor theme="0" tint="-0.34998626667073579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" formatCode="#,##0"/>
      <fill>
        <gradientFill type="path" left="0.5" right="0.5" top="0.5" bottom="0.5">
          <stop position="0">
            <color theme="0"/>
          </stop>
          <stop position="1">
            <color rgb="FF92D050"/>
          </stop>
        </gradient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5" formatCode="#,##0.00\ [$€-1];\-#,##0.00\ [$€-1]"/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theme="0" tint="-0.34998626667073579"/>
        </patternFill>
      </fill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>
          <fgColor indexed="64"/>
          <bgColor theme="0" tint="-0.34998626667073579"/>
        </patternFill>
      </fill>
      <alignment horizontal="center" vertical="center" textRotation="0" wrapText="0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solid">
          <fgColor indexed="64"/>
          <bgColor theme="0" tint="-0.34998626667073579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166" formatCode="#,##0.00\ [$€-1]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3" formatCode="#,##0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3" formatCode="#,##0"/>
      <fill>
        <gradientFill type="path" left="0.5" right="0.5" top="0.5" bottom="0.5">
          <stop position="0">
            <color theme="0"/>
          </stop>
          <stop position="1">
            <color rgb="FF92D050"/>
          </stop>
        </gradient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165" formatCode="#,##0.00\ [$€-1];\-#,##0.00\ [$€-1]"/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 tint="-0.249977111117893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protection locked="0" hidden="1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alignment horizontal="center" vertical="center" textRotation="0" wrapText="0" indent="0" justifyLastLine="0" shrinkToFit="0" readingOrder="0"/>
      <protection locked="0" hidden="1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solid">
          <fgColor indexed="64"/>
          <bgColor rgb="FF00FF9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1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  <color rgb="FFFFFFCC"/>
      <color rgb="FFFFFF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svg"/><Relationship Id="rId13" Type="http://schemas.openxmlformats.org/officeDocument/2006/relationships/image" Target="../media/image10.jpeg"/><Relationship Id="rId3" Type="http://schemas.openxmlformats.org/officeDocument/2006/relationships/hyperlink" Target="https://vk.com/p.uspeh" TargetMode="External"/><Relationship Id="rId7" Type="http://schemas.openxmlformats.org/officeDocument/2006/relationships/image" Target="../media/image4.png"/><Relationship Id="rId12" Type="http://schemas.openxmlformats.org/officeDocument/2006/relationships/image" Target="../media/image9.jpeg"/><Relationship Id="rId2" Type="http://schemas.openxmlformats.org/officeDocument/2006/relationships/image" Target="../media/image1.jpeg"/><Relationship Id="rId1" Type="http://schemas.openxmlformats.org/officeDocument/2006/relationships/hyperlink" Target="http://p-uspeh.ru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jpeg"/><Relationship Id="rId5" Type="http://schemas.openxmlformats.org/officeDocument/2006/relationships/hyperlink" Target="https://t.me/pituspeh" TargetMode="External"/><Relationship Id="rId10" Type="http://schemas.openxmlformats.org/officeDocument/2006/relationships/image" Target="../media/image7.jpeg"/><Relationship Id="rId4" Type="http://schemas.openxmlformats.org/officeDocument/2006/relationships/image" Target="../media/image2.png"/><Relationship Id="rId9" Type="http://schemas.openxmlformats.org/officeDocument/2006/relationships/image" Target="../media/image6.jpeg"/><Relationship Id="rId1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80011</xdr:colOff>
      <xdr:row>0</xdr:row>
      <xdr:rowOff>114300</xdr:rowOff>
    </xdr:from>
    <xdr:to>
      <xdr:col>1</xdr:col>
      <xdr:colOff>803911</xdr:colOff>
      <xdr:row>1</xdr:row>
      <xdr:rowOff>147650</xdr:rowOff>
    </xdr:to>
    <xdr:pic>
      <xdr:nvPicPr>
        <xdr:cNvPr id="6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F8F124-A583-4925-BB7F-D26D08DE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14300"/>
          <a:ext cx="723900" cy="70227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absolute">
    <xdr:from>
      <xdr:col>1</xdr:col>
      <xdr:colOff>80010</xdr:colOff>
      <xdr:row>2</xdr:row>
      <xdr:rowOff>38100</xdr:rowOff>
    </xdr:from>
    <xdr:to>
      <xdr:col>1</xdr:col>
      <xdr:colOff>415290</xdr:colOff>
      <xdr:row>3</xdr:row>
      <xdr:rowOff>186539</xdr:rowOff>
    </xdr:to>
    <xdr:pic>
      <xdr:nvPicPr>
        <xdr:cNvPr id="7" name="Рисунок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85172A9-8B27-4F7F-862A-AC3FCD8EA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923925"/>
          <a:ext cx="314325" cy="34601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1</xdr:col>
      <xdr:colOff>491490</xdr:colOff>
      <xdr:row>2</xdr:row>
      <xdr:rowOff>38101</xdr:rowOff>
    </xdr:from>
    <xdr:to>
      <xdr:col>1</xdr:col>
      <xdr:colOff>796290</xdr:colOff>
      <xdr:row>3</xdr:row>
      <xdr:rowOff>187129</xdr:rowOff>
    </xdr:to>
    <xdr:pic>
      <xdr:nvPicPr>
        <xdr:cNvPr id="8" name="Рисунок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A6420A-79F2-426D-8C32-3B5AC0CDF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923926"/>
          <a:ext cx="314325" cy="3313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absolute">
    <xdr:from>
      <xdr:col>6</xdr:col>
      <xdr:colOff>402918</xdr:colOff>
      <xdr:row>1</xdr:row>
      <xdr:rowOff>89327</xdr:rowOff>
    </xdr:from>
    <xdr:to>
      <xdr:col>6</xdr:col>
      <xdr:colOff>859996</xdr:colOff>
      <xdr:row>3</xdr:row>
      <xdr:rowOff>134125</xdr:rowOff>
    </xdr:to>
    <xdr:pic>
      <xdr:nvPicPr>
        <xdr:cNvPr id="9" name="Рисунок 8" descr="Линия со стрелкой: разворот по горизонтали">
          <a:extLst>
            <a:ext uri="{FF2B5EF4-FFF2-40B4-BE49-F238E27FC236}">
              <a16:creationId xmlns:a16="http://schemas.microsoft.com/office/drawing/2014/main" id="{0AB9C9E7-AD84-4989-801B-050D41A25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>
          <a:fillRect/>
        </a:stretch>
      </xdr:blipFill>
      <xdr:spPr>
        <a:xfrm>
          <a:off x="11918399" y="748750"/>
          <a:ext cx="457078" cy="447779"/>
        </a:xfrm>
        <a:prstGeom prst="rect">
          <a:avLst/>
        </a:prstGeom>
      </xdr:spPr>
    </xdr:pic>
    <xdr:clientData/>
  </xdr:twoCellAnchor>
  <xdr:twoCellAnchor>
    <xdr:from>
      <xdr:col>1</xdr:col>
      <xdr:colOff>1055914</xdr:colOff>
      <xdr:row>33</xdr:row>
      <xdr:rowOff>174172</xdr:rowOff>
    </xdr:from>
    <xdr:to>
      <xdr:col>2</xdr:col>
      <xdr:colOff>1785257</xdr:colOff>
      <xdr:row>45</xdr:row>
      <xdr:rowOff>21773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0E94028-8D8B-47F0-8C82-8F41121EE5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914" y="9089572"/>
          <a:ext cx="1796143" cy="2558144"/>
        </a:xfrm>
        <a:prstGeom prst="rect">
          <a:avLst/>
        </a:prstGeom>
      </xdr:spPr>
    </xdr:pic>
    <xdr:clientData/>
  </xdr:twoCellAnchor>
  <xdr:twoCellAnchor>
    <xdr:from>
      <xdr:col>5</xdr:col>
      <xdr:colOff>446313</xdr:colOff>
      <xdr:row>33</xdr:row>
      <xdr:rowOff>174171</xdr:rowOff>
    </xdr:from>
    <xdr:to>
      <xdr:col>6</xdr:col>
      <xdr:colOff>598714</xdr:colOff>
      <xdr:row>45</xdr:row>
      <xdr:rowOff>32657</xdr:rowOff>
    </xdr:to>
    <xdr:pic>
      <xdr:nvPicPr>
        <xdr:cNvPr id="5" name="Рисунок 4" descr="СЕЯНЦЫ">
          <a:extLst>
            <a:ext uri="{FF2B5EF4-FFF2-40B4-BE49-F238E27FC236}">
              <a16:creationId xmlns:a16="http://schemas.microsoft.com/office/drawing/2014/main" id="{7E66B22E-A3A1-481A-90FB-11204008E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3227" y="10254342"/>
          <a:ext cx="1970316" cy="2362201"/>
        </a:xfrm>
        <a:prstGeom prst="rect">
          <a:avLst/>
        </a:prstGeom>
        <a:noFill/>
        <a:ln>
          <a:noFill/>
        </a:ln>
      </xdr:spPr>
    </xdr:pic>
    <xdr:clientData fPrintsWithSheet="0"/>
  </xdr:twoCellAnchor>
  <xdr:twoCellAnchor editAs="oneCell">
    <xdr:from>
      <xdr:col>2</xdr:col>
      <xdr:colOff>3526973</xdr:colOff>
      <xdr:row>33</xdr:row>
      <xdr:rowOff>185057</xdr:rowOff>
    </xdr:from>
    <xdr:to>
      <xdr:col>3</xdr:col>
      <xdr:colOff>415039</xdr:colOff>
      <xdr:row>44</xdr:row>
      <xdr:rowOff>193492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48BEEC3-F188-4898-A505-42452FDD4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773" y="8893628"/>
          <a:ext cx="3156856" cy="2318657"/>
        </a:xfrm>
        <a:prstGeom prst="rect">
          <a:avLst/>
        </a:prstGeom>
      </xdr:spPr>
    </xdr:pic>
    <xdr:clientData/>
  </xdr:twoCellAnchor>
  <xdr:twoCellAnchor editAs="oneCell">
    <xdr:from>
      <xdr:col>4</xdr:col>
      <xdr:colOff>195945</xdr:colOff>
      <xdr:row>33</xdr:row>
      <xdr:rowOff>174174</xdr:rowOff>
    </xdr:from>
    <xdr:to>
      <xdr:col>5</xdr:col>
      <xdr:colOff>453936</xdr:colOff>
      <xdr:row>45</xdr:row>
      <xdr:rowOff>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4060457-FC0A-45D4-BDD7-1A392E8B3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088" y="10254345"/>
          <a:ext cx="1796143" cy="2329542"/>
        </a:xfrm>
        <a:prstGeom prst="rect">
          <a:avLst/>
        </a:prstGeom>
      </xdr:spPr>
    </xdr:pic>
    <xdr:clientData/>
  </xdr:twoCellAnchor>
  <xdr:twoCellAnchor editAs="oneCell">
    <xdr:from>
      <xdr:col>2</xdr:col>
      <xdr:colOff>1774373</xdr:colOff>
      <xdr:row>33</xdr:row>
      <xdr:rowOff>174172</xdr:rowOff>
    </xdr:from>
    <xdr:to>
      <xdr:col>2</xdr:col>
      <xdr:colOff>3581401</xdr:colOff>
      <xdr:row>45</xdr:row>
      <xdr:rowOff>35105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7DF57260-6DA3-4167-A077-E8011F860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1173" y="9459686"/>
          <a:ext cx="1807028" cy="2351314"/>
        </a:xfrm>
        <a:prstGeom prst="rect">
          <a:avLst/>
        </a:prstGeom>
      </xdr:spPr>
    </xdr:pic>
    <xdr:clientData/>
  </xdr:twoCellAnchor>
  <xdr:twoCellAnchor editAs="absolute">
    <xdr:from>
      <xdr:col>1</xdr:col>
      <xdr:colOff>528774</xdr:colOff>
      <xdr:row>30</xdr:row>
      <xdr:rowOff>162169</xdr:rowOff>
    </xdr:from>
    <xdr:to>
      <xdr:col>1</xdr:col>
      <xdr:colOff>948299</xdr:colOff>
      <xdr:row>32</xdr:row>
      <xdr:rowOff>31469</xdr:rowOff>
    </xdr:to>
    <xdr:pic>
      <xdr:nvPicPr>
        <xdr:cNvPr id="18" name="Рисунок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24979E2-0407-480E-9FA6-07E9227B4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629" y="10330542"/>
          <a:ext cx="419525" cy="47043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1385145-F4E1-425B-9713-C0E8E3CF0FC2}" name="Таблица1" displayName="Таблица1" ref="A46:J928" totalsRowShown="0" headerRowDxfId="28" dataDxfId="26" headerRowBorderDxfId="27" tableBorderDxfId="25" totalsRowBorderDxfId="24">
  <autoFilter ref="A46:J928" xr:uid="{EDEEAB86-8E3B-4CDE-8A5F-46C4257AF6C3}">
    <filterColumn colId="9">
      <filters>
        <filter val="0,00 €"/>
      </filters>
    </filterColumn>
  </autoFilter>
  <sortState xmlns:xlrd2="http://schemas.microsoft.com/office/spreadsheetml/2017/richdata2" ref="A47:J928">
    <sortCondition ref="C46:C928"/>
  </sortState>
  <tableColumns count="10">
    <tableColumn id="11" xr3:uid="{1989C4C9-E47E-4F26-8A5B-9EB93517C693}" name="." dataDxfId="23"/>
    <tableColumn id="1" xr3:uid="{C5BA138F-1B13-46B5-A608-72E60B1842D9}" name="Артикул" dataDxfId="22"/>
    <tableColumn id="2" xr3:uid="{F0E93CCE-0490-47CB-908D-D9081999793F}" name="Наименование" dataDxfId="21"/>
    <tableColumn id="3" xr3:uid="{D9B267DA-C8A5-462E-B677-40C843762E3D}" name="Черенков в кассете, штук" dataDxfId="20"/>
    <tableColumn id="4" xr3:uid="{F5859FA1-96A4-4651-9C13-1B30B9695721}" name="Цена за черенок в € (без доставки) 0  /  499 шт." dataDxfId="19"/>
    <tableColumn id="5" xr3:uid="{5345C840-DC1E-49FB-A3D5-23F30E9FA5FD}" name="Цена за черенок в € (без доставки) 500 / 999 шт." dataDxfId="18"/>
    <tableColumn id="6" xr3:uid="{4AE5DB8C-748E-489A-8069-E03ED8CED887}" name="Цена за черенок в € (без доставки) &gt; 1000 шт." dataDxfId="17"/>
    <tableColumn id="7" xr3:uid="{423973E4-F338-4103-92D4-4986781A84B8}" name="Заказ кассет" dataDxfId="16"/>
    <tableColumn id="8" xr3:uid="{40A50564-C20C-41D6-9882-1B36330BA6DD}" name="Заказ в шт." dataDxfId="15">
      <calculatedColumnFormula>H47*D47</calculatedColumnFormula>
    </tableColumn>
    <tableColumn id="9" xr3:uid="{9A6B1B20-77B8-4A48-A591-1CF3E808FE9F}" name="Сумма" dataDxfId="14">
      <calculatedColumnFormula>IF(I47&lt;=499,SUM(I47*E47),IF(I47&lt;=999,SUM(I47*F47),IF(I47&gt;=1000,SUM(I47*G47),0)))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E3A51A0-CD2F-4816-BF78-08D4C566B06F}" name="Таблица2" displayName="Таблица2" ref="B939:J1011" totalsRowShown="0" headerRowDxfId="13" dataDxfId="11" headerRowBorderDxfId="12" tableBorderDxfId="10" totalsRowBorderDxfId="9">
  <tableColumns count="9">
    <tableColumn id="1" xr3:uid="{45C476F2-2DAC-4E8B-B209-CE9502C604EB}" name="Столбец1" dataDxfId="8"/>
    <tableColumn id="2" xr3:uid="{108C978F-5C9C-4024-A9AC-94EB1EB81D67}" name="Столбец2" dataDxfId="7"/>
    <tableColumn id="3" xr3:uid="{3BD87688-8EEC-48E4-93C6-0ACBDE4E6B1B}" name="Столбец3" dataDxfId="6"/>
    <tableColumn id="4" xr3:uid="{7C5DB998-3ECB-4DA3-B773-D46C408BC931}" name="#ЗНАЧ!3" dataDxfId="5"/>
    <tableColumn id="5" xr3:uid="{58DF7235-83D0-42F8-A9CC-19E79CBFE7EF}" name="#ЗНАЧ!4" dataDxfId="4"/>
    <tableColumn id="6" xr3:uid="{128E73FD-4752-4354-8F91-682B12A8F88E}" name="#ЗНАЧ!5" dataDxfId="3"/>
    <tableColumn id="7" xr3:uid="{108E8DEE-E54F-47C0-B9A8-E2503A1C2676}" name="Столбец7" dataDxfId="2"/>
    <tableColumn id="8" xr3:uid="{AA8C0D2A-C486-4B24-BDE2-89CE8ABC81BC}" name="#ЗНАЧ!" dataDxfId="1">
      <calculatedColumnFormula>D940*H940</calculatedColumnFormula>
    </tableColumn>
    <tableColumn id="9" xr3:uid="{7717F581-C325-4272-A853-F29496A73183}" name="#ЗНАЧ!2" dataDxfId="0">
      <calculatedColumnFormula>IF(I940&lt;=500,SUM(I940*E940),IF(I940&lt;=1000,SUM(I940*F940),IF(I940&gt;=1001,SUM(I940*G940),0)))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.xml"/><Relationship Id="rId3" Type="http://schemas.openxmlformats.org/officeDocument/2006/relationships/hyperlink" Target="https://t.me/pituspeh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mailto:info@p-uspeh.ru" TargetMode="External"/><Relationship Id="rId1" Type="http://schemas.openxmlformats.org/officeDocument/2006/relationships/hyperlink" Target="https://cloud.mail.ru/public/a4ro/TBwmszvNJ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youtube.com/shorts/I-sckbUKE7Y?si=poTlIsLCTLVUdov2" TargetMode="External"/><Relationship Id="rId4" Type="http://schemas.openxmlformats.org/officeDocument/2006/relationships/hyperlink" Target="https://yandex.ru/profile/179859476128" TargetMode="External"/><Relationship Id="rId9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FP1012"/>
  <sheetViews>
    <sheetView tabSelected="1" topLeftCell="B1" zoomScale="78" zoomScaleNormal="78" workbookViewId="0">
      <selection activeCell="C27" sqref="C27"/>
    </sheetView>
  </sheetViews>
  <sheetFormatPr defaultColWidth="9.109375" defaultRowHeight="15.6"/>
  <cols>
    <col min="1" max="1" width="0" style="30" hidden="1" customWidth="1"/>
    <col min="2" max="2" width="15.5546875" style="58" customWidth="1"/>
    <col min="3" max="3" width="91.109375" style="30" customWidth="1"/>
    <col min="4" max="4" width="16.88671875" style="30" customWidth="1"/>
    <col min="5" max="5" width="22.5546875" style="27" customWidth="1"/>
    <col min="6" max="6" width="26.5546875" style="27" customWidth="1"/>
    <col min="7" max="7" width="24.109375" style="27" customWidth="1"/>
    <col min="8" max="8" width="24.109375" style="56" customWidth="1"/>
    <col min="9" max="9" width="17" style="28" customWidth="1"/>
    <col min="10" max="10" width="19.109375" style="29" customWidth="1"/>
    <col min="11" max="1524" width="9.109375" style="111"/>
    <col min="1525" max="16384" width="9.109375" style="30"/>
  </cols>
  <sheetData>
    <row r="1" spans="2:1524" ht="52.2" customHeight="1" thickBot="1">
      <c r="B1" s="133"/>
      <c r="C1" s="134" t="s">
        <v>2076</v>
      </c>
      <c r="D1" s="135"/>
      <c r="E1" s="135"/>
      <c r="F1" s="135"/>
      <c r="G1" s="136"/>
      <c r="H1" s="146"/>
      <c r="I1" s="147"/>
      <c r="J1" s="148"/>
    </row>
    <row r="2" spans="2:1524" s="31" customFormat="1" ht="16.2" thickBot="1">
      <c r="B2" s="133"/>
      <c r="C2" s="190" t="s">
        <v>1306</v>
      </c>
      <c r="D2" s="190"/>
      <c r="E2" s="137"/>
      <c r="F2" s="155" t="s">
        <v>1315</v>
      </c>
      <c r="G2" s="138"/>
      <c r="H2" s="146"/>
      <c r="I2" s="147"/>
      <c r="J2" s="148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1"/>
      <c r="BG2" s="111"/>
      <c r="BH2" s="111"/>
      <c r="BI2" s="111"/>
      <c r="BJ2" s="111"/>
      <c r="BK2" s="111"/>
      <c r="BL2" s="111"/>
      <c r="BM2" s="111"/>
      <c r="BN2" s="111"/>
      <c r="BO2" s="111"/>
      <c r="BP2" s="111"/>
      <c r="BQ2" s="111"/>
      <c r="BR2" s="111"/>
      <c r="BS2" s="111"/>
      <c r="BT2" s="111"/>
      <c r="BU2" s="111"/>
      <c r="BV2" s="111"/>
      <c r="BW2" s="111"/>
      <c r="BX2" s="111"/>
      <c r="BY2" s="111"/>
      <c r="BZ2" s="111"/>
      <c r="CA2" s="111"/>
      <c r="CB2" s="111"/>
      <c r="CC2" s="111"/>
      <c r="CD2" s="111"/>
      <c r="CE2" s="111"/>
      <c r="CF2" s="111"/>
      <c r="CG2" s="111"/>
      <c r="CH2" s="111"/>
      <c r="CI2" s="111"/>
      <c r="CJ2" s="111"/>
      <c r="CK2" s="111"/>
      <c r="CL2" s="111"/>
      <c r="CM2" s="111"/>
      <c r="CN2" s="111"/>
      <c r="CO2" s="111"/>
      <c r="CP2" s="111"/>
      <c r="CQ2" s="111"/>
      <c r="CR2" s="111"/>
      <c r="CS2" s="111"/>
      <c r="CT2" s="111"/>
      <c r="CU2" s="111"/>
      <c r="CV2" s="111"/>
      <c r="CW2" s="111"/>
      <c r="CX2" s="111"/>
      <c r="CY2" s="111"/>
      <c r="CZ2" s="111"/>
      <c r="DA2" s="111"/>
      <c r="DB2" s="111"/>
      <c r="DC2" s="111"/>
      <c r="DD2" s="111"/>
      <c r="DE2" s="111"/>
      <c r="DF2" s="111"/>
      <c r="DG2" s="111"/>
      <c r="DH2" s="111"/>
      <c r="DI2" s="111"/>
      <c r="DJ2" s="111"/>
      <c r="DK2" s="111"/>
      <c r="DL2" s="111"/>
      <c r="DM2" s="111"/>
      <c r="DN2" s="111"/>
      <c r="DO2" s="111"/>
      <c r="DP2" s="111"/>
      <c r="DQ2" s="111"/>
      <c r="DR2" s="111"/>
      <c r="DS2" s="111"/>
      <c r="DT2" s="111"/>
      <c r="DU2" s="111"/>
      <c r="DV2" s="111"/>
      <c r="DW2" s="111"/>
      <c r="DX2" s="111"/>
      <c r="DY2" s="111"/>
      <c r="DZ2" s="111"/>
      <c r="EA2" s="111"/>
      <c r="EB2" s="111"/>
      <c r="EC2" s="111"/>
      <c r="ED2" s="111"/>
      <c r="EE2" s="111"/>
      <c r="EF2" s="111"/>
      <c r="EG2" s="111"/>
      <c r="EH2" s="111"/>
      <c r="EI2" s="111"/>
      <c r="EJ2" s="111"/>
      <c r="EK2" s="111"/>
      <c r="EL2" s="111"/>
      <c r="EM2" s="111"/>
      <c r="EN2" s="111"/>
      <c r="EO2" s="111"/>
      <c r="EP2" s="111"/>
      <c r="EQ2" s="111"/>
      <c r="ER2" s="111"/>
      <c r="ES2" s="111"/>
      <c r="ET2" s="111"/>
      <c r="EU2" s="111"/>
      <c r="EV2" s="111"/>
      <c r="EW2" s="111"/>
      <c r="EX2" s="111"/>
      <c r="EY2" s="111"/>
      <c r="EZ2" s="111"/>
      <c r="FA2" s="111"/>
      <c r="FB2" s="111"/>
      <c r="FC2" s="111"/>
      <c r="FD2" s="111"/>
      <c r="FE2" s="111"/>
      <c r="FF2" s="111"/>
      <c r="FG2" s="111"/>
      <c r="FH2" s="111"/>
      <c r="FI2" s="111"/>
      <c r="FJ2" s="111"/>
      <c r="FK2" s="111"/>
      <c r="FL2" s="111"/>
      <c r="FM2" s="111"/>
      <c r="FN2" s="111"/>
      <c r="FO2" s="111"/>
      <c r="FP2" s="111"/>
      <c r="FQ2" s="111"/>
      <c r="FR2" s="111"/>
      <c r="FS2" s="111"/>
      <c r="FT2" s="111"/>
      <c r="FU2" s="111"/>
      <c r="FV2" s="111"/>
      <c r="FW2" s="111"/>
      <c r="FX2" s="111"/>
      <c r="FY2" s="111"/>
      <c r="FZ2" s="111"/>
      <c r="GA2" s="111"/>
      <c r="GB2" s="111"/>
      <c r="GC2" s="111"/>
      <c r="GD2" s="111"/>
      <c r="GE2" s="111"/>
      <c r="GF2" s="111"/>
      <c r="GG2" s="111"/>
      <c r="GH2" s="111"/>
      <c r="GI2" s="111"/>
      <c r="GJ2" s="111"/>
      <c r="GK2" s="111"/>
      <c r="GL2" s="111"/>
      <c r="GM2" s="111"/>
      <c r="GN2" s="111"/>
      <c r="GO2" s="111"/>
      <c r="GP2" s="111"/>
      <c r="GQ2" s="111"/>
      <c r="GR2" s="111"/>
      <c r="GS2" s="111"/>
      <c r="GT2" s="111"/>
      <c r="GU2" s="111"/>
      <c r="GV2" s="111"/>
      <c r="GW2" s="111"/>
      <c r="GX2" s="111"/>
      <c r="GY2" s="111"/>
      <c r="GZ2" s="111"/>
      <c r="HA2" s="111"/>
      <c r="HB2" s="111"/>
      <c r="HC2" s="111"/>
      <c r="HD2" s="111"/>
      <c r="HE2" s="111"/>
      <c r="HF2" s="111"/>
      <c r="HG2" s="111"/>
      <c r="HH2" s="111"/>
      <c r="HI2" s="111"/>
      <c r="HJ2" s="111"/>
      <c r="HK2" s="111"/>
      <c r="HL2" s="111"/>
      <c r="HM2" s="111"/>
      <c r="HN2" s="111"/>
      <c r="HO2" s="111"/>
      <c r="HP2" s="111"/>
      <c r="HQ2" s="111"/>
      <c r="HR2" s="111"/>
      <c r="HS2" s="111"/>
      <c r="HT2" s="111"/>
      <c r="HU2" s="111"/>
      <c r="HV2" s="111"/>
      <c r="HW2" s="111"/>
      <c r="HX2" s="111"/>
      <c r="HY2" s="111"/>
      <c r="HZ2" s="111"/>
      <c r="IA2" s="111"/>
      <c r="IB2" s="111"/>
      <c r="IC2" s="111"/>
      <c r="ID2" s="111"/>
      <c r="IE2" s="111"/>
      <c r="IF2" s="111"/>
      <c r="IG2" s="111"/>
      <c r="IH2" s="111"/>
      <c r="II2" s="111"/>
      <c r="IJ2" s="111"/>
      <c r="IK2" s="111"/>
      <c r="IL2" s="111"/>
      <c r="IM2" s="111"/>
      <c r="IN2" s="111"/>
      <c r="IO2" s="111"/>
      <c r="IP2" s="111"/>
      <c r="IQ2" s="111"/>
      <c r="IR2" s="111"/>
      <c r="IS2" s="111"/>
      <c r="IT2" s="111"/>
      <c r="IU2" s="111"/>
      <c r="IV2" s="111"/>
      <c r="IW2" s="111"/>
      <c r="IX2" s="111"/>
      <c r="IY2" s="111"/>
      <c r="IZ2" s="111"/>
      <c r="JA2" s="111"/>
      <c r="JB2" s="111"/>
      <c r="JC2" s="111"/>
      <c r="JD2" s="111"/>
      <c r="JE2" s="111"/>
      <c r="JF2" s="111"/>
      <c r="JG2" s="111"/>
      <c r="JH2" s="111"/>
      <c r="JI2" s="111"/>
      <c r="JJ2" s="111"/>
      <c r="JK2" s="111"/>
      <c r="JL2" s="111"/>
      <c r="JM2" s="111"/>
      <c r="JN2" s="111"/>
      <c r="JO2" s="111"/>
      <c r="JP2" s="111"/>
      <c r="JQ2" s="111"/>
      <c r="JR2" s="111"/>
      <c r="JS2" s="111"/>
      <c r="JT2" s="111"/>
      <c r="JU2" s="111"/>
      <c r="JV2" s="111"/>
      <c r="JW2" s="111"/>
      <c r="JX2" s="111"/>
      <c r="JY2" s="111"/>
      <c r="JZ2" s="111"/>
      <c r="KA2" s="111"/>
      <c r="KB2" s="111"/>
      <c r="KC2" s="111"/>
      <c r="KD2" s="111"/>
      <c r="KE2" s="111"/>
      <c r="KF2" s="111"/>
      <c r="KG2" s="111"/>
      <c r="KH2" s="111"/>
      <c r="KI2" s="111"/>
      <c r="KJ2" s="111"/>
      <c r="KK2" s="111"/>
      <c r="KL2" s="111"/>
      <c r="KM2" s="111"/>
      <c r="KN2" s="111"/>
      <c r="KO2" s="111"/>
      <c r="KP2" s="111"/>
      <c r="KQ2" s="111"/>
      <c r="KR2" s="111"/>
      <c r="KS2" s="111"/>
      <c r="KT2" s="111"/>
      <c r="KU2" s="111"/>
      <c r="KV2" s="111"/>
      <c r="KW2" s="111"/>
      <c r="KX2" s="111"/>
      <c r="KY2" s="111"/>
      <c r="KZ2" s="111"/>
      <c r="LA2" s="111"/>
      <c r="LB2" s="111"/>
      <c r="LC2" s="111"/>
      <c r="LD2" s="111"/>
      <c r="LE2" s="111"/>
      <c r="LF2" s="111"/>
      <c r="LG2" s="111"/>
      <c r="LH2" s="111"/>
      <c r="LI2" s="111"/>
      <c r="LJ2" s="111"/>
      <c r="LK2" s="111"/>
      <c r="LL2" s="111"/>
      <c r="LM2" s="111"/>
      <c r="LN2" s="111"/>
      <c r="LO2" s="111"/>
      <c r="LP2" s="111"/>
      <c r="LQ2" s="111"/>
      <c r="LR2" s="111"/>
      <c r="LS2" s="111"/>
      <c r="LT2" s="111"/>
      <c r="LU2" s="111"/>
      <c r="LV2" s="111"/>
      <c r="LW2" s="111"/>
      <c r="LX2" s="111"/>
      <c r="LY2" s="111"/>
      <c r="LZ2" s="111"/>
      <c r="MA2" s="111"/>
      <c r="MB2" s="111"/>
      <c r="MC2" s="111"/>
      <c r="MD2" s="111"/>
      <c r="ME2" s="111"/>
      <c r="MF2" s="111"/>
      <c r="MG2" s="111"/>
      <c r="MH2" s="111"/>
      <c r="MI2" s="111"/>
      <c r="MJ2" s="111"/>
      <c r="MK2" s="111"/>
      <c r="ML2" s="111"/>
      <c r="MM2" s="111"/>
      <c r="MN2" s="111"/>
      <c r="MO2" s="111"/>
      <c r="MP2" s="111"/>
      <c r="MQ2" s="111"/>
      <c r="MR2" s="111"/>
      <c r="MS2" s="111"/>
      <c r="MT2" s="111"/>
      <c r="MU2" s="111"/>
      <c r="MV2" s="111"/>
      <c r="MW2" s="111"/>
      <c r="MX2" s="111"/>
      <c r="MY2" s="111"/>
      <c r="MZ2" s="111"/>
      <c r="NA2" s="111"/>
      <c r="NB2" s="111"/>
      <c r="NC2" s="111"/>
      <c r="ND2" s="111"/>
      <c r="NE2" s="111"/>
      <c r="NF2" s="111"/>
      <c r="NG2" s="111"/>
      <c r="NH2" s="111"/>
      <c r="NI2" s="111"/>
      <c r="NJ2" s="111"/>
      <c r="NK2" s="111"/>
      <c r="NL2" s="111"/>
      <c r="NM2" s="111"/>
      <c r="NN2" s="111"/>
      <c r="NO2" s="111"/>
      <c r="NP2" s="111"/>
      <c r="NQ2" s="111"/>
      <c r="NR2" s="111"/>
      <c r="NS2" s="111"/>
      <c r="NT2" s="111"/>
      <c r="NU2" s="111"/>
      <c r="NV2" s="111"/>
      <c r="NW2" s="111"/>
      <c r="NX2" s="111"/>
      <c r="NY2" s="111"/>
      <c r="NZ2" s="111"/>
      <c r="OA2" s="111"/>
      <c r="OB2" s="111"/>
      <c r="OC2" s="111"/>
      <c r="OD2" s="111"/>
      <c r="OE2" s="111"/>
      <c r="OF2" s="111"/>
      <c r="OG2" s="111"/>
      <c r="OH2" s="111"/>
      <c r="OI2" s="111"/>
      <c r="OJ2" s="111"/>
      <c r="OK2" s="111"/>
      <c r="OL2" s="111"/>
      <c r="OM2" s="111"/>
      <c r="ON2" s="111"/>
      <c r="OO2" s="111"/>
      <c r="OP2" s="111"/>
      <c r="OQ2" s="111"/>
      <c r="OR2" s="111"/>
      <c r="OS2" s="111"/>
      <c r="OT2" s="111"/>
      <c r="OU2" s="111"/>
      <c r="OV2" s="111"/>
      <c r="OW2" s="111"/>
      <c r="OX2" s="111"/>
      <c r="OY2" s="111"/>
      <c r="OZ2" s="111"/>
      <c r="PA2" s="111"/>
      <c r="PB2" s="111"/>
      <c r="PC2" s="111"/>
      <c r="PD2" s="111"/>
      <c r="PE2" s="111"/>
      <c r="PF2" s="111"/>
      <c r="PG2" s="111"/>
      <c r="PH2" s="111"/>
      <c r="PI2" s="111"/>
      <c r="PJ2" s="111"/>
      <c r="PK2" s="111"/>
      <c r="PL2" s="111"/>
      <c r="PM2" s="111"/>
      <c r="PN2" s="111"/>
      <c r="PO2" s="111"/>
      <c r="PP2" s="111"/>
      <c r="PQ2" s="111"/>
      <c r="PR2" s="111"/>
      <c r="PS2" s="111"/>
      <c r="PT2" s="111"/>
      <c r="PU2" s="111"/>
      <c r="PV2" s="111"/>
      <c r="PW2" s="111"/>
      <c r="PX2" s="111"/>
      <c r="PY2" s="111"/>
      <c r="PZ2" s="111"/>
      <c r="QA2" s="111"/>
      <c r="QB2" s="111"/>
      <c r="QC2" s="111"/>
      <c r="QD2" s="111"/>
      <c r="QE2" s="111"/>
      <c r="QF2" s="111"/>
      <c r="QG2" s="111"/>
      <c r="QH2" s="111"/>
      <c r="QI2" s="111"/>
      <c r="QJ2" s="111"/>
      <c r="QK2" s="111"/>
      <c r="QL2" s="111"/>
      <c r="QM2" s="111"/>
      <c r="QN2" s="111"/>
      <c r="QO2" s="111"/>
      <c r="QP2" s="111"/>
      <c r="QQ2" s="111"/>
      <c r="QR2" s="111"/>
      <c r="QS2" s="111"/>
      <c r="QT2" s="111"/>
      <c r="QU2" s="111"/>
      <c r="QV2" s="111"/>
      <c r="QW2" s="111"/>
      <c r="QX2" s="111"/>
      <c r="QY2" s="111"/>
      <c r="QZ2" s="111"/>
      <c r="RA2" s="111"/>
      <c r="RB2" s="111"/>
      <c r="RC2" s="111"/>
      <c r="RD2" s="111"/>
      <c r="RE2" s="111"/>
      <c r="RF2" s="111"/>
      <c r="RG2" s="111"/>
      <c r="RH2" s="111"/>
      <c r="RI2" s="111"/>
      <c r="RJ2" s="111"/>
      <c r="RK2" s="111"/>
      <c r="RL2" s="111"/>
      <c r="RM2" s="111"/>
      <c r="RN2" s="111"/>
      <c r="RO2" s="111"/>
      <c r="RP2" s="111"/>
      <c r="RQ2" s="111"/>
      <c r="RR2" s="111"/>
      <c r="RS2" s="111"/>
      <c r="RT2" s="111"/>
      <c r="RU2" s="111"/>
      <c r="RV2" s="111"/>
      <c r="RW2" s="111"/>
      <c r="RX2" s="111"/>
      <c r="RY2" s="111"/>
      <c r="RZ2" s="111"/>
      <c r="SA2" s="111"/>
      <c r="SB2" s="111"/>
      <c r="SC2" s="111"/>
      <c r="SD2" s="111"/>
      <c r="SE2" s="111"/>
      <c r="SF2" s="111"/>
      <c r="SG2" s="111"/>
      <c r="SH2" s="111"/>
      <c r="SI2" s="111"/>
      <c r="SJ2" s="111"/>
      <c r="SK2" s="111"/>
      <c r="SL2" s="111"/>
      <c r="SM2" s="111"/>
      <c r="SN2" s="111"/>
      <c r="SO2" s="111"/>
      <c r="SP2" s="111"/>
      <c r="SQ2" s="111"/>
      <c r="SR2" s="111"/>
      <c r="SS2" s="111"/>
      <c r="ST2" s="111"/>
      <c r="SU2" s="111"/>
      <c r="SV2" s="111"/>
      <c r="SW2" s="111"/>
      <c r="SX2" s="111"/>
      <c r="SY2" s="111"/>
      <c r="SZ2" s="111"/>
      <c r="TA2" s="111"/>
      <c r="TB2" s="111"/>
      <c r="TC2" s="111"/>
      <c r="TD2" s="111"/>
      <c r="TE2" s="111"/>
      <c r="TF2" s="111"/>
      <c r="TG2" s="111"/>
      <c r="TH2" s="111"/>
      <c r="TI2" s="111"/>
      <c r="TJ2" s="111"/>
      <c r="TK2" s="111"/>
      <c r="TL2" s="111"/>
      <c r="TM2" s="111"/>
      <c r="TN2" s="111"/>
      <c r="TO2" s="111"/>
      <c r="TP2" s="111"/>
      <c r="TQ2" s="111"/>
      <c r="TR2" s="111"/>
      <c r="TS2" s="111"/>
      <c r="TT2" s="111"/>
      <c r="TU2" s="111"/>
      <c r="TV2" s="111"/>
      <c r="TW2" s="111"/>
      <c r="TX2" s="111"/>
      <c r="TY2" s="111"/>
      <c r="TZ2" s="111"/>
      <c r="UA2" s="111"/>
      <c r="UB2" s="111"/>
      <c r="UC2" s="111"/>
      <c r="UD2" s="111"/>
      <c r="UE2" s="111"/>
      <c r="UF2" s="111"/>
      <c r="UG2" s="111"/>
      <c r="UH2" s="111"/>
      <c r="UI2" s="111"/>
      <c r="UJ2" s="111"/>
      <c r="UK2" s="111"/>
      <c r="UL2" s="111"/>
      <c r="UM2" s="111"/>
      <c r="UN2" s="111"/>
      <c r="UO2" s="111"/>
      <c r="UP2" s="111"/>
      <c r="UQ2" s="111"/>
      <c r="UR2" s="111"/>
      <c r="US2" s="111"/>
      <c r="UT2" s="111"/>
      <c r="UU2" s="111"/>
      <c r="UV2" s="111"/>
      <c r="UW2" s="111"/>
      <c r="UX2" s="111"/>
      <c r="UY2" s="111"/>
      <c r="UZ2" s="111"/>
      <c r="VA2" s="111"/>
      <c r="VB2" s="111"/>
      <c r="VC2" s="111"/>
      <c r="VD2" s="111"/>
      <c r="VE2" s="111"/>
      <c r="VF2" s="111"/>
      <c r="VG2" s="111"/>
      <c r="VH2" s="111"/>
      <c r="VI2" s="111"/>
      <c r="VJ2" s="111"/>
      <c r="VK2" s="111"/>
      <c r="VL2" s="111"/>
      <c r="VM2" s="111"/>
      <c r="VN2" s="111"/>
      <c r="VO2" s="111"/>
      <c r="VP2" s="111"/>
      <c r="VQ2" s="111"/>
      <c r="VR2" s="111"/>
      <c r="VS2" s="111"/>
      <c r="VT2" s="111"/>
      <c r="VU2" s="111"/>
      <c r="VV2" s="111"/>
      <c r="VW2" s="111"/>
      <c r="VX2" s="111"/>
      <c r="VY2" s="111"/>
      <c r="VZ2" s="111"/>
      <c r="WA2" s="111"/>
      <c r="WB2" s="111"/>
      <c r="WC2" s="111"/>
      <c r="WD2" s="111"/>
      <c r="WE2" s="111"/>
      <c r="WF2" s="111"/>
      <c r="WG2" s="111"/>
      <c r="WH2" s="111"/>
      <c r="WI2" s="111"/>
      <c r="WJ2" s="111"/>
      <c r="WK2" s="111"/>
      <c r="WL2" s="111"/>
      <c r="WM2" s="111"/>
      <c r="WN2" s="111"/>
      <c r="WO2" s="111"/>
      <c r="WP2" s="111"/>
      <c r="WQ2" s="111"/>
      <c r="WR2" s="111"/>
      <c r="WS2" s="111"/>
      <c r="WT2" s="111"/>
      <c r="WU2" s="111"/>
      <c r="WV2" s="111"/>
      <c r="WW2" s="111"/>
      <c r="WX2" s="111"/>
      <c r="WY2" s="111"/>
      <c r="WZ2" s="111"/>
      <c r="XA2" s="111"/>
      <c r="XB2" s="111"/>
      <c r="XC2" s="111"/>
      <c r="XD2" s="111"/>
      <c r="XE2" s="111"/>
      <c r="XF2" s="111"/>
      <c r="XG2" s="111"/>
      <c r="XH2" s="111"/>
      <c r="XI2" s="111"/>
      <c r="XJ2" s="111"/>
      <c r="XK2" s="111"/>
      <c r="XL2" s="111"/>
      <c r="XM2" s="111"/>
      <c r="XN2" s="111"/>
      <c r="XO2" s="111"/>
      <c r="XP2" s="111"/>
      <c r="XQ2" s="111"/>
      <c r="XR2" s="111"/>
      <c r="XS2" s="111"/>
      <c r="XT2" s="111"/>
      <c r="XU2" s="111"/>
      <c r="XV2" s="111"/>
      <c r="XW2" s="111"/>
      <c r="XX2" s="111"/>
      <c r="XY2" s="111"/>
      <c r="XZ2" s="111"/>
      <c r="YA2" s="111"/>
      <c r="YB2" s="111"/>
      <c r="YC2" s="111"/>
      <c r="YD2" s="111"/>
      <c r="YE2" s="111"/>
      <c r="YF2" s="111"/>
      <c r="YG2" s="111"/>
      <c r="YH2" s="111"/>
      <c r="YI2" s="111"/>
      <c r="YJ2" s="111"/>
      <c r="YK2" s="111"/>
      <c r="YL2" s="111"/>
      <c r="YM2" s="111"/>
      <c r="YN2" s="111"/>
      <c r="YO2" s="111"/>
      <c r="YP2" s="111"/>
      <c r="YQ2" s="111"/>
      <c r="YR2" s="111"/>
      <c r="YS2" s="111"/>
      <c r="YT2" s="111"/>
      <c r="YU2" s="111"/>
      <c r="YV2" s="111"/>
      <c r="YW2" s="111"/>
      <c r="YX2" s="111"/>
      <c r="YY2" s="111"/>
      <c r="YZ2" s="111"/>
      <c r="ZA2" s="111"/>
      <c r="ZB2" s="111"/>
      <c r="ZC2" s="111"/>
      <c r="ZD2" s="111"/>
      <c r="ZE2" s="111"/>
      <c r="ZF2" s="111"/>
      <c r="ZG2" s="111"/>
      <c r="ZH2" s="111"/>
      <c r="ZI2" s="111"/>
      <c r="ZJ2" s="111"/>
      <c r="ZK2" s="111"/>
      <c r="ZL2" s="111"/>
      <c r="ZM2" s="111"/>
      <c r="ZN2" s="111"/>
      <c r="ZO2" s="111"/>
      <c r="ZP2" s="111"/>
      <c r="ZQ2" s="111"/>
      <c r="ZR2" s="111"/>
      <c r="ZS2" s="111"/>
      <c r="ZT2" s="111"/>
      <c r="ZU2" s="111"/>
      <c r="ZV2" s="111"/>
      <c r="ZW2" s="111"/>
      <c r="ZX2" s="111"/>
      <c r="ZY2" s="111"/>
      <c r="ZZ2" s="111"/>
      <c r="AAA2" s="111"/>
      <c r="AAB2" s="111"/>
      <c r="AAC2" s="111"/>
      <c r="AAD2" s="111"/>
      <c r="AAE2" s="111"/>
      <c r="AAF2" s="111"/>
      <c r="AAG2" s="111"/>
      <c r="AAH2" s="111"/>
      <c r="AAI2" s="111"/>
      <c r="AAJ2" s="111"/>
      <c r="AAK2" s="111"/>
      <c r="AAL2" s="111"/>
      <c r="AAM2" s="111"/>
      <c r="AAN2" s="111"/>
      <c r="AAO2" s="111"/>
      <c r="AAP2" s="111"/>
      <c r="AAQ2" s="111"/>
      <c r="AAR2" s="111"/>
      <c r="AAS2" s="111"/>
      <c r="AAT2" s="111"/>
      <c r="AAU2" s="111"/>
      <c r="AAV2" s="111"/>
      <c r="AAW2" s="111"/>
      <c r="AAX2" s="111"/>
      <c r="AAY2" s="111"/>
      <c r="AAZ2" s="111"/>
      <c r="ABA2" s="111"/>
      <c r="ABB2" s="111"/>
      <c r="ABC2" s="111"/>
      <c r="ABD2" s="111"/>
      <c r="ABE2" s="111"/>
      <c r="ABF2" s="111"/>
      <c r="ABG2" s="111"/>
      <c r="ABH2" s="111"/>
      <c r="ABI2" s="111"/>
      <c r="ABJ2" s="111"/>
      <c r="ABK2" s="111"/>
      <c r="ABL2" s="111"/>
      <c r="ABM2" s="111"/>
      <c r="ABN2" s="111"/>
      <c r="ABO2" s="111"/>
      <c r="ABP2" s="111"/>
      <c r="ABQ2" s="111"/>
      <c r="ABR2" s="111"/>
      <c r="ABS2" s="111"/>
      <c r="ABT2" s="111"/>
      <c r="ABU2" s="111"/>
      <c r="ABV2" s="111"/>
      <c r="ABW2" s="111"/>
      <c r="ABX2" s="111"/>
      <c r="ABY2" s="111"/>
      <c r="ABZ2" s="111"/>
      <c r="ACA2" s="111"/>
      <c r="ACB2" s="111"/>
      <c r="ACC2" s="111"/>
      <c r="ACD2" s="111"/>
      <c r="ACE2" s="111"/>
      <c r="ACF2" s="111"/>
      <c r="ACG2" s="111"/>
      <c r="ACH2" s="111"/>
      <c r="ACI2" s="111"/>
      <c r="ACJ2" s="111"/>
      <c r="ACK2" s="111"/>
      <c r="ACL2" s="111"/>
      <c r="ACM2" s="111"/>
      <c r="ACN2" s="111"/>
      <c r="ACO2" s="111"/>
      <c r="ACP2" s="111"/>
      <c r="ACQ2" s="111"/>
      <c r="ACR2" s="111"/>
      <c r="ACS2" s="111"/>
      <c r="ACT2" s="111"/>
      <c r="ACU2" s="111"/>
      <c r="ACV2" s="111"/>
      <c r="ACW2" s="111"/>
      <c r="ACX2" s="111"/>
      <c r="ACY2" s="111"/>
      <c r="ACZ2" s="111"/>
      <c r="ADA2" s="111"/>
      <c r="ADB2" s="111"/>
      <c r="ADC2" s="111"/>
      <c r="ADD2" s="111"/>
      <c r="ADE2" s="111"/>
      <c r="ADF2" s="111"/>
      <c r="ADG2" s="111"/>
      <c r="ADH2" s="111"/>
      <c r="ADI2" s="111"/>
      <c r="ADJ2" s="111"/>
      <c r="ADK2" s="111"/>
      <c r="ADL2" s="111"/>
      <c r="ADM2" s="111"/>
      <c r="ADN2" s="111"/>
      <c r="ADO2" s="111"/>
      <c r="ADP2" s="111"/>
      <c r="ADQ2" s="111"/>
      <c r="ADR2" s="111"/>
      <c r="ADS2" s="111"/>
      <c r="ADT2" s="111"/>
      <c r="ADU2" s="111"/>
      <c r="ADV2" s="111"/>
      <c r="ADW2" s="111"/>
      <c r="ADX2" s="111"/>
      <c r="ADY2" s="111"/>
      <c r="ADZ2" s="111"/>
      <c r="AEA2" s="111"/>
      <c r="AEB2" s="111"/>
      <c r="AEC2" s="111"/>
      <c r="AED2" s="111"/>
      <c r="AEE2" s="111"/>
      <c r="AEF2" s="111"/>
      <c r="AEG2" s="111"/>
      <c r="AEH2" s="111"/>
      <c r="AEI2" s="111"/>
      <c r="AEJ2" s="111"/>
      <c r="AEK2" s="111"/>
      <c r="AEL2" s="111"/>
      <c r="AEM2" s="111"/>
      <c r="AEN2" s="111"/>
      <c r="AEO2" s="111"/>
      <c r="AEP2" s="111"/>
      <c r="AEQ2" s="111"/>
      <c r="AER2" s="111"/>
      <c r="AES2" s="111"/>
      <c r="AET2" s="111"/>
      <c r="AEU2" s="111"/>
      <c r="AEV2" s="111"/>
      <c r="AEW2" s="111"/>
      <c r="AEX2" s="111"/>
      <c r="AEY2" s="111"/>
      <c r="AEZ2" s="111"/>
      <c r="AFA2" s="111"/>
      <c r="AFB2" s="111"/>
      <c r="AFC2" s="111"/>
      <c r="AFD2" s="111"/>
      <c r="AFE2" s="111"/>
      <c r="AFF2" s="111"/>
      <c r="AFG2" s="111"/>
      <c r="AFH2" s="111"/>
      <c r="AFI2" s="111"/>
      <c r="AFJ2" s="111"/>
      <c r="AFK2" s="111"/>
      <c r="AFL2" s="111"/>
      <c r="AFM2" s="111"/>
      <c r="AFN2" s="111"/>
      <c r="AFO2" s="111"/>
      <c r="AFP2" s="111"/>
      <c r="AFQ2" s="111"/>
      <c r="AFR2" s="111"/>
      <c r="AFS2" s="111"/>
      <c r="AFT2" s="111"/>
      <c r="AFU2" s="111"/>
      <c r="AFV2" s="111"/>
      <c r="AFW2" s="111"/>
      <c r="AFX2" s="111"/>
      <c r="AFY2" s="111"/>
      <c r="AFZ2" s="111"/>
      <c r="AGA2" s="111"/>
      <c r="AGB2" s="111"/>
      <c r="AGC2" s="111"/>
      <c r="AGD2" s="111"/>
      <c r="AGE2" s="111"/>
      <c r="AGF2" s="111"/>
      <c r="AGG2" s="111"/>
      <c r="AGH2" s="111"/>
      <c r="AGI2" s="111"/>
      <c r="AGJ2" s="111"/>
      <c r="AGK2" s="111"/>
      <c r="AGL2" s="111"/>
      <c r="AGM2" s="111"/>
      <c r="AGN2" s="111"/>
      <c r="AGO2" s="111"/>
      <c r="AGP2" s="111"/>
      <c r="AGQ2" s="111"/>
      <c r="AGR2" s="111"/>
      <c r="AGS2" s="111"/>
      <c r="AGT2" s="111"/>
      <c r="AGU2" s="111"/>
      <c r="AGV2" s="111"/>
      <c r="AGW2" s="111"/>
      <c r="AGX2" s="111"/>
      <c r="AGY2" s="111"/>
      <c r="AGZ2" s="111"/>
      <c r="AHA2" s="111"/>
      <c r="AHB2" s="111"/>
      <c r="AHC2" s="111"/>
      <c r="AHD2" s="111"/>
      <c r="AHE2" s="111"/>
      <c r="AHF2" s="111"/>
      <c r="AHG2" s="111"/>
      <c r="AHH2" s="111"/>
      <c r="AHI2" s="111"/>
      <c r="AHJ2" s="111"/>
      <c r="AHK2" s="111"/>
      <c r="AHL2" s="111"/>
      <c r="AHM2" s="111"/>
      <c r="AHN2" s="111"/>
      <c r="AHO2" s="111"/>
      <c r="AHP2" s="111"/>
      <c r="AHQ2" s="111"/>
      <c r="AHR2" s="111"/>
      <c r="AHS2" s="111"/>
      <c r="AHT2" s="111"/>
      <c r="AHU2" s="111"/>
      <c r="AHV2" s="111"/>
      <c r="AHW2" s="111"/>
      <c r="AHX2" s="111"/>
      <c r="AHY2" s="111"/>
      <c r="AHZ2" s="111"/>
      <c r="AIA2" s="111"/>
      <c r="AIB2" s="111"/>
      <c r="AIC2" s="111"/>
      <c r="AID2" s="111"/>
      <c r="AIE2" s="111"/>
      <c r="AIF2" s="111"/>
      <c r="AIG2" s="111"/>
      <c r="AIH2" s="111"/>
      <c r="AII2" s="111"/>
      <c r="AIJ2" s="111"/>
      <c r="AIK2" s="111"/>
      <c r="AIL2" s="111"/>
      <c r="AIM2" s="111"/>
      <c r="AIN2" s="111"/>
      <c r="AIO2" s="111"/>
      <c r="AIP2" s="111"/>
      <c r="AIQ2" s="111"/>
      <c r="AIR2" s="111"/>
      <c r="AIS2" s="111"/>
      <c r="AIT2" s="111"/>
      <c r="AIU2" s="111"/>
      <c r="AIV2" s="111"/>
      <c r="AIW2" s="111"/>
      <c r="AIX2" s="111"/>
      <c r="AIY2" s="111"/>
      <c r="AIZ2" s="111"/>
      <c r="AJA2" s="111"/>
      <c r="AJB2" s="111"/>
      <c r="AJC2" s="111"/>
      <c r="AJD2" s="111"/>
      <c r="AJE2" s="111"/>
      <c r="AJF2" s="111"/>
      <c r="AJG2" s="111"/>
      <c r="AJH2" s="111"/>
      <c r="AJI2" s="111"/>
      <c r="AJJ2" s="111"/>
      <c r="AJK2" s="111"/>
      <c r="AJL2" s="111"/>
      <c r="AJM2" s="111"/>
      <c r="AJN2" s="111"/>
      <c r="AJO2" s="111"/>
      <c r="AJP2" s="111"/>
      <c r="AJQ2" s="111"/>
      <c r="AJR2" s="111"/>
      <c r="AJS2" s="111"/>
      <c r="AJT2" s="111"/>
      <c r="AJU2" s="111"/>
      <c r="AJV2" s="111"/>
      <c r="AJW2" s="111"/>
      <c r="AJX2" s="111"/>
      <c r="AJY2" s="111"/>
      <c r="AJZ2" s="111"/>
      <c r="AKA2" s="111"/>
      <c r="AKB2" s="111"/>
      <c r="AKC2" s="111"/>
      <c r="AKD2" s="111"/>
      <c r="AKE2" s="111"/>
      <c r="AKF2" s="111"/>
      <c r="AKG2" s="111"/>
      <c r="AKH2" s="111"/>
      <c r="AKI2" s="111"/>
      <c r="AKJ2" s="111"/>
      <c r="AKK2" s="111"/>
      <c r="AKL2" s="111"/>
      <c r="AKM2" s="111"/>
      <c r="AKN2" s="111"/>
      <c r="AKO2" s="111"/>
      <c r="AKP2" s="111"/>
      <c r="AKQ2" s="111"/>
      <c r="AKR2" s="111"/>
      <c r="AKS2" s="111"/>
      <c r="AKT2" s="111"/>
      <c r="AKU2" s="111"/>
      <c r="AKV2" s="111"/>
      <c r="AKW2" s="111"/>
      <c r="AKX2" s="111"/>
      <c r="AKY2" s="111"/>
      <c r="AKZ2" s="111"/>
      <c r="ALA2" s="111"/>
      <c r="ALB2" s="111"/>
      <c r="ALC2" s="111"/>
      <c r="ALD2" s="111"/>
      <c r="ALE2" s="111"/>
      <c r="ALF2" s="111"/>
      <c r="ALG2" s="111"/>
      <c r="ALH2" s="111"/>
      <c r="ALI2" s="111"/>
      <c r="ALJ2" s="111"/>
      <c r="ALK2" s="111"/>
      <c r="ALL2" s="111"/>
      <c r="ALM2" s="111"/>
      <c r="ALN2" s="111"/>
      <c r="ALO2" s="111"/>
      <c r="ALP2" s="111"/>
      <c r="ALQ2" s="111"/>
      <c r="ALR2" s="111"/>
      <c r="ALS2" s="111"/>
      <c r="ALT2" s="111"/>
      <c r="ALU2" s="111"/>
      <c r="ALV2" s="111"/>
      <c r="ALW2" s="111"/>
      <c r="ALX2" s="111"/>
      <c r="ALY2" s="111"/>
      <c r="ALZ2" s="111"/>
      <c r="AMA2" s="111"/>
      <c r="AMB2" s="111"/>
      <c r="AMC2" s="111"/>
      <c r="AMD2" s="111"/>
      <c r="AME2" s="111"/>
      <c r="AMF2" s="111"/>
      <c r="AMG2" s="111"/>
      <c r="AMH2" s="111"/>
      <c r="AMI2" s="111"/>
      <c r="AMJ2" s="111"/>
      <c r="AMK2" s="111"/>
      <c r="AML2" s="111"/>
      <c r="AMM2" s="111"/>
      <c r="AMN2" s="111"/>
      <c r="AMO2" s="111"/>
      <c r="AMP2" s="111"/>
      <c r="AMQ2" s="111"/>
      <c r="AMR2" s="111"/>
      <c r="AMS2" s="111"/>
      <c r="AMT2" s="111"/>
      <c r="AMU2" s="111"/>
      <c r="AMV2" s="111"/>
      <c r="AMW2" s="111"/>
      <c r="AMX2" s="111"/>
      <c r="AMY2" s="111"/>
      <c r="AMZ2" s="111"/>
      <c r="ANA2" s="111"/>
      <c r="ANB2" s="111"/>
      <c r="ANC2" s="111"/>
      <c r="AND2" s="111"/>
      <c r="ANE2" s="111"/>
      <c r="ANF2" s="111"/>
      <c r="ANG2" s="111"/>
      <c r="ANH2" s="111"/>
      <c r="ANI2" s="111"/>
      <c r="ANJ2" s="111"/>
      <c r="ANK2" s="111"/>
      <c r="ANL2" s="111"/>
      <c r="ANM2" s="111"/>
      <c r="ANN2" s="111"/>
      <c r="ANO2" s="111"/>
      <c r="ANP2" s="111"/>
      <c r="ANQ2" s="111"/>
      <c r="ANR2" s="111"/>
      <c r="ANS2" s="111"/>
      <c r="ANT2" s="111"/>
      <c r="ANU2" s="111"/>
      <c r="ANV2" s="111"/>
      <c r="ANW2" s="111"/>
      <c r="ANX2" s="111"/>
      <c r="ANY2" s="111"/>
      <c r="ANZ2" s="111"/>
      <c r="AOA2" s="111"/>
      <c r="AOB2" s="111"/>
      <c r="AOC2" s="111"/>
      <c r="AOD2" s="111"/>
      <c r="AOE2" s="111"/>
      <c r="AOF2" s="111"/>
      <c r="AOG2" s="111"/>
      <c r="AOH2" s="111"/>
      <c r="AOI2" s="111"/>
      <c r="AOJ2" s="111"/>
      <c r="AOK2" s="111"/>
      <c r="AOL2" s="111"/>
      <c r="AOM2" s="111"/>
      <c r="AON2" s="111"/>
      <c r="AOO2" s="111"/>
      <c r="AOP2" s="111"/>
      <c r="AOQ2" s="111"/>
      <c r="AOR2" s="111"/>
      <c r="AOS2" s="111"/>
      <c r="AOT2" s="111"/>
      <c r="AOU2" s="111"/>
      <c r="AOV2" s="111"/>
      <c r="AOW2" s="111"/>
      <c r="AOX2" s="111"/>
      <c r="AOY2" s="111"/>
      <c r="AOZ2" s="111"/>
      <c r="APA2" s="111"/>
      <c r="APB2" s="111"/>
      <c r="APC2" s="111"/>
      <c r="APD2" s="111"/>
      <c r="APE2" s="111"/>
      <c r="APF2" s="111"/>
      <c r="APG2" s="111"/>
      <c r="APH2" s="111"/>
      <c r="API2" s="111"/>
      <c r="APJ2" s="111"/>
      <c r="APK2" s="111"/>
      <c r="APL2" s="111"/>
      <c r="APM2" s="111"/>
      <c r="APN2" s="111"/>
      <c r="APO2" s="111"/>
      <c r="APP2" s="111"/>
      <c r="APQ2" s="111"/>
      <c r="APR2" s="111"/>
      <c r="APS2" s="111"/>
      <c r="APT2" s="111"/>
      <c r="APU2" s="111"/>
      <c r="APV2" s="111"/>
      <c r="APW2" s="111"/>
      <c r="APX2" s="111"/>
      <c r="APY2" s="111"/>
      <c r="APZ2" s="111"/>
      <c r="AQA2" s="111"/>
      <c r="AQB2" s="111"/>
      <c r="AQC2" s="111"/>
      <c r="AQD2" s="111"/>
      <c r="AQE2" s="111"/>
      <c r="AQF2" s="111"/>
      <c r="AQG2" s="111"/>
      <c r="AQH2" s="111"/>
      <c r="AQI2" s="111"/>
      <c r="AQJ2" s="111"/>
      <c r="AQK2" s="111"/>
      <c r="AQL2" s="111"/>
      <c r="AQM2" s="111"/>
      <c r="AQN2" s="111"/>
      <c r="AQO2" s="111"/>
      <c r="AQP2" s="111"/>
      <c r="AQQ2" s="111"/>
      <c r="AQR2" s="111"/>
      <c r="AQS2" s="111"/>
      <c r="AQT2" s="111"/>
      <c r="AQU2" s="111"/>
      <c r="AQV2" s="111"/>
      <c r="AQW2" s="111"/>
      <c r="AQX2" s="111"/>
      <c r="AQY2" s="111"/>
      <c r="AQZ2" s="111"/>
      <c r="ARA2" s="111"/>
      <c r="ARB2" s="111"/>
      <c r="ARC2" s="111"/>
      <c r="ARD2" s="111"/>
      <c r="ARE2" s="111"/>
      <c r="ARF2" s="111"/>
      <c r="ARG2" s="111"/>
      <c r="ARH2" s="111"/>
      <c r="ARI2" s="111"/>
      <c r="ARJ2" s="111"/>
      <c r="ARK2" s="111"/>
      <c r="ARL2" s="111"/>
      <c r="ARM2" s="111"/>
      <c r="ARN2" s="111"/>
      <c r="ARO2" s="111"/>
      <c r="ARP2" s="111"/>
      <c r="ARQ2" s="111"/>
      <c r="ARR2" s="111"/>
      <c r="ARS2" s="111"/>
      <c r="ART2" s="111"/>
      <c r="ARU2" s="111"/>
      <c r="ARV2" s="111"/>
      <c r="ARW2" s="111"/>
      <c r="ARX2" s="111"/>
      <c r="ARY2" s="111"/>
      <c r="ARZ2" s="111"/>
      <c r="ASA2" s="111"/>
      <c r="ASB2" s="111"/>
      <c r="ASC2" s="111"/>
      <c r="ASD2" s="111"/>
      <c r="ASE2" s="111"/>
      <c r="ASF2" s="111"/>
      <c r="ASG2" s="111"/>
      <c r="ASH2" s="111"/>
      <c r="ASI2" s="111"/>
      <c r="ASJ2" s="111"/>
      <c r="ASK2" s="111"/>
      <c r="ASL2" s="111"/>
      <c r="ASM2" s="111"/>
      <c r="ASN2" s="111"/>
      <c r="ASO2" s="111"/>
      <c r="ASP2" s="111"/>
      <c r="ASQ2" s="111"/>
      <c r="ASR2" s="111"/>
      <c r="ASS2" s="111"/>
      <c r="AST2" s="111"/>
      <c r="ASU2" s="111"/>
      <c r="ASV2" s="111"/>
      <c r="ASW2" s="111"/>
      <c r="ASX2" s="111"/>
      <c r="ASY2" s="111"/>
      <c r="ASZ2" s="111"/>
      <c r="ATA2" s="111"/>
      <c r="ATB2" s="111"/>
      <c r="ATC2" s="111"/>
      <c r="ATD2" s="111"/>
      <c r="ATE2" s="111"/>
      <c r="ATF2" s="111"/>
      <c r="ATG2" s="111"/>
      <c r="ATH2" s="111"/>
      <c r="ATI2" s="111"/>
      <c r="ATJ2" s="111"/>
      <c r="ATK2" s="111"/>
      <c r="ATL2" s="111"/>
      <c r="ATM2" s="111"/>
      <c r="ATN2" s="111"/>
      <c r="ATO2" s="111"/>
      <c r="ATP2" s="111"/>
      <c r="ATQ2" s="111"/>
      <c r="ATR2" s="111"/>
      <c r="ATS2" s="111"/>
      <c r="ATT2" s="111"/>
      <c r="ATU2" s="111"/>
      <c r="ATV2" s="111"/>
      <c r="ATW2" s="111"/>
      <c r="ATX2" s="111"/>
      <c r="ATY2" s="111"/>
      <c r="ATZ2" s="111"/>
      <c r="AUA2" s="111"/>
      <c r="AUB2" s="111"/>
      <c r="AUC2" s="111"/>
      <c r="AUD2" s="111"/>
      <c r="AUE2" s="111"/>
      <c r="AUF2" s="111"/>
      <c r="AUG2" s="111"/>
      <c r="AUH2" s="111"/>
      <c r="AUI2" s="111"/>
      <c r="AUJ2" s="111"/>
      <c r="AUK2" s="111"/>
      <c r="AUL2" s="111"/>
      <c r="AUM2" s="111"/>
      <c r="AUN2" s="111"/>
      <c r="AUO2" s="111"/>
      <c r="AUP2" s="111"/>
      <c r="AUQ2" s="111"/>
      <c r="AUR2" s="111"/>
      <c r="AUS2" s="111"/>
      <c r="AUT2" s="111"/>
      <c r="AUU2" s="111"/>
      <c r="AUV2" s="111"/>
      <c r="AUW2" s="111"/>
      <c r="AUX2" s="111"/>
      <c r="AUY2" s="111"/>
      <c r="AUZ2" s="111"/>
      <c r="AVA2" s="111"/>
      <c r="AVB2" s="111"/>
      <c r="AVC2" s="111"/>
      <c r="AVD2" s="111"/>
      <c r="AVE2" s="111"/>
      <c r="AVF2" s="111"/>
      <c r="AVG2" s="111"/>
      <c r="AVH2" s="111"/>
      <c r="AVI2" s="111"/>
      <c r="AVJ2" s="111"/>
      <c r="AVK2" s="111"/>
      <c r="AVL2" s="111"/>
      <c r="AVM2" s="111"/>
      <c r="AVN2" s="111"/>
      <c r="AVO2" s="111"/>
      <c r="AVP2" s="111"/>
      <c r="AVQ2" s="111"/>
      <c r="AVR2" s="111"/>
      <c r="AVS2" s="111"/>
      <c r="AVT2" s="111"/>
      <c r="AVU2" s="111"/>
      <c r="AVV2" s="111"/>
      <c r="AVW2" s="111"/>
      <c r="AVX2" s="111"/>
      <c r="AVY2" s="111"/>
      <c r="AVZ2" s="111"/>
      <c r="AWA2" s="111"/>
      <c r="AWB2" s="111"/>
      <c r="AWC2" s="111"/>
      <c r="AWD2" s="111"/>
      <c r="AWE2" s="111"/>
      <c r="AWF2" s="111"/>
      <c r="AWG2" s="111"/>
      <c r="AWH2" s="111"/>
      <c r="AWI2" s="111"/>
      <c r="AWJ2" s="111"/>
      <c r="AWK2" s="111"/>
      <c r="AWL2" s="111"/>
      <c r="AWM2" s="111"/>
      <c r="AWN2" s="111"/>
      <c r="AWO2" s="111"/>
      <c r="AWP2" s="111"/>
      <c r="AWQ2" s="111"/>
      <c r="AWR2" s="111"/>
      <c r="AWS2" s="111"/>
      <c r="AWT2" s="111"/>
      <c r="AWU2" s="111"/>
      <c r="AWV2" s="111"/>
      <c r="AWW2" s="111"/>
      <c r="AWX2" s="111"/>
      <c r="AWY2" s="111"/>
      <c r="AWZ2" s="111"/>
      <c r="AXA2" s="111"/>
      <c r="AXB2" s="111"/>
      <c r="AXC2" s="111"/>
      <c r="AXD2" s="111"/>
      <c r="AXE2" s="111"/>
      <c r="AXF2" s="111"/>
      <c r="AXG2" s="111"/>
      <c r="AXH2" s="111"/>
      <c r="AXI2" s="111"/>
      <c r="AXJ2" s="111"/>
      <c r="AXK2" s="111"/>
      <c r="AXL2" s="111"/>
      <c r="AXM2" s="111"/>
      <c r="AXN2" s="111"/>
      <c r="AXO2" s="111"/>
      <c r="AXP2" s="111"/>
      <c r="AXQ2" s="111"/>
      <c r="AXR2" s="111"/>
      <c r="AXS2" s="111"/>
      <c r="AXT2" s="111"/>
      <c r="AXU2" s="111"/>
      <c r="AXV2" s="111"/>
      <c r="AXW2" s="111"/>
      <c r="AXX2" s="111"/>
      <c r="AXY2" s="111"/>
      <c r="AXZ2" s="111"/>
      <c r="AYA2" s="111"/>
      <c r="AYB2" s="111"/>
      <c r="AYC2" s="111"/>
      <c r="AYD2" s="111"/>
      <c r="AYE2" s="111"/>
      <c r="AYF2" s="111"/>
      <c r="AYG2" s="111"/>
      <c r="AYH2" s="111"/>
      <c r="AYI2" s="111"/>
      <c r="AYJ2" s="111"/>
      <c r="AYK2" s="111"/>
      <c r="AYL2" s="111"/>
      <c r="AYM2" s="111"/>
      <c r="AYN2" s="111"/>
      <c r="AYO2" s="111"/>
      <c r="AYP2" s="111"/>
      <c r="AYQ2" s="111"/>
      <c r="AYR2" s="111"/>
      <c r="AYS2" s="111"/>
      <c r="AYT2" s="111"/>
      <c r="AYU2" s="111"/>
      <c r="AYV2" s="111"/>
      <c r="AYW2" s="111"/>
      <c r="AYX2" s="111"/>
      <c r="AYY2" s="111"/>
      <c r="AYZ2" s="111"/>
      <c r="AZA2" s="111"/>
      <c r="AZB2" s="111"/>
      <c r="AZC2" s="111"/>
      <c r="AZD2" s="111"/>
      <c r="AZE2" s="111"/>
      <c r="AZF2" s="111"/>
      <c r="AZG2" s="111"/>
      <c r="AZH2" s="111"/>
      <c r="AZI2" s="111"/>
      <c r="AZJ2" s="111"/>
      <c r="AZK2" s="111"/>
      <c r="AZL2" s="111"/>
      <c r="AZM2" s="111"/>
      <c r="AZN2" s="111"/>
      <c r="AZO2" s="111"/>
      <c r="AZP2" s="111"/>
      <c r="AZQ2" s="111"/>
      <c r="AZR2" s="111"/>
      <c r="AZS2" s="111"/>
      <c r="AZT2" s="111"/>
      <c r="AZU2" s="111"/>
      <c r="AZV2" s="111"/>
      <c r="AZW2" s="111"/>
      <c r="AZX2" s="111"/>
      <c r="AZY2" s="111"/>
      <c r="AZZ2" s="111"/>
      <c r="BAA2" s="111"/>
      <c r="BAB2" s="111"/>
      <c r="BAC2" s="111"/>
      <c r="BAD2" s="111"/>
      <c r="BAE2" s="111"/>
      <c r="BAF2" s="111"/>
      <c r="BAG2" s="111"/>
      <c r="BAH2" s="111"/>
      <c r="BAI2" s="111"/>
      <c r="BAJ2" s="111"/>
      <c r="BAK2" s="111"/>
      <c r="BAL2" s="111"/>
      <c r="BAM2" s="111"/>
      <c r="BAN2" s="111"/>
      <c r="BAO2" s="111"/>
      <c r="BAP2" s="111"/>
      <c r="BAQ2" s="111"/>
      <c r="BAR2" s="111"/>
      <c r="BAS2" s="111"/>
      <c r="BAT2" s="111"/>
      <c r="BAU2" s="111"/>
      <c r="BAV2" s="111"/>
      <c r="BAW2" s="111"/>
      <c r="BAX2" s="111"/>
      <c r="BAY2" s="111"/>
      <c r="BAZ2" s="111"/>
      <c r="BBA2" s="111"/>
      <c r="BBB2" s="111"/>
      <c r="BBC2" s="111"/>
      <c r="BBD2" s="111"/>
      <c r="BBE2" s="111"/>
      <c r="BBF2" s="111"/>
      <c r="BBG2" s="111"/>
      <c r="BBH2" s="111"/>
      <c r="BBI2" s="111"/>
      <c r="BBJ2" s="111"/>
      <c r="BBK2" s="111"/>
      <c r="BBL2" s="111"/>
      <c r="BBM2" s="111"/>
      <c r="BBN2" s="111"/>
      <c r="BBO2" s="111"/>
      <c r="BBP2" s="111"/>
      <c r="BBQ2" s="111"/>
      <c r="BBR2" s="111"/>
      <c r="BBS2" s="111"/>
      <c r="BBT2" s="111"/>
      <c r="BBU2" s="111"/>
      <c r="BBV2" s="111"/>
      <c r="BBW2" s="111"/>
      <c r="BBX2" s="111"/>
      <c r="BBY2" s="111"/>
      <c r="BBZ2" s="111"/>
      <c r="BCA2" s="111"/>
      <c r="BCB2" s="111"/>
      <c r="BCC2" s="111"/>
      <c r="BCD2" s="111"/>
      <c r="BCE2" s="111"/>
      <c r="BCF2" s="111"/>
      <c r="BCG2" s="111"/>
      <c r="BCH2" s="111"/>
      <c r="BCI2" s="111"/>
      <c r="BCJ2" s="111"/>
      <c r="BCK2" s="111"/>
      <c r="BCL2" s="111"/>
      <c r="BCM2" s="111"/>
      <c r="BCN2" s="111"/>
      <c r="BCO2" s="111"/>
      <c r="BCP2" s="111"/>
      <c r="BCQ2" s="111"/>
      <c r="BCR2" s="111"/>
      <c r="BCS2" s="111"/>
      <c r="BCT2" s="111"/>
      <c r="BCU2" s="111"/>
      <c r="BCV2" s="111"/>
      <c r="BCW2" s="111"/>
      <c r="BCX2" s="111"/>
      <c r="BCY2" s="111"/>
      <c r="BCZ2" s="111"/>
      <c r="BDA2" s="111"/>
      <c r="BDB2" s="111"/>
      <c r="BDC2" s="111"/>
      <c r="BDD2" s="111"/>
      <c r="BDE2" s="111"/>
      <c r="BDF2" s="111"/>
      <c r="BDG2" s="111"/>
      <c r="BDH2" s="111"/>
      <c r="BDI2" s="111"/>
      <c r="BDJ2" s="111"/>
      <c r="BDK2" s="111"/>
      <c r="BDL2" s="111"/>
      <c r="BDM2" s="111"/>
      <c r="BDN2" s="111"/>
      <c r="BDO2" s="111"/>
      <c r="BDP2" s="111"/>
      <c r="BDQ2" s="111"/>
      <c r="BDR2" s="111"/>
      <c r="BDS2" s="111"/>
      <c r="BDT2" s="111"/>
      <c r="BDU2" s="111"/>
      <c r="BDV2" s="111"/>
      <c r="BDW2" s="111"/>
      <c r="BDX2" s="111"/>
      <c r="BDY2" s="111"/>
      <c r="BDZ2" s="111"/>
      <c r="BEA2" s="111"/>
      <c r="BEB2" s="111"/>
      <c r="BEC2" s="111"/>
      <c r="BED2" s="111"/>
      <c r="BEE2" s="111"/>
      <c r="BEF2" s="111"/>
      <c r="BEG2" s="111"/>
      <c r="BEH2" s="111"/>
      <c r="BEI2" s="111"/>
      <c r="BEJ2" s="111"/>
      <c r="BEK2" s="111"/>
      <c r="BEL2" s="111"/>
      <c r="BEM2" s="111"/>
      <c r="BEN2" s="111"/>
      <c r="BEO2" s="111"/>
      <c r="BEP2" s="111"/>
      <c r="BEQ2" s="111"/>
      <c r="BER2" s="111"/>
      <c r="BES2" s="111"/>
      <c r="BET2" s="111"/>
      <c r="BEU2" s="111"/>
      <c r="BEV2" s="111"/>
      <c r="BEW2" s="111"/>
      <c r="BEX2" s="111"/>
      <c r="BEY2" s="111"/>
      <c r="BEZ2" s="111"/>
      <c r="BFA2" s="111"/>
      <c r="BFB2" s="111"/>
      <c r="BFC2" s="111"/>
      <c r="BFD2" s="111"/>
      <c r="BFE2" s="111"/>
      <c r="BFF2" s="111"/>
      <c r="BFG2" s="111"/>
      <c r="BFH2" s="111"/>
      <c r="BFI2" s="111"/>
      <c r="BFJ2" s="111"/>
      <c r="BFK2" s="111"/>
      <c r="BFL2" s="111"/>
      <c r="BFM2" s="111"/>
      <c r="BFN2" s="111"/>
      <c r="BFO2" s="111"/>
      <c r="BFP2" s="111"/>
    </row>
    <row r="3" spans="2:1524" s="31" customFormat="1" ht="16.2" customHeight="1" thickBot="1">
      <c r="B3" s="133"/>
      <c r="C3" s="139"/>
      <c r="D3" s="139"/>
      <c r="E3" s="139"/>
      <c r="F3" s="23" t="s">
        <v>1316</v>
      </c>
      <c r="G3" s="138"/>
      <c r="H3" s="146"/>
      <c r="I3" s="147"/>
      <c r="J3" s="148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111"/>
      <c r="DB3" s="111"/>
      <c r="DC3" s="111"/>
      <c r="DD3" s="111"/>
      <c r="DE3" s="111"/>
      <c r="DF3" s="111"/>
      <c r="DG3" s="111"/>
      <c r="DH3" s="111"/>
      <c r="DI3" s="111"/>
      <c r="DJ3" s="111"/>
      <c r="DK3" s="111"/>
      <c r="DL3" s="111"/>
      <c r="DM3" s="111"/>
      <c r="DN3" s="111"/>
      <c r="DO3" s="111"/>
      <c r="DP3" s="111"/>
      <c r="DQ3" s="111"/>
      <c r="DR3" s="111"/>
      <c r="DS3" s="111"/>
      <c r="DT3" s="111"/>
      <c r="DU3" s="111"/>
      <c r="DV3" s="111"/>
      <c r="DW3" s="111"/>
      <c r="DX3" s="111"/>
      <c r="DY3" s="111"/>
      <c r="DZ3" s="111"/>
      <c r="EA3" s="111"/>
      <c r="EB3" s="111"/>
      <c r="EC3" s="111"/>
      <c r="ED3" s="111"/>
      <c r="EE3" s="111"/>
      <c r="EF3" s="111"/>
      <c r="EG3" s="111"/>
      <c r="EH3" s="111"/>
      <c r="EI3" s="111"/>
      <c r="EJ3" s="111"/>
      <c r="EK3" s="111"/>
      <c r="EL3" s="111"/>
      <c r="EM3" s="111"/>
      <c r="EN3" s="111"/>
      <c r="EO3" s="111"/>
      <c r="EP3" s="111"/>
      <c r="EQ3" s="111"/>
      <c r="ER3" s="111"/>
      <c r="ES3" s="111"/>
      <c r="ET3" s="111"/>
      <c r="EU3" s="111"/>
      <c r="EV3" s="111"/>
      <c r="EW3" s="111"/>
      <c r="EX3" s="111"/>
      <c r="EY3" s="111"/>
      <c r="EZ3" s="111"/>
      <c r="FA3" s="111"/>
      <c r="FB3" s="111"/>
      <c r="FC3" s="111"/>
      <c r="FD3" s="111"/>
      <c r="FE3" s="111"/>
      <c r="FF3" s="111"/>
      <c r="FG3" s="111"/>
      <c r="FH3" s="111"/>
      <c r="FI3" s="111"/>
      <c r="FJ3" s="111"/>
      <c r="FK3" s="111"/>
      <c r="FL3" s="111"/>
      <c r="FM3" s="111"/>
      <c r="FN3" s="111"/>
      <c r="FO3" s="111"/>
      <c r="FP3" s="111"/>
      <c r="FQ3" s="111"/>
      <c r="FR3" s="111"/>
      <c r="FS3" s="111"/>
      <c r="FT3" s="111"/>
      <c r="FU3" s="111"/>
      <c r="FV3" s="111"/>
      <c r="FW3" s="111"/>
      <c r="FX3" s="111"/>
      <c r="FY3" s="111"/>
      <c r="FZ3" s="111"/>
      <c r="GA3" s="111"/>
      <c r="GB3" s="111"/>
      <c r="GC3" s="111"/>
      <c r="GD3" s="111"/>
      <c r="GE3" s="111"/>
      <c r="GF3" s="111"/>
      <c r="GG3" s="111"/>
      <c r="GH3" s="111"/>
      <c r="GI3" s="111"/>
      <c r="GJ3" s="111"/>
      <c r="GK3" s="111"/>
      <c r="GL3" s="111"/>
      <c r="GM3" s="111"/>
      <c r="GN3" s="111"/>
      <c r="GO3" s="111"/>
      <c r="GP3" s="111"/>
      <c r="GQ3" s="111"/>
      <c r="GR3" s="111"/>
      <c r="GS3" s="111"/>
      <c r="GT3" s="111"/>
      <c r="GU3" s="111"/>
      <c r="GV3" s="111"/>
      <c r="GW3" s="111"/>
      <c r="GX3" s="111"/>
      <c r="GY3" s="111"/>
      <c r="GZ3" s="111"/>
      <c r="HA3" s="111"/>
      <c r="HB3" s="111"/>
      <c r="HC3" s="111"/>
      <c r="HD3" s="111"/>
      <c r="HE3" s="111"/>
      <c r="HF3" s="111"/>
      <c r="HG3" s="111"/>
      <c r="HH3" s="111"/>
      <c r="HI3" s="111"/>
      <c r="HJ3" s="111"/>
      <c r="HK3" s="111"/>
      <c r="HL3" s="111"/>
      <c r="HM3" s="111"/>
      <c r="HN3" s="111"/>
      <c r="HO3" s="111"/>
      <c r="HP3" s="111"/>
      <c r="HQ3" s="111"/>
      <c r="HR3" s="111"/>
      <c r="HS3" s="111"/>
      <c r="HT3" s="111"/>
      <c r="HU3" s="111"/>
      <c r="HV3" s="111"/>
      <c r="HW3" s="111"/>
      <c r="HX3" s="111"/>
      <c r="HY3" s="111"/>
      <c r="HZ3" s="111"/>
      <c r="IA3" s="111"/>
      <c r="IB3" s="111"/>
      <c r="IC3" s="111"/>
      <c r="ID3" s="111"/>
      <c r="IE3" s="111"/>
      <c r="IF3" s="111"/>
      <c r="IG3" s="111"/>
      <c r="IH3" s="111"/>
      <c r="II3" s="111"/>
      <c r="IJ3" s="111"/>
      <c r="IK3" s="111"/>
      <c r="IL3" s="111"/>
      <c r="IM3" s="111"/>
      <c r="IN3" s="111"/>
      <c r="IO3" s="111"/>
      <c r="IP3" s="111"/>
      <c r="IQ3" s="111"/>
      <c r="IR3" s="111"/>
      <c r="IS3" s="111"/>
      <c r="IT3" s="111"/>
      <c r="IU3" s="111"/>
      <c r="IV3" s="111"/>
      <c r="IW3" s="111"/>
      <c r="IX3" s="111"/>
      <c r="IY3" s="111"/>
      <c r="IZ3" s="111"/>
      <c r="JA3" s="111"/>
      <c r="JB3" s="111"/>
      <c r="JC3" s="111"/>
      <c r="JD3" s="111"/>
      <c r="JE3" s="111"/>
      <c r="JF3" s="111"/>
      <c r="JG3" s="111"/>
      <c r="JH3" s="111"/>
      <c r="JI3" s="111"/>
      <c r="JJ3" s="111"/>
      <c r="JK3" s="111"/>
      <c r="JL3" s="111"/>
      <c r="JM3" s="111"/>
      <c r="JN3" s="111"/>
      <c r="JO3" s="111"/>
      <c r="JP3" s="111"/>
      <c r="JQ3" s="111"/>
      <c r="JR3" s="111"/>
      <c r="JS3" s="111"/>
      <c r="JT3" s="111"/>
      <c r="JU3" s="111"/>
      <c r="JV3" s="111"/>
      <c r="JW3" s="111"/>
      <c r="JX3" s="111"/>
      <c r="JY3" s="111"/>
      <c r="JZ3" s="111"/>
      <c r="KA3" s="111"/>
      <c r="KB3" s="111"/>
      <c r="KC3" s="111"/>
      <c r="KD3" s="111"/>
      <c r="KE3" s="111"/>
      <c r="KF3" s="111"/>
      <c r="KG3" s="111"/>
      <c r="KH3" s="111"/>
      <c r="KI3" s="111"/>
      <c r="KJ3" s="111"/>
      <c r="KK3" s="111"/>
      <c r="KL3" s="111"/>
      <c r="KM3" s="111"/>
      <c r="KN3" s="111"/>
      <c r="KO3" s="111"/>
      <c r="KP3" s="111"/>
      <c r="KQ3" s="111"/>
      <c r="KR3" s="111"/>
      <c r="KS3" s="111"/>
      <c r="KT3" s="111"/>
      <c r="KU3" s="111"/>
      <c r="KV3" s="111"/>
      <c r="KW3" s="111"/>
      <c r="KX3" s="111"/>
      <c r="KY3" s="111"/>
      <c r="KZ3" s="111"/>
      <c r="LA3" s="111"/>
      <c r="LB3" s="111"/>
      <c r="LC3" s="111"/>
      <c r="LD3" s="111"/>
      <c r="LE3" s="111"/>
      <c r="LF3" s="111"/>
      <c r="LG3" s="111"/>
      <c r="LH3" s="111"/>
      <c r="LI3" s="111"/>
      <c r="LJ3" s="111"/>
      <c r="LK3" s="111"/>
      <c r="LL3" s="111"/>
      <c r="LM3" s="111"/>
      <c r="LN3" s="111"/>
      <c r="LO3" s="111"/>
      <c r="LP3" s="111"/>
      <c r="LQ3" s="111"/>
      <c r="LR3" s="111"/>
      <c r="LS3" s="111"/>
      <c r="LT3" s="111"/>
      <c r="LU3" s="111"/>
      <c r="LV3" s="111"/>
      <c r="LW3" s="111"/>
      <c r="LX3" s="111"/>
      <c r="LY3" s="111"/>
      <c r="LZ3" s="111"/>
      <c r="MA3" s="111"/>
      <c r="MB3" s="111"/>
      <c r="MC3" s="111"/>
      <c r="MD3" s="111"/>
      <c r="ME3" s="111"/>
      <c r="MF3" s="111"/>
      <c r="MG3" s="111"/>
      <c r="MH3" s="111"/>
      <c r="MI3" s="111"/>
      <c r="MJ3" s="111"/>
      <c r="MK3" s="111"/>
      <c r="ML3" s="111"/>
      <c r="MM3" s="111"/>
      <c r="MN3" s="111"/>
      <c r="MO3" s="111"/>
      <c r="MP3" s="111"/>
      <c r="MQ3" s="111"/>
      <c r="MR3" s="111"/>
      <c r="MS3" s="111"/>
      <c r="MT3" s="111"/>
      <c r="MU3" s="111"/>
      <c r="MV3" s="111"/>
      <c r="MW3" s="111"/>
      <c r="MX3" s="111"/>
      <c r="MY3" s="111"/>
      <c r="MZ3" s="111"/>
      <c r="NA3" s="111"/>
      <c r="NB3" s="111"/>
      <c r="NC3" s="111"/>
      <c r="ND3" s="111"/>
      <c r="NE3" s="111"/>
      <c r="NF3" s="111"/>
      <c r="NG3" s="111"/>
      <c r="NH3" s="111"/>
      <c r="NI3" s="111"/>
      <c r="NJ3" s="111"/>
      <c r="NK3" s="111"/>
      <c r="NL3" s="111"/>
      <c r="NM3" s="111"/>
      <c r="NN3" s="111"/>
      <c r="NO3" s="111"/>
      <c r="NP3" s="111"/>
      <c r="NQ3" s="111"/>
      <c r="NR3" s="111"/>
      <c r="NS3" s="111"/>
      <c r="NT3" s="111"/>
      <c r="NU3" s="111"/>
      <c r="NV3" s="111"/>
      <c r="NW3" s="111"/>
      <c r="NX3" s="111"/>
      <c r="NY3" s="111"/>
      <c r="NZ3" s="111"/>
      <c r="OA3" s="111"/>
      <c r="OB3" s="111"/>
      <c r="OC3" s="111"/>
      <c r="OD3" s="111"/>
      <c r="OE3" s="111"/>
      <c r="OF3" s="111"/>
      <c r="OG3" s="111"/>
      <c r="OH3" s="111"/>
      <c r="OI3" s="111"/>
      <c r="OJ3" s="111"/>
      <c r="OK3" s="111"/>
      <c r="OL3" s="111"/>
      <c r="OM3" s="111"/>
      <c r="ON3" s="111"/>
      <c r="OO3" s="111"/>
      <c r="OP3" s="111"/>
      <c r="OQ3" s="111"/>
      <c r="OR3" s="111"/>
      <c r="OS3" s="111"/>
      <c r="OT3" s="111"/>
      <c r="OU3" s="111"/>
      <c r="OV3" s="111"/>
      <c r="OW3" s="111"/>
      <c r="OX3" s="111"/>
      <c r="OY3" s="111"/>
      <c r="OZ3" s="111"/>
      <c r="PA3" s="111"/>
      <c r="PB3" s="111"/>
      <c r="PC3" s="111"/>
      <c r="PD3" s="111"/>
      <c r="PE3" s="111"/>
      <c r="PF3" s="111"/>
      <c r="PG3" s="111"/>
      <c r="PH3" s="111"/>
      <c r="PI3" s="111"/>
      <c r="PJ3" s="111"/>
      <c r="PK3" s="111"/>
      <c r="PL3" s="111"/>
      <c r="PM3" s="111"/>
      <c r="PN3" s="111"/>
      <c r="PO3" s="111"/>
      <c r="PP3" s="111"/>
      <c r="PQ3" s="111"/>
      <c r="PR3" s="111"/>
      <c r="PS3" s="111"/>
      <c r="PT3" s="111"/>
      <c r="PU3" s="111"/>
      <c r="PV3" s="111"/>
      <c r="PW3" s="111"/>
      <c r="PX3" s="111"/>
      <c r="PY3" s="111"/>
      <c r="PZ3" s="111"/>
      <c r="QA3" s="111"/>
      <c r="QB3" s="111"/>
      <c r="QC3" s="111"/>
      <c r="QD3" s="111"/>
      <c r="QE3" s="111"/>
      <c r="QF3" s="111"/>
      <c r="QG3" s="111"/>
      <c r="QH3" s="111"/>
      <c r="QI3" s="111"/>
      <c r="QJ3" s="111"/>
      <c r="QK3" s="111"/>
      <c r="QL3" s="111"/>
      <c r="QM3" s="111"/>
      <c r="QN3" s="111"/>
      <c r="QO3" s="111"/>
      <c r="QP3" s="111"/>
      <c r="QQ3" s="111"/>
      <c r="QR3" s="111"/>
      <c r="QS3" s="111"/>
      <c r="QT3" s="111"/>
      <c r="QU3" s="111"/>
      <c r="QV3" s="111"/>
      <c r="QW3" s="111"/>
      <c r="QX3" s="111"/>
      <c r="QY3" s="111"/>
      <c r="QZ3" s="111"/>
      <c r="RA3" s="111"/>
      <c r="RB3" s="111"/>
      <c r="RC3" s="111"/>
      <c r="RD3" s="111"/>
      <c r="RE3" s="111"/>
      <c r="RF3" s="111"/>
      <c r="RG3" s="111"/>
      <c r="RH3" s="111"/>
      <c r="RI3" s="111"/>
      <c r="RJ3" s="111"/>
      <c r="RK3" s="111"/>
      <c r="RL3" s="111"/>
      <c r="RM3" s="111"/>
      <c r="RN3" s="111"/>
      <c r="RO3" s="111"/>
      <c r="RP3" s="111"/>
      <c r="RQ3" s="111"/>
      <c r="RR3" s="111"/>
      <c r="RS3" s="111"/>
      <c r="RT3" s="111"/>
      <c r="RU3" s="111"/>
      <c r="RV3" s="111"/>
      <c r="RW3" s="111"/>
      <c r="RX3" s="111"/>
      <c r="RY3" s="111"/>
      <c r="RZ3" s="111"/>
      <c r="SA3" s="111"/>
      <c r="SB3" s="111"/>
      <c r="SC3" s="111"/>
      <c r="SD3" s="111"/>
      <c r="SE3" s="111"/>
      <c r="SF3" s="111"/>
      <c r="SG3" s="111"/>
      <c r="SH3" s="111"/>
      <c r="SI3" s="111"/>
      <c r="SJ3" s="111"/>
      <c r="SK3" s="111"/>
      <c r="SL3" s="111"/>
      <c r="SM3" s="111"/>
      <c r="SN3" s="111"/>
      <c r="SO3" s="111"/>
      <c r="SP3" s="111"/>
      <c r="SQ3" s="111"/>
      <c r="SR3" s="111"/>
      <c r="SS3" s="111"/>
      <c r="ST3" s="111"/>
      <c r="SU3" s="111"/>
      <c r="SV3" s="111"/>
      <c r="SW3" s="111"/>
      <c r="SX3" s="111"/>
      <c r="SY3" s="111"/>
      <c r="SZ3" s="111"/>
      <c r="TA3" s="111"/>
      <c r="TB3" s="111"/>
      <c r="TC3" s="111"/>
      <c r="TD3" s="111"/>
      <c r="TE3" s="111"/>
      <c r="TF3" s="111"/>
      <c r="TG3" s="111"/>
      <c r="TH3" s="111"/>
      <c r="TI3" s="111"/>
      <c r="TJ3" s="111"/>
      <c r="TK3" s="111"/>
      <c r="TL3" s="111"/>
      <c r="TM3" s="111"/>
      <c r="TN3" s="111"/>
      <c r="TO3" s="111"/>
      <c r="TP3" s="111"/>
      <c r="TQ3" s="111"/>
      <c r="TR3" s="111"/>
      <c r="TS3" s="111"/>
      <c r="TT3" s="111"/>
      <c r="TU3" s="111"/>
      <c r="TV3" s="111"/>
      <c r="TW3" s="111"/>
      <c r="TX3" s="111"/>
      <c r="TY3" s="111"/>
      <c r="TZ3" s="111"/>
      <c r="UA3" s="111"/>
      <c r="UB3" s="111"/>
      <c r="UC3" s="111"/>
      <c r="UD3" s="111"/>
      <c r="UE3" s="111"/>
      <c r="UF3" s="111"/>
      <c r="UG3" s="111"/>
      <c r="UH3" s="111"/>
      <c r="UI3" s="111"/>
      <c r="UJ3" s="111"/>
      <c r="UK3" s="111"/>
      <c r="UL3" s="111"/>
      <c r="UM3" s="111"/>
      <c r="UN3" s="111"/>
      <c r="UO3" s="111"/>
      <c r="UP3" s="111"/>
      <c r="UQ3" s="111"/>
      <c r="UR3" s="111"/>
      <c r="US3" s="111"/>
      <c r="UT3" s="111"/>
      <c r="UU3" s="111"/>
      <c r="UV3" s="111"/>
      <c r="UW3" s="111"/>
      <c r="UX3" s="111"/>
      <c r="UY3" s="111"/>
      <c r="UZ3" s="111"/>
      <c r="VA3" s="111"/>
      <c r="VB3" s="111"/>
      <c r="VC3" s="111"/>
      <c r="VD3" s="111"/>
      <c r="VE3" s="111"/>
      <c r="VF3" s="111"/>
      <c r="VG3" s="111"/>
      <c r="VH3" s="111"/>
      <c r="VI3" s="111"/>
      <c r="VJ3" s="111"/>
      <c r="VK3" s="111"/>
      <c r="VL3" s="111"/>
      <c r="VM3" s="111"/>
      <c r="VN3" s="111"/>
      <c r="VO3" s="111"/>
      <c r="VP3" s="111"/>
      <c r="VQ3" s="111"/>
      <c r="VR3" s="111"/>
      <c r="VS3" s="111"/>
      <c r="VT3" s="111"/>
      <c r="VU3" s="111"/>
      <c r="VV3" s="111"/>
      <c r="VW3" s="111"/>
      <c r="VX3" s="111"/>
      <c r="VY3" s="111"/>
      <c r="VZ3" s="111"/>
      <c r="WA3" s="111"/>
      <c r="WB3" s="111"/>
      <c r="WC3" s="111"/>
      <c r="WD3" s="111"/>
      <c r="WE3" s="111"/>
      <c r="WF3" s="111"/>
      <c r="WG3" s="111"/>
      <c r="WH3" s="111"/>
      <c r="WI3" s="111"/>
      <c r="WJ3" s="111"/>
      <c r="WK3" s="111"/>
      <c r="WL3" s="111"/>
      <c r="WM3" s="111"/>
      <c r="WN3" s="111"/>
      <c r="WO3" s="111"/>
      <c r="WP3" s="111"/>
      <c r="WQ3" s="111"/>
      <c r="WR3" s="111"/>
      <c r="WS3" s="111"/>
      <c r="WT3" s="111"/>
      <c r="WU3" s="111"/>
      <c r="WV3" s="111"/>
      <c r="WW3" s="111"/>
      <c r="WX3" s="111"/>
      <c r="WY3" s="111"/>
      <c r="WZ3" s="111"/>
      <c r="XA3" s="111"/>
      <c r="XB3" s="111"/>
      <c r="XC3" s="111"/>
      <c r="XD3" s="111"/>
      <c r="XE3" s="111"/>
      <c r="XF3" s="111"/>
      <c r="XG3" s="111"/>
      <c r="XH3" s="111"/>
      <c r="XI3" s="111"/>
      <c r="XJ3" s="111"/>
      <c r="XK3" s="111"/>
      <c r="XL3" s="111"/>
      <c r="XM3" s="111"/>
      <c r="XN3" s="111"/>
      <c r="XO3" s="111"/>
      <c r="XP3" s="111"/>
      <c r="XQ3" s="111"/>
      <c r="XR3" s="111"/>
      <c r="XS3" s="111"/>
      <c r="XT3" s="111"/>
      <c r="XU3" s="111"/>
      <c r="XV3" s="111"/>
      <c r="XW3" s="111"/>
      <c r="XX3" s="111"/>
      <c r="XY3" s="111"/>
      <c r="XZ3" s="111"/>
      <c r="YA3" s="111"/>
      <c r="YB3" s="111"/>
      <c r="YC3" s="111"/>
      <c r="YD3" s="111"/>
      <c r="YE3" s="111"/>
      <c r="YF3" s="111"/>
      <c r="YG3" s="111"/>
      <c r="YH3" s="111"/>
      <c r="YI3" s="111"/>
      <c r="YJ3" s="111"/>
      <c r="YK3" s="111"/>
      <c r="YL3" s="111"/>
      <c r="YM3" s="111"/>
      <c r="YN3" s="111"/>
      <c r="YO3" s="111"/>
      <c r="YP3" s="111"/>
      <c r="YQ3" s="111"/>
      <c r="YR3" s="111"/>
      <c r="YS3" s="111"/>
      <c r="YT3" s="111"/>
      <c r="YU3" s="111"/>
      <c r="YV3" s="111"/>
      <c r="YW3" s="111"/>
      <c r="YX3" s="111"/>
      <c r="YY3" s="111"/>
      <c r="YZ3" s="111"/>
      <c r="ZA3" s="111"/>
      <c r="ZB3" s="111"/>
      <c r="ZC3" s="111"/>
      <c r="ZD3" s="111"/>
      <c r="ZE3" s="111"/>
      <c r="ZF3" s="111"/>
      <c r="ZG3" s="111"/>
      <c r="ZH3" s="111"/>
      <c r="ZI3" s="111"/>
      <c r="ZJ3" s="111"/>
      <c r="ZK3" s="111"/>
      <c r="ZL3" s="111"/>
      <c r="ZM3" s="111"/>
      <c r="ZN3" s="111"/>
      <c r="ZO3" s="111"/>
      <c r="ZP3" s="111"/>
      <c r="ZQ3" s="111"/>
      <c r="ZR3" s="111"/>
      <c r="ZS3" s="111"/>
      <c r="ZT3" s="111"/>
      <c r="ZU3" s="111"/>
      <c r="ZV3" s="111"/>
      <c r="ZW3" s="111"/>
      <c r="ZX3" s="111"/>
      <c r="ZY3" s="111"/>
      <c r="ZZ3" s="111"/>
      <c r="AAA3" s="111"/>
      <c r="AAB3" s="111"/>
      <c r="AAC3" s="111"/>
      <c r="AAD3" s="111"/>
      <c r="AAE3" s="111"/>
      <c r="AAF3" s="111"/>
      <c r="AAG3" s="111"/>
      <c r="AAH3" s="111"/>
      <c r="AAI3" s="111"/>
      <c r="AAJ3" s="111"/>
      <c r="AAK3" s="111"/>
      <c r="AAL3" s="111"/>
      <c r="AAM3" s="111"/>
      <c r="AAN3" s="111"/>
      <c r="AAO3" s="111"/>
      <c r="AAP3" s="111"/>
      <c r="AAQ3" s="111"/>
      <c r="AAR3" s="111"/>
      <c r="AAS3" s="111"/>
      <c r="AAT3" s="111"/>
      <c r="AAU3" s="111"/>
      <c r="AAV3" s="111"/>
      <c r="AAW3" s="111"/>
      <c r="AAX3" s="111"/>
      <c r="AAY3" s="111"/>
      <c r="AAZ3" s="111"/>
      <c r="ABA3" s="111"/>
      <c r="ABB3" s="111"/>
      <c r="ABC3" s="111"/>
      <c r="ABD3" s="111"/>
      <c r="ABE3" s="111"/>
      <c r="ABF3" s="111"/>
      <c r="ABG3" s="111"/>
      <c r="ABH3" s="111"/>
      <c r="ABI3" s="111"/>
      <c r="ABJ3" s="111"/>
      <c r="ABK3" s="111"/>
      <c r="ABL3" s="111"/>
      <c r="ABM3" s="111"/>
      <c r="ABN3" s="111"/>
      <c r="ABO3" s="111"/>
      <c r="ABP3" s="111"/>
      <c r="ABQ3" s="111"/>
      <c r="ABR3" s="111"/>
      <c r="ABS3" s="111"/>
      <c r="ABT3" s="111"/>
      <c r="ABU3" s="111"/>
      <c r="ABV3" s="111"/>
      <c r="ABW3" s="111"/>
      <c r="ABX3" s="111"/>
      <c r="ABY3" s="111"/>
      <c r="ABZ3" s="111"/>
      <c r="ACA3" s="111"/>
      <c r="ACB3" s="111"/>
      <c r="ACC3" s="111"/>
      <c r="ACD3" s="111"/>
      <c r="ACE3" s="111"/>
      <c r="ACF3" s="111"/>
      <c r="ACG3" s="111"/>
      <c r="ACH3" s="111"/>
      <c r="ACI3" s="111"/>
      <c r="ACJ3" s="111"/>
      <c r="ACK3" s="111"/>
      <c r="ACL3" s="111"/>
      <c r="ACM3" s="111"/>
      <c r="ACN3" s="111"/>
      <c r="ACO3" s="111"/>
      <c r="ACP3" s="111"/>
      <c r="ACQ3" s="111"/>
      <c r="ACR3" s="111"/>
      <c r="ACS3" s="111"/>
      <c r="ACT3" s="111"/>
      <c r="ACU3" s="111"/>
      <c r="ACV3" s="111"/>
      <c r="ACW3" s="111"/>
      <c r="ACX3" s="111"/>
      <c r="ACY3" s="111"/>
      <c r="ACZ3" s="111"/>
      <c r="ADA3" s="111"/>
      <c r="ADB3" s="111"/>
      <c r="ADC3" s="111"/>
      <c r="ADD3" s="111"/>
      <c r="ADE3" s="111"/>
      <c r="ADF3" s="111"/>
      <c r="ADG3" s="111"/>
      <c r="ADH3" s="111"/>
      <c r="ADI3" s="111"/>
      <c r="ADJ3" s="111"/>
      <c r="ADK3" s="111"/>
      <c r="ADL3" s="111"/>
      <c r="ADM3" s="111"/>
      <c r="ADN3" s="111"/>
      <c r="ADO3" s="111"/>
      <c r="ADP3" s="111"/>
      <c r="ADQ3" s="111"/>
      <c r="ADR3" s="111"/>
      <c r="ADS3" s="111"/>
      <c r="ADT3" s="111"/>
      <c r="ADU3" s="111"/>
      <c r="ADV3" s="111"/>
      <c r="ADW3" s="111"/>
      <c r="ADX3" s="111"/>
      <c r="ADY3" s="111"/>
      <c r="ADZ3" s="111"/>
      <c r="AEA3" s="111"/>
      <c r="AEB3" s="111"/>
      <c r="AEC3" s="111"/>
      <c r="AED3" s="111"/>
      <c r="AEE3" s="111"/>
      <c r="AEF3" s="111"/>
      <c r="AEG3" s="111"/>
      <c r="AEH3" s="111"/>
      <c r="AEI3" s="111"/>
      <c r="AEJ3" s="111"/>
      <c r="AEK3" s="111"/>
      <c r="AEL3" s="111"/>
      <c r="AEM3" s="111"/>
      <c r="AEN3" s="111"/>
      <c r="AEO3" s="111"/>
      <c r="AEP3" s="111"/>
      <c r="AEQ3" s="111"/>
      <c r="AER3" s="111"/>
      <c r="AES3" s="111"/>
      <c r="AET3" s="111"/>
      <c r="AEU3" s="111"/>
      <c r="AEV3" s="111"/>
      <c r="AEW3" s="111"/>
      <c r="AEX3" s="111"/>
      <c r="AEY3" s="111"/>
      <c r="AEZ3" s="111"/>
      <c r="AFA3" s="111"/>
      <c r="AFB3" s="111"/>
      <c r="AFC3" s="111"/>
      <c r="AFD3" s="111"/>
      <c r="AFE3" s="111"/>
      <c r="AFF3" s="111"/>
      <c r="AFG3" s="111"/>
      <c r="AFH3" s="111"/>
      <c r="AFI3" s="111"/>
      <c r="AFJ3" s="111"/>
      <c r="AFK3" s="111"/>
      <c r="AFL3" s="111"/>
      <c r="AFM3" s="111"/>
      <c r="AFN3" s="111"/>
      <c r="AFO3" s="111"/>
      <c r="AFP3" s="111"/>
      <c r="AFQ3" s="111"/>
      <c r="AFR3" s="111"/>
      <c r="AFS3" s="111"/>
      <c r="AFT3" s="111"/>
      <c r="AFU3" s="111"/>
      <c r="AFV3" s="111"/>
      <c r="AFW3" s="111"/>
      <c r="AFX3" s="111"/>
      <c r="AFY3" s="111"/>
      <c r="AFZ3" s="111"/>
      <c r="AGA3" s="111"/>
      <c r="AGB3" s="111"/>
      <c r="AGC3" s="111"/>
      <c r="AGD3" s="111"/>
      <c r="AGE3" s="111"/>
      <c r="AGF3" s="111"/>
      <c r="AGG3" s="111"/>
      <c r="AGH3" s="111"/>
      <c r="AGI3" s="111"/>
      <c r="AGJ3" s="111"/>
      <c r="AGK3" s="111"/>
      <c r="AGL3" s="111"/>
      <c r="AGM3" s="111"/>
      <c r="AGN3" s="111"/>
      <c r="AGO3" s="111"/>
      <c r="AGP3" s="111"/>
      <c r="AGQ3" s="111"/>
      <c r="AGR3" s="111"/>
      <c r="AGS3" s="111"/>
      <c r="AGT3" s="111"/>
      <c r="AGU3" s="111"/>
      <c r="AGV3" s="111"/>
      <c r="AGW3" s="111"/>
      <c r="AGX3" s="111"/>
      <c r="AGY3" s="111"/>
      <c r="AGZ3" s="111"/>
      <c r="AHA3" s="111"/>
      <c r="AHB3" s="111"/>
      <c r="AHC3" s="111"/>
      <c r="AHD3" s="111"/>
      <c r="AHE3" s="111"/>
      <c r="AHF3" s="111"/>
      <c r="AHG3" s="111"/>
      <c r="AHH3" s="111"/>
      <c r="AHI3" s="111"/>
      <c r="AHJ3" s="111"/>
      <c r="AHK3" s="111"/>
      <c r="AHL3" s="111"/>
      <c r="AHM3" s="111"/>
      <c r="AHN3" s="111"/>
      <c r="AHO3" s="111"/>
      <c r="AHP3" s="111"/>
      <c r="AHQ3" s="111"/>
      <c r="AHR3" s="111"/>
      <c r="AHS3" s="111"/>
      <c r="AHT3" s="111"/>
      <c r="AHU3" s="111"/>
      <c r="AHV3" s="111"/>
      <c r="AHW3" s="111"/>
      <c r="AHX3" s="111"/>
      <c r="AHY3" s="111"/>
      <c r="AHZ3" s="111"/>
      <c r="AIA3" s="111"/>
      <c r="AIB3" s="111"/>
      <c r="AIC3" s="111"/>
      <c r="AID3" s="111"/>
      <c r="AIE3" s="111"/>
      <c r="AIF3" s="111"/>
      <c r="AIG3" s="111"/>
      <c r="AIH3" s="111"/>
      <c r="AII3" s="111"/>
      <c r="AIJ3" s="111"/>
      <c r="AIK3" s="111"/>
      <c r="AIL3" s="111"/>
      <c r="AIM3" s="111"/>
      <c r="AIN3" s="111"/>
      <c r="AIO3" s="111"/>
      <c r="AIP3" s="111"/>
      <c r="AIQ3" s="111"/>
      <c r="AIR3" s="111"/>
      <c r="AIS3" s="111"/>
      <c r="AIT3" s="111"/>
      <c r="AIU3" s="111"/>
      <c r="AIV3" s="111"/>
      <c r="AIW3" s="111"/>
      <c r="AIX3" s="111"/>
      <c r="AIY3" s="111"/>
      <c r="AIZ3" s="111"/>
      <c r="AJA3" s="111"/>
      <c r="AJB3" s="111"/>
      <c r="AJC3" s="111"/>
      <c r="AJD3" s="111"/>
      <c r="AJE3" s="111"/>
      <c r="AJF3" s="111"/>
      <c r="AJG3" s="111"/>
      <c r="AJH3" s="111"/>
      <c r="AJI3" s="111"/>
      <c r="AJJ3" s="111"/>
      <c r="AJK3" s="111"/>
      <c r="AJL3" s="111"/>
      <c r="AJM3" s="111"/>
      <c r="AJN3" s="111"/>
      <c r="AJO3" s="111"/>
      <c r="AJP3" s="111"/>
      <c r="AJQ3" s="111"/>
      <c r="AJR3" s="111"/>
      <c r="AJS3" s="111"/>
      <c r="AJT3" s="111"/>
      <c r="AJU3" s="111"/>
      <c r="AJV3" s="111"/>
      <c r="AJW3" s="111"/>
      <c r="AJX3" s="111"/>
      <c r="AJY3" s="111"/>
      <c r="AJZ3" s="111"/>
      <c r="AKA3" s="111"/>
      <c r="AKB3" s="111"/>
      <c r="AKC3" s="111"/>
      <c r="AKD3" s="111"/>
      <c r="AKE3" s="111"/>
      <c r="AKF3" s="111"/>
      <c r="AKG3" s="111"/>
      <c r="AKH3" s="111"/>
      <c r="AKI3" s="111"/>
      <c r="AKJ3" s="111"/>
      <c r="AKK3" s="111"/>
      <c r="AKL3" s="111"/>
      <c r="AKM3" s="111"/>
      <c r="AKN3" s="111"/>
      <c r="AKO3" s="111"/>
      <c r="AKP3" s="111"/>
      <c r="AKQ3" s="111"/>
      <c r="AKR3" s="111"/>
      <c r="AKS3" s="111"/>
      <c r="AKT3" s="111"/>
      <c r="AKU3" s="111"/>
      <c r="AKV3" s="111"/>
      <c r="AKW3" s="111"/>
      <c r="AKX3" s="111"/>
      <c r="AKY3" s="111"/>
      <c r="AKZ3" s="111"/>
      <c r="ALA3" s="111"/>
      <c r="ALB3" s="111"/>
      <c r="ALC3" s="111"/>
      <c r="ALD3" s="111"/>
      <c r="ALE3" s="111"/>
      <c r="ALF3" s="111"/>
      <c r="ALG3" s="111"/>
      <c r="ALH3" s="111"/>
      <c r="ALI3" s="111"/>
      <c r="ALJ3" s="111"/>
      <c r="ALK3" s="111"/>
      <c r="ALL3" s="111"/>
      <c r="ALM3" s="111"/>
      <c r="ALN3" s="111"/>
      <c r="ALO3" s="111"/>
      <c r="ALP3" s="111"/>
      <c r="ALQ3" s="111"/>
      <c r="ALR3" s="111"/>
      <c r="ALS3" s="111"/>
      <c r="ALT3" s="111"/>
      <c r="ALU3" s="111"/>
      <c r="ALV3" s="111"/>
      <c r="ALW3" s="111"/>
      <c r="ALX3" s="111"/>
      <c r="ALY3" s="111"/>
      <c r="ALZ3" s="111"/>
      <c r="AMA3" s="111"/>
      <c r="AMB3" s="111"/>
      <c r="AMC3" s="111"/>
      <c r="AMD3" s="111"/>
      <c r="AME3" s="111"/>
      <c r="AMF3" s="111"/>
      <c r="AMG3" s="111"/>
      <c r="AMH3" s="111"/>
      <c r="AMI3" s="111"/>
      <c r="AMJ3" s="111"/>
      <c r="AMK3" s="111"/>
      <c r="AML3" s="111"/>
      <c r="AMM3" s="111"/>
      <c r="AMN3" s="111"/>
      <c r="AMO3" s="111"/>
      <c r="AMP3" s="111"/>
      <c r="AMQ3" s="111"/>
      <c r="AMR3" s="111"/>
      <c r="AMS3" s="111"/>
      <c r="AMT3" s="111"/>
      <c r="AMU3" s="111"/>
      <c r="AMV3" s="111"/>
      <c r="AMW3" s="111"/>
      <c r="AMX3" s="111"/>
      <c r="AMY3" s="111"/>
      <c r="AMZ3" s="111"/>
      <c r="ANA3" s="111"/>
      <c r="ANB3" s="111"/>
      <c r="ANC3" s="111"/>
      <c r="AND3" s="111"/>
      <c r="ANE3" s="111"/>
      <c r="ANF3" s="111"/>
      <c r="ANG3" s="111"/>
      <c r="ANH3" s="111"/>
      <c r="ANI3" s="111"/>
      <c r="ANJ3" s="111"/>
      <c r="ANK3" s="111"/>
      <c r="ANL3" s="111"/>
      <c r="ANM3" s="111"/>
      <c r="ANN3" s="111"/>
      <c r="ANO3" s="111"/>
      <c r="ANP3" s="111"/>
      <c r="ANQ3" s="111"/>
      <c r="ANR3" s="111"/>
      <c r="ANS3" s="111"/>
      <c r="ANT3" s="111"/>
      <c r="ANU3" s="111"/>
      <c r="ANV3" s="111"/>
      <c r="ANW3" s="111"/>
      <c r="ANX3" s="111"/>
      <c r="ANY3" s="111"/>
      <c r="ANZ3" s="111"/>
      <c r="AOA3" s="111"/>
      <c r="AOB3" s="111"/>
      <c r="AOC3" s="111"/>
      <c r="AOD3" s="111"/>
      <c r="AOE3" s="111"/>
      <c r="AOF3" s="111"/>
      <c r="AOG3" s="111"/>
      <c r="AOH3" s="111"/>
      <c r="AOI3" s="111"/>
      <c r="AOJ3" s="111"/>
      <c r="AOK3" s="111"/>
      <c r="AOL3" s="111"/>
      <c r="AOM3" s="111"/>
      <c r="AON3" s="111"/>
      <c r="AOO3" s="111"/>
      <c r="AOP3" s="111"/>
      <c r="AOQ3" s="111"/>
      <c r="AOR3" s="111"/>
      <c r="AOS3" s="111"/>
      <c r="AOT3" s="111"/>
      <c r="AOU3" s="111"/>
      <c r="AOV3" s="111"/>
      <c r="AOW3" s="111"/>
      <c r="AOX3" s="111"/>
      <c r="AOY3" s="111"/>
      <c r="AOZ3" s="111"/>
      <c r="APA3" s="111"/>
      <c r="APB3" s="111"/>
      <c r="APC3" s="111"/>
      <c r="APD3" s="111"/>
      <c r="APE3" s="111"/>
      <c r="APF3" s="111"/>
      <c r="APG3" s="111"/>
      <c r="APH3" s="111"/>
      <c r="API3" s="111"/>
      <c r="APJ3" s="111"/>
      <c r="APK3" s="111"/>
      <c r="APL3" s="111"/>
      <c r="APM3" s="111"/>
      <c r="APN3" s="111"/>
      <c r="APO3" s="111"/>
      <c r="APP3" s="111"/>
      <c r="APQ3" s="111"/>
      <c r="APR3" s="111"/>
      <c r="APS3" s="111"/>
      <c r="APT3" s="111"/>
      <c r="APU3" s="111"/>
      <c r="APV3" s="111"/>
      <c r="APW3" s="111"/>
      <c r="APX3" s="111"/>
      <c r="APY3" s="111"/>
      <c r="APZ3" s="111"/>
      <c r="AQA3" s="111"/>
      <c r="AQB3" s="111"/>
      <c r="AQC3" s="111"/>
      <c r="AQD3" s="111"/>
      <c r="AQE3" s="111"/>
      <c r="AQF3" s="111"/>
      <c r="AQG3" s="111"/>
      <c r="AQH3" s="111"/>
      <c r="AQI3" s="111"/>
      <c r="AQJ3" s="111"/>
      <c r="AQK3" s="111"/>
      <c r="AQL3" s="111"/>
      <c r="AQM3" s="111"/>
      <c r="AQN3" s="111"/>
      <c r="AQO3" s="111"/>
      <c r="AQP3" s="111"/>
      <c r="AQQ3" s="111"/>
      <c r="AQR3" s="111"/>
      <c r="AQS3" s="111"/>
      <c r="AQT3" s="111"/>
      <c r="AQU3" s="111"/>
      <c r="AQV3" s="111"/>
      <c r="AQW3" s="111"/>
      <c r="AQX3" s="111"/>
      <c r="AQY3" s="111"/>
      <c r="AQZ3" s="111"/>
      <c r="ARA3" s="111"/>
      <c r="ARB3" s="111"/>
      <c r="ARC3" s="111"/>
      <c r="ARD3" s="111"/>
      <c r="ARE3" s="111"/>
      <c r="ARF3" s="111"/>
      <c r="ARG3" s="111"/>
      <c r="ARH3" s="111"/>
      <c r="ARI3" s="111"/>
      <c r="ARJ3" s="111"/>
      <c r="ARK3" s="111"/>
      <c r="ARL3" s="111"/>
      <c r="ARM3" s="111"/>
      <c r="ARN3" s="111"/>
      <c r="ARO3" s="111"/>
      <c r="ARP3" s="111"/>
      <c r="ARQ3" s="111"/>
      <c r="ARR3" s="111"/>
      <c r="ARS3" s="111"/>
      <c r="ART3" s="111"/>
      <c r="ARU3" s="111"/>
      <c r="ARV3" s="111"/>
      <c r="ARW3" s="111"/>
      <c r="ARX3" s="111"/>
      <c r="ARY3" s="111"/>
      <c r="ARZ3" s="111"/>
      <c r="ASA3" s="111"/>
      <c r="ASB3" s="111"/>
      <c r="ASC3" s="111"/>
      <c r="ASD3" s="111"/>
      <c r="ASE3" s="111"/>
      <c r="ASF3" s="111"/>
      <c r="ASG3" s="111"/>
      <c r="ASH3" s="111"/>
      <c r="ASI3" s="111"/>
      <c r="ASJ3" s="111"/>
      <c r="ASK3" s="111"/>
      <c r="ASL3" s="111"/>
      <c r="ASM3" s="111"/>
      <c r="ASN3" s="111"/>
      <c r="ASO3" s="111"/>
      <c r="ASP3" s="111"/>
      <c r="ASQ3" s="111"/>
      <c r="ASR3" s="111"/>
      <c r="ASS3" s="111"/>
      <c r="AST3" s="111"/>
      <c r="ASU3" s="111"/>
      <c r="ASV3" s="111"/>
      <c r="ASW3" s="111"/>
      <c r="ASX3" s="111"/>
      <c r="ASY3" s="111"/>
      <c r="ASZ3" s="111"/>
      <c r="ATA3" s="111"/>
      <c r="ATB3" s="111"/>
      <c r="ATC3" s="111"/>
      <c r="ATD3" s="111"/>
      <c r="ATE3" s="111"/>
      <c r="ATF3" s="111"/>
      <c r="ATG3" s="111"/>
      <c r="ATH3" s="111"/>
      <c r="ATI3" s="111"/>
      <c r="ATJ3" s="111"/>
      <c r="ATK3" s="111"/>
      <c r="ATL3" s="111"/>
      <c r="ATM3" s="111"/>
      <c r="ATN3" s="111"/>
      <c r="ATO3" s="111"/>
      <c r="ATP3" s="111"/>
      <c r="ATQ3" s="111"/>
      <c r="ATR3" s="111"/>
      <c r="ATS3" s="111"/>
      <c r="ATT3" s="111"/>
      <c r="ATU3" s="111"/>
      <c r="ATV3" s="111"/>
      <c r="ATW3" s="111"/>
      <c r="ATX3" s="111"/>
      <c r="ATY3" s="111"/>
      <c r="ATZ3" s="111"/>
      <c r="AUA3" s="111"/>
      <c r="AUB3" s="111"/>
      <c r="AUC3" s="111"/>
      <c r="AUD3" s="111"/>
      <c r="AUE3" s="111"/>
      <c r="AUF3" s="111"/>
      <c r="AUG3" s="111"/>
      <c r="AUH3" s="111"/>
      <c r="AUI3" s="111"/>
      <c r="AUJ3" s="111"/>
      <c r="AUK3" s="111"/>
      <c r="AUL3" s="111"/>
      <c r="AUM3" s="111"/>
      <c r="AUN3" s="111"/>
      <c r="AUO3" s="111"/>
      <c r="AUP3" s="111"/>
      <c r="AUQ3" s="111"/>
      <c r="AUR3" s="111"/>
      <c r="AUS3" s="111"/>
      <c r="AUT3" s="111"/>
      <c r="AUU3" s="111"/>
      <c r="AUV3" s="111"/>
      <c r="AUW3" s="111"/>
      <c r="AUX3" s="111"/>
      <c r="AUY3" s="111"/>
      <c r="AUZ3" s="111"/>
      <c r="AVA3" s="111"/>
      <c r="AVB3" s="111"/>
      <c r="AVC3" s="111"/>
      <c r="AVD3" s="111"/>
      <c r="AVE3" s="111"/>
      <c r="AVF3" s="111"/>
      <c r="AVG3" s="111"/>
      <c r="AVH3" s="111"/>
      <c r="AVI3" s="111"/>
      <c r="AVJ3" s="111"/>
      <c r="AVK3" s="111"/>
      <c r="AVL3" s="111"/>
      <c r="AVM3" s="111"/>
      <c r="AVN3" s="111"/>
      <c r="AVO3" s="111"/>
      <c r="AVP3" s="111"/>
      <c r="AVQ3" s="111"/>
      <c r="AVR3" s="111"/>
      <c r="AVS3" s="111"/>
      <c r="AVT3" s="111"/>
      <c r="AVU3" s="111"/>
      <c r="AVV3" s="111"/>
      <c r="AVW3" s="111"/>
      <c r="AVX3" s="111"/>
      <c r="AVY3" s="111"/>
      <c r="AVZ3" s="111"/>
      <c r="AWA3" s="111"/>
      <c r="AWB3" s="111"/>
      <c r="AWC3" s="111"/>
      <c r="AWD3" s="111"/>
      <c r="AWE3" s="111"/>
      <c r="AWF3" s="111"/>
      <c r="AWG3" s="111"/>
      <c r="AWH3" s="111"/>
      <c r="AWI3" s="111"/>
      <c r="AWJ3" s="111"/>
      <c r="AWK3" s="111"/>
      <c r="AWL3" s="111"/>
      <c r="AWM3" s="111"/>
      <c r="AWN3" s="111"/>
      <c r="AWO3" s="111"/>
      <c r="AWP3" s="111"/>
      <c r="AWQ3" s="111"/>
      <c r="AWR3" s="111"/>
      <c r="AWS3" s="111"/>
      <c r="AWT3" s="111"/>
      <c r="AWU3" s="111"/>
      <c r="AWV3" s="111"/>
      <c r="AWW3" s="111"/>
      <c r="AWX3" s="111"/>
      <c r="AWY3" s="111"/>
      <c r="AWZ3" s="111"/>
      <c r="AXA3" s="111"/>
      <c r="AXB3" s="111"/>
      <c r="AXC3" s="111"/>
      <c r="AXD3" s="111"/>
      <c r="AXE3" s="111"/>
      <c r="AXF3" s="111"/>
      <c r="AXG3" s="111"/>
      <c r="AXH3" s="111"/>
      <c r="AXI3" s="111"/>
      <c r="AXJ3" s="111"/>
      <c r="AXK3" s="111"/>
      <c r="AXL3" s="111"/>
      <c r="AXM3" s="111"/>
      <c r="AXN3" s="111"/>
      <c r="AXO3" s="111"/>
      <c r="AXP3" s="111"/>
      <c r="AXQ3" s="111"/>
      <c r="AXR3" s="111"/>
      <c r="AXS3" s="111"/>
      <c r="AXT3" s="111"/>
      <c r="AXU3" s="111"/>
      <c r="AXV3" s="111"/>
      <c r="AXW3" s="111"/>
      <c r="AXX3" s="111"/>
      <c r="AXY3" s="111"/>
      <c r="AXZ3" s="111"/>
      <c r="AYA3" s="111"/>
      <c r="AYB3" s="111"/>
      <c r="AYC3" s="111"/>
      <c r="AYD3" s="111"/>
      <c r="AYE3" s="111"/>
      <c r="AYF3" s="111"/>
      <c r="AYG3" s="111"/>
      <c r="AYH3" s="111"/>
      <c r="AYI3" s="111"/>
      <c r="AYJ3" s="111"/>
      <c r="AYK3" s="111"/>
      <c r="AYL3" s="111"/>
      <c r="AYM3" s="111"/>
      <c r="AYN3" s="111"/>
      <c r="AYO3" s="111"/>
      <c r="AYP3" s="111"/>
      <c r="AYQ3" s="111"/>
      <c r="AYR3" s="111"/>
      <c r="AYS3" s="111"/>
      <c r="AYT3" s="111"/>
      <c r="AYU3" s="111"/>
      <c r="AYV3" s="111"/>
      <c r="AYW3" s="111"/>
      <c r="AYX3" s="111"/>
      <c r="AYY3" s="111"/>
      <c r="AYZ3" s="111"/>
      <c r="AZA3" s="111"/>
      <c r="AZB3" s="111"/>
      <c r="AZC3" s="111"/>
      <c r="AZD3" s="111"/>
      <c r="AZE3" s="111"/>
      <c r="AZF3" s="111"/>
      <c r="AZG3" s="111"/>
      <c r="AZH3" s="111"/>
      <c r="AZI3" s="111"/>
      <c r="AZJ3" s="111"/>
      <c r="AZK3" s="111"/>
      <c r="AZL3" s="111"/>
      <c r="AZM3" s="111"/>
      <c r="AZN3" s="111"/>
      <c r="AZO3" s="111"/>
      <c r="AZP3" s="111"/>
      <c r="AZQ3" s="111"/>
      <c r="AZR3" s="111"/>
      <c r="AZS3" s="111"/>
      <c r="AZT3" s="111"/>
      <c r="AZU3" s="111"/>
      <c r="AZV3" s="111"/>
      <c r="AZW3" s="111"/>
      <c r="AZX3" s="111"/>
      <c r="AZY3" s="111"/>
      <c r="AZZ3" s="111"/>
      <c r="BAA3" s="111"/>
      <c r="BAB3" s="111"/>
      <c r="BAC3" s="111"/>
      <c r="BAD3" s="111"/>
      <c r="BAE3" s="111"/>
      <c r="BAF3" s="111"/>
      <c r="BAG3" s="111"/>
      <c r="BAH3" s="111"/>
      <c r="BAI3" s="111"/>
      <c r="BAJ3" s="111"/>
      <c r="BAK3" s="111"/>
      <c r="BAL3" s="111"/>
      <c r="BAM3" s="111"/>
      <c r="BAN3" s="111"/>
      <c r="BAO3" s="111"/>
      <c r="BAP3" s="111"/>
      <c r="BAQ3" s="111"/>
      <c r="BAR3" s="111"/>
      <c r="BAS3" s="111"/>
      <c r="BAT3" s="111"/>
      <c r="BAU3" s="111"/>
      <c r="BAV3" s="111"/>
      <c r="BAW3" s="111"/>
      <c r="BAX3" s="111"/>
      <c r="BAY3" s="111"/>
      <c r="BAZ3" s="111"/>
      <c r="BBA3" s="111"/>
      <c r="BBB3" s="111"/>
      <c r="BBC3" s="111"/>
      <c r="BBD3" s="111"/>
      <c r="BBE3" s="111"/>
      <c r="BBF3" s="111"/>
      <c r="BBG3" s="111"/>
      <c r="BBH3" s="111"/>
      <c r="BBI3" s="111"/>
      <c r="BBJ3" s="111"/>
      <c r="BBK3" s="111"/>
      <c r="BBL3" s="111"/>
      <c r="BBM3" s="111"/>
      <c r="BBN3" s="111"/>
      <c r="BBO3" s="111"/>
      <c r="BBP3" s="111"/>
      <c r="BBQ3" s="111"/>
      <c r="BBR3" s="111"/>
      <c r="BBS3" s="111"/>
      <c r="BBT3" s="111"/>
      <c r="BBU3" s="111"/>
      <c r="BBV3" s="111"/>
      <c r="BBW3" s="111"/>
      <c r="BBX3" s="111"/>
      <c r="BBY3" s="111"/>
      <c r="BBZ3" s="111"/>
      <c r="BCA3" s="111"/>
      <c r="BCB3" s="111"/>
      <c r="BCC3" s="111"/>
      <c r="BCD3" s="111"/>
      <c r="BCE3" s="111"/>
      <c r="BCF3" s="111"/>
      <c r="BCG3" s="111"/>
      <c r="BCH3" s="111"/>
      <c r="BCI3" s="111"/>
      <c r="BCJ3" s="111"/>
      <c r="BCK3" s="111"/>
      <c r="BCL3" s="111"/>
      <c r="BCM3" s="111"/>
      <c r="BCN3" s="111"/>
      <c r="BCO3" s="111"/>
      <c r="BCP3" s="111"/>
      <c r="BCQ3" s="111"/>
      <c r="BCR3" s="111"/>
      <c r="BCS3" s="111"/>
      <c r="BCT3" s="111"/>
      <c r="BCU3" s="111"/>
      <c r="BCV3" s="111"/>
      <c r="BCW3" s="111"/>
      <c r="BCX3" s="111"/>
      <c r="BCY3" s="111"/>
      <c r="BCZ3" s="111"/>
      <c r="BDA3" s="111"/>
      <c r="BDB3" s="111"/>
      <c r="BDC3" s="111"/>
      <c r="BDD3" s="111"/>
      <c r="BDE3" s="111"/>
      <c r="BDF3" s="111"/>
      <c r="BDG3" s="111"/>
      <c r="BDH3" s="111"/>
      <c r="BDI3" s="111"/>
      <c r="BDJ3" s="111"/>
      <c r="BDK3" s="111"/>
      <c r="BDL3" s="111"/>
      <c r="BDM3" s="111"/>
      <c r="BDN3" s="111"/>
      <c r="BDO3" s="111"/>
      <c r="BDP3" s="111"/>
      <c r="BDQ3" s="111"/>
      <c r="BDR3" s="111"/>
      <c r="BDS3" s="111"/>
      <c r="BDT3" s="111"/>
      <c r="BDU3" s="111"/>
      <c r="BDV3" s="111"/>
      <c r="BDW3" s="111"/>
      <c r="BDX3" s="111"/>
      <c r="BDY3" s="111"/>
      <c r="BDZ3" s="111"/>
      <c r="BEA3" s="111"/>
      <c r="BEB3" s="111"/>
      <c r="BEC3" s="111"/>
      <c r="BED3" s="111"/>
      <c r="BEE3" s="111"/>
      <c r="BEF3" s="111"/>
      <c r="BEG3" s="111"/>
      <c r="BEH3" s="111"/>
      <c r="BEI3" s="111"/>
      <c r="BEJ3" s="111"/>
      <c r="BEK3" s="111"/>
      <c r="BEL3" s="111"/>
      <c r="BEM3" s="111"/>
      <c r="BEN3" s="111"/>
      <c r="BEO3" s="111"/>
      <c r="BEP3" s="111"/>
      <c r="BEQ3" s="111"/>
      <c r="BER3" s="111"/>
      <c r="BES3" s="111"/>
      <c r="BET3" s="111"/>
      <c r="BEU3" s="111"/>
      <c r="BEV3" s="111"/>
      <c r="BEW3" s="111"/>
      <c r="BEX3" s="111"/>
      <c r="BEY3" s="111"/>
      <c r="BEZ3" s="111"/>
      <c r="BFA3" s="111"/>
      <c r="BFB3" s="111"/>
      <c r="BFC3" s="111"/>
      <c r="BFD3" s="111"/>
      <c r="BFE3" s="111"/>
      <c r="BFF3" s="111"/>
      <c r="BFG3" s="111"/>
      <c r="BFH3" s="111"/>
      <c r="BFI3" s="111"/>
      <c r="BFJ3" s="111"/>
      <c r="BFK3" s="111"/>
      <c r="BFL3" s="111"/>
      <c r="BFM3" s="111"/>
      <c r="BFN3" s="111"/>
      <c r="BFO3" s="111"/>
      <c r="BFP3" s="111"/>
    </row>
    <row r="4" spans="2:1524" s="31" customFormat="1" ht="31.2">
      <c r="B4" s="133"/>
      <c r="C4" s="200" t="s">
        <v>1730</v>
      </c>
      <c r="D4" s="200"/>
      <c r="E4" s="139"/>
      <c r="F4" s="140"/>
      <c r="G4" s="138"/>
      <c r="H4" s="146"/>
      <c r="I4" s="147"/>
      <c r="J4" s="148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  <c r="AU4" s="111"/>
      <c r="AV4" s="111"/>
      <c r="AW4" s="111"/>
      <c r="AX4" s="111"/>
      <c r="AY4" s="111"/>
      <c r="AZ4" s="111"/>
      <c r="BA4" s="111"/>
      <c r="BB4" s="111"/>
      <c r="BC4" s="111"/>
      <c r="BD4" s="111"/>
      <c r="BE4" s="111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  <c r="CD4" s="111"/>
      <c r="CE4" s="111"/>
      <c r="CF4" s="111"/>
      <c r="CG4" s="111"/>
      <c r="CH4" s="111"/>
      <c r="CI4" s="111"/>
      <c r="CJ4" s="111"/>
      <c r="CK4" s="111"/>
      <c r="CL4" s="111"/>
      <c r="CM4" s="111"/>
      <c r="CN4" s="111"/>
      <c r="CO4" s="111"/>
      <c r="CP4" s="111"/>
      <c r="CQ4" s="111"/>
      <c r="CR4" s="111"/>
      <c r="CS4" s="111"/>
      <c r="CT4" s="111"/>
      <c r="CU4" s="111"/>
      <c r="CV4" s="111"/>
      <c r="CW4" s="111"/>
      <c r="CX4" s="111"/>
      <c r="CY4" s="111"/>
      <c r="CZ4" s="111"/>
      <c r="DA4" s="111"/>
      <c r="DB4" s="111"/>
      <c r="DC4" s="111"/>
      <c r="DD4" s="111"/>
      <c r="DE4" s="111"/>
      <c r="DF4" s="111"/>
      <c r="DG4" s="111"/>
      <c r="DH4" s="111"/>
      <c r="DI4" s="111"/>
      <c r="DJ4" s="111"/>
      <c r="DK4" s="111"/>
      <c r="DL4" s="111"/>
      <c r="DM4" s="111"/>
      <c r="DN4" s="111"/>
      <c r="DO4" s="111"/>
      <c r="DP4" s="111"/>
      <c r="DQ4" s="111"/>
      <c r="DR4" s="111"/>
      <c r="DS4" s="111"/>
      <c r="DT4" s="111"/>
      <c r="DU4" s="111"/>
      <c r="DV4" s="111"/>
      <c r="DW4" s="111"/>
      <c r="DX4" s="111"/>
      <c r="DY4" s="111"/>
      <c r="DZ4" s="111"/>
      <c r="EA4" s="111"/>
      <c r="EB4" s="111"/>
      <c r="EC4" s="111"/>
      <c r="ED4" s="111"/>
      <c r="EE4" s="111"/>
      <c r="EF4" s="111"/>
      <c r="EG4" s="111"/>
      <c r="EH4" s="111"/>
      <c r="EI4" s="111"/>
      <c r="EJ4" s="111"/>
      <c r="EK4" s="111"/>
      <c r="EL4" s="111"/>
      <c r="EM4" s="111"/>
      <c r="EN4" s="111"/>
      <c r="EO4" s="111"/>
      <c r="EP4" s="111"/>
      <c r="EQ4" s="111"/>
      <c r="ER4" s="111"/>
      <c r="ES4" s="111"/>
      <c r="ET4" s="111"/>
      <c r="EU4" s="111"/>
      <c r="EV4" s="111"/>
      <c r="EW4" s="111"/>
      <c r="EX4" s="111"/>
      <c r="EY4" s="111"/>
      <c r="EZ4" s="111"/>
      <c r="FA4" s="111"/>
      <c r="FB4" s="111"/>
      <c r="FC4" s="111"/>
      <c r="FD4" s="111"/>
      <c r="FE4" s="111"/>
      <c r="FF4" s="111"/>
      <c r="FG4" s="111"/>
      <c r="FH4" s="111"/>
      <c r="FI4" s="111"/>
      <c r="FJ4" s="111"/>
      <c r="FK4" s="111"/>
      <c r="FL4" s="111"/>
      <c r="FM4" s="111"/>
      <c r="FN4" s="111"/>
      <c r="FO4" s="111"/>
      <c r="FP4" s="111"/>
      <c r="FQ4" s="111"/>
      <c r="FR4" s="111"/>
      <c r="FS4" s="111"/>
      <c r="FT4" s="111"/>
      <c r="FU4" s="111"/>
      <c r="FV4" s="111"/>
      <c r="FW4" s="111"/>
      <c r="FX4" s="111"/>
      <c r="FY4" s="111"/>
      <c r="FZ4" s="111"/>
      <c r="GA4" s="111"/>
      <c r="GB4" s="111"/>
      <c r="GC4" s="111"/>
      <c r="GD4" s="111"/>
      <c r="GE4" s="111"/>
      <c r="GF4" s="111"/>
      <c r="GG4" s="111"/>
      <c r="GH4" s="111"/>
      <c r="GI4" s="111"/>
      <c r="GJ4" s="111"/>
      <c r="GK4" s="111"/>
      <c r="GL4" s="111"/>
      <c r="GM4" s="111"/>
      <c r="GN4" s="111"/>
      <c r="GO4" s="111"/>
      <c r="GP4" s="111"/>
      <c r="GQ4" s="111"/>
      <c r="GR4" s="111"/>
      <c r="GS4" s="111"/>
      <c r="GT4" s="111"/>
      <c r="GU4" s="111"/>
      <c r="GV4" s="111"/>
      <c r="GW4" s="111"/>
      <c r="GX4" s="111"/>
      <c r="GY4" s="111"/>
      <c r="GZ4" s="111"/>
      <c r="HA4" s="111"/>
      <c r="HB4" s="111"/>
      <c r="HC4" s="111"/>
      <c r="HD4" s="111"/>
      <c r="HE4" s="111"/>
      <c r="HF4" s="111"/>
      <c r="HG4" s="111"/>
      <c r="HH4" s="111"/>
      <c r="HI4" s="111"/>
      <c r="HJ4" s="111"/>
      <c r="HK4" s="111"/>
      <c r="HL4" s="111"/>
      <c r="HM4" s="111"/>
      <c r="HN4" s="111"/>
      <c r="HO4" s="111"/>
      <c r="HP4" s="111"/>
      <c r="HQ4" s="111"/>
      <c r="HR4" s="111"/>
      <c r="HS4" s="111"/>
      <c r="HT4" s="111"/>
      <c r="HU4" s="111"/>
      <c r="HV4" s="111"/>
      <c r="HW4" s="111"/>
      <c r="HX4" s="111"/>
      <c r="HY4" s="111"/>
      <c r="HZ4" s="111"/>
      <c r="IA4" s="111"/>
      <c r="IB4" s="111"/>
      <c r="IC4" s="111"/>
      <c r="ID4" s="111"/>
      <c r="IE4" s="111"/>
      <c r="IF4" s="111"/>
      <c r="IG4" s="111"/>
      <c r="IH4" s="111"/>
      <c r="II4" s="111"/>
      <c r="IJ4" s="111"/>
      <c r="IK4" s="111"/>
      <c r="IL4" s="111"/>
      <c r="IM4" s="111"/>
      <c r="IN4" s="111"/>
      <c r="IO4" s="111"/>
      <c r="IP4" s="111"/>
      <c r="IQ4" s="111"/>
      <c r="IR4" s="111"/>
      <c r="IS4" s="111"/>
      <c r="IT4" s="111"/>
      <c r="IU4" s="111"/>
      <c r="IV4" s="111"/>
      <c r="IW4" s="111"/>
      <c r="IX4" s="111"/>
      <c r="IY4" s="111"/>
      <c r="IZ4" s="111"/>
      <c r="JA4" s="111"/>
      <c r="JB4" s="111"/>
      <c r="JC4" s="111"/>
      <c r="JD4" s="111"/>
      <c r="JE4" s="111"/>
      <c r="JF4" s="111"/>
      <c r="JG4" s="111"/>
      <c r="JH4" s="111"/>
      <c r="JI4" s="111"/>
      <c r="JJ4" s="111"/>
      <c r="JK4" s="111"/>
      <c r="JL4" s="111"/>
      <c r="JM4" s="111"/>
      <c r="JN4" s="111"/>
      <c r="JO4" s="111"/>
      <c r="JP4" s="111"/>
      <c r="JQ4" s="111"/>
      <c r="JR4" s="111"/>
      <c r="JS4" s="111"/>
      <c r="JT4" s="111"/>
      <c r="JU4" s="111"/>
      <c r="JV4" s="111"/>
      <c r="JW4" s="111"/>
      <c r="JX4" s="111"/>
      <c r="JY4" s="111"/>
      <c r="JZ4" s="111"/>
      <c r="KA4" s="111"/>
      <c r="KB4" s="111"/>
      <c r="KC4" s="111"/>
      <c r="KD4" s="111"/>
      <c r="KE4" s="111"/>
      <c r="KF4" s="111"/>
      <c r="KG4" s="111"/>
      <c r="KH4" s="111"/>
      <c r="KI4" s="111"/>
      <c r="KJ4" s="111"/>
      <c r="KK4" s="111"/>
      <c r="KL4" s="111"/>
      <c r="KM4" s="111"/>
      <c r="KN4" s="111"/>
      <c r="KO4" s="111"/>
      <c r="KP4" s="111"/>
      <c r="KQ4" s="111"/>
      <c r="KR4" s="111"/>
      <c r="KS4" s="111"/>
      <c r="KT4" s="111"/>
      <c r="KU4" s="111"/>
      <c r="KV4" s="111"/>
      <c r="KW4" s="111"/>
      <c r="KX4" s="111"/>
      <c r="KY4" s="111"/>
      <c r="KZ4" s="111"/>
      <c r="LA4" s="111"/>
      <c r="LB4" s="111"/>
      <c r="LC4" s="111"/>
      <c r="LD4" s="111"/>
      <c r="LE4" s="111"/>
      <c r="LF4" s="111"/>
      <c r="LG4" s="111"/>
      <c r="LH4" s="111"/>
      <c r="LI4" s="111"/>
      <c r="LJ4" s="111"/>
      <c r="LK4" s="111"/>
      <c r="LL4" s="111"/>
      <c r="LM4" s="111"/>
      <c r="LN4" s="111"/>
      <c r="LO4" s="111"/>
      <c r="LP4" s="111"/>
      <c r="LQ4" s="111"/>
      <c r="LR4" s="111"/>
      <c r="LS4" s="111"/>
      <c r="LT4" s="111"/>
      <c r="LU4" s="111"/>
      <c r="LV4" s="111"/>
      <c r="LW4" s="111"/>
      <c r="LX4" s="111"/>
      <c r="LY4" s="111"/>
      <c r="LZ4" s="111"/>
      <c r="MA4" s="111"/>
      <c r="MB4" s="111"/>
      <c r="MC4" s="111"/>
      <c r="MD4" s="111"/>
      <c r="ME4" s="111"/>
      <c r="MF4" s="111"/>
      <c r="MG4" s="111"/>
      <c r="MH4" s="111"/>
      <c r="MI4" s="111"/>
      <c r="MJ4" s="111"/>
      <c r="MK4" s="111"/>
      <c r="ML4" s="111"/>
      <c r="MM4" s="111"/>
      <c r="MN4" s="111"/>
      <c r="MO4" s="111"/>
      <c r="MP4" s="111"/>
      <c r="MQ4" s="111"/>
      <c r="MR4" s="111"/>
      <c r="MS4" s="111"/>
      <c r="MT4" s="111"/>
      <c r="MU4" s="111"/>
      <c r="MV4" s="111"/>
      <c r="MW4" s="111"/>
      <c r="MX4" s="111"/>
      <c r="MY4" s="111"/>
      <c r="MZ4" s="111"/>
      <c r="NA4" s="111"/>
      <c r="NB4" s="111"/>
      <c r="NC4" s="111"/>
      <c r="ND4" s="111"/>
      <c r="NE4" s="111"/>
      <c r="NF4" s="111"/>
      <c r="NG4" s="111"/>
      <c r="NH4" s="111"/>
      <c r="NI4" s="111"/>
      <c r="NJ4" s="111"/>
      <c r="NK4" s="111"/>
      <c r="NL4" s="111"/>
      <c r="NM4" s="111"/>
      <c r="NN4" s="111"/>
      <c r="NO4" s="111"/>
      <c r="NP4" s="111"/>
      <c r="NQ4" s="111"/>
      <c r="NR4" s="111"/>
      <c r="NS4" s="111"/>
      <c r="NT4" s="111"/>
      <c r="NU4" s="111"/>
      <c r="NV4" s="111"/>
      <c r="NW4" s="111"/>
      <c r="NX4" s="111"/>
      <c r="NY4" s="111"/>
      <c r="NZ4" s="111"/>
      <c r="OA4" s="111"/>
      <c r="OB4" s="111"/>
      <c r="OC4" s="111"/>
      <c r="OD4" s="111"/>
      <c r="OE4" s="111"/>
      <c r="OF4" s="111"/>
      <c r="OG4" s="111"/>
      <c r="OH4" s="111"/>
      <c r="OI4" s="111"/>
      <c r="OJ4" s="111"/>
      <c r="OK4" s="111"/>
      <c r="OL4" s="111"/>
      <c r="OM4" s="111"/>
      <c r="ON4" s="111"/>
      <c r="OO4" s="111"/>
      <c r="OP4" s="111"/>
      <c r="OQ4" s="111"/>
      <c r="OR4" s="111"/>
      <c r="OS4" s="111"/>
      <c r="OT4" s="111"/>
      <c r="OU4" s="111"/>
      <c r="OV4" s="111"/>
      <c r="OW4" s="111"/>
      <c r="OX4" s="111"/>
      <c r="OY4" s="111"/>
      <c r="OZ4" s="111"/>
      <c r="PA4" s="111"/>
      <c r="PB4" s="111"/>
      <c r="PC4" s="111"/>
      <c r="PD4" s="111"/>
      <c r="PE4" s="111"/>
      <c r="PF4" s="111"/>
      <c r="PG4" s="111"/>
      <c r="PH4" s="111"/>
      <c r="PI4" s="111"/>
      <c r="PJ4" s="111"/>
      <c r="PK4" s="111"/>
      <c r="PL4" s="111"/>
      <c r="PM4" s="111"/>
      <c r="PN4" s="111"/>
      <c r="PO4" s="111"/>
      <c r="PP4" s="111"/>
      <c r="PQ4" s="111"/>
      <c r="PR4" s="111"/>
      <c r="PS4" s="111"/>
      <c r="PT4" s="111"/>
      <c r="PU4" s="111"/>
      <c r="PV4" s="111"/>
      <c r="PW4" s="111"/>
      <c r="PX4" s="111"/>
      <c r="PY4" s="111"/>
      <c r="PZ4" s="111"/>
      <c r="QA4" s="111"/>
      <c r="QB4" s="111"/>
      <c r="QC4" s="111"/>
      <c r="QD4" s="111"/>
      <c r="QE4" s="111"/>
      <c r="QF4" s="111"/>
      <c r="QG4" s="111"/>
      <c r="QH4" s="111"/>
      <c r="QI4" s="111"/>
      <c r="QJ4" s="111"/>
      <c r="QK4" s="111"/>
      <c r="QL4" s="111"/>
      <c r="QM4" s="111"/>
      <c r="QN4" s="111"/>
      <c r="QO4" s="111"/>
      <c r="QP4" s="111"/>
      <c r="QQ4" s="111"/>
      <c r="QR4" s="111"/>
      <c r="QS4" s="111"/>
      <c r="QT4" s="111"/>
      <c r="QU4" s="111"/>
      <c r="QV4" s="111"/>
      <c r="QW4" s="111"/>
      <c r="QX4" s="111"/>
      <c r="QY4" s="111"/>
      <c r="QZ4" s="111"/>
      <c r="RA4" s="111"/>
      <c r="RB4" s="111"/>
      <c r="RC4" s="111"/>
      <c r="RD4" s="111"/>
      <c r="RE4" s="111"/>
      <c r="RF4" s="111"/>
      <c r="RG4" s="111"/>
      <c r="RH4" s="111"/>
      <c r="RI4" s="111"/>
      <c r="RJ4" s="111"/>
      <c r="RK4" s="111"/>
      <c r="RL4" s="111"/>
      <c r="RM4" s="111"/>
      <c r="RN4" s="111"/>
      <c r="RO4" s="111"/>
      <c r="RP4" s="111"/>
      <c r="RQ4" s="111"/>
      <c r="RR4" s="111"/>
      <c r="RS4" s="111"/>
      <c r="RT4" s="111"/>
      <c r="RU4" s="111"/>
      <c r="RV4" s="111"/>
      <c r="RW4" s="111"/>
      <c r="RX4" s="111"/>
      <c r="RY4" s="111"/>
      <c r="RZ4" s="111"/>
      <c r="SA4" s="111"/>
      <c r="SB4" s="111"/>
      <c r="SC4" s="111"/>
      <c r="SD4" s="111"/>
      <c r="SE4" s="111"/>
      <c r="SF4" s="111"/>
      <c r="SG4" s="111"/>
      <c r="SH4" s="111"/>
      <c r="SI4" s="111"/>
      <c r="SJ4" s="111"/>
      <c r="SK4" s="111"/>
      <c r="SL4" s="111"/>
      <c r="SM4" s="111"/>
      <c r="SN4" s="111"/>
      <c r="SO4" s="111"/>
      <c r="SP4" s="111"/>
      <c r="SQ4" s="111"/>
      <c r="SR4" s="111"/>
      <c r="SS4" s="111"/>
      <c r="ST4" s="111"/>
      <c r="SU4" s="111"/>
      <c r="SV4" s="111"/>
      <c r="SW4" s="111"/>
      <c r="SX4" s="111"/>
      <c r="SY4" s="111"/>
      <c r="SZ4" s="111"/>
      <c r="TA4" s="111"/>
      <c r="TB4" s="111"/>
      <c r="TC4" s="111"/>
      <c r="TD4" s="111"/>
      <c r="TE4" s="111"/>
      <c r="TF4" s="111"/>
      <c r="TG4" s="111"/>
      <c r="TH4" s="111"/>
      <c r="TI4" s="111"/>
      <c r="TJ4" s="111"/>
      <c r="TK4" s="111"/>
      <c r="TL4" s="111"/>
      <c r="TM4" s="111"/>
      <c r="TN4" s="111"/>
      <c r="TO4" s="111"/>
      <c r="TP4" s="111"/>
      <c r="TQ4" s="111"/>
      <c r="TR4" s="111"/>
      <c r="TS4" s="111"/>
      <c r="TT4" s="111"/>
      <c r="TU4" s="111"/>
      <c r="TV4" s="111"/>
      <c r="TW4" s="111"/>
      <c r="TX4" s="111"/>
      <c r="TY4" s="111"/>
      <c r="TZ4" s="111"/>
      <c r="UA4" s="111"/>
      <c r="UB4" s="111"/>
      <c r="UC4" s="111"/>
      <c r="UD4" s="111"/>
      <c r="UE4" s="111"/>
      <c r="UF4" s="111"/>
      <c r="UG4" s="111"/>
      <c r="UH4" s="111"/>
      <c r="UI4" s="111"/>
      <c r="UJ4" s="111"/>
      <c r="UK4" s="111"/>
      <c r="UL4" s="111"/>
      <c r="UM4" s="111"/>
      <c r="UN4" s="111"/>
      <c r="UO4" s="111"/>
      <c r="UP4" s="111"/>
      <c r="UQ4" s="111"/>
      <c r="UR4" s="111"/>
      <c r="US4" s="111"/>
      <c r="UT4" s="111"/>
      <c r="UU4" s="111"/>
      <c r="UV4" s="111"/>
      <c r="UW4" s="111"/>
      <c r="UX4" s="111"/>
      <c r="UY4" s="111"/>
      <c r="UZ4" s="111"/>
      <c r="VA4" s="111"/>
      <c r="VB4" s="111"/>
      <c r="VC4" s="111"/>
      <c r="VD4" s="111"/>
      <c r="VE4" s="111"/>
      <c r="VF4" s="111"/>
      <c r="VG4" s="111"/>
      <c r="VH4" s="111"/>
      <c r="VI4" s="111"/>
      <c r="VJ4" s="111"/>
      <c r="VK4" s="111"/>
      <c r="VL4" s="111"/>
      <c r="VM4" s="111"/>
      <c r="VN4" s="111"/>
      <c r="VO4" s="111"/>
      <c r="VP4" s="111"/>
      <c r="VQ4" s="111"/>
      <c r="VR4" s="111"/>
      <c r="VS4" s="111"/>
      <c r="VT4" s="111"/>
      <c r="VU4" s="111"/>
      <c r="VV4" s="111"/>
      <c r="VW4" s="111"/>
      <c r="VX4" s="111"/>
      <c r="VY4" s="111"/>
      <c r="VZ4" s="111"/>
      <c r="WA4" s="111"/>
      <c r="WB4" s="111"/>
      <c r="WC4" s="111"/>
      <c r="WD4" s="111"/>
      <c r="WE4" s="111"/>
      <c r="WF4" s="111"/>
      <c r="WG4" s="111"/>
      <c r="WH4" s="111"/>
      <c r="WI4" s="111"/>
      <c r="WJ4" s="111"/>
      <c r="WK4" s="111"/>
      <c r="WL4" s="111"/>
      <c r="WM4" s="111"/>
      <c r="WN4" s="111"/>
      <c r="WO4" s="111"/>
      <c r="WP4" s="111"/>
      <c r="WQ4" s="111"/>
      <c r="WR4" s="111"/>
      <c r="WS4" s="111"/>
      <c r="WT4" s="111"/>
      <c r="WU4" s="111"/>
      <c r="WV4" s="111"/>
      <c r="WW4" s="111"/>
      <c r="WX4" s="111"/>
      <c r="WY4" s="111"/>
      <c r="WZ4" s="111"/>
      <c r="XA4" s="111"/>
      <c r="XB4" s="111"/>
      <c r="XC4" s="111"/>
      <c r="XD4" s="111"/>
      <c r="XE4" s="111"/>
      <c r="XF4" s="111"/>
      <c r="XG4" s="111"/>
      <c r="XH4" s="111"/>
      <c r="XI4" s="111"/>
      <c r="XJ4" s="111"/>
      <c r="XK4" s="111"/>
      <c r="XL4" s="111"/>
      <c r="XM4" s="111"/>
      <c r="XN4" s="111"/>
      <c r="XO4" s="111"/>
      <c r="XP4" s="111"/>
      <c r="XQ4" s="111"/>
      <c r="XR4" s="111"/>
      <c r="XS4" s="111"/>
      <c r="XT4" s="111"/>
      <c r="XU4" s="111"/>
      <c r="XV4" s="111"/>
      <c r="XW4" s="111"/>
      <c r="XX4" s="111"/>
      <c r="XY4" s="111"/>
      <c r="XZ4" s="111"/>
      <c r="YA4" s="111"/>
      <c r="YB4" s="111"/>
      <c r="YC4" s="111"/>
      <c r="YD4" s="111"/>
      <c r="YE4" s="111"/>
      <c r="YF4" s="111"/>
      <c r="YG4" s="111"/>
      <c r="YH4" s="111"/>
      <c r="YI4" s="111"/>
      <c r="YJ4" s="111"/>
      <c r="YK4" s="111"/>
      <c r="YL4" s="111"/>
      <c r="YM4" s="111"/>
      <c r="YN4" s="111"/>
      <c r="YO4" s="111"/>
      <c r="YP4" s="111"/>
      <c r="YQ4" s="111"/>
      <c r="YR4" s="111"/>
      <c r="YS4" s="111"/>
      <c r="YT4" s="111"/>
      <c r="YU4" s="111"/>
      <c r="YV4" s="111"/>
      <c r="YW4" s="111"/>
      <c r="YX4" s="111"/>
      <c r="YY4" s="111"/>
      <c r="YZ4" s="111"/>
      <c r="ZA4" s="111"/>
      <c r="ZB4" s="111"/>
      <c r="ZC4" s="111"/>
      <c r="ZD4" s="111"/>
      <c r="ZE4" s="111"/>
      <c r="ZF4" s="111"/>
      <c r="ZG4" s="111"/>
      <c r="ZH4" s="111"/>
      <c r="ZI4" s="111"/>
      <c r="ZJ4" s="111"/>
      <c r="ZK4" s="111"/>
      <c r="ZL4" s="111"/>
      <c r="ZM4" s="111"/>
      <c r="ZN4" s="111"/>
      <c r="ZO4" s="111"/>
      <c r="ZP4" s="111"/>
      <c r="ZQ4" s="111"/>
      <c r="ZR4" s="111"/>
      <c r="ZS4" s="111"/>
      <c r="ZT4" s="111"/>
      <c r="ZU4" s="111"/>
      <c r="ZV4" s="111"/>
      <c r="ZW4" s="111"/>
      <c r="ZX4" s="111"/>
      <c r="ZY4" s="111"/>
      <c r="ZZ4" s="111"/>
      <c r="AAA4" s="111"/>
      <c r="AAB4" s="111"/>
      <c r="AAC4" s="111"/>
      <c r="AAD4" s="111"/>
      <c r="AAE4" s="111"/>
      <c r="AAF4" s="111"/>
      <c r="AAG4" s="111"/>
      <c r="AAH4" s="111"/>
      <c r="AAI4" s="111"/>
      <c r="AAJ4" s="111"/>
      <c r="AAK4" s="111"/>
      <c r="AAL4" s="111"/>
      <c r="AAM4" s="111"/>
      <c r="AAN4" s="111"/>
      <c r="AAO4" s="111"/>
      <c r="AAP4" s="111"/>
      <c r="AAQ4" s="111"/>
      <c r="AAR4" s="111"/>
      <c r="AAS4" s="111"/>
      <c r="AAT4" s="111"/>
      <c r="AAU4" s="111"/>
      <c r="AAV4" s="111"/>
      <c r="AAW4" s="111"/>
      <c r="AAX4" s="111"/>
      <c r="AAY4" s="111"/>
      <c r="AAZ4" s="111"/>
      <c r="ABA4" s="111"/>
      <c r="ABB4" s="111"/>
      <c r="ABC4" s="111"/>
      <c r="ABD4" s="111"/>
      <c r="ABE4" s="111"/>
      <c r="ABF4" s="111"/>
      <c r="ABG4" s="111"/>
      <c r="ABH4" s="111"/>
      <c r="ABI4" s="111"/>
      <c r="ABJ4" s="111"/>
      <c r="ABK4" s="111"/>
      <c r="ABL4" s="111"/>
      <c r="ABM4" s="111"/>
      <c r="ABN4" s="111"/>
      <c r="ABO4" s="111"/>
      <c r="ABP4" s="111"/>
      <c r="ABQ4" s="111"/>
      <c r="ABR4" s="111"/>
      <c r="ABS4" s="111"/>
      <c r="ABT4" s="111"/>
      <c r="ABU4" s="111"/>
      <c r="ABV4" s="111"/>
      <c r="ABW4" s="111"/>
      <c r="ABX4" s="111"/>
      <c r="ABY4" s="111"/>
      <c r="ABZ4" s="111"/>
      <c r="ACA4" s="111"/>
      <c r="ACB4" s="111"/>
      <c r="ACC4" s="111"/>
      <c r="ACD4" s="111"/>
      <c r="ACE4" s="111"/>
      <c r="ACF4" s="111"/>
      <c r="ACG4" s="111"/>
      <c r="ACH4" s="111"/>
      <c r="ACI4" s="111"/>
      <c r="ACJ4" s="111"/>
      <c r="ACK4" s="111"/>
      <c r="ACL4" s="111"/>
      <c r="ACM4" s="111"/>
      <c r="ACN4" s="111"/>
      <c r="ACO4" s="111"/>
      <c r="ACP4" s="111"/>
      <c r="ACQ4" s="111"/>
      <c r="ACR4" s="111"/>
      <c r="ACS4" s="111"/>
      <c r="ACT4" s="111"/>
      <c r="ACU4" s="111"/>
      <c r="ACV4" s="111"/>
      <c r="ACW4" s="111"/>
      <c r="ACX4" s="111"/>
      <c r="ACY4" s="111"/>
      <c r="ACZ4" s="111"/>
      <c r="ADA4" s="111"/>
      <c r="ADB4" s="111"/>
      <c r="ADC4" s="111"/>
      <c r="ADD4" s="111"/>
      <c r="ADE4" s="111"/>
      <c r="ADF4" s="111"/>
      <c r="ADG4" s="111"/>
      <c r="ADH4" s="111"/>
      <c r="ADI4" s="111"/>
      <c r="ADJ4" s="111"/>
      <c r="ADK4" s="111"/>
      <c r="ADL4" s="111"/>
      <c r="ADM4" s="111"/>
      <c r="ADN4" s="111"/>
      <c r="ADO4" s="111"/>
      <c r="ADP4" s="111"/>
      <c r="ADQ4" s="111"/>
      <c r="ADR4" s="111"/>
      <c r="ADS4" s="111"/>
      <c r="ADT4" s="111"/>
      <c r="ADU4" s="111"/>
      <c r="ADV4" s="111"/>
      <c r="ADW4" s="111"/>
      <c r="ADX4" s="111"/>
      <c r="ADY4" s="111"/>
      <c r="ADZ4" s="111"/>
      <c r="AEA4" s="111"/>
      <c r="AEB4" s="111"/>
      <c r="AEC4" s="111"/>
      <c r="AED4" s="111"/>
      <c r="AEE4" s="111"/>
      <c r="AEF4" s="111"/>
      <c r="AEG4" s="111"/>
      <c r="AEH4" s="111"/>
      <c r="AEI4" s="111"/>
      <c r="AEJ4" s="111"/>
      <c r="AEK4" s="111"/>
      <c r="AEL4" s="111"/>
      <c r="AEM4" s="111"/>
      <c r="AEN4" s="111"/>
      <c r="AEO4" s="111"/>
      <c r="AEP4" s="111"/>
      <c r="AEQ4" s="111"/>
      <c r="AER4" s="111"/>
      <c r="AES4" s="111"/>
      <c r="AET4" s="111"/>
      <c r="AEU4" s="111"/>
      <c r="AEV4" s="111"/>
      <c r="AEW4" s="111"/>
      <c r="AEX4" s="111"/>
      <c r="AEY4" s="111"/>
      <c r="AEZ4" s="111"/>
      <c r="AFA4" s="111"/>
      <c r="AFB4" s="111"/>
      <c r="AFC4" s="111"/>
      <c r="AFD4" s="111"/>
      <c r="AFE4" s="111"/>
      <c r="AFF4" s="111"/>
      <c r="AFG4" s="111"/>
      <c r="AFH4" s="111"/>
      <c r="AFI4" s="111"/>
      <c r="AFJ4" s="111"/>
      <c r="AFK4" s="111"/>
      <c r="AFL4" s="111"/>
      <c r="AFM4" s="111"/>
      <c r="AFN4" s="111"/>
      <c r="AFO4" s="111"/>
      <c r="AFP4" s="111"/>
      <c r="AFQ4" s="111"/>
      <c r="AFR4" s="111"/>
      <c r="AFS4" s="111"/>
      <c r="AFT4" s="111"/>
      <c r="AFU4" s="111"/>
      <c r="AFV4" s="111"/>
      <c r="AFW4" s="111"/>
      <c r="AFX4" s="111"/>
      <c r="AFY4" s="111"/>
      <c r="AFZ4" s="111"/>
      <c r="AGA4" s="111"/>
      <c r="AGB4" s="111"/>
      <c r="AGC4" s="111"/>
      <c r="AGD4" s="111"/>
      <c r="AGE4" s="111"/>
      <c r="AGF4" s="111"/>
      <c r="AGG4" s="111"/>
      <c r="AGH4" s="111"/>
      <c r="AGI4" s="111"/>
      <c r="AGJ4" s="111"/>
      <c r="AGK4" s="111"/>
      <c r="AGL4" s="111"/>
      <c r="AGM4" s="111"/>
      <c r="AGN4" s="111"/>
      <c r="AGO4" s="111"/>
      <c r="AGP4" s="111"/>
      <c r="AGQ4" s="111"/>
      <c r="AGR4" s="111"/>
      <c r="AGS4" s="111"/>
      <c r="AGT4" s="111"/>
      <c r="AGU4" s="111"/>
      <c r="AGV4" s="111"/>
      <c r="AGW4" s="111"/>
      <c r="AGX4" s="111"/>
      <c r="AGY4" s="111"/>
      <c r="AGZ4" s="111"/>
      <c r="AHA4" s="111"/>
      <c r="AHB4" s="111"/>
      <c r="AHC4" s="111"/>
      <c r="AHD4" s="111"/>
      <c r="AHE4" s="111"/>
      <c r="AHF4" s="111"/>
      <c r="AHG4" s="111"/>
      <c r="AHH4" s="111"/>
      <c r="AHI4" s="111"/>
      <c r="AHJ4" s="111"/>
      <c r="AHK4" s="111"/>
      <c r="AHL4" s="111"/>
      <c r="AHM4" s="111"/>
      <c r="AHN4" s="111"/>
      <c r="AHO4" s="111"/>
      <c r="AHP4" s="111"/>
      <c r="AHQ4" s="111"/>
      <c r="AHR4" s="111"/>
      <c r="AHS4" s="111"/>
      <c r="AHT4" s="111"/>
      <c r="AHU4" s="111"/>
      <c r="AHV4" s="111"/>
      <c r="AHW4" s="111"/>
      <c r="AHX4" s="111"/>
      <c r="AHY4" s="111"/>
      <c r="AHZ4" s="111"/>
      <c r="AIA4" s="111"/>
      <c r="AIB4" s="111"/>
      <c r="AIC4" s="111"/>
      <c r="AID4" s="111"/>
      <c r="AIE4" s="111"/>
      <c r="AIF4" s="111"/>
      <c r="AIG4" s="111"/>
      <c r="AIH4" s="111"/>
      <c r="AII4" s="111"/>
      <c r="AIJ4" s="111"/>
      <c r="AIK4" s="111"/>
      <c r="AIL4" s="111"/>
      <c r="AIM4" s="111"/>
      <c r="AIN4" s="111"/>
      <c r="AIO4" s="111"/>
      <c r="AIP4" s="111"/>
      <c r="AIQ4" s="111"/>
      <c r="AIR4" s="111"/>
      <c r="AIS4" s="111"/>
      <c r="AIT4" s="111"/>
      <c r="AIU4" s="111"/>
      <c r="AIV4" s="111"/>
      <c r="AIW4" s="111"/>
      <c r="AIX4" s="111"/>
      <c r="AIY4" s="111"/>
      <c r="AIZ4" s="111"/>
      <c r="AJA4" s="111"/>
      <c r="AJB4" s="111"/>
      <c r="AJC4" s="111"/>
      <c r="AJD4" s="111"/>
      <c r="AJE4" s="111"/>
      <c r="AJF4" s="111"/>
      <c r="AJG4" s="111"/>
      <c r="AJH4" s="111"/>
      <c r="AJI4" s="111"/>
      <c r="AJJ4" s="111"/>
      <c r="AJK4" s="111"/>
      <c r="AJL4" s="111"/>
      <c r="AJM4" s="111"/>
      <c r="AJN4" s="111"/>
      <c r="AJO4" s="111"/>
      <c r="AJP4" s="111"/>
      <c r="AJQ4" s="111"/>
      <c r="AJR4" s="111"/>
      <c r="AJS4" s="111"/>
      <c r="AJT4" s="111"/>
      <c r="AJU4" s="111"/>
      <c r="AJV4" s="111"/>
      <c r="AJW4" s="111"/>
      <c r="AJX4" s="111"/>
      <c r="AJY4" s="111"/>
      <c r="AJZ4" s="111"/>
      <c r="AKA4" s="111"/>
      <c r="AKB4" s="111"/>
      <c r="AKC4" s="111"/>
      <c r="AKD4" s="111"/>
      <c r="AKE4" s="111"/>
      <c r="AKF4" s="111"/>
      <c r="AKG4" s="111"/>
      <c r="AKH4" s="111"/>
      <c r="AKI4" s="111"/>
      <c r="AKJ4" s="111"/>
      <c r="AKK4" s="111"/>
      <c r="AKL4" s="111"/>
      <c r="AKM4" s="111"/>
      <c r="AKN4" s="111"/>
      <c r="AKO4" s="111"/>
      <c r="AKP4" s="111"/>
      <c r="AKQ4" s="111"/>
      <c r="AKR4" s="111"/>
      <c r="AKS4" s="111"/>
      <c r="AKT4" s="111"/>
      <c r="AKU4" s="111"/>
      <c r="AKV4" s="111"/>
      <c r="AKW4" s="111"/>
      <c r="AKX4" s="111"/>
      <c r="AKY4" s="111"/>
      <c r="AKZ4" s="111"/>
      <c r="ALA4" s="111"/>
      <c r="ALB4" s="111"/>
      <c r="ALC4" s="111"/>
      <c r="ALD4" s="111"/>
      <c r="ALE4" s="111"/>
      <c r="ALF4" s="111"/>
      <c r="ALG4" s="111"/>
      <c r="ALH4" s="111"/>
      <c r="ALI4" s="111"/>
      <c r="ALJ4" s="111"/>
      <c r="ALK4" s="111"/>
      <c r="ALL4" s="111"/>
      <c r="ALM4" s="111"/>
      <c r="ALN4" s="111"/>
      <c r="ALO4" s="111"/>
      <c r="ALP4" s="111"/>
      <c r="ALQ4" s="111"/>
      <c r="ALR4" s="111"/>
      <c r="ALS4" s="111"/>
      <c r="ALT4" s="111"/>
      <c r="ALU4" s="111"/>
      <c r="ALV4" s="111"/>
      <c r="ALW4" s="111"/>
      <c r="ALX4" s="111"/>
      <c r="ALY4" s="111"/>
      <c r="ALZ4" s="111"/>
      <c r="AMA4" s="111"/>
      <c r="AMB4" s="111"/>
      <c r="AMC4" s="111"/>
      <c r="AMD4" s="111"/>
      <c r="AME4" s="111"/>
      <c r="AMF4" s="111"/>
      <c r="AMG4" s="111"/>
      <c r="AMH4" s="111"/>
      <c r="AMI4" s="111"/>
      <c r="AMJ4" s="111"/>
      <c r="AMK4" s="111"/>
      <c r="AML4" s="111"/>
      <c r="AMM4" s="111"/>
      <c r="AMN4" s="111"/>
      <c r="AMO4" s="111"/>
      <c r="AMP4" s="111"/>
      <c r="AMQ4" s="111"/>
      <c r="AMR4" s="111"/>
      <c r="AMS4" s="111"/>
      <c r="AMT4" s="111"/>
      <c r="AMU4" s="111"/>
      <c r="AMV4" s="111"/>
      <c r="AMW4" s="111"/>
      <c r="AMX4" s="111"/>
      <c r="AMY4" s="111"/>
      <c r="AMZ4" s="111"/>
      <c r="ANA4" s="111"/>
      <c r="ANB4" s="111"/>
      <c r="ANC4" s="111"/>
      <c r="AND4" s="111"/>
      <c r="ANE4" s="111"/>
      <c r="ANF4" s="111"/>
      <c r="ANG4" s="111"/>
      <c r="ANH4" s="111"/>
      <c r="ANI4" s="111"/>
      <c r="ANJ4" s="111"/>
      <c r="ANK4" s="111"/>
      <c r="ANL4" s="111"/>
      <c r="ANM4" s="111"/>
      <c r="ANN4" s="111"/>
      <c r="ANO4" s="111"/>
      <c r="ANP4" s="111"/>
      <c r="ANQ4" s="111"/>
      <c r="ANR4" s="111"/>
      <c r="ANS4" s="111"/>
      <c r="ANT4" s="111"/>
      <c r="ANU4" s="111"/>
      <c r="ANV4" s="111"/>
      <c r="ANW4" s="111"/>
      <c r="ANX4" s="111"/>
      <c r="ANY4" s="111"/>
      <c r="ANZ4" s="111"/>
      <c r="AOA4" s="111"/>
      <c r="AOB4" s="111"/>
      <c r="AOC4" s="111"/>
      <c r="AOD4" s="111"/>
      <c r="AOE4" s="111"/>
      <c r="AOF4" s="111"/>
      <c r="AOG4" s="111"/>
      <c r="AOH4" s="111"/>
      <c r="AOI4" s="111"/>
      <c r="AOJ4" s="111"/>
      <c r="AOK4" s="111"/>
      <c r="AOL4" s="111"/>
      <c r="AOM4" s="111"/>
      <c r="AON4" s="111"/>
      <c r="AOO4" s="111"/>
      <c r="AOP4" s="111"/>
      <c r="AOQ4" s="111"/>
      <c r="AOR4" s="111"/>
      <c r="AOS4" s="111"/>
      <c r="AOT4" s="111"/>
      <c r="AOU4" s="111"/>
      <c r="AOV4" s="111"/>
      <c r="AOW4" s="111"/>
      <c r="AOX4" s="111"/>
      <c r="AOY4" s="111"/>
      <c r="AOZ4" s="111"/>
      <c r="APA4" s="111"/>
      <c r="APB4" s="111"/>
      <c r="APC4" s="111"/>
      <c r="APD4" s="111"/>
      <c r="APE4" s="111"/>
      <c r="APF4" s="111"/>
      <c r="APG4" s="111"/>
      <c r="APH4" s="111"/>
      <c r="API4" s="111"/>
      <c r="APJ4" s="111"/>
      <c r="APK4" s="111"/>
      <c r="APL4" s="111"/>
      <c r="APM4" s="111"/>
      <c r="APN4" s="111"/>
      <c r="APO4" s="111"/>
      <c r="APP4" s="111"/>
      <c r="APQ4" s="111"/>
      <c r="APR4" s="111"/>
      <c r="APS4" s="111"/>
      <c r="APT4" s="111"/>
      <c r="APU4" s="111"/>
      <c r="APV4" s="111"/>
      <c r="APW4" s="111"/>
      <c r="APX4" s="111"/>
      <c r="APY4" s="111"/>
      <c r="APZ4" s="111"/>
      <c r="AQA4" s="111"/>
      <c r="AQB4" s="111"/>
      <c r="AQC4" s="111"/>
      <c r="AQD4" s="111"/>
      <c r="AQE4" s="111"/>
      <c r="AQF4" s="111"/>
      <c r="AQG4" s="111"/>
      <c r="AQH4" s="111"/>
      <c r="AQI4" s="111"/>
      <c r="AQJ4" s="111"/>
      <c r="AQK4" s="111"/>
      <c r="AQL4" s="111"/>
      <c r="AQM4" s="111"/>
      <c r="AQN4" s="111"/>
      <c r="AQO4" s="111"/>
      <c r="AQP4" s="111"/>
      <c r="AQQ4" s="111"/>
      <c r="AQR4" s="111"/>
      <c r="AQS4" s="111"/>
      <c r="AQT4" s="111"/>
      <c r="AQU4" s="111"/>
      <c r="AQV4" s="111"/>
      <c r="AQW4" s="111"/>
      <c r="AQX4" s="111"/>
      <c r="AQY4" s="111"/>
      <c r="AQZ4" s="111"/>
      <c r="ARA4" s="111"/>
      <c r="ARB4" s="111"/>
      <c r="ARC4" s="111"/>
      <c r="ARD4" s="111"/>
      <c r="ARE4" s="111"/>
      <c r="ARF4" s="111"/>
      <c r="ARG4" s="111"/>
      <c r="ARH4" s="111"/>
      <c r="ARI4" s="111"/>
      <c r="ARJ4" s="111"/>
      <c r="ARK4" s="111"/>
      <c r="ARL4" s="111"/>
      <c r="ARM4" s="111"/>
      <c r="ARN4" s="111"/>
      <c r="ARO4" s="111"/>
      <c r="ARP4" s="111"/>
      <c r="ARQ4" s="111"/>
      <c r="ARR4" s="111"/>
      <c r="ARS4" s="111"/>
      <c r="ART4" s="111"/>
      <c r="ARU4" s="111"/>
      <c r="ARV4" s="111"/>
      <c r="ARW4" s="111"/>
      <c r="ARX4" s="111"/>
      <c r="ARY4" s="111"/>
      <c r="ARZ4" s="111"/>
      <c r="ASA4" s="111"/>
      <c r="ASB4" s="111"/>
      <c r="ASC4" s="111"/>
      <c r="ASD4" s="111"/>
      <c r="ASE4" s="111"/>
      <c r="ASF4" s="111"/>
      <c r="ASG4" s="111"/>
      <c r="ASH4" s="111"/>
      <c r="ASI4" s="111"/>
      <c r="ASJ4" s="111"/>
      <c r="ASK4" s="111"/>
      <c r="ASL4" s="111"/>
      <c r="ASM4" s="111"/>
      <c r="ASN4" s="111"/>
      <c r="ASO4" s="111"/>
      <c r="ASP4" s="111"/>
      <c r="ASQ4" s="111"/>
      <c r="ASR4" s="111"/>
      <c r="ASS4" s="111"/>
      <c r="AST4" s="111"/>
      <c r="ASU4" s="111"/>
      <c r="ASV4" s="111"/>
      <c r="ASW4" s="111"/>
      <c r="ASX4" s="111"/>
      <c r="ASY4" s="111"/>
      <c r="ASZ4" s="111"/>
      <c r="ATA4" s="111"/>
      <c r="ATB4" s="111"/>
      <c r="ATC4" s="111"/>
      <c r="ATD4" s="111"/>
      <c r="ATE4" s="111"/>
      <c r="ATF4" s="111"/>
      <c r="ATG4" s="111"/>
      <c r="ATH4" s="111"/>
      <c r="ATI4" s="111"/>
      <c r="ATJ4" s="111"/>
      <c r="ATK4" s="111"/>
      <c r="ATL4" s="111"/>
      <c r="ATM4" s="111"/>
      <c r="ATN4" s="111"/>
      <c r="ATO4" s="111"/>
      <c r="ATP4" s="111"/>
      <c r="ATQ4" s="111"/>
      <c r="ATR4" s="111"/>
      <c r="ATS4" s="111"/>
      <c r="ATT4" s="111"/>
      <c r="ATU4" s="111"/>
      <c r="ATV4" s="111"/>
      <c r="ATW4" s="111"/>
      <c r="ATX4" s="111"/>
      <c r="ATY4" s="111"/>
      <c r="ATZ4" s="111"/>
      <c r="AUA4" s="111"/>
      <c r="AUB4" s="111"/>
      <c r="AUC4" s="111"/>
      <c r="AUD4" s="111"/>
      <c r="AUE4" s="111"/>
      <c r="AUF4" s="111"/>
      <c r="AUG4" s="111"/>
      <c r="AUH4" s="111"/>
      <c r="AUI4" s="111"/>
      <c r="AUJ4" s="111"/>
      <c r="AUK4" s="111"/>
      <c r="AUL4" s="111"/>
      <c r="AUM4" s="111"/>
      <c r="AUN4" s="111"/>
      <c r="AUO4" s="111"/>
      <c r="AUP4" s="111"/>
      <c r="AUQ4" s="111"/>
      <c r="AUR4" s="111"/>
      <c r="AUS4" s="111"/>
      <c r="AUT4" s="111"/>
      <c r="AUU4" s="111"/>
      <c r="AUV4" s="111"/>
      <c r="AUW4" s="111"/>
      <c r="AUX4" s="111"/>
      <c r="AUY4" s="111"/>
      <c r="AUZ4" s="111"/>
      <c r="AVA4" s="111"/>
      <c r="AVB4" s="111"/>
      <c r="AVC4" s="111"/>
      <c r="AVD4" s="111"/>
      <c r="AVE4" s="111"/>
      <c r="AVF4" s="111"/>
      <c r="AVG4" s="111"/>
      <c r="AVH4" s="111"/>
      <c r="AVI4" s="111"/>
      <c r="AVJ4" s="111"/>
      <c r="AVK4" s="111"/>
      <c r="AVL4" s="111"/>
      <c r="AVM4" s="111"/>
      <c r="AVN4" s="111"/>
      <c r="AVO4" s="111"/>
      <c r="AVP4" s="111"/>
      <c r="AVQ4" s="111"/>
      <c r="AVR4" s="111"/>
      <c r="AVS4" s="111"/>
      <c r="AVT4" s="111"/>
      <c r="AVU4" s="111"/>
      <c r="AVV4" s="111"/>
      <c r="AVW4" s="111"/>
      <c r="AVX4" s="111"/>
      <c r="AVY4" s="111"/>
      <c r="AVZ4" s="111"/>
      <c r="AWA4" s="111"/>
      <c r="AWB4" s="111"/>
      <c r="AWC4" s="111"/>
      <c r="AWD4" s="111"/>
      <c r="AWE4" s="111"/>
      <c r="AWF4" s="111"/>
      <c r="AWG4" s="111"/>
      <c r="AWH4" s="111"/>
      <c r="AWI4" s="111"/>
      <c r="AWJ4" s="111"/>
      <c r="AWK4" s="111"/>
      <c r="AWL4" s="111"/>
      <c r="AWM4" s="111"/>
      <c r="AWN4" s="111"/>
      <c r="AWO4" s="111"/>
      <c r="AWP4" s="111"/>
      <c r="AWQ4" s="111"/>
      <c r="AWR4" s="111"/>
      <c r="AWS4" s="111"/>
      <c r="AWT4" s="111"/>
      <c r="AWU4" s="111"/>
      <c r="AWV4" s="111"/>
      <c r="AWW4" s="111"/>
      <c r="AWX4" s="111"/>
      <c r="AWY4" s="111"/>
      <c r="AWZ4" s="111"/>
      <c r="AXA4" s="111"/>
      <c r="AXB4" s="111"/>
      <c r="AXC4" s="111"/>
      <c r="AXD4" s="111"/>
      <c r="AXE4" s="111"/>
      <c r="AXF4" s="111"/>
      <c r="AXG4" s="111"/>
      <c r="AXH4" s="111"/>
      <c r="AXI4" s="111"/>
      <c r="AXJ4" s="111"/>
      <c r="AXK4" s="111"/>
      <c r="AXL4" s="111"/>
      <c r="AXM4" s="111"/>
      <c r="AXN4" s="111"/>
      <c r="AXO4" s="111"/>
      <c r="AXP4" s="111"/>
      <c r="AXQ4" s="111"/>
      <c r="AXR4" s="111"/>
      <c r="AXS4" s="111"/>
      <c r="AXT4" s="111"/>
      <c r="AXU4" s="111"/>
      <c r="AXV4" s="111"/>
      <c r="AXW4" s="111"/>
      <c r="AXX4" s="111"/>
      <c r="AXY4" s="111"/>
      <c r="AXZ4" s="111"/>
      <c r="AYA4" s="111"/>
      <c r="AYB4" s="111"/>
      <c r="AYC4" s="111"/>
      <c r="AYD4" s="111"/>
      <c r="AYE4" s="111"/>
      <c r="AYF4" s="111"/>
      <c r="AYG4" s="111"/>
      <c r="AYH4" s="111"/>
      <c r="AYI4" s="111"/>
      <c r="AYJ4" s="111"/>
      <c r="AYK4" s="111"/>
      <c r="AYL4" s="111"/>
      <c r="AYM4" s="111"/>
      <c r="AYN4" s="111"/>
      <c r="AYO4" s="111"/>
      <c r="AYP4" s="111"/>
      <c r="AYQ4" s="111"/>
      <c r="AYR4" s="111"/>
      <c r="AYS4" s="111"/>
      <c r="AYT4" s="111"/>
      <c r="AYU4" s="111"/>
      <c r="AYV4" s="111"/>
      <c r="AYW4" s="111"/>
      <c r="AYX4" s="111"/>
      <c r="AYY4" s="111"/>
      <c r="AYZ4" s="111"/>
      <c r="AZA4" s="111"/>
      <c r="AZB4" s="111"/>
      <c r="AZC4" s="111"/>
      <c r="AZD4" s="111"/>
      <c r="AZE4" s="111"/>
      <c r="AZF4" s="111"/>
      <c r="AZG4" s="111"/>
      <c r="AZH4" s="111"/>
      <c r="AZI4" s="111"/>
      <c r="AZJ4" s="111"/>
      <c r="AZK4" s="111"/>
      <c r="AZL4" s="111"/>
      <c r="AZM4" s="111"/>
      <c r="AZN4" s="111"/>
      <c r="AZO4" s="111"/>
      <c r="AZP4" s="111"/>
      <c r="AZQ4" s="111"/>
      <c r="AZR4" s="111"/>
      <c r="AZS4" s="111"/>
      <c r="AZT4" s="111"/>
      <c r="AZU4" s="111"/>
      <c r="AZV4" s="111"/>
      <c r="AZW4" s="111"/>
      <c r="AZX4" s="111"/>
      <c r="AZY4" s="111"/>
      <c r="AZZ4" s="111"/>
      <c r="BAA4" s="111"/>
      <c r="BAB4" s="111"/>
      <c r="BAC4" s="111"/>
      <c r="BAD4" s="111"/>
      <c r="BAE4" s="111"/>
      <c r="BAF4" s="111"/>
      <c r="BAG4" s="111"/>
      <c r="BAH4" s="111"/>
      <c r="BAI4" s="111"/>
      <c r="BAJ4" s="111"/>
      <c r="BAK4" s="111"/>
      <c r="BAL4" s="111"/>
      <c r="BAM4" s="111"/>
      <c r="BAN4" s="111"/>
      <c r="BAO4" s="111"/>
      <c r="BAP4" s="111"/>
      <c r="BAQ4" s="111"/>
      <c r="BAR4" s="111"/>
      <c r="BAS4" s="111"/>
      <c r="BAT4" s="111"/>
      <c r="BAU4" s="111"/>
      <c r="BAV4" s="111"/>
      <c r="BAW4" s="111"/>
      <c r="BAX4" s="111"/>
      <c r="BAY4" s="111"/>
      <c r="BAZ4" s="111"/>
      <c r="BBA4" s="111"/>
      <c r="BBB4" s="111"/>
      <c r="BBC4" s="111"/>
      <c r="BBD4" s="111"/>
      <c r="BBE4" s="111"/>
      <c r="BBF4" s="111"/>
      <c r="BBG4" s="111"/>
      <c r="BBH4" s="111"/>
      <c r="BBI4" s="111"/>
      <c r="BBJ4" s="111"/>
      <c r="BBK4" s="111"/>
      <c r="BBL4" s="111"/>
      <c r="BBM4" s="111"/>
      <c r="BBN4" s="111"/>
      <c r="BBO4" s="111"/>
      <c r="BBP4" s="111"/>
      <c r="BBQ4" s="111"/>
      <c r="BBR4" s="111"/>
      <c r="BBS4" s="111"/>
      <c r="BBT4" s="111"/>
      <c r="BBU4" s="111"/>
      <c r="BBV4" s="111"/>
      <c r="BBW4" s="111"/>
      <c r="BBX4" s="111"/>
      <c r="BBY4" s="111"/>
      <c r="BBZ4" s="111"/>
      <c r="BCA4" s="111"/>
      <c r="BCB4" s="111"/>
      <c r="BCC4" s="111"/>
      <c r="BCD4" s="111"/>
      <c r="BCE4" s="111"/>
      <c r="BCF4" s="111"/>
      <c r="BCG4" s="111"/>
      <c r="BCH4" s="111"/>
      <c r="BCI4" s="111"/>
      <c r="BCJ4" s="111"/>
      <c r="BCK4" s="111"/>
      <c r="BCL4" s="111"/>
      <c r="BCM4" s="111"/>
      <c r="BCN4" s="111"/>
      <c r="BCO4" s="111"/>
      <c r="BCP4" s="111"/>
      <c r="BCQ4" s="111"/>
      <c r="BCR4" s="111"/>
      <c r="BCS4" s="111"/>
      <c r="BCT4" s="111"/>
      <c r="BCU4" s="111"/>
      <c r="BCV4" s="111"/>
      <c r="BCW4" s="111"/>
      <c r="BCX4" s="111"/>
      <c r="BCY4" s="111"/>
      <c r="BCZ4" s="111"/>
      <c r="BDA4" s="111"/>
      <c r="BDB4" s="111"/>
      <c r="BDC4" s="111"/>
      <c r="BDD4" s="111"/>
      <c r="BDE4" s="111"/>
      <c r="BDF4" s="111"/>
      <c r="BDG4" s="111"/>
      <c r="BDH4" s="111"/>
      <c r="BDI4" s="111"/>
      <c r="BDJ4" s="111"/>
      <c r="BDK4" s="111"/>
      <c r="BDL4" s="111"/>
      <c r="BDM4" s="111"/>
      <c r="BDN4" s="111"/>
      <c r="BDO4" s="111"/>
      <c r="BDP4" s="111"/>
      <c r="BDQ4" s="111"/>
      <c r="BDR4" s="111"/>
      <c r="BDS4" s="111"/>
      <c r="BDT4" s="111"/>
      <c r="BDU4" s="111"/>
      <c r="BDV4" s="111"/>
      <c r="BDW4" s="111"/>
      <c r="BDX4" s="111"/>
      <c r="BDY4" s="111"/>
      <c r="BDZ4" s="111"/>
      <c r="BEA4" s="111"/>
      <c r="BEB4" s="111"/>
      <c r="BEC4" s="111"/>
      <c r="BED4" s="111"/>
      <c r="BEE4" s="111"/>
      <c r="BEF4" s="111"/>
      <c r="BEG4" s="111"/>
      <c r="BEH4" s="111"/>
      <c r="BEI4" s="111"/>
      <c r="BEJ4" s="111"/>
      <c r="BEK4" s="111"/>
      <c r="BEL4" s="111"/>
      <c r="BEM4" s="111"/>
      <c r="BEN4" s="111"/>
      <c r="BEO4" s="111"/>
      <c r="BEP4" s="111"/>
      <c r="BEQ4" s="111"/>
      <c r="BER4" s="111"/>
      <c r="BES4" s="111"/>
      <c r="BET4" s="111"/>
      <c r="BEU4" s="111"/>
      <c r="BEV4" s="111"/>
      <c r="BEW4" s="111"/>
      <c r="BEX4" s="111"/>
      <c r="BEY4" s="111"/>
      <c r="BEZ4" s="111"/>
      <c r="BFA4" s="111"/>
      <c r="BFB4" s="111"/>
      <c r="BFC4" s="111"/>
      <c r="BFD4" s="111"/>
      <c r="BFE4" s="111"/>
      <c r="BFF4" s="111"/>
      <c r="BFG4" s="111"/>
      <c r="BFH4" s="111"/>
      <c r="BFI4" s="111"/>
      <c r="BFJ4" s="111"/>
      <c r="BFK4" s="111"/>
      <c r="BFL4" s="111"/>
      <c r="BFM4" s="111"/>
      <c r="BFN4" s="111"/>
      <c r="BFO4" s="111"/>
      <c r="BFP4" s="111"/>
    </row>
    <row r="5" spans="2:1524" s="31" customFormat="1" ht="28.95" customHeight="1">
      <c r="B5" s="133"/>
      <c r="C5" s="139" t="s">
        <v>2057</v>
      </c>
      <c r="D5" s="139"/>
      <c r="E5" s="139"/>
      <c r="F5" s="140"/>
      <c r="G5" s="138"/>
      <c r="H5" s="146"/>
      <c r="I5" s="147"/>
      <c r="J5" s="148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1"/>
      <c r="GF5" s="111"/>
      <c r="GG5" s="111"/>
      <c r="GH5" s="111"/>
      <c r="GI5" s="111"/>
      <c r="GJ5" s="111"/>
      <c r="GK5" s="111"/>
      <c r="GL5" s="111"/>
      <c r="GM5" s="111"/>
      <c r="GN5" s="111"/>
      <c r="GO5" s="111"/>
      <c r="GP5" s="111"/>
      <c r="GQ5" s="111"/>
      <c r="GR5" s="111"/>
      <c r="GS5" s="111"/>
      <c r="GT5" s="111"/>
      <c r="GU5" s="111"/>
      <c r="GV5" s="111"/>
      <c r="GW5" s="111"/>
      <c r="GX5" s="111"/>
      <c r="GY5" s="111"/>
      <c r="GZ5" s="111"/>
      <c r="HA5" s="111"/>
      <c r="HB5" s="111"/>
      <c r="HC5" s="111"/>
      <c r="HD5" s="111"/>
      <c r="HE5" s="111"/>
      <c r="HF5" s="111"/>
      <c r="HG5" s="111"/>
      <c r="HH5" s="111"/>
      <c r="HI5" s="111"/>
      <c r="HJ5" s="111"/>
      <c r="HK5" s="111"/>
      <c r="HL5" s="111"/>
      <c r="HM5" s="111"/>
      <c r="HN5" s="111"/>
      <c r="HO5" s="111"/>
      <c r="HP5" s="111"/>
      <c r="HQ5" s="111"/>
      <c r="HR5" s="111"/>
      <c r="HS5" s="111"/>
      <c r="HT5" s="111"/>
      <c r="HU5" s="111"/>
      <c r="HV5" s="111"/>
      <c r="HW5" s="111"/>
      <c r="HX5" s="111"/>
      <c r="HY5" s="111"/>
      <c r="HZ5" s="111"/>
      <c r="IA5" s="111"/>
      <c r="IB5" s="111"/>
      <c r="IC5" s="111"/>
      <c r="ID5" s="111"/>
      <c r="IE5" s="111"/>
      <c r="IF5" s="111"/>
      <c r="IG5" s="111"/>
      <c r="IH5" s="111"/>
      <c r="II5" s="111"/>
      <c r="IJ5" s="111"/>
      <c r="IK5" s="111"/>
      <c r="IL5" s="111"/>
      <c r="IM5" s="111"/>
      <c r="IN5" s="111"/>
      <c r="IO5" s="111"/>
      <c r="IP5" s="111"/>
      <c r="IQ5" s="111"/>
      <c r="IR5" s="111"/>
      <c r="IS5" s="111"/>
      <c r="IT5" s="111"/>
      <c r="IU5" s="111"/>
      <c r="IV5" s="111"/>
      <c r="IW5" s="111"/>
      <c r="IX5" s="111"/>
      <c r="IY5" s="111"/>
      <c r="IZ5" s="111"/>
      <c r="JA5" s="111"/>
      <c r="JB5" s="111"/>
      <c r="JC5" s="111"/>
      <c r="JD5" s="111"/>
      <c r="JE5" s="111"/>
      <c r="JF5" s="111"/>
      <c r="JG5" s="111"/>
      <c r="JH5" s="111"/>
      <c r="JI5" s="111"/>
      <c r="JJ5" s="111"/>
      <c r="JK5" s="111"/>
      <c r="JL5" s="111"/>
      <c r="JM5" s="111"/>
      <c r="JN5" s="111"/>
      <c r="JO5" s="111"/>
      <c r="JP5" s="111"/>
      <c r="JQ5" s="111"/>
      <c r="JR5" s="111"/>
      <c r="JS5" s="111"/>
      <c r="JT5" s="111"/>
      <c r="JU5" s="111"/>
      <c r="JV5" s="111"/>
      <c r="JW5" s="111"/>
      <c r="JX5" s="111"/>
      <c r="JY5" s="111"/>
      <c r="JZ5" s="111"/>
      <c r="KA5" s="111"/>
      <c r="KB5" s="111"/>
      <c r="KC5" s="111"/>
      <c r="KD5" s="111"/>
      <c r="KE5" s="111"/>
      <c r="KF5" s="111"/>
      <c r="KG5" s="111"/>
      <c r="KH5" s="111"/>
      <c r="KI5" s="111"/>
      <c r="KJ5" s="111"/>
      <c r="KK5" s="111"/>
      <c r="KL5" s="111"/>
      <c r="KM5" s="111"/>
      <c r="KN5" s="111"/>
      <c r="KO5" s="111"/>
      <c r="KP5" s="111"/>
      <c r="KQ5" s="111"/>
      <c r="KR5" s="111"/>
      <c r="KS5" s="111"/>
      <c r="KT5" s="111"/>
      <c r="KU5" s="111"/>
      <c r="KV5" s="111"/>
      <c r="KW5" s="111"/>
      <c r="KX5" s="111"/>
      <c r="KY5" s="111"/>
      <c r="KZ5" s="111"/>
      <c r="LA5" s="111"/>
      <c r="LB5" s="111"/>
      <c r="LC5" s="111"/>
      <c r="LD5" s="111"/>
      <c r="LE5" s="111"/>
      <c r="LF5" s="111"/>
      <c r="LG5" s="111"/>
      <c r="LH5" s="111"/>
      <c r="LI5" s="111"/>
      <c r="LJ5" s="111"/>
      <c r="LK5" s="111"/>
      <c r="LL5" s="111"/>
      <c r="LM5" s="111"/>
      <c r="LN5" s="111"/>
      <c r="LO5" s="111"/>
      <c r="LP5" s="111"/>
      <c r="LQ5" s="111"/>
      <c r="LR5" s="111"/>
      <c r="LS5" s="111"/>
      <c r="LT5" s="111"/>
      <c r="LU5" s="111"/>
      <c r="LV5" s="111"/>
      <c r="LW5" s="111"/>
      <c r="LX5" s="111"/>
      <c r="LY5" s="111"/>
      <c r="LZ5" s="111"/>
      <c r="MA5" s="111"/>
      <c r="MB5" s="111"/>
      <c r="MC5" s="111"/>
      <c r="MD5" s="111"/>
      <c r="ME5" s="111"/>
      <c r="MF5" s="111"/>
      <c r="MG5" s="111"/>
      <c r="MH5" s="111"/>
      <c r="MI5" s="111"/>
      <c r="MJ5" s="111"/>
      <c r="MK5" s="111"/>
      <c r="ML5" s="111"/>
      <c r="MM5" s="111"/>
      <c r="MN5" s="111"/>
      <c r="MO5" s="111"/>
      <c r="MP5" s="111"/>
      <c r="MQ5" s="111"/>
      <c r="MR5" s="111"/>
      <c r="MS5" s="111"/>
      <c r="MT5" s="111"/>
      <c r="MU5" s="111"/>
      <c r="MV5" s="111"/>
      <c r="MW5" s="111"/>
      <c r="MX5" s="111"/>
      <c r="MY5" s="111"/>
      <c r="MZ5" s="111"/>
      <c r="NA5" s="111"/>
      <c r="NB5" s="111"/>
      <c r="NC5" s="111"/>
      <c r="ND5" s="111"/>
      <c r="NE5" s="111"/>
      <c r="NF5" s="111"/>
      <c r="NG5" s="111"/>
      <c r="NH5" s="111"/>
      <c r="NI5" s="111"/>
      <c r="NJ5" s="111"/>
      <c r="NK5" s="111"/>
      <c r="NL5" s="111"/>
      <c r="NM5" s="111"/>
      <c r="NN5" s="111"/>
      <c r="NO5" s="111"/>
      <c r="NP5" s="111"/>
      <c r="NQ5" s="111"/>
      <c r="NR5" s="111"/>
      <c r="NS5" s="111"/>
      <c r="NT5" s="111"/>
      <c r="NU5" s="111"/>
      <c r="NV5" s="111"/>
      <c r="NW5" s="111"/>
      <c r="NX5" s="111"/>
      <c r="NY5" s="111"/>
      <c r="NZ5" s="111"/>
      <c r="OA5" s="111"/>
      <c r="OB5" s="111"/>
      <c r="OC5" s="111"/>
      <c r="OD5" s="111"/>
      <c r="OE5" s="111"/>
      <c r="OF5" s="111"/>
      <c r="OG5" s="111"/>
      <c r="OH5" s="111"/>
      <c r="OI5" s="111"/>
      <c r="OJ5" s="111"/>
      <c r="OK5" s="111"/>
      <c r="OL5" s="111"/>
      <c r="OM5" s="111"/>
      <c r="ON5" s="111"/>
      <c r="OO5" s="111"/>
      <c r="OP5" s="111"/>
      <c r="OQ5" s="111"/>
      <c r="OR5" s="111"/>
      <c r="OS5" s="111"/>
      <c r="OT5" s="111"/>
      <c r="OU5" s="111"/>
      <c r="OV5" s="111"/>
      <c r="OW5" s="111"/>
      <c r="OX5" s="111"/>
      <c r="OY5" s="111"/>
      <c r="OZ5" s="111"/>
      <c r="PA5" s="111"/>
      <c r="PB5" s="111"/>
      <c r="PC5" s="111"/>
      <c r="PD5" s="111"/>
      <c r="PE5" s="111"/>
      <c r="PF5" s="111"/>
      <c r="PG5" s="111"/>
      <c r="PH5" s="111"/>
      <c r="PI5" s="111"/>
      <c r="PJ5" s="111"/>
      <c r="PK5" s="111"/>
      <c r="PL5" s="111"/>
      <c r="PM5" s="111"/>
      <c r="PN5" s="111"/>
      <c r="PO5" s="111"/>
      <c r="PP5" s="111"/>
      <c r="PQ5" s="111"/>
      <c r="PR5" s="111"/>
      <c r="PS5" s="111"/>
      <c r="PT5" s="111"/>
      <c r="PU5" s="111"/>
      <c r="PV5" s="111"/>
      <c r="PW5" s="111"/>
      <c r="PX5" s="111"/>
      <c r="PY5" s="111"/>
      <c r="PZ5" s="111"/>
      <c r="QA5" s="111"/>
      <c r="QB5" s="111"/>
      <c r="QC5" s="111"/>
      <c r="QD5" s="111"/>
      <c r="QE5" s="111"/>
      <c r="QF5" s="111"/>
      <c r="QG5" s="111"/>
      <c r="QH5" s="111"/>
      <c r="QI5" s="111"/>
      <c r="QJ5" s="111"/>
      <c r="QK5" s="111"/>
      <c r="QL5" s="111"/>
      <c r="QM5" s="111"/>
      <c r="QN5" s="111"/>
      <c r="QO5" s="111"/>
      <c r="QP5" s="111"/>
      <c r="QQ5" s="111"/>
      <c r="QR5" s="111"/>
      <c r="QS5" s="111"/>
      <c r="QT5" s="111"/>
      <c r="QU5" s="111"/>
      <c r="QV5" s="111"/>
      <c r="QW5" s="111"/>
      <c r="QX5" s="111"/>
      <c r="QY5" s="111"/>
      <c r="QZ5" s="111"/>
      <c r="RA5" s="111"/>
      <c r="RB5" s="111"/>
      <c r="RC5" s="111"/>
      <c r="RD5" s="111"/>
      <c r="RE5" s="111"/>
      <c r="RF5" s="111"/>
      <c r="RG5" s="111"/>
      <c r="RH5" s="111"/>
      <c r="RI5" s="111"/>
      <c r="RJ5" s="111"/>
      <c r="RK5" s="111"/>
      <c r="RL5" s="111"/>
      <c r="RM5" s="111"/>
      <c r="RN5" s="111"/>
      <c r="RO5" s="111"/>
      <c r="RP5" s="111"/>
      <c r="RQ5" s="111"/>
      <c r="RR5" s="111"/>
      <c r="RS5" s="111"/>
      <c r="RT5" s="111"/>
      <c r="RU5" s="111"/>
      <c r="RV5" s="111"/>
      <c r="RW5" s="111"/>
      <c r="RX5" s="111"/>
      <c r="RY5" s="111"/>
      <c r="RZ5" s="111"/>
      <c r="SA5" s="111"/>
      <c r="SB5" s="111"/>
      <c r="SC5" s="111"/>
      <c r="SD5" s="111"/>
      <c r="SE5" s="111"/>
      <c r="SF5" s="111"/>
      <c r="SG5" s="111"/>
      <c r="SH5" s="111"/>
      <c r="SI5" s="111"/>
      <c r="SJ5" s="111"/>
      <c r="SK5" s="111"/>
      <c r="SL5" s="111"/>
      <c r="SM5" s="111"/>
      <c r="SN5" s="111"/>
      <c r="SO5" s="111"/>
      <c r="SP5" s="111"/>
      <c r="SQ5" s="111"/>
      <c r="SR5" s="111"/>
      <c r="SS5" s="111"/>
      <c r="ST5" s="111"/>
      <c r="SU5" s="111"/>
      <c r="SV5" s="111"/>
      <c r="SW5" s="111"/>
      <c r="SX5" s="111"/>
      <c r="SY5" s="111"/>
      <c r="SZ5" s="111"/>
      <c r="TA5" s="111"/>
      <c r="TB5" s="111"/>
      <c r="TC5" s="111"/>
      <c r="TD5" s="111"/>
      <c r="TE5" s="111"/>
      <c r="TF5" s="111"/>
      <c r="TG5" s="111"/>
      <c r="TH5" s="111"/>
      <c r="TI5" s="111"/>
      <c r="TJ5" s="111"/>
      <c r="TK5" s="111"/>
      <c r="TL5" s="111"/>
      <c r="TM5" s="111"/>
      <c r="TN5" s="111"/>
      <c r="TO5" s="111"/>
      <c r="TP5" s="111"/>
      <c r="TQ5" s="111"/>
      <c r="TR5" s="111"/>
      <c r="TS5" s="111"/>
      <c r="TT5" s="111"/>
      <c r="TU5" s="111"/>
      <c r="TV5" s="111"/>
      <c r="TW5" s="111"/>
      <c r="TX5" s="111"/>
      <c r="TY5" s="111"/>
      <c r="TZ5" s="111"/>
      <c r="UA5" s="111"/>
      <c r="UB5" s="111"/>
      <c r="UC5" s="111"/>
      <c r="UD5" s="111"/>
      <c r="UE5" s="111"/>
      <c r="UF5" s="111"/>
      <c r="UG5" s="111"/>
      <c r="UH5" s="111"/>
      <c r="UI5" s="111"/>
      <c r="UJ5" s="111"/>
      <c r="UK5" s="111"/>
      <c r="UL5" s="111"/>
      <c r="UM5" s="111"/>
      <c r="UN5" s="111"/>
      <c r="UO5" s="111"/>
      <c r="UP5" s="111"/>
      <c r="UQ5" s="111"/>
      <c r="UR5" s="111"/>
      <c r="US5" s="111"/>
      <c r="UT5" s="111"/>
      <c r="UU5" s="111"/>
      <c r="UV5" s="111"/>
      <c r="UW5" s="111"/>
      <c r="UX5" s="111"/>
      <c r="UY5" s="111"/>
      <c r="UZ5" s="111"/>
      <c r="VA5" s="111"/>
      <c r="VB5" s="111"/>
      <c r="VC5" s="111"/>
      <c r="VD5" s="111"/>
      <c r="VE5" s="111"/>
      <c r="VF5" s="111"/>
      <c r="VG5" s="111"/>
      <c r="VH5" s="111"/>
      <c r="VI5" s="111"/>
      <c r="VJ5" s="111"/>
      <c r="VK5" s="111"/>
      <c r="VL5" s="111"/>
      <c r="VM5" s="111"/>
      <c r="VN5" s="111"/>
      <c r="VO5" s="111"/>
      <c r="VP5" s="111"/>
      <c r="VQ5" s="111"/>
      <c r="VR5" s="111"/>
      <c r="VS5" s="111"/>
      <c r="VT5" s="111"/>
      <c r="VU5" s="111"/>
      <c r="VV5" s="111"/>
      <c r="VW5" s="111"/>
      <c r="VX5" s="111"/>
      <c r="VY5" s="111"/>
      <c r="VZ5" s="111"/>
      <c r="WA5" s="111"/>
      <c r="WB5" s="111"/>
      <c r="WC5" s="111"/>
      <c r="WD5" s="111"/>
      <c r="WE5" s="111"/>
      <c r="WF5" s="111"/>
      <c r="WG5" s="111"/>
      <c r="WH5" s="111"/>
      <c r="WI5" s="111"/>
      <c r="WJ5" s="111"/>
      <c r="WK5" s="111"/>
      <c r="WL5" s="111"/>
      <c r="WM5" s="111"/>
      <c r="WN5" s="111"/>
      <c r="WO5" s="111"/>
      <c r="WP5" s="111"/>
      <c r="WQ5" s="111"/>
      <c r="WR5" s="111"/>
      <c r="WS5" s="111"/>
      <c r="WT5" s="111"/>
      <c r="WU5" s="111"/>
      <c r="WV5" s="111"/>
      <c r="WW5" s="111"/>
      <c r="WX5" s="111"/>
      <c r="WY5" s="111"/>
      <c r="WZ5" s="111"/>
      <c r="XA5" s="111"/>
      <c r="XB5" s="111"/>
      <c r="XC5" s="111"/>
      <c r="XD5" s="111"/>
      <c r="XE5" s="111"/>
      <c r="XF5" s="111"/>
      <c r="XG5" s="111"/>
      <c r="XH5" s="111"/>
      <c r="XI5" s="111"/>
      <c r="XJ5" s="111"/>
      <c r="XK5" s="111"/>
      <c r="XL5" s="111"/>
      <c r="XM5" s="111"/>
      <c r="XN5" s="111"/>
      <c r="XO5" s="111"/>
      <c r="XP5" s="111"/>
      <c r="XQ5" s="111"/>
      <c r="XR5" s="111"/>
      <c r="XS5" s="111"/>
      <c r="XT5" s="111"/>
      <c r="XU5" s="111"/>
      <c r="XV5" s="111"/>
      <c r="XW5" s="111"/>
      <c r="XX5" s="111"/>
      <c r="XY5" s="111"/>
      <c r="XZ5" s="111"/>
      <c r="YA5" s="111"/>
      <c r="YB5" s="111"/>
      <c r="YC5" s="111"/>
      <c r="YD5" s="111"/>
      <c r="YE5" s="111"/>
      <c r="YF5" s="111"/>
      <c r="YG5" s="111"/>
      <c r="YH5" s="111"/>
      <c r="YI5" s="111"/>
      <c r="YJ5" s="111"/>
      <c r="YK5" s="111"/>
      <c r="YL5" s="111"/>
      <c r="YM5" s="111"/>
      <c r="YN5" s="111"/>
      <c r="YO5" s="111"/>
      <c r="YP5" s="111"/>
      <c r="YQ5" s="111"/>
      <c r="YR5" s="111"/>
      <c r="YS5" s="111"/>
      <c r="YT5" s="111"/>
      <c r="YU5" s="111"/>
      <c r="YV5" s="111"/>
      <c r="YW5" s="111"/>
      <c r="YX5" s="111"/>
      <c r="YY5" s="111"/>
      <c r="YZ5" s="111"/>
      <c r="ZA5" s="111"/>
      <c r="ZB5" s="111"/>
      <c r="ZC5" s="111"/>
      <c r="ZD5" s="111"/>
      <c r="ZE5" s="111"/>
      <c r="ZF5" s="111"/>
      <c r="ZG5" s="111"/>
      <c r="ZH5" s="111"/>
      <c r="ZI5" s="111"/>
      <c r="ZJ5" s="111"/>
      <c r="ZK5" s="111"/>
      <c r="ZL5" s="111"/>
      <c r="ZM5" s="111"/>
      <c r="ZN5" s="111"/>
      <c r="ZO5" s="111"/>
      <c r="ZP5" s="111"/>
      <c r="ZQ5" s="111"/>
      <c r="ZR5" s="111"/>
      <c r="ZS5" s="111"/>
      <c r="ZT5" s="111"/>
      <c r="ZU5" s="111"/>
      <c r="ZV5" s="111"/>
      <c r="ZW5" s="111"/>
      <c r="ZX5" s="111"/>
      <c r="ZY5" s="111"/>
      <c r="ZZ5" s="111"/>
      <c r="AAA5" s="111"/>
      <c r="AAB5" s="111"/>
      <c r="AAC5" s="111"/>
      <c r="AAD5" s="111"/>
      <c r="AAE5" s="111"/>
      <c r="AAF5" s="111"/>
      <c r="AAG5" s="111"/>
      <c r="AAH5" s="111"/>
      <c r="AAI5" s="111"/>
      <c r="AAJ5" s="111"/>
      <c r="AAK5" s="111"/>
      <c r="AAL5" s="111"/>
      <c r="AAM5" s="111"/>
      <c r="AAN5" s="111"/>
      <c r="AAO5" s="111"/>
      <c r="AAP5" s="111"/>
      <c r="AAQ5" s="111"/>
      <c r="AAR5" s="111"/>
      <c r="AAS5" s="111"/>
      <c r="AAT5" s="111"/>
      <c r="AAU5" s="111"/>
      <c r="AAV5" s="111"/>
      <c r="AAW5" s="111"/>
      <c r="AAX5" s="111"/>
      <c r="AAY5" s="111"/>
      <c r="AAZ5" s="111"/>
      <c r="ABA5" s="111"/>
      <c r="ABB5" s="111"/>
      <c r="ABC5" s="111"/>
      <c r="ABD5" s="111"/>
      <c r="ABE5" s="111"/>
      <c r="ABF5" s="111"/>
      <c r="ABG5" s="111"/>
      <c r="ABH5" s="111"/>
      <c r="ABI5" s="111"/>
      <c r="ABJ5" s="111"/>
      <c r="ABK5" s="111"/>
      <c r="ABL5" s="111"/>
      <c r="ABM5" s="111"/>
      <c r="ABN5" s="111"/>
      <c r="ABO5" s="111"/>
      <c r="ABP5" s="111"/>
      <c r="ABQ5" s="111"/>
      <c r="ABR5" s="111"/>
      <c r="ABS5" s="111"/>
      <c r="ABT5" s="111"/>
      <c r="ABU5" s="111"/>
      <c r="ABV5" s="111"/>
      <c r="ABW5" s="111"/>
      <c r="ABX5" s="111"/>
      <c r="ABY5" s="111"/>
      <c r="ABZ5" s="111"/>
      <c r="ACA5" s="111"/>
      <c r="ACB5" s="111"/>
      <c r="ACC5" s="111"/>
      <c r="ACD5" s="111"/>
      <c r="ACE5" s="111"/>
      <c r="ACF5" s="111"/>
      <c r="ACG5" s="111"/>
      <c r="ACH5" s="111"/>
      <c r="ACI5" s="111"/>
      <c r="ACJ5" s="111"/>
      <c r="ACK5" s="111"/>
      <c r="ACL5" s="111"/>
      <c r="ACM5" s="111"/>
      <c r="ACN5" s="111"/>
      <c r="ACO5" s="111"/>
      <c r="ACP5" s="111"/>
      <c r="ACQ5" s="111"/>
      <c r="ACR5" s="111"/>
      <c r="ACS5" s="111"/>
      <c r="ACT5" s="111"/>
      <c r="ACU5" s="111"/>
      <c r="ACV5" s="111"/>
      <c r="ACW5" s="111"/>
      <c r="ACX5" s="111"/>
      <c r="ACY5" s="111"/>
      <c r="ACZ5" s="111"/>
      <c r="ADA5" s="111"/>
      <c r="ADB5" s="111"/>
      <c r="ADC5" s="111"/>
      <c r="ADD5" s="111"/>
      <c r="ADE5" s="111"/>
      <c r="ADF5" s="111"/>
      <c r="ADG5" s="111"/>
      <c r="ADH5" s="111"/>
      <c r="ADI5" s="111"/>
      <c r="ADJ5" s="111"/>
      <c r="ADK5" s="111"/>
      <c r="ADL5" s="111"/>
      <c r="ADM5" s="111"/>
      <c r="ADN5" s="111"/>
      <c r="ADO5" s="111"/>
      <c r="ADP5" s="111"/>
      <c r="ADQ5" s="111"/>
      <c r="ADR5" s="111"/>
      <c r="ADS5" s="111"/>
      <c r="ADT5" s="111"/>
      <c r="ADU5" s="111"/>
      <c r="ADV5" s="111"/>
      <c r="ADW5" s="111"/>
      <c r="ADX5" s="111"/>
      <c r="ADY5" s="111"/>
      <c r="ADZ5" s="111"/>
      <c r="AEA5" s="111"/>
      <c r="AEB5" s="111"/>
      <c r="AEC5" s="111"/>
      <c r="AED5" s="111"/>
      <c r="AEE5" s="111"/>
      <c r="AEF5" s="111"/>
      <c r="AEG5" s="111"/>
      <c r="AEH5" s="111"/>
      <c r="AEI5" s="111"/>
      <c r="AEJ5" s="111"/>
      <c r="AEK5" s="111"/>
      <c r="AEL5" s="111"/>
      <c r="AEM5" s="111"/>
      <c r="AEN5" s="111"/>
      <c r="AEO5" s="111"/>
      <c r="AEP5" s="111"/>
      <c r="AEQ5" s="111"/>
      <c r="AER5" s="111"/>
      <c r="AES5" s="111"/>
      <c r="AET5" s="111"/>
      <c r="AEU5" s="111"/>
      <c r="AEV5" s="111"/>
      <c r="AEW5" s="111"/>
      <c r="AEX5" s="111"/>
      <c r="AEY5" s="111"/>
      <c r="AEZ5" s="111"/>
      <c r="AFA5" s="111"/>
      <c r="AFB5" s="111"/>
      <c r="AFC5" s="111"/>
      <c r="AFD5" s="111"/>
      <c r="AFE5" s="111"/>
      <c r="AFF5" s="111"/>
      <c r="AFG5" s="111"/>
      <c r="AFH5" s="111"/>
      <c r="AFI5" s="111"/>
      <c r="AFJ5" s="111"/>
      <c r="AFK5" s="111"/>
      <c r="AFL5" s="111"/>
      <c r="AFM5" s="111"/>
      <c r="AFN5" s="111"/>
      <c r="AFO5" s="111"/>
      <c r="AFP5" s="111"/>
      <c r="AFQ5" s="111"/>
      <c r="AFR5" s="111"/>
      <c r="AFS5" s="111"/>
      <c r="AFT5" s="111"/>
      <c r="AFU5" s="111"/>
      <c r="AFV5" s="111"/>
      <c r="AFW5" s="111"/>
      <c r="AFX5" s="111"/>
      <c r="AFY5" s="111"/>
      <c r="AFZ5" s="111"/>
      <c r="AGA5" s="111"/>
      <c r="AGB5" s="111"/>
      <c r="AGC5" s="111"/>
      <c r="AGD5" s="111"/>
      <c r="AGE5" s="111"/>
      <c r="AGF5" s="111"/>
      <c r="AGG5" s="111"/>
      <c r="AGH5" s="111"/>
      <c r="AGI5" s="111"/>
      <c r="AGJ5" s="111"/>
      <c r="AGK5" s="111"/>
      <c r="AGL5" s="111"/>
      <c r="AGM5" s="111"/>
      <c r="AGN5" s="111"/>
      <c r="AGO5" s="111"/>
      <c r="AGP5" s="111"/>
      <c r="AGQ5" s="111"/>
      <c r="AGR5" s="111"/>
      <c r="AGS5" s="111"/>
      <c r="AGT5" s="111"/>
      <c r="AGU5" s="111"/>
      <c r="AGV5" s="111"/>
      <c r="AGW5" s="111"/>
      <c r="AGX5" s="111"/>
      <c r="AGY5" s="111"/>
      <c r="AGZ5" s="111"/>
      <c r="AHA5" s="111"/>
      <c r="AHB5" s="111"/>
      <c r="AHC5" s="111"/>
      <c r="AHD5" s="111"/>
      <c r="AHE5" s="111"/>
      <c r="AHF5" s="111"/>
      <c r="AHG5" s="111"/>
      <c r="AHH5" s="111"/>
      <c r="AHI5" s="111"/>
      <c r="AHJ5" s="111"/>
      <c r="AHK5" s="111"/>
      <c r="AHL5" s="111"/>
      <c r="AHM5" s="111"/>
      <c r="AHN5" s="111"/>
      <c r="AHO5" s="111"/>
      <c r="AHP5" s="111"/>
      <c r="AHQ5" s="111"/>
      <c r="AHR5" s="111"/>
      <c r="AHS5" s="111"/>
      <c r="AHT5" s="111"/>
      <c r="AHU5" s="111"/>
      <c r="AHV5" s="111"/>
      <c r="AHW5" s="111"/>
      <c r="AHX5" s="111"/>
      <c r="AHY5" s="111"/>
      <c r="AHZ5" s="111"/>
      <c r="AIA5" s="111"/>
      <c r="AIB5" s="111"/>
      <c r="AIC5" s="111"/>
      <c r="AID5" s="111"/>
      <c r="AIE5" s="111"/>
      <c r="AIF5" s="111"/>
      <c r="AIG5" s="111"/>
      <c r="AIH5" s="111"/>
      <c r="AII5" s="111"/>
      <c r="AIJ5" s="111"/>
      <c r="AIK5" s="111"/>
      <c r="AIL5" s="111"/>
      <c r="AIM5" s="111"/>
      <c r="AIN5" s="111"/>
      <c r="AIO5" s="111"/>
      <c r="AIP5" s="111"/>
      <c r="AIQ5" s="111"/>
      <c r="AIR5" s="111"/>
      <c r="AIS5" s="111"/>
      <c r="AIT5" s="111"/>
      <c r="AIU5" s="111"/>
      <c r="AIV5" s="111"/>
      <c r="AIW5" s="111"/>
      <c r="AIX5" s="111"/>
      <c r="AIY5" s="111"/>
      <c r="AIZ5" s="111"/>
      <c r="AJA5" s="111"/>
      <c r="AJB5" s="111"/>
      <c r="AJC5" s="111"/>
      <c r="AJD5" s="111"/>
      <c r="AJE5" s="111"/>
      <c r="AJF5" s="111"/>
      <c r="AJG5" s="111"/>
      <c r="AJH5" s="111"/>
      <c r="AJI5" s="111"/>
      <c r="AJJ5" s="111"/>
      <c r="AJK5" s="111"/>
      <c r="AJL5" s="111"/>
      <c r="AJM5" s="111"/>
      <c r="AJN5" s="111"/>
      <c r="AJO5" s="111"/>
      <c r="AJP5" s="111"/>
      <c r="AJQ5" s="111"/>
      <c r="AJR5" s="111"/>
      <c r="AJS5" s="111"/>
      <c r="AJT5" s="111"/>
      <c r="AJU5" s="111"/>
      <c r="AJV5" s="111"/>
      <c r="AJW5" s="111"/>
      <c r="AJX5" s="111"/>
      <c r="AJY5" s="111"/>
      <c r="AJZ5" s="111"/>
      <c r="AKA5" s="111"/>
      <c r="AKB5" s="111"/>
      <c r="AKC5" s="111"/>
      <c r="AKD5" s="111"/>
      <c r="AKE5" s="111"/>
      <c r="AKF5" s="111"/>
      <c r="AKG5" s="111"/>
      <c r="AKH5" s="111"/>
      <c r="AKI5" s="111"/>
      <c r="AKJ5" s="111"/>
      <c r="AKK5" s="111"/>
      <c r="AKL5" s="111"/>
      <c r="AKM5" s="111"/>
      <c r="AKN5" s="111"/>
      <c r="AKO5" s="111"/>
      <c r="AKP5" s="111"/>
      <c r="AKQ5" s="111"/>
      <c r="AKR5" s="111"/>
      <c r="AKS5" s="111"/>
      <c r="AKT5" s="111"/>
      <c r="AKU5" s="111"/>
      <c r="AKV5" s="111"/>
      <c r="AKW5" s="111"/>
      <c r="AKX5" s="111"/>
      <c r="AKY5" s="111"/>
      <c r="AKZ5" s="111"/>
      <c r="ALA5" s="111"/>
      <c r="ALB5" s="111"/>
      <c r="ALC5" s="111"/>
      <c r="ALD5" s="111"/>
      <c r="ALE5" s="111"/>
      <c r="ALF5" s="111"/>
      <c r="ALG5" s="111"/>
      <c r="ALH5" s="111"/>
      <c r="ALI5" s="111"/>
      <c r="ALJ5" s="111"/>
      <c r="ALK5" s="111"/>
      <c r="ALL5" s="111"/>
      <c r="ALM5" s="111"/>
      <c r="ALN5" s="111"/>
      <c r="ALO5" s="111"/>
      <c r="ALP5" s="111"/>
      <c r="ALQ5" s="111"/>
      <c r="ALR5" s="111"/>
      <c r="ALS5" s="111"/>
      <c r="ALT5" s="111"/>
      <c r="ALU5" s="111"/>
      <c r="ALV5" s="111"/>
      <c r="ALW5" s="111"/>
      <c r="ALX5" s="111"/>
      <c r="ALY5" s="111"/>
      <c r="ALZ5" s="111"/>
      <c r="AMA5" s="111"/>
      <c r="AMB5" s="111"/>
      <c r="AMC5" s="111"/>
      <c r="AMD5" s="111"/>
      <c r="AME5" s="111"/>
      <c r="AMF5" s="111"/>
      <c r="AMG5" s="111"/>
      <c r="AMH5" s="111"/>
      <c r="AMI5" s="111"/>
      <c r="AMJ5" s="111"/>
      <c r="AMK5" s="111"/>
      <c r="AML5" s="111"/>
      <c r="AMM5" s="111"/>
      <c r="AMN5" s="111"/>
      <c r="AMO5" s="111"/>
      <c r="AMP5" s="111"/>
      <c r="AMQ5" s="111"/>
      <c r="AMR5" s="111"/>
      <c r="AMS5" s="111"/>
      <c r="AMT5" s="111"/>
      <c r="AMU5" s="111"/>
      <c r="AMV5" s="111"/>
      <c r="AMW5" s="111"/>
      <c r="AMX5" s="111"/>
      <c r="AMY5" s="111"/>
      <c r="AMZ5" s="111"/>
      <c r="ANA5" s="111"/>
      <c r="ANB5" s="111"/>
      <c r="ANC5" s="111"/>
      <c r="AND5" s="111"/>
      <c r="ANE5" s="111"/>
      <c r="ANF5" s="111"/>
      <c r="ANG5" s="111"/>
      <c r="ANH5" s="111"/>
      <c r="ANI5" s="111"/>
      <c r="ANJ5" s="111"/>
      <c r="ANK5" s="111"/>
      <c r="ANL5" s="111"/>
      <c r="ANM5" s="111"/>
      <c r="ANN5" s="111"/>
      <c r="ANO5" s="111"/>
      <c r="ANP5" s="111"/>
      <c r="ANQ5" s="111"/>
      <c r="ANR5" s="111"/>
      <c r="ANS5" s="111"/>
      <c r="ANT5" s="111"/>
      <c r="ANU5" s="111"/>
      <c r="ANV5" s="111"/>
      <c r="ANW5" s="111"/>
      <c r="ANX5" s="111"/>
      <c r="ANY5" s="111"/>
      <c r="ANZ5" s="111"/>
      <c r="AOA5" s="111"/>
      <c r="AOB5" s="111"/>
      <c r="AOC5" s="111"/>
      <c r="AOD5" s="111"/>
      <c r="AOE5" s="111"/>
      <c r="AOF5" s="111"/>
      <c r="AOG5" s="111"/>
      <c r="AOH5" s="111"/>
      <c r="AOI5" s="111"/>
      <c r="AOJ5" s="111"/>
      <c r="AOK5" s="111"/>
      <c r="AOL5" s="111"/>
      <c r="AOM5" s="111"/>
      <c r="AON5" s="111"/>
      <c r="AOO5" s="111"/>
      <c r="AOP5" s="111"/>
      <c r="AOQ5" s="111"/>
      <c r="AOR5" s="111"/>
      <c r="AOS5" s="111"/>
      <c r="AOT5" s="111"/>
      <c r="AOU5" s="111"/>
      <c r="AOV5" s="111"/>
      <c r="AOW5" s="111"/>
      <c r="AOX5" s="111"/>
      <c r="AOY5" s="111"/>
      <c r="AOZ5" s="111"/>
      <c r="APA5" s="111"/>
      <c r="APB5" s="111"/>
      <c r="APC5" s="111"/>
      <c r="APD5" s="111"/>
      <c r="APE5" s="111"/>
      <c r="APF5" s="111"/>
      <c r="APG5" s="111"/>
      <c r="APH5" s="111"/>
      <c r="API5" s="111"/>
      <c r="APJ5" s="111"/>
      <c r="APK5" s="111"/>
      <c r="APL5" s="111"/>
      <c r="APM5" s="111"/>
      <c r="APN5" s="111"/>
      <c r="APO5" s="111"/>
      <c r="APP5" s="111"/>
      <c r="APQ5" s="111"/>
      <c r="APR5" s="111"/>
      <c r="APS5" s="111"/>
      <c r="APT5" s="111"/>
      <c r="APU5" s="111"/>
      <c r="APV5" s="111"/>
      <c r="APW5" s="111"/>
      <c r="APX5" s="111"/>
      <c r="APY5" s="111"/>
      <c r="APZ5" s="111"/>
      <c r="AQA5" s="111"/>
      <c r="AQB5" s="111"/>
      <c r="AQC5" s="111"/>
      <c r="AQD5" s="111"/>
      <c r="AQE5" s="111"/>
      <c r="AQF5" s="111"/>
      <c r="AQG5" s="111"/>
      <c r="AQH5" s="111"/>
      <c r="AQI5" s="111"/>
      <c r="AQJ5" s="111"/>
      <c r="AQK5" s="111"/>
      <c r="AQL5" s="111"/>
      <c r="AQM5" s="111"/>
      <c r="AQN5" s="111"/>
      <c r="AQO5" s="111"/>
      <c r="AQP5" s="111"/>
      <c r="AQQ5" s="111"/>
      <c r="AQR5" s="111"/>
      <c r="AQS5" s="111"/>
      <c r="AQT5" s="111"/>
      <c r="AQU5" s="111"/>
      <c r="AQV5" s="111"/>
      <c r="AQW5" s="111"/>
      <c r="AQX5" s="111"/>
      <c r="AQY5" s="111"/>
      <c r="AQZ5" s="111"/>
      <c r="ARA5" s="111"/>
      <c r="ARB5" s="111"/>
      <c r="ARC5" s="111"/>
      <c r="ARD5" s="111"/>
      <c r="ARE5" s="111"/>
      <c r="ARF5" s="111"/>
      <c r="ARG5" s="111"/>
      <c r="ARH5" s="111"/>
      <c r="ARI5" s="111"/>
      <c r="ARJ5" s="111"/>
      <c r="ARK5" s="111"/>
      <c r="ARL5" s="111"/>
      <c r="ARM5" s="111"/>
      <c r="ARN5" s="111"/>
      <c r="ARO5" s="111"/>
      <c r="ARP5" s="111"/>
      <c r="ARQ5" s="111"/>
      <c r="ARR5" s="111"/>
      <c r="ARS5" s="111"/>
      <c r="ART5" s="111"/>
      <c r="ARU5" s="111"/>
      <c r="ARV5" s="111"/>
      <c r="ARW5" s="111"/>
      <c r="ARX5" s="111"/>
      <c r="ARY5" s="111"/>
      <c r="ARZ5" s="111"/>
      <c r="ASA5" s="111"/>
      <c r="ASB5" s="111"/>
      <c r="ASC5" s="111"/>
      <c r="ASD5" s="111"/>
      <c r="ASE5" s="111"/>
      <c r="ASF5" s="111"/>
      <c r="ASG5" s="111"/>
      <c r="ASH5" s="111"/>
      <c r="ASI5" s="111"/>
      <c r="ASJ5" s="111"/>
      <c r="ASK5" s="111"/>
      <c r="ASL5" s="111"/>
      <c r="ASM5" s="111"/>
      <c r="ASN5" s="111"/>
      <c r="ASO5" s="111"/>
      <c r="ASP5" s="111"/>
      <c r="ASQ5" s="111"/>
      <c r="ASR5" s="111"/>
      <c r="ASS5" s="111"/>
      <c r="AST5" s="111"/>
      <c r="ASU5" s="111"/>
      <c r="ASV5" s="111"/>
      <c r="ASW5" s="111"/>
      <c r="ASX5" s="111"/>
      <c r="ASY5" s="111"/>
      <c r="ASZ5" s="111"/>
      <c r="ATA5" s="111"/>
      <c r="ATB5" s="111"/>
      <c r="ATC5" s="111"/>
      <c r="ATD5" s="111"/>
      <c r="ATE5" s="111"/>
      <c r="ATF5" s="111"/>
      <c r="ATG5" s="111"/>
      <c r="ATH5" s="111"/>
      <c r="ATI5" s="111"/>
      <c r="ATJ5" s="111"/>
      <c r="ATK5" s="111"/>
      <c r="ATL5" s="111"/>
      <c r="ATM5" s="111"/>
      <c r="ATN5" s="111"/>
      <c r="ATO5" s="111"/>
      <c r="ATP5" s="111"/>
      <c r="ATQ5" s="111"/>
      <c r="ATR5" s="111"/>
      <c r="ATS5" s="111"/>
      <c r="ATT5" s="111"/>
      <c r="ATU5" s="111"/>
      <c r="ATV5" s="111"/>
      <c r="ATW5" s="111"/>
      <c r="ATX5" s="111"/>
      <c r="ATY5" s="111"/>
      <c r="ATZ5" s="111"/>
      <c r="AUA5" s="111"/>
      <c r="AUB5" s="111"/>
      <c r="AUC5" s="111"/>
      <c r="AUD5" s="111"/>
      <c r="AUE5" s="111"/>
      <c r="AUF5" s="111"/>
      <c r="AUG5" s="111"/>
      <c r="AUH5" s="111"/>
      <c r="AUI5" s="111"/>
      <c r="AUJ5" s="111"/>
      <c r="AUK5" s="111"/>
      <c r="AUL5" s="111"/>
      <c r="AUM5" s="111"/>
      <c r="AUN5" s="111"/>
      <c r="AUO5" s="111"/>
      <c r="AUP5" s="111"/>
      <c r="AUQ5" s="111"/>
      <c r="AUR5" s="111"/>
      <c r="AUS5" s="111"/>
      <c r="AUT5" s="111"/>
      <c r="AUU5" s="111"/>
      <c r="AUV5" s="111"/>
      <c r="AUW5" s="111"/>
      <c r="AUX5" s="111"/>
      <c r="AUY5" s="111"/>
      <c r="AUZ5" s="111"/>
      <c r="AVA5" s="111"/>
      <c r="AVB5" s="111"/>
      <c r="AVC5" s="111"/>
      <c r="AVD5" s="111"/>
      <c r="AVE5" s="111"/>
      <c r="AVF5" s="111"/>
      <c r="AVG5" s="111"/>
      <c r="AVH5" s="111"/>
      <c r="AVI5" s="111"/>
      <c r="AVJ5" s="111"/>
      <c r="AVK5" s="111"/>
      <c r="AVL5" s="111"/>
      <c r="AVM5" s="111"/>
      <c r="AVN5" s="111"/>
      <c r="AVO5" s="111"/>
      <c r="AVP5" s="111"/>
      <c r="AVQ5" s="111"/>
      <c r="AVR5" s="111"/>
      <c r="AVS5" s="111"/>
      <c r="AVT5" s="111"/>
      <c r="AVU5" s="111"/>
      <c r="AVV5" s="111"/>
      <c r="AVW5" s="111"/>
      <c r="AVX5" s="111"/>
      <c r="AVY5" s="111"/>
      <c r="AVZ5" s="111"/>
      <c r="AWA5" s="111"/>
      <c r="AWB5" s="111"/>
      <c r="AWC5" s="111"/>
      <c r="AWD5" s="111"/>
      <c r="AWE5" s="111"/>
      <c r="AWF5" s="111"/>
      <c r="AWG5" s="111"/>
      <c r="AWH5" s="111"/>
      <c r="AWI5" s="111"/>
      <c r="AWJ5" s="111"/>
      <c r="AWK5" s="111"/>
      <c r="AWL5" s="111"/>
      <c r="AWM5" s="111"/>
      <c r="AWN5" s="111"/>
      <c r="AWO5" s="111"/>
      <c r="AWP5" s="111"/>
      <c r="AWQ5" s="111"/>
      <c r="AWR5" s="111"/>
      <c r="AWS5" s="111"/>
      <c r="AWT5" s="111"/>
      <c r="AWU5" s="111"/>
      <c r="AWV5" s="111"/>
      <c r="AWW5" s="111"/>
      <c r="AWX5" s="111"/>
      <c r="AWY5" s="111"/>
      <c r="AWZ5" s="111"/>
      <c r="AXA5" s="111"/>
      <c r="AXB5" s="111"/>
      <c r="AXC5" s="111"/>
      <c r="AXD5" s="111"/>
      <c r="AXE5" s="111"/>
      <c r="AXF5" s="111"/>
      <c r="AXG5" s="111"/>
      <c r="AXH5" s="111"/>
      <c r="AXI5" s="111"/>
      <c r="AXJ5" s="111"/>
      <c r="AXK5" s="111"/>
      <c r="AXL5" s="111"/>
      <c r="AXM5" s="111"/>
      <c r="AXN5" s="111"/>
      <c r="AXO5" s="111"/>
      <c r="AXP5" s="111"/>
      <c r="AXQ5" s="111"/>
      <c r="AXR5" s="111"/>
      <c r="AXS5" s="111"/>
      <c r="AXT5" s="111"/>
      <c r="AXU5" s="111"/>
      <c r="AXV5" s="111"/>
      <c r="AXW5" s="111"/>
      <c r="AXX5" s="111"/>
      <c r="AXY5" s="111"/>
      <c r="AXZ5" s="111"/>
      <c r="AYA5" s="111"/>
      <c r="AYB5" s="111"/>
      <c r="AYC5" s="111"/>
      <c r="AYD5" s="111"/>
      <c r="AYE5" s="111"/>
      <c r="AYF5" s="111"/>
      <c r="AYG5" s="111"/>
      <c r="AYH5" s="111"/>
      <c r="AYI5" s="111"/>
      <c r="AYJ5" s="111"/>
      <c r="AYK5" s="111"/>
      <c r="AYL5" s="111"/>
      <c r="AYM5" s="111"/>
      <c r="AYN5" s="111"/>
      <c r="AYO5" s="111"/>
      <c r="AYP5" s="111"/>
      <c r="AYQ5" s="111"/>
      <c r="AYR5" s="111"/>
      <c r="AYS5" s="111"/>
      <c r="AYT5" s="111"/>
      <c r="AYU5" s="111"/>
      <c r="AYV5" s="111"/>
      <c r="AYW5" s="111"/>
      <c r="AYX5" s="111"/>
      <c r="AYY5" s="111"/>
      <c r="AYZ5" s="111"/>
      <c r="AZA5" s="111"/>
      <c r="AZB5" s="111"/>
      <c r="AZC5" s="111"/>
      <c r="AZD5" s="111"/>
      <c r="AZE5" s="111"/>
      <c r="AZF5" s="111"/>
      <c r="AZG5" s="111"/>
      <c r="AZH5" s="111"/>
      <c r="AZI5" s="111"/>
      <c r="AZJ5" s="111"/>
      <c r="AZK5" s="111"/>
      <c r="AZL5" s="111"/>
      <c r="AZM5" s="111"/>
      <c r="AZN5" s="111"/>
      <c r="AZO5" s="111"/>
      <c r="AZP5" s="111"/>
      <c r="AZQ5" s="111"/>
      <c r="AZR5" s="111"/>
      <c r="AZS5" s="111"/>
      <c r="AZT5" s="111"/>
      <c r="AZU5" s="111"/>
      <c r="AZV5" s="111"/>
      <c r="AZW5" s="111"/>
      <c r="AZX5" s="111"/>
      <c r="AZY5" s="111"/>
      <c r="AZZ5" s="111"/>
      <c r="BAA5" s="111"/>
      <c r="BAB5" s="111"/>
      <c r="BAC5" s="111"/>
      <c r="BAD5" s="111"/>
      <c r="BAE5" s="111"/>
      <c r="BAF5" s="111"/>
      <c r="BAG5" s="111"/>
      <c r="BAH5" s="111"/>
      <c r="BAI5" s="111"/>
      <c r="BAJ5" s="111"/>
      <c r="BAK5" s="111"/>
      <c r="BAL5" s="111"/>
      <c r="BAM5" s="111"/>
      <c r="BAN5" s="111"/>
      <c r="BAO5" s="111"/>
      <c r="BAP5" s="111"/>
      <c r="BAQ5" s="111"/>
      <c r="BAR5" s="111"/>
      <c r="BAS5" s="111"/>
      <c r="BAT5" s="111"/>
      <c r="BAU5" s="111"/>
      <c r="BAV5" s="111"/>
      <c r="BAW5" s="111"/>
      <c r="BAX5" s="111"/>
      <c r="BAY5" s="111"/>
      <c r="BAZ5" s="111"/>
      <c r="BBA5" s="111"/>
      <c r="BBB5" s="111"/>
      <c r="BBC5" s="111"/>
      <c r="BBD5" s="111"/>
      <c r="BBE5" s="111"/>
      <c r="BBF5" s="111"/>
      <c r="BBG5" s="111"/>
      <c r="BBH5" s="111"/>
      <c r="BBI5" s="111"/>
      <c r="BBJ5" s="111"/>
      <c r="BBK5" s="111"/>
      <c r="BBL5" s="111"/>
      <c r="BBM5" s="111"/>
      <c r="BBN5" s="111"/>
      <c r="BBO5" s="111"/>
      <c r="BBP5" s="111"/>
      <c r="BBQ5" s="111"/>
      <c r="BBR5" s="111"/>
      <c r="BBS5" s="111"/>
      <c r="BBT5" s="111"/>
      <c r="BBU5" s="111"/>
      <c r="BBV5" s="111"/>
      <c r="BBW5" s="111"/>
      <c r="BBX5" s="111"/>
      <c r="BBY5" s="111"/>
      <c r="BBZ5" s="111"/>
      <c r="BCA5" s="111"/>
      <c r="BCB5" s="111"/>
      <c r="BCC5" s="111"/>
      <c r="BCD5" s="111"/>
      <c r="BCE5" s="111"/>
      <c r="BCF5" s="111"/>
      <c r="BCG5" s="111"/>
      <c r="BCH5" s="111"/>
      <c r="BCI5" s="111"/>
      <c r="BCJ5" s="111"/>
      <c r="BCK5" s="111"/>
      <c r="BCL5" s="111"/>
      <c r="BCM5" s="111"/>
      <c r="BCN5" s="111"/>
      <c r="BCO5" s="111"/>
      <c r="BCP5" s="111"/>
      <c r="BCQ5" s="111"/>
      <c r="BCR5" s="111"/>
      <c r="BCS5" s="111"/>
      <c r="BCT5" s="111"/>
      <c r="BCU5" s="111"/>
      <c r="BCV5" s="111"/>
      <c r="BCW5" s="111"/>
      <c r="BCX5" s="111"/>
      <c r="BCY5" s="111"/>
      <c r="BCZ5" s="111"/>
      <c r="BDA5" s="111"/>
      <c r="BDB5" s="111"/>
      <c r="BDC5" s="111"/>
      <c r="BDD5" s="111"/>
      <c r="BDE5" s="111"/>
      <c r="BDF5" s="111"/>
      <c r="BDG5" s="111"/>
      <c r="BDH5" s="111"/>
      <c r="BDI5" s="111"/>
      <c r="BDJ5" s="111"/>
      <c r="BDK5" s="111"/>
      <c r="BDL5" s="111"/>
      <c r="BDM5" s="111"/>
      <c r="BDN5" s="111"/>
      <c r="BDO5" s="111"/>
      <c r="BDP5" s="111"/>
      <c r="BDQ5" s="111"/>
      <c r="BDR5" s="111"/>
      <c r="BDS5" s="111"/>
      <c r="BDT5" s="111"/>
      <c r="BDU5" s="111"/>
      <c r="BDV5" s="111"/>
      <c r="BDW5" s="111"/>
      <c r="BDX5" s="111"/>
      <c r="BDY5" s="111"/>
      <c r="BDZ5" s="111"/>
      <c r="BEA5" s="111"/>
      <c r="BEB5" s="111"/>
      <c r="BEC5" s="111"/>
      <c r="BED5" s="111"/>
      <c r="BEE5" s="111"/>
      <c r="BEF5" s="111"/>
      <c r="BEG5" s="111"/>
      <c r="BEH5" s="111"/>
      <c r="BEI5" s="111"/>
      <c r="BEJ5" s="111"/>
      <c r="BEK5" s="111"/>
      <c r="BEL5" s="111"/>
      <c r="BEM5" s="111"/>
      <c r="BEN5" s="111"/>
      <c r="BEO5" s="111"/>
      <c r="BEP5" s="111"/>
      <c r="BEQ5" s="111"/>
      <c r="BER5" s="111"/>
      <c r="BES5" s="111"/>
      <c r="BET5" s="111"/>
      <c r="BEU5" s="111"/>
      <c r="BEV5" s="111"/>
      <c r="BEW5" s="111"/>
      <c r="BEX5" s="111"/>
      <c r="BEY5" s="111"/>
      <c r="BEZ5" s="111"/>
      <c r="BFA5" s="111"/>
      <c r="BFB5" s="111"/>
      <c r="BFC5" s="111"/>
      <c r="BFD5" s="111"/>
      <c r="BFE5" s="111"/>
      <c r="BFF5" s="111"/>
      <c r="BFG5" s="111"/>
      <c r="BFH5" s="111"/>
      <c r="BFI5" s="111"/>
      <c r="BFJ5" s="111"/>
      <c r="BFK5" s="111"/>
      <c r="BFL5" s="111"/>
      <c r="BFM5" s="111"/>
      <c r="BFN5" s="111"/>
      <c r="BFO5" s="111"/>
      <c r="BFP5" s="111"/>
    </row>
    <row r="6" spans="2:1524" s="31" customFormat="1" ht="28.95" customHeight="1">
      <c r="B6" s="133"/>
      <c r="C6" s="139" t="s">
        <v>2056</v>
      </c>
      <c r="D6" s="139"/>
      <c r="E6" s="139"/>
      <c r="F6" s="140"/>
      <c r="G6" s="138"/>
      <c r="H6" s="146"/>
      <c r="I6" s="147"/>
      <c r="J6" s="148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  <c r="AU6" s="111"/>
      <c r="AV6" s="111"/>
      <c r="AW6" s="111"/>
      <c r="AX6" s="111"/>
      <c r="AY6" s="111"/>
      <c r="AZ6" s="111"/>
      <c r="BA6" s="111"/>
      <c r="BB6" s="111"/>
      <c r="BC6" s="111"/>
      <c r="BD6" s="111"/>
      <c r="BE6" s="111"/>
      <c r="BF6" s="111"/>
      <c r="BG6" s="111"/>
      <c r="BH6" s="111"/>
      <c r="BI6" s="111"/>
      <c r="BJ6" s="111"/>
      <c r="BK6" s="111"/>
      <c r="BL6" s="111"/>
      <c r="BM6" s="111"/>
      <c r="BN6" s="111"/>
      <c r="BO6" s="111"/>
      <c r="BP6" s="111"/>
      <c r="BQ6" s="111"/>
      <c r="BR6" s="111"/>
      <c r="BS6" s="111"/>
      <c r="BT6" s="111"/>
      <c r="BU6" s="111"/>
      <c r="BV6" s="111"/>
      <c r="BW6" s="111"/>
      <c r="BX6" s="111"/>
      <c r="BY6" s="111"/>
      <c r="BZ6" s="111"/>
      <c r="CA6" s="111"/>
      <c r="CB6" s="111"/>
      <c r="CC6" s="111"/>
      <c r="CD6" s="111"/>
      <c r="CE6" s="111"/>
      <c r="CF6" s="111"/>
      <c r="CG6" s="111"/>
      <c r="CH6" s="111"/>
      <c r="CI6" s="111"/>
      <c r="CJ6" s="111"/>
      <c r="CK6" s="111"/>
      <c r="CL6" s="111"/>
      <c r="CM6" s="111"/>
      <c r="CN6" s="111"/>
      <c r="CO6" s="111"/>
      <c r="CP6" s="111"/>
      <c r="CQ6" s="111"/>
      <c r="CR6" s="111"/>
      <c r="CS6" s="111"/>
      <c r="CT6" s="111"/>
      <c r="CU6" s="111"/>
      <c r="CV6" s="111"/>
      <c r="CW6" s="111"/>
      <c r="CX6" s="111"/>
      <c r="CY6" s="111"/>
      <c r="CZ6" s="111"/>
      <c r="DA6" s="111"/>
      <c r="DB6" s="111"/>
      <c r="DC6" s="111"/>
      <c r="DD6" s="111"/>
      <c r="DE6" s="111"/>
      <c r="DF6" s="111"/>
      <c r="DG6" s="111"/>
      <c r="DH6" s="111"/>
      <c r="DI6" s="111"/>
      <c r="DJ6" s="111"/>
      <c r="DK6" s="111"/>
      <c r="DL6" s="111"/>
      <c r="DM6" s="111"/>
      <c r="DN6" s="111"/>
      <c r="DO6" s="111"/>
      <c r="DP6" s="111"/>
      <c r="DQ6" s="111"/>
      <c r="DR6" s="111"/>
      <c r="DS6" s="111"/>
      <c r="DT6" s="111"/>
      <c r="DU6" s="111"/>
      <c r="DV6" s="111"/>
      <c r="DW6" s="111"/>
      <c r="DX6" s="111"/>
      <c r="DY6" s="111"/>
      <c r="DZ6" s="111"/>
      <c r="EA6" s="111"/>
      <c r="EB6" s="111"/>
      <c r="EC6" s="111"/>
      <c r="ED6" s="111"/>
      <c r="EE6" s="111"/>
      <c r="EF6" s="111"/>
      <c r="EG6" s="111"/>
      <c r="EH6" s="111"/>
      <c r="EI6" s="111"/>
      <c r="EJ6" s="111"/>
      <c r="EK6" s="111"/>
      <c r="EL6" s="111"/>
      <c r="EM6" s="111"/>
      <c r="EN6" s="111"/>
      <c r="EO6" s="111"/>
      <c r="EP6" s="111"/>
      <c r="EQ6" s="111"/>
      <c r="ER6" s="111"/>
      <c r="ES6" s="111"/>
      <c r="ET6" s="111"/>
      <c r="EU6" s="111"/>
      <c r="EV6" s="111"/>
      <c r="EW6" s="111"/>
      <c r="EX6" s="111"/>
      <c r="EY6" s="111"/>
      <c r="EZ6" s="111"/>
      <c r="FA6" s="111"/>
      <c r="FB6" s="111"/>
      <c r="FC6" s="111"/>
      <c r="FD6" s="111"/>
      <c r="FE6" s="111"/>
      <c r="FF6" s="111"/>
      <c r="FG6" s="111"/>
      <c r="FH6" s="111"/>
      <c r="FI6" s="111"/>
      <c r="FJ6" s="111"/>
      <c r="FK6" s="111"/>
      <c r="FL6" s="111"/>
      <c r="FM6" s="111"/>
      <c r="FN6" s="111"/>
      <c r="FO6" s="111"/>
      <c r="FP6" s="111"/>
      <c r="FQ6" s="111"/>
      <c r="FR6" s="111"/>
      <c r="FS6" s="111"/>
      <c r="FT6" s="111"/>
      <c r="FU6" s="111"/>
      <c r="FV6" s="111"/>
      <c r="FW6" s="111"/>
      <c r="FX6" s="111"/>
      <c r="FY6" s="111"/>
      <c r="FZ6" s="111"/>
      <c r="GA6" s="111"/>
      <c r="GB6" s="111"/>
      <c r="GC6" s="111"/>
      <c r="GD6" s="111"/>
      <c r="GE6" s="111"/>
      <c r="GF6" s="111"/>
      <c r="GG6" s="111"/>
      <c r="GH6" s="111"/>
      <c r="GI6" s="111"/>
      <c r="GJ6" s="111"/>
      <c r="GK6" s="111"/>
      <c r="GL6" s="111"/>
      <c r="GM6" s="111"/>
      <c r="GN6" s="111"/>
      <c r="GO6" s="111"/>
      <c r="GP6" s="111"/>
      <c r="GQ6" s="111"/>
      <c r="GR6" s="111"/>
      <c r="GS6" s="111"/>
      <c r="GT6" s="111"/>
      <c r="GU6" s="111"/>
      <c r="GV6" s="111"/>
      <c r="GW6" s="111"/>
      <c r="GX6" s="111"/>
      <c r="GY6" s="111"/>
      <c r="GZ6" s="111"/>
      <c r="HA6" s="111"/>
      <c r="HB6" s="111"/>
      <c r="HC6" s="111"/>
      <c r="HD6" s="111"/>
      <c r="HE6" s="111"/>
      <c r="HF6" s="111"/>
      <c r="HG6" s="111"/>
      <c r="HH6" s="111"/>
      <c r="HI6" s="111"/>
      <c r="HJ6" s="111"/>
      <c r="HK6" s="111"/>
      <c r="HL6" s="111"/>
      <c r="HM6" s="111"/>
      <c r="HN6" s="111"/>
      <c r="HO6" s="111"/>
      <c r="HP6" s="111"/>
      <c r="HQ6" s="111"/>
      <c r="HR6" s="111"/>
      <c r="HS6" s="111"/>
      <c r="HT6" s="111"/>
      <c r="HU6" s="111"/>
      <c r="HV6" s="111"/>
      <c r="HW6" s="111"/>
      <c r="HX6" s="111"/>
      <c r="HY6" s="111"/>
      <c r="HZ6" s="111"/>
      <c r="IA6" s="111"/>
      <c r="IB6" s="111"/>
      <c r="IC6" s="111"/>
      <c r="ID6" s="111"/>
      <c r="IE6" s="111"/>
      <c r="IF6" s="111"/>
      <c r="IG6" s="111"/>
      <c r="IH6" s="111"/>
      <c r="II6" s="111"/>
      <c r="IJ6" s="111"/>
      <c r="IK6" s="111"/>
      <c r="IL6" s="111"/>
      <c r="IM6" s="111"/>
      <c r="IN6" s="111"/>
      <c r="IO6" s="111"/>
      <c r="IP6" s="111"/>
      <c r="IQ6" s="111"/>
      <c r="IR6" s="111"/>
      <c r="IS6" s="111"/>
      <c r="IT6" s="111"/>
      <c r="IU6" s="111"/>
      <c r="IV6" s="111"/>
      <c r="IW6" s="111"/>
      <c r="IX6" s="111"/>
      <c r="IY6" s="111"/>
      <c r="IZ6" s="111"/>
      <c r="JA6" s="111"/>
      <c r="JB6" s="111"/>
      <c r="JC6" s="111"/>
      <c r="JD6" s="111"/>
      <c r="JE6" s="111"/>
      <c r="JF6" s="111"/>
      <c r="JG6" s="111"/>
      <c r="JH6" s="111"/>
      <c r="JI6" s="111"/>
      <c r="JJ6" s="111"/>
      <c r="JK6" s="111"/>
      <c r="JL6" s="111"/>
      <c r="JM6" s="111"/>
      <c r="JN6" s="111"/>
      <c r="JO6" s="111"/>
      <c r="JP6" s="111"/>
      <c r="JQ6" s="111"/>
      <c r="JR6" s="111"/>
      <c r="JS6" s="111"/>
      <c r="JT6" s="111"/>
      <c r="JU6" s="111"/>
      <c r="JV6" s="111"/>
      <c r="JW6" s="111"/>
      <c r="JX6" s="111"/>
      <c r="JY6" s="111"/>
      <c r="JZ6" s="111"/>
      <c r="KA6" s="111"/>
      <c r="KB6" s="111"/>
      <c r="KC6" s="111"/>
      <c r="KD6" s="111"/>
      <c r="KE6" s="111"/>
      <c r="KF6" s="111"/>
      <c r="KG6" s="111"/>
      <c r="KH6" s="111"/>
      <c r="KI6" s="111"/>
      <c r="KJ6" s="111"/>
      <c r="KK6" s="111"/>
      <c r="KL6" s="111"/>
      <c r="KM6" s="111"/>
      <c r="KN6" s="111"/>
      <c r="KO6" s="111"/>
      <c r="KP6" s="111"/>
      <c r="KQ6" s="111"/>
      <c r="KR6" s="111"/>
      <c r="KS6" s="111"/>
      <c r="KT6" s="111"/>
      <c r="KU6" s="111"/>
      <c r="KV6" s="111"/>
      <c r="KW6" s="111"/>
      <c r="KX6" s="111"/>
      <c r="KY6" s="111"/>
      <c r="KZ6" s="111"/>
      <c r="LA6" s="111"/>
      <c r="LB6" s="111"/>
      <c r="LC6" s="111"/>
      <c r="LD6" s="111"/>
      <c r="LE6" s="111"/>
      <c r="LF6" s="111"/>
      <c r="LG6" s="111"/>
      <c r="LH6" s="111"/>
      <c r="LI6" s="111"/>
      <c r="LJ6" s="111"/>
      <c r="LK6" s="111"/>
      <c r="LL6" s="111"/>
      <c r="LM6" s="111"/>
      <c r="LN6" s="111"/>
      <c r="LO6" s="111"/>
      <c r="LP6" s="111"/>
      <c r="LQ6" s="111"/>
      <c r="LR6" s="111"/>
      <c r="LS6" s="111"/>
      <c r="LT6" s="111"/>
      <c r="LU6" s="111"/>
      <c r="LV6" s="111"/>
      <c r="LW6" s="111"/>
      <c r="LX6" s="111"/>
      <c r="LY6" s="111"/>
      <c r="LZ6" s="111"/>
      <c r="MA6" s="111"/>
      <c r="MB6" s="111"/>
      <c r="MC6" s="111"/>
      <c r="MD6" s="111"/>
      <c r="ME6" s="111"/>
      <c r="MF6" s="111"/>
      <c r="MG6" s="111"/>
      <c r="MH6" s="111"/>
      <c r="MI6" s="111"/>
      <c r="MJ6" s="111"/>
      <c r="MK6" s="111"/>
      <c r="ML6" s="111"/>
      <c r="MM6" s="111"/>
      <c r="MN6" s="111"/>
      <c r="MO6" s="111"/>
      <c r="MP6" s="111"/>
      <c r="MQ6" s="111"/>
      <c r="MR6" s="111"/>
      <c r="MS6" s="111"/>
      <c r="MT6" s="111"/>
      <c r="MU6" s="111"/>
      <c r="MV6" s="111"/>
      <c r="MW6" s="111"/>
      <c r="MX6" s="111"/>
      <c r="MY6" s="111"/>
      <c r="MZ6" s="111"/>
      <c r="NA6" s="111"/>
      <c r="NB6" s="111"/>
      <c r="NC6" s="111"/>
      <c r="ND6" s="111"/>
      <c r="NE6" s="111"/>
      <c r="NF6" s="111"/>
      <c r="NG6" s="111"/>
      <c r="NH6" s="111"/>
      <c r="NI6" s="111"/>
      <c r="NJ6" s="111"/>
      <c r="NK6" s="111"/>
      <c r="NL6" s="111"/>
      <c r="NM6" s="111"/>
      <c r="NN6" s="111"/>
      <c r="NO6" s="111"/>
      <c r="NP6" s="111"/>
      <c r="NQ6" s="111"/>
      <c r="NR6" s="111"/>
      <c r="NS6" s="111"/>
      <c r="NT6" s="111"/>
      <c r="NU6" s="111"/>
      <c r="NV6" s="111"/>
      <c r="NW6" s="111"/>
      <c r="NX6" s="111"/>
      <c r="NY6" s="111"/>
      <c r="NZ6" s="111"/>
      <c r="OA6" s="111"/>
      <c r="OB6" s="111"/>
      <c r="OC6" s="111"/>
      <c r="OD6" s="111"/>
      <c r="OE6" s="111"/>
      <c r="OF6" s="111"/>
      <c r="OG6" s="111"/>
      <c r="OH6" s="111"/>
      <c r="OI6" s="111"/>
      <c r="OJ6" s="111"/>
      <c r="OK6" s="111"/>
      <c r="OL6" s="111"/>
      <c r="OM6" s="111"/>
      <c r="ON6" s="111"/>
      <c r="OO6" s="111"/>
      <c r="OP6" s="111"/>
      <c r="OQ6" s="111"/>
      <c r="OR6" s="111"/>
      <c r="OS6" s="111"/>
      <c r="OT6" s="111"/>
      <c r="OU6" s="111"/>
      <c r="OV6" s="111"/>
      <c r="OW6" s="111"/>
      <c r="OX6" s="111"/>
      <c r="OY6" s="111"/>
      <c r="OZ6" s="111"/>
      <c r="PA6" s="111"/>
      <c r="PB6" s="111"/>
      <c r="PC6" s="111"/>
      <c r="PD6" s="111"/>
      <c r="PE6" s="111"/>
      <c r="PF6" s="111"/>
      <c r="PG6" s="111"/>
      <c r="PH6" s="111"/>
      <c r="PI6" s="111"/>
      <c r="PJ6" s="111"/>
      <c r="PK6" s="111"/>
      <c r="PL6" s="111"/>
      <c r="PM6" s="111"/>
      <c r="PN6" s="111"/>
      <c r="PO6" s="111"/>
      <c r="PP6" s="111"/>
      <c r="PQ6" s="111"/>
      <c r="PR6" s="111"/>
      <c r="PS6" s="111"/>
      <c r="PT6" s="111"/>
      <c r="PU6" s="111"/>
      <c r="PV6" s="111"/>
      <c r="PW6" s="111"/>
      <c r="PX6" s="111"/>
      <c r="PY6" s="111"/>
      <c r="PZ6" s="111"/>
      <c r="QA6" s="111"/>
      <c r="QB6" s="111"/>
      <c r="QC6" s="111"/>
      <c r="QD6" s="111"/>
      <c r="QE6" s="111"/>
      <c r="QF6" s="111"/>
      <c r="QG6" s="111"/>
      <c r="QH6" s="111"/>
      <c r="QI6" s="111"/>
      <c r="QJ6" s="111"/>
      <c r="QK6" s="111"/>
      <c r="QL6" s="111"/>
      <c r="QM6" s="111"/>
      <c r="QN6" s="111"/>
      <c r="QO6" s="111"/>
      <c r="QP6" s="111"/>
      <c r="QQ6" s="111"/>
      <c r="QR6" s="111"/>
      <c r="QS6" s="111"/>
      <c r="QT6" s="111"/>
      <c r="QU6" s="111"/>
      <c r="QV6" s="111"/>
      <c r="QW6" s="111"/>
      <c r="QX6" s="111"/>
      <c r="QY6" s="111"/>
      <c r="QZ6" s="111"/>
      <c r="RA6" s="111"/>
      <c r="RB6" s="111"/>
      <c r="RC6" s="111"/>
      <c r="RD6" s="111"/>
      <c r="RE6" s="111"/>
      <c r="RF6" s="111"/>
      <c r="RG6" s="111"/>
      <c r="RH6" s="111"/>
      <c r="RI6" s="111"/>
      <c r="RJ6" s="111"/>
      <c r="RK6" s="111"/>
      <c r="RL6" s="111"/>
      <c r="RM6" s="111"/>
      <c r="RN6" s="111"/>
      <c r="RO6" s="111"/>
      <c r="RP6" s="111"/>
      <c r="RQ6" s="111"/>
      <c r="RR6" s="111"/>
      <c r="RS6" s="111"/>
      <c r="RT6" s="111"/>
      <c r="RU6" s="111"/>
      <c r="RV6" s="111"/>
      <c r="RW6" s="111"/>
      <c r="RX6" s="111"/>
      <c r="RY6" s="111"/>
      <c r="RZ6" s="111"/>
      <c r="SA6" s="111"/>
      <c r="SB6" s="111"/>
      <c r="SC6" s="111"/>
      <c r="SD6" s="111"/>
      <c r="SE6" s="111"/>
      <c r="SF6" s="111"/>
      <c r="SG6" s="111"/>
      <c r="SH6" s="111"/>
      <c r="SI6" s="111"/>
      <c r="SJ6" s="111"/>
      <c r="SK6" s="111"/>
      <c r="SL6" s="111"/>
      <c r="SM6" s="111"/>
      <c r="SN6" s="111"/>
      <c r="SO6" s="111"/>
      <c r="SP6" s="111"/>
      <c r="SQ6" s="111"/>
      <c r="SR6" s="111"/>
      <c r="SS6" s="111"/>
      <c r="ST6" s="111"/>
      <c r="SU6" s="111"/>
      <c r="SV6" s="111"/>
      <c r="SW6" s="111"/>
      <c r="SX6" s="111"/>
      <c r="SY6" s="111"/>
      <c r="SZ6" s="111"/>
      <c r="TA6" s="111"/>
      <c r="TB6" s="111"/>
      <c r="TC6" s="111"/>
      <c r="TD6" s="111"/>
      <c r="TE6" s="111"/>
      <c r="TF6" s="111"/>
      <c r="TG6" s="111"/>
      <c r="TH6" s="111"/>
      <c r="TI6" s="111"/>
      <c r="TJ6" s="111"/>
      <c r="TK6" s="111"/>
      <c r="TL6" s="111"/>
      <c r="TM6" s="111"/>
      <c r="TN6" s="111"/>
      <c r="TO6" s="111"/>
      <c r="TP6" s="111"/>
      <c r="TQ6" s="111"/>
      <c r="TR6" s="111"/>
      <c r="TS6" s="111"/>
      <c r="TT6" s="111"/>
      <c r="TU6" s="111"/>
      <c r="TV6" s="111"/>
      <c r="TW6" s="111"/>
      <c r="TX6" s="111"/>
      <c r="TY6" s="111"/>
      <c r="TZ6" s="111"/>
      <c r="UA6" s="111"/>
      <c r="UB6" s="111"/>
      <c r="UC6" s="111"/>
      <c r="UD6" s="111"/>
      <c r="UE6" s="111"/>
      <c r="UF6" s="111"/>
      <c r="UG6" s="111"/>
      <c r="UH6" s="111"/>
      <c r="UI6" s="111"/>
      <c r="UJ6" s="111"/>
      <c r="UK6" s="111"/>
      <c r="UL6" s="111"/>
      <c r="UM6" s="111"/>
      <c r="UN6" s="111"/>
      <c r="UO6" s="111"/>
      <c r="UP6" s="111"/>
      <c r="UQ6" s="111"/>
      <c r="UR6" s="111"/>
      <c r="US6" s="111"/>
      <c r="UT6" s="111"/>
      <c r="UU6" s="111"/>
      <c r="UV6" s="111"/>
      <c r="UW6" s="111"/>
      <c r="UX6" s="111"/>
      <c r="UY6" s="111"/>
      <c r="UZ6" s="111"/>
      <c r="VA6" s="111"/>
      <c r="VB6" s="111"/>
      <c r="VC6" s="111"/>
      <c r="VD6" s="111"/>
      <c r="VE6" s="111"/>
      <c r="VF6" s="111"/>
      <c r="VG6" s="111"/>
      <c r="VH6" s="111"/>
      <c r="VI6" s="111"/>
      <c r="VJ6" s="111"/>
      <c r="VK6" s="111"/>
      <c r="VL6" s="111"/>
      <c r="VM6" s="111"/>
      <c r="VN6" s="111"/>
      <c r="VO6" s="111"/>
      <c r="VP6" s="111"/>
      <c r="VQ6" s="111"/>
      <c r="VR6" s="111"/>
      <c r="VS6" s="111"/>
      <c r="VT6" s="111"/>
      <c r="VU6" s="111"/>
      <c r="VV6" s="111"/>
      <c r="VW6" s="111"/>
      <c r="VX6" s="111"/>
      <c r="VY6" s="111"/>
      <c r="VZ6" s="111"/>
      <c r="WA6" s="111"/>
      <c r="WB6" s="111"/>
      <c r="WC6" s="111"/>
      <c r="WD6" s="111"/>
      <c r="WE6" s="111"/>
      <c r="WF6" s="111"/>
      <c r="WG6" s="111"/>
      <c r="WH6" s="111"/>
      <c r="WI6" s="111"/>
      <c r="WJ6" s="111"/>
      <c r="WK6" s="111"/>
      <c r="WL6" s="111"/>
      <c r="WM6" s="111"/>
      <c r="WN6" s="111"/>
      <c r="WO6" s="111"/>
      <c r="WP6" s="111"/>
      <c r="WQ6" s="111"/>
      <c r="WR6" s="111"/>
      <c r="WS6" s="111"/>
      <c r="WT6" s="111"/>
      <c r="WU6" s="111"/>
      <c r="WV6" s="111"/>
      <c r="WW6" s="111"/>
      <c r="WX6" s="111"/>
      <c r="WY6" s="111"/>
      <c r="WZ6" s="111"/>
      <c r="XA6" s="111"/>
      <c r="XB6" s="111"/>
      <c r="XC6" s="111"/>
      <c r="XD6" s="111"/>
      <c r="XE6" s="111"/>
      <c r="XF6" s="111"/>
      <c r="XG6" s="111"/>
      <c r="XH6" s="111"/>
      <c r="XI6" s="111"/>
      <c r="XJ6" s="111"/>
      <c r="XK6" s="111"/>
      <c r="XL6" s="111"/>
      <c r="XM6" s="111"/>
      <c r="XN6" s="111"/>
      <c r="XO6" s="111"/>
      <c r="XP6" s="111"/>
      <c r="XQ6" s="111"/>
      <c r="XR6" s="111"/>
      <c r="XS6" s="111"/>
      <c r="XT6" s="111"/>
      <c r="XU6" s="111"/>
      <c r="XV6" s="111"/>
      <c r="XW6" s="111"/>
      <c r="XX6" s="111"/>
      <c r="XY6" s="111"/>
      <c r="XZ6" s="111"/>
      <c r="YA6" s="111"/>
      <c r="YB6" s="111"/>
      <c r="YC6" s="111"/>
      <c r="YD6" s="111"/>
      <c r="YE6" s="111"/>
      <c r="YF6" s="111"/>
      <c r="YG6" s="111"/>
      <c r="YH6" s="111"/>
      <c r="YI6" s="111"/>
      <c r="YJ6" s="111"/>
      <c r="YK6" s="111"/>
      <c r="YL6" s="111"/>
      <c r="YM6" s="111"/>
      <c r="YN6" s="111"/>
      <c r="YO6" s="111"/>
      <c r="YP6" s="111"/>
      <c r="YQ6" s="111"/>
      <c r="YR6" s="111"/>
      <c r="YS6" s="111"/>
      <c r="YT6" s="111"/>
      <c r="YU6" s="111"/>
      <c r="YV6" s="111"/>
      <c r="YW6" s="111"/>
      <c r="YX6" s="111"/>
      <c r="YY6" s="111"/>
      <c r="YZ6" s="111"/>
      <c r="ZA6" s="111"/>
      <c r="ZB6" s="111"/>
      <c r="ZC6" s="111"/>
      <c r="ZD6" s="111"/>
      <c r="ZE6" s="111"/>
      <c r="ZF6" s="111"/>
      <c r="ZG6" s="111"/>
      <c r="ZH6" s="111"/>
      <c r="ZI6" s="111"/>
      <c r="ZJ6" s="111"/>
      <c r="ZK6" s="111"/>
      <c r="ZL6" s="111"/>
      <c r="ZM6" s="111"/>
      <c r="ZN6" s="111"/>
      <c r="ZO6" s="111"/>
      <c r="ZP6" s="111"/>
      <c r="ZQ6" s="111"/>
      <c r="ZR6" s="111"/>
      <c r="ZS6" s="111"/>
      <c r="ZT6" s="111"/>
      <c r="ZU6" s="111"/>
      <c r="ZV6" s="111"/>
      <c r="ZW6" s="111"/>
      <c r="ZX6" s="111"/>
      <c r="ZY6" s="111"/>
      <c r="ZZ6" s="111"/>
      <c r="AAA6" s="111"/>
      <c r="AAB6" s="111"/>
      <c r="AAC6" s="111"/>
      <c r="AAD6" s="111"/>
      <c r="AAE6" s="111"/>
      <c r="AAF6" s="111"/>
      <c r="AAG6" s="111"/>
      <c r="AAH6" s="111"/>
      <c r="AAI6" s="111"/>
      <c r="AAJ6" s="111"/>
      <c r="AAK6" s="111"/>
      <c r="AAL6" s="111"/>
      <c r="AAM6" s="111"/>
      <c r="AAN6" s="111"/>
      <c r="AAO6" s="111"/>
      <c r="AAP6" s="111"/>
      <c r="AAQ6" s="111"/>
      <c r="AAR6" s="111"/>
      <c r="AAS6" s="111"/>
      <c r="AAT6" s="111"/>
      <c r="AAU6" s="111"/>
      <c r="AAV6" s="111"/>
      <c r="AAW6" s="111"/>
      <c r="AAX6" s="111"/>
      <c r="AAY6" s="111"/>
      <c r="AAZ6" s="111"/>
      <c r="ABA6" s="111"/>
      <c r="ABB6" s="111"/>
      <c r="ABC6" s="111"/>
      <c r="ABD6" s="111"/>
      <c r="ABE6" s="111"/>
      <c r="ABF6" s="111"/>
      <c r="ABG6" s="111"/>
      <c r="ABH6" s="111"/>
      <c r="ABI6" s="111"/>
      <c r="ABJ6" s="111"/>
      <c r="ABK6" s="111"/>
      <c r="ABL6" s="111"/>
      <c r="ABM6" s="111"/>
      <c r="ABN6" s="111"/>
      <c r="ABO6" s="111"/>
      <c r="ABP6" s="111"/>
      <c r="ABQ6" s="111"/>
      <c r="ABR6" s="111"/>
      <c r="ABS6" s="111"/>
      <c r="ABT6" s="111"/>
      <c r="ABU6" s="111"/>
      <c r="ABV6" s="111"/>
      <c r="ABW6" s="111"/>
      <c r="ABX6" s="111"/>
      <c r="ABY6" s="111"/>
      <c r="ABZ6" s="111"/>
      <c r="ACA6" s="111"/>
      <c r="ACB6" s="111"/>
      <c r="ACC6" s="111"/>
      <c r="ACD6" s="111"/>
      <c r="ACE6" s="111"/>
      <c r="ACF6" s="111"/>
      <c r="ACG6" s="111"/>
      <c r="ACH6" s="111"/>
      <c r="ACI6" s="111"/>
      <c r="ACJ6" s="111"/>
      <c r="ACK6" s="111"/>
      <c r="ACL6" s="111"/>
      <c r="ACM6" s="111"/>
      <c r="ACN6" s="111"/>
      <c r="ACO6" s="111"/>
      <c r="ACP6" s="111"/>
      <c r="ACQ6" s="111"/>
      <c r="ACR6" s="111"/>
      <c r="ACS6" s="111"/>
      <c r="ACT6" s="111"/>
      <c r="ACU6" s="111"/>
      <c r="ACV6" s="111"/>
      <c r="ACW6" s="111"/>
      <c r="ACX6" s="111"/>
      <c r="ACY6" s="111"/>
      <c r="ACZ6" s="111"/>
      <c r="ADA6" s="111"/>
      <c r="ADB6" s="111"/>
      <c r="ADC6" s="111"/>
      <c r="ADD6" s="111"/>
      <c r="ADE6" s="111"/>
      <c r="ADF6" s="111"/>
      <c r="ADG6" s="111"/>
      <c r="ADH6" s="111"/>
      <c r="ADI6" s="111"/>
      <c r="ADJ6" s="111"/>
      <c r="ADK6" s="111"/>
      <c r="ADL6" s="111"/>
      <c r="ADM6" s="111"/>
      <c r="ADN6" s="111"/>
      <c r="ADO6" s="111"/>
      <c r="ADP6" s="111"/>
      <c r="ADQ6" s="111"/>
      <c r="ADR6" s="111"/>
      <c r="ADS6" s="111"/>
      <c r="ADT6" s="111"/>
      <c r="ADU6" s="111"/>
      <c r="ADV6" s="111"/>
      <c r="ADW6" s="111"/>
      <c r="ADX6" s="111"/>
      <c r="ADY6" s="111"/>
      <c r="ADZ6" s="111"/>
      <c r="AEA6" s="111"/>
      <c r="AEB6" s="111"/>
      <c r="AEC6" s="111"/>
      <c r="AED6" s="111"/>
      <c r="AEE6" s="111"/>
      <c r="AEF6" s="111"/>
      <c r="AEG6" s="111"/>
      <c r="AEH6" s="111"/>
      <c r="AEI6" s="111"/>
      <c r="AEJ6" s="111"/>
      <c r="AEK6" s="111"/>
      <c r="AEL6" s="111"/>
      <c r="AEM6" s="111"/>
      <c r="AEN6" s="111"/>
      <c r="AEO6" s="111"/>
      <c r="AEP6" s="111"/>
      <c r="AEQ6" s="111"/>
      <c r="AER6" s="111"/>
      <c r="AES6" s="111"/>
      <c r="AET6" s="111"/>
      <c r="AEU6" s="111"/>
      <c r="AEV6" s="111"/>
      <c r="AEW6" s="111"/>
      <c r="AEX6" s="111"/>
      <c r="AEY6" s="111"/>
      <c r="AEZ6" s="111"/>
      <c r="AFA6" s="111"/>
      <c r="AFB6" s="111"/>
      <c r="AFC6" s="111"/>
      <c r="AFD6" s="111"/>
      <c r="AFE6" s="111"/>
      <c r="AFF6" s="111"/>
      <c r="AFG6" s="111"/>
      <c r="AFH6" s="111"/>
      <c r="AFI6" s="111"/>
      <c r="AFJ6" s="111"/>
      <c r="AFK6" s="111"/>
      <c r="AFL6" s="111"/>
      <c r="AFM6" s="111"/>
      <c r="AFN6" s="111"/>
      <c r="AFO6" s="111"/>
      <c r="AFP6" s="111"/>
      <c r="AFQ6" s="111"/>
      <c r="AFR6" s="111"/>
      <c r="AFS6" s="111"/>
      <c r="AFT6" s="111"/>
      <c r="AFU6" s="111"/>
      <c r="AFV6" s="111"/>
      <c r="AFW6" s="111"/>
      <c r="AFX6" s="111"/>
      <c r="AFY6" s="111"/>
      <c r="AFZ6" s="111"/>
      <c r="AGA6" s="111"/>
      <c r="AGB6" s="111"/>
      <c r="AGC6" s="111"/>
      <c r="AGD6" s="111"/>
      <c r="AGE6" s="111"/>
      <c r="AGF6" s="111"/>
      <c r="AGG6" s="111"/>
      <c r="AGH6" s="111"/>
      <c r="AGI6" s="111"/>
      <c r="AGJ6" s="111"/>
      <c r="AGK6" s="111"/>
      <c r="AGL6" s="111"/>
      <c r="AGM6" s="111"/>
      <c r="AGN6" s="111"/>
      <c r="AGO6" s="111"/>
      <c r="AGP6" s="111"/>
      <c r="AGQ6" s="111"/>
      <c r="AGR6" s="111"/>
      <c r="AGS6" s="111"/>
      <c r="AGT6" s="111"/>
      <c r="AGU6" s="111"/>
      <c r="AGV6" s="111"/>
      <c r="AGW6" s="111"/>
      <c r="AGX6" s="111"/>
      <c r="AGY6" s="111"/>
      <c r="AGZ6" s="111"/>
      <c r="AHA6" s="111"/>
      <c r="AHB6" s="111"/>
      <c r="AHC6" s="111"/>
      <c r="AHD6" s="111"/>
      <c r="AHE6" s="111"/>
      <c r="AHF6" s="111"/>
      <c r="AHG6" s="111"/>
      <c r="AHH6" s="111"/>
      <c r="AHI6" s="111"/>
      <c r="AHJ6" s="111"/>
      <c r="AHK6" s="111"/>
      <c r="AHL6" s="111"/>
      <c r="AHM6" s="111"/>
      <c r="AHN6" s="111"/>
      <c r="AHO6" s="111"/>
      <c r="AHP6" s="111"/>
      <c r="AHQ6" s="111"/>
      <c r="AHR6" s="111"/>
      <c r="AHS6" s="111"/>
      <c r="AHT6" s="111"/>
      <c r="AHU6" s="111"/>
      <c r="AHV6" s="111"/>
      <c r="AHW6" s="111"/>
      <c r="AHX6" s="111"/>
      <c r="AHY6" s="111"/>
      <c r="AHZ6" s="111"/>
      <c r="AIA6" s="111"/>
      <c r="AIB6" s="111"/>
      <c r="AIC6" s="111"/>
      <c r="AID6" s="111"/>
      <c r="AIE6" s="111"/>
      <c r="AIF6" s="111"/>
      <c r="AIG6" s="111"/>
      <c r="AIH6" s="111"/>
      <c r="AII6" s="111"/>
      <c r="AIJ6" s="111"/>
      <c r="AIK6" s="111"/>
      <c r="AIL6" s="111"/>
      <c r="AIM6" s="111"/>
      <c r="AIN6" s="111"/>
      <c r="AIO6" s="111"/>
      <c r="AIP6" s="111"/>
      <c r="AIQ6" s="111"/>
      <c r="AIR6" s="111"/>
      <c r="AIS6" s="111"/>
      <c r="AIT6" s="111"/>
      <c r="AIU6" s="111"/>
      <c r="AIV6" s="111"/>
      <c r="AIW6" s="111"/>
      <c r="AIX6" s="111"/>
      <c r="AIY6" s="111"/>
      <c r="AIZ6" s="111"/>
      <c r="AJA6" s="111"/>
      <c r="AJB6" s="111"/>
      <c r="AJC6" s="111"/>
      <c r="AJD6" s="111"/>
      <c r="AJE6" s="111"/>
      <c r="AJF6" s="111"/>
      <c r="AJG6" s="111"/>
      <c r="AJH6" s="111"/>
      <c r="AJI6" s="111"/>
      <c r="AJJ6" s="111"/>
      <c r="AJK6" s="111"/>
      <c r="AJL6" s="111"/>
      <c r="AJM6" s="111"/>
      <c r="AJN6" s="111"/>
      <c r="AJO6" s="111"/>
      <c r="AJP6" s="111"/>
      <c r="AJQ6" s="111"/>
      <c r="AJR6" s="111"/>
      <c r="AJS6" s="111"/>
      <c r="AJT6" s="111"/>
      <c r="AJU6" s="111"/>
      <c r="AJV6" s="111"/>
      <c r="AJW6" s="111"/>
      <c r="AJX6" s="111"/>
      <c r="AJY6" s="111"/>
      <c r="AJZ6" s="111"/>
      <c r="AKA6" s="111"/>
      <c r="AKB6" s="111"/>
      <c r="AKC6" s="111"/>
      <c r="AKD6" s="111"/>
      <c r="AKE6" s="111"/>
      <c r="AKF6" s="111"/>
      <c r="AKG6" s="111"/>
      <c r="AKH6" s="111"/>
      <c r="AKI6" s="111"/>
      <c r="AKJ6" s="111"/>
      <c r="AKK6" s="111"/>
      <c r="AKL6" s="111"/>
      <c r="AKM6" s="111"/>
      <c r="AKN6" s="111"/>
      <c r="AKO6" s="111"/>
      <c r="AKP6" s="111"/>
      <c r="AKQ6" s="111"/>
      <c r="AKR6" s="111"/>
      <c r="AKS6" s="111"/>
      <c r="AKT6" s="111"/>
      <c r="AKU6" s="111"/>
      <c r="AKV6" s="111"/>
      <c r="AKW6" s="111"/>
      <c r="AKX6" s="111"/>
      <c r="AKY6" s="111"/>
      <c r="AKZ6" s="111"/>
      <c r="ALA6" s="111"/>
      <c r="ALB6" s="111"/>
      <c r="ALC6" s="111"/>
      <c r="ALD6" s="111"/>
      <c r="ALE6" s="111"/>
      <c r="ALF6" s="111"/>
      <c r="ALG6" s="111"/>
      <c r="ALH6" s="111"/>
      <c r="ALI6" s="111"/>
      <c r="ALJ6" s="111"/>
      <c r="ALK6" s="111"/>
      <c r="ALL6" s="111"/>
      <c r="ALM6" s="111"/>
      <c r="ALN6" s="111"/>
      <c r="ALO6" s="111"/>
      <c r="ALP6" s="111"/>
      <c r="ALQ6" s="111"/>
      <c r="ALR6" s="111"/>
      <c r="ALS6" s="111"/>
      <c r="ALT6" s="111"/>
      <c r="ALU6" s="111"/>
      <c r="ALV6" s="111"/>
      <c r="ALW6" s="111"/>
      <c r="ALX6" s="111"/>
      <c r="ALY6" s="111"/>
      <c r="ALZ6" s="111"/>
      <c r="AMA6" s="111"/>
      <c r="AMB6" s="111"/>
      <c r="AMC6" s="111"/>
      <c r="AMD6" s="111"/>
      <c r="AME6" s="111"/>
      <c r="AMF6" s="111"/>
      <c r="AMG6" s="111"/>
      <c r="AMH6" s="111"/>
      <c r="AMI6" s="111"/>
      <c r="AMJ6" s="111"/>
      <c r="AMK6" s="111"/>
      <c r="AML6" s="111"/>
      <c r="AMM6" s="111"/>
      <c r="AMN6" s="111"/>
      <c r="AMO6" s="111"/>
      <c r="AMP6" s="111"/>
      <c r="AMQ6" s="111"/>
      <c r="AMR6" s="111"/>
      <c r="AMS6" s="111"/>
      <c r="AMT6" s="111"/>
      <c r="AMU6" s="111"/>
      <c r="AMV6" s="111"/>
      <c r="AMW6" s="111"/>
      <c r="AMX6" s="111"/>
      <c r="AMY6" s="111"/>
      <c r="AMZ6" s="111"/>
      <c r="ANA6" s="111"/>
      <c r="ANB6" s="111"/>
      <c r="ANC6" s="111"/>
      <c r="AND6" s="111"/>
      <c r="ANE6" s="111"/>
      <c r="ANF6" s="111"/>
      <c r="ANG6" s="111"/>
      <c r="ANH6" s="111"/>
      <c r="ANI6" s="111"/>
      <c r="ANJ6" s="111"/>
      <c r="ANK6" s="111"/>
      <c r="ANL6" s="111"/>
      <c r="ANM6" s="111"/>
      <c r="ANN6" s="111"/>
      <c r="ANO6" s="111"/>
      <c r="ANP6" s="111"/>
      <c r="ANQ6" s="111"/>
      <c r="ANR6" s="111"/>
      <c r="ANS6" s="111"/>
      <c r="ANT6" s="111"/>
      <c r="ANU6" s="111"/>
      <c r="ANV6" s="111"/>
      <c r="ANW6" s="111"/>
      <c r="ANX6" s="111"/>
      <c r="ANY6" s="111"/>
      <c r="ANZ6" s="111"/>
      <c r="AOA6" s="111"/>
      <c r="AOB6" s="111"/>
      <c r="AOC6" s="111"/>
      <c r="AOD6" s="111"/>
      <c r="AOE6" s="111"/>
      <c r="AOF6" s="111"/>
      <c r="AOG6" s="111"/>
      <c r="AOH6" s="111"/>
      <c r="AOI6" s="111"/>
      <c r="AOJ6" s="111"/>
      <c r="AOK6" s="111"/>
      <c r="AOL6" s="111"/>
      <c r="AOM6" s="111"/>
      <c r="AON6" s="111"/>
      <c r="AOO6" s="111"/>
      <c r="AOP6" s="111"/>
      <c r="AOQ6" s="111"/>
      <c r="AOR6" s="111"/>
      <c r="AOS6" s="111"/>
      <c r="AOT6" s="111"/>
      <c r="AOU6" s="111"/>
      <c r="AOV6" s="111"/>
      <c r="AOW6" s="111"/>
      <c r="AOX6" s="111"/>
      <c r="AOY6" s="111"/>
      <c r="AOZ6" s="111"/>
      <c r="APA6" s="111"/>
      <c r="APB6" s="111"/>
      <c r="APC6" s="111"/>
      <c r="APD6" s="111"/>
      <c r="APE6" s="111"/>
      <c r="APF6" s="111"/>
      <c r="APG6" s="111"/>
      <c r="APH6" s="111"/>
      <c r="API6" s="111"/>
      <c r="APJ6" s="111"/>
      <c r="APK6" s="111"/>
      <c r="APL6" s="111"/>
      <c r="APM6" s="111"/>
      <c r="APN6" s="111"/>
      <c r="APO6" s="111"/>
      <c r="APP6" s="111"/>
      <c r="APQ6" s="111"/>
      <c r="APR6" s="111"/>
      <c r="APS6" s="111"/>
      <c r="APT6" s="111"/>
      <c r="APU6" s="111"/>
      <c r="APV6" s="111"/>
      <c r="APW6" s="111"/>
      <c r="APX6" s="111"/>
      <c r="APY6" s="111"/>
      <c r="APZ6" s="111"/>
      <c r="AQA6" s="111"/>
      <c r="AQB6" s="111"/>
      <c r="AQC6" s="111"/>
      <c r="AQD6" s="111"/>
      <c r="AQE6" s="111"/>
      <c r="AQF6" s="111"/>
      <c r="AQG6" s="111"/>
      <c r="AQH6" s="111"/>
      <c r="AQI6" s="111"/>
      <c r="AQJ6" s="111"/>
      <c r="AQK6" s="111"/>
      <c r="AQL6" s="111"/>
      <c r="AQM6" s="111"/>
      <c r="AQN6" s="111"/>
      <c r="AQO6" s="111"/>
      <c r="AQP6" s="111"/>
      <c r="AQQ6" s="111"/>
      <c r="AQR6" s="111"/>
      <c r="AQS6" s="111"/>
      <c r="AQT6" s="111"/>
      <c r="AQU6" s="111"/>
      <c r="AQV6" s="111"/>
      <c r="AQW6" s="111"/>
      <c r="AQX6" s="111"/>
      <c r="AQY6" s="111"/>
      <c r="AQZ6" s="111"/>
      <c r="ARA6" s="111"/>
      <c r="ARB6" s="111"/>
      <c r="ARC6" s="111"/>
      <c r="ARD6" s="111"/>
      <c r="ARE6" s="111"/>
      <c r="ARF6" s="111"/>
      <c r="ARG6" s="111"/>
      <c r="ARH6" s="111"/>
      <c r="ARI6" s="111"/>
      <c r="ARJ6" s="111"/>
      <c r="ARK6" s="111"/>
      <c r="ARL6" s="111"/>
      <c r="ARM6" s="111"/>
      <c r="ARN6" s="111"/>
      <c r="ARO6" s="111"/>
      <c r="ARP6" s="111"/>
      <c r="ARQ6" s="111"/>
      <c r="ARR6" s="111"/>
      <c r="ARS6" s="111"/>
      <c r="ART6" s="111"/>
      <c r="ARU6" s="111"/>
      <c r="ARV6" s="111"/>
      <c r="ARW6" s="111"/>
      <c r="ARX6" s="111"/>
      <c r="ARY6" s="111"/>
      <c r="ARZ6" s="111"/>
      <c r="ASA6" s="111"/>
      <c r="ASB6" s="111"/>
      <c r="ASC6" s="111"/>
      <c r="ASD6" s="111"/>
      <c r="ASE6" s="111"/>
      <c r="ASF6" s="111"/>
      <c r="ASG6" s="111"/>
      <c r="ASH6" s="111"/>
      <c r="ASI6" s="111"/>
      <c r="ASJ6" s="111"/>
      <c r="ASK6" s="111"/>
      <c r="ASL6" s="111"/>
      <c r="ASM6" s="111"/>
      <c r="ASN6" s="111"/>
      <c r="ASO6" s="111"/>
      <c r="ASP6" s="111"/>
      <c r="ASQ6" s="111"/>
      <c r="ASR6" s="111"/>
      <c r="ASS6" s="111"/>
      <c r="AST6" s="111"/>
      <c r="ASU6" s="111"/>
      <c r="ASV6" s="111"/>
      <c r="ASW6" s="111"/>
      <c r="ASX6" s="111"/>
      <c r="ASY6" s="111"/>
      <c r="ASZ6" s="111"/>
      <c r="ATA6" s="111"/>
      <c r="ATB6" s="111"/>
      <c r="ATC6" s="111"/>
      <c r="ATD6" s="111"/>
      <c r="ATE6" s="111"/>
      <c r="ATF6" s="111"/>
      <c r="ATG6" s="111"/>
      <c r="ATH6" s="111"/>
      <c r="ATI6" s="111"/>
      <c r="ATJ6" s="111"/>
      <c r="ATK6" s="111"/>
      <c r="ATL6" s="111"/>
      <c r="ATM6" s="111"/>
      <c r="ATN6" s="111"/>
      <c r="ATO6" s="111"/>
      <c r="ATP6" s="111"/>
      <c r="ATQ6" s="111"/>
      <c r="ATR6" s="111"/>
      <c r="ATS6" s="111"/>
      <c r="ATT6" s="111"/>
      <c r="ATU6" s="111"/>
      <c r="ATV6" s="111"/>
      <c r="ATW6" s="111"/>
      <c r="ATX6" s="111"/>
      <c r="ATY6" s="111"/>
      <c r="ATZ6" s="111"/>
      <c r="AUA6" s="111"/>
      <c r="AUB6" s="111"/>
      <c r="AUC6" s="111"/>
      <c r="AUD6" s="111"/>
      <c r="AUE6" s="111"/>
      <c r="AUF6" s="111"/>
      <c r="AUG6" s="111"/>
      <c r="AUH6" s="111"/>
      <c r="AUI6" s="111"/>
      <c r="AUJ6" s="111"/>
      <c r="AUK6" s="111"/>
      <c r="AUL6" s="111"/>
      <c r="AUM6" s="111"/>
      <c r="AUN6" s="111"/>
      <c r="AUO6" s="111"/>
      <c r="AUP6" s="111"/>
      <c r="AUQ6" s="111"/>
      <c r="AUR6" s="111"/>
      <c r="AUS6" s="111"/>
      <c r="AUT6" s="111"/>
      <c r="AUU6" s="111"/>
      <c r="AUV6" s="111"/>
      <c r="AUW6" s="111"/>
      <c r="AUX6" s="111"/>
      <c r="AUY6" s="111"/>
      <c r="AUZ6" s="111"/>
      <c r="AVA6" s="111"/>
      <c r="AVB6" s="111"/>
      <c r="AVC6" s="111"/>
      <c r="AVD6" s="111"/>
      <c r="AVE6" s="111"/>
      <c r="AVF6" s="111"/>
      <c r="AVG6" s="111"/>
      <c r="AVH6" s="111"/>
      <c r="AVI6" s="111"/>
      <c r="AVJ6" s="111"/>
      <c r="AVK6" s="111"/>
      <c r="AVL6" s="111"/>
      <c r="AVM6" s="111"/>
      <c r="AVN6" s="111"/>
      <c r="AVO6" s="111"/>
      <c r="AVP6" s="111"/>
      <c r="AVQ6" s="111"/>
      <c r="AVR6" s="111"/>
      <c r="AVS6" s="111"/>
      <c r="AVT6" s="111"/>
      <c r="AVU6" s="111"/>
      <c r="AVV6" s="111"/>
      <c r="AVW6" s="111"/>
      <c r="AVX6" s="111"/>
      <c r="AVY6" s="111"/>
      <c r="AVZ6" s="111"/>
      <c r="AWA6" s="111"/>
      <c r="AWB6" s="111"/>
      <c r="AWC6" s="111"/>
      <c r="AWD6" s="111"/>
      <c r="AWE6" s="111"/>
      <c r="AWF6" s="111"/>
      <c r="AWG6" s="111"/>
      <c r="AWH6" s="111"/>
      <c r="AWI6" s="111"/>
      <c r="AWJ6" s="111"/>
      <c r="AWK6" s="111"/>
      <c r="AWL6" s="111"/>
      <c r="AWM6" s="111"/>
      <c r="AWN6" s="111"/>
      <c r="AWO6" s="111"/>
      <c r="AWP6" s="111"/>
      <c r="AWQ6" s="111"/>
      <c r="AWR6" s="111"/>
      <c r="AWS6" s="111"/>
      <c r="AWT6" s="111"/>
      <c r="AWU6" s="111"/>
      <c r="AWV6" s="111"/>
      <c r="AWW6" s="111"/>
      <c r="AWX6" s="111"/>
      <c r="AWY6" s="111"/>
      <c r="AWZ6" s="111"/>
      <c r="AXA6" s="111"/>
      <c r="AXB6" s="111"/>
      <c r="AXC6" s="111"/>
      <c r="AXD6" s="111"/>
      <c r="AXE6" s="111"/>
      <c r="AXF6" s="111"/>
      <c r="AXG6" s="111"/>
      <c r="AXH6" s="111"/>
      <c r="AXI6" s="111"/>
      <c r="AXJ6" s="111"/>
      <c r="AXK6" s="111"/>
      <c r="AXL6" s="111"/>
      <c r="AXM6" s="111"/>
      <c r="AXN6" s="111"/>
      <c r="AXO6" s="111"/>
      <c r="AXP6" s="111"/>
      <c r="AXQ6" s="111"/>
      <c r="AXR6" s="111"/>
      <c r="AXS6" s="111"/>
      <c r="AXT6" s="111"/>
      <c r="AXU6" s="111"/>
      <c r="AXV6" s="111"/>
      <c r="AXW6" s="111"/>
      <c r="AXX6" s="111"/>
      <c r="AXY6" s="111"/>
      <c r="AXZ6" s="111"/>
      <c r="AYA6" s="111"/>
      <c r="AYB6" s="111"/>
      <c r="AYC6" s="111"/>
      <c r="AYD6" s="111"/>
      <c r="AYE6" s="111"/>
      <c r="AYF6" s="111"/>
      <c r="AYG6" s="111"/>
      <c r="AYH6" s="111"/>
      <c r="AYI6" s="111"/>
      <c r="AYJ6" s="111"/>
      <c r="AYK6" s="111"/>
      <c r="AYL6" s="111"/>
      <c r="AYM6" s="111"/>
      <c r="AYN6" s="111"/>
      <c r="AYO6" s="111"/>
      <c r="AYP6" s="111"/>
      <c r="AYQ6" s="111"/>
      <c r="AYR6" s="111"/>
      <c r="AYS6" s="111"/>
      <c r="AYT6" s="111"/>
      <c r="AYU6" s="111"/>
      <c r="AYV6" s="111"/>
      <c r="AYW6" s="111"/>
      <c r="AYX6" s="111"/>
      <c r="AYY6" s="111"/>
      <c r="AYZ6" s="111"/>
      <c r="AZA6" s="111"/>
      <c r="AZB6" s="111"/>
      <c r="AZC6" s="111"/>
      <c r="AZD6" s="111"/>
      <c r="AZE6" s="111"/>
      <c r="AZF6" s="111"/>
      <c r="AZG6" s="111"/>
      <c r="AZH6" s="111"/>
      <c r="AZI6" s="111"/>
      <c r="AZJ6" s="111"/>
      <c r="AZK6" s="111"/>
      <c r="AZL6" s="111"/>
      <c r="AZM6" s="111"/>
      <c r="AZN6" s="111"/>
      <c r="AZO6" s="111"/>
      <c r="AZP6" s="111"/>
      <c r="AZQ6" s="111"/>
      <c r="AZR6" s="111"/>
      <c r="AZS6" s="111"/>
      <c r="AZT6" s="111"/>
      <c r="AZU6" s="111"/>
      <c r="AZV6" s="111"/>
      <c r="AZW6" s="111"/>
      <c r="AZX6" s="111"/>
      <c r="AZY6" s="111"/>
      <c r="AZZ6" s="111"/>
      <c r="BAA6" s="111"/>
      <c r="BAB6" s="111"/>
      <c r="BAC6" s="111"/>
      <c r="BAD6" s="111"/>
      <c r="BAE6" s="111"/>
      <c r="BAF6" s="111"/>
      <c r="BAG6" s="111"/>
      <c r="BAH6" s="111"/>
      <c r="BAI6" s="111"/>
      <c r="BAJ6" s="111"/>
      <c r="BAK6" s="111"/>
      <c r="BAL6" s="111"/>
      <c r="BAM6" s="111"/>
      <c r="BAN6" s="111"/>
      <c r="BAO6" s="111"/>
      <c r="BAP6" s="111"/>
      <c r="BAQ6" s="111"/>
      <c r="BAR6" s="111"/>
      <c r="BAS6" s="111"/>
      <c r="BAT6" s="111"/>
      <c r="BAU6" s="111"/>
      <c r="BAV6" s="111"/>
      <c r="BAW6" s="111"/>
      <c r="BAX6" s="111"/>
      <c r="BAY6" s="111"/>
      <c r="BAZ6" s="111"/>
      <c r="BBA6" s="111"/>
      <c r="BBB6" s="111"/>
      <c r="BBC6" s="111"/>
      <c r="BBD6" s="111"/>
      <c r="BBE6" s="111"/>
      <c r="BBF6" s="111"/>
      <c r="BBG6" s="111"/>
      <c r="BBH6" s="111"/>
      <c r="BBI6" s="111"/>
      <c r="BBJ6" s="111"/>
      <c r="BBK6" s="111"/>
      <c r="BBL6" s="111"/>
      <c r="BBM6" s="111"/>
      <c r="BBN6" s="111"/>
      <c r="BBO6" s="111"/>
      <c r="BBP6" s="111"/>
      <c r="BBQ6" s="111"/>
      <c r="BBR6" s="111"/>
      <c r="BBS6" s="111"/>
      <c r="BBT6" s="111"/>
      <c r="BBU6" s="111"/>
      <c r="BBV6" s="111"/>
      <c r="BBW6" s="111"/>
      <c r="BBX6" s="111"/>
      <c r="BBY6" s="111"/>
      <c r="BBZ6" s="111"/>
      <c r="BCA6" s="111"/>
      <c r="BCB6" s="111"/>
      <c r="BCC6" s="111"/>
      <c r="BCD6" s="111"/>
      <c r="BCE6" s="111"/>
      <c r="BCF6" s="111"/>
      <c r="BCG6" s="111"/>
      <c r="BCH6" s="111"/>
      <c r="BCI6" s="111"/>
      <c r="BCJ6" s="111"/>
      <c r="BCK6" s="111"/>
      <c r="BCL6" s="111"/>
      <c r="BCM6" s="111"/>
      <c r="BCN6" s="111"/>
      <c r="BCO6" s="111"/>
      <c r="BCP6" s="111"/>
      <c r="BCQ6" s="111"/>
      <c r="BCR6" s="111"/>
      <c r="BCS6" s="111"/>
      <c r="BCT6" s="111"/>
      <c r="BCU6" s="111"/>
      <c r="BCV6" s="111"/>
      <c r="BCW6" s="111"/>
      <c r="BCX6" s="111"/>
      <c r="BCY6" s="111"/>
      <c r="BCZ6" s="111"/>
      <c r="BDA6" s="111"/>
      <c r="BDB6" s="111"/>
      <c r="BDC6" s="111"/>
      <c r="BDD6" s="111"/>
      <c r="BDE6" s="111"/>
      <c r="BDF6" s="111"/>
      <c r="BDG6" s="111"/>
      <c r="BDH6" s="111"/>
      <c r="BDI6" s="111"/>
      <c r="BDJ6" s="111"/>
      <c r="BDK6" s="111"/>
      <c r="BDL6" s="111"/>
      <c r="BDM6" s="111"/>
      <c r="BDN6" s="111"/>
      <c r="BDO6" s="111"/>
      <c r="BDP6" s="111"/>
      <c r="BDQ6" s="111"/>
      <c r="BDR6" s="111"/>
      <c r="BDS6" s="111"/>
      <c r="BDT6" s="111"/>
      <c r="BDU6" s="111"/>
      <c r="BDV6" s="111"/>
      <c r="BDW6" s="111"/>
      <c r="BDX6" s="111"/>
      <c r="BDY6" s="111"/>
      <c r="BDZ6" s="111"/>
      <c r="BEA6" s="111"/>
      <c r="BEB6" s="111"/>
      <c r="BEC6" s="111"/>
      <c r="BED6" s="111"/>
      <c r="BEE6" s="111"/>
      <c r="BEF6" s="111"/>
      <c r="BEG6" s="111"/>
      <c r="BEH6" s="111"/>
      <c r="BEI6" s="111"/>
      <c r="BEJ6" s="111"/>
      <c r="BEK6" s="111"/>
      <c r="BEL6" s="111"/>
      <c r="BEM6" s="111"/>
      <c r="BEN6" s="111"/>
      <c r="BEO6" s="111"/>
      <c r="BEP6" s="111"/>
      <c r="BEQ6" s="111"/>
      <c r="BER6" s="111"/>
      <c r="BES6" s="111"/>
      <c r="BET6" s="111"/>
      <c r="BEU6" s="111"/>
      <c r="BEV6" s="111"/>
      <c r="BEW6" s="111"/>
      <c r="BEX6" s="111"/>
      <c r="BEY6" s="111"/>
      <c r="BEZ6" s="111"/>
      <c r="BFA6" s="111"/>
      <c r="BFB6" s="111"/>
      <c r="BFC6" s="111"/>
      <c r="BFD6" s="111"/>
      <c r="BFE6" s="111"/>
      <c r="BFF6" s="111"/>
      <c r="BFG6" s="111"/>
      <c r="BFH6" s="111"/>
      <c r="BFI6" s="111"/>
      <c r="BFJ6" s="111"/>
      <c r="BFK6" s="111"/>
      <c r="BFL6" s="111"/>
      <c r="BFM6" s="111"/>
      <c r="BFN6" s="111"/>
      <c r="BFO6" s="111"/>
      <c r="BFP6" s="111"/>
    </row>
    <row r="7" spans="2:1524" s="31" customFormat="1" ht="24.6" customHeight="1">
      <c r="B7" s="133"/>
      <c r="C7" s="139" t="s">
        <v>1754</v>
      </c>
      <c r="D7" s="139"/>
      <c r="E7" s="139"/>
      <c r="F7" s="140"/>
      <c r="G7" s="138"/>
      <c r="H7" s="146"/>
      <c r="I7" s="147"/>
      <c r="J7" s="148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111"/>
      <c r="AE7" s="111"/>
      <c r="AF7" s="111"/>
      <c r="AG7" s="111"/>
      <c r="AH7" s="111"/>
      <c r="AI7" s="111"/>
      <c r="AJ7" s="111"/>
      <c r="AK7" s="111"/>
      <c r="AL7" s="111"/>
      <c r="AM7" s="111"/>
      <c r="AN7" s="111"/>
      <c r="AO7" s="111"/>
      <c r="AP7" s="111"/>
      <c r="AQ7" s="111"/>
      <c r="AR7" s="111"/>
      <c r="AS7" s="111"/>
      <c r="AT7" s="111"/>
      <c r="AU7" s="111"/>
      <c r="AV7" s="111"/>
      <c r="AW7" s="111"/>
      <c r="AX7" s="111"/>
      <c r="AY7" s="111"/>
      <c r="AZ7" s="111"/>
      <c r="BA7" s="111"/>
      <c r="BB7" s="111"/>
      <c r="BC7" s="111"/>
      <c r="BD7" s="111"/>
      <c r="BE7" s="111"/>
      <c r="BF7" s="111"/>
      <c r="BG7" s="111"/>
      <c r="BH7" s="111"/>
      <c r="BI7" s="111"/>
      <c r="BJ7" s="111"/>
      <c r="BK7" s="111"/>
      <c r="BL7" s="111"/>
      <c r="BM7" s="111"/>
      <c r="BN7" s="111"/>
      <c r="BO7" s="111"/>
      <c r="BP7" s="111"/>
      <c r="BQ7" s="111"/>
      <c r="BR7" s="111"/>
      <c r="BS7" s="111"/>
      <c r="BT7" s="111"/>
      <c r="BU7" s="111"/>
      <c r="BV7" s="111"/>
      <c r="BW7" s="111"/>
      <c r="BX7" s="111"/>
      <c r="BY7" s="111"/>
      <c r="BZ7" s="111"/>
      <c r="CA7" s="111"/>
      <c r="CB7" s="111"/>
      <c r="CC7" s="111"/>
      <c r="CD7" s="111"/>
      <c r="CE7" s="111"/>
      <c r="CF7" s="111"/>
      <c r="CG7" s="111"/>
      <c r="CH7" s="111"/>
      <c r="CI7" s="111"/>
      <c r="CJ7" s="111"/>
      <c r="CK7" s="111"/>
      <c r="CL7" s="111"/>
      <c r="CM7" s="111"/>
      <c r="CN7" s="111"/>
      <c r="CO7" s="111"/>
      <c r="CP7" s="111"/>
      <c r="CQ7" s="111"/>
      <c r="CR7" s="111"/>
      <c r="CS7" s="111"/>
      <c r="CT7" s="111"/>
      <c r="CU7" s="111"/>
      <c r="CV7" s="111"/>
      <c r="CW7" s="111"/>
      <c r="CX7" s="111"/>
      <c r="CY7" s="111"/>
      <c r="CZ7" s="111"/>
      <c r="DA7" s="111"/>
      <c r="DB7" s="111"/>
      <c r="DC7" s="111"/>
      <c r="DD7" s="111"/>
      <c r="DE7" s="111"/>
      <c r="DF7" s="111"/>
      <c r="DG7" s="111"/>
      <c r="DH7" s="111"/>
      <c r="DI7" s="111"/>
      <c r="DJ7" s="111"/>
      <c r="DK7" s="111"/>
      <c r="DL7" s="111"/>
      <c r="DM7" s="111"/>
      <c r="DN7" s="111"/>
      <c r="DO7" s="111"/>
      <c r="DP7" s="111"/>
      <c r="DQ7" s="111"/>
      <c r="DR7" s="111"/>
      <c r="DS7" s="111"/>
      <c r="DT7" s="111"/>
      <c r="DU7" s="111"/>
      <c r="DV7" s="111"/>
      <c r="DW7" s="111"/>
      <c r="DX7" s="111"/>
      <c r="DY7" s="111"/>
      <c r="DZ7" s="111"/>
      <c r="EA7" s="111"/>
      <c r="EB7" s="111"/>
      <c r="EC7" s="111"/>
      <c r="ED7" s="111"/>
      <c r="EE7" s="111"/>
      <c r="EF7" s="111"/>
      <c r="EG7" s="111"/>
      <c r="EH7" s="111"/>
      <c r="EI7" s="111"/>
      <c r="EJ7" s="111"/>
      <c r="EK7" s="111"/>
      <c r="EL7" s="111"/>
      <c r="EM7" s="111"/>
      <c r="EN7" s="111"/>
      <c r="EO7" s="111"/>
      <c r="EP7" s="111"/>
      <c r="EQ7" s="111"/>
      <c r="ER7" s="111"/>
      <c r="ES7" s="111"/>
      <c r="ET7" s="111"/>
      <c r="EU7" s="111"/>
      <c r="EV7" s="111"/>
      <c r="EW7" s="111"/>
      <c r="EX7" s="111"/>
      <c r="EY7" s="111"/>
      <c r="EZ7" s="111"/>
      <c r="FA7" s="111"/>
      <c r="FB7" s="111"/>
      <c r="FC7" s="111"/>
      <c r="FD7" s="111"/>
      <c r="FE7" s="111"/>
      <c r="FF7" s="111"/>
      <c r="FG7" s="111"/>
      <c r="FH7" s="111"/>
      <c r="FI7" s="111"/>
      <c r="FJ7" s="111"/>
      <c r="FK7" s="111"/>
      <c r="FL7" s="111"/>
      <c r="FM7" s="111"/>
      <c r="FN7" s="111"/>
      <c r="FO7" s="111"/>
      <c r="FP7" s="111"/>
      <c r="FQ7" s="111"/>
      <c r="FR7" s="111"/>
      <c r="FS7" s="111"/>
      <c r="FT7" s="111"/>
      <c r="FU7" s="111"/>
      <c r="FV7" s="111"/>
      <c r="FW7" s="111"/>
      <c r="FX7" s="111"/>
      <c r="FY7" s="111"/>
      <c r="FZ7" s="111"/>
      <c r="GA7" s="111"/>
      <c r="GB7" s="111"/>
      <c r="GC7" s="111"/>
      <c r="GD7" s="111"/>
      <c r="GE7" s="111"/>
      <c r="GF7" s="111"/>
      <c r="GG7" s="111"/>
      <c r="GH7" s="111"/>
      <c r="GI7" s="111"/>
      <c r="GJ7" s="111"/>
      <c r="GK7" s="111"/>
      <c r="GL7" s="111"/>
      <c r="GM7" s="111"/>
      <c r="GN7" s="111"/>
      <c r="GO7" s="111"/>
      <c r="GP7" s="111"/>
      <c r="GQ7" s="111"/>
      <c r="GR7" s="111"/>
      <c r="GS7" s="111"/>
      <c r="GT7" s="111"/>
      <c r="GU7" s="111"/>
      <c r="GV7" s="111"/>
      <c r="GW7" s="111"/>
      <c r="GX7" s="111"/>
      <c r="GY7" s="111"/>
      <c r="GZ7" s="111"/>
      <c r="HA7" s="111"/>
      <c r="HB7" s="111"/>
      <c r="HC7" s="111"/>
      <c r="HD7" s="111"/>
      <c r="HE7" s="111"/>
      <c r="HF7" s="111"/>
      <c r="HG7" s="111"/>
      <c r="HH7" s="111"/>
      <c r="HI7" s="111"/>
      <c r="HJ7" s="111"/>
      <c r="HK7" s="111"/>
      <c r="HL7" s="111"/>
      <c r="HM7" s="111"/>
      <c r="HN7" s="111"/>
      <c r="HO7" s="111"/>
      <c r="HP7" s="111"/>
      <c r="HQ7" s="111"/>
      <c r="HR7" s="111"/>
      <c r="HS7" s="111"/>
      <c r="HT7" s="111"/>
      <c r="HU7" s="111"/>
      <c r="HV7" s="111"/>
      <c r="HW7" s="111"/>
      <c r="HX7" s="111"/>
      <c r="HY7" s="111"/>
      <c r="HZ7" s="111"/>
      <c r="IA7" s="111"/>
      <c r="IB7" s="111"/>
      <c r="IC7" s="111"/>
      <c r="ID7" s="111"/>
      <c r="IE7" s="111"/>
      <c r="IF7" s="111"/>
      <c r="IG7" s="111"/>
      <c r="IH7" s="111"/>
      <c r="II7" s="111"/>
      <c r="IJ7" s="111"/>
      <c r="IK7" s="111"/>
      <c r="IL7" s="111"/>
      <c r="IM7" s="111"/>
      <c r="IN7" s="111"/>
      <c r="IO7" s="111"/>
      <c r="IP7" s="111"/>
      <c r="IQ7" s="111"/>
      <c r="IR7" s="111"/>
      <c r="IS7" s="111"/>
      <c r="IT7" s="111"/>
      <c r="IU7" s="111"/>
      <c r="IV7" s="111"/>
      <c r="IW7" s="111"/>
      <c r="IX7" s="111"/>
      <c r="IY7" s="111"/>
      <c r="IZ7" s="111"/>
      <c r="JA7" s="111"/>
      <c r="JB7" s="111"/>
      <c r="JC7" s="111"/>
      <c r="JD7" s="111"/>
      <c r="JE7" s="111"/>
      <c r="JF7" s="111"/>
      <c r="JG7" s="111"/>
      <c r="JH7" s="111"/>
      <c r="JI7" s="111"/>
      <c r="JJ7" s="111"/>
      <c r="JK7" s="111"/>
      <c r="JL7" s="111"/>
      <c r="JM7" s="111"/>
      <c r="JN7" s="111"/>
      <c r="JO7" s="111"/>
      <c r="JP7" s="111"/>
      <c r="JQ7" s="111"/>
      <c r="JR7" s="111"/>
      <c r="JS7" s="111"/>
      <c r="JT7" s="111"/>
      <c r="JU7" s="111"/>
      <c r="JV7" s="111"/>
      <c r="JW7" s="111"/>
      <c r="JX7" s="111"/>
      <c r="JY7" s="111"/>
      <c r="JZ7" s="111"/>
      <c r="KA7" s="111"/>
      <c r="KB7" s="111"/>
      <c r="KC7" s="111"/>
      <c r="KD7" s="111"/>
      <c r="KE7" s="111"/>
      <c r="KF7" s="111"/>
      <c r="KG7" s="111"/>
      <c r="KH7" s="111"/>
      <c r="KI7" s="111"/>
      <c r="KJ7" s="111"/>
      <c r="KK7" s="111"/>
      <c r="KL7" s="111"/>
      <c r="KM7" s="111"/>
      <c r="KN7" s="111"/>
      <c r="KO7" s="111"/>
      <c r="KP7" s="111"/>
      <c r="KQ7" s="111"/>
      <c r="KR7" s="111"/>
      <c r="KS7" s="111"/>
      <c r="KT7" s="111"/>
      <c r="KU7" s="111"/>
      <c r="KV7" s="111"/>
      <c r="KW7" s="111"/>
      <c r="KX7" s="111"/>
      <c r="KY7" s="111"/>
      <c r="KZ7" s="111"/>
      <c r="LA7" s="111"/>
      <c r="LB7" s="111"/>
      <c r="LC7" s="111"/>
      <c r="LD7" s="111"/>
      <c r="LE7" s="111"/>
      <c r="LF7" s="111"/>
      <c r="LG7" s="111"/>
      <c r="LH7" s="111"/>
      <c r="LI7" s="111"/>
      <c r="LJ7" s="111"/>
      <c r="LK7" s="111"/>
      <c r="LL7" s="111"/>
      <c r="LM7" s="111"/>
      <c r="LN7" s="111"/>
      <c r="LO7" s="111"/>
      <c r="LP7" s="111"/>
      <c r="LQ7" s="111"/>
      <c r="LR7" s="111"/>
      <c r="LS7" s="111"/>
      <c r="LT7" s="111"/>
      <c r="LU7" s="111"/>
      <c r="LV7" s="111"/>
      <c r="LW7" s="111"/>
      <c r="LX7" s="111"/>
      <c r="LY7" s="111"/>
      <c r="LZ7" s="111"/>
      <c r="MA7" s="111"/>
      <c r="MB7" s="111"/>
      <c r="MC7" s="111"/>
      <c r="MD7" s="111"/>
      <c r="ME7" s="111"/>
      <c r="MF7" s="111"/>
      <c r="MG7" s="111"/>
      <c r="MH7" s="111"/>
      <c r="MI7" s="111"/>
      <c r="MJ7" s="111"/>
      <c r="MK7" s="111"/>
      <c r="ML7" s="111"/>
      <c r="MM7" s="111"/>
      <c r="MN7" s="111"/>
      <c r="MO7" s="111"/>
      <c r="MP7" s="111"/>
      <c r="MQ7" s="111"/>
      <c r="MR7" s="111"/>
      <c r="MS7" s="111"/>
      <c r="MT7" s="111"/>
      <c r="MU7" s="111"/>
      <c r="MV7" s="111"/>
      <c r="MW7" s="111"/>
      <c r="MX7" s="111"/>
      <c r="MY7" s="111"/>
      <c r="MZ7" s="111"/>
      <c r="NA7" s="111"/>
      <c r="NB7" s="111"/>
      <c r="NC7" s="111"/>
      <c r="ND7" s="111"/>
      <c r="NE7" s="111"/>
      <c r="NF7" s="111"/>
      <c r="NG7" s="111"/>
      <c r="NH7" s="111"/>
      <c r="NI7" s="111"/>
      <c r="NJ7" s="111"/>
      <c r="NK7" s="111"/>
      <c r="NL7" s="111"/>
      <c r="NM7" s="111"/>
      <c r="NN7" s="111"/>
      <c r="NO7" s="111"/>
      <c r="NP7" s="111"/>
      <c r="NQ7" s="111"/>
      <c r="NR7" s="111"/>
      <c r="NS7" s="111"/>
      <c r="NT7" s="111"/>
      <c r="NU7" s="111"/>
      <c r="NV7" s="111"/>
      <c r="NW7" s="111"/>
      <c r="NX7" s="111"/>
      <c r="NY7" s="111"/>
      <c r="NZ7" s="111"/>
      <c r="OA7" s="111"/>
      <c r="OB7" s="111"/>
      <c r="OC7" s="111"/>
      <c r="OD7" s="111"/>
      <c r="OE7" s="111"/>
      <c r="OF7" s="111"/>
      <c r="OG7" s="111"/>
      <c r="OH7" s="111"/>
      <c r="OI7" s="111"/>
      <c r="OJ7" s="111"/>
      <c r="OK7" s="111"/>
      <c r="OL7" s="111"/>
      <c r="OM7" s="111"/>
      <c r="ON7" s="111"/>
      <c r="OO7" s="111"/>
      <c r="OP7" s="111"/>
      <c r="OQ7" s="111"/>
      <c r="OR7" s="111"/>
      <c r="OS7" s="111"/>
      <c r="OT7" s="111"/>
      <c r="OU7" s="111"/>
      <c r="OV7" s="111"/>
      <c r="OW7" s="111"/>
      <c r="OX7" s="111"/>
      <c r="OY7" s="111"/>
      <c r="OZ7" s="111"/>
      <c r="PA7" s="111"/>
      <c r="PB7" s="111"/>
      <c r="PC7" s="111"/>
      <c r="PD7" s="111"/>
      <c r="PE7" s="111"/>
      <c r="PF7" s="111"/>
      <c r="PG7" s="111"/>
      <c r="PH7" s="111"/>
      <c r="PI7" s="111"/>
      <c r="PJ7" s="111"/>
      <c r="PK7" s="111"/>
      <c r="PL7" s="111"/>
      <c r="PM7" s="111"/>
      <c r="PN7" s="111"/>
      <c r="PO7" s="111"/>
      <c r="PP7" s="111"/>
      <c r="PQ7" s="111"/>
      <c r="PR7" s="111"/>
      <c r="PS7" s="111"/>
      <c r="PT7" s="111"/>
      <c r="PU7" s="111"/>
      <c r="PV7" s="111"/>
      <c r="PW7" s="111"/>
      <c r="PX7" s="111"/>
      <c r="PY7" s="111"/>
      <c r="PZ7" s="111"/>
      <c r="QA7" s="111"/>
      <c r="QB7" s="111"/>
      <c r="QC7" s="111"/>
      <c r="QD7" s="111"/>
      <c r="QE7" s="111"/>
      <c r="QF7" s="111"/>
      <c r="QG7" s="111"/>
      <c r="QH7" s="111"/>
      <c r="QI7" s="111"/>
      <c r="QJ7" s="111"/>
      <c r="QK7" s="111"/>
      <c r="QL7" s="111"/>
      <c r="QM7" s="111"/>
      <c r="QN7" s="111"/>
      <c r="QO7" s="111"/>
      <c r="QP7" s="111"/>
      <c r="QQ7" s="111"/>
      <c r="QR7" s="111"/>
      <c r="QS7" s="111"/>
      <c r="QT7" s="111"/>
      <c r="QU7" s="111"/>
      <c r="QV7" s="111"/>
      <c r="QW7" s="111"/>
      <c r="QX7" s="111"/>
      <c r="QY7" s="111"/>
      <c r="QZ7" s="111"/>
      <c r="RA7" s="111"/>
      <c r="RB7" s="111"/>
      <c r="RC7" s="111"/>
      <c r="RD7" s="111"/>
      <c r="RE7" s="111"/>
      <c r="RF7" s="111"/>
      <c r="RG7" s="111"/>
      <c r="RH7" s="111"/>
      <c r="RI7" s="111"/>
      <c r="RJ7" s="111"/>
      <c r="RK7" s="111"/>
      <c r="RL7" s="111"/>
      <c r="RM7" s="111"/>
      <c r="RN7" s="111"/>
      <c r="RO7" s="111"/>
      <c r="RP7" s="111"/>
      <c r="RQ7" s="111"/>
      <c r="RR7" s="111"/>
      <c r="RS7" s="111"/>
      <c r="RT7" s="111"/>
      <c r="RU7" s="111"/>
      <c r="RV7" s="111"/>
      <c r="RW7" s="111"/>
      <c r="RX7" s="111"/>
      <c r="RY7" s="111"/>
      <c r="RZ7" s="111"/>
      <c r="SA7" s="111"/>
      <c r="SB7" s="111"/>
      <c r="SC7" s="111"/>
      <c r="SD7" s="111"/>
      <c r="SE7" s="111"/>
      <c r="SF7" s="111"/>
      <c r="SG7" s="111"/>
      <c r="SH7" s="111"/>
      <c r="SI7" s="111"/>
      <c r="SJ7" s="111"/>
      <c r="SK7" s="111"/>
      <c r="SL7" s="111"/>
      <c r="SM7" s="111"/>
      <c r="SN7" s="111"/>
      <c r="SO7" s="111"/>
      <c r="SP7" s="111"/>
      <c r="SQ7" s="111"/>
      <c r="SR7" s="111"/>
      <c r="SS7" s="111"/>
      <c r="ST7" s="111"/>
      <c r="SU7" s="111"/>
      <c r="SV7" s="111"/>
      <c r="SW7" s="111"/>
      <c r="SX7" s="111"/>
      <c r="SY7" s="111"/>
      <c r="SZ7" s="111"/>
      <c r="TA7" s="111"/>
      <c r="TB7" s="111"/>
      <c r="TC7" s="111"/>
      <c r="TD7" s="111"/>
      <c r="TE7" s="111"/>
      <c r="TF7" s="111"/>
      <c r="TG7" s="111"/>
      <c r="TH7" s="111"/>
      <c r="TI7" s="111"/>
      <c r="TJ7" s="111"/>
      <c r="TK7" s="111"/>
      <c r="TL7" s="111"/>
      <c r="TM7" s="111"/>
      <c r="TN7" s="111"/>
      <c r="TO7" s="111"/>
      <c r="TP7" s="111"/>
      <c r="TQ7" s="111"/>
      <c r="TR7" s="111"/>
      <c r="TS7" s="111"/>
      <c r="TT7" s="111"/>
      <c r="TU7" s="111"/>
      <c r="TV7" s="111"/>
      <c r="TW7" s="111"/>
      <c r="TX7" s="111"/>
      <c r="TY7" s="111"/>
      <c r="TZ7" s="111"/>
      <c r="UA7" s="111"/>
      <c r="UB7" s="111"/>
      <c r="UC7" s="111"/>
      <c r="UD7" s="111"/>
      <c r="UE7" s="111"/>
      <c r="UF7" s="111"/>
      <c r="UG7" s="111"/>
      <c r="UH7" s="111"/>
      <c r="UI7" s="111"/>
      <c r="UJ7" s="111"/>
      <c r="UK7" s="111"/>
      <c r="UL7" s="111"/>
      <c r="UM7" s="111"/>
      <c r="UN7" s="111"/>
      <c r="UO7" s="111"/>
      <c r="UP7" s="111"/>
      <c r="UQ7" s="111"/>
      <c r="UR7" s="111"/>
      <c r="US7" s="111"/>
      <c r="UT7" s="111"/>
      <c r="UU7" s="111"/>
      <c r="UV7" s="111"/>
      <c r="UW7" s="111"/>
      <c r="UX7" s="111"/>
      <c r="UY7" s="111"/>
      <c r="UZ7" s="111"/>
      <c r="VA7" s="111"/>
      <c r="VB7" s="111"/>
      <c r="VC7" s="111"/>
      <c r="VD7" s="111"/>
      <c r="VE7" s="111"/>
      <c r="VF7" s="111"/>
      <c r="VG7" s="111"/>
      <c r="VH7" s="111"/>
      <c r="VI7" s="111"/>
      <c r="VJ7" s="111"/>
      <c r="VK7" s="111"/>
      <c r="VL7" s="111"/>
      <c r="VM7" s="111"/>
      <c r="VN7" s="111"/>
      <c r="VO7" s="111"/>
      <c r="VP7" s="111"/>
      <c r="VQ7" s="111"/>
      <c r="VR7" s="111"/>
      <c r="VS7" s="111"/>
      <c r="VT7" s="111"/>
      <c r="VU7" s="111"/>
      <c r="VV7" s="111"/>
      <c r="VW7" s="111"/>
      <c r="VX7" s="111"/>
      <c r="VY7" s="111"/>
      <c r="VZ7" s="111"/>
      <c r="WA7" s="111"/>
      <c r="WB7" s="111"/>
      <c r="WC7" s="111"/>
      <c r="WD7" s="111"/>
      <c r="WE7" s="111"/>
      <c r="WF7" s="111"/>
      <c r="WG7" s="111"/>
      <c r="WH7" s="111"/>
      <c r="WI7" s="111"/>
      <c r="WJ7" s="111"/>
      <c r="WK7" s="111"/>
      <c r="WL7" s="111"/>
      <c r="WM7" s="111"/>
      <c r="WN7" s="111"/>
      <c r="WO7" s="111"/>
      <c r="WP7" s="111"/>
      <c r="WQ7" s="111"/>
      <c r="WR7" s="111"/>
      <c r="WS7" s="111"/>
      <c r="WT7" s="111"/>
      <c r="WU7" s="111"/>
      <c r="WV7" s="111"/>
      <c r="WW7" s="111"/>
      <c r="WX7" s="111"/>
      <c r="WY7" s="111"/>
      <c r="WZ7" s="111"/>
      <c r="XA7" s="111"/>
      <c r="XB7" s="111"/>
      <c r="XC7" s="111"/>
      <c r="XD7" s="111"/>
      <c r="XE7" s="111"/>
      <c r="XF7" s="111"/>
      <c r="XG7" s="111"/>
      <c r="XH7" s="111"/>
      <c r="XI7" s="111"/>
      <c r="XJ7" s="111"/>
      <c r="XK7" s="111"/>
      <c r="XL7" s="111"/>
      <c r="XM7" s="111"/>
      <c r="XN7" s="111"/>
      <c r="XO7" s="111"/>
      <c r="XP7" s="111"/>
      <c r="XQ7" s="111"/>
      <c r="XR7" s="111"/>
      <c r="XS7" s="111"/>
      <c r="XT7" s="111"/>
      <c r="XU7" s="111"/>
      <c r="XV7" s="111"/>
      <c r="XW7" s="111"/>
      <c r="XX7" s="111"/>
      <c r="XY7" s="111"/>
      <c r="XZ7" s="111"/>
      <c r="YA7" s="111"/>
      <c r="YB7" s="111"/>
      <c r="YC7" s="111"/>
      <c r="YD7" s="111"/>
      <c r="YE7" s="111"/>
      <c r="YF7" s="111"/>
      <c r="YG7" s="111"/>
      <c r="YH7" s="111"/>
      <c r="YI7" s="111"/>
      <c r="YJ7" s="111"/>
      <c r="YK7" s="111"/>
      <c r="YL7" s="111"/>
      <c r="YM7" s="111"/>
      <c r="YN7" s="111"/>
      <c r="YO7" s="111"/>
      <c r="YP7" s="111"/>
      <c r="YQ7" s="111"/>
      <c r="YR7" s="111"/>
      <c r="YS7" s="111"/>
      <c r="YT7" s="111"/>
      <c r="YU7" s="111"/>
      <c r="YV7" s="111"/>
      <c r="YW7" s="111"/>
      <c r="YX7" s="111"/>
      <c r="YY7" s="111"/>
      <c r="YZ7" s="111"/>
      <c r="ZA7" s="111"/>
      <c r="ZB7" s="111"/>
      <c r="ZC7" s="111"/>
      <c r="ZD7" s="111"/>
      <c r="ZE7" s="111"/>
      <c r="ZF7" s="111"/>
      <c r="ZG7" s="111"/>
      <c r="ZH7" s="111"/>
      <c r="ZI7" s="111"/>
      <c r="ZJ7" s="111"/>
      <c r="ZK7" s="111"/>
      <c r="ZL7" s="111"/>
      <c r="ZM7" s="111"/>
      <c r="ZN7" s="111"/>
      <c r="ZO7" s="111"/>
      <c r="ZP7" s="111"/>
      <c r="ZQ7" s="111"/>
      <c r="ZR7" s="111"/>
      <c r="ZS7" s="111"/>
      <c r="ZT7" s="111"/>
      <c r="ZU7" s="111"/>
      <c r="ZV7" s="111"/>
      <c r="ZW7" s="111"/>
      <c r="ZX7" s="111"/>
      <c r="ZY7" s="111"/>
      <c r="ZZ7" s="111"/>
      <c r="AAA7" s="111"/>
      <c r="AAB7" s="111"/>
      <c r="AAC7" s="111"/>
      <c r="AAD7" s="111"/>
      <c r="AAE7" s="111"/>
      <c r="AAF7" s="111"/>
      <c r="AAG7" s="111"/>
      <c r="AAH7" s="111"/>
      <c r="AAI7" s="111"/>
      <c r="AAJ7" s="111"/>
      <c r="AAK7" s="111"/>
      <c r="AAL7" s="111"/>
      <c r="AAM7" s="111"/>
      <c r="AAN7" s="111"/>
      <c r="AAO7" s="111"/>
      <c r="AAP7" s="111"/>
      <c r="AAQ7" s="111"/>
      <c r="AAR7" s="111"/>
      <c r="AAS7" s="111"/>
      <c r="AAT7" s="111"/>
      <c r="AAU7" s="111"/>
      <c r="AAV7" s="111"/>
      <c r="AAW7" s="111"/>
      <c r="AAX7" s="111"/>
      <c r="AAY7" s="111"/>
      <c r="AAZ7" s="111"/>
      <c r="ABA7" s="111"/>
      <c r="ABB7" s="111"/>
      <c r="ABC7" s="111"/>
      <c r="ABD7" s="111"/>
      <c r="ABE7" s="111"/>
      <c r="ABF7" s="111"/>
      <c r="ABG7" s="111"/>
      <c r="ABH7" s="111"/>
      <c r="ABI7" s="111"/>
      <c r="ABJ7" s="111"/>
      <c r="ABK7" s="111"/>
      <c r="ABL7" s="111"/>
      <c r="ABM7" s="111"/>
      <c r="ABN7" s="111"/>
      <c r="ABO7" s="111"/>
      <c r="ABP7" s="111"/>
      <c r="ABQ7" s="111"/>
      <c r="ABR7" s="111"/>
      <c r="ABS7" s="111"/>
      <c r="ABT7" s="111"/>
      <c r="ABU7" s="111"/>
      <c r="ABV7" s="111"/>
      <c r="ABW7" s="111"/>
      <c r="ABX7" s="111"/>
      <c r="ABY7" s="111"/>
      <c r="ABZ7" s="111"/>
      <c r="ACA7" s="111"/>
      <c r="ACB7" s="111"/>
      <c r="ACC7" s="111"/>
      <c r="ACD7" s="111"/>
      <c r="ACE7" s="111"/>
      <c r="ACF7" s="111"/>
      <c r="ACG7" s="111"/>
      <c r="ACH7" s="111"/>
      <c r="ACI7" s="111"/>
      <c r="ACJ7" s="111"/>
      <c r="ACK7" s="111"/>
      <c r="ACL7" s="111"/>
      <c r="ACM7" s="111"/>
      <c r="ACN7" s="111"/>
      <c r="ACO7" s="111"/>
      <c r="ACP7" s="111"/>
      <c r="ACQ7" s="111"/>
      <c r="ACR7" s="111"/>
      <c r="ACS7" s="111"/>
      <c r="ACT7" s="111"/>
      <c r="ACU7" s="111"/>
      <c r="ACV7" s="111"/>
      <c r="ACW7" s="111"/>
      <c r="ACX7" s="111"/>
      <c r="ACY7" s="111"/>
      <c r="ACZ7" s="111"/>
      <c r="ADA7" s="111"/>
      <c r="ADB7" s="111"/>
      <c r="ADC7" s="111"/>
      <c r="ADD7" s="111"/>
      <c r="ADE7" s="111"/>
      <c r="ADF7" s="111"/>
      <c r="ADG7" s="111"/>
      <c r="ADH7" s="111"/>
      <c r="ADI7" s="111"/>
      <c r="ADJ7" s="111"/>
      <c r="ADK7" s="111"/>
      <c r="ADL7" s="111"/>
      <c r="ADM7" s="111"/>
      <c r="ADN7" s="111"/>
      <c r="ADO7" s="111"/>
      <c r="ADP7" s="111"/>
      <c r="ADQ7" s="111"/>
      <c r="ADR7" s="111"/>
      <c r="ADS7" s="111"/>
      <c r="ADT7" s="111"/>
      <c r="ADU7" s="111"/>
      <c r="ADV7" s="111"/>
      <c r="ADW7" s="111"/>
      <c r="ADX7" s="111"/>
      <c r="ADY7" s="111"/>
      <c r="ADZ7" s="111"/>
      <c r="AEA7" s="111"/>
      <c r="AEB7" s="111"/>
      <c r="AEC7" s="111"/>
      <c r="AED7" s="111"/>
      <c r="AEE7" s="111"/>
      <c r="AEF7" s="111"/>
      <c r="AEG7" s="111"/>
      <c r="AEH7" s="111"/>
      <c r="AEI7" s="111"/>
      <c r="AEJ7" s="111"/>
      <c r="AEK7" s="111"/>
      <c r="AEL7" s="111"/>
      <c r="AEM7" s="111"/>
      <c r="AEN7" s="111"/>
      <c r="AEO7" s="111"/>
      <c r="AEP7" s="111"/>
      <c r="AEQ7" s="111"/>
      <c r="AER7" s="111"/>
      <c r="AES7" s="111"/>
      <c r="AET7" s="111"/>
      <c r="AEU7" s="111"/>
      <c r="AEV7" s="111"/>
      <c r="AEW7" s="111"/>
      <c r="AEX7" s="111"/>
      <c r="AEY7" s="111"/>
      <c r="AEZ7" s="111"/>
      <c r="AFA7" s="111"/>
      <c r="AFB7" s="111"/>
      <c r="AFC7" s="111"/>
      <c r="AFD7" s="111"/>
      <c r="AFE7" s="111"/>
      <c r="AFF7" s="111"/>
      <c r="AFG7" s="111"/>
      <c r="AFH7" s="111"/>
      <c r="AFI7" s="111"/>
      <c r="AFJ7" s="111"/>
      <c r="AFK7" s="111"/>
      <c r="AFL7" s="111"/>
      <c r="AFM7" s="111"/>
      <c r="AFN7" s="111"/>
      <c r="AFO7" s="111"/>
      <c r="AFP7" s="111"/>
      <c r="AFQ7" s="111"/>
      <c r="AFR7" s="111"/>
      <c r="AFS7" s="111"/>
      <c r="AFT7" s="111"/>
      <c r="AFU7" s="111"/>
      <c r="AFV7" s="111"/>
      <c r="AFW7" s="111"/>
      <c r="AFX7" s="111"/>
      <c r="AFY7" s="111"/>
      <c r="AFZ7" s="111"/>
      <c r="AGA7" s="111"/>
      <c r="AGB7" s="111"/>
      <c r="AGC7" s="111"/>
      <c r="AGD7" s="111"/>
      <c r="AGE7" s="111"/>
      <c r="AGF7" s="111"/>
      <c r="AGG7" s="111"/>
      <c r="AGH7" s="111"/>
      <c r="AGI7" s="111"/>
      <c r="AGJ7" s="111"/>
      <c r="AGK7" s="111"/>
      <c r="AGL7" s="111"/>
      <c r="AGM7" s="111"/>
      <c r="AGN7" s="111"/>
      <c r="AGO7" s="111"/>
      <c r="AGP7" s="111"/>
      <c r="AGQ7" s="111"/>
      <c r="AGR7" s="111"/>
      <c r="AGS7" s="111"/>
      <c r="AGT7" s="111"/>
      <c r="AGU7" s="111"/>
      <c r="AGV7" s="111"/>
      <c r="AGW7" s="111"/>
      <c r="AGX7" s="111"/>
      <c r="AGY7" s="111"/>
      <c r="AGZ7" s="111"/>
      <c r="AHA7" s="111"/>
      <c r="AHB7" s="111"/>
      <c r="AHC7" s="111"/>
      <c r="AHD7" s="111"/>
      <c r="AHE7" s="111"/>
      <c r="AHF7" s="111"/>
      <c r="AHG7" s="111"/>
      <c r="AHH7" s="111"/>
      <c r="AHI7" s="111"/>
      <c r="AHJ7" s="111"/>
      <c r="AHK7" s="111"/>
      <c r="AHL7" s="111"/>
      <c r="AHM7" s="111"/>
      <c r="AHN7" s="111"/>
      <c r="AHO7" s="111"/>
      <c r="AHP7" s="111"/>
      <c r="AHQ7" s="111"/>
      <c r="AHR7" s="111"/>
      <c r="AHS7" s="111"/>
      <c r="AHT7" s="111"/>
      <c r="AHU7" s="111"/>
      <c r="AHV7" s="111"/>
      <c r="AHW7" s="111"/>
      <c r="AHX7" s="111"/>
      <c r="AHY7" s="111"/>
      <c r="AHZ7" s="111"/>
      <c r="AIA7" s="111"/>
      <c r="AIB7" s="111"/>
      <c r="AIC7" s="111"/>
      <c r="AID7" s="111"/>
      <c r="AIE7" s="111"/>
      <c r="AIF7" s="111"/>
      <c r="AIG7" s="111"/>
      <c r="AIH7" s="111"/>
      <c r="AII7" s="111"/>
      <c r="AIJ7" s="111"/>
      <c r="AIK7" s="111"/>
      <c r="AIL7" s="111"/>
      <c r="AIM7" s="111"/>
      <c r="AIN7" s="111"/>
      <c r="AIO7" s="111"/>
      <c r="AIP7" s="111"/>
      <c r="AIQ7" s="111"/>
      <c r="AIR7" s="111"/>
      <c r="AIS7" s="111"/>
      <c r="AIT7" s="111"/>
      <c r="AIU7" s="111"/>
      <c r="AIV7" s="111"/>
      <c r="AIW7" s="111"/>
      <c r="AIX7" s="111"/>
      <c r="AIY7" s="111"/>
      <c r="AIZ7" s="111"/>
      <c r="AJA7" s="111"/>
      <c r="AJB7" s="111"/>
      <c r="AJC7" s="111"/>
      <c r="AJD7" s="111"/>
      <c r="AJE7" s="111"/>
      <c r="AJF7" s="111"/>
      <c r="AJG7" s="111"/>
      <c r="AJH7" s="111"/>
      <c r="AJI7" s="111"/>
      <c r="AJJ7" s="111"/>
      <c r="AJK7" s="111"/>
      <c r="AJL7" s="111"/>
      <c r="AJM7" s="111"/>
      <c r="AJN7" s="111"/>
      <c r="AJO7" s="111"/>
      <c r="AJP7" s="111"/>
      <c r="AJQ7" s="111"/>
      <c r="AJR7" s="111"/>
      <c r="AJS7" s="111"/>
      <c r="AJT7" s="111"/>
      <c r="AJU7" s="111"/>
      <c r="AJV7" s="111"/>
      <c r="AJW7" s="111"/>
      <c r="AJX7" s="111"/>
      <c r="AJY7" s="111"/>
      <c r="AJZ7" s="111"/>
      <c r="AKA7" s="111"/>
      <c r="AKB7" s="111"/>
      <c r="AKC7" s="111"/>
      <c r="AKD7" s="111"/>
      <c r="AKE7" s="111"/>
      <c r="AKF7" s="111"/>
      <c r="AKG7" s="111"/>
      <c r="AKH7" s="111"/>
      <c r="AKI7" s="111"/>
      <c r="AKJ7" s="111"/>
      <c r="AKK7" s="111"/>
      <c r="AKL7" s="111"/>
      <c r="AKM7" s="111"/>
      <c r="AKN7" s="111"/>
      <c r="AKO7" s="111"/>
      <c r="AKP7" s="111"/>
      <c r="AKQ7" s="111"/>
      <c r="AKR7" s="111"/>
      <c r="AKS7" s="111"/>
      <c r="AKT7" s="111"/>
      <c r="AKU7" s="111"/>
      <c r="AKV7" s="111"/>
      <c r="AKW7" s="111"/>
      <c r="AKX7" s="111"/>
      <c r="AKY7" s="111"/>
      <c r="AKZ7" s="111"/>
      <c r="ALA7" s="111"/>
      <c r="ALB7" s="111"/>
      <c r="ALC7" s="111"/>
      <c r="ALD7" s="111"/>
      <c r="ALE7" s="111"/>
      <c r="ALF7" s="111"/>
      <c r="ALG7" s="111"/>
      <c r="ALH7" s="111"/>
      <c r="ALI7" s="111"/>
      <c r="ALJ7" s="111"/>
      <c r="ALK7" s="111"/>
      <c r="ALL7" s="111"/>
      <c r="ALM7" s="111"/>
      <c r="ALN7" s="111"/>
      <c r="ALO7" s="111"/>
      <c r="ALP7" s="111"/>
      <c r="ALQ7" s="111"/>
      <c r="ALR7" s="111"/>
      <c r="ALS7" s="111"/>
      <c r="ALT7" s="111"/>
      <c r="ALU7" s="111"/>
      <c r="ALV7" s="111"/>
      <c r="ALW7" s="111"/>
      <c r="ALX7" s="111"/>
      <c r="ALY7" s="111"/>
      <c r="ALZ7" s="111"/>
      <c r="AMA7" s="111"/>
      <c r="AMB7" s="111"/>
      <c r="AMC7" s="111"/>
      <c r="AMD7" s="111"/>
      <c r="AME7" s="111"/>
      <c r="AMF7" s="111"/>
      <c r="AMG7" s="111"/>
      <c r="AMH7" s="111"/>
      <c r="AMI7" s="111"/>
      <c r="AMJ7" s="111"/>
      <c r="AMK7" s="111"/>
      <c r="AML7" s="111"/>
      <c r="AMM7" s="111"/>
      <c r="AMN7" s="111"/>
      <c r="AMO7" s="111"/>
      <c r="AMP7" s="111"/>
      <c r="AMQ7" s="111"/>
      <c r="AMR7" s="111"/>
      <c r="AMS7" s="111"/>
      <c r="AMT7" s="111"/>
      <c r="AMU7" s="111"/>
      <c r="AMV7" s="111"/>
      <c r="AMW7" s="111"/>
      <c r="AMX7" s="111"/>
      <c r="AMY7" s="111"/>
      <c r="AMZ7" s="111"/>
      <c r="ANA7" s="111"/>
      <c r="ANB7" s="111"/>
      <c r="ANC7" s="111"/>
      <c r="AND7" s="111"/>
      <c r="ANE7" s="111"/>
      <c r="ANF7" s="111"/>
      <c r="ANG7" s="111"/>
      <c r="ANH7" s="111"/>
      <c r="ANI7" s="111"/>
      <c r="ANJ7" s="111"/>
      <c r="ANK7" s="111"/>
      <c r="ANL7" s="111"/>
      <c r="ANM7" s="111"/>
      <c r="ANN7" s="111"/>
      <c r="ANO7" s="111"/>
      <c r="ANP7" s="111"/>
      <c r="ANQ7" s="111"/>
      <c r="ANR7" s="111"/>
      <c r="ANS7" s="111"/>
      <c r="ANT7" s="111"/>
      <c r="ANU7" s="111"/>
      <c r="ANV7" s="111"/>
      <c r="ANW7" s="111"/>
      <c r="ANX7" s="111"/>
      <c r="ANY7" s="111"/>
      <c r="ANZ7" s="111"/>
      <c r="AOA7" s="111"/>
      <c r="AOB7" s="111"/>
      <c r="AOC7" s="111"/>
      <c r="AOD7" s="111"/>
      <c r="AOE7" s="111"/>
      <c r="AOF7" s="111"/>
      <c r="AOG7" s="111"/>
      <c r="AOH7" s="111"/>
      <c r="AOI7" s="111"/>
      <c r="AOJ7" s="111"/>
      <c r="AOK7" s="111"/>
      <c r="AOL7" s="111"/>
      <c r="AOM7" s="111"/>
      <c r="AON7" s="111"/>
      <c r="AOO7" s="111"/>
      <c r="AOP7" s="111"/>
      <c r="AOQ7" s="111"/>
      <c r="AOR7" s="111"/>
      <c r="AOS7" s="111"/>
      <c r="AOT7" s="111"/>
      <c r="AOU7" s="111"/>
      <c r="AOV7" s="111"/>
      <c r="AOW7" s="111"/>
      <c r="AOX7" s="111"/>
      <c r="AOY7" s="111"/>
      <c r="AOZ7" s="111"/>
      <c r="APA7" s="111"/>
      <c r="APB7" s="111"/>
      <c r="APC7" s="111"/>
      <c r="APD7" s="111"/>
      <c r="APE7" s="111"/>
      <c r="APF7" s="111"/>
      <c r="APG7" s="111"/>
      <c r="APH7" s="111"/>
      <c r="API7" s="111"/>
      <c r="APJ7" s="111"/>
      <c r="APK7" s="111"/>
      <c r="APL7" s="111"/>
      <c r="APM7" s="111"/>
      <c r="APN7" s="111"/>
      <c r="APO7" s="111"/>
      <c r="APP7" s="111"/>
      <c r="APQ7" s="111"/>
      <c r="APR7" s="111"/>
      <c r="APS7" s="111"/>
      <c r="APT7" s="111"/>
      <c r="APU7" s="111"/>
      <c r="APV7" s="111"/>
      <c r="APW7" s="111"/>
      <c r="APX7" s="111"/>
      <c r="APY7" s="111"/>
      <c r="APZ7" s="111"/>
      <c r="AQA7" s="111"/>
      <c r="AQB7" s="111"/>
      <c r="AQC7" s="111"/>
      <c r="AQD7" s="111"/>
      <c r="AQE7" s="111"/>
      <c r="AQF7" s="111"/>
      <c r="AQG7" s="111"/>
      <c r="AQH7" s="111"/>
      <c r="AQI7" s="111"/>
      <c r="AQJ7" s="111"/>
      <c r="AQK7" s="111"/>
      <c r="AQL7" s="111"/>
      <c r="AQM7" s="111"/>
      <c r="AQN7" s="111"/>
      <c r="AQO7" s="111"/>
      <c r="AQP7" s="111"/>
      <c r="AQQ7" s="111"/>
      <c r="AQR7" s="111"/>
      <c r="AQS7" s="111"/>
      <c r="AQT7" s="111"/>
      <c r="AQU7" s="111"/>
      <c r="AQV7" s="111"/>
      <c r="AQW7" s="111"/>
      <c r="AQX7" s="111"/>
      <c r="AQY7" s="111"/>
      <c r="AQZ7" s="111"/>
      <c r="ARA7" s="111"/>
      <c r="ARB7" s="111"/>
      <c r="ARC7" s="111"/>
      <c r="ARD7" s="111"/>
      <c r="ARE7" s="111"/>
      <c r="ARF7" s="111"/>
      <c r="ARG7" s="111"/>
      <c r="ARH7" s="111"/>
      <c r="ARI7" s="111"/>
      <c r="ARJ7" s="111"/>
      <c r="ARK7" s="111"/>
      <c r="ARL7" s="111"/>
      <c r="ARM7" s="111"/>
      <c r="ARN7" s="111"/>
      <c r="ARO7" s="111"/>
      <c r="ARP7" s="111"/>
      <c r="ARQ7" s="111"/>
      <c r="ARR7" s="111"/>
      <c r="ARS7" s="111"/>
      <c r="ART7" s="111"/>
      <c r="ARU7" s="111"/>
      <c r="ARV7" s="111"/>
      <c r="ARW7" s="111"/>
      <c r="ARX7" s="111"/>
      <c r="ARY7" s="111"/>
      <c r="ARZ7" s="111"/>
      <c r="ASA7" s="111"/>
      <c r="ASB7" s="111"/>
      <c r="ASC7" s="111"/>
      <c r="ASD7" s="111"/>
      <c r="ASE7" s="111"/>
      <c r="ASF7" s="111"/>
      <c r="ASG7" s="111"/>
      <c r="ASH7" s="111"/>
      <c r="ASI7" s="111"/>
      <c r="ASJ7" s="111"/>
      <c r="ASK7" s="111"/>
      <c r="ASL7" s="111"/>
      <c r="ASM7" s="111"/>
      <c r="ASN7" s="111"/>
      <c r="ASO7" s="111"/>
      <c r="ASP7" s="111"/>
      <c r="ASQ7" s="111"/>
      <c r="ASR7" s="111"/>
      <c r="ASS7" s="111"/>
      <c r="AST7" s="111"/>
      <c r="ASU7" s="111"/>
      <c r="ASV7" s="111"/>
      <c r="ASW7" s="111"/>
      <c r="ASX7" s="111"/>
      <c r="ASY7" s="111"/>
      <c r="ASZ7" s="111"/>
      <c r="ATA7" s="111"/>
      <c r="ATB7" s="111"/>
      <c r="ATC7" s="111"/>
      <c r="ATD7" s="111"/>
      <c r="ATE7" s="111"/>
      <c r="ATF7" s="111"/>
      <c r="ATG7" s="111"/>
      <c r="ATH7" s="111"/>
      <c r="ATI7" s="111"/>
      <c r="ATJ7" s="111"/>
      <c r="ATK7" s="111"/>
      <c r="ATL7" s="111"/>
      <c r="ATM7" s="111"/>
      <c r="ATN7" s="111"/>
      <c r="ATO7" s="111"/>
      <c r="ATP7" s="111"/>
      <c r="ATQ7" s="111"/>
      <c r="ATR7" s="111"/>
      <c r="ATS7" s="111"/>
      <c r="ATT7" s="111"/>
      <c r="ATU7" s="111"/>
      <c r="ATV7" s="111"/>
      <c r="ATW7" s="111"/>
      <c r="ATX7" s="111"/>
      <c r="ATY7" s="111"/>
      <c r="ATZ7" s="111"/>
      <c r="AUA7" s="111"/>
      <c r="AUB7" s="111"/>
      <c r="AUC7" s="111"/>
      <c r="AUD7" s="111"/>
      <c r="AUE7" s="111"/>
      <c r="AUF7" s="111"/>
      <c r="AUG7" s="111"/>
      <c r="AUH7" s="111"/>
      <c r="AUI7" s="111"/>
      <c r="AUJ7" s="111"/>
      <c r="AUK7" s="111"/>
      <c r="AUL7" s="111"/>
      <c r="AUM7" s="111"/>
      <c r="AUN7" s="111"/>
      <c r="AUO7" s="111"/>
      <c r="AUP7" s="111"/>
      <c r="AUQ7" s="111"/>
      <c r="AUR7" s="111"/>
      <c r="AUS7" s="111"/>
      <c r="AUT7" s="111"/>
      <c r="AUU7" s="111"/>
      <c r="AUV7" s="111"/>
      <c r="AUW7" s="111"/>
      <c r="AUX7" s="111"/>
      <c r="AUY7" s="111"/>
      <c r="AUZ7" s="111"/>
      <c r="AVA7" s="111"/>
      <c r="AVB7" s="111"/>
      <c r="AVC7" s="111"/>
      <c r="AVD7" s="111"/>
      <c r="AVE7" s="111"/>
      <c r="AVF7" s="111"/>
      <c r="AVG7" s="111"/>
      <c r="AVH7" s="111"/>
      <c r="AVI7" s="111"/>
      <c r="AVJ7" s="111"/>
      <c r="AVK7" s="111"/>
      <c r="AVL7" s="111"/>
      <c r="AVM7" s="111"/>
      <c r="AVN7" s="111"/>
      <c r="AVO7" s="111"/>
      <c r="AVP7" s="111"/>
      <c r="AVQ7" s="111"/>
      <c r="AVR7" s="111"/>
      <c r="AVS7" s="111"/>
      <c r="AVT7" s="111"/>
      <c r="AVU7" s="111"/>
      <c r="AVV7" s="111"/>
      <c r="AVW7" s="111"/>
      <c r="AVX7" s="111"/>
      <c r="AVY7" s="111"/>
      <c r="AVZ7" s="111"/>
      <c r="AWA7" s="111"/>
      <c r="AWB7" s="111"/>
      <c r="AWC7" s="111"/>
      <c r="AWD7" s="111"/>
      <c r="AWE7" s="111"/>
      <c r="AWF7" s="111"/>
      <c r="AWG7" s="111"/>
      <c r="AWH7" s="111"/>
      <c r="AWI7" s="111"/>
      <c r="AWJ7" s="111"/>
      <c r="AWK7" s="111"/>
      <c r="AWL7" s="111"/>
      <c r="AWM7" s="111"/>
      <c r="AWN7" s="111"/>
      <c r="AWO7" s="111"/>
      <c r="AWP7" s="111"/>
      <c r="AWQ7" s="111"/>
      <c r="AWR7" s="111"/>
      <c r="AWS7" s="111"/>
      <c r="AWT7" s="111"/>
      <c r="AWU7" s="111"/>
      <c r="AWV7" s="111"/>
      <c r="AWW7" s="111"/>
      <c r="AWX7" s="111"/>
      <c r="AWY7" s="111"/>
      <c r="AWZ7" s="111"/>
      <c r="AXA7" s="111"/>
      <c r="AXB7" s="111"/>
      <c r="AXC7" s="111"/>
      <c r="AXD7" s="111"/>
      <c r="AXE7" s="111"/>
      <c r="AXF7" s="111"/>
      <c r="AXG7" s="111"/>
      <c r="AXH7" s="111"/>
      <c r="AXI7" s="111"/>
      <c r="AXJ7" s="111"/>
      <c r="AXK7" s="111"/>
      <c r="AXL7" s="111"/>
      <c r="AXM7" s="111"/>
      <c r="AXN7" s="111"/>
      <c r="AXO7" s="111"/>
      <c r="AXP7" s="111"/>
      <c r="AXQ7" s="111"/>
      <c r="AXR7" s="111"/>
      <c r="AXS7" s="111"/>
      <c r="AXT7" s="111"/>
      <c r="AXU7" s="111"/>
      <c r="AXV7" s="111"/>
      <c r="AXW7" s="111"/>
      <c r="AXX7" s="111"/>
      <c r="AXY7" s="111"/>
      <c r="AXZ7" s="111"/>
      <c r="AYA7" s="111"/>
      <c r="AYB7" s="111"/>
      <c r="AYC7" s="111"/>
      <c r="AYD7" s="111"/>
      <c r="AYE7" s="111"/>
      <c r="AYF7" s="111"/>
      <c r="AYG7" s="111"/>
      <c r="AYH7" s="111"/>
      <c r="AYI7" s="111"/>
      <c r="AYJ7" s="111"/>
      <c r="AYK7" s="111"/>
      <c r="AYL7" s="111"/>
      <c r="AYM7" s="111"/>
      <c r="AYN7" s="111"/>
      <c r="AYO7" s="111"/>
      <c r="AYP7" s="111"/>
      <c r="AYQ7" s="111"/>
      <c r="AYR7" s="111"/>
      <c r="AYS7" s="111"/>
      <c r="AYT7" s="111"/>
      <c r="AYU7" s="111"/>
      <c r="AYV7" s="111"/>
      <c r="AYW7" s="111"/>
      <c r="AYX7" s="111"/>
      <c r="AYY7" s="111"/>
      <c r="AYZ7" s="111"/>
      <c r="AZA7" s="111"/>
      <c r="AZB7" s="111"/>
      <c r="AZC7" s="111"/>
      <c r="AZD7" s="111"/>
      <c r="AZE7" s="111"/>
      <c r="AZF7" s="111"/>
      <c r="AZG7" s="111"/>
      <c r="AZH7" s="111"/>
      <c r="AZI7" s="111"/>
      <c r="AZJ7" s="111"/>
      <c r="AZK7" s="111"/>
      <c r="AZL7" s="111"/>
      <c r="AZM7" s="111"/>
      <c r="AZN7" s="111"/>
      <c r="AZO7" s="111"/>
      <c r="AZP7" s="111"/>
      <c r="AZQ7" s="111"/>
      <c r="AZR7" s="111"/>
      <c r="AZS7" s="111"/>
      <c r="AZT7" s="111"/>
      <c r="AZU7" s="111"/>
      <c r="AZV7" s="111"/>
      <c r="AZW7" s="111"/>
      <c r="AZX7" s="111"/>
      <c r="AZY7" s="111"/>
      <c r="AZZ7" s="111"/>
      <c r="BAA7" s="111"/>
      <c r="BAB7" s="111"/>
      <c r="BAC7" s="111"/>
      <c r="BAD7" s="111"/>
      <c r="BAE7" s="111"/>
      <c r="BAF7" s="111"/>
      <c r="BAG7" s="111"/>
      <c r="BAH7" s="111"/>
      <c r="BAI7" s="111"/>
      <c r="BAJ7" s="111"/>
      <c r="BAK7" s="111"/>
      <c r="BAL7" s="111"/>
      <c r="BAM7" s="111"/>
      <c r="BAN7" s="111"/>
      <c r="BAO7" s="111"/>
      <c r="BAP7" s="111"/>
      <c r="BAQ7" s="111"/>
      <c r="BAR7" s="111"/>
      <c r="BAS7" s="111"/>
      <c r="BAT7" s="111"/>
      <c r="BAU7" s="111"/>
      <c r="BAV7" s="111"/>
      <c r="BAW7" s="111"/>
      <c r="BAX7" s="111"/>
      <c r="BAY7" s="111"/>
      <c r="BAZ7" s="111"/>
      <c r="BBA7" s="111"/>
      <c r="BBB7" s="111"/>
      <c r="BBC7" s="111"/>
      <c r="BBD7" s="111"/>
      <c r="BBE7" s="111"/>
      <c r="BBF7" s="111"/>
      <c r="BBG7" s="111"/>
      <c r="BBH7" s="111"/>
      <c r="BBI7" s="111"/>
      <c r="BBJ7" s="111"/>
      <c r="BBK7" s="111"/>
      <c r="BBL7" s="111"/>
      <c r="BBM7" s="111"/>
      <c r="BBN7" s="111"/>
      <c r="BBO7" s="111"/>
      <c r="BBP7" s="111"/>
      <c r="BBQ7" s="111"/>
      <c r="BBR7" s="111"/>
      <c r="BBS7" s="111"/>
      <c r="BBT7" s="111"/>
      <c r="BBU7" s="111"/>
      <c r="BBV7" s="111"/>
      <c r="BBW7" s="111"/>
      <c r="BBX7" s="111"/>
      <c r="BBY7" s="111"/>
      <c r="BBZ7" s="111"/>
      <c r="BCA7" s="111"/>
      <c r="BCB7" s="111"/>
      <c r="BCC7" s="111"/>
      <c r="BCD7" s="111"/>
      <c r="BCE7" s="111"/>
      <c r="BCF7" s="111"/>
      <c r="BCG7" s="111"/>
      <c r="BCH7" s="111"/>
      <c r="BCI7" s="111"/>
      <c r="BCJ7" s="111"/>
      <c r="BCK7" s="111"/>
      <c r="BCL7" s="111"/>
      <c r="BCM7" s="111"/>
      <c r="BCN7" s="111"/>
      <c r="BCO7" s="111"/>
      <c r="BCP7" s="111"/>
      <c r="BCQ7" s="111"/>
      <c r="BCR7" s="111"/>
      <c r="BCS7" s="111"/>
      <c r="BCT7" s="111"/>
      <c r="BCU7" s="111"/>
      <c r="BCV7" s="111"/>
      <c r="BCW7" s="111"/>
      <c r="BCX7" s="111"/>
      <c r="BCY7" s="111"/>
      <c r="BCZ7" s="111"/>
      <c r="BDA7" s="111"/>
      <c r="BDB7" s="111"/>
      <c r="BDC7" s="111"/>
      <c r="BDD7" s="111"/>
      <c r="BDE7" s="111"/>
      <c r="BDF7" s="111"/>
      <c r="BDG7" s="111"/>
      <c r="BDH7" s="111"/>
      <c r="BDI7" s="111"/>
      <c r="BDJ7" s="111"/>
      <c r="BDK7" s="111"/>
      <c r="BDL7" s="111"/>
      <c r="BDM7" s="111"/>
      <c r="BDN7" s="111"/>
      <c r="BDO7" s="111"/>
      <c r="BDP7" s="111"/>
      <c r="BDQ7" s="111"/>
      <c r="BDR7" s="111"/>
      <c r="BDS7" s="111"/>
      <c r="BDT7" s="111"/>
      <c r="BDU7" s="111"/>
      <c r="BDV7" s="111"/>
      <c r="BDW7" s="111"/>
      <c r="BDX7" s="111"/>
      <c r="BDY7" s="111"/>
      <c r="BDZ7" s="111"/>
      <c r="BEA7" s="111"/>
      <c r="BEB7" s="111"/>
      <c r="BEC7" s="111"/>
      <c r="BED7" s="111"/>
      <c r="BEE7" s="111"/>
      <c r="BEF7" s="111"/>
      <c r="BEG7" s="111"/>
      <c r="BEH7" s="111"/>
      <c r="BEI7" s="111"/>
      <c r="BEJ7" s="111"/>
      <c r="BEK7" s="111"/>
      <c r="BEL7" s="111"/>
      <c r="BEM7" s="111"/>
      <c r="BEN7" s="111"/>
      <c r="BEO7" s="111"/>
      <c r="BEP7" s="111"/>
      <c r="BEQ7" s="111"/>
      <c r="BER7" s="111"/>
      <c r="BES7" s="111"/>
      <c r="BET7" s="111"/>
      <c r="BEU7" s="111"/>
      <c r="BEV7" s="111"/>
      <c r="BEW7" s="111"/>
      <c r="BEX7" s="111"/>
      <c r="BEY7" s="111"/>
      <c r="BEZ7" s="111"/>
      <c r="BFA7" s="111"/>
      <c r="BFB7" s="111"/>
      <c r="BFC7" s="111"/>
      <c r="BFD7" s="111"/>
      <c r="BFE7" s="111"/>
      <c r="BFF7" s="111"/>
      <c r="BFG7" s="111"/>
      <c r="BFH7" s="111"/>
      <c r="BFI7" s="111"/>
      <c r="BFJ7" s="111"/>
      <c r="BFK7" s="111"/>
      <c r="BFL7" s="111"/>
      <c r="BFM7" s="111"/>
      <c r="BFN7" s="111"/>
      <c r="BFO7" s="111"/>
      <c r="BFP7" s="111"/>
    </row>
    <row r="8" spans="2:1524" s="31" customFormat="1" ht="31.95" customHeight="1">
      <c r="B8" s="133"/>
      <c r="C8" s="201" t="s">
        <v>1618</v>
      </c>
      <c r="D8" s="201"/>
      <c r="E8" s="139"/>
      <c r="F8" s="140"/>
      <c r="G8" s="138"/>
      <c r="H8" s="146"/>
      <c r="I8" s="147"/>
      <c r="J8" s="148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1"/>
      <c r="HJ8" s="111"/>
      <c r="HK8" s="111"/>
      <c r="HL8" s="111"/>
      <c r="HM8" s="111"/>
      <c r="HN8" s="111"/>
      <c r="HO8" s="111"/>
      <c r="HP8" s="111"/>
      <c r="HQ8" s="111"/>
      <c r="HR8" s="111"/>
      <c r="HS8" s="111"/>
      <c r="HT8" s="111"/>
      <c r="HU8" s="111"/>
      <c r="HV8" s="111"/>
      <c r="HW8" s="111"/>
      <c r="HX8" s="111"/>
      <c r="HY8" s="111"/>
      <c r="HZ8" s="111"/>
      <c r="IA8" s="111"/>
      <c r="IB8" s="111"/>
      <c r="IC8" s="111"/>
      <c r="ID8" s="111"/>
      <c r="IE8" s="111"/>
      <c r="IF8" s="111"/>
      <c r="IG8" s="111"/>
      <c r="IH8" s="111"/>
      <c r="II8" s="111"/>
      <c r="IJ8" s="111"/>
      <c r="IK8" s="111"/>
      <c r="IL8" s="111"/>
      <c r="IM8" s="111"/>
      <c r="IN8" s="111"/>
      <c r="IO8" s="111"/>
      <c r="IP8" s="111"/>
      <c r="IQ8" s="111"/>
      <c r="IR8" s="111"/>
      <c r="IS8" s="111"/>
      <c r="IT8" s="111"/>
      <c r="IU8" s="111"/>
      <c r="IV8" s="111"/>
      <c r="IW8" s="111"/>
      <c r="IX8" s="111"/>
      <c r="IY8" s="111"/>
      <c r="IZ8" s="111"/>
      <c r="JA8" s="111"/>
      <c r="JB8" s="111"/>
      <c r="JC8" s="111"/>
      <c r="JD8" s="111"/>
      <c r="JE8" s="111"/>
      <c r="JF8" s="111"/>
      <c r="JG8" s="111"/>
      <c r="JH8" s="111"/>
      <c r="JI8" s="111"/>
      <c r="JJ8" s="111"/>
      <c r="JK8" s="111"/>
      <c r="JL8" s="111"/>
      <c r="JM8" s="111"/>
      <c r="JN8" s="111"/>
      <c r="JO8" s="111"/>
      <c r="JP8" s="111"/>
      <c r="JQ8" s="111"/>
      <c r="JR8" s="111"/>
      <c r="JS8" s="111"/>
      <c r="JT8" s="111"/>
      <c r="JU8" s="111"/>
      <c r="JV8" s="111"/>
      <c r="JW8" s="111"/>
      <c r="JX8" s="111"/>
      <c r="JY8" s="111"/>
      <c r="JZ8" s="111"/>
      <c r="KA8" s="111"/>
      <c r="KB8" s="111"/>
      <c r="KC8" s="111"/>
      <c r="KD8" s="111"/>
      <c r="KE8" s="111"/>
      <c r="KF8" s="111"/>
      <c r="KG8" s="111"/>
      <c r="KH8" s="111"/>
      <c r="KI8" s="111"/>
      <c r="KJ8" s="111"/>
      <c r="KK8" s="111"/>
      <c r="KL8" s="111"/>
      <c r="KM8" s="111"/>
      <c r="KN8" s="111"/>
      <c r="KO8" s="111"/>
      <c r="KP8" s="111"/>
      <c r="KQ8" s="111"/>
      <c r="KR8" s="111"/>
      <c r="KS8" s="111"/>
      <c r="KT8" s="111"/>
      <c r="KU8" s="111"/>
      <c r="KV8" s="111"/>
      <c r="KW8" s="111"/>
      <c r="KX8" s="111"/>
      <c r="KY8" s="111"/>
      <c r="KZ8" s="111"/>
      <c r="LA8" s="111"/>
      <c r="LB8" s="111"/>
      <c r="LC8" s="111"/>
      <c r="LD8" s="111"/>
      <c r="LE8" s="111"/>
      <c r="LF8" s="111"/>
      <c r="LG8" s="111"/>
      <c r="LH8" s="111"/>
      <c r="LI8" s="111"/>
      <c r="LJ8" s="111"/>
      <c r="LK8" s="111"/>
      <c r="LL8" s="111"/>
      <c r="LM8" s="111"/>
      <c r="LN8" s="111"/>
      <c r="LO8" s="111"/>
      <c r="LP8" s="111"/>
      <c r="LQ8" s="111"/>
      <c r="LR8" s="111"/>
      <c r="LS8" s="111"/>
      <c r="LT8" s="111"/>
      <c r="LU8" s="111"/>
      <c r="LV8" s="111"/>
      <c r="LW8" s="111"/>
      <c r="LX8" s="111"/>
      <c r="LY8" s="111"/>
      <c r="LZ8" s="111"/>
      <c r="MA8" s="111"/>
      <c r="MB8" s="111"/>
      <c r="MC8" s="111"/>
      <c r="MD8" s="111"/>
      <c r="ME8" s="111"/>
      <c r="MF8" s="111"/>
      <c r="MG8" s="111"/>
      <c r="MH8" s="111"/>
      <c r="MI8" s="111"/>
      <c r="MJ8" s="111"/>
      <c r="MK8" s="111"/>
      <c r="ML8" s="111"/>
      <c r="MM8" s="111"/>
      <c r="MN8" s="111"/>
      <c r="MO8" s="111"/>
      <c r="MP8" s="111"/>
      <c r="MQ8" s="111"/>
      <c r="MR8" s="111"/>
      <c r="MS8" s="111"/>
      <c r="MT8" s="111"/>
      <c r="MU8" s="111"/>
      <c r="MV8" s="111"/>
      <c r="MW8" s="111"/>
      <c r="MX8" s="111"/>
      <c r="MY8" s="111"/>
      <c r="MZ8" s="111"/>
      <c r="NA8" s="111"/>
      <c r="NB8" s="111"/>
      <c r="NC8" s="111"/>
      <c r="ND8" s="111"/>
      <c r="NE8" s="111"/>
      <c r="NF8" s="111"/>
      <c r="NG8" s="111"/>
      <c r="NH8" s="111"/>
      <c r="NI8" s="111"/>
      <c r="NJ8" s="111"/>
      <c r="NK8" s="111"/>
      <c r="NL8" s="111"/>
      <c r="NM8" s="111"/>
      <c r="NN8" s="111"/>
      <c r="NO8" s="111"/>
      <c r="NP8" s="111"/>
      <c r="NQ8" s="111"/>
      <c r="NR8" s="111"/>
      <c r="NS8" s="111"/>
      <c r="NT8" s="111"/>
      <c r="NU8" s="111"/>
      <c r="NV8" s="111"/>
      <c r="NW8" s="111"/>
      <c r="NX8" s="111"/>
      <c r="NY8" s="111"/>
      <c r="NZ8" s="111"/>
      <c r="OA8" s="111"/>
      <c r="OB8" s="111"/>
      <c r="OC8" s="111"/>
      <c r="OD8" s="111"/>
      <c r="OE8" s="111"/>
      <c r="OF8" s="111"/>
      <c r="OG8" s="111"/>
      <c r="OH8" s="111"/>
      <c r="OI8" s="111"/>
      <c r="OJ8" s="111"/>
      <c r="OK8" s="111"/>
      <c r="OL8" s="111"/>
      <c r="OM8" s="111"/>
      <c r="ON8" s="111"/>
      <c r="OO8" s="111"/>
      <c r="OP8" s="111"/>
      <c r="OQ8" s="111"/>
      <c r="OR8" s="111"/>
      <c r="OS8" s="111"/>
      <c r="OT8" s="111"/>
      <c r="OU8" s="111"/>
      <c r="OV8" s="111"/>
      <c r="OW8" s="111"/>
      <c r="OX8" s="111"/>
      <c r="OY8" s="111"/>
      <c r="OZ8" s="111"/>
      <c r="PA8" s="111"/>
      <c r="PB8" s="111"/>
      <c r="PC8" s="111"/>
      <c r="PD8" s="111"/>
      <c r="PE8" s="111"/>
      <c r="PF8" s="111"/>
      <c r="PG8" s="111"/>
      <c r="PH8" s="111"/>
      <c r="PI8" s="111"/>
      <c r="PJ8" s="111"/>
      <c r="PK8" s="111"/>
      <c r="PL8" s="111"/>
      <c r="PM8" s="111"/>
      <c r="PN8" s="111"/>
      <c r="PO8" s="111"/>
      <c r="PP8" s="111"/>
      <c r="PQ8" s="111"/>
      <c r="PR8" s="111"/>
      <c r="PS8" s="111"/>
      <c r="PT8" s="111"/>
      <c r="PU8" s="111"/>
      <c r="PV8" s="111"/>
      <c r="PW8" s="111"/>
      <c r="PX8" s="111"/>
      <c r="PY8" s="111"/>
      <c r="PZ8" s="111"/>
      <c r="QA8" s="111"/>
      <c r="QB8" s="111"/>
      <c r="QC8" s="111"/>
      <c r="QD8" s="111"/>
      <c r="QE8" s="111"/>
      <c r="QF8" s="111"/>
      <c r="QG8" s="111"/>
      <c r="QH8" s="111"/>
      <c r="QI8" s="111"/>
      <c r="QJ8" s="111"/>
      <c r="QK8" s="111"/>
      <c r="QL8" s="111"/>
      <c r="QM8" s="111"/>
      <c r="QN8" s="111"/>
      <c r="QO8" s="111"/>
      <c r="QP8" s="111"/>
      <c r="QQ8" s="111"/>
      <c r="QR8" s="111"/>
      <c r="QS8" s="111"/>
      <c r="QT8" s="111"/>
      <c r="QU8" s="111"/>
      <c r="QV8" s="111"/>
      <c r="QW8" s="111"/>
      <c r="QX8" s="111"/>
      <c r="QY8" s="111"/>
      <c r="QZ8" s="111"/>
      <c r="RA8" s="111"/>
      <c r="RB8" s="111"/>
      <c r="RC8" s="111"/>
      <c r="RD8" s="111"/>
      <c r="RE8" s="111"/>
      <c r="RF8" s="111"/>
      <c r="RG8" s="111"/>
      <c r="RH8" s="111"/>
      <c r="RI8" s="111"/>
      <c r="RJ8" s="111"/>
      <c r="RK8" s="111"/>
      <c r="RL8" s="111"/>
      <c r="RM8" s="111"/>
      <c r="RN8" s="111"/>
      <c r="RO8" s="111"/>
      <c r="RP8" s="111"/>
      <c r="RQ8" s="111"/>
      <c r="RR8" s="111"/>
      <c r="RS8" s="111"/>
      <c r="RT8" s="111"/>
      <c r="RU8" s="111"/>
      <c r="RV8" s="111"/>
      <c r="RW8" s="111"/>
      <c r="RX8" s="111"/>
      <c r="RY8" s="111"/>
      <c r="RZ8" s="111"/>
      <c r="SA8" s="111"/>
      <c r="SB8" s="111"/>
      <c r="SC8" s="111"/>
      <c r="SD8" s="111"/>
      <c r="SE8" s="111"/>
      <c r="SF8" s="111"/>
      <c r="SG8" s="111"/>
      <c r="SH8" s="111"/>
      <c r="SI8" s="111"/>
      <c r="SJ8" s="111"/>
      <c r="SK8" s="111"/>
      <c r="SL8" s="111"/>
      <c r="SM8" s="111"/>
      <c r="SN8" s="111"/>
      <c r="SO8" s="111"/>
      <c r="SP8" s="111"/>
      <c r="SQ8" s="111"/>
      <c r="SR8" s="111"/>
      <c r="SS8" s="111"/>
      <c r="ST8" s="111"/>
      <c r="SU8" s="111"/>
      <c r="SV8" s="111"/>
      <c r="SW8" s="111"/>
      <c r="SX8" s="111"/>
      <c r="SY8" s="111"/>
      <c r="SZ8" s="111"/>
      <c r="TA8" s="111"/>
      <c r="TB8" s="111"/>
      <c r="TC8" s="111"/>
      <c r="TD8" s="111"/>
      <c r="TE8" s="111"/>
      <c r="TF8" s="111"/>
      <c r="TG8" s="111"/>
      <c r="TH8" s="111"/>
      <c r="TI8" s="111"/>
      <c r="TJ8" s="111"/>
      <c r="TK8" s="111"/>
      <c r="TL8" s="111"/>
      <c r="TM8" s="111"/>
      <c r="TN8" s="111"/>
      <c r="TO8" s="111"/>
      <c r="TP8" s="111"/>
      <c r="TQ8" s="111"/>
      <c r="TR8" s="111"/>
      <c r="TS8" s="111"/>
      <c r="TT8" s="111"/>
      <c r="TU8" s="111"/>
      <c r="TV8" s="111"/>
      <c r="TW8" s="111"/>
      <c r="TX8" s="111"/>
      <c r="TY8" s="111"/>
      <c r="TZ8" s="111"/>
      <c r="UA8" s="111"/>
      <c r="UB8" s="111"/>
      <c r="UC8" s="111"/>
      <c r="UD8" s="111"/>
      <c r="UE8" s="111"/>
      <c r="UF8" s="111"/>
      <c r="UG8" s="111"/>
      <c r="UH8" s="111"/>
      <c r="UI8" s="111"/>
      <c r="UJ8" s="111"/>
      <c r="UK8" s="111"/>
      <c r="UL8" s="111"/>
      <c r="UM8" s="111"/>
      <c r="UN8" s="111"/>
      <c r="UO8" s="111"/>
      <c r="UP8" s="111"/>
      <c r="UQ8" s="111"/>
      <c r="UR8" s="111"/>
      <c r="US8" s="111"/>
      <c r="UT8" s="111"/>
      <c r="UU8" s="111"/>
      <c r="UV8" s="111"/>
      <c r="UW8" s="111"/>
      <c r="UX8" s="111"/>
      <c r="UY8" s="111"/>
      <c r="UZ8" s="111"/>
      <c r="VA8" s="111"/>
      <c r="VB8" s="111"/>
      <c r="VC8" s="111"/>
      <c r="VD8" s="111"/>
      <c r="VE8" s="111"/>
      <c r="VF8" s="111"/>
      <c r="VG8" s="111"/>
      <c r="VH8" s="111"/>
      <c r="VI8" s="111"/>
      <c r="VJ8" s="111"/>
      <c r="VK8" s="111"/>
      <c r="VL8" s="111"/>
      <c r="VM8" s="111"/>
      <c r="VN8" s="111"/>
      <c r="VO8" s="111"/>
      <c r="VP8" s="111"/>
      <c r="VQ8" s="111"/>
      <c r="VR8" s="111"/>
      <c r="VS8" s="111"/>
      <c r="VT8" s="111"/>
      <c r="VU8" s="111"/>
      <c r="VV8" s="111"/>
      <c r="VW8" s="111"/>
      <c r="VX8" s="111"/>
      <c r="VY8" s="111"/>
      <c r="VZ8" s="111"/>
      <c r="WA8" s="111"/>
      <c r="WB8" s="111"/>
      <c r="WC8" s="111"/>
      <c r="WD8" s="111"/>
      <c r="WE8" s="111"/>
      <c r="WF8" s="111"/>
      <c r="WG8" s="111"/>
      <c r="WH8" s="111"/>
      <c r="WI8" s="111"/>
      <c r="WJ8" s="111"/>
      <c r="WK8" s="111"/>
      <c r="WL8" s="111"/>
      <c r="WM8" s="111"/>
      <c r="WN8" s="111"/>
      <c r="WO8" s="111"/>
      <c r="WP8" s="111"/>
      <c r="WQ8" s="111"/>
      <c r="WR8" s="111"/>
      <c r="WS8" s="111"/>
      <c r="WT8" s="111"/>
      <c r="WU8" s="111"/>
      <c r="WV8" s="111"/>
      <c r="WW8" s="111"/>
      <c r="WX8" s="111"/>
      <c r="WY8" s="111"/>
      <c r="WZ8" s="111"/>
      <c r="XA8" s="111"/>
      <c r="XB8" s="111"/>
      <c r="XC8" s="111"/>
      <c r="XD8" s="111"/>
      <c r="XE8" s="111"/>
      <c r="XF8" s="111"/>
      <c r="XG8" s="111"/>
      <c r="XH8" s="111"/>
      <c r="XI8" s="111"/>
      <c r="XJ8" s="111"/>
      <c r="XK8" s="111"/>
      <c r="XL8" s="111"/>
      <c r="XM8" s="111"/>
      <c r="XN8" s="111"/>
      <c r="XO8" s="111"/>
      <c r="XP8" s="111"/>
      <c r="XQ8" s="111"/>
      <c r="XR8" s="111"/>
      <c r="XS8" s="111"/>
      <c r="XT8" s="111"/>
      <c r="XU8" s="111"/>
      <c r="XV8" s="111"/>
      <c r="XW8" s="111"/>
      <c r="XX8" s="111"/>
      <c r="XY8" s="111"/>
      <c r="XZ8" s="111"/>
      <c r="YA8" s="111"/>
      <c r="YB8" s="111"/>
      <c r="YC8" s="111"/>
      <c r="YD8" s="111"/>
      <c r="YE8" s="111"/>
      <c r="YF8" s="111"/>
      <c r="YG8" s="111"/>
      <c r="YH8" s="111"/>
      <c r="YI8" s="111"/>
      <c r="YJ8" s="111"/>
      <c r="YK8" s="111"/>
      <c r="YL8" s="111"/>
      <c r="YM8" s="111"/>
      <c r="YN8" s="111"/>
      <c r="YO8" s="111"/>
      <c r="YP8" s="111"/>
      <c r="YQ8" s="111"/>
      <c r="YR8" s="111"/>
      <c r="YS8" s="111"/>
      <c r="YT8" s="111"/>
      <c r="YU8" s="111"/>
      <c r="YV8" s="111"/>
      <c r="YW8" s="111"/>
      <c r="YX8" s="111"/>
      <c r="YY8" s="111"/>
      <c r="YZ8" s="111"/>
      <c r="ZA8" s="111"/>
      <c r="ZB8" s="111"/>
      <c r="ZC8" s="111"/>
      <c r="ZD8" s="111"/>
      <c r="ZE8" s="111"/>
      <c r="ZF8" s="111"/>
      <c r="ZG8" s="111"/>
      <c r="ZH8" s="111"/>
      <c r="ZI8" s="111"/>
      <c r="ZJ8" s="111"/>
      <c r="ZK8" s="111"/>
      <c r="ZL8" s="111"/>
      <c r="ZM8" s="111"/>
      <c r="ZN8" s="111"/>
      <c r="ZO8" s="111"/>
      <c r="ZP8" s="111"/>
      <c r="ZQ8" s="111"/>
      <c r="ZR8" s="111"/>
      <c r="ZS8" s="111"/>
      <c r="ZT8" s="111"/>
      <c r="ZU8" s="111"/>
      <c r="ZV8" s="111"/>
      <c r="ZW8" s="111"/>
      <c r="ZX8" s="111"/>
      <c r="ZY8" s="111"/>
      <c r="ZZ8" s="111"/>
      <c r="AAA8" s="111"/>
      <c r="AAB8" s="111"/>
      <c r="AAC8" s="111"/>
      <c r="AAD8" s="111"/>
      <c r="AAE8" s="111"/>
      <c r="AAF8" s="111"/>
      <c r="AAG8" s="111"/>
      <c r="AAH8" s="111"/>
      <c r="AAI8" s="111"/>
      <c r="AAJ8" s="111"/>
      <c r="AAK8" s="111"/>
      <c r="AAL8" s="111"/>
      <c r="AAM8" s="111"/>
      <c r="AAN8" s="111"/>
      <c r="AAO8" s="111"/>
      <c r="AAP8" s="111"/>
      <c r="AAQ8" s="111"/>
      <c r="AAR8" s="111"/>
      <c r="AAS8" s="111"/>
      <c r="AAT8" s="111"/>
      <c r="AAU8" s="111"/>
      <c r="AAV8" s="111"/>
      <c r="AAW8" s="111"/>
      <c r="AAX8" s="111"/>
      <c r="AAY8" s="111"/>
      <c r="AAZ8" s="111"/>
      <c r="ABA8" s="111"/>
      <c r="ABB8" s="111"/>
      <c r="ABC8" s="111"/>
      <c r="ABD8" s="111"/>
      <c r="ABE8" s="111"/>
      <c r="ABF8" s="111"/>
      <c r="ABG8" s="111"/>
      <c r="ABH8" s="111"/>
      <c r="ABI8" s="111"/>
      <c r="ABJ8" s="111"/>
      <c r="ABK8" s="111"/>
      <c r="ABL8" s="111"/>
      <c r="ABM8" s="111"/>
      <c r="ABN8" s="111"/>
      <c r="ABO8" s="111"/>
      <c r="ABP8" s="111"/>
      <c r="ABQ8" s="111"/>
      <c r="ABR8" s="111"/>
      <c r="ABS8" s="111"/>
      <c r="ABT8" s="111"/>
      <c r="ABU8" s="111"/>
      <c r="ABV8" s="111"/>
      <c r="ABW8" s="111"/>
      <c r="ABX8" s="111"/>
      <c r="ABY8" s="111"/>
      <c r="ABZ8" s="111"/>
      <c r="ACA8" s="111"/>
      <c r="ACB8" s="111"/>
      <c r="ACC8" s="111"/>
      <c r="ACD8" s="111"/>
      <c r="ACE8" s="111"/>
      <c r="ACF8" s="111"/>
      <c r="ACG8" s="111"/>
      <c r="ACH8" s="111"/>
      <c r="ACI8" s="111"/>
      <c r="ACJ8" s="111"/>
      <c r="ACK8" s="111"/>
      <c r="ACL8" s="111"/>
      <c r="ACM8" s="111"/>
      <c r="ACN8" s="111"/>
      <c r="ACO8" s="111"/>
      <c r="ACP8" s="111"/>
      <c r="ACQ8" s="111"/>
      <c r="ACR8" s="111"/>
      <c r="ACS8" s="111"/>
      <c r="ACT8" s="111"/>
      <c r="ACU8" s="111"/>
      <c r="ACV8" s="111"/>
      <c r="ACW8" s="111"/>
      <c r="ACX8" s="111"/>
      <c r="ACY8" s="111"/>
      <c r="ACZ8" s="111"/>
      <c r="ADA8" s="111"/>
      <c r="ADB8" s="111"/>
      <c r="ADC8" s="111"/>
      <c r="ADD8" s="111"/>
      <c r="ADE8" s="111"/>
      <c r="ADF8" s="111"/>
      <c r="ADG8" s="111"/>
      <c r="ADH8" s="111"/>
      <c r="ADI8" s="111"/>
      <c r="ADJ8" s="111"/>
      <c r="ADK8" s="111"/>
      <c r="ADL8" s="111"/>
      <c r="ADM8" s="111"/>
      <c r="ADN8" s="111"/>
      <c r="ADO8" s="111"/>
      <c r="ADP8" s="111"/>
      <c r="ADQ8" s="111"/>
      <c r="ADR8" s="111"/>
      <c r="ADS8" s="111"/>
      <c r="ADT8" s="111"/>
      <c r="ADU8" s="111"/>
      <c r="ADV8" s="111"/>
      <c r="ADW8" s="111"/>
      <c r="ADX8" s="111"/>
      <c r="ADY8" s="111"/>
      <c r="ADZ8" s="111"/>
      <c r="AEA8" s="111"/>
      <c r="AEB8" s="111"/>
      <c r="AEC8" s="111"/>
      <c r="AED8" s="111"/>
      <c r="AEE8" s="111"/>
      <c r="AEF8" s="111"/>
      <c r="AEG8" s="111"/>
      <c r="AEH8" s="111"/>
      <c r="AEI8" s="111"/>
      <c r="AEJ8" s="111"/>
      <c r="AEK8" s="111"/>
      <c r="AEL8" s="111"/>
      <c r="AEM8" s="111"/>
      <c r="AEN8" s="111"/>
      <c r="AEO8" s="111"/>
      <c r="AEP8" s="111"/>
      <c r="AEQ8" s="111"/>
      <c r="AER8" s="111"/>
      <c r="AES8" s="111"/>
      <c r="AET8" s="111"/>
      <c r="AEU8" s="111"/>
      <c r="AEV8" s="111"/>
      <c r="AEW8" s="111"/>
      <c r="AEX8" s="111"/>
      <c r="AEY8" s="111"/>
      <c r="AEZ8" s="111"/>
      <c r="AFA8" s="111"/>
      <c r="AFB8" s="111"/>
      <c r="AFC8" s="111"/>
      <c r="AFD8" s="111"/>
      <c r="AFE8" s="111"/>
      <c r="AFF8" s="111"/>
      <c r="AFG8" s="111"/>
      <c r="AFH8" s="111"/>
      <c r="AFI8" s="111"/>
      <c r="AFJ8" s="111"/>
      <c r="AFK8" s="111"/>
      <c r="AFL8" s="111"/>
      <c r="AFM8" s="111"/>
      <c r="AFN8" s="111"/>
      <c r="AFO8" s="111"/>
      <c r="AFP8" s="111"/>
      <c r="AFQ8" s="111"/>
      <c r="AFR8" s="111"/>
      <c r="AFS8" s="111"/>
      <c r="AFT8" s="111"/>
      <c r="AFU8" s="111"/>
      <c r="AFV8" s="111"/>
      <c r="AFW8" s="111"/>
      <c r="AFX8" s="111"/>
      <c r="AFY8" s="111"/>
      <c r="AFZ8" s="111"/>
      <c r="AGA8" s="111"/>
      <c r="AGB8" s="111"/>
      <c r="AGC8" s="111"/>
      <c r="AGD8" s="111"/>
      <c r="AGE8" s="111"/>
      <c r="AGF8" s="111"/>
      <c r="AGG8" s="111"/>
      <c r="AGH8" s="111"/>
      <c r="AGI8" s="111"/>
      <c r="AGJ8" s="111"/>
      <c r="AGK8" s="111"/>
      <c r="AGL8" s="111"/>
      <c r="AGM8" s="111"/>
      <c r="AGN8" s="111"/>
      <c r="AGO8" s="111"/>
      <c r="AGP8" s="111"/>
      <c r="AGQ8" s="111"/>
      <c r="AGR8" s="111"/>
      <c r="AGS8" s="111"/>
      <c r="AGT8" s="111"/>
      <c r="AGU8" s="111"/>
      <c r="AGV8" s="111"/>
      <c r="AGW8" s="111"/>
      <c r="AGX8" s="111"/>
      <c r="AGY8" s="111"/>
      <c r="AGZ8" s="111"/>
      <c r="AHA8" s="111"/>
      <c r="AHB8" s="111"/>
      <c r="AHC8" s="111"/>
      <c r="AHD8" s="111"/>
      <c r="AHE8" s="111"/>
      <c r="AHF8" s="111"/>
      <c r="AHG8" s="111"/>
      <c r="AHH8" s="111"/>
      <c r="AHI8" s="111"/>
      <c r="AHJ8" s="111"/>
      <c r="AHK8" s="111"/>
      <c r="AHL8" s="111"/>
      <c r="AHM8" s="111"/>
      <c r="AHN8" s="111"/>
      <c r="AHO8" s="111"/>
      <c r="AHP8" s="111"/>
      <c r="AHQ8" s="111"/>
      <c r="AHR8" s="111"/>
      <c r="AHS8" s="111"/>
      <c r="AHT8" s="111"/>
      <c r="AHU8" s="111"/>
      <c r="AHV8" s="111"/>
      <c r="AHW8" s="111"/>
      <c r="AHX8" s="111"/>
      <c r="AHY8" s="111"/>
      <c r="AHZ8" s="111"/>
      <c r="AIA8" s="111"/>
      <c r="AIB8" s="111"/>
      <c r="AIC8" s="111"/>
      <c r="AID8" s="111"/>
      <c r="AIE8" s="111"/>
      <c r="AIF8" s="111"/>
      <c r="AIG8" s="111"/>
      <c r="AIH8" s="111"/>
      <c r="AII8" s="111"/>
      <c r="AIJ8" s="111"/>
      <c r="AIK8" s="111"/>
      <c r="AIL8" s="111"/>
      <c r="AIM8" s="111"/>
      <c r="AIN8" s="111"/>
      <c r="AIO8" s="111"/>
      <c r="AIP8" s="111"/>
      <c r="AIQ8" s="111"/>
      <c r="AIR8" s="111"/>
      <c r="AIS8" s="111"/>
      <c r="AIT8" s="111"/>
      <c r="AIU8" s="111"/>
      <c r="AIV8" s="111"/>
      <c r="AIW8" s="111"/>
      <c r="AIX8" s="111"/>
      <c r="AIY8" s="111"/>
      <c r="AIZ8" s="111"/>
      <c r="AJA8" s="111"/>
      <c r="AJB8" s="111"/>
      <c r="AJC8" s="111"/>
      <c r="AJD8" s="111"/>
      <c r="AJE8" s="111"/>
      <c r="AJF8" s="111"/>
      <c r="AJG8" s="111"/>
      <c r="AJH8" s="111"/>
      <c r="AJI8" s="111"/>
      <c r="AJJ8" s="111"/>
      <c r="AJK8" s="111"/>
      <c r="AJL8" s="111"/>
      <c r="AJM8" s="111"/>
      <c r="AJN8" s="111"/>
      <c r="AJO8" s="111"/>
      <c r="AJP8" s="111"/>
      <c r="AJQ8" s="111"/>
      <c r="AJR8" s="111"/>
      <c r="AJS8" s="111"/>
      <c r="AJT8" s="111"/>
      <c r="AJU8" s="111"/>
      <c r="AJV8" s="111"/>
      <c r="AJW8" s="111"/>
      <c r="AJX8" s="111"/>
      <c r="AJY8" s="111"/>
      <c r="AJZ8" s="111"/>
      <c r="AKA8" s="111"/>
      <c r="AKB8" s="111"/>
      <c r="AKC8" s="111"/>
      <c r="AKD8" s="111"/>
      <c r="AKE8" s="111"/>
      <c r="AKF8" s="111"/>
      <c r="AKG8" s="111"/>
      <c r="AKH8" s="111"/>
      <c r="AKI8" s="111"/>
      <c r="AKJ8" s="111"/>
      <c r="AKK8" s="111"/>
      <c r="AKL8" s="111"/>
      <c r="AKM8" s="111"/>
      <c r="AKN8" s="111"/>
      <c r="AKO8" s="111"/>
      <c r="AKP8" s="111"/>
      <c r="AKQ8" s="111"/>
      <c r="AKR8" s="111"/>
      <c r="AKS8" s="111"/>
      <c r="AKT8" s="111"/>
      <c r="AKU8" s="111"/>
      <c r="AKV8" s="111"/>
      <c r="AKW8" s="111"/>
      <c r="AKX8" s="111"/>
      <c r="AKY8" s="111"/>
      <c r="AKZ8" s="111"/>
      <c r="ALA8" s="111"/>
      <c r="ALB8" s="111"/>
      <c r="ALC8" s="111"/>
      <c r="ALD8" s="111"/>
      <c r="ALE8" s="111"/>
      <c r="ALF8" s="111"/>
      <c r="ALG8" s="111"/>
      <c r="ALH8" s="111"/>
      <c r="ALI8" s="111"/>
      <c r="ALJ8" s="111"/>
      <c r="ALK8" s="111"/>
      <c r="ALL8" s="111"/>
      <c r="ALM8" s="111"/>
      <c r="ALN8" s="111"/>
      <c r="ALO8" s="111"/>
      <c r="ALP8" s="111"/>
      <c r="ALQ8" s="111"/>
      <c r="ALR8" s="111"/>
      <c r="ALS8" s="111"/>
      <c r="ALT8" s="111"/>
      <c r="ALU8" s="111"/>
      <c r="ALV8" s="111"/>
      <c r="ALW8" s="111"/>
      <c r="ALX8" s="111"/>
      <c r="ALY8" s="111"/>
      <c r="ALZ8" s="111"/>
      <c r="AMA8" s="111"/>
      <c r="AMB8" s="111"/>
      <c r="AMC8" s="111"/>
      <c r="AMD8" s="111"/>
      <c r="AME8" s="111"/>
      <c r="AMF8" s="111"/>
      <c r="AMG8" s="111"/>
      <c r="AMH8" s="111"/>
      <c r="AMI8" s="111"/>
      <c r="AMJ8" s="111"/>
      <c r="AMK8" s="111"/>
      <c r="AML8" s="111"/>
      <c r="AMM8" s="111"/>
      <c r="AMN8" s="111"/>
      <c r="AMO8" s="111"/>
      <c r="AMP8" s="111"/>
      <c r="AMQ8" s="111"/>
      <c r="AMR8" s="111"/>
      <c r="AMS8" s="111"/>
      <c r="AMT8" s="111"/>
      <c r="AMU8" s="111"/>
      <c r="AMV8" s="111"/>
      <c r="AMW8" s="111"/>
      <c r="AMX8" s="111"/>
      <c r="AMY8" s="111"/>
      <c r="AMZ8" s="111"/>
      <c r="ANA8" s="111"/>
      <c r="ANB8" s="111"/>
      <c r="ANC8" s="111"/>
      <c r="AND8" s="111"/>
      <c r="ANE8" s="111"/>
      <c r="ANF8" s="111"/>
      <c r="ANG8" s="111"/>
      <c r="ANH8" s="111"/>
      <c r="ANI8" s="111"/>
      <c r="ANJ8" s="111"/>
      <c r="ANK8" s="111"/>
      <c r="ANL8" s="111"/>
      <c r="ANM8" s="111"/>
      <c r="ANN8" s="111"/>
      <c r="ANO8" s="111"/>
      <c r="ANP8" s="111"/>
      <c r="ANQ8" s="111"/>
      <c r="ANR8" s="111"/>
      <c r="ANS8" s="111"/>
      <c r="ANT8" s="111"/>
      <c r="ANU8" s="111"/>
      <c r="ANV8" s="111"/>
      <c r="ANW8" s="111"/>
      <c r="ANX8" s="111"/>
      <c r="ANY8" s="111"/>
      <c r="ANZ8" s="111"/>
      <c r="AOA8" s="111"/>
      <c r="AOB8" s="111"/>
      <c r="AOC8" s="111"/>
      <c r="AOD8" s="111"/>
      <c r="AOE8" s="111"/>
      <c r="AOF8" s="111"/>
      <c r="AOG8" s="111"/>
      <c r="AOH8" s="111"/>
      <c r="AOI8" s="111"/>
      <c r="AOJ8" s="111"/>
      <c r="AOK8" s="111"/>
      <c r="AOL8" s="111"/>
      <c r="AOM8" s="111"/>
      <c r="AON8" s="111"/>
      <c r="AOO8" s="111"/>
      <c r="AOP8" s="111"/>
      <c r="AOQ8" s="111"/>
      <c r="AOR8" s="111"/>
      <c r="AOS8" s="111"/>
      <c r="AOT8" s="111"/>
      <c r="AOU8" s="111"/>
      <c r="AOV8" s="111"/>
      <c r="AOW8" s="111"/>
      <c r="AOX8" s="111"/>
      <c r="AOY8" s="111"/>
      <c r="AOZ8" s="111"/>
      <c r="APA8" s="111"/>
      <c r="APB8" s="111"/>
      <c r="APC8" s="111"/>
      <c r="APD8" s="111"/>
      <c r="APE8" s="111"/>
      <c r="APF8" s="111"/>
      <c r="APG8" s="111"/>
      <c r="APH8" s="111"/>
      <c r="API8" s="111"/>
      <c r="APJ8" s="111"/>
      <c r="APK8" s="111"/>
      <c r="APL8" s="111"/>
      <c r="APM8" s="111"/>
      <c r="APN8" s="111"/>
      <c r="APO8" s="111"/>
      <c r="APP8" s="111"/>
      <c r="APQ8" s="111"/>
      <c r="APR8" s="111"/>
      <c r="APS8" s="111"/>
      <c r="APT8" s="111"/>
      <c r="APU8" s="111"/>
      <c r="APV8" s="111"/>
      <c r="APW8" s="111"/>
      <c r="APX8" s="111"/>
      <c r="APY8" s="111"/>
      <c r="APZ8" s="111"/>
      <c r="AQA8" s="111"/>
      <c r="AQB8" s="111"/>
      <c r="AQC8" s="111"/>
      <c r="AQD8" s="111"/>
      <c r="AQE8" s="111"/>
      <c r="AQF8" s="111"/>
      <c r="AQG8" s="111"/>
      <c r="AQH8" s="111"/>
      <c r="AQI8" s="111"/>
      <c r="AQJ8" s="111"/>
      <c r="AQK8" s="111"/>
      <c r="AQL8" s="111"/>
      <c r="AQM8" s="111"/>
      <c r="AQN8" s="111"/>
      <c r="AQO8" s="111"/>
      <c r="AQP8" s="111"/>
      <c r="AQQ8" s="111"/>
      <c r="AQR8" s="111"/>
      <c r="AQS8" s="111"/>
      <c r="AQT8" s="111"/>
      <c r="AQU8" s="111"/>
      <c r="AQV8" s="111"/>
      <c r="AQW8" s="111"/>
      <c r="AQX8" s="111"/>
      <c r="AQY8" s="111"/>
      <c r="AQZ8" s="111"/>
      <c r="ARA8" s="111"/>
      <c r="ARB8" s="111"/>
      <c r="ARC8" s="111"/>
      <c r="ARD8" s="111"/>
      <c r="ARE8" s="111"/>
      <c r="ARF8" s="111"/>
      <c r="ARG8" s="111"/>
      <c r="ARH8" s="111"/>
      <c r="ARI8" s="111"/>
      <c r="ARJ8" s="111"/>
      <c r="ARK8" s="111"/>
      <c r="ARL8" s="111"/>
      <c r="ARM8" s="111"/>
      <c r="ARN8" s="111"/>
      <c r="ARO8" s="111"/>
      <c r="ARP8" s="111"/>
      <c r="ARQ8" s="111"/>
      <c r="ARR8" s="111"/>
      <c r="ARS8" s="111"/>
      <c r="ART8" s="111"/>
      <c r="ARU8" s="111"/>
      <c r="ARV8" s="111"/>
      <c r="ARW8" s="111"/>
      <c r="ARX8" s="111"/>
      <c r="ARY8" s="111"/>
      <c r="ARZ8" s="111"/>
      <c r="ASA8" s="111"/>
      <c r="ASB8" s="111"/>
      <c r="ASC8" s="111"/>
      <c r="ASD8" s="111"/>
      <c r="ASE8" s="111"/>
      <c r="ASF8" s="111"/>
      <c r="ASG8" s="111"/>
      <c r="ASH8" s="111"/>
      <c r="ASI8" s="111"/>
      <c r="ASJ8" s="111"/>
      <c r="ASK8" s="111"/>
      <c r="ASL8" s="111"/>
      <c r="ASM8" s="111"/>
      <c r="ASN8" s="111"/>
      <c r="ASO8" s="111"/>
      <c r="ASP8" s="111"/>
      <c r="ASQ8" s="111"/>
      <c r="ASR8" s="111"/>
      <c r="ASS8" s="111"/>
      <c r="AST8" s="111"/>
      <c r="ASU8" s="111"/>
      <c r="ASV8" s="111"/>
      <c r="ASW8" s="111"/>
      <c r="ASX8" s="111"/>
      <c r="ASY8" s="111"/>
      <c r="ASZ8" s="111"/>
      <c r="ATA8" s="111"/>
      <c r="ATB8" s="111"/>
      <c r="ATC8" s="111"/>
      <c r="ATD8" s="111"/>
      <c r="ATE8" s="111"/>
      <c r="ATF8" s="111"/>
      <c r="ATG8" s="111"/>
      <c r="ATH8" s="111"/>
      <c r="ATI8" s="111"/>
      <c r="ATJ8" s="111"/>
      <c r="ATK8" s="111"/>
      <c r="ATL8" s="111"/>
      <c r="ATM8" s="111"/>
      <c r="ATN8" s="111"/>
      <c r="ATO8" s="111"/>
      <c r="ATP8" s="111"/>
      <c r="ATQ8" s="111"/>
      <c r="ATR8" s="111"/>
      <c r="ATS8" s="111"/>
      <c r="ATT8" s="111"/>
      <c r="ATU8" s="111"/>
      <c r="ATV8" s="111"/>
      <c r="ATW8" s="111"/>
      <c r="ATX8" s="111"/>
      <c r="ATY8" s="111"/>
      <c r="ATZ8" s="111"/>
      <c r="AUA8" s="111"/>
      <c r="AUB8" s="111"/>
      <c r="AUC8" s="111"/>
      <c r="AUD8" s="111"/>
      <c r="AUE8" s="111"/>
      <c r="AUF8" s="111"/>
      <c r="AUG8" s="111"/>
      <c r="AUH8" s="111"/>
      <c r="AUI8" s="111"/>
      <c r="AUJ8" s="111"/>
      <c r="AUK8" s="111"/>
      <c r="AUL8" s="111"/>
      <c r="AUM8" s="111"/>
      <c r="AUN8" s="111"/>
      <c r="AUO8" s="111"/>
      <c r="AUP8" s="111"/>
      <c r="AUQ8" s="111"/>
      <c r="AUR8" s="111"/>
      <c r="AUS8" s="111"/>
      <c r="AUT8" s="111"/>
      <c r="AUU8" s="111"/>
      <c r="AUV8" s="111"/>
      <c r="AUW8" s="111"/>
      <c r="AUX8" s="111"/>
      <c r="AUY8" s="111"/>
      <c r="AUZ8" s="111"/>
      <c r="AVA8" s="111"/>
      <c r="AVB8" s="111"/>
      <c r="AVC8" s="111"/>
      <c r="AVD8" s="111"/>
      <c r="AVE8" s="111"/>
      <c r="AVF8" s="111"/>
      <c r="AVG8" s="111"/>
      <c r="AVH8" s="111"/>
      <c r="AVI8" s="111"/>
      <c r="AVJ8" s="111"/>
      <c r="AVK8" s="111"/>
      <c r="AVL8" s="111"/>
      <c r="AVM8" s="111"/>
      <c r="AVN8" s="111"/>
      <c r="AVO8" s="111"/>
      <c r="AVP8" s="111"/>
      <c r="AVQ8" s="111"/>
      <c r="AVR8" s="111"/>
      <c r="AVS8" s="111"/>
      <c r="AVT8" s="111"/>
      <c r="AVU8" s="111"/>
      <c r="AVV8" s="111"/>
      <c r="AVW8" s="111"/>
      <c r="AVX8" s="111"/>
      <c r="AVY8" s="111"/>
      <c r="AVZ8" s="111"/>
      <c r="AWA8" s="111"/>
      <c r="AWB8" s="111"/>
      <c r="AWC8" s="111"/>
      <c r="AWD8" s="111"/>
      <c r="AWE8" s="111"/>
      <c r="AWF8" s="111"/>
      <c r="AWG8" s="111"/>
      <c r="AWH8" s="111"/>
      <c r="AWI8" s="111"/>
      <c r="AWJ8" s="111"/>
      <c r="AWK8" s="111"/>
      <c r="AWL8" s="111"/>
      <c r="AWM8" s="111"/>
      <c r="AWN8" s="111"/>
      <c r="AWO8" s="111"/>
      <c r="AWP8" s="111"/>
      <c r="AWQ8" s="111"/>
      <c r="AWR8" s="111"/>
      <c r="AWS8" s="111"/>
      <c r="AWT8" s="111"/>
      <c r="AWU8" s="111"/>
      <c r="AWV8" s="111"/>
      <c r="AWW8" s="111"/>
      <c r="AWX8" s="111"/>
      <c r="AWY8" s="111"/>
      <c r="AWZ8" s="111"/>
      <c r="AXA8" s="111"/>
      <c r="AXB8" s="111"/>
      <c r="AXC8" s="111"/>
      <c r="AXD8" s="111"/>
      <c r="AXE8" s="111"/>
      <c r="AXF8" s="111"/>
      <c r="AXG8" s="111"/>
      <c r="AXH8" s="111"/>
      <c r="AXI8" s="111"/>
      <c r="AXJ8" s="111"/>
      <c r="AXK8" s="111"/>
      <c r="AXL8" s="111"/>
      <c r="AXM8" s="111"/>
      <c r="AXN8" s="111"/>
      <c r="AXO8" s="111"/>
      <c r="AXP8" s="111"/>
      <c r="AXQ8" s="111"/>
      <c r="AXR8" s="111"/>
      <c r="AXS8" s="111"/>
      <c r="AXT8" s="111"/>
      <c r="AXU8" s="111"/>
      <c r="AXV8" s="111"/>
      <c r="AXW8" s="111"/>
      <c r="AXX8" s="111"/>
      <c r="AXY8" s="111"/>
      <c r="AXZ8" s="111"/>
      <c r="AYA8" s="111"/>
      <c r="AYB8" s="111"/>
      <c r="AYC8" s="111"/>
      <c r="AYD8" s="111"/>
      <c r="AYE8" s="111"/>
      <c r="AYF8" s="111"/>
      <c r="AYG8" s="111"/>
      <c r="AYH8" s="111"/>
      <c r="AYI8" s="111"/>
      <c r="AYJ8" s="111"/>
      <c r="AYK8" s="111"/>
      <c r="AYL8" s="111"/>
      <c r="AYM8" s="111"/>
      <c r="AYN8" s="111"/>
      <c r="AYO8" s="111"/>
      <c r="AYP8" s="111"/>
      <c r="AYQ8" s="111"/>
      <c r="AYR8" s="111"/>
      <c r="AYS8" s="111"/>
      <c r="AYT8" s="111"/>
      <c r="AYU8" s="111"/>
      <c r="AYV8" s="111"/>
      <c r="AYW8" s="111"/>
      <c r="AYX8" s="111"/>
      <c r="AYY8" s="111"/>
      <c r="AYZ8" s="111"/>
      <c r="AZA8" s="111"/>
      <c r="AZB8" s="111"/>
      <c r="AZC8" s="111"/>
      <c r="AZD8" s="111"/>
      <c r="AZE8" s="111"/>
      <c r="AZF8" s="111"/>
      <c r="AZG8" s="111"/>
      <c r="AZH8" s="111"/>
      <c r="AZI8" s="111"/>
      <c r="AZJ8" s="111"/>
      <c r="AZK8" s="111"/>
      <c r="AZL8" s="111"/>
      <c r="AZM8" s="111"/>
      <c r="AZN8" s="111"/>
      <c r="AZO8" s="111"/>
      <c r="AZP8" s="111"/>
      <c r="AZQ8" s="111"/>
      <c r="AZR8" s="111"/>
      <c r="AZS8" s="111"/>
      <c r="AZT8" s="111"/>
      <c r="AZU8" s="111"/>
      <c r="AZV8" s="111"/>
      <c r="AZW8" s="111"/>
      <c r="AZX8" s="111"/>
      <c r="AZY8" s="111"/>
      <c r="AZZ8" s="111"/>
      <c r="BAA8" s="111"/>
      <c r="BAB8" s="111"/>
      <c r="BAC8" s="111"/>
      <c r="BAD8" s="111"/>
      <c r="BAE8" s="111"/>
      <c r="BAF8" s="111"/>
      <c r="BAG8" s="111"/>
      <c r="BAH8" s="111"/>
      <c r="BAI8" s="111"/>
      <c r="BAJ8" s="111"/>
      <c r="BAK8" s="111"/>
      <c r="BAL8" s="111"/>
      <c r="BAM8" s="111"/>
      <c r="BAN8" s="111"/>
      <c r="BAO8" s="111"/>
      <c r="BAP8" s="111"/>
      <c r="BAQ8" s="111"/>
      <c r="BAR8" s="111"/>
      <c r="BAS8" s="111"/>
      <c r="BAT8" s="111"/>
      <c r="BAU8" s="111"/>
      <c r="BAV8" s="111"/>
      <c r="BAW8" s="111"/>
      <c r="BAX8" s="111"/>
      <c r="BAY8" s="111"/>
      <c r="BAZ8" s="111"/>
      <c r="BBA8" s="111"/>
      <c r="BBB8" s="111"/>
      <c r="BBC8" s="111"/>
      <c r="BBD8" s="111"/>
      <c r="BBE8" s="111"/>
      <c r="BBF8" s="111"/>
      <c r="BBG8" s="111"/>
      <c r="BBH8" s="111"/>
      <c r="BBI8" s="111"/>
      <c r="BBJ8" s="111"/>
      <c r="BBK8" s="111"/>
      <c r="BBL8" s="111"/>
      <c r="BBM8" s="111"/>
      <c r="BBN8" s="111"/>
      <c r="BBO8" s="111"/>
      <c r="BBP8" s="111"/>
      <c r="BBQ8" s="111"/>
      <c r="BBR8" s="111"/>
      <c r="BBS8" s="111"/>
      <c r="BBT8" s="111"/>
      <c r="BBU8" s="111"/>
      <c r="BBV8" s="111"/>
      <c r="BBW8" s="111"/>
      <c r="BBX8" s="111"/>
      <c r="BBY8" s="111"/>
      <c r="BBZ8" s="111"/>
      <c r="BCA8" s="111"/>
      <c r="BCB8" s="111"/>
      <c r="BCC8" s="111"/>
      <c r="BCD8" s="111"/>
      <c r="BCE8" s="111"/>
      <c r="BCF8" s="111"/>
      <c r="BCG8" s="111"/>
      <c r="BCH8" s="111"/>
      <c r="BCI8" s="111"/>
      <c r="BCJ8" s="111"/>
      <c r="BCK8" s="111"/>
      <c r="BCL8" s="111"/>
      <c r="BCM8" s="111"/>
      <c r="BCN8" s="111"/>
      <c r="BCO8" s="111"/>
      <c r="BCP8" s="111"/>
      <c r="BCQ8" s="111"/>
      <c r="BCR8" s="111"/>
      <c r="BCS8" s="111"/>
      <c r="BCT8" s="111"/>
      <c r="BCU8" s="111"/>
      <c r="BCV8" s="111"/>
      <c r="BCW8" s="111"/>
      <c r="BCX8" s="111"/>
      <c r="BCY8" s="111"/>
      <c r="BCZ8" s="111"/>
      <c r="BDA8" s="111"/>
      <c r="BDB8" s="111"/>
      <c r="BDC8" s="111"/>
      <c r="BDD8" s="111"/>
      <c r="BDE8" s="111"/>
      <c r="BDF8" s="111"/>
      <c r="BDG8" s="111"/>
      <c r="BDH8" s="111"/>
      <c r="BDI8" s="111"/>
      <c r="BDJ8" s="111"/>
      <c r="BDK8" s="111"/>
      <c r="BDL8" s="111"/>
      <c r="BDM8" s="111"/>
      <c r="BDN8" s="111"/>
      <c r="BDO8" s="111"/>
      <c r="BDP8" s="111"/>
      <c r="BDQ8" s="111"/>
      <c r="BDR8" s="111"/>
      <c r="BDS8" s="111"/>
      <c r="BDT8" s="111"/>
      <c r="BDU8" s="111"/>
      <c r="BDV8" s="111"/>
      <c r="BDW8" s="111"/>
      <c r="BDX8" s="111"/>
      <c r="BDY8" s="111"/>
      <c r="BDZ8" s="111"/>
      <c r="BEA8" s="111"/>
      <c r="BEB8" s="111"/>
      <c r="BEC8" s="111"/>
      <c r="BED8" s="111"/>
      <c r="BEE8" s="111"/>
      <c r="BEF8" s="111"/>
      <c r="BEG8" s="111"/>
      <c r="BEH8" s="111"/>
      <c r="BEI8" s="111"/>
      <c r="BEJ8" s="111"/>
      <c r="BEK8" s="111"/>
      <c r="BEL8" s="111"/>
      <c r="BEM8" s="111"/>
      <c r="BEN8" s="111"/>
      <c r="BEO8" s="111"/>
      <c r="BEP8" s="111"/>
      <c r="BEQ8" s="111"/>
      <c r="BER8" s="111"/>
      <c r="BES8" s="111"/>
      <c r="BET8" s="111"/>
      <c r="BEU8" s="111"/>
      <c r="BEV8" s="111"/>
      <c r="BEW8" s="111"/>
      <c r="BEX8" s="111"/>
      <c r="BEY8" s="111"/>
      <c r="BEZ8" s="111"/>
      <c r="BFA8" s="111"/>
      <c r="BFB8" s="111"/>
      <c r="BFC8" s="111"/>
      <c r="BFD8" s="111"/>
      <c r="BFE8" s="111"/>
      <c r="BFF8" s="111"/>
      <c r="BFG8" s="111"/>
      <c r="BFH8" s="111"/>
      <c r="BFI8" s="111"/>
      <c r="BFJ8" s="111"/>
      <c r="BFK8" s="111"/>
      <c r="BFL8" s="111"/>
      <c r="BFM8" s="111"/>
      <c r="BFN8" s="111"/>
      <c r="BFO8" s="111"/>
      <c r="BFP8" s="111"/>
    </row>
    <row r="9" spans="2:1524" s="31" customFormat="1" ht="24" customHeight="1">
      <c r="B9" s="133"/>
      <c r="C9" s="201" t="s">
        <v>1731</v>
      </c>
      <c r="D9" s="201"/>
      <c r="E9" s="201"/>
      <c r="F9" s="201"/>
      <c r="G9" s="138"/>
      <c r="H9" s="146"/>
      <c r="I9" s="147"/>
      <c r="J9" s="148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1"/>
      <c r="AH9" s="111"/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1"/>
      <c r="AX9" s="111"/>
      <c r="AY9" s="111"/>
      <c r="AZ9" s="111"/>
      <c r="BA9" s="111"/>
      <c r="BB9" s="111"/>
      <c r="BC9" s="111"/>
      <c r="BD9" s="111"/>
      <c r="BE9" s="111"/>
      <c r="BF9" s="111"/>
      <c r="BG9" s="111"/>
      <c r="BH9" s="111"/>
      <c r="BI9" s="111"/>
      <c r="BJ9" s="111"/>
      <c r="BK9" s="111"/>
      <c r="BL9" s="111"/>
      <c r="BM9" s="111"/>
      <c r="BN9" s="111"/>
      <c r="BO9" s="111"/>
      <c r="BP9" s="111"/>
      <c r="BQ9" s="111"/>
      <c r="BR9" s="111"/>
      <c r="BS9" s="111"/>
      <c r="BT9" s="111"/>
      <c r="BU9" s="111"/>
      <c r="BV9" s="111"/>
      <c r="BW9" s="111"/>
      <c r="BX9" s="111"/>
      <c r="BY9" s="111"/>
      <c r="BZ9" s="111"/>
      <c r="CA9" s="111"/>
      <c r="CB9" s="111"/>
      <c r="CC9" s="111"/>
      <c r="CD9" s="111"/>
      <c r="CE9" s="111"/>
      <c r="CF9" s="111"/>
      <c r="CG9" s="111"/>
      <c r="CH9" s="111"/>
      <c r="CI9" s="111"/>
      <c r="CJ9" s="111"/>
      <c r="CK9" s="111"/>
      <c r="CL9" s="111"/>
      <c r="CM9" s="111"/>
      <c r="CN9" s="111"/>
      <c r="CO9" s="111"/>
      <c r="CP9" s="111"/>
      <c r="CQ9" s="111"/>
      <c r="CR9" s="111"/>
      <c r="CS9" s="111"/>
      <c r="CT9" s="111"/>
      <c r="CU9" s="111"/>
      <c r="CV9" s="111"/>
      <c r="CW9" s="111"/>
      <c r="CX9" s="111"/>
      <c r="CY9" s="111"/>
      <c r="CZ9" s="111"/>
      <c r="DA9" s="111"/>
      <c r="DB9" s="111"/>
      <c r="DC9" s="111"/>
      <c r="DD9" s="111"/>
      <c r="DE9" s="111"/>
      <c r="DF9" s="111"/>
      <c r="DG9" s="111"/>
      <c r="DH9" s="111"/>
      <c r="DI9" s="111"/>
      <c r="DJ9" s="111"/>
      <c r="DK9" s="111"/>
      <c r="DL9" s="111"/>
      <c r="DM9" s="111"/>
      <c r="DN9" s="111"/>
      <c r="DO9" s="111"/>
      <c r="DP9" s="111"/>
      <c r="DQ9" s="111"/>
      <c r="DR9" s="111"/>
      <c r="DS9" s="111"/>
      <c r="DT9" s="111"/>
      <c r="DU9" s="111"/>
      <c r="DV9" s="111"/>
      <c r="DW9" s="111"/>
      <c r="DX9" s="111"/>
      <c r="DY9" s="111"/>
      <c r="DZ9" s="111"/>
      <c r="EA9" s="111"/>
      <c r="EB9" s="111"/>
      <c r="EC9" s="111"/>
      <c r="ED9" s="111"/>
      <c r="EE9" s="111"/>
      <c r="EF9" s="111"/>
      <c r="EG9" s="111"/>
      <c r="EH9" s="111"/>
      <c r="EI9" s="111"/>
      <c r="EJ9" s="111"/>
      <c r="EK9" s="111"/>
      <c r="EL9" s="111"/>
      <c r="EM9" s="111"/>
      <c r="EN9" s="111"/>
      <c r="EO9" s="111"/>
      <c r="EP9" s="111"/>
      <c r="EQ9" s="111"/>
      <c r="ER9" s="111"/>
      <c r="ES9" s="111"/>
      <c r="ET9" s="111"/>
      <c r="EU9" s="111"/>
      <c r="EV9" s="111"/>
      <c r="EW9" s="111"/>
      <c r="EX9" s="111"/>
      <c r="EY9" s="111"/>
      <c r="EZ9" s="111"/>
      <c r="FA9" s="111"/>
      <c r="FB9" s="111"/>
      <c r="FC9" s="111"/>
      <c r="FD9" s="111"/>
      <c r="FE9" s="111"/>
      <c r="FF9" s="111"/>
      <c r="FG9" s="111"/>
      <c r="FH9" s="111"/>
      <c r="FI9" s="111"/>
      <c r="FJ9" s="111"/>
      <c r="FK9" s="111"/>
      <c r="FL9" s="111"/>
      <c r="FM9" s="111"/>
      <c r="FN9" s="111"/>
      <c r="FO9" s="111"/>
      <c r="FP9" s="111"/>
      <c r="FQ9" s="111"/>
      <c r="FR9" s="111"/>
      <c r="FS9" s="111"/>
      <c r="FT9" s="111"/>
      <c r="FU9" s="111"/>
      <c r="FV9" s="111"/>
      <c r="FW9" s="111"/>
      <c r="FX9" s="111"/>
      <c r="FY9" s="111"/>
      <c r="FZ9" s="111"/>
      <c r="GA9" s="111"/>
      <c r="GB9" s="111"/>
      <c r="GC9" s="111"/>
      <c r="GD9" s="111"/>
      <c r="GE9" s="111"/>
      <c r="GF9" s="111"/>
      <c r="GG9" s="111"/>
      <c r="GH9" s="111"/>
      <c r="GI9" s="111"/>
      <c r="GJ9" s="111"/>
      <c r="GK9" s="111"/>
      <c r="GL9" s="111"/>
      <c r="GM9" s="111"/>
      <c r="GN9" s="111"/>
      <c r="GO9" s="111"/>
      <c r="GP9" s="111"/>
      <c r="GQ9" s="111"/>
      <c r="GR9" s="111"/>
      <c r="GS9" s="111"/>
      <c r="GT9" s="111"/>
      <c r="GU9" s="111"/>
      <c r="GV9" s="111"/>
      <c r="GW9" s="111"/>
      <c r="GX9" s="111"/>
      <c r="GY9" s="111"/>
      <c r="GZ9" s="111"/>
      <c r="HA9" s="111"/>
      <c r="HB9" s="111"/>
      <c r="HC9" s="111"/>
      <c r="HD9" s="111"/>
      <c r="HE9" s="111"/>
      <c r="HF9" s="111"/>
      <c r="HG9" s="111"/>
      <c r="HH9" s="111"/>
      <c r="HI9" s="111"/>
      <c r="HJ9" s="111"/>
      <c r="HK9" s="111"/>
      <c r="HL9" s="111"/>
      <c r="HM9" s="111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11"/>
      <c r="IL9" s="111"/>
      <c r="IM9" s="111"/>
      <c r="IN9" s="111"/>
      <c r="IO9" s="111"/>
      <c r="IP9" s="111"/>
      <c r="IQ9" s="111"/>
      <c r="IR9" s="111"/>
      <c r="IS9" s="111"/>
      <c r="IT9" s="111"/>
      <c r="IU9" s="111"/>
      <c r="IV9" s="111"/>
      <c r="IW9" s="111"/>
      <c r="IX9" s="111"/>
      <c r="IY9" s="111"/>
      <c r="IZ9" s="111"/>
      <c r="JA9" s="111"/>
      <c r="JB9" s="111"/>
      <c r="JC9" s="111"/>
      <c r="JD9" s="111"/>
      <c r="JE9" s="111"/>
      <c r="JF9" s="111"/>
      <c r="JG9" s="111"/>
      <c r="JH9" s="111"/>
      <c r="JI9" s="111"/>
      <c r="JJ9" s="111"/>
      <c r="JK9" s="111"/>
      <c r="JL9" s="111"/>
      <c r="JM9" s="111"/>
      <c r="JN9" s="111"/>
      <c r="JO9" s="111"/>
      <c r="JP9" s="111"/>
      <c r="JQ9" s="111"/>
      <c r="JR9" s="111"/>
      <c r="JS9" s="111"/>
      <c r="JT9" s="111"/>
      <c r="JU9" s="111"/>
      <c r="JV9" s="111"/>
      <c r="JW9" s="111"/>
      <c r="JX9" s="111"/>
      <c r="JY9" s="111"/>
      <c r="JZ9" s="111"/>
      <c r="KA9" s="111"/>
      <c r="KB9" s="111"/>
      <c r="KC9" s="111"/>
      <c r="KD9" s="111"/>
      <c r="KE9" s="111"/>
      <c r="KF9" s="111"/>
      <c r="KG9" s="111"/>
      <c r="KH9" s="111"/>
      <c r="KI9" s="111"/>
      <c r="KJ9" s="111"/>
      <c r="KK9" s="111"/>
      <c r="KL9" s="111"/>
      <c r="KM9" s="111"/>
      <c r="KN9" s="111"/>
      <c r="KO9" s="111"/>
      <c r="KP9" s="111"/>
      <c r="KQ9" s="111"/>
      <c r="KR9" s="111"/>
      <c r="KS9" s="111"/>
      <c r="KT9" s="111"/>
      <c r="KU9" s="111"/>
      <c r="KV9" s="111"/>
      <c r="KW9" s="111"/>
      <c r="KX9" s="111"/>
      <c r="KY9" s="111"/>
      <c r="KZ9" s="111"/>
      <c r="LA9" s="111"/>
      <c r="LB9" s="111"/>
      <c r="LC9" s="111"/>
      <c r="LD9" s="111"/>
      <c r="LE9" s="111"/>
      <c r="LF9" s="111"/>
      <c r="LG9" s="111"/>
      <c r="LH9" s="111"/>
      <c r="LI9" s="111"/>
      <c r="LJ9" s="111"/>
      <c r="LK9" s="111"/>
      <c r="LL9" s="111"/>
      <c r="LM9" s="111"/>
      <c r="LN9" s="111"/>
      <c r="LO9" s="111"/>
      <c r="LP9" s="111"/>
      <c r="LQ9" s="111"/>
      <c r="LR9" s="111"/>
      <c r="LS9" s="111"/>
      <c r="LT9" s="111"/>
      <c r="LU9" s="111"/>
      <c r="LV9" s="111"/>
      <c r="LW9" s="111"/>
      <c r="LX9" s="111"/>
      <c r="LY9" s="111"/>
      <c r="LZ9" s="111"/>
      <c r="MA9" s="111"/>
      <c r="MB9" s="111"/>
      <c r="MC9" s="111"/>
      <c r="MD9" s="111"/>
      <c r="ME9" s="111"/>
      <c r="MF9" s="111"/>
      <c r="MG9" s="111"/>
      <c r="MH9" s="111"/>
      <c r="MI9" s="111"/>
      <c r="MJ9" s="111"/>
      <c r="MK9" s="111"/>
      <c r="ML9" s="111"/>
      <c r="MM9" s="111"/>
      <c r="MN9" s="111"/>
      <c r="MO9" s="111"/>
      <c r="MP9" s="111"/>
      <c r="MQ9" s="111"/>
      <c r="MR9" s="111"/>
      <c r="MS9" s="111"/>
      <c r="MT9" s="111"/>
      <c r="MU9" s="111"/>
      <c r="MV9" s="111"/>
      <c r="MW9" s="111"/>
      <c r="MX9" s="111"/>
      <c r="MY9" s="111"/>
      <c r="MZ9" s="111"/>
      <c r="NA9" s="111"/>
      <c r="NB9" s="111"/>
      <c r="NC9" s="111"/>
      <c r="ND9" s="111"/>
      <c r="NE9" s="111"/>
      <c r="NF9" s="111"/>
      <c r="NG9" s="111"/>
      <c r="NH9" s="111"/>
      <c r="NI9" s="111"/>
      <c r="NJ9" s="111"/>
      <c r="NK9" s="111"/>
      <c r="NL9" s="111"/>
      <c r="NM9" s="111"/>
      <c r="NN9" s="111"/>
      <c r="NO9" s="111"/>
      <c r="NP9" s="111"/>
      <c r="NQ9" s="111"/>
      <c r="NR9" s="111"/>
      <c r="NS9" s="111"/>
      <c r="NT9" s="111"/>
      <c r="NU9" s="111"/>
      <c r="NV9" s="111"/>
      <c r="NW9" s="111"/>
      <c r="NX9" s="111"/>
      <c r="NY9" s="111"/>
      <c r="NZ9" s="111"/>
      <c r="OA9" s="111"/>
      <c r="OB9" s="111"/>
      <c r="OC9" s="111"/>
      <c r="OD9" s="111"/>
      <c r="OE9" s="111"/>
      <c r="OF9" s="111"/>
      <c r="OG9" s="111"/>
      <c r="OH9" s="111"/>
      <c r="OI9" s="111"/>
      <c r="OJ9" s="111"/>
      <c r="OK9" s="111"/>
      <c r="OL9" s="111"/>
      <c r="OM9" s="111"/>
      <c r="ON9" s="111"/>
      <c r="OO9" s="111"/>
      <c r="OP9" s="111"/>
      <c r="OQ9" s="111"/>
      <c r="OR9" s="111"/>
      <c r="OS9" s="111"/>
      <c r="OT9" s="111"/>
      <c r="OU9" s="111"/>
      <c r="OV9" s="111"/>
      <c r="OW9" s="111"/>
      <c r="OX9" s="111"/>
      <c r="OY9" s="111"/>
      <c r="OZ9" s="111"/>
      <c r="PA9" s="111"/>
      <c r="PB9" s="111"/>
      <c r="PC9" s="111"/>
      <c r="PD9" s="111"/>
      <c r="PE9" s="111"/>
      <c r="PF9" s="111"/>
      <c r="PG9" s="111"/>
      <c r="PH9" s="111"/>
      <c r="PI9" s="111"/>
      <c r="PJ9" s="111"/>
      <c r="PK9" s="111"/>
      <c r="PL9" s="111"/>
      <c r="PM9" s="111"/>
      <c r="PN9" s="111"/>
      <c r="PO9" s="111"/>
      <c r="PP9" s="111"/>
      <c r="PQ9" s="111"/>
      <c r="PR9" s="111"/>
      <c r="PS9" s="111"/>
      <c r="PT9" s="111"/>
      <c r="PU9" s="111"/>
      <c r="PV9" s="111"/>
      <c r="PW9" s="111"/>
      <c r="PX9" s="111"/>
      <c r="PY9" s="111"/>
      <c r="PZ9" s="111"/>
      <c r="QA9" s="111"/>
      <c r="QB9" s="111"/>
      <c r="QC9" s="111"/>
      <c r="QD9" s="111"/>
      <c r="QE9" s="111"/>
      <c r="QF9" s="111"/>
      <c r="QG9" s="111"/>
      <c r="QH9" s="111"/>
      <c r="QI9" s="111"/>
      <c r="QJ9" s="111"/>
      <c r="QK9" s="111"/>
      <c r="QL9" s="111"/>
      <c r="QM9" s="111"/>
      <c r="QN9" s="111"/>
      <c r="QO9" s="111"/>
      <c r="QP9" s="111"/>
      <c r="QQ9" s="111"/>
      <c r="QR9" s="111"/>
      <c r="QS9" s="111"/>
      <c r="QT9" s="111"/>
      <c r="QU9" s="111"/>
      <c r="QV9" s="111"/>
      <c r="QW9" s="111"/>
      <c r="QX9" s="111"/>
      <c r="QY9" s="111"/>
      <c r="QZ9" s="111"/>
      <c r="RA9" s="111"/>
      <c r="RB9" s="111"/>
      <c r="RC9" s="111"/>
      <c r="RD9" s="111"/>
      <c r="RE9" s="111"/>
      <c r="RF9" s="111"/>
      <c r="RG9" s="111"/>
      <c r="RH9" s="111"/>
      <c r="RI9" s="111"/>
      <c r="RJ9" s="111"/>
      <c r="RK9" s="111"/>
      <c r="RL9" s="111"/>
      <c r="RM9" s="111"/>
      <c r="RN9" s="111"/>
      <c r="RO9" s="111"/>
      <c r="RP9" s="111"/>
      <c r="RQ9" s="111"/>
      <c r="RR9" s="111"/>
      <c r="RS9" s="111"/>
      <c r="RT9" s="111"/>
      <c r="RU9" s="111"/>
      <c r="RV9" s="111"/>
      <c r="RW9" s="111"/>
      <c r="RX9" s="111"/>
      <c r="RY9" s="111"/>
      <c r="RZ9" s="111"/>
      <c r="SA9" s="111"/>
      <c r="SB9" s="111"/>
      <c r="SC9" s="111"/>
      <c r="SD9" s="111"/>
      <c r="SE9" s="111"/>
      <c r="SF9" s="111"/>
      <c r="SG9" s="111"/>
      <c r="SH9" s="111"/>
      <c r="SI9" s="111"/>
      <c r="SJ9" s="111"/>
      <c r="SK9" s="111"/>
      <c r="SL9" s="111"/>
      <c r="SM9" s="111"/>
      <c r="SN9" s="111"/>
      <c r="SO9" s="111"/>
      <c r="SP9" s="111"/>
      <c r="SQ9" s="111"/>
      <c r="SR9" s="111"/>
      <c r="SS9" s="111"/>
      <c r="ST9" s="111"/>
      <c r="SU9" s="111"/>
      <c r="SV9" s="111"/>
      <c r="SW9" s="111"/>
      <c r="SX9" s="111"/>
      <c r="SY9" s="111"/>
      <c r="SZ9" s="111"/>
      <c r="TA9" s="111"/>
      <c r="TB9" s="111"/>
      <c r="TC9" s="111"/>
      <c r="TD9" s="111"/>
      <c r="TE9" s="111"/>
      <c r="TF9" s="111"/>
      <c r="TG9" s="111"/>
      <c r="TH9" s="111"/>
      <c r="TI9" s="111"/>
      <c r="TJ9" s="111"/>
      <c r="TK9" s="111"/>
      <c r="TL9" s="111"/>
      <c r="TM9" s="111"/>
      <c r="TN9" s="111"/>
      <c r="TO9" s="111"/>
      <c r="TP9" s="111"/>
      <c r="TQ9" s="111"/>
      <c r="TR9" s="111"/>
      <c r="TS9" s="111"/>
      <c r="TT9" s="111"/>
      <c r="TU9" s="111"/>
      <c r="TV9" s="111"/>
      <c r="TW9" s="111"/>
      <c r="TX9" s="111"/>
      <c r="TY9" s="111"/>
      <c r="TZ9" s="111"/>
      <c r="UA9" s="111"/>
      <c r="UB9" s="111"/>
      <c r="UC9" s="111"/>
      <c r="UD9" s="111"/>
      <c r="UE9" s="111"/>
      <c r="UF9" s="111"/>
      <c r="UG9" s="111"/>
      <c r="UH9" s="111"/>
      <c r="UI9" s="111"/>
      <c r="UJ9" s="111"/>
      <c r="UK9" s="111"/>
      <c r="UL9" s="111"/>
      <c r="UM9" s="111"/>
      <c r="UN9" s="111"/>
      <c r="UO9" s="111"/>
      <c r="UP9" s="111"/>
      <c r="UQ9" s="111"/>
      <c r="UR9" s="111"/>
      <c r="US9" s="111"/>
      <c r="UT9" s="111"/>
      <c r="UU9" s="111"/>
      <c r="UV9" s="111"/>
      <c r="UW9" s="111"/>
      <c r="UX9" s="111"/>
      <c r="UY9" s="111"/>
      <c r="UZ9" s="111"/>
      <c r="VA9" s="111"/>
      <c r="VB9" s="111"/>
      <c r="VC9" s="111"/>
      <c r="VD9" s="111"/>
      <c r="VE9" s="111"/>
      <c r="VF9" s="111"/>
      <c r="VG9" s="111"/>
      <c r="VH9" s="111"/>
      <c r="VI9" s="111"/>
      <c r="VJ9" s="111"/>
      <c r="VK9" s="111"/>
      <c r="VL9" s="111"/>
      <c r="VM9" s="111"/>
      <c r="VN9" s="111"/>
      <c r="VO9" s="111"/>
      <c r="VP9" s="111"/>
      <c r="VQ9" s="111"/>
      <c r="VR9" s="111"/>
      <c r="VS9" s="111"/>
      <c r="VT9" s="111"/>
      <c r="VU9" s="111"/>
      <c r="VV9" s="111"/>
      <c r="VW9" s="111"/>
      <c r="VX9" s="111"/>
      <c r="VY9" s="111"/>
      <c r="VZ9" s="111"/>
      <c r="WA9" s="111"/>
      <c r="WB9" s="111"/>
      <c r="WC9" s="111"/>
      <c r="WD9" s="111"/>
      <c r="WE9" s="111"/>
      <c r="WF9" s="111"/>
      <c r="WG9" s="111"/>
      <c r="WH9" s="111"/>
      <c r="WI9" s="111"/>
      <c r="WJ9" s="111"/>
      <c r="WK9" s="111"/>
      <c r="WL9" s="111"/>
      <c r="WM9" s="111"/>
      <c r="WN9" s="111"/>
      <c r="WO9" s="111"/>
      <c r="WP9" s="111"/>
      <c r="WQ9" s="111"/>
      <c r="WR9" s="111"/>
      <c r="WS9" s="111"/>
      <c r="WT9" s="111"/>
      <c r="WU9" s="111"/>
      <c r="WV9" s="111"/>
      <c r="WW9" s="111"/>
      <c r="WX9" s="111"/>
      <c r="WY9" s="111"/>
      <c r="WZ9" s="111"/>
      <c r="XA9" s="111"/>
      <c r="XB9" s="111"/>
      <c r="XC9" s="111"/>
      <c r="XD9" s="111"/>
      <c r="XE9" s="111"/>
      <c r="XF9" s="111"/>
      <c r="XG9" s="111"/>
      <c r="XH9" s="111"/>
      <c r="XI9" s="111"/>
      <c r="XJ9" s="111"/>
      <c r="XK9" s="111"/>
      <c r="XL9" s="111"/>
      <c r="XM9" s="111"/>
      <c r="XN9" s="111"/>
      <c r="XO9" s="111"/>
      <c r="XP9" s="111"/>
      <c r="XQ9" s="111"/>
      <c r="XR9" s="111"/>
      <c r="XS9" s="111"/>
      <c r="XT9" s="111"/>
      <c r="XU9" s="111"/>
      <c r="XV9" s="111"/>
      <c r="XW9" s="111"/>
      <c r="XX9" s="111"/>
      <c r="XY9" s="111"/>
      <c r="XZ9" s="111"/>
      <c r="YA9" s="111"/>
      <c r="YB9" s="111"/>
      <c r="YC9" s="111"/>
      <c r="YD9" s="111"/>
      <c r="YE9" s="111"/>
      <c r="YF9" s="111"/>
      <c r="YG9" s="111"/>
      <c r="YH9" s="111"/>
      <c r="YI9" s="111"/>
      <c r="YJ9" s="111"/>
      <c r="YK9" s="111"/>
      <c r="YL9" s="111"/>
      <c r="YM9" s="111"/>
      <c r="YN9" s="111"/>
      <c r="YO9" s="111"/>
      <c r="YP9" s="111"/>
      <c r="YQ9" s="111"/>
      <c r="YR9" s="111"/>
      <c r="YS9" s="111"/>
      <c r="YT9" s="111"/>
      <c r="YU9" s="111"/>
      <c r="YV9" s="111"/>
      <c r="YW9" s="111"/>
      <c r="YX9" s="111"/>
      <c r="YY9" s="111"/>
      <c r="YZ9" s="111"/>
      <c r="ZA9" s="111"/>
      <c r="ZB9" s="111"/>
      <c r="ZC9" s="111"/>
      <c r="ZD9" s="111"/>
      <c r="ZE9" s="111"/>
      <c r="ZF9" s="111"/>
      <c r="ZG9" s="111"/>
      <c r="ZH9" s="111"/>
      <c r="ZI9" s="111"/>
      <c r="ZJ9" s="111"/>
      <c r="ZK9" s="111"/>
      <c r="ZL9" s="111"/>
      <c r="ZM9" s="111"/>
      <c r="ZN9" s="111"/>
      <c r="ZO9" s="111"/>
      <c r="ZP9" s="111"/>
      <c r="ZQ9" s="111"/>
      <c r="ZR9" s="111"/>
      <c r="ZS9" s="111"/>
      <c r="ZT9" s="111"/>
      <c r="ZU9" s="111"/>
      <c r="ZV9" s="111"/>
      <c r="ZW9" s="111"/>
      <c r="ZX9" s="111"/>
      <c r="ZY9" s="111"/>
      <c r="ZZ9" s="111"/>
      <c r="AAA9" s="111"/>
      <c r="AAB9" s="111"/>
      <c r="AAC9" s="111"/>
      <c r="AAD9" s="111"/>
      <c r="AAE9" s="111"/>
      <c r="AAF9" s="111"/>
      <c r="AAG9" s="111"/>
      <c r="AAH9" s="111"/>
      <c r="AAI9" s="111"/>
      <c r="AAJ9" s="111"/>
      <c r="AAK9" s="111"/>
      <c r="AAL9" s="111"/>
      <c r="AAM9" s="111"/>
      <c r="AAN9" s="111"/>
      <c r="AAO9" s="111"/>
      <c r="AAP9" s="111"/>
      <c r="AAQ9" s="111"/>
      <c r="AAR9" s="111"/>
      <c r="AAS9" s="111"/>
      <c r="AAT9" s="111"/>
      <c r="AAU9" s="111"/>
      <c r="AAV9" s="111"/>
      <c r="AAW9" s="111"/>
      <c r="AAX9" s="111"/>
      <c r="AAY9" s="111"/>
      <c r="AAZ9" s="111"/>
      <c r="ABA9" s="111"/>
      <c r="ABB9" s="111"/>
      <c r="ABC9" s="111"/>
      <c r="ABD9" s="111"/>
      <c r="ABE9" s="111"/>
      <c r="ABF9" s="111"/>
      <c r="ABG9" s="111"/>
      <c r="ABH9" s="111"/>
      <c r="ABI9" s="111"/>
      <c r="ABJ9" s="111"/>
      <c r="ABK9" s="111"/>
      <c r="ABL9" s="111"/>
      <c r="ABM9" s="111"/>
      <c r="ABN9" s="111"/>
      <c r="ABO9" s="111"/>
      <c r="ABP9" s="111"/>
      <c r="ABQ9" s="111"/>
      <c r="ABR9" s="111"/>
      <c r="ABS9" s="111"/>
      <c r="ABT9" s="111"/>
      <c r="ABU9" s="111"/>
      <c r="ABV9" s="111"/>
      <c r="ABW9" s="111"/>
      <c r="ABX9" s="111"/>
      <c r="ABY9" s="111"/>
      <c r="ABZ9" s="111"/>
      <c r="ACA9" s="111"/>
      <c r="ACB9" s="111"/>
      <c r="ACC9" s="111"/>
      <c r="ACD9" s="111"/>
      <c r="ACE9" s="111"/>
      <c r="ACF9" s="111"/>
      <c r="ACG9" s="111"/>
      <c r="ACH9" s="111"/>
      <c r="ACI9" s="111"/>
      <c r="ACJ9" s="111"/>
      <c r="ACK9" s="111"/>
      <c r="ACL9" s="111"/>
      <c r="ACM9" s="111"/>
      <c r="ACN9" s="111"/>
      <c r="ACO9" s="111"/>
      <c r="ACP9" s="111"/>
      <c r="ACQ9" s="111"/>
      <c r="ACR9" s="111"/>
      <c r="ACS9" s="111"/>
      <c r="ACT9" s="111"/>
      <c r="ACU9" s="111"/>
      <c r="ACV9" s="111"/>
      <c r="ACW9" s="111"/>
      <c r="ACX9" s="111"/>
      <c r="ACY9" s="111"/>
      <c r="ACZ9" s="111"/>
      <c r="ADA9" s="111"/>
      <c r="ADB9" s="111"/>
      <c r="ADC9" s="111"/>
      <c r="ADD9" s="111"/>
      <c r="ADE9" s="111"/>
      <c r="ADF9" s="111"/>
      <c r="ADG9" s="111"/>
      <c r="ADH9" s="111"/>
      <c r="ADI9" s="111"/>
      <c r="ADJ9" s="111"/>
      <c r="ADK9" s="111"/>
      <c r="ADL9" s="111"/>
      <c r="ADM9" s="111"/>
      <c r="ADN9" s="111"/>
      <c r="ADO9" s="111"/>
      <c r="ADP9" s="111"/>
      <c r="ADQ9" s="111"/>
      <c r="ADR9" s="111"/>
      <c r="ADS9" s="111"/>
      <c r="ADT9" s="111"/>
      <c r="ADU9" s="111"/>
      <c r="ADV9" s="111"/>
      <c r="ADW9" s="111"/>
      <c r="ADX9" s="111"/>
      <c r="ADY9" s="111"/>
      <c r="ADZ9" s="111"/>
      <c r="AEA9" s="111"/>
      <c r="AEB9" s="111"/>
      <c r="AEC9" s="111"/>
      <c r="AED9" s="111"/>
      <c r="AEE9" s="111"/>
      <c r="AEF9" s="111"/>
      <c r="AEG9" s="111"/>
      <c r="AEH9" s="111"/>
      <c r="AEI9" s="111"/>
      <c r="AEJ9" s="111"/>
      <c r="AEK9" s="111"/>
      <c r="AEL9" s="111"/>
      <c r="AEM9" s="111"/>
      <c r="AEN9" s="111"/>
      <c r="AEO9" s="111"/>
      <c r="AEP9" s="111"/>
      <c r="AEQ9" s="111"/>
      <c r="AER9" s="111"/>
      <c r="AES9" s="111"/>
      <c r="AET9" s="111"/>
      <c r="AEU9" s="111"/>
      <c r="AEV9" s="111"/>
      <c r="AEW9" s="111"/>
      <c r="AEX9" s="111"/>
      <c r="AEY9" s="111"/>
      <c r="AEZ9" s="111"/>
      <c r="AFA9" s="111"/>
      <c r="AFB9" s="111"/>
      <c r="AFC9" s="111"/>
      <c r="AFD9" s="111"/>
      <c r="AFE9" s="111"/>
      <c r="AFF9" s="111"/>
      <c r="AFG9" s="111"/>
      <c r="AFH9" s="111"/>
      <c r="AFI9" s="111"/>
      <c r="AFJ9" s="111"/>
      <c r="AFK9" s="111"/>
      <c r="AFL9" s="111"/>
      <c r="AFM9" s="111"/>
      <c r="AFN9" s="111"/>
      <c r="AFO9" s="111"/>
      <c r="AFP9" s="111"/>
      <c r="AFQ9" s="111"/>
      <c r="AFR9" s="111"/>
      <c r="AFS9" s="111"/>
      <c r="AFT9" s="111"/>
      <c r="AFU9" s="111"/>
      <c r="AFV9" s="111"/>
      <c r="AFW9" s="111"/>
      <c r="AFX9" s="111"/>
      <c r="AFY9" s="111"/>
      <c r="AFZ9" s="111"/>
      <c r="AGA9" s="111"/>
      <c r="AGB9" s="111"/>
      <c r="AGC9" s="111"/>
      <c r="AGD9" s="111"/>
      <c r="AGE9" s="111"/>
      <c r="AGF9" s="111"/>
      <c r="AGG9" s="111"/>
      <c r="AGH9" s="111"/>
      <c r="AGI9" s="111"/>
      <c r="AGJ9" s="111"/>
      <c r="AGK9" s="111"/>
      <c r="AGL9" s="111"/>
      <c r="AGM9" s="111"/>
      <c r="AGN9" s="111"/>
      <c r="AGO9" s="111"/>
      <c r="AGP9" s="111"/>
      <c r="AGQ9" s="111"/>
      <c r="AGR9" s="111"/>
      <c r="AGS9" s="111"/>
      <c r="AGT9" s="111"/>
      <c r="AGU9" s="111"/>
      <c r="AGV9" s="111"/>
      <c r="AGW9" s="111"/>
      <c r="AGX9" s="111"/>
      <c r="AGY9" s="111"/>
      <c r="AGZ9" s="111"/>
      <c r="AHA9" s="111"/>
      <c r="AHB9" s="111"/>
      <c r="AHC9" s="111"/>
      <c r="AHD9" s="111"/>
      <c r="AHE9" s="111"/>
      <c r="AHF9" s="111"/>
      <c r="AHG9" s="111"/>
      <c r="AHH9" s="111"/>
      <c r="AHI9" s="111"/>
      <c r="AHJ9" s="111"/>
      <c r="AHK9" s="111"/>
      <c r="AHL9" s="111"/>
      <c r="AHM9" s="111"/>
      <c r="AHN9" s="111"/>
      <c r="AHO9" s="111"/>
      <c r="AHP9" s="111"/>
      <c r="AHQ9" s="111"/>
      <c r="AHR9" s="111"/>
      <c r="AHS9" s="111"/>
      <c r="AHT9" s="111"/>
      <c r="AHU9" s="111"/>
      <c r="AHV9" s="111"/>
      <c r="AHW9" s="111"/>
      <c r="AHX9" s="111"/>
      <c r="AHY9" s="111"/>
      <c r="AHZ9" s="111"/>
      <c r="AIA9" s="111"/>
      <c r="AIB9" s="111"/>
      <c r="AIC9" s="111"/>
      <c r="AID9" s="111"/>
      <c r="AIE9" s="111"/>
      <c r="AIF9" s="111"/>
      <c r="AIG9" s="111"/>
      <c r="AIH9" s="111"/>
      <c r="AII9" s="111"/>
      <c r="AIJ9" s="111"/>
      <c r="AIK9" s="111"/>
      <c r="AIL9" s="111"/>
      <c r="AIM9" s="111"/>
      <c r="AIN9" s="111"/>
      <c r="AIO9" s="111"/>
      <c r="AIP9" s="111"/>
      <c r="AIQ9" s="111"/>
      <c r="AIR9" s="111"/>
      <c r="AIS9" s="111"/>
      <c r="AIT9" s="111"/>
      <c r="AIU9" s="111"/>
      <c r="AIV9" s="111"/>
      <c r="AIW9" s="111"/>
      <c r="AIX9" s="111"/>
      <c r="AIY9" s="111"/>
      <c r="AIZ9" s="111"/>
      <c r="AJA9" s="111"/>
      <c r="AJB9" s="111"/>
      <c r="AJC9" s="111"/>
      <c r="AJD9" s="111"/>
      <c r="AJE9" s="111"/>
      <c r="AJF9" s="111"/>
      <c r="AJG9" s="111"/>
      <c r="AJH9" s="111"/>
      <c r="AJI9" s="111"/>
      <c r="AJJ9" s="111"/>
      <c r="AJK9" s="111"/>
      <c r="AJL9" s="111"/>
      <c r="AJM9" s="111"/>
      <c r="AJN9" s="111"/>
      <c r="AJO9" s="111"/>
      <c r="AJP9" s="111"/>
      <c r="AJQ9" s="111"/>
      <c r="AJR9" s="111"/>
      <c r="AJS9" s="111"/>
      <c r="AJT9" s="111"/>
      <c r="AJU9" s="111"/>
      <c r="AJV9" s="111"/>
      <c r="AJW9" s="111"/>
      <c r="AJX9" s="111"/>
      <c r="AJY9" s="111"/>
      <c r="AJZ9" s="111"/>
      <c r="AKA9" s="111"/>
      <c r="AKB9" s="111"/>
      <c r="AKC9" s="111"/>
      <c r="AKD9" s="111"/>
      <c r="AKE9" s="111"/>
      <c r="AKF9" s="111"/>
      <c r="AKG9" s="111"/>
      <c r="AKH9" s="111"/>
      <c r="AKI9" s="111"/>
      <c r="AKJ9" s="111"/>
      <c r="AKK9" s="111"/>
      <c r="AKL9" s="111"/>
      <c r="AKM9" s="111"/>
      <c r="AKN9" s="111"/>
      <c r="AKO9" s="111"/>
      <c r="AKP9" s="111"/>
      <c r="AKQ9" s="111"/>
      <c r="AKR9" s="111"/>
      <c r="AKS9" s="111"/>
      <c r="AKT9" s="111"/>
      <c r="AKU9" s="111"/>
      <c r="AKV9" s="111"/>
      <c r="AKW9" s="111"/>
      <c r="AKX9" s="111"/>
      <c r="AKY9" s="111"/>
      <c r="AKZ9" s="111"/>
      <c r="ALA9" s="111"/>
      <c r="ALB9" s="111"/>
      <c r="ALC9" s="111"/>
      <c r="ALD9" s="111"/>
      <c r="ALE9" s="111"/>
      <c r="ALF9" s="111"/>
      <c r="ALG9" s="111"/>
      <c r="ALH9" s="111"/>
      <c r="ALI9" s="111"/>
      <c r="ALJ9" s="111"/>
      <c r="ALK9" s="111"/>
      <c r="ALL9" s="111"/>
      <c r="ALM9" s="111"/>
      <c r="ALN9" s="111"/>
      <c r="ALO9" s="111"/>
      <c r="ALP9" s="111"/>
      <c r="ALQ9" s="111"/>
      <c r="ALR9" s="111"/>
      <c r="ALS9" s="111"/>
      <c r="ALT9" s="111"/>
      <c r="ALU9" s="111"/>
      <c r="ALV9" s="111"/>
      <c r="ALW9" s="111"/>
      <c r="ALX9" s="111"/>
      <c r="ALY9" s="111"/>
      <c r="ALZ9" s="111"/>
      <c r="AMA9" s="111"/>
      <c r="AMB9" s="111"/>
      <c r="AMC9" s="111"/>
      <c r="AMD9" s="111"/>
      <c r="AME9" s="111"/>
      <c r="AMF9" s="111"/>
      <c r="AMG9" s="111"/>
      <c r="AMH9" s="111"/>
      <c r="AMI9" s="111"/>
      <c r="AMJ9" s="111"/>
      <c r="AMK9" s="111"/>
      <c r="AML9" s="111"/>
      <c r="AMM9" s="111"/>
      <c r="AMN9" s="111"/>
      <c r="AMO9" s="111"/>
      <c r="AMP9" s="111"/>
      <c r="AMQ9" s="111"/>
      <c r="AMR9" s="111"/>
      <c r="AMS9" s="111"/>
      <c r="AMT9" s="111"/>
      <c r="AMU9" s="111"/>
      <c r="AMV9" s="111"/>
      <c r="AMW9" s="111"/>
      <c r="AMX9" s="111"/>
      <c r="AMY9" s="111"/>
      <c r="AMZ9" s="111"/>
      <c r="ANA9" s="111"/>
      <c r="ANB9" s="111"/>
      <c r="ANC9" s="111"/>
      <c r="AND9" s="111"/>
      <c r="ANE9" s="111"/>
      <c r="ANF9" s="111"/>
      <c r="ANG9" s="111"/>
      <c r="ANH9" s="111"/>
      <c r="ANI9" s="111"/>
      <c r="ANJ9" s="111"/>
      <c r="ANK9" s="111"/>
      <c r="ANL9" s="111"/>
      <c r="ANM9" s="111"/>
      <c r="ANN9" s="111"/>
      <c r="ANO9" s="111"/>
      <c r="ANP9" s="111"/>
      <c r="ANQ9" s="111"/>
      <c r="ANR9" s="111"/>
      <c r="ANS9" s="111"/>
      <c r="ANT9" s="111"/>
      <c r="ANU9" s="111"/>
      <c r="ANV9" s="111"/>
      <c r="ANW9" s="111"/>
      <c r="ANX9" s="111"/>
      <c r="ANY9" s="111"/>
      <c r="ANZ9" s="111"/>
      <c r="AOA9" s="111"/>
      <c r="AOB9" s="111"/>
      <c r="AOC9" s="111"/>
      <c r="AOD9" s="111"/>
      <c r="AOE9" s="111"/>
      <c r="AOF9" s="111"/>
      <c r="AOG9" s="111"/>
      <c r="AOH9" s="111"/>
      <c r="AOI9" s="111"/>
      <c r="AOJ9" s="111"/>
      <c r="AOK9" s="111"/>
      <c r="AOL9" s="111"/>
      <c r="AOM9" s="111"/>
      <c r="AON9" s="111"/>
      <c r="AOO9" s="111"/>
      <c r="AOP9" s="111"/>
      <c r="AOQ9" s="111"/>
      <c r="AOR9" s="111"/>
      <c r="AOS9" s="111"/>
      <c r="AOT9" s="111"/>
      <c r="AOU9" s="111"/>
      <c r="AOV9" s="111"/>
      <c r="AOW9" s="111"/>
      <c r="AOX9" s="111"/>
      <c r="AOY9" s="111"/>
      <c r="AOZ9" s="111"/>
      <c r="APA9" s="111"/>
      <c r="APB9" s="111"/>
      <c r="APC9" s="111"/>
      <c r="APD9" s="111"/>
      <c r="APE9" s="111"/>
      <c r="APF9" s="111"/>
      <c r="APG9" s="111"/>
      <c r="APH9" s="111"/>
      <c r="API9" s="111"/>
      <c r="APJ9" s="111"/>
      <c r="APK9" s="111"/>
      <c r="APL9" s="111"/>
      <c r="APM9" s="111"/>
      <c r="APN9" s="111"/>
      <c r="APO9" s="111"/>
      <c r="APP9" s="111"/>
      <c r="APQ9" s="111"/>
      <c r="APR9" s="111"/>
      <c r="APS9" s="111"/>
      <c r="APT9" s="111"/>
      <c r="APU9" s="111"/>
      <c r="APV9" s="111"/>
      <c r="APW9" s="111"/>
      <c r="APX9" s="111"/>
      <c r="APY9" s="111"/>
      <c r="APZ9" s="111"/>
      <c r="AQA9" s="111"/>
      <c r="AQB9" s="111"/>
      <c r="AQC9" s="111"/>
      <c r="AQD9" s="111"/>
      <c r="AQE9" s="111"/>
      <c r="AQF9" s="111"/>
      <c r="AQG9" s="111"/>
      <c r="AQH9" s="111"/>
      <c r="AQI9" s="111"/>
      <c r="AQJ9" s="111"/>
      <c r="AQK9" s="111"/>
      <c r="AQL9" s="111"/>
      <c r="AQM9" s="111"/>
      <c r="AQN9" s="111"/>
      <c r="AQO9" s="111"/>
      <c r="AQP9" s="111"/>
      <c r="AQQ9" s="111"/>
      <c r="AQR9" s="111"/>
      <c r="AQS9" s="111"/>
      <c r="AQT9" s="111"/>
      <c r="AQU9" s="111"/>
      <c r="AQV9" s="111"/>
      <c r="AQW9" s="111"/>
      <c r="AQX9" s="111"/>
      <c r="AQY9" s="111"/>
      <c r="AQZ9" s="111"/>
      <c r="ARA9" s="111"/>
      <c r="ARB9" s="111"/>
      <c r="ARC9" s="111"/>
      <c r="ARD9" s="111"/>
      <c r="ARE9" s="111"/>
      <c r="ARF9" s="111"/>
      <c r="ARG9" s="111"/>
      <c r="ARH9" s="111"/>
      <c r="ARI9" s="111"/>
      <c r="ARJ9" s="111"/>
      <c r="ARK9" s="111"/>
      <c r="ARL9" s="111"/>
      <c r="ARM9" s="111"/>
      <c r="ARN9" s="111"/>
      <c r="ARO9" s="111"/>
      <c r="ARP9" s="111"/>
      <c r="ARQ9" s="111"/>
      <c r="ARR9" s="111"/>
      <c r="ARS9" s="111"/>
      <c r="ART9" s="111"/>
      <c r="ARU9" s="111"/>
      <c r="ARV9" s="111"/>
      <c r="ARW9" s="111"/>
      <c r="ARX9" s="111"/>
      <c r="ARY9" s="111"/>
      <c r="ARZ9" s="111"/>
      <c r="ASA9" s="111"/>
      <c r="ASB9" s="111"/>
      <c r="ASC9" s="111"/>
      <c r="ASD9" s="111"/>
      <c r="ASE9" s="111"/>
      <c r="ASF9" s="111"/>
      <c r="ASG9" s="111"/>
      <c r="ASH9" s="111"/>
      <c r="ASI9" s="111"/>
      <c r="ASJ9" s="111"/>
      <c r="ASK9" s="111"/>
      <c r="ASL9" s="111"/>
      <c r="ASM9" s="111"/>
      <c r="ASN9" s="111"/>
      <c r="ASO9" s="111"/>
      <c r="ASP9" s="111"/>
      <c r="ASQ9" s="111"/>
      <c r="ASR9" s="111"/>
      <c r="ASS9" s="111"/>
      <c r="AST9" s="111"/>
      <c r="ASU9" s="111"/>
      <c r="ASV9" s="111"/>
      <c r="ASW9" s="111"/>
      <c r="ASX9" s="111"/>
      <c r="ASY9" s="111"/>
      <c r="ASZ9" s="111"/>
      <c r="ATA9" s="111"/>
      <c r="ATB9" s="111"/>
      <c r="ATC9" s="111"/>
      <c r="ATD9" s="111"/>
      <c r="ATE9" s="111"/>
      <c r="ATF9" s="111"/>
      <c r="ATG9" s="111"/>
      <c r="ATH9" s="111"/>
      <c r="ATI9" s="111"/>
      <c r="ATJ9" s="111"/>
      <c r="ATK9" s="111"/>
      <c r="ATL9" s="111"/>
      <c r="ATM9" s="111"/>
      <c r="ATN9" s="111"/>
      <c r="ATO9" s="111"/>
      <c r="ATP9" s="111"/>
      <c r="ATQ9" s="111"/>
      <c r="ATR9" s="111"/>
      <c r="ATS9" s="111"/>
      <c r="ATT9" s="111"/>
      <c r="ATU9" s="111"/>
      <c r="ATV9" s="111"/>
      <c r="ATW9" s="111"/>
      <c r="ATX9" s="111"/>
      <c r="ATY9" s="111"/>
      <c r="ATZ9" s="111"/>
      <c r="AUA9" s="111"/>
      <c r="AUB9" s="111"/>
      <c r="AUC9" s="111"/>
      <c r="AUD9" s="111"/>
      <c r="AUE9" s="111"/>
      <c r="AUF9" s="111"/>
      <c r="AUG9" s="111"/>
      <c r="AUH9" s="111"/>
      <c r="AUI9" s="111"/>
      <c r="AUJ9" s="111"/>
      <c r="AUK9" s="111"/>
      <c r="AUL9" s="111"/>
      <c r="AUM9" s="111"/>
      <c r="AUN9" s="111"/>
      <c r="AUO9" s="111"/>
      <c r="AUP9" s="111"/>
      <c r="AUQ9" s="111"/>
      <c r="AUR9" s="111"/>
      <c r="AUS9" s="111"/>
      <c r="AUT9" s="111"/>
      <c r="AUU9" s="111"/>
      <c r="AUV9" s="111"/>
      <c r="AUW9" s="111"/>
      <c r="AUX9" s="111"/>
      <c r="AUY9" s="111"/>
      <c r="AUZ9" s="111"/>
      <c r="AVA9" s="111"/>
      <c r="AVB9" s="111"/>
      <c r="AVC9" s="111"/>
      <c r="AVD9" s="111"/>
      <c r="AVE9" s="111"/>
      <c r="AVF9" s="111"/>
      <c r="AVG9" s="111"/>
      <c r="AVH9" s="111"/>
      <c r="AVI9" s="111"/>
      <c r="AVJ9" s="111"/>
      <c r="AVK9" s="111"/>
      <c r="AVL9" s="111"/>
      <c r="AVM9" s="111"/>
      <c r="AVN9" s="111"/>
      <c r="AVO9" s="111"/>
      <c r="AVP9" s="111"/>
      <c r="AVQ9" s="111"/>
      <c r="AVR9" s="111"/>
      <c r="AVS9" s="111"/>
      <c r="AVT9" s="111"/>
      <c r="AVU9" s="111"/>
      <c r="AVV9" s="111"/>
      <c r="AVW9" s="111"/>
      <c r="AVX9" s="111"/>
      <c r="AVY9" s="111"/>
      <c r="AVZ9" s="111"/>
      <c r="AWA9" s="111"/>
      <c r="AWB9" s="111"/>
      <c r="AWC9" s="111"/>
      <c r="AWD9" s="111"/>
      <c r="AWE9" s="111"/>
      <c r="AWF9" s="111"/>
      <c r="AWG9" s="111"/>
      <c r="AWH9" s="111"/>
      <c r="AWI9" s="111"/>
      <c r="AWJ9" s="111"/>
      <c r="AWK9" s="111"/>
      <c r="AWL9" s="111"/>
      <c r="AWM9" s="111"/>
      <c r="AWN9" s="111"/>
      <c r="AWO9" s="111"/>
      <c r="AWP9" s="111"/>
      <c r="AWQ9" s="111"/>
      <c r="AWR9" s="111"/>
      <c r="AWS9" s="111"/>
      <c r="AWT9" s="111"/>
      <c r="AWU9" s="111"/>
      <c r="AWV9" s="111"/>
      <c r="AWW9" s="111"/>
      <c r="AWX9" s="111"/>
      <c r="AWY9" s="111"/>
      <c r="AWZ9" s="111"/>
      <c r="AXA9" s="111"/>
      <c r="AXB9" s="111"/>
      <c r="AXC9" s="111"/>
      <c r="AXD9" s="111"/>
      <c r="AXE9" s="111"/>
      <c r="AXF9" s="111"/>
      <c r="AXG9" s="111"/>
      <c r="AXH9" s="111"/>
      <c r="AXI9" s="111"/>
      <c r="AXJ9" s="111"/>
      <c r="AXK9" s="111"/>
      <c r="AXL9" s="111"/>
      <c r="AXM9" s="111"/>
      <c r="AXN9" s="111"/>
      <c r="AXO9" s="111"/>
      <c r="AXP9" s="111"/>
      <c r="AXQ9" s="111"/>
      <c r="AXR9" s="111"/>
      <c r="AXS9" s="111"/>
      <c r="AXT9" s="111"/>
      <c r="AXU9" s="111"/>
      <c r="AXV9" s="111"/>
      <c r="AXW9" s="111"/>
      <c r="AXX9" s="111"/>
      <c r="AXY9" s="111"/>
      <c r="AXZ9" s="111"/>
      <c r="AYA9" s="111"/>
      <c r="AYB9" s="111"/>
      <c r="AYC9" s="111"/>
      <c r="AYD9" s="111"/>
      <c r="AYE9" s="111"/>
      <c r="AYF9" s="111"/>
      <c r="AYG9" s="111"/>
      <c r="AYH9" s="111"/>
      <c r="AYI9" s="111"/>
      <c r="AYJ9" s="111"/>
      <c r="AYK9" s="111"/>
      <c r="AYL9" s="111"/>
      <c r="AYM9" s="111"/>
      <c r="AYN9" s="111"/>
      <c r="AYO9" s="111"/>
      <c r="AYP9" s="111"/>
      <c r="AYQ9" s="111"/>
      <c r="AYR9" s="111"/>
      <c r="AYS9" s="111"/>
      <c r="AYT9" s="111"/>
      <c r="AYU9" s="111"/>
      <c r="AYV9" s="111"/>
      <c r="AYW9" s="111"/>
      <c r="AYX9" s="111"/>
      <c r="AYY9" s="111"/>
      <c r="AYZ9" s="111"/>
      <c r="AZA9" s="111"/>
      <c r="AZB9" s="111"/>
      <c r="AZC9" s="111"/>
      <c r="AZD9" s="111"/>
      <c r="AZE9" s="111"/>
      <c r="AZF9" s="111"/>
      <c r="AZG9" s="111"/>
      <c r="AZH9" s="111"/>
      <c r="AZI9" s="111"/>
      <c r="AZJ9" s="111"/>
      <c r="AZK9" s="111"/>
      <c r="AZL9" s="111"/>
      <c r="AZM9" s="111"/>
      <c r="AZN9" s="111"/>
      <c r="AZO9" s="111"/>
      <c r="AZP9" s="111"/>
      <c r="AZQ9" s="111"/>
      <c r="AZR9" s="111"/>
      <c r="AZS9" s="111"/>
      <c r="AZT9" s="111"/>
      <c r="AZU9" s="111"/>
      <c r="AZV9" s="111"/>
      <c r="AZW9" s="111"/>
      <c r="AZX9" s="111"/>
      <c r="AZY9" s="111"/>
      <c r="AZZ9" s="111"/>
      <c r="BAA9" s="111"/>
      <c r="BAB9" s="111"/>
      <c r="BAC9" s="111"/>
      <c r="BAD9" s="111"/>
      <c r="BAE9" s="111"/>
      <c r="BAF9" s="111"/>
      <c r="BAG9" s="111"/>
      <c r="BAH9" s="111"/>
      <c r="BAI9" s="111"/>
      <c r="BAJ9" s="111"/>
      <c r="BAK9" s="111"/>
      <c r="BAL9" s="111"/>
      <c r="BAM9" s="111"/>
      <c r="BAN9" s="111"/>
      <c r="BAO9" s="111"/>
      <c r="BAP9" s="111"/>
      <c r="BAQ9" s="111"/>
      <c r="BAR9" s="111"/>
      <c r="BAS9" s="111"/>
      <c r="BAT9" s="111"/>
      <c r="BAU9" s="111"/>
      <c r="BAV9" s="111"/>
      <c r="BAW9" s="111"/>
      <c r="BAX9" s="111"/>
      <c r="BAY9" s="111"/>
      <c r="BAZ9" s="111"/>
      <c r="BBA9" s="111"/>
      <c r="BBB9" s="111"/>
      <c r="BBC9" s="111"/>
      <c r="BBD9" s="111"/>
      <c r="BBE9" s="111"/>
      <c r="BBF9" s="111"/>
      <c r="BBG9" s="111"/>
      <c r="BBH9" s="111"/>
      <c r="BBI9" s="111"/>
      <c r="BBJ9" s="111"/>
      <c r="BBK9" s="111"/>
      <c r="BBL9" s="111"/>
      <c r="BBM9" s="111"/>
      <c r="BBN9" s="111"/>
      <c r="BBO9" s="111"/>
      <c r="BBP9" s="111"/>
      <c r="BBQ9" s="111"/>
      <c r="BBR9" s="111"/>
      <c r="BBS9" s="111"/>
      <c r="BBT9" s="111"/>
      <c r="BBU9" s="111"/>
      <c r="BBV9" s="111"/>
      <c r="BBW9" s="111"/>
      <c r="BBX9" s="111"/>
      <c r="BBY9" s="111"/>
      <c r="BBZ9" s="111"/>
      <c r="BCA9" s="111"/>
      <c r="BCB9" s="111"/>
      <c r="BCC9" s="111"/>
      <c r="BCD9" s="111"/>
      <c r="BCE9" s="111"/>
      <c r="BCF9" s="111"/>
      <c r="BCG9" s="111"/>
      <c r="BCH9" s="111"/>
      <c r="BCI9" s="111"/>
      <c r="BCJ9" s="111"/>
      <c r="BCK9" s="111"/>
      <c r="BCL9" s="111"/>
      <c r="BCM9" s="111"/>
      <c r="BCN9" s="111"/>
      <c r="BCO9" s="111"/>
      <c r="BCP9" s="111"/>
      <c r="BCQ9" s="111"/>
      <c r="BCR9" s="111"/>
      <c r="BCS9" s="111"/>
      <c r="BCT9" s="111"/>
      <c r="BCU9" s="111"/>
      <c r="BCV9" s="111"/>
      <c r="BCW9" s="111"/>
      <c r="BCX9" s="111"/>
      <c r="BCY9" s="111"/>
      <c r="BCZ9" s="111"/>
      <c r="BDA9" s="111"/>
      <c r="BDB9" s="111"/>
      <c r="BDC9" s="111"/>
      <c r="BDD9" s="111"/>
      <c r="BDE9" s="111"/>
      <c r="BDF9" s="111"/>
      <c r="BDG9" s="111"/>
      <c r="BDH9" s="111"/>
      <c r="BDI9" s="111"/>
      <c r="BDJ9" s="111"/>
      <c r="BDK9" s="111"/>
      <c r="BDL9" s="111"/>
      <c r="BDM9" s="111"/>
      <c r="BDN9" s="111"/>
      <c r="BDO9" s="111"/>
      <c r="BDP9" s="111"/>
      <c r="BDQ9" s="111"/>
      <c r="BDR9" s="111"/>
      <c r="BDS9" s="111"/>
      <c r="BDT9" s="111"/>
      <c r="BDU9" s="111"/>
      <c r="BDV9" s="111"/>
      <c r="BDW9" s="111"/>
      <c r="BDX9" s="111"/>
      <c r="BDY9" s="111"/>
      <c r="BDZ9" s="111"/>
      <c r="BEA9" s="111"/>
      <c r="BEB9" s="111"/>
      <c r="BEC9" s="111"/>
      <c r="BED9" s="111"/>
      <c r="BEE9" s="111"/>
      <c r="BEF9" s="111"/>
      <c r="BEG9" s="111"/>
      <c r="BEH9" s="111"/>
      <c r="BEI9" s="111"/>
      <c r="BEJ9" s="111"/>
      <c r="BEK9" s="111"/>
      <c r="BEL9" s="111"/>
      <c r="BEM9" s="111"/>
      <c r="BEN9" s="111"/>
      <c r="BEO9" s="111"/>
      <c r="BEP9" s="111"/>
      <c r="BEQ9" s="111"/>
      <c r="BER9" s="111"/>
      <c r="BES9" s="111"/>
      <c r="BET9" s="111"/>
      <c r="BEU9" s="111"/>
      <c r="BEV9" s="111"/>
      <c r="BEW9" s="111"/>
      <c r="BEX9" s="111"/>
      <c r="BEY9" s="111"/>
      <c r="BEZ9" s="111"/>
      <c r="BFA9" s="111"/>
      <c r="BFB9" s="111"/>
      <c r="BFC9" s="111"/>
      <c r="BFD9" s="111"/>
      <c r="BFE9" s="111"/>
      <c r="BFF9" s="111"/>
      <c r="BFG9" s="111"/>
      <c r="BFH9" s="111"/>
      <c r="BFI9" s="111"/>
      <c r="BFJ9" s="111"/>
      <c r="BFK9" s="111"/>
      <c r="BFL9" s="111"/>
      <c r="BFM9" s="111"/>
      <c r="BFN9" s="111"/>
      <c r="BFO9" s="111"/>
      <c r="BFP9" s="111"/>
    </row>
    <row r="10" spans="2:1524" s="31" customFormat="1" ht="24" customHeight="1">
      <c r="B10" s="133"/>
      <c r="C10" s="149"/>
      <c r="D10" s="149"/>
      <c r="E10" s="149"/>
      <c r="F10" s="149"/>
      <c r="G10" s="138"/>
      <c r="H10" s="146"/>
      <c r="I10" s="147"/>
      <c r="J10" s="148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  <c r="CM10" s="111"/>
      <c r="CN10" s="111"/>
      <c r="CO10" s="111"/>
      <c r="CP10" s="111"/>
      <c r="CQ10" s="111"/>
      <c r="CR10" s="111"/>
      <c r="CS10" s="111"/>
      <c r="CT10" s="111"/>
      <c r="CU10" s="111"/>
      <c r="CV10" s="111"/>
      <c r="CW10" s="111"/>
      <c r="CX10" s="111"/>
      <c r="CY10" s="111"/>
      <c r="CZ10" s="111"/>
      <c r="DA10" s="111"/>
      <c r="DB10" s="111"/>
      <c r="DC10" s="111"/>
      <c r="DD10" s="111"/>
      <c r="DE10" s="111"/>
      <c r="DF10" s="111"/>
      <c r="DG10" s="111"/>
      <c r="DH10" s="111"/>
      <c r="DI10" s="111"/>
      <c r="DJ10" s="111"/>
      <c r="DK10" s="111"/>
      <c r="DL10" s="111"/>
      <c r="DM10" s="111"/>
      <c r="DN10" s="111"/>
      <c r="DO10" s="111"/>
      <c r="DP10" s="111"/>
      <c r="DQ10" s="111"/>
      <c r="DR10" s="111"/>
      <c r="DS10" s="111"/>
      <c r="DT10" s="111"/>
      <c r="DU10" s="111"/>
      <c r="DV10" s="111"/>
      <c r="DW10" s="111"/>
      <c r="DX10" s="111"/>
      <c r="DY10" s="111"/>
      <c r="DZ10" s="111"/>
      <c r="EA10" s="111"/>
      <c r="EB10" s="111"/>
      <c r="EC10" s="111"/>
      <c r="ED10" s="111"/>
      <c r="EE10" s="111"/>
      <c r="EF10" s="111"/>
      <c r="EG10" s="111"/>
      <c r="EH10" s="111"/>
      <c r="EI10" s="111"/>
      <c r="EJ10" s="111"/>
      <c r="EK10" s="111"/>
      <c r="EL10" s="111"/>
      <c r="EM10" s="111"/>
      <c r="EN10" s="111"/>
      <c r="EO10" s="111"/>
      <c r="EP10" s="111"/>
      <c r="EQ10" s="111"/>
      <c r="ER10" s="111"/>
      <c r="ES10" s="111"/>
      <c r="ET10" s="111"/>
      <c r="EU10" s="111"/>
      <c r="EV10" s="111"/>
      <c r="EW10" s="111"/>
      <c r="EX10" s="111"/>
      <c r="EY10" s="111"/>
      <c r="EZ10" s="111"/>
      <c r="FA10" s="111"/>
      <c r="FB10" s="111"/>
      <c r="FC10" s="111"/>
      <c r="FD10" s="111"/>
      <c r="FE10" s="111"/>
      <c r="FF10" s="111"/>
      <c r="FG10" s="111"/>
      <c r="FH10" s="111"/>
      <c r="FI10" s="111"/>
      <c r="FJ10" s="111"/>
      <c r="FK10" s="111"/>
      <c r="FL10" s="111"/>
      <c r="FM10" s="111"/>
      <c r="FN10" s="111"/>
      <c r="FO10" s="111"/>
      <c r="FP10" s="111"/>
      <c r="FQ10" s="111"/>
      <c r="FR10" s="111"/>
      <c r="FS10" s="111"/>
      <c r="FT10" s="111"/>
      <c r="FU10" s="111"/>
      <c r="FV10" s="111"/>
      <c r="FW10" s="111"/>
      <c r="FX10" s="111"/>
      <c r="FY10" s="111"/>
      <c r="FZ10" s="111"/>
      <c r="GA10" s="111"/>
      <c r="GB10" s="111"/>
      <c r="GC10" s="111"/>
      <c r="GD10" s="111"/>
      <c r="GE10" s="111"/>
      <c r="GF10" s="111"/>
      <c r="GG10" s="111"/>
      <c r="GH10" s="111"/>
      <c r="GI10" s="111"/>
      <c r="GJ10" s="111"/>
      <c r="GK10" s="111"/>
      <c r="GL10" s="111"/>
      <c r="GM10" s="111"/>
      <c r="GN10" s="111"/>
      <c r="GO10" s="111"/>
      <c r="GP10" s="111"/>
      <c r="GQ10" s="111"/>
      <c r="GR10" s="111"/>
      <c r="GS10" s="111"/>
      <c r="GT10" s="111"/>
      <c r="GU10" s="111"/>
      <c r="GV10" s="111"/>
      <c r="GW10" s="111"/>
      <c r="GX10" s="111"/>
      <c r="GY10" s="111"/>
      <c r="GZ10" s="111"/>
      <c r="HA10" s="111"/>
      <c r="HB10" s="111"/>
      <c r="HC10" s="111"/>
      <c r="HD10" s="111"/>
      <c r="HE10" s="111"/>
      <c r="HF10" s="111"/>
      <c r="HG10" s="111"/>
      <c r="HH10" s="111"/>
      <c r="HI10" s="111"/>
      <c r="HJ10" s="111"/>
      <c r="HK10" s="111"/>
      <c r="HL10" s="111"/>
      <c r="HM10" s="111"/>
      <c r="HN10" s="111"/>
      <c r="HO10" s="111"/>
      <c r="HP10" s="111"/>
      <c r="HQ10" s="111"/>
      <c r="HR10" s="111"/>
      <c r="HS10" s="111"/>
      <c r="HT10" s="111"/>
      <c r="HU10" s="111"/>
      <c r="HV10" s="111"/>
      <c r="HW10" s="111"/>
      <c r="HX10" s="111"/>
      <c r="HY10" s="111"/>
      <c r="HZ10" s="111"/>
      <c r="IA10" s="111"/>
      <c r="IB10" s="111"/>
      <c r="IC10" s="111"/>
      <c r="ID10" s="111"/>
      <c r="IE10" s="111"/>
      <c r="IF10" s="111"/>
      <c r="IG10" s="111"/>
      <c r="IH10" s="111"/>
      <c r="II10" s="111"/>
      <c r="IJ10" s="111"/>
      <c r="IK10" s="111"/>
      <c r="IL10" s="111"/>
      <c r="IM10" s="111"/>
      <c r="IN10" s="111"/>
      <c r="IO10" s="111"/>
      <c r="IP10" s="111"/>
      <c r="IQ10" s="111"/>
      <c r="IR10" s="111"/>
      <c r="IS10" s="111"/>
      <c r="IT10" s="111"/>
      <c r="IU10" s="111"/>
      <c r="IV10" s="111"/>
      <c r="IW10" s="111"/>
      <c r="IX10" s="111"/>
      <c r="IY10" s="111"/>
      <c r="IZ10" s="111"/>
      <c r="JA10" s="111"/>
      <c r="JB10" s="111"/>
      <c r="JC10" s="111"/>
      <c r="JD10" s="111"/>
      <c r="JE10" s="111"/>
      <c r="JF10" s="111"/>
      <c r="JG10" s="111"/>
      <c r="JH10" s="111"/>
      <c r="JI10" s="111"/>
      <c r="JJ10" s="111"/>
      <c r="JK10" s="111"/>
      <c r="JL10" s="111"/>
      <c r="JM10" s="111"/>
      <c r="JN10" s="111"/>
      <c r="JO10" s="111"/>
      <c r="JP10" s="111"/>
      <c r="JQ10" s="111"/>
      <c r="JR10" s="111"/>
      <c r="JS10" s="111"/>
      <c r="JT10" s="111"/>
      <c r="JU10" s="111"/>
      <c r="JV10" s="111"/>
      <c r="JW10" s="111"/>
      <c r="JX10" s="111"/>
      <c r="JY10" s="111"/>
      <c r="JZ10" s="111"/>
      <c r="KA10" s="111"/>
      <c r="KB10" s="111"/>
      <c r="KC10" s="111"/>
      <c r="KD10" s="111"/>
      <c r="KE10" s="111"/>
      <c r="KF10" s="111"/>
      <c r="KG10" s="111"/>
      <c r="KH10" s="111"/>
      <c r="KI10" s="111"/>
      <c r="KJ10" s="111"/>
      <c r="KK10" s="111"/>
      <c r="KL10" s="111"/>
      <c r="KM10" s="111"/>
      <c r="KN10" s="111"/>
      <c r="KO10" s="111"/>
      <c r="KP10" s="111"/>
      <c r="KQ10" s="111"/>
      <c r="KR10" s="111"/>
      <c r="KS10" s="111"/>
      <c r="KT10" s="111"/>
      <c r="KU10" s="111"/>
      <c r="KV10" s="111"/>
      <c r="KW10" s="111"/>
      <c r="KX10" s="111"/>
      <c r="KY10" s="111"/>
      <c r="KZ10" s="111"/>
      <c r="LA10" s="111"/>
      <c r="LB10" s="111"/>
      <c r="LC10" s="111"/>
      <c r="LD10" s="111"/>
      <c r="LE10" s="111"/>
      <c r="LF10" s="111"/>
      <c r="LG10" s="111"/>
      <c r="LH10" s="111"/>
      <c r="LI10" s="111"/>
      <c r="LJ10" s="111"/>
      <c r="LK10" s="111"/>
      <c r="LL10" s="111"/>
      <c r="LM10" s="111"/>
      <c r="LN10" s="111"/>
      <c r="LO10" s="111"/>
      <c r="LP10" s="111"/>
      <c r="LQ10" s="111"/>
      <c r="LR10" s="111"/>
      <c r="LS10" s="111"/>
      <c r="LT10" s="111"/>
      <c r="LU10" s="111"/>
      <c r="LV10" s="111"/>
      <c r="LW10" s="111"/>
      <c r="LX10" s="111"/>
      <c r="LY10" s="111"/>
      <c r="LZ10" s="111"/>
      <c r="MA10" s="111"/>
      <c r="MB10" s="111"/>
      <c r="MC10" s="111"/>
      <c r="MD10" s="111"/>
      <c r="ME10" s="111"/>
      <c r="MF10" s="111"/>
      <c r="MG10" s="111"/>
      <c r="MH10" s="111"/>
      <c r="MI10" s="111"/>
      <c r="MJ10" s="111"/>
      <c r="MK10" s="111"/>
      <c r="ML10" s="111"/>
      <c r="MM10" s="111"/>
      <c r="MN10" s="111"/>
      <c r="MO10" s="111"/>
      <c r="MP10" s="111"/>
      <c r="MQ10" s="111"/>
      <c r="MR10" s="111"/>
      <c r="MS10" s="111"/>
      <c r="MT10" s="111"/>
      <c r="MU10" s="111"/>
      <c r="MV10" s="111"/>
      <c r="MW10" s="111"/>
      <c r="MX10" s="111"/>
      <c r="MY10" s="111"/>
      <c r="MZ10" s="111"/>
      <c r="NA10" s="111"/>
      <c r="NB10" s="111"/>
      <c r="NC10" s="111"/>
      <c r="ND10" s="111"/>
      <c r="NE10" s="111"/>
      <c r="NF10" s="111"/>
      <c r="NG10" s="111"/>
      <c r="NH10" s="111"/>
      <c r="NI10" s="111"/>
      <c r="NJ10" s="111"/>
      <c r="NK10" s="111"/>
      <c r="NL10" s="111"/>
      <c r="NM10" s="111"/>
      <c r="NN10" s="111"/>
      <c r="NO10" s="111"/>
      <c r="NP10" s="111"/>
      <c r="NQ10" s="111"/>
      <c r="NR10" s="111"/>
      <c r="NS10" s="111"/>
      <c r="NT10" s="111"/>
      <c r="NU10" s="111"/>
      <c r="NV10" s="111"/>
      <c r="NW10" s="111"/>
      <c r="NX10" s="111"/>
      <c r="NY10" s="111"/>
      <c r="NZ10" s="111"/>
      <c r="OA10" s="111"/>
      <c r="OB10" s="111"/>
      <c r="OC10" s="111"/>
      <c r="OD10" s="111"/>
      <c r="OE10" s="111"/>
      <c r="OF10" s="111"/>
      <c r="OG10" s="111"/>
      <c r="OH10" s="111"/>
      <c r="OI10" s="111"/>
      <c r="OJ10" s="111"/>
      <c r="OK10" s="111"/>
      <c r="OL10" s="111"/>
      <c r="OM10" s="111"/>
      <c r="ON10" s="111"/>
      <c r="OO10" s="111"/>
      <c r="OP10" s="111"/>
      <c r="OQ10" s="111"/>
      <c r="OR10" s="111"/>
      <c r="OS10" s="111"/>
      <c r="OT10" s="111"/>
      <c r="OU10" s="111"/>
      <c r="OV10" s="111"/>
      <c r="OW10" s="111"/>
      <c r="OX10" s="111"/>
      <c r="OY10" s="111"/>
      <c r="OZ10" s="111"/>
      <c r="PA10" s="111"/>
      <c r="PB10" s="111"/>
      <c r="PC10" s="111"/>
      <c r="PD10" s="111"/>
      <c r="PE10" s="111"/>
      <c r="PF10" s="111"/>
      <c r="PG10" s="111"/>
      <c r="PH10" s="111"/>
      <c r="PI10" s="111"/>
      <c r="PJ10" s="111"/>
      <c r="PK10" s="111"/>
      <c r="PL10" s="111"/>
      <c r="PM10" s="111"/>
      <c r="PN10" s="111"/>
      <c r="PO10" s="111"/>
      <c r="PP10" s="111"/>
      <c r="PQ10" s="111"/>
      <c r="PR10" s="111"/>
      <c r="PS10" s="111"/>
      <c r="PT10" s="111"/>
      <c r="PU10" s="111"/>
      <c r="PV10" s="111"/>
      <c r="PW10" s="111"/>
      <c r="PX10" s="111"/>
      <c r="PY10" s="111"/>
      <c r="PZ10" s="111"/>
      <c r="QA10" s="111"/>
      <c r="QB10" s="111"/>
      <c r="QC10" s="111"/>
      <c r="QD10" s="111"/>
      <c r="QE10" s="111"/>
      <c r="QF10" s="111"/>
      <c r="QG10" s="111"/>
      <c r="QH10" s="111"/>
      <c r="QI10" s="111"/>
      <c r="QJ10" s="111"/>
      <c r="QK10" s="111"/>
      <c r="QL10" s="111"/>
      <c r="QM10" s="111"/>
      <c r="QN10" s="111"/>
      <c r="QO10" s="111"/>
      <c r="QP10" s="111"/>
      <c r="QQ10" s="111"/>
      <c r="QR10" s="111"/>
      <c r="QS10" s="111"/>
      <c r="QT10" s="111"/>
      <c r="QU10" s="111"/>
      <c r="QV10" s="111"/>
      <c r="QW10" s="111"/>
      <c r="QX10" s="111"/>
      <c r="QY10" s="111"/>
      <c r="QZ10" s="111"/>
      <c r="RA10" s="111"/>
      <c r="RB10" s="111"/>
      <c r="RC10" s="111"/>
      <c r="RD10" s="111"/>
      <c r="RE10" s="111"/>
      <c r="RF10" s="111"/>
      <c r="RG10" s="111"/>
      <c r="RH10" s="111"/>
      <c r="RI10" s="111"/>
      <c r="RJ10" s="111"/>
      <c r="RK10" s="111"/>
      <c r="RL10" s="111"/>
      <c r="RM10" s="111"/>
      <c r="RN10" s="111"/>
      <c r="RO10" s="111"/>
      <c r="RP10" s="111"/>
      <c r="RQ10" s="111"/>
      <c r="RR10" s="111"/>
      <c r="RS10" s="111"/>
      <c r="RT10" s="111"/>
      <c r="RU10" s="111"/>
      <c r="RV10" s="111"/>
      <c r="RW10" s="111"/>
      <c r="RX10" s="111"/>
      <c r="RY10" s="111"/>
      <c r="RZ10" s="111"/>
      <c r="SA10" s="111"/>
      <c r="SB10" s="111"/>
      <c r="SC10" s="111"/>
      <c r="SD10" s="111"/>
      <c r="SE10" s="111"/>
      <c r="SF10" s="111"/>
      <c r="SG10" s="111"/>
      <c r="SH10" s="111"/>
      <c r="SI10" s="111"/>
      <c r="SJ10" s="111"/>
      <c r="SK10" s="111"/>
      <c r="SL10" s="111"/>
      <c r="SM10" s="111"/>
      <c r="SN10" s="111"/>
      <c r="SO10" s="111"/>
      <c r="SP10" s="111"/>
      <c r="SQ10" s="111"/>
      <c r="SR10" s="111"/>
      <c r="SS10" s="111"/>
      <c r="ST10" s="111"/>
      <c r="SU10" s="111"/>
      <c r="SV10" s="111"/>
      <c r="SW10" s="111"/>
      <c r="SX10" s="111"/>
      <c r="SY10" s="111"/>
      <c r="SZ10" s="111"/>
      <c r="TA10" s="111"/>
      <c r="TB10" s="111"/>
      <c r="TC10" s="111"/>
      <c r="TD10" s="111"/>
      <c r="TE10" s="111"/>
      <c r="TF10" s="111"/>
      <c r="TG10" s="111"/>
      <c r="TH10" s="111"/>
      <c r="TI10" s="111"/>
      <c r="TJ10" s="111"/>
      <c r="TK10" s="111"/>
      <c r="TL10" s="111"/>
      <c r="TM10" s="111"/>
      <c r="TN10" s="111"/>
      <c r="TO10" s="111"/>
      <c r="TP10" s="111"/>
      <c r="TQ10" s="111"/>
      <c r="TR10" s="111"/>
      <c r="TS10" s="111"/>
      <c r="TT10" s="111"/>
      <c r="TU10" s="111"/>
      <c r="TV10" s="111"/>
      <c r="TW10" s="111"/>
      <c r="TX10" s="111"/>
      <c r="TY10" s="111"/>
      <c r="TZ10" s="111"/>
      <c r="UA10" s="111"/>
      <c r="UB10" s="111"/>
      <c r="UC10" s="111"/>
      <c r="UD10" s="111"/>
      <c r="UE10" s="111"/>
      <c r="UF10" s="111"/>
      <c r="UG10" s="111"/>
      <c r="UH10" s="111"/>
      <c r="UI10" s="111"/>
      <c r="UJ10" s="111"/>
      <c r="UK10" s="111"/>
      <c r="UL10" s="111"/>
      <c r="UM10" s="111"/>
      <c r="UN10" s="111"/>
      <c r="UO10" s="111"/>
      <c r="UP10" s="111"/>
      <c r="UQ10" s="111"/>
      <c r="UR10" s="111"/>
      <c r="US10" s="111"/>
      <c r="UT10" s="111"/>
      <c r="UU10" s="111"/>
      <c r="UV10" s="111"/>
      <c r="UW10" s="111"/>
      <c r="UX10" s="111"/>
      <c r="UY10" s="111"/>
      <c r="UZ10" s="111"/>
      <c r="VA10" s="111"/>
      <c r="VB10" s="111"/>
      <c r="VC10" s="111"/>
      <c r="VD10" s="111"/>
      <c r="VE10" s="111"/>
      <c r="VF10" s="111"/>
      <c r="VG10" s="111"/>
      <c r="VH10" s="111"/>
      <c r="VI10" s="111"/>
      <c r="VJ10" s="111"/>
      <c r="VK10" s="111"/>
      <c r="VL10" s="111"/>
      <c r="VM10" s="111"/>
      <c r="VN10" s="111"/>
      <c r="VO10" s="111"/>
      <c r="VP10" s="111"/>
      <c r="VQ10" s="111"/>
      <c r="VR10" s="111"/>
      <c r="VS10" s="111"/>
      <c r="VT10" s="111"/>
      <c r="VU10" s="111"/>
      <c r="VV10" s="111"/>
      <c r="VW10" s="111"/>
      <c r="VX10" s="111"/>
      <c r="VY10" s="111"/>
      <c r="VZ10" s="111"/>
      <c r="WA10" s="111"/>
      <c r="WB10" s="111"/>
      <c r="WC10" s="111"/>
      <c r="WD10" s="111"/>
      <c r="WE10" s="111"/>
      <c r="WF10" s="111"/>
      <c r="WG10" s="111"/>
      <c r="WH10" s="111"/>
      <c r="WI10" s="111"/>
      <c r="WJ10" s="111"/>
      <c r="WK10" s="111"/>
      <c r="WL10" s="111"/>
      <c r="WM10" s="111"/>
      <c r="WN10" s="111"/>
      <c r="WO10" s="111"/>
      <c r="WP10" s="111"/>
      <c r="WQ10" s="111"/>
      <c r="WR10" s="111"/>
      <c r="WS10" s="111"/>
      <c r="WT10" s="111"/>
      <c r="WU10" s="111"/>
      <c r="WV10" s="111"/>
      <c r="WW10" s="111"/>
      <c r="WX10" s="111"/>
      <c r="WY10" s="111"/>
      <c r="WZ10" s="111"/>
      <c r="XA10" s="111"/>
      <c r="XB10" s="111"/>
      <c r="XC10" s="111"/>
      <c r="XD10" s="111"/>
      <c r="XE10" s="111"/>
      <c r="XF10" s="111"/>
      <c r="XG10" s="111"/>
      <c r="XH10" s="111"/>
      <c r="XI10" s="111"/>
      <c r="XJ10" s="111"/>
      <c r="XK10" s="111"/>
      <c r="XL10" s="111"/>
      <c r="XM10" s="111"/>
      <c r="XN10" s="111"/>
      <c r="XO10" s="111"/>
      <c r="XP10" s="111"/>
      <c r="XQ10" s="111"/>
      <c r="XR10" s="111"/>
      <c r="XS10" s="111"/>
      <c r="XT10" s="111"/>
      <c r="XU10" s="111"/>
      <c r="XV10" s="111"/>
      <c r="XW10" s="111"/>
      <c r="XX10" s="111"/>
      <c r="XY10" s="111"/>
      <c r="XZ10" s="111"/>
      <c r="YA10" s="111"/>
      <c r="YB10" s="111"/>
      <c r="YC10" s="111"/>
      <c r="YD10" s="111"/>
      <c r="YE10" s="111"/>
      <c r="YF10" s="111"/>
      <c r="YG10" s="111"/>
      <c r="YH10" s="111"/>
      <c r="YI10" s="111"/>
      <c r="YJ10" s="111"/>
      <c r="YK10" s="111"/>
      <c r="YL10" s="111"/>
      <c r="YM10" s="111"/>
      <c r="YN10" s="111"/>
      <c r="YO10" s="111"/>
      <c r="YP10" s="111"/>
      <c r="YQ10" s="111"/>
      <c r="YR10" s="111"/>
      <c r="YS10" s="111"/>
      <c r="YT10" s="111"/>
      <c r="YU10" s="111"/>
      <c r="YV10" s="111"/>
      <c r="YW10" s="111"/>
      <c r="YX10" s="111"/>
      <c r="YY10" s="111"/>
      <c r="YZ10" s="111"/>
      <c r="ZA10" s="111"/>
      <c r="ZB10" s="111"/>
      <c r="ZC10" s="111"/>
      <c r="ZD10" s="111"/>
      <c r="ZE10" s="111"/>
      <c r="ZF10" s="111"/>
      <c r="ZG10" s="111"/>
      <c r="ZH10" s="111"/>
      <c r="ZI10" s="111"/>
      <c r="ZJ10" s="111"/>
      <c r="ZK10" s="111"/>
      <c r="ZL10" s="111"/>
      <c r="ZM10" s="111"/>
      <c r="ZN10" s="111"/>
      <c r="ZO10" s="111"/>
      <c r="ZP10" s="111"/>
      <c r="ZQ10" s="111"/>
      <c r="ZR10" s="111"/>
      <c r="ZS10" s="111"/>
      <c r="ZT10" s="111"/>
      <c r="ZU10" s="111"/>
      <c r="ZV10" s="111"/>
      <c r="ZW10" s="111"/>
      <c r="ZX10" s="111"/>
      <c r="ZY10" s="111"/>
      <c r="ZZ10" s="111"/>
      <c r="AAA10" s="111"/>
      <c r="AAB10" s="111"/>
      <c r="AAC10" s="111"/>
      <c r="AAD10" s="111"/>
      <c r="AAE10" s="111"/>
      <c r="AAF10" s="111"/>
      <c r="AAG10" s="111"/>
      <c r="AAH10" s="111"/>
      <c r="AAI10" s="111"/>
      <c r="AAJ10" s="111"/>
      <c r="AAK10" s="111"/>
      <c r="AAL10" s="111"/>
      <c r="AAM10" s="111"/>
      <c r="AAN10" s="111"/>
      <c r="AAO10" s="111"/>
      <c r="AAP10" s="111"/>
      <c r="AAQ10" s="111"/>
      <c r="AAR10" s="111"/>
      <c r="AAS10" s="111"/>
      <c r="AAT10" s="111"/>
      <c r="AAU10" s="111"/>
      <c r="AAV10" s="111"/>
      <c r="AAW10" s="111"/>
      <c r="AAX10" s="111"/>
      <c r="AAY10" s="111"/>
      <c r="AAZ10" s="111"/>
      <c r="ABA10" s="111"/>
      <c r="ABB10" s="111"/>
      <c r="ABC10" s="111"/>
      <c r="ABD10" s="111"/>
      <c r="ABE10" s="111"/>
      <c r="ABF10" s="111"/>
      <c r="ABG10" s="111"/>
      <c r="ABH10" s="111"/>
      <c r="ABI10" s="111"/>
      <c r="ABJ10" s="111"/>
      <c r="ABK10" s="111"/>
      <c r="ABL10" s="111"/>
      <c r="ABM10" s="111"/>
      <c r="ABN10" s="111"/>
      <c r="ABO10" s="111"/>
      <c r="ABP10" s="111"/>
      <c r="ABQ10" s="111"/>
      <c r="ABR10" s="111"/>
      <c r="ABS10" s="111"/>
      <c r="ABT10" s="111"/>
      <c r="ABU10" s="111"/>
      <c r="ABV10" s="111"/>
      <c r="ABW10" s="111"/>
      <c r="ABX10" s="111"/>
      <c r="ABY10" s="111"/>
      <c r="ABZ10" s="111"/>
      <c r="ACA10" s="111"/>
      <c r="ACB10" s="111"/>
      <c r="ACC10" s="111"/>
      <c r="ACD10" s="111"/>
      <c r="ACE10" s="111"/>
      <c r="ACF10" s="111"/>
      <c r="ACG10" s="111"/>
      <c r="ACH10" s="111"/>
      <c r="ACI10" s="111"/>
      <c r="ACJ10" s="111"/>
      <c r="ACK10" s="111"/>
      <c r="ACL10" s="111"/>
      <c r="ACM10" s="111"/>
      <c r="ACN10" s="111"/>
      <c r="ACO10" s="111"/>
      <c r="ACP10" s="111"/>
      <c r="ACQ10" s="111"/>
      <c r="ACR10" s="111"/>
      <c r="ACS10" s="111"/>
      <c r="ACT10" s="111"/>
      <c r="ACU10" s="111"/>
      <c r="ACV10" s="111"/>
      <c r="ACW10" s="111"/>
      <c r="ACX10" s="111"/>
      <c r="ACY10" s="111"/>
      <c r="ACZ10" s="111"/>
      <c r="ADA10" s="111"/>
      <c r="ADB10" s="111"/>
      <c r="ADC10" s="111"/>
      <c r="ADD10" s="111"/>
      <c r="ADE10" s="111"/>
      <c r="ADF10" s="111"/>
      <c r="ADG10" s="111"/>
      <c r="ADH10" s="111"/>
      <c r="ADI10" s="111"/>
      <c r="ADJ10" s="111"/>
      <c r="ADK10" s="111"/>
      <c r="ADL10" s="111"/>
      <c r="ADM10" s="111"/>
      <c r="ADN10" s="111"/>
      <c r="ADO10" s="111"/>
      <c r="ADP10" s="111"/>
      <c r="ADQ10" s="111"/>
      <c r="ADR10" s="111"/>
      <c r="ADS10" s="111"/>
      <c r="ADT10" s="111"/>
      <c r="ADU10" s="111"/>
      <c r="ADV10" s="111"/>
      <c r="ADW10" s="111"/>
      <c r="ADX10" s="111"/>
      <c r="ADY10" s="111"/>
      <c r="ADZ10" s="111"/>
      <c r="AEA10" s="111"/>
      <c r="AEB10" s="111"/>
      <c r="AEC10" s="111"/>
      <c r="AED10" s="111"/>
      <c r="AEE10" s="111"/>
      <c r="AEF10" s="111"/>
      <c r="AEG10" s="111"/>
      <c r="AEH10" s="111"/>
      <c r="AEI10" s="111"/>
      <c r="AEJ10" s="111"/>
      <c r="AEK10" s="111"/>
      <c r="AEL10" s="111"/>
      <c r="AEM10" s="111"/>
      <c r="AEN10" s="111"/>
      <c r="AEO10" s="111"/>
      <c r="AEP10" s="111"/>
      <c r="AEQ10" s="111"/>
      <c r="AER10" s="111"/>
      <c r="AES10" s="111"/>
      <c r="AET10" s="111"/>
      <c r="AEU10" s="111"/>
      <c r="AEV10" s="111"/>
      <c r="AEW10" s="111"/>
      <c r="AEX10" s="111"/>
      <c r="AEY10" s="111"/>
      <c r="AEZ10" s="111"/>
      <c r="AFA10" s="111"/>
      <c r="AFB10" s="111"/>
      <c r="AFC10" s="111"/>
      <c r="AFD10" s="111"/>
      <c r="AFE10" s="111"/>
      <c r="AFF10" s="111"/>
      <c r="AFG10" s="111"/>
      <c r="AFH10" s="111"/>
      <c r="AFI10" s="111"/>
      <c r="AFJ10" s="111"/>
      <c r="AFK10" s="111"/>
      <c r="AFL10" s="111"/>
      <c r="AFM10" s="111"/>
      <c r="AFN10" s="111"/>
      <c r="AFO10" s="111"/>
      <c r="AFP10" s="111"/>
      <c r="AFQ10" s="111"/>
      <c r="AFR10" s="111"/>
      <c r="AFS10" s="111"/>
      <c r="AFT10" s="111"/>
      <c r="AFU10" s="111"/>
      <c r="AFV10" s="111"/>
      <c r="AFW10" s="111"/>
      <c r="AFX10" s="111"/>
      <c r="AFY10" s="111"/>
      <c r="AFZ10" s="111"/>
      <c r="AGA10" s="111"/>
      <c r="AGB10" s="111"/>
      <c r="AGC10" s="111"/>
      <c r="AGD10" s="111"/>
      <c r="AGE10" s="111"/>
      <c r="AGF10" s="111"/>
      <c r="AGG10" s="111"/>
      <c r="AGH10" s="111"/>
      <c r="AGI10" s="111"/>
      <c r="AGJ10" s="111"/>
      <c r="AGK10" s="111"/>
      <c r="AGL10" s="111"/>
      <c r="AGM10" s="111"/>
      <c r="AGN10" s="111"/>
      <c r="AGO10" s="111"/>
      <c r="AGP10" s="111"/>
      <c r="AGQ10" s="111"/>
      <c r="AGR10" s="111"/>
      <c r="AGS10" s="111"/>
      <c r="AGT10" s="111"/>
      <c r="AGU10" s="111"/>
      <c r="AGV10" s="111"/>
      <c r="AGW10" s="111"/>
      <c r="AGX10" s="111"/>
      <c r="AGY10" s="111"/>
      <c r="AGZ10" s="111"/>
      <c r="AHA10" s="111"/>
      <c r="AHB10" s="111"/>
      <c r="AHC10" s="111"/>
      <c r="AHD10" s="111"/>
      <c r="AHE10" s="111"/>
      <c r="AHF10" s="111"/>
      <c r="AHG10" s="111"/>
      <c r="AHH10" s="111"/>
      <c r="AHI10" s="111"/>
      <c r="AHJ10" s="111"/>
      <c r="AHK10" s="111"/>
      <c r="AHL10" s="111"/>
      <c r="AHM10" s="111"/>
      <c r="AHN10" s="111"/>
      <c r="AHO10" s="111"/>
      <c r="AHP10" s="111"/>
      <c r="AHQ10" s="111"/>
      <c r="AHR10" s="111"/>
      <c r="AHS10" s="111"/>
      <c r="AHT10" s="111"/>
      <c r="AHU10" s="111"/>
      <c r="AHV10" s="111"/>
      <c r="AHW10" s="111"/>
      <c r="AHX10" s="111"/>
      <c r="AHY10" s="111"/>
      <c r="AHZ10" s="111"/>
      <c r="AIA10" s="111"/>
      <c r="AIB10" s="111"/>
      <c r="AIC10" s="111"/>
      <c r="AID10" s="111"/>
      <c r="AIE10" s="111"/>
      <c r="AIF10" s="111"/>
      <c r="AIG10" s="111"/>
      <c r="AIH10" s="111"/>
      <c r="AII10" s="111"/>
      <c r="AIJ10" s="111"/>
      <c r="AIK10" s="111"/>
      <c r="AIL10" s="111"/>
      <c r="AIM10" s="111"/>
      <c r="AIN10" s="111"/>
      <c r="AIO10" s="111"/>
      <c r="AIP10" s="111"/>
      <c r="AIQ10" s="111"/>
      <c r="AIR10" s="111"/>
      <c r="AIS10" s="111"/>
      <c r="AIT10" s="111"/>
      <c r="AIU10" s="111"/>
      <c r="AIV10" s="111"/>
      <c r="AIW10" s="111"/>
      <c r="AIX10" s="111"/>
      <c r="AIY10" s="111"/>
      <c r="AIZ10" s="111"/>
      <c r="AJA10" s="111"/>
      <c r="AJB10" s="111"/>
      <c r="AJC10" s="111"/>
      <c r="AJD10" s="111"/>
      <c r="AJE10" s="111"/>
      <c r="AJF10" s="111"/>
      <c r="AJG10" s="111"/>
      <c r="AJH10" s="111"/>
      <c r="AJI10" s="111"/>
      <c r="AJJ10" s="111"/>
      <c r="AJK10" s="111"/>
      <c r="AJL10" s="111"/>
      <c r="AJM10" s="111"/>
      <c r="AJN10" s="111"/>
      <c r="AJO10" s="111"/>
      <c r="AJP10" s="111"/>
      <c r="AJQ10" s="111"/>
      <c r="AJR10" s="111"/>
      <c r="AJS10" s="111"/>
      <c r="AJT10" s="111"/>
      <c r="AJU10" s="111"/>
      <c r="AJV10" s="111"/>
      <c r="AJW10" s="111"/>
      <c r="AJX10" s="111"/>
      <c r="AJY10" s="111"/>
      <c r="AJZ10" s="111"/>
      <c r="AKA10" s="111"/>
      <c r="AKB10" s="111"/>
      <c r="AKC10" s="111"/>
      <c r="AKD10" s="111"/>
      <c r="AKE10" s="111"/>
      <c r="AKF10" s="111"/>
      <c r="AKG10" s="111"/>
      <c r="AKH10" s="111"/>
      <c r="AKI10" s="111"/>
      <c r="AKJ10" s="111"/>
      <c r="AKK10" s="111"/>
      <c r="AKL10" s="111"/>
      <c r="AKM10" s="111"/>
      <c r="AKN10" s="111"/>
      <c r="AKO10" s="111"/>
      <c r="AKP10" s="111"/>
      <c r="AKQ10" s="111"/>
      <c r="AKR10" s="111"/>
      <c r="AKS10" s="111"/>
      <c r="AKT10" s="111"/>
      <c r="AKU10" s="111"/>
      <c r="AKV10" s="111"/>
      <c r="AKW10" s="111"/>
      <c r="AKX10" s="111"/>
      <c r="AKY10" s="111"/>
      <c r="AKZ10" s="111"/>
      <c r="ALA10" s="111"/>
      <c r="ALB10" s="111"/>
      <c r="ALC10" s="111"/>
      <c r="ALD10" s="111"/>
      <c r="ALE10" s="111"/>
      <c r="ALF10" s="111"/>
      <c r="ALG10" s="111"/>
      <c r="ALH10" s="111"/>
      <c r="ALI10" s="111"/>
      <c r="ALJ10" s="111"/>
      <c r="ALK10" s="111"/>
      <c r="ALL10" s="111"/>
      <c r="ALM10" s="111"/>
      <c r="ALN10" s="111"/>
      <c r="ALO10" s="111"/>
      <c r="ALP10" s="111"/>
      <c r="ALQ10" s="111"/>
      <c r="ALR10" s="111"/>
      <c r="ALS10" s="111"/>
      <c r="ALT10" s="111"/>
      <c r="ALU10" s="111"/>
      <c r="ALV10" s="111"/>
      <c r="ALW10" s="111"/>
      <c r="ALX10" s="111"/>
      <c r="ALY10" s="111"/>
      <c r="ALZ10" s="111"/>
      <c r="AMA10" s="111"/>
      <c r="AMB10" s="111"/>
      <c r="AMC10" s="111"/>
      <c r="AMD10" s="111"/>
      <c r="AME10" s="111"/>
      <c r="AMF10" s="111"/>
      <c r="AMG10" s="111"/>
      <c r="AMH10" s="111"/>
      <c r="AMI10" s="111"/>
      <c r="AMJ10" s="111"/>
      <c r="AMK10" s="111"/>
      <c r="AML10" s="111"/>
      <c r="AMM10" s="111"/>
      <c r="AMN10" s="111"/>
      <c r="AMO10" s="111"/>
      <c r="AMP10" s="111"/>
      <c r="AMQ10" s="111"/>
      <c r="AMR10" s="111"/>
      <c r="AMS10" s="111"/>
      <c r="AMT10" s="111"/>
      <c r="AMU10" s="111"/>
      <c r="AMV10" s="111"/>
      <c r="AMW10" s="111"/>
      <c r="AMX10" s="111"/>
      <c r="AMY10" s="111"/>
      <c r="AMZ10" s="111"/>
      <c r="ANA10" s="111"/>
      <c r="ANB10" s="111"/>
      <c r="ANC10" s="111"/>
      <c r="AND10" s="111"/>
      <c r="ANE10" s="111"/>
      <c r="ANF10" s="111"/>
      <c r="ANG10" s="111"/>
      <c r="ANH10" s="111"/>
      <c r="ANI10" s="111"/>
      <c r="ANJ10" s="111"/>
      <c r="ANK10" s="111"/>
      <c r="ANL10" s="111"/>
      <c r="ANM10" s="111"/>
      <c r="ANN10" s="111"/>
      <c r="ANO10" s="111"/>
      <c r="ANP10" s="111"/>
      <c r="ANQ10" s="111"/>
      <c r="ANR10" s="111"/>
      <c r="ANS10" s="111"/>
      <c r="ANT10" s="111"/>
      <c r="ANU10" s="111"/>
      <c r="ANV10" s="111"/>
      <c r="ANW10" s="111"/>
      <c r="ANX10" s="111"/>
      <c r="ANY10" s="111"/>
      <c r="ANZ10" s="111"/>
      <c r="AOA10" s="111"/>
      <c r="AOB10" s="111"/>
      <c r="AOC10" s="111"/>
      <c r="AOD10" s="111"/>
      <c r="AOE10" s="111"/>
      <c r="AOF10" s="111"/>
      <c r="AOG10" s="111"/>
      <c r="AOH10" s="111"/>
      <c r="AOI10" s="111"/>
      <c r="AOJ10" s="111"/>
      <c r="AOK10" s="111"/>
      <c r="AOL10" s="111"/>
      <c r="AOM10" s="111"/>
      <c r="AON10" s="111"/>
      <c r="AOO10" s="111"/>
      <c r="AOP10" s="111"/>
      <c r="AOQ10" s="111"/>
      <c r="AOR10" s="111"/>
      <c r="AOS10" s="111"/>
      <c r="AOT10" s="111"/>
      <c r="AOU10" s="111"/>
      <c r="AOV10" s="111"/>
      <c r="AOW10" s="111"/>
      <c r="AOX10" s="111"/>
      <c r="AOY10" s="111"/>
      <c r="AOZ10" s="111"/>
      <c r="APA10" s="111"/>
      <c r="APB10" s="111"/>
      <c r="APC10" s="111"/>
      <c r="APD10" s="111"/>
      <c r="APE10" s="111"/>
      <c r="APF10" s="111"/>
      <c r="APG10" s="111"/>
      <c r="APH10" s="111"/>
      <c r="API10" s="111"/>
      <c r="APJ10" s="111"/>
      <c r="APK10" s="111"/>
      <c r="APL10" s="111"/>
      <c r="APM10" s="111"/>
      <c r="APN10" s="111"/>
      <c r="APO10" s="111"/>
      <c r="APP10" s="111"/>
      <c r="APQ10" s="111"/>
      <c r="APR10" s="111"/>
      <c r="APS10" s="111"/>
      <c r="APT10" s="111"/>
      <c r="APU10" s="111"/>
      <c r="APV10" s="111"/>
      <c r="APW10" s="111"/>
      <c r="APX10" s="111"/>
      <c r="APY10" s="111"/>
      <c r="APZ10" s="111"/>
      <c r="AQA10" s="111"/>
      <c r="AQB10" s="111"/>
      <c r="AQC10" s="111"/>
      <c r="AQD10" s="111"/>
      <c r="AQE10" s="111"/>
      <c r="AQF10" s="111"/>
      <c r="AQG10" s="111"/>
      <c r="AQH10" s="111"/>
      <c r="AQI10" s="111"/>
      <c r="AQJ10" s="111"/>
      <c r="AQK10" s="111"/>
      <c r="AQL10" s="111"/>
      <c r="AQM10" s="111"/>
      <c r="AQN10" s="111"/>
      <c r="AQO10" s="111"/>
      <c r="AQP10" s="111"/>
      <c r="AQQ10" s="111"/>
      <c r="AQR10" s="111"/>
      <c r="AQS10" s="111"/>
      <c r="AQT10" s="111"/>
      <c r="AQU10" s="111"/>
      <c r="AQV10" s="111"/>
      <c r="AQW10" s="111"/>
      <c r="AQX10" s="111"/>
      <c r="AQY10" s="111"/>
      <c r="AQZ10" s="111"/>
      <c r="ARA10" s="111"/>
      <c r="ARB10" s="111"/>
      <c r="ARC10" s="111"/>
      <c r="ARD10" s="111"/>
      <c r="ARE10" s="111"/>
      <c r="ARF10" s="111"/>
      <c r="ARG10" s="111"/>
      <c r="ARH10" s="111"/>
      <c r="ARI10" s="111"/>
      <c r="ARJ10" s="111"/>
      <c r="ARK10" s="111"/>
      <c r="ARL10" s="111"/>
      <c r="ARM10" s="111"/>
      <c r="ARN10" s="111"/>
      <c r="ARO10" s="111"/>
      <c r="ARP10" s="111"/>
      <c r="ARQ10" s="111"/>
      <c r="ARR10" s="111"/>
      <c r="ARS10" s="111"/>
      <c r="ART10" s="111"/>
      <c r="ARU10" s="111"/>
      <c r="ARV10" s="111"/>
      <c r="ARW10" s="111"/>
      <c r="ARX10" s="111"/>
      <c r="ARY10" s="111"/>
      <c r="ARZ10" s="111"/>
      <c r="ASA10" s="111"/>
      <c r="ASB10" s="111"/>
      <c r="ASC10" s="111"/>
      <c r="ASD10" s="111"/>
      <c r="ASE10" s="111"/>
      <c r="ASF10" s="111"/>
      <c r="ASG10" s="111"/>
      <c r="ASH10" s="111"/>
      <c r="ASI10" s="111"/>
      <c r="ASJ10" s="111"/>
      <c r="ASK10" s="111"/>
      <c r="ASL10" s="111"/>
      <c r="ASM10" s="111"/>
      <c r="ASN10" s="111"/>
      <c r="ASO10" s="111"/>
      <c r="ASP10" s="111"/>
      <c r="ASQ10" s="111"/>
      <c r="ASR10" s="111"/>
      <c r="ASS10" s="111"/>
      <c r="AST10" s="111"/>
      <c r="ASU10" s="111"/>
      <c r="ASV10" s="111"/>
      <c r="ASW10" s="111"/>
      <c r="ASX10" s="111"/>
      <c r="ASY10" s="111"/>
      <c r="ASZ10" s="111"/>
      <c r="ATA10" s="111"/>
      <c r="ATB10" s="111"/>
      <c r="ATC10" s="111"/>
      <c r="ATD10" s="111"/>
      <c r="ATE10" s="111"/>
      <c r="ATF10" s="111"/>
      <c r="ATG10" s="111"/>
      <c r="ATH10" s="111"/>
      <c r="ATI10" s="111"/>
      <c r="ATJ10" s="111"/>
      <c r="ATK10" s="111"/>
      <c r="ATL10" s="111"/>
      <c r="ATM10" s="111"/>
      <c r="ATN10" s="111"/>
      <c r="ATO10" s="111"/>
      <c r="ATP10" s="111"/>
      <c r="ATQ10" s="111"/>
      <c r="ATR10" s="111"/>
      <c r="ATS10" s="111"/>
      <c r="ATT10" s="111"/>
      <c r="ATU10" s="111"/>
      <c r="ATV10" s="111"/>
      <c r="ATW10" s="111"/>
      <c r="ATX10" s="111"/>
      <c r="ATY10" s="111"/>
      <c r="ATZ10" s="111"/>
      <c r="AUA10" s="111"/>
      <c r="AUB10" s="111"/>
      <c r="AUC10" s="111"/>
      <c r="AUD10" s="111"/>
      <c r="AUE10" s="111"/>
      <c r="AUF10" s="111"/>
      <c r="AUG10" s="111"/>
      <c r="AUH10" s="111"/>
      <c r="AUI10" s="111"/>
      <c r="AUJ10" s="111"/>
      <c r="AUK10" s="111"/>
      <c r="AUL10" s="111"/>
      <c r="AUM10" s="111"/>
      <c r="AUN10" s="111"/>
      <c r="AUO10" s="111"/>
      <c r="AUP10" s="111"/>
      <c r="AUQ10" s="111"/>
      <c r="AUR10" s="111"/>
      <c r="AUS10" s="111"/>
      <c r="AUT10" s="111"/>
      <c r="AUU10" s="111"/>
      <c r="AUV10" s="111"/>
      <c r="AUW10" s="111"/>
      <c r="AUX10" s="111"/>
      <c r="AUY10" s="111"/>
      <c r="AUZ10" s="111"/>
      <c r="AVA10" s="111"/>
      <c r="AVB10" s="111"/>
      <c r="AVC10" s="111"/>
      <c r="AVD10" s="111"/>
      <c r="AVE10" s="111"/>
      <c r="AVF10" s="111"/>
      <c r="AVG10" s="111"/>
      <c r="AVH10" s="111"/>
      <c r="AVI10" s="111"/>
      <c r="AVJ10" s="111"/>
      <c r="AVK10" s="111"/>
      <c r="AVL10" s="111"/>
      <c r="AVM10" s="111"/>
      <c r="AVN10" s="111"/>
      <c r="AVO10" s="111"/>
      <c r="AVP10" s="111"/>
      <c r="AVQ10" s="111"/>
      <c r="AVR10" s="111"/>
      <c r="AVS10" s="111"/>
      <c r="AVT10" s="111"/>
      <c r="AVU10" s="111"/>
      <c r="AVV10" s="111"/>
      <c r="AVW10" s="111"/>
      <c r="AVX10" s="111"/>
      <c r="AVY10" s="111"/>
      <c r="AVZ10" s="111"/>
      <c r="AWA10" s="111"/>
      <c r="AWB10" s="111"/>
      <c r="AWC10" s="111"/>
      <c r="AWD10" s="111"/>
      <c r="AWE10" s="111"/>
      <c r="AWF10" s="111"/>
      <c r="AWG10" s="111"/>
      <c r="AWH10" s="111"/>
      <c r="AWI10" s="111"/>
      <c r="AWJ10" s="111"/>
      <c r="AWK10" s="111"/>
      <c r="AWL10" s="111"/>
      <c r="AWM10" s="111"/>
      <c r="AWN10" s="111"/>
      <c r="AWO10" s="111"/>
      <c r="AWP10" s="111"/>
      <c r="AWQ10" s="111"/>
      <c r="AWR10" s="111"/>
      <c r="AWS10" s="111"/>
      <c r="AWT10" s="111"/>
      <c r="AWU10" s="111"/>
      <c r="AWV10" s="111"/>
      <c r="AWW10" s="111"/>
      <c r="AWX10" s="111"/>
      <c r="AWY10" s="111"/>
      <c r="AWZ10" s="111"/>
      <c r="AXA10" s="111"/>
      <c r="AXB10" s="111"/>
      <c r="AXC10" s="111"/>
      <c r="AXD10" s="111"/>
      <c r="AXE10" s="111"/>
      <c r="AXF10" s="111"/>
      <c r="AXG10" s="111"/>
      <c r="AXH10" s="111"/>
      <c r="AXI10" s="111"/>
      <c r="AXJ10" s="111"/>
      <c r="AXK10" s="111"/>
      <c r="AXL10" s="111"/>
      <c r="AXM10" s="111"/>
      <c r="AXN10" s="111"/>
      <c r="AXO10" s="111"/>
      <c r="AXP10" s="111"/>
      <c r="AXQ10" s="111"/>
      <c r="AXR10" s="111"/>
      <c r="AXS10" s="111"/>
      <c r="AXT10" s="111"/>
      <c r="AXU10" s="111"/>
      <c r="AXV10" s="111"/>
      <c r="AXW10" s="111"/>
      <c r="AXX10" s="111"/>
      <c r="AXY10" s="111"/>
      <c r="AXZ10" s="111"/>
      <c r="AYA10" s="111"/>
      <c r="AYB10" s="111"/>
      <c r="AYC10" s="111"/>
      <c r="AYD10" s="111"/>
      <c r="AYE10" s="111"/>
      <c r="AYF10" s="111"/>
      <c r="AYG10" s="111"/>
      <c r="AYH10" s="111"/>
      <c r="AYI10" s="111"/>
      <c r="AYJ10" s="111"/>
      <c r="AYK10" s="111"/>
      <c r="AYL10" s="111"/>
      <c r="AYM10" s="111"/>
      <c r="AYN10" s="111"/>
      <c r="AYO10" s="111"/>
      <c r="AYP10" s="111"/>
      <c r="AYQ10" s="111"/>
      <c r="AYR10" s="111"/>
      <c r="AYS10" s="111"/>
      <c r="AYT10" s="111"/>
      <c r="AYU10" s="111"/>
      <c r="AYV10" s="111"/>
      <c r="AYW10" s="111"/>
      <c r="AYX10" s="111"/>
      <c r="AYY10" s="111"/>
      <c r="AYZ10" s="111"/>
      <c r="AZA10" s="111"/>
      <c r="AZB10" s="111"/>
      <c r="AZC10" s="111"/>
      <c r="AZD10" s="111"/>
      <c r="AZE10" s="111"/>
      <c r="AZF10" s="111"/>
      <c r="AZG10" s="111"/>
      <c r="AZH10" s="111"/>
      <c r="AZI10" s="111"/>
      <c r="AZJ10" s="111"/>
      <c r="AZK10" s="111"/>
      <c r="AZL10" s="111"/>
      <c r="AZM10" s="111"/>
      <c r="AZN10" s="111"/>
      <c r="AZO10" s="111"/>
      <c r="AZP10" s="111"/>
      <c r="AZQ10" s="111"/>
      <c r="AZR10" s="111"/>
      <c r="AZS10" s="111"/>
      <c r="AZT10" s="111"/>
      <c r="AZU10" s="111"/>
      <c r="AZV10" s="111"/>
      <c r="AZW10" s="111"/>
      <c r="AZX10" s="111"/>
      <c r="AZY10" s="111"/>
      <c r="AZZ10" s="111"/>
      <c r="BAA10" s="111"/>
      <c r="BAB10" s="111"/>
      <c r="BAC10" s="111"/>
      <c r="BAD10" s="111"/>
      <c r="BAE10" s="111"/>
      <c r="BAF10" s="111"/>
      <c r="BAG10" s="111"/>
      <c r="BAH10" s="111"/>
      <c r="BAI10" s="111"/>
      <c r="BAJ10" s="111"/>
      <c r="BAK10" s="111"/>
      <c r="BAL10" s="111"/>
      <c r="BAM10" s="111"/>
      <c r="BAN10" s="111"/>
      <c r="BAO10" s="111"/>
      <c r="BAP10" s="111"/>
      <c r="BAQ10" s="111"/>
      <c r="BAR10" s="111"/>
      <c r="BAS10" s="111"/>
      <c r="BAT10" s="111"/>
      <c r="BAU10" s="111"/>
      <c r="BAV10" s="111"/>
      <c r="BAW10" s="111"/>
      <c r="BAX10" s="111"/>
      <c r="BAY10" s="111"/>
      <c r="BAZ10" s="111"/>
      <c r="BBA10" s="111"/>
      <c r="BBB10" s="111"/>
      <c r="BBC10" s="111"/>
      <c r="BBD10" s="111"/>
      <c r="BBE10" s="111"/>
      <c r="BBF10" s="111"/>
      <c r="BBG10" s="111"/>
      <c r="BBH10" s="111"/>
      <c r="BBI10" s="111"/>
      <c r="BBJ10" s="111"/>
      <c r="BBK10" s="111"/>
      <c r="BBL10" s="111"/>
      <c r="BBM10" s="111"/>
      <c r="BBN10" s="111"/>
      <c r="BBO10" s="111"/>
      <c r="BBP10" s="111"/>
      <c r="BBQ10" s="111"/>
      <c r="BBR10" s="111"/>
      <c r="BBS10" s="111"/>
      <c r="BBT10" s="111"/>
      <c r="BBU10" s="111"/>
      <c r="BBV10" s="111"/>
      <c r="BBW10" s="111"/>
      <c r="BBX10" s="111"/>
      <c r="BBY10" s="111"/>
      <c r="BBZ10" s="111"/>
      <c r="BCA10" s="111"/>
      <c r="BCB10" s="111"/>
      <c r="BCC10" s="111"/>
      <c r="BCD10" s="111"/>
      <c r="BCE10" s="111"/>
      <c r="BCF10" s="111"/>
      <c r="BCG10" s="111"/>
      <c r="BCH10" s="111"/>
      <c r="BCI10" s="111"/>
      <c r="BCJ10" s="111"/>
      <c r="BCK10" s="111"/>
      <c r="BCL10" s="111"/>
      <c r="BCM10" s="111"/>
      <c r="BCN10" s="111"/>
      <c r="BCO10" s="111"/>
      <c r="BCP10" s="111"/>
      <c r="BCQ10" s="111"/>
      <c r="BCR10" s="111"/>
      <c r="BCS10" s="111"/>
      <c r="BCT10" s="111"/>
      <c r="BCU10" s="111"/>
      <c r="BCV10" s="111"/>
      <c r="BCW10" s="111"/>
      <c r="BCX10" s="111"/>
      <c r="BCY10" s="111"/>
      <c r="BCZ10" s="111"/>
      <c r="BDA10" s="111"/>
      <c r="BDB10" s="111"/>
      <c r="BDC10" s="111"/>
      <c r="BDD10" s="111"/>
      <c r="BDE10" s="111"/>
      <c r="BDF10" s="111"/>
      <c r="BDG10" s="111"/>
      <c r="BDH10" s="111"/>
      <c r="BDI10" s="111"/>
      <c r="BDJ10" s="111"/>
      <c r="BDK10" s="111"/>
      <c r="BDL10" s="111"/>
      <c r="BDM10" s="111"/>
      <c r="BDN10" s="111"/>
      <c r="BDO10" s="111"/>
      <c r="BDP10" s="111"/>
      <c r="BDQ10" s="111"/>
      <c r="BDR10" s="111"/>
      <c r="BDS10" s="111"/>
      <c r="BDT10" s="111"/>
      <c r="BDU10" s="111"/>
      <c r="BDV10" s="111"/>
      <c r="BDW10" s="111"/>
      <c r="BDX10" s="111"/>
      <c r="BDY10" s="111"/>
      <c r="BDZ10" s="111"/>
      <c r="BEA10" s="111"/>
      <c r="BEB10" s="111"/>
      <c r="BEC10" s="111"/>
      <c r="BED10" s="111"/>
      <c r="BEE10" s="111"/>
      <c r="BEF10" s="111"/>
      <c r="BEG10" s="111"/>
      <c r="BEH10" s="111"/>
      <c r="BEI10" s="111"/>
      <c r="BEJ10" s="111"/>
      <c r="BEK10" s="111"/>
      <c r="BEL10" s="111"/>
      <c r="BEM10" s="111"/>
      <c r="BEN10" s="111"/>
      <c r="BEO10" s="111"/>
      <c r="BEP10" s="111"/>
      <c r="BEQ10" s="111"/>
      <c r="BER10" s="111"/>
      <c r="BES10" s="111"/>
      <c r="BET10" s="111"/>
      <c r="BEU10" s="111"/>
      <c r="BEV10" s="111"/>
      <c r="BEW10" s="111"/>
      <c r="BEX10" s="111"/>
      <c r="BEY10" s="111"/>
      <c r="BEZ10" s="111"/>
      <c r="BFA10" s="111"/>
      <c r="BFB10" s="111"/>
      <c r="BFC10" s="111"/>
      <c r="BFD10" s="111"/>
      <c r="BFE10" s="111"/>
      <c r="BFF10" s="111"/>
      <c r="BFG10" s="111"/>
      <c r="BFH10" s="111"/>
      <c r="BFI10" s="111"/>
      <c r="BFJ10" s="111"/>
      <c r="BFK10" s="111"/>
      <c r="BFL10" s="111"/>
      <c r="BFM10" s="111"/>
      <c r="BFN10" s="111"/>
      <c r="BFO10" s="111"/>
      <c r="BFP10" s="111"/>
    </row>
    <row r="11" spans="2:1524" s="31" customFormat="1" ht="24" customHeight="1">
      <c r="B11" s="133"/>
      <c r="C11" s="201" t="s">
        <v>1759</v>
      </c>
      <c r="D11" s="201"/>
      <c r="E11" s="201"/>
      <c r="F11" s="201"/>
      <c r="G11" s="138"/>
      <c r="H11" s="146"/>
      <c r="I11" s="147"/>
      <c r="J11" s="148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  <c r="CM11" s="111"/>
      <c r="CN11" s="111"/>
      <c r="CO11" s="111"/>
      <c r="CP11" s="111"/>
      <c r="CQ11" s="111"/>
      <c r="CR11" s="111"/>
      <c r="CS11" s="111"/>
      <c r="CT11" s="111"/>
      <c r="CU11" s="111"/>
      <c r="CV11" s="111"/>
      <c r="CW11" s="111"/>
      <c r="CX11" s="111"/>
      <c r="CY11" s="111"/>
      <c r="CZ11" s="111"/>
      <c r="DA11" s="111"/>
      <c r="DB11" s="111"/>
      <c r="DC11" s="111"/>
      <c r="DD11" s="111"/>
      <c r="DE11" s="111"/>
      <c r="DF11" s="111"/>
      <c r="DG11" s="111"/>
      <c r="DH11" s="111"/>
      <c r="DI11" s="111"/>
      <c r="DJ11" s="111"/>
      <c r="DK11" s="111"/>
      <c r="DL11" s="111"/>
      <c r="DM11" s="111"/>
      <c r="DN11" s="111"/>
      <c r="DO11" s="111"/>
      <c r="DP11" s="111"/>
      <c r="DQ11" s="111"/>
      <c r="DR11" s="111"/>
      <c r="DS11" s="111"/>
      <c r="DT11" s="111"/>
      <c r="DU11" s="111"/>
      <c r="DV11" s="111"/>
      <c r="DW11" s="111"/>
      <c r="DX11" s="111"/>
      <c r="DY11" s="111"/>
      <c r="DZ11" s="111"/>
      <c r="EA11" s="111"/>
      <c r="EB11" s="111"/>
      <c r="EC11" s="111"/>
      <c r="ED11" s="111"/>
      <c r="EE11" s="111"/>
      <c r="EF11" s="111"/>
      <c r="EG11" s="111"/>
      <c r="EH11" s="111"/>
      <c r="EI11" s="111"/>
      <c r="EJ11" s="111"/>
      <c r="EK11" s="111"/>
      <c r="EL11" s="111"/>
      <c r="EM11" s="111"/>
      <c r="EN11" s="111"/>
      <c r="EO11" s="111"/>
      <c r="EP11" s="111"/>
      <c r="EQ11" s="111"/>
      <c r="ER11" s="111"/>
      <c r="ES11" s="111"/>
      <c r="ET11" s="111"/>
      <c r="EU11" s="111"/>
      <c r="EV11" s="111"/>
      <c r="EW11" s="111"/>
      <c r="EX11" s="111"/>
      <c r="EY11" s="111"/>
      <c r="EZ11" s="111"/>
      <c r="FA11" s="111"/>
      <c r="FB11" s="111"/>
      <c r="FC11" s="111"/>
      <c r="FD11" s="111"/>
      <c r="FE11" s="111"/>
      <c r="FF11" s="111"/>
      <c r="FG11" s="111"/>
      <c r="FH11" s="111"/>
      <c r="FI11" s="111"/>
      <c r="FJ11" s="111"/>
      <c r="FK11" s="111"/>
      <c r="FL11" s="111"/>
      <c r="FM11" s="111"/>
      <c r="FN11" s="111"/>
      <c r="FO11" s="111"/>
      <c r="FP11" s="111"/>
      <c r="FQ11" s="111"/>
      <c r="FR11" s="111"/>
      <c r="FS11" s="111"/>
      <c r="FT11" s="111"/>
      <c r="FU11" s="111"/>
      <c r="FV11" s="111"/>
      <c r="FW11" s="111"/>
      <c r="FX11" s="111"/>
      <c r="FY11" s="111"/>
      <c r="FZ11" s="111"/>
      <c r="GA11" s="111"/>
      <c r="GB11" s="111"/>
      <c r="GC11" s="111"/>
      <c r="GD11" s="111"/>
      <c r="GE11" s="111"/>
      <c r="GF11" s="111"/>
      <c r="GG11" s="111"/>
      <c r="GH11" s="111"/>
      <c r="GI11" s="111"/>
      <c r="GJ11" s="111"/>
      <c r="GK11" s="111"/>
      <c r="GL11" s="111"/>
      <c r="GM11" s="111"/>
      <c r="GN11" s="111"/>
      <c r="GO11" s="111"/>
      <c r="GP11" s="111"/>
      <c r="GQ11" s="111"/>
      <c r="GR11" s="111"/>
      <c r="GS11" s="111"/>
      <c r="GT11" s="111"/>
      <c r="GU11" s="111"/>
      <c r="GV11" s="111"/>
      <c r="GW11" s="111"/>
      <c r="GX11" s="111"/>
      <c r="GY11" s="111"/>
      <c r="GZ11" s="111"/>
      <c r="HA11" s="111"/>
      <c r="HB11" s="111"/>
      <c r="HC11" s="111"/>
      <c r="HD11" s="111"/>
      <c r="HE11" s="111"/>
      <c r="HF11" s="111"/>
      <c r="HG11" s="111"/>
      <c r="HH11" s="111"/>
      <c r="HI11" s="111"/>
      <c r="HJ11" s="111"/>
      <c r="HK11" s="111"/>
      <c r="HL11" s="111"/>
      <c r="HM11" s="111"/>
      <c r="HN11" s="111"/>
      <c r="HO11" s="111"/>
      <c r="HP11" s="111"/>
      <c r="HQ11" s="111"/>
      <c r="HR11" s="111"/>
      <c r="HS11" s="111"/>
      <c r="HT11" s="111"/>
      <c r="HU11" s="111"/>
      <c r="HV11" s="111"/>
      <c r="HW11" s="111"/>
      <c r="HX11" s="111"/>
      <c r="HY11" s="111"/>
      <c r="HZ11" s="111"/>
      <c r="IA11" s="111"/>
      <c r="IB11" s="111"/>
      <c r="IC11" s="111"/>
      <c r="ID11" s="111"/>
      <c r="IE11" s="111"/>
      <c r="IF11" s="111"/>
      <c r="IG11" s="111"/>
      <c r="IH11" s="111"/>
      <c r="II11" s="111"/>
      <c r="IJ11" s="111"/>
      <c r="IK11" s="111"/>
      <c r="IL11" s="111"/>
      <c r="IM11" s="111"/>
      <c r="IN11" s="111"/>
      <c r="IO11" s="111"/>
      <c r="IP11" s="111"/>
      <c r="IQ11" s="111"/>
      <c r="IR11" s="111"/>
      <c r="IS11" s="111"/>
      <c r="IT11" s="111"/>
      <c r="IU11" s="111"/>
      <c r="IV11" s="111"/>
      <c r="IW11" s="111"/>
      <c r="IX11" s="111"/>
      <c r="IY11" s="111"/>
      <c r="IZ11" s="111"/>
      <c r="JA11" s="111"/>
      <c r="JB11" s="111"/>
      <c r="JC11" s="111"/>
      <c r="JD11" s="111"/>
      <c r="JE11" s="111"/>
      <c r="JF11" s="111"/>
      <c r="JG11" s="111"/>
      <c r="JH11" s="111"/>
      <c r="JI11" s="111"/>
      <c r="JJ11" s="111"/>
      <c r="JK11" s="111"/>
      <c r="JL11" s="111"/>
      <c r="JM11" s="111"/>
      <c r="JN11" s="111"/>
      <c r="JO11" s="111"/>
      <c r="JP11" s="111"/>
      <c r="JQ11" s="111"/>
      <c r="JR11" s="111"/>
      <c r="JS11" s="111"/>
      <c r="JT11" s="111"/>
      <c r="JU11" s="111"/>
      <c r="JV11" s="111"/>
      <c r="JW11" s="111"/>
      <c r="JX11" s="111"/>
      <c r="JY11" s="111"/>
      <c r="JZ11" s="111"/>
      <c r="KA11" s="111"/>
      <c r="KB11" s="111"/>
      <c r="KC11" s="111"/>
      <c r="KD11" s="111"/>
      <c r="KE11" s="111"/>
      <c r="KF11" s="111"/>
      <c r="KG11" s="111"/>
      <c r="KH11" s="111"/>
      <c r="KI11" s="111"/>
      <c r="KJ11" s="111"/>
      <c r="KK11" s="111"/>
      <c r="KL11" s="111"/>
      <c r="KM11" s="111"/>
      <c r="KN11" s="111"/>
      <c r="KO11" s="111"/>
      <c r="KP11" s="111"/>
      <c r="KQ11" s="111"/>
      <c r="KR11" s="111"/>
      <c r="KS11" s="111"/>
      <c r="KT11" s="111"/>
      <c r="KU11" s="111"/>
      <c r="KV11" s="111"/>
      <c r="KW11" s="111"/>
      <c r="KX11" s="111"/>
      <c r="KY11" s="111"/>
      <c r="KZ11" s="111"/>
      <c r="LA11" s="111"/>
      <c r="LB11" s="111"/>
      <c r="LC11" s="111"/>
      <c r="LD11" s="111"/>
      <c r="LE11" s="111"/>
      <c r="LF11" s="111"/>
      <c r="LG11" s="111"/>
      <c r="LH11" s="111"/>
      <c r="LI11" s="111"/>
      <c r="LJ11" s="111"/>
      <c r="LK11" s="111"/>
      <c r="LL11" s="111"/>
      <c r="LM11" s="111"/>
      <c r="LN11" s="111"/>
      <c r="LO11" s="111"/>
      <c r="LP11" s="111"/>
      <c r="LQ11" s="111"/>
      <c r="LR11" s="111"/>
      <c r="LS11" s="111"/>
      <c r="LT11" s="111"/>
      <c r="LU11" s="111"/>
      <c r="LV11" s="111"/>
      <c r="LW11" s="111"/>
      <c r="LX11" s="111"/>
      <c r="LY11" s="111"/>
      <c r="LZ11" s="111"/>
      <c r="MA11" s="111"/>
      <c r="MB11" s="111"/>
      <c r="MC11" s="111"/>
      <c r="MD11" s="111"/>
      <c r="ME11" s="111"/>
      <c r="MF11" s="111"/>
      <c r="MG11" s="111"/>
      <c r="MH11" s="111"/>
      <c r="MI11" s="111"/>
      <c r="MJ11" s="111"/>
      <c r="MK11" s="111"/>
      <c r="ML11" s="111"/>
      <c r="MM11" s="111"/>
      <c r="MN11" s="111"/>
      <c r="MO11" s="111"/>
      <c r="MP11" s="111"/>
      <c r="MQ11" s="111"/>
      <c r="MR11" s="111"/>
      <c r="MS11" s="111"/>
      <c r="MT11" s="111"/>
      <c r="MU11" s="111"/>
      <c r="MV11" s="111"/>
      <c r="MW11" s="111"/>
      <c r="MX11" s="111"/>
      <c r="MY11" s="111"/>
      <c r="MZ11" s="111"/>
      <c r="NA11" s="111"/>
      <c r="NB11" s="111"/>
      <c r="NC11" s="111"/>
      <c r="ND11" s="111"/>
      <c r="NE11" s="111"/>
      <c r="NF11" s="111"/>
      <c r="NG11" s="111"/>
      <c r="NH11" s="111"/>
      <c r="NI11" s="111"/>
      <c r="NJ11" s="111"/>
      <c r="NK11" s="111"/>
      <c r="NL11" s="111"/>
      <c r="NM11" s="111"/>
      <c r="NN11" s="111"/>
      <c r="NO11" s="111"/>
      <c r="NP11" s="111"/>
      <c r="NQ11" s="111"/>
      <c r="NR11" s="111"/>
      <c r="NS11" s="111"/>
      <c r="NT11" s="111"/>
      <c r="NU11" s="111"/>
      <c r="NV11" s="111"/>
      <c r="NW11" s="111"/>
      <c r="NX11" s="111"/>
      <c r="NY11" s="111"/>
      <c r="NZ11" s="111"/>
      <c r="OA11" s="111"/>
      <c r="OB11" s="111"/>
      <c r="OC11" s="111"/>
      <c r="OD11" s="111"/>
      <c r="OE11" s="111"/>
      <c r="OF11" s="111"/>
      <c r="OG11" s="111"/>
      <c r="OH11" s="111"/>
      <c r="OI11" s="111"/>
      <c r="OJ11" s="111"/>
      <c r="OK11" s="111"/>
      <c r="OL11" s="111"/>
      <c r="OM11" s="111"/>
      <c r="ON11" s="111"/>
      <c r="OO11" s="111"/>
      <c r="OP11" s="111"/>
      <c r="OQ11" s="111"/>
      <c r="OR11" s="111"/>
      <c r="OS11" s="111"/>
      <c r="OT11" s="111"/>
      <c r="OU11" s="111"/>
      <c r="OV11" s="111"/>
      <c r="OW11" s="111"/>
      <c r="OX11" s="111"/>
      <c r="OY11" s="111"/>
      <c r="OZ11" s="111"/>
      <c r="PA11" s="111"/>
      <c r="PB11" s="111"/>
      <c r="PC11" s="111"/>
      <c r="PD11" s="111"/>
      <c r="PE11" s="111"/>
      <c r="PF11" s="111"/>
      <c r="PG11" s="111"/>
      <c r="PH11" s="111"/>
      <c r="PI11" s="111"/>
      <c r="PJ11" s="111"/>
      <c r="PK11" s="111"/>
      <c r="PL11" s="111"/>
      <c r="PM11" s="111"/>
      <c r="PN11" s="111"/>
      <c r="PO11" s="111"/>
      <c r="PP11" s="111"/>
      <c r="PQ11" s="111"/>
      <c r="PR11" s="111"/>
      <c r="PS11" s="111"/>
      <c r="PT11" s="111"/>
      <c r="PU11" s="111"/>
      <c r="PV11" s="111"/>
      <c r="PW11" s="111"/>
      <c r="PX11" s="111"/>
      <c r="PY11" s="111"/>
      <c r="PZ11" s="111"/>
      <c r="QA11" s="111"/>
      <c r="QB11" s="111"/>
      <c r="QC11" s="111"/>
      <c r="QD11" s="111"/>
      <c r="QE11" s="111"/>
      <c r="QF11" s="111"/>
      <c r="QG11" s="111"/>
      <c r="QH11" s="111"/>
      <c r="QI11" s="111"/>
      <c r="QJ11" s="111"/>
      <c r="QK11" s="111"/>
      <c r="QL11" s="111"/>
      <c r="QM11" s="111"/>
      <c r="QN11" s="111"/>
      <c r="QO11" s="111"/>
      <c r="QP11" s="111"/>
      <c r="QQ11" s="111"/>
      <c r="QR11" s="111"/>
      <c r="QS11" s="111"/>
      <c r="QT11" s="111"/>
      <c r="QU11" s="111"/>
      <c r="QV11" s="111"/>
      <c r="QW11" s="111"/>
      <c r="QX11" s="111"/>
      <c r="QY11" s="111"/>
      <c r="QZ11" s="111"/>
      <c r="RA11" s="111"/>
      <c r="RB11" s="111"/>
      <c r="RC11" s="111"/>
      <c r="RD11" s="111"/>
      <c r="RE11" s="111"/>
      <c r="RF11" s="111"/>
      <c r="RG11" s="111"/>
      <c r="RH11" s="111"/>
      <c r="RI11" s="111"/>
      <c r="RJ11" s="111"/>
      <c r="RK11" s="111"/>
      <c r="RL11" s="111"/>
      <c r="RM11" s="111"/>
      <c r="RN11" s="111"/>
      <c r="RO11" s="111"/>
      <c r="RP11" s="111"/>
      <c r="RQ11" s="111"/>
      <c r="RR11" s="111"/>
      <c r="RS11" s="111"/>
      <c r="RT11" s="111"/>
      <c r="RU11" s="111"/>
      <c r="RV11" s="111"/>
      <c r="RW11" s="111"/>
      <c r="RX11" s="111"/>
      <c r="RY11" s="111"/>
      <c r="RZ11" s="111"/>
      <c r="SA11" s="111"/>
      <c r="SB11" s="111"/>
      <c r="SC11" s="111"/>
      <c r="SD11" s="111"/>
      <c r="SE11" s="111"/>
      <c r="SF11" s="111"/>
      <c r="SG11" s="111"/>
      <c r="SH11" s="111"/>
      <c r="SI11" s="111"/>
      <c r="SJ11" s="111"/>
      <c r="SK11" s="111"/>
      <c r="SL11" s="111"/>
      <c r="SM11" s="111"/>
      <c r="SN11" s="111"/>
      <c r="SO11" s="111"/>
      <c r="SP11" s="111"/>
      <c r="SQ11" s="111"/>
      <c r="SR11" s="111"/>
      <c r="SS11" s="111"/>
      <c r="ST11" s="111"/>
      <c r="SU11" s="111"/>
      <c r="SV11" s="111"/>
      <c r="SW11" s="111"/>
      <c r="SX11" s="111"/>
      <c r="SY11" s="111"/>
      <c r="SZ11" s="111"/>
      <c r="TA11" s="111"/>
      <c r="TB11" s="111"/>
      <c r="TC11" s="111"/>
      <c r="TD11" s="111"/>
      <c r="TE11" s="111"/>
      <c r="TF11" s="111"/>
      <c r="TG11" s="111"/>
      <c r="TH11" s="111"/>
      <c r="TI11" s="111"/>
      <c r="TJ11" s="111"/>
      <c r="TK11" s="111"/>
      <c r="TL11" s="111"/>
      <c r="TM11" s="111"/>
      <c r="TN11" s="111"/>
      <c r="TO11" s="111"/>
      <c r="TP11" s="111"/>
      <c r="TQ11" s="111"/>
      <c r="TR11" s="111"/>
      <c r="TS11" s="111"/>
      <c r="TT11" s="111"/>
      <c r="TU11" s="111"/>
      <c r="TV11" s="111"/>
      <c r="TW11" s="111"/>
      <c r="TX11" s="111"/>
      <c r="TY11" s="111"/>
      <c r="TZ11" s="111"/>
      <c r="UA11" s="111"/>
      <c r="UB11" s="111"/>
      <c r="UC11" s="111"/>
      <c r="UD11" s="111"/>
      <c r="UE11" s="111"/>
      <c r="UF11" s="111"/>
      <c r="UG11" s="111"/>
      <c r="UH11" s="111"/>
      <c r="UI11" s="111"/>
      <c r="UJ11" s="111"/>
      <c r="UK11" s="111"/>
      <c r="UL11" s="111"/>
      <c r="UM11" s="111"/>
      <c r="UN11" s="111"/>
      <c r="UO11" s="111"/>
      <c r="UP11" s="111"/>
      <c r="UQ11" s="111"/>
      <c r="UR11" s="111"/>
      <c r="US11" s="111"/>
      <c r="UT11" s="111"/>
      <c r="UU11" s="111"/>
      <c r="UV11" s="111"/>
      <c r="UW11" s="111"/>
      <c r="UX11" s="111"/>
      <c r="UY11" s="111"/>
      <c r="UZ11" s="111"/>
      <c r="VA11" s="111"/>
      <c r="VB11" s="111"/>
      <c r="VC11" s="111"/>
      <c r="VD11" s="111"/>
      <c r="VE11" s="111"/>
      <c r="VF11" s="111"/>
      <c r="VG11" s="111"/>
      <c r="VH11" s="111"/>
      <c r="VI11" s="111"/>
      <c r="VJ11" s="111"/>
      <c r="VK11" s="111"/>
      <c r="VL11" s="111"/>
      <c r="VM11" s="111"/>
      <c r="VN11" s="111"/>
      <c r="VO11" s="111"/>
      <c r="VP11" s="111"/>
      <c r="VQ11" s="111"/>
      <c r="VR11" s="111"/>
      <c r="VS11" s="111"/>
      <c r="VT11" s="111"/>
      <c r="VU11" s="111"/>
      <c r="VV11" s="111"/>
      <c r="VW11" s="111"/>
      <c r="VX11" s="111"/>
      <c r="VY11" s="111"/>
      <c r="VZ11" s="111"/>
      <c r="WA11" s="111"/>
      <c r="WB11" s="111"/>
      <c r="WC11" s="111"/>
      <c r="WD11" s="111"/>
      <c r="WE11" s="111"/>
      <c r="WF11" s="111"/>
      <c r="WG11" s="111"/>
      <c r="WH11" s="111"/>
      <c r="WI11" s="111"/>
      <c r="WJ11" s="111"/>
      <c r="WK11" s="111"/>
      <c r="WL11" s="111"/>
      <c r="WM11" s="111"/>
      <c r="WN11" s="111"/>
      <c r="WO11" s="111"/>
      <c r="WP11" s="111"/>
      <c r="WQ11" s="111"/>
      <c r="WR11" s="111"/>
      <c r="WS11" s="111"/>
      <c r="WT11" s="111"/>
      <c r="WU11" s="111"/>
      <c r="WV11" s="111"/>
      <c r="WW11" s="111"/>
      <c r="WX11" s="111"/>
      <c r="WY11" s="111"/>
      <c r="WZ11" s="111"/>
      <c r="XA11" s="111"/>
      <c r="XB11" s="111"/>
      <c r="XC11" s="111"/>
      <c r="XD11" s="111"/>
      <c r="XE11" s="111"/>
      <c r="XF11" s="111"/>
      <c r="XG11" s="111"/>
      <c r="XH11" s="111"/>
      <c r="XI11" s="111"/>
      <c r="XJ11" s="111"/>
      <c r="XK11" s="111"/>
      <c r="XL11" s="111"/>
      <c r="XM11" s="111"/>
      <c r="XN11" s="111"/>
      <c r="XO11" s="111"/>
      <c r="XP11" s="111"/>
      <c r="XQ11" s="111"/>
      <c r="XR11" s="111"/>
      <c r="XS11" s="111"/>
      <c r="XT11" s="111"/>
      <c r="XU11" s="111"/>
      <c r="XV11" s="111"/>
      <c r="XW11" s="111"/>
      <c r="XX11" s="111"/>
      <c r="XY11" s="111"/>
      <c r="XZ11" s="111"/>
      <c r="YA11" s="111"/>
      <c r="YB11" s="111"/>
      <c r="YC11" s="111"/>
      <c r="YD11" s="111"/>
      <c r="YE11" s="111"/>
      <c r="YF11" s="111"/>
      <c r="YG11" s="111"/>
      <c r="YH11" s="111"/>
      <c r="YI11" s="111"/>
      <c r="YJ11" s="111"/>
      <c r="YK11" s="111"/>
      <c r="YL11" s="111"/>
      <c r="YM11" s="111"/>
      <c r="YN11" s="111"/>
      <c r="YO11" s="111"/>
      <c r="YP11" s="111"/>
      <c r="YQ11" s="111"/>
      <c r="YR11" s="111"/>
      <c r="YS11" s="111"/>
      <c r="YT11" s="111"/>
      <c r="YU11" s="111"/>
      <c r="YV11" s="111"/>
      <c r="YW11" s="111"/>
      <c r="YX11" s="111"/>
      <c r="YY11" s="111"/>
      <c r="YZ11" s="111"/>
      <c r="ZA11" s="111"/>
      <c r="ZB11" s="111"/>
      <c r="ZC11" s="111"/>
      <c r="ZD11" s="111"/>
      <c r="ZE11" s="111"/>
      <c r="ZF11" s="111"/>
      <c r="ZG11" s="111"/>
      <c r="ZH11" s="111"/>
      <c r="ZI11" s="111"/>
      <c r="ZJ11" s="111"/>
      <c r="ZK11" s="111"/>
      <c r="ZL11" s="111"/>
      <c r="ZM11" s="111"/>
      <c r="ZN11" s="111"/>
      <c r="ZO11" s="111"/>
      <c r="ZP11" s="111"/>
      <c r="ZQ11" s="111"/>
      <c r="ZR11" s="111"/>
      <c r="ZS11" s="111"/>
      <c r="ZT11" s="111"/>
      <c r="ZU11" s="111"/>
      <c r="ZV11" s="111"/>
      <c r="ZW11" s="111"/>
      <c r="ZX11" s="111"/>
      <c r="ZY11" s="111"/>
      <c r="ZZ11" s="111"/>
      <c r="AAA11" s="111"/>
      <c r="AAB11" s="111"/>
      <c r="AAC11" s="111"/>
      <c r="AAD11" s="111"/>
      <c r="AAE11" s="111"/>
      <c r="AAF11" s="111"/>
      <c r="AAG11" s="111"/>
      <c r="AAH11" s="111"/>
      <c r="AAI11" s="111"/>
      <c r="AAJ11" s="111"/>
      <c r="AAK11" s="111"/>
      <c r="AAL11" s="111"/>
      <c r="AAM11" s="111"/>
      <c r="AAN11" s="111"/>
      <c r="AAO11" s="111"/>
      <c r="AAP11" s="111"/>
      <c r="AAQ11" s="111"/>
      <c r="AAR11" s="111"/>
      <c r="AAS11" s="111"/>
      <c r="AAT11" s="111"/>
      <c r="AAU11" s="111"/>
      <c r="AAV11" s="111"/>
      <c r="AAW11" s="111"/>
      <c r="AAX11" s="111"/>
      <c r="AAY11" s="111"/>
      <c r="AAZ11" s="111"/>
      <c r="ABA11" s="111"/>
      <c r="ABB11" s="111"/>
      <c r="ABC11" s="111"/>
      <c r="ABD11" s="111"/>
      <c r="ABE11" s="111"/>
      <c r="ABF11" s="111"/>
      <c r="ABG11" s="111"/>
      <c r="ABH11" s="111"/>
      <c r="ABI11" s="111"/>
      <c r="ABJ11" s="111"/>
      <c r="ABK11" s="111"/>
      <c r="ABL11" s="111"/>
      <c r="ABM11" s="111"/>
      <c r="ABN11" s="111"/>
      <c r="ABO11" s="111"/>
      <c r="ABP11" s="111"/>
      <c r="ABQ11" s="111"/>
      <c r="ABR11" s="111"/>
      <c r="ABS11" s="111"/>
      <c r="ABT11" s="111"/>
      <c r="ABU11" s="111"/>
      <c r="ABV11" s="111"/>
      <c r="ABW11" s="111"/>
      <c r="ABX11" s="111"/>
      <c r="ABY11" s="111"/>
      <c r="ABZ11" s="111"/>
      <c r="ACA11" s="111"/>
      <c r="ACB11" s="111"/>
      <c r="ACC11" s="111"/>
      <c r="ACD11" s="111"/>
      <c r="ACE11" s="111"/>
      <c r="ACF11" s="111"/>
      <c r="ACG11" s="111"/>
      <c r="ACH11" s="111"/>
      <c r="ACI11" s="111"/>
      <c r="ACJ11" s="111"/>
      <c r="ACK11" s="111"/>
      <c r="ACL11" s="111"/>
      <c r="ACM11" s="111"/>
      <c r="ACN11" s="111"/>
      <c r="ACO11" s="111"/>
      <c r="ACP11" s="111"/>
      <c r="ACQ11" s="111"/>
      <c r="ACR11" s="111"/>
      <c r="ACS11" s="111"/>
      <c r="ACT11" s="111"/>
      <c r="ACU11" s="111"/>
      <c r="ACV11" s="111"/>
      <c r="ACW11" s="111"/>
      <c r="ACX11" s="111"/>
      <c r="ACY11" s="111"/>
      <c r="ACZ11" s="111"/>
      <c r="ADA11" s="111"/>
      <c r="ADB11" s="111"/>
      <c r="ADC11" s="111"/>
      <c r="ADD11" s="111"/>
      <c r="ADE11" s="111"/>
      <c r="ADF11" s="111"/>
      <c r="ADG11" s="111"/>
      <c r="ADH11" s="111"/>
      <c r="ADI11" s="111"/>
      <c r="ADJ11" s="111"/>
      <c r="ADK11" s="111"/>
      <c r="ADL11" s="111"/>
      <c r="ADM11" s="111"/>
      <c r="ADN11" s="111"/>
      <c r="ADO11" s="111"/>
      <c r="ADP11" s="111"/>
      <c r="ADQ11" s="111"/>
      <c r="ADR11" s="111"/>
      <c r="ADS11" s="111"/>
      <c r="ADT11" s="111"/>
      <c r="ADU11" s="111"/>
      <c r="ADV11" s="111"/>
      <c r="ADW11" s="111"/>
      <c r="ADX11" s="111"/>
      <c r="ADY11" s="111"/>
      <c r="ADZ11" s="111"/>
      <c r="AEA11" s="111"/>
      <c r="AEB11" s="111"/>
      <c r="AEC11" s="111"/>
      <c r="AED11" s="111"/>
      <c r="AEE11" s="111"/>
      <c r="AEF11" s="111"/>
      <c r="AEG11" s="111"/>
      <c r="AEH11" s="111"/>
      <c r="AEI11" s="111"/>
      <c r="AEJ11" s="111"/>
      <c r="AEK11" s="111"/>
      <c r="AEL11" s="111"/>
      <c r="AEM11" s="111"/>
      <c r="AEN11" s="111"/>
      <c r="AEO11" s="111"/>
      <c r="AEP11" s="111"/>
      <c r="AEQ11" s="111"/>
      <c r="AER11" s="111"/>
      <c r="AES11" s="111"/>
      <c r="AET11" s="111"/>
      <c r="AEU11" s="111"/>
      <c r="AEV11" s="111"/>
      <c r="AEW11" s="111"/>
      <c r="AEX11" s="111"/>
      <c r="AEY11" s="111"/>
      <c r="AEZ11" s="111"/>
      <c r="AFA11" s="111"/>
      <c r="AFB11" s="111"/>
      <c r="AFC11" s="111"/>
      <c r="AFD11" s="111"/>
      <c r="AFE11" s="111"/>
      <c r="AFF11" s="111"/>
      <c r="AFG11" s="111"/>
      <c r="AFH11" s="111"/>
      <c r="AFI11" s="111"/>
      <c r="AFJ11" s="111"/>
      <c r="AFK11" s="111"/>
      <c r="AFL11" s="111"/>
      <c r="AFM11" s="111"/>
      <c r="AFN11" s="111"/>
      <c r="AFO11" s="111"/>
      <c r="AFP11" s="111"/>
      <c r="AFQ11" s="111"/>
      <c r="AFR11" s="111"/>
      <c r="AFS11" s="111"/>
      <c r="AFT11" s="111"/>
      <c r="AFU11" s="111"/>
      <c r="AFV11" s="111"/>
      <c r="AFW11" s="111"/>
      <c r="AFX11" s="111"/>
      <c r="AFY11" s="111"/>
      <c r="AFZ11" s="111"/>
      <c r="AGA11" s="111"/>
      <c r="AGB11" s="111"/>
      <c r="AGC11" s="111"/>
      <c r="AGD11" s="111"/>
      <c r="AGE11" s="111"/>
      <c r="AGF11" s="111"/>
      <c r="AGG11" s="111"/>
      <c r="AGH11" s="111"/>
      <c r="AGI11" s="111"/>
      <c r="AGJ11" s="111"/>
      <c r="AGK11" s="111"/>
      <c r="AGL11" s="111"/>
      <c r="AGM11" s="111"/>
      <c r="AGN11" s="111"/>
      <c r="AGO11" s="111"/>
      <c r="AGP11" s="111"/>
      <c r="AGQ11" s="111"/>
      <c r="AGR11" s="111"/>
      <c r="AGS11" s="111"/>
      <c r="AGT11" s="111"/>
      <c r="AGU11" s="111"/>
      <c r="AGV11" s="111"/>
      <c r="AGW11" s="111"/>
      <c r="AGX11" s="111"/>
      <c r="AGY11" s="111"/>
      <c r="AGZ11" s="111"/>
      <c r="AHA11" s="111"/>
      <c r="AHB11" s="111"/>
      <c r="AHC11" s="111"/>
      <c r="AHD11" s="111"/>
      <c r="AHE11" s="111"/>
      <c r="AHF11" s="111"/>
      <c r="AHG11" s="111"/>
      <c r="AHH11" s="111"/>
      <c r="AHI11" s="111"/>
      <c r="AHJ11" s="111"/>
      <c r="AHK11" s="111"/>
      <c r="AHL11" s="111"/>
      <c r="AHM11" s="111"/>
      <c r="AHN11" s="111"/>
      <c r="AHO11" s="111"/>
      <c r="AHP11" s="111"/>
      <c r="AHQ11" s="111"/>
      <c r="AHR11" s="111"/>
      <c r="AHS11" s="111"/>
      <c r="AHT11" s="111"/>
      <c r="AHU11" s="111"/>
      <c r="AHV11" s="111"/>
      <c r="AHW11" s="111"/>
      <c r="AHX11" s="111"/>
      <c r="AHY11" s="111"/>
      <c r="AHZ11" s="111"/>
      <c r="AIA11" s="111"/>
      <c r="AIB11" s="111"/>
      <c r="AIC11" s="111"/>
      <c r="AID11" s="111"/>
      <c r="AIE11" s="111"/>
      <c r="AIF11" s="111"/>
      <c r="AIG11" s="111"/>
      <c r="AIH11" s="111"/>
      <c r="AII11" s="111"/>
      <c r="AIJ11" s="111"/>
      <c r="AIK11" s="111"/>
      <c r="AIL11" s="111"/>
      <c r="AIM11" s="111"/>
      <c r="AIN11" s="111"/>
      <c r="AIO11" s="111"/>
      <c r="AIP11" s="111"/>
      <c r="AIQ11" s="111"/>
      <c r="AIR11" s="111"/>
      <c r="AIS11" s="111"/>
      <c r="AIT11" s="111"/>
      <c r="AIU11" s="111"/>
      <c r="AIV11" s="111"/>
      <c r="AIW11" s="111"/>
      <c r="AIX11" s="111"/>
      <c r="AIY11" s="111"/>
      <c r="AIZ11" s="111"/>
      <c r="AJA11" s="111"/>
      <c r="AJB11" s="111"/>
      <c r="AJC11" s="111"/>
      <c r="AJD11" s="111"/>
      <c r="AJE11" s="111"/>
      <c r="AJF11" s="111"/>
      <c r="AJG11" s="111"/>
      <c r="AJH11" s="111"/>
      <c r="AJI11" s="111"/>
      <c r="AJJ11" s="111"/>
      <c r="AJK11" s="111"/>
      <c r="AJL11" s="111"/>
      <c r="AJM11" s="111"/>
      <c r="AJN11" s="111"/>
      <c r="AJO11" s="111"/>
      <c r="AJP11" s="111"/>
      <c r="AJQ11" s="111"/>
      <c r="AJR11" s="111"/>
      <c r="AJS11" s="111"/>
      <c r="AJT11" s="111"/>
      <c r="AJU11" s="111"/>
      <c r="AJV11" s="111"/>
      <c r="AJW11" s="111"/>
      <c r="AJX11" s="111"/>
      <c r="AJY11" s="111"/>
      <c r="AJZ11" s="111"/>
      <c r="AKA11" s="111"/>
      <c r="AKB11" s="111"/>
      <c r="AKC11" s="111"/>
      <c r="AKD11" s="111"/>
      <c r="AKE11" s="111"/>
      <c r="AKF11" s="111"/>
      <c r="AKG11" s="111"/>
      <c r="AKH11" s="111"/>
      <c r="AKI11" s="111"/>
      <c r="AKJ11" s="111"/>
      <c r="AKK11" s="111"/>
      <c r="AKL11" s="111"/>
      <c r="AKM11" s="111"/>
      <c r="AKN11" s="111"/>
      <c r="AKO11" s="111"/>
      <c r="AKP11" s="111"/>
      <c r="AKQ11" s="111"/>
      <c r="AKR11" s="111"/>
      <c r="AKS11" s="111"/>
      <c r="AKT11" s="111"/>
      <c r="AKU11" s="111"/>
      <c r="AKV11" s="111"/>
      <c r="AKW11" s="111"/>
      <c r="AKX11" s="111"/>
      <c r="AKY11" s="111"/>
      <c r="AKZ11" s="111"/>
      <c r="ALA11" s="111"/>
      <c r="ALB11" s="111"/>
      <c r="ALC11" s="111"/>
      <c r="ALD11" s="111"/>
      <c r="ALE11" s="111"/>
      <c r="ALF11" s="111"/>
      <c r="ALG11" s="111"/>
      <c r="ALH11" s="111"/>
      <c r="ALI11" s="111"/>
      <c r="ALJ11" s="111"/>
      <c r="ALK11" s="111"/>
      <c r="ALL11" s="111"/>
      <c r="ALM11" s="111"/>
      <c r="ALN11" s="111"/>
      <c r="ALO11" s="111"/>
      <c r="ALP11" s="111"/>
      <c r="ALQ11" s="111"/>
      <c r="ALR11" s="111"/>
      <c r="ALS11" s="111"/>
      <c r="ALT11" s="111"/>
      <c r="ALU11" s="111"/>
      <c r="ALV11" s="111"/>
      <c r="ALW11" s="111"/>
      <c r="ALX11" s="111"/>
      <c r="ALY11" s="111"/>
      <c r="ALZ11" s="111"/>
      <c r="AMA11" s="111"/>
      <c r="AMB11" s="111"/>
      <c r="AMC11" s="111"/>
      <c r="AMD11" s="111"/>
      <c r="AME11" s="111"/>
      <c r="AMF11" s="111"/>
      <c r="AMG11" s="111"/>
      <c r="AMH11" s="111"/>
      <c r="AMI11" s="111"/>
      <c r="AMJ11" s="111"/>
      <c r="AMK11" s="111"/>
      <c r="AML11" s="111"/>
      <c r="AMM11" s="111"/>
      <c r="AMN11" s="111"/>
      <c r="AMO11" s="111"/>
      <c r="AMP11" s="111"/>
      <c r="AMQ11" s="111"/>
      <c r="AMR11" s="111"/>
      <c r="AMS11" s="111"/>
      <c r="AMT11" s="111"/>
      <c r="AMU11" s="111"/>
      <c r="AMV11" s="111"/>
      <c r="AMW11" s="111"/>
      <c r="AMX11" s="111"/>
      <c r="AMY11" s="111"/>
      <c r="AMZ11" s="111"/>
      <c r="ANA11" s="111"/>
      <c r="ANB11" s="111"/>
      <c r="ANC11" s="111"/>
      <c r="AND11" s="111"/>
      <c r="ANE11" s="111"/>
      <c r="ANF11" s="111"/>
      <c r="ANG11" s="111"/>
      <c r="ANH11" s="111"/>
      <c r="ANI11" s="111"/>
      <c r="ANJ11" s="111"/>
      <c r="ANK11" s="111"/>
      <c r="ANL11" s="111"/>
      <c r="ANM11" s="111"/>
      <c r="ANN11" s="111"/>
      <c r="ANO11" s="111"/>
      <c r="ANP11" s="111"/>
      <c r="ANQ11" s="111"/>
      <c r="ANR11" s="111"/>
      <c r="ANS11" s="111"/>
      <c r="ANT11" s="111"/>
      <c r="ANU11" s="111"/>
      <c r="ANV11" s="111"/>
      <c r="ANW11" s="111"/>
      <c r="ANX11" s="111"/>
      <c r="ANY11" s="111"/>
      <c r="ANZ11" s="111"/>
      <c r="AOA11" s="111"/>
      <c r="AOB11" s="111"/>
      <c r="AOC11" s="111"/>
      <c r="AOD11" s="111"/>
      <c r="AOE11" s="111"/>
      <c r="AOF11" s="111"/>
      <c r="AOG11" s="111"/>
      <c r="AOH11" s="111"/>
      <c r="AOI11" s="111"/>
      <c r="AOJ11" s="111"/>
      <c r="AOK11" s="111"/>
      <c r="AOL11" s="111"/>
      <c r="AOM11" s="111"/>
      <c r="AON11" s="111"/>
      <c r="AOO11" s="111"/>
      <c r="AOP11" s="111"/>
      <c r="AOQ11" s="111"/>
      <c r="AOR11" s="111"/>
      <c r="AOS11" s="111"/>
      <c r="AOT11" s="111"/>
      <c r="AOU11" s="111"/>
      <c r="AOV11" s="111"/>
      <c r="AOW11" s="111"/>
      <c r="AOX11" s="111"/>
      <c r="AOY11" s="111"/>
      <c r="AOZ11" s="111"/>
      <c r="APA11" s="111"/>
      <c r="APB11" s="111"/>
      <c r="APC11" s="111"/>
      <c r="APD11" s="111"/>
      <c r="APE11" s="111"/>
      <c r="APF11" s="111"/>
      <c r="APG11" s="111"/>
      <c r="APH11" s="111"/>
      <c r="API11" s="111"/>
      <c r="APJ11" s="111"/>
      <c r="APK11" s="111"/>
      <c r="APL11" s="111"/>
      <c r="APM11" s="111"/>
      <c r="APN11" s="111"/>
      <c r="APO11" s="111"/>
      <c r="APP11" s="111"/>
      <c r="APQ11" s="111"/>
      <c r="APR11" s="111"/>
      <c r="APS11" s="111"/>
      <c r="APT11" s="111"/>
      <c r="APU11" s="111"/>
      <c r="APV11" s="111"/>
      <c r="APW11" s="111"/>
      <c r="APX11" s="111"/>
      <c r="APY11" s="111"/>
      <c r="APZ11" s="111"/>
      <c r="AQA11" s="111"/>
      <c r="AQB11" s="111"/>
      <c r="AQC11" s="111"/>
      <c r="AQD11" s="111"/>
      <c r="AQE11" s="111"/>
      <c r="AQF11" s="111"/>
      <c r="AQG11" s="111"/>
      <c r="AQH11" s="111"/>
      <c r="AQI11" s="111"/>
      <c r="AQJ11" s="111"/>
      <c r="AQK11" s="111"/>
      <c r="AQL11" s="111"/>
      <c r="AQM11" s="111"/>
      <c r="AQN11" s="111"/>
      <c r="AQO11" s="111"/>
      <c r="AQP11" s="111"/>
      <c r="AQQ11" s="111"/>
      <c r="AQR11" s="111"/>
      <c r="AQS11" s="111"/>
      <c r="AQT11" s="111"/>
      <c r="AQU11" s="111"/>
      <c r="AQV11" s="111"/>
      <c r="AQW11" s="111"/>
      <c r="AQX11" s="111"/>
      <c r="AQY11" s="111"/>
      <c r="AQZ11" s="111"/>
      <c r="ARA11" s="111"/>
      <c r="ARB11" s="111"/>
      <c r="ARC11" s="111"/>
      <c r="ARD11" s="111"/>
      <c r="ARE11" s="111"/>
      <c r="ARF11" s="111"/>
      <c r="ARG11" s="111"/>
      <c r="ARH11" s="111"/>
      <c r="ARI11" s="111"/>
      <c r="ARJ11" s="111"/>
      <c r="ARK11" s="111"/>
      <c r="ARL11" s="111"/>
      <c r="ARM11" s="111"/>
      <c r="ARN11" s="111"/>
      <c r="ARO11" s="111"/>
      <c r="ARP11" s="111"/>
      <c r="ARQ11" s="111"/>
      <c r="ARR11" s="111"/>
      <c r="ARS11" s="111"/>
      <c r="ART11" s="111"/>
      <c r="ARU11" s="111"/>
      <c r="ARV11" s="111"/>
      <c r="ARW11" s="111"/>
      <c r="ARX11" s="111"/>
      <c r="ARY11" s="111"/>
      <c r="ARZ11" s="111"/>
      <c r="ASA11" s="111"/>
      <c r="ASB11" s="111"/>
      <c r="ASC11" s="111"/>
      <c r="ASD11" s="111"/>
      <c r="ASE11" s="111"/>
      <c r="ASF11" s="111"/>
      <c r="ASG11" s="111"/>
      <c r="ASH11" s="111"/>
      <c r="ASI11" s="111"/>
      <c r="ASJ11" s="111"/>
      <c r="ASK11" s="111"/>
      <c r="ASL11" s="111"/>
      <c r="ASM11" s="111"/>
      <c r="ASN11" s="111"/>
      <c r="ASO11" s="111"/>
      <c r="ASP11" s="111"/>
      <c r="ASQ11" s="111"/>
      <c r="ASR11" s="111"/>
      <c r="ASS11" s="111"/>
      <c r="AST11" s="111"/>
      <c r="ASU11" s="111"/>
      <c r="ASV11" s="111"/>
      <c r="ASW11" s="111"/>
      <c r="ASX11" s="111"/>
      <c r="ASY11" s="111"/>
      <c r="ASZ11" s="111"/>
      <c r="ATA11" s="111"/>
      <c r="ATB11" s="111"/>
      <c r="ATC11" s="111"/>
      <c r="ATD11" s="111"/>
      <c r="ATE11" s="111"/>
      <c r="ATF11" s="111"/>
      <c r="ATG11" s="111"/>
      <c r="ATH11" s="111"/>
      <c r="ATI11" s="111"/>
      <c r="ATJ11" s="111"/>
      <c r="ATK11" s="111"/>
      <c r="ATL11" s="111"/>
      <c r="ATM11" s="111"/>
      <c r="ATN11" s="111"/>
      <c r="ATO11" s="111"/>
      <c r="ATP11" s="111"/>
      <c r="ATQ11" s="111"/>
      <c r="ATR11" s="111"/>
      <c r="ATS11" s="111"/>
      <c r="ATT11" s="111"/>
      <c r="ATU11" s="111"/>
      <c r="ATV11" s="111"/>
      <c r="ATW11" s="111"/>
      <c r="ATX11" s="111"/>
      <c r="ATY11" s="111"/>
      <c r="ATZ11" s="111"/>
      <c r="AUA11" s="111"/>
      <c r="AUB11" s="111"/>
      <c r="AUC11" s="111"/>
      <c r="AUD11" s="111"/>
      <c r="AUE11" s="111"/>
      <c r="AUF11" s="111"/>
      <c r="AUG11" s="111"/>
      <c r="AUH11" s="111"/>
      <c r="AUI11" s="111"/>
      <c r="AUJ11" s="111"/>
      <c r="AUK11" s="111"/>
      <c r="AUL11" s="111"/>
      <c r="AUM11" s="111"/>
      <c r="AUN11" s="111"/>
      <c r="AUO11" s="111"/>
      <c r="AUP11" s="111"/>
      <c r="AUQ11" s="111"/>
      <c r="AUR11" s="111"/>
      <c r="AUS11" s="111"/>
      <c r="AUT11" s="111"/>
      <c r="AUU11" s="111"/>
      <c r="AUV11" s="111"/>
      <c r="AUW11" s="111"/>
      <c r="AUX11" s="111"/>
      <c r="AUY11" s="111"/>
      <c r="AUZ11" s="111"/>
      <c r="AVA11" s="111"/>
      <c r="AVB11" s="111"/>
      <c r="AVC11" s="111"/>
      <c r="AVD11" s="111"/>
      <c r="AVE11" s="111"/>
      <c r="AVF11" s="111"/>
      <c r="AVG11" s="111"/>
      <c r="AVH11" s="111"/>
      <c r="AVI11" s="111"/>
      <c r="AVJ11" s="111"/>
      <c r="AVK11" s="111"/>
      <c r="AVL11" s="111"/>
      <c r="AVM11" s="111"/>
      <c r="AVN11" s="111"/>
      <c r="AVO11" s="111"/>
      <c r="AVP11" s="111"/>
      <c r="AVQ11" s="111"/>
      <c r="AVR11" s="111"/>
      <c r="AVS11" s="111"/>
      <c r="AVT11" s="111"/>
      <c r="AVU11" s="111"/>
      <c r="AVV11" s="111"/>
      <c r="AVW11" s="111"/>
      <c r="AVX11" s="111"/>
      <c r="AVY11" s="111"/>
      <c r="AVZ11" s="111"/>
      <c r="AWA11" s="111"/>
      <c r="AWB11" s="111"/>
      <c r="AWC11" s="111"/>
      <c r="AWD11" s="111"/>
      <c r="AWE11" s="111"/>
      <c r="AWF11" s="111"/>
      <c r="AWG11" s="111"/>
      <c r="AWH11" s="111"/>
      <c r="AWI11" s="111"/>
      <c r="AWJ11" s="111"/>
      <c r="AWK11" s="111"/>
      <c r="AWL11" s="111"/>
      <c r="AWM11" s="111"/>
      <c r="AWN11" s="111"/>
      <c r="AWO11" s="111"/>
      <c r="AWP11" s="111"/>
      <c r="AWQ11" s="111"/>
      <c r="AWR11" s="111"/>
      <c r="AWS11" s="111"/>
      <c r="AWT11" s="111"/>
      <c r="AWU11" s="111"/>
      <c r="AWV11" s="111"/>
      <c r="AWW11" s="111"/>
      <c r="AWX11" s="111"/>
      <c r="AWY11" s="111"/>
      <c r="AWZ11" s="111"/>
      <c r="AXA11" s="111"/>
      <c r="AXB11" s="111"/>
      <c r="AXC11" s="111"/>
      <c r="AXD11" s="111"/>
      <c r="AXE11" s="111"/>
      <c r="AXF11" s="111"/>
      <c r="AXG11" s="111"/>
      <c r="AXH11" s="111"/>
      <c r="AXI11" s="111"/>
      <c r="AXJ11" s="111"/>
      <c r="AXK11" s="111"/>
      <c r="AXL11" s="111"/>
      <c r="AXM11" s="111"/>
      <c r="AXN11" s="111"/>
      <c r="AXO11" s="111"/>
      <c r="AXP11" s="111"/>
      <c r="AXQ11" s="111"/>
      <c r="AXR11" s="111"/>
      <c r="AXS11" s="111"/>
      <c r="AXT11" s="111"/>
      <c r="AXU11" s="111"/>
      <c r="AXV11" s="111"/>
      <c r="AXW11" s="111"/>
      <c r="AXX11" s="111"/>
      <c r="AXY11" s="111"/>
      <c r="AXZ11" s="111"/>
      <c r="AYA11" s="111"/>
      <c r="AYB11" s="111"/>
      <c r="AYC11" s="111"/>
      <c r="AYD11" s="111"/>
      <c r="AYE11" s="111"/>
      <c r="AYF11" s="111"/>
      <c r="AYG11" s="111"/>
      <c r="AYH11" s="111"/>
      <c r="AYI11" s="111"/>
      <c r="AYJ11" s="111"/>
      <c r="AYK11" s="111"/>
      <c r="AYL11" s="111"/>
      <c r="AYM11" s="111"/>
      <c r="AYN11" s="111"/>
      <c r="AYO11" s="111"/>
      <c r="AYP11" s="111"/>
      <c r="AYQ11" s="111"/>
      <c r="AYR11" s="111"/>
      <c r="AYS11" s="111"/>
      <c r="AYT11" s="111"/>
      <c r="AYU11" s="111"/>
      <c r="AYV11" s="111"/>
      <c r="AYW11" s="111"/>
      <c r="AYX11" s="111"/>
      <c r="AYY11" s="111"/>
      <c r="AYZ11" s="111"/>
      <c r="AZA11" s="111"/>
      <c r="AZB11" s="111"/>
      <c r="AZC11" s="111"/>
      <c r="AZD11" s="111"/>
      <c r="AZE11" s="111"/>
      <c r="AZF11" s="111"/>
      <c r="AZG11" s="111"/>
      <c r="AZH11" s="111"/>
      <c r="AZI11" s="111"/>
      <c r="AZJ11" s="111"/>
      <c r="AZK11" s="111"/>
      <c r="AZL11" s="111"/>
      <c r="AZM11" s="111"/>
      <c r="AZN11" s="111"/>
      <c r="AZO11" s="111"/>
      <c r="AZP11" s="111"/>
      <c r="AZQ11" s="111"/>
      <c r="AZR11" s="111"/>
      <c r="AZS11" s="111"/>
      <c r="AZT11" s="111"/>
      <c r="AZU11" s="111"/>
      <c r="AZV11" s="111"/>
      <c r="AZW11" s="111"/>
      <c r="AZX11" s="111"/>
      <c r="AZY11" s="111"/>
      <c r="AZZ11" s="111"/>
      <c r="BAA11" s="111"/>
      <c r="BAB11" s="111"/>
      <c r="BAC11" s="111"/>
      <c r="BAD11" s="111"/>
      <c r="BAE11" s="111"/>
      <c r="BAF11" s="111"/>
      <c r="BAG11" s="111"/>
      <c r="BAH11" s="111"/>
      <c r="BAI11" s="111"/>
      <c r="BAJ11" s="111"/>
      <c r="BAK11" s="111"/>
      <c r="BAL11" s="111"/>
      <c r="BAM11" s="111"/>
      <c r="BAN11" s="111"/>
      <c r="BAO11" s="111"/>
      <c r="BAP11" s="111"/>
      <c r="BAQ11" s="111"/>
      <c r="BAR11" s="111"/>
      <c r="BAS11" s="111"/>
      <c r="BAT11" s="111"/>
      <c r="BAU11" s="111"/>
      <c r="BAV11" s="111"/>
      <c r="BAW11" s="111"/>
      <c r="BAX11" s="111"/>
      <c r="BAY11" s="111"/>
      <c r="BAZ11" s="111"/>
      <c r="BBA11" s="111"/>
      <c r="BBB11" s="111"/>
      <c r="BBC11" s="111"/>
      <c r="BBD11" s="111"/>
      <c r="BBE11" s="111"/>
      <c r="BBF11" s="111"/>
      <c r="BBG11" s="111"/>
      <c r="BBH11" s="111"/>
      <c r="BBI11" s="111"/>
      <c r="BBJ11" s="111"/>
      <c r="BBK11" s="111"/>
      <c r="BBL11" s="111"/>
      <c r="BBM11" s="111"/>
      <c r="BBN11" s="111"/>
      <c r="BBO11" s="111"/>
      <c r="BBP11" s="111"/>
      <c r="BBQ11" s="111"/>
      <c r="BBR11" s="111"/>
      <c r="BBS11" s="111"/>
      <c r="BBT11" s="111"/>
      <c r="BBU11" s="111"/>
      <c r="BBV11" s="111"/>
      <c r="BBW11" s="111"/>
      <c r="BBX11" s="111"/>
      <c r="BBY11" s="111"/>
      <c r="BBZ11" s="111"/>
      <c r="BCA11" s="111"/>
      <c r="BCB11" s="111"/>
      <c r="BCC11" s="111"/>
      <c r="BCD11" s="111"/>
      <c r="BCE11" s="111"/>
      <c r="BCF11" s="111"/>
      <c r="BCG11" s="111"/>
      <c r="BCH11" s="111"/>
      <c r="BCI11" s="111"/>
      <c r="BCJ11" s="111"/>
      <c r="BCK11" s="111"/>
      <c r="BCL11" s="111"/>
      <c r="BCM11" s="111"/>
      <c r="BCN11" s="111"/>
      <c r="BCO11" s="111"/>
      <c r="BCP11" s="111"/>
      <c r="BCQ11" s="111"/>
      <c r="BCR11" s="111"/>
      <c r="BCS11" s="111"/>
      <c r="BCT11" s="111"/>
      <c r="BCU11" s="111"/>
      <c r="BCV11" s="111"/>
      <c r="BCW11" s="111"/>
      <c r="BCX11" s="111"/>
      <c r="BCY11" s="111"/>
      <c r="BCZ11" s="111"/>
      <c r="BDA11" s="111"/>
      <c r="BDB11" s="111"/>
      <c r="BDC11" s="111"/>
      <c r="BDD11" s="111"/>
      <c r="BDE11" s="111"/>
      <c r="BDF11" s="111"/>
      <c r="BDG11" s="111"/>
      <c r="BDH11" s="111"/>
      <c r="BDI11" s="111"/>
      <c r="BDJ11" s="111"/>
      <c r="BDK11" s="111"/>
      <c r="BDL11" s="111"/>
      <c r="BDM11" s="111"/>
      <c r="BDN11" s="111"/>
      <c r="BDO11" s="111"/>
      <c r="BDP11" s="111"/>
      <c r="BDQ11" s="111"/>
      <c r="BDR11" s="111"/>
      <c r="BDS11" s="111"/>
      <c r="BDT11" s="111"/>
      <c r="BDU11" s="111"/>
      <c r="BDV11" s="111"/>
      <c r="BDW11" s="111"/>
      <c r="BDX11" s="111"/>
      <c r="BDY11" s="111"/>
      <c r="BDZ11" s="111"/>
      <c r="BEA11" s="111"/>
      <c r="BEB11" s="111"/>
      <c r="BEC11" s="111"/>
      <c r="BED11" s="111"/>
      <c r="BEE11" s="111"/>
      <c r="BEF11" s="111"/>
      <c r="BEG11" s="111"/>
      <c r="BEH11" s="111"/>
      <c r="BEI11" s="111"/>
      <c r="BEJ11" s="111"/>
      <c r="BEK11" s="111"/>
      <c r="BEL11" s="111"/>
      <c r="BEM11" s="111"/>
      <c r="BEN11" s="111"/>
      <c r="BEO11" s="111"/>
      <c r="BEP11" s="111"/>
      <c r="BEQ11" s="111"/>
      <c r="BER11" s="111"/>
      <c r="BES11" s="111"/>
      <c r="BET11" s="111"/>
      <c r="BEU11" s="111"/>
      <c r="BEV11" s="111"/>
      <c r="BEW11" s="111"/>
      <c r="BEX11" s="111"/>
      <c r="BEY11" s="111"/>
      <c r="BEZ11" s="111"/>
      <c r="BFA11" s="111"/>
      <c r="BFB11" s="111"/>
      <c r="BFC11" s="111"/>
      <c r="BFD11" s="111"/>
      <c r="BFE11" s="111"/>
      <c r="BFF11" s="111"/>
      <c r="BFG11" s="111"/>
      <c r="BFH11" s="111"/>
      <c r="BFI11" s="111"/>
      <c r="BFJ11" s="111"/>
      <c r="BFK11" s="111"/>
      <c r="BFL11" s="111"/>
      <c r="BFM11" s="111"/>
      <c r="BFN11" s="111"/>
      <c r="BFO11" s="111"/>
      <c r="BFP11" s="111"/>
    </row>
    <row r="12" spans="2:1524" s="31" customFormat="1">
      <c r="B12" s="133"/>
      <c r="C12" s="139"/>
      <c r="D12" s="139"/>
      <c r="E12" s="139"/>
      <c r="F12" s="140"/>
      <c r="G12" s="138"/>
      <c r="H12" s="146"/>
      <c r="I12" s="147"/>
      <c r="J12" s="148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111"/>
      <c r="BD12" s="111"/>
      <c r="BE12" s="111"/>
      <c r="BF12" s="111"/>
      <c r="BG12" s="111"/>
      <c r="BH12" s="111"/>
      <c r="BI12" s="111"/>
      <c r="BJ12" s="111"/>
      <c r="BK12" s="111"/>
      <c r="BL12" s="111"/>
      <c r="BM12" s="111"/>
      <c r="BN12" s="111"/>
      <c r="BO12" s="111"/>
      <c r="BP12" s="111"/>
      <c r="BQ12" s="111"/>
      <c r="BR12" s="111"/>
      <c r="BS12" s="111"/>
      <c r="BT12" s="111"/>
      <c r="BU12" s="111"/>
      <c r="BV12" s="111"/>
      <c r="BW12" s="111"/>
      <c r="BX12" s="111"/>
      <c r="BY12" s="111"/>
      <c r="BZ12" s="111"/>
      <c r="CA12" s="111"/>
      <c r="CB12" s="111"/>
      <c r="CC12" s="111"/>
      <c r="CD12" s="111"/>
      <c r="CE12" s="111"/>
      <c r="CF12" s="111"/>
      <c r="CG12" s="111"/>
      <c r="CH12" s="111"/>
      <c r="CI12" s="111"/>
      <c r="CJ12" s="111"/>
      <c r="CK12" s="111"/>
      <c r="CL12" s="111"/>
      <c r="CM12" s="111"/>
      <c r="CN12" s="111"/>
      <c r="CO12" s="111"/>
      <c r="CP12" s="111"/>
      <c r="CQ12" s="111"/>
      <c r="CR12" s="111"/>
      <c r="CS12" s="111"/>
      <c r="CT12" s="111"/>
      <c r="CU12" s="111"/>
      <c r="CV12" s="111"/>
      <c r="CW12" s="111"/>
      <c r="CX12" s="111"/>
      <c r="CY12" s="111"/>
      <c r="CZ12" s="111"/>
      <c r="DA12" s="111"/>
      <c r="DB12" s="111"/>
      <c r="DC12" s="111"/>
      <c r="DD12" s="111"/>
      <c r="DE12" s="111"/>
      <c r="DF12" s="111"/>
      <c r="DG12" s="111"/>
      <c r="DH12" s="111"/>
      <c r="DI12" s="111"/>
      <c r="DJ12" s="111"/>
      <c r="DK12" s="111"/>
      <c r="DL12" s="111"/>
      <c r="DM12" s="111"/>
      <c r="DN12" s="111"/>
      <c r="DO12" s="111"/>
      <c r="DP12" s="111"/>
      <c r="DQ12" s="111"/>
      <c r="DR12" s="111"/>
      <c r="DS12" s="111"/>
      <c r="DT12" s="111"/>
      <c r="DU12" s="111"/>
      <c r="DV12" s="111"/>
      <c r="DW12" s="111"/>
      <c r="DX12" s="111"/>
      <c r="DY12" s="111"/>
      <c r="DZ12" s="111"/>
      <c r="EA12" s="111"/>
      <c r="EB12" s="111"/>
      <c r="EC12" s="111"/>
      <c r="ED12" s="111"/>
      <c r="EE12" s="111"/>
      <c r="EF12" s="111"/>
      <c r="EG12" s="111"/>
      <c r="EH12" s="111"/>
      <c r="EI12" s="111"/>
      <c r="EJ12" s="111"/>
      <c r="EK12" s="111"/>
      <c r="EL12" s="111"/>
      <c r="EM12" s="111"/>
      <c r="EN12" s="111"/>
      <c r="EO12" s="111"/>
      <c r="EP12" s="111"/>
      <c r="EQ12" s="111"/>
      <c r="ER12" s="111"/>
      <c r="ES12" s="111"/>
      <c r="ET12" s="111"/>
      <c r="EU12" s="111"/>
      <c r="EV12" s="111"/>
      <c r="EW12" s="111"/>
      <c r="EX12" s="111"/>
      <c r="EY12" s="111"/>
      <c r="EZ12" s="111"/>
      <c r="FA12" s="111"/>
      <c r="FB12" s="111"/>
      <c r="FC12" s="111"/>
      <c r="FD12" s="111"/>
      <c r="FE12" s="111"/>
      <c r="FF12" s="111"/>
      <c r="FG12" s="111"/>
      <c r="FH12" s="111"/>
      <c r="FI12" s="111"/>
      <c r="FJ12" s="111"/>
      <c r="FK12" s="111"/>
      <c r="FL12" s="111"/>
      <c r="FM12" s="111"/>
      <c r="FN12" s="111"/>
      <c r="FO12" s="111"/>
      <c r="FP12" s="111"/>
      <c r="FQ12" s="111"/>
      <c r="FR12" s="111"/>
      <c r="FS12" s="111"/>
      <c r="FT12" s="111"/>
      <c r="FU12" s="111"/>
      <c r="FV12" s="111"/>
      <c r="FW12" s="111"/>
      <c r="FX12" s="111"/>
      <c r="FY12" s="111"/>
      <c r="FZ12" s="111"/>
      <c r="GA12" s="111"/>
      <c r="GB12" s="111"/>
      <c r="GC12" s="111"/>
      <c r="GD12" s="111"/>
      <c r="GE12" s="111"/>
      <c r="GF12" s="111"/>
      <c r="GG12" s="111"/>
      <c r="GH12" s="111"/>
      <c r="GI12" s="111"/>
      <c r="GJ12" s="111"/>
      <c r="GK12" s="111"/>
      <c r="GL12" s="111"/>
      <c r="GM12" s="111"/>
      <c r="GN12" s="111"/>
      <c r="GO12" s="111"/>
      <c r="GP12" s="111"/>
      <c r="GQ12" s="111"/>
      <c r="GR12" s="111"/>
      <c r="GS12" s="111"/>
      <c r="GT12" s="111"/>
      <c r="GU12" s="111"/>
      <c r="GV12" s="111"/>
      <c r="GW12" s="111"/>
      <c r="GX12" s="111"/>
      <c r="GY12" s="111"/>
      <c r="GZ12" s="111"/>
      <c r="HA12" s="111"/>
      <c r="HB12" s="111"/>
      <c r="HC12" s="111"/>
      <c r="HD12" s="111"/>
      <c r="HE12" s="111"/>
      <c r="HF12" s="111"/>
      <c r="HG12" s="111"/>
      <c r="HH12" s="111"/>
      <c r="HI12" s="111"/>
      <c r="HJ12" s="111"/>
      <c r="HK12" s="111"/>
      <c r="HL12" s="111"/>
      <c r="HM12" s="111"/>
      <c r="HN12" s="111"/>
      <c r="HO12" s="111"/>
      <c r="HP12" s="111"/>
      <c r="HQ12" s="111"/>
      <c r="HR12" s="111"/>
      <c r="HS12" s="111"/>
      <c r="HT12" s="111"/>
      <c r="HU12" s="111"/>
      <c r="HV12" s="111"/>
      <c r="HW12" s="111"/>
      <c r="HX12" s="111"/>
      <c r="HY12" s="111"/>
      <c r="HZ12" s="111"/>
      <c r="IA12" s="111"/>
      <c r="IB12" s="111"/>
      <c r="IC12" s="111"/>
      <c r="ID12" s="111"/>
      <c r="IE12" s="111"/>
      <c r="IF12" s="111"/>
      <c r="IG12" s="111"/>
      <c r="IH12" s="111"/>
      <c r="II12" s="111"/>
      <c r="IJ12" s="111"/>
      <c r="IK12" s="111"/>
      <c r="IL12" s="111"/>
      <c r="IM12" s="111"/>
      <c r="IN12" s="111"/>
      <c r="IO12" s="111"/>
      <c r="IP12" s="111"/>
      <c r="IQ12" s="111"/>
      <c r="IR12" s="111"/>
      <c r="IS12" s="111"/>
      <c r="IT12" s="111"/>
      <c r="IU12" s="111"/>
      <c r="IV12" s="111"/>
      <c r="IW12" s="111"/>
      <c r="IX12" s="111"/>
      <c r="IY12" s="111"/>
      <c r="IZ12" s="111"/>
      <c r="JA12" s="111"/>
      <c r="JB12" s="111"/>
      <c r="JC12" s="111"/>
      <c r="JD12" s="111"/>
      <c r="JE12" s="111"/>
      <c r="JF12" s="111"/>
      <c r="JG12" s="111"/>
      <c r="JH12" s="111"/>
      <c r="JI12" s="111"/>
      <c r="JJ12" s="111"/>
      <c r="JK12" s="111"/>
      <c r="JL12" s="111"/>
      <c r="JM12" s="111"/>
      <c r="JN12" s="111"/>
      <c r="JO12" s="111"/>
      <c r="JP12" s="111"/>
      <c r="JQ12" s="111"/>
      <c r="JR12" s="111"/>
      <c r="JS12" s="111"/>
      <c r="JT12" s="111"/>
      <c r="JU12" s="111"/>
      <c r="JV12" s="111"/>
      <c r="JW12" s="111"/>
      <c r="JX12" s="111"/>
      <c r="JY12" s="111"/>
      <c r="JZ12" s="111"/>
      <c r="KA12" s="111"/>
      <c r="KB12" s="111"/>
      <c r="KC12" s="111"/>
      <c r="KD12" s="111"/>
      <c r="KE12" s="111"/>
      <c r="KF12" s="111"/>
      <c r="KG12" s="111"/>
      <c r="KH12" s="111"/>
      <c r="KI12" s="111"/>
      <c r="KJ12" s="111"/>
      <c r="KK12" s="111"/>
      <c r="KL12" s="111"/>
      <c r="KM12" s="111"/>
      <c r="KN12" s="111"/>
      <c r="KO12" s="111"/>
      <c r="KP12" s="111"/>
      <c r="KQ12" s="111"/>
      <c r="KR12" s="111"/>
      <c r="KS12" s="111"/>
      <c r="KT12" s="111"/>
      <c r="KU12" s="111"/>
      <c r="KV12" s="111"/>
      <c r="KW12" s="111"/>
      <c r="KX12" s="111"/>
      <c r="KY12" s="111"/>
      <c r="KZ12" s="111"/>
      <c r="LA12" s="111"/>
      <c r="LB12" s="111"/>
      <c r="LC12" s="111"/>
      <c r="LD12" s="111"/>
      <c r="LE12" s="111"/>
      <c r="LF12" s="111"/>
      <c r="LG12" s="111"/>
      <c r="LH12" s="111"/>
      <c r="LI12" s="111"/>
      <c r="LJ12" s="111"/>
      <c r="LK12" s="111"/>
      <c r="LL12" s="111"/>
      <c r="LM12" s="111"/>
      <c r="LN12" s="111"/>
      <c r="LO12" s="111"/>
      <c r="LP12" s="111"/>
      <c r="LQ12" s="111"/>
      <c r="LR12" s="111"/>
      <c r="LS12" s="111"/>
      <c r="LT12" s="111"/>
      <c r="LU12" s="111"/>
      <c r="LV12" s="111"/>
      <c r="LW12" s="111"/>
      <c r="LX12" s="111"/>
      <c r="LY12" s="111"/>
      <c r="LZ12" s="111"/>
      <c r="MA12" s="111"/>
      <c r="MB12" s="111"/>
      <c r="MC12" s="111"/>
      <c r="MD12" s="111"/>
      <c r="ME12" s="111"/>
      <c r="MF12" s="111"/>
      <c r="MG12" s="111"/>
      <c r="MH12" s="111"/>
      <c r="MI12" s="111"/>
      <c r="MJ12" s="111"/>
      <c r="MK12" s="111"/>
      <c r="ML12" s="111"/>
      <c r="MM12" s="111"/>
      <c r="MN12" s="111"/>
      <c r="MO12" s="111"/>
      <c r="MP12" s="111"/>
      <c r="MQ12" s="111"/>
      <c r="MR12" s="111"/>
      <c r="MS12" s="111"/>
      <c r="MT12" s="111"/>
      <c r="MU12" s="111"/>
      <c r="MV12" s="111"/>
      <c r="MW12" s="111"/>
      <c r="MX12" s="111"/>
      <c r="MY12" s="111"/>
      <c r="MZ12" s="111"/>
      <c r="NA12" s="111"/>
      <c r="NB12" s="111"/>
      <c r="NC12" s="111"/>
      <c r="ND12" s="111"/>
      <c r="NE12" s="111"/>
      <c r="NF12" s="111"/>
      <c r="NG12" s="111"/>
      <c r="NH12" s="111"/>
      <c r="NI12" s="111"/>
      <c r="NJ12" s="111"/>
      <c r="NK12" s="111"/>
      <c r="NL12" s="111"/>
      <c r="NM12" s="111"/>
      <c r="NN12" s="111"/>
      <c r="NO12" s="111"/>
      <c r="NP12" s="111"/>
      <c r="NQ12" s="111"/>
      <c r="NR12" s="111"/>
      <c r="NS12" s="111"/>
      <c r="NT12" s="111"/>
      <c r="NU12" s="111"/>
      <c r="NV12" s="111"/>
      <c r="NW12" s="111"/>
      <c r="NX12" s="111"/>
      <c r="NY12" s="111"/>
      <c r="NZ12" s="111"/>
      <c r="OA12" s="111"/>
      <c r="OB12" s="111"/>
      <c r="OC12" s="111"/>
      <c r="OD12" s="111"/>
      <c r="OE12" s="111"/>
      <c r="OF12" s="111"/>
      <c r="OG12" s="111"/>
      <c r="OH12" s="111"/>
      <c r="OI12" s="111"/>
      <c r="OJ12" s="111"/>
      <c r="OK12" s="111"/>
      <c r="OL12" s="111"/>
      <c r="OM12" s="111"/>
      <c r="ON12" s="111"/>
      <c r="OO12" s="111"/>
      <c r="OP12" s="111"/>
      <c r="OQ12" s="111"/>
      <c r="OR12" s="111"/>
      <c r="OS12" s="111"/>
      <c r="OT12" s="111"/>
      <c r="OU12" s="111"/>
      <c r="OV12" s="111"/>
      <c r="OW12" s="111"/>
      <c r="OX12" s="111"/>
      <c r="OY12" s="111"/>
      <c r="OZ12" s="111"/>
      <c r="PA12" s="111"/>
      <c r="PB12" s="111"/>
      <c r="PC12" s="111"/>
      <c r="PD12" s="111"/>
      <c r="PE12" s="111"/>
      <c r="PF12" s="111"/>
      <c r="PG12" s="111"/>
      <c r="PH12" s="111"/>
      <c r="PI12" s="111"/>
      <c r="PJ12" s="111"/>
      <c r="PK12" s="111"/>
      <c r="PL12" s="111"/>
      <c r="PM12" s="111"/>
      <c r="PN12" s="111"/>
      <c r="PO12" s="111"/>
      <c r="PP12" s="111"/>
      <c r="PQ12" s="111"/>
      <c r="PR12" s="111"/>
      <c r="PS12" s="111"/>
      <c r="PT12" s="111"/>
      <c r="PU12" s="111"/>
      <c r="PV12" s="111"/>
      <c r="PW12" s="111"/>
      <c r="PX12" s="111"/>
      <c r="PY12" s="111"/>
      <c r="PZ12" s="111"/>
      <c r="QA12" s="111"/>
      <c r="QB12" s="111"/>
      <c r="QC12" s="111"/>
      <c r="QD12" s="111"/>
      <c r="QE12" s="111"/>
      <c r="QF12" s="111"/>
      <c r="QG12" s="111"/>
      <c r="QH12" s="111"/>
      <c r="QI12" s="111"/>
      <c r="QJ12" s="111"/>
      <c r="QK12" s="111"/>
      <c r="QL12" s="111"/>
      <c r="QM12" s="111"/>
      <c r="QN12" s="111"/>
      <c r="QO12" s="111"/>
      <c r="QP12" s="111"/>
      <c r="QQ12" s="111"/>
      <c r="QR12" s="111"/>
      <c r="QS12" s="111"/>
      <c r="QT12" s="111"/>
      <c r="QU12" s="111"/>
      <c r="QV12" s="111"/>
      <c r="QW12" s="111"/>
      <c r="QX12" s="111"/>
      <c r="QY12" s="111"/>
      <c r="QZ12" s="111"/>
      <c r="RA12" s="111"/>
      <c r="RB12" s="111"/>
      <c r="RC12" s="111"/>
      <c r="RD12" s="111"/>
      <c r="RE12" s="111"/>
      <c r="RF12" s="111"/>
      <c r="RG12" s="111"/>
      <c r="RH12" s="111"/>
      <c r="RI12" s="111"/>
      <c r="RJ12" s="111"/>
      <c r="RK12" s="111"/>
      <c r="RL12" s="111"/>
      <c r="RM12" s="111"/>
      <c r="RN12" s="111"/>
      <c r="RO12" s="111"/>
      <c r="RP12" s="111"/>
      <c r="RQ12" s="111"/>
      <c r="RR12" s="111"/>
      <c r="RS12" s="111"/>
      <c r="RT12" s="111"/>
      <c r="RU12" s="111"/>
      <c r="RV12" s="111"/>
      <c r="RW12" s="111"/>
      <c r="RX12" s="111"/>
      <c r="RY12" s="111"/>
      <c r="RZ12" s="111"/>
      <c r="SA12" s="111"/>
      <c r="SB12" s="111"/>
      <c r="SC12" s="111"/>
      <c r="SD12" s="111"/>
      <c r="SE12" s="111"/>
      <c r="SF12" s="111"/>
      <c r="SG12" s="111"/>
      <c r="SH12" s="111"/>
      <c r="SI12" s="111"/>
      <c r="SJ12" s="111"/>
      <c r="SK12" s="111"/>
      <c r="SL12" s="111"/>
      <c r="SM12" s="111"/>
      <c r="SN12" s="111"/>
      <c r="SO12" s="111"/>
      <c r="SP12" s="111"/>
      <c r="SQ12" s="111"/>
      <c r="SR12" s="111"/>
      <c r="SS12" s="111"/>
      <c r="ST12" s="111"/>
      <c r="SU12" s="111"/>
      <c r="SV12" s="111"/>
      <c r="SW12" s="111"/>
      <c r="SX12" s="111"/>
      <c r="SY12" s="111"/>
      <c r="SZ12" s="111"/>
      <c r="TA12" s="111"/>
      <c r="TB12" s="111"/>
      <c r="TC12" s="111"/>
      <c r="TD12" s="111"/>
      <c r="TE12" s="111"/>
      <c r="TF12" s="111"/>
      <c r="TG12" s="111"/>
      <c r="TH12" s="111"/>
      <c r="TI12" s="111"/>
      <c r="TJ12" s="111"/>
      <c r="TK12" s="111"/>
      <c r="TL12" s="111"/>
      <c r="TM12" s="111"/>
      <c r="TN12" s="111"/>
      <c r="TO12" s="111"/>
      <c r="TP12" s="111"/>
      <c r="TQ12" s="111"/>
      <c r="TR12" s="111"/>
      <c r="TS12" s="111"/>
      <c r="TT12" s="111"/>
      <c r="TU12" s="111"/>
      <c r="TV12" s="111"/>
      <c r="TW12" s="111"/>
      <c r="TX12" s="111"/>
      <c r="TY12" s="111"/>
      <c r="TZ12" s="111"/>
      <c r="UA12" s="111"/>
      <c r="UB12" s="111"/>
      <c r="UC12" s="111"/>
      <c r="UD12" s="111"/>
      <c r="UE12" s="111"/>
      <c r="UF12" s="111"/>
      <c r="UG12" s="111"/>
      <c r="UH12" s="111"/>
      <c r="UI12" s="111"/>
      <c r="UJ12" s="111"/>
      <c r="UK12" s="111"/>
      <c r="UL12" s="111"/>
      <c r="UM12" s="111"/>
      <c r="UN12" s="111"/>
      <c r="UO12" s="111"/>
      <c r="UP12" s="111"/>
      <c r="UQ12" s="111"/>
      <c r="UR12" s="111"/>
      <c r="US12" s="111"/>
      <c r="UT12" s="111"/>
      <c r="UU12" s="111"/>
      <c r="UV12" s="111"/>
      <c r="UW12" s="111"/>
      <c r="UX12" s="111"/>
      <c r="UY12" s="111"/>
      <c r="UZ12" s="111"/>
      <c r="VA12" s="111"/>
      <c r="VB12" s="111"/>
      <c r="VC12" s="111"/>
      <c r="VD12" s="111"/>
      <c r="VE12" s="111"/>
      <c r="VF12" s="111"/>
      <c r="VG12" s="111"/>
      <c r="VH12" s="111"/>
      <c r="VI12" s="111"/>
      <c r="VJ12" s="111"/>
      <c r="VK12" s="111"/>
      <c r="VL12" s="111"/>
      <c r="VM12" s="111"/>
      <c r="VN12" s="111"/>
      <c r="VO12" s="111"/>
      <c r="VP12" s="111"/>
      <c r="VQ12" s="111"/>
      <c r="VR12" s="111"/>
      <c r="VS12" s="111"/>
      <c r="VT12" s="111"/>
      <c r="VU12" s="111"/>
      <c r="VV12" s="111"/>
      <c r="VW12" s="111"/>
      <c r="VX12" s="111"/>
      <c r="VY12" s="111"/>
      <c r="VZ12" s="111"/>
      <c r="WA12" s="111"/>
      <c r="WB12" s="111"/>
      <c r="WC12" s="111"/>
      <c r="WD12" s="111"/>
      <c r="WE12" s="111"/>
      <c r="WF12" s="111"/>
      <c r="WG12" s="111"/>
      <c r="WH12" s="111"/>
      <c r="WI12" s="111"/>
      <c r="WJ12" s="111"/>
      <c r="WK12" s="111"/>
      <c r="WL12" s="111"/>
      <c r="WM12" s="111"/>
      <c r="WN12" s="111"/>
      <c r="WO12" s="111"/>
      <c r="WP12" s="111"/>
      <c r="WQ12" s="111"/>
      <c r="WR12" s="111"/>
      <c r="WS12" s="111"/>
      <c r="WT12" s="111"/>
      <c r="WU12" s="111"/>
      <c r="WV12" s="111"/>
      <c r="WW12" s="111"/>
      <c r="WX12" s="111"/>
      <c r="WY12" s="111"/>
      <c r="WZ12" s="111"/>
      <c r="XA12" s="111"/>
      <c r="XB12" s="111"/>
      <c r="XC12" s="111"/>
      <c r="XD12" s="111"/>
      <c r="XE12" s="111"/>
      <c r="XF12" s="111"/>
      <c r="XG12" s="111"/>
      <c r="XH12" s="111"/>
      <c r="XI12" s="111"/>
      <c r="XJ12" s="111"/>
      <c r="XK12" s="111"/>
      <c r="XL12" s="111"/>
      <c r="XM12" s="111"/>
      <c r="XN12" s="111"/>
      <c r="XO12" s="111"/>
      <c r="XP12" s="111"/>
      <c r="XQ12" s="111"/>
      <c r="XR12" s="111"/>
      <c r="XS12" s="111"/>
      <c r="XT12" s="111"/>
      <c r="XU12" s="111"/>
      <c r="XV12" s="111"/>
      <c r="XW12" s="111"/>
      <c r="XX12" s="111"/>
      <c r="XY12" s="111"/>
      <c r="XZ12" s="111"/>
      <c r="YA12" s="111"/>
      <c r="YB12" s="111"/>
      <c r="YC12" s="111"/>
      <c r="YD12" s="111"/>
      <c r="YE12" s="111"/>
      <c r="YF12" s="111"/>
      <c r="YG12" s="111"/>
      <c r="YH12" s="111"/>
      <c r="YI12" s="111"/>
      <c r="YJ12" s="111"/>
      <c r="YK12" s="111"/>
      <c r="YL12" s="111"/>
      <c r="YM12" s="111"/>
      <c r="YN12" s="111"/>
      <c r="YO12" s="111"/>
      <c r="YP12" s="111"/>
      <c r="YQ12" s="111"/>
      <c r="YR12" s="111"/>
      <c r="YS12" s="111"/>
      <c r="YT12" s="111"/>
      <c r="YU12" s="111"/>
      <c r="YV12" s="111"/>
      <c r="YW12" s="111"/>
      <c r="YX12" s="111"/>
      <c r="YY12" s="111"/>
      <c r="YZ12" s="111"/>
      <c r="ZA12" s="111"/>
      <c r="ZB12" s="111"/>
      <c r="ZC12" s="111"/>
      <c r="ZD12" s="111"/>
      <c r="ZE12" s="111"/>
      <c r="ZF12" s="111"/>
      <c r="ZG12" s="111"/>
      <c r="ZH12" s="111"/>
      <c r="ZI12" s="111"/>
      <c r="ZJ12" s="111"/>
      <c r="ZK12" s="111"/>
      <c r="ZL12" s="111"/>
      <c r="ZM12" s="111"/>
      <c r="ZN12" s="111"/>
      <c r="ZO12" s="111"/>
      <c r="ZP12" s="111"/>
      <c r="ZQ12" s="111"/>
      <c r="ZR12" s="111"/>
      <c r="ZS12" s="111"/>
      <c r="ZT12" s="111"/>
      <c r="ZU12" s="111"/>
      <c r="ZV12" s="111"/>
      <c r="ZW12" s="111"/>
      <c r="ZX12" s="111"/>
      <c r="ZY12" s="111"/>
      <c r="ZZ12" s="111"/>
      <c r="AAA12" s="111"/>
      <c r="AAB12" s="111"/>
      <c r="AAC12" s="111"/>
      <c r="AAD12" s="111"/>
      <c r="AAE12" s="111"/>
      <c r="AAF12" s="111"/>
      <c r="AAG12" s="111"/>
      <c r="AAH12" s="111"/>
      <c r="AAI12" s="111"/>
      <c r="AAJ12" s="111"/>
      <c r="AAK12" s="111"/>
      <c r="AAL12" s="111"/>
      <c r="AAM12" s="111"/>
      <c r="AAN12" s="111"/>
      <c r="AAO12" s="111"/>
      <c r="AAP12" s="111"/>
      <c r="AAQ12" s="111"/>
      <c r="AAR12" s="111"/>
      <c r="AAS12" s="111"/>
      <c r="AAT12" s="111"/>
      <c r="AAU12" s="111"/>
      <c r="AAV12" s="111"/>
      <c r="AAW12" s="111"/>
      <c r="AAX12" s="111"/>
      <c r="AAY12" s="111"/>
      <c r="AAZ12" s="111"/>
      <c r="ABA12" s="111"/>
      <c r="ABB12" s="111"/>
      <c r="ABC12" s="111"/>
      <c r="ABD12" s="111"/>
      <c r="ABE12" s="111"/>
      <c r="ABF12" s="111"/>
      <c r="ABG12" s="111"/>
      <c r="ABH12" s="111"/>
      <c r="ABI12" s="111"/>
      <c r="ABJ12" s="111"/>
      <c r="ABK12" s="111"/>
      <c r="ABL12" s="111"/>
      <c r="ABM12" s="111"/>
      <c r="ABN12" s="111"/>
      <c r="ABO12" s="111"/>
      <c r="ABP12" s="111"/>
      <c r="ABQ12" s="111"/>
      <c r="ABR12" s="111"/>
      <c r="ABS12" s="111"/>
      <c r="ABT12" s="111"/>
      <c r="ABU12" s="111"/>
      <c r="ABV12" s="111"/>
      <c r="ABW12" s="111"/>
      <c r="ABX12" s="111"/>
      <c r="ABY12" s="111"/>
      <c r="ABZ12" s="111"/>
      <c r="ACA12" s="111"/>
      <c r="ACB12" s="111"/>
      <c r="ACC12" s="111"/>
      <c r="ACD12" s="111"/>
      <c r="ACE12" s="111"/>
      <c r="ACF12" s="111"/>
      <c r="ACG12" s="111"/>
      <c r="ACH12" s="111"/>
      <c r="ACI12" s="111"/>
      <c r="ACJ12" s="111"/>
      <c r="ACK12" s="111"/>
      <c r="ACL12" s="111"/>
      <c r="ACM12" s="111"/>
      <c r="ACN12" s="111"/>
      <c r="ACO12" s="111"/>
      <c r="ACP12" s="111"/>
      <c r="ACQ12" s="111"/>
      <c r="ACR12" s="111"/>
      <c r="ACS12" s="111"/>
      <c r="ACT12" s="111"/>
      <c r="ACU12" s="111"/>
      <c r="ACV12" s="111"/>
      <c r="ACW12" s="111"/>
      <c r="ACX12" s="111"/>
      <c r="ACY12" s="111"/>
      <c r="ACZ12" s="111"/>
      <c r="ADA12" s="111"/>
      <c r="ADB12" s="111"/>
      <c r="ADC12" s="111"/>
      <c r="ADD12" s="111"/>
      <c r="ADE12" s="111"/>
      <c r="ADF12" s="111"/>
      <c r="ADG12" s="111"/>
      <c r="ADH12" s="111"/>
      <c r="ADI12" s="111"/>
      <c r="ADJ12" s="111"/>
      <c r="ADK12" s="111"/>
      <c r="ADL12" s="111"/>
      <c r="ADM12" s="111"/>
      <c r="ADN12" s="111"/>
      <c r="ADO12" s="111"/>
      <c r="ADP12" s="111"/>
      <c r="ADQ12" s="111"/>
      <c r="ADR12" s="111"/>
      <c r="ADS12" s="111"/>
      <c r="ADT12" s="111"/>
      <c r="ADU12" s="111"/>
      <c r="ADV12" s="111"/>
      <c r="ADW12" s="111"/>
      <c r="ADX12" s="111"/>
      <c r="ADY12" s="111"/>
      <c r="ADZ12" s="111"/>
      <c r="AEA12" s="111"/>
      <c r="AEB12" s="111"/>
      <c r="AEC12" s="111"/>
      <c r="AED12" s="111"/>
      <c r="AEE12" s="111"/>
      <c r="AEF12" s="111"/>
      <c r="AEG12" s="111"/>
      <c r="AEH12" s="111"/>
      <c r="AEI12" s="111"/>
      <c r="AEJ12" s="111"/>
      <c r="AEK12" s="111"/>
      <c r="AEL12" s="111"/>
      <c r="AEM12" s="111"/>
      <c r="AEN12" s="111"/>
      <c r="AEO12" s="111"/>
      <c r="AEP12" s="111"/>
      <c r="AEQ12" s="111"/>
      <c r="AER12" s="111"/>
      <c r="AES12" s="111"/>
      <c r="AET12" s="111"/>
      <c r="AEU12" s="111"/>
      <c r="AEV12" s="111"/>
      <c r="AEW12" s="111"/>
      <c r="AEX12" s="111"/>
      <c r="AEY12" s="111"/>
      <c r="AEZ12" s="111"/>
      <c r="AFA12" s="111"/>
      <c r="AFB12" s="111"/>
      <c r="AFC12" s="111"/>
      <c r="AFD12" s="111"/>
      <c r="AFE12" s="111"/>
      <c r="AFF12" s="111"/>
      <c r="AFG12" s="111"/>
      <c r="AFH12" s="111"/>
      <c r="AFI12" s="111"/>
      <c r="AFJ12" s="111"/>
      <c r="AFK12" s="111"/>
      <c r="AFL12" s="111"/>
      <c r="AFM12" s="111"/>
      <c r="AFN12" s="111"/>
      <c r="AFO12" s="111"/>
      <c r="AFP12" s="111"/>
      <c r="AFQ12" s="111"/>
      <c r="AFR12" s="111"/>
      <c r="AFS12" s="111"/>
      <c r="AFT12" s="111"/>
      <c r="AFU12" s="111"/>
      <c r="AFV12" s="111"/>
      <c r="AFW12" s="111"/>
      <c r="AFX12" s="111"/>
      <c r="AFY12" s="111"/>
      <c r="AFZ12" s="111"/>
      <c r="AGA12" s="111"/>
      <c r="AGB12" s="111"/>
      <c r="AGC12" s="111"/>
      <c r="AGD12" s="111"/>
      <c r="AGE12" s="111"/>
      <c r="AGF12" s="111"/>
      <c r="AGG12" s="111"/>
      <c r="AGH12" s="111"/>
      <c r="AGI12" s="111"/>
      <c r="AGJ12" s="111"/>
      <c r="AGK12" s="111"/>
      <c r="AGL12" s="111"/>
      <c r="AGM12" s="111"/>
      <c r="AGN12" s="111"/>
      <c r="AGO12" s="111"/>
      <c r="AGP12" s="111"/>
      <c r="AGQ12" s="111"/>
      <c r="AGR12" s="111"/>
      <c r="AGS12" s="111"/>
      <c r="AGT12" s="111"/>
      <c r="AGU12" s="111"/>
      <c r="AGV12" s="111"/>
      <c r="AGW12" s="111"/>
      <c r="AGX12" s="111"/>
      <c r="AGY12" s="111"/>
      <c r="AGZ12" s="111"/>
      <c r="AHA12" s="111"/>
      <c r="AHB12" s="111"/>
      <c r="AHC12" s="111"/>
      <c r="AHD12" s="111"/>
      <c r="AHE12" s="111"/>
      <c r="AHF12" s="111"/>
      <c r="AHG12" s="111"/>
      <c r="AHH12" s="111"/>
      <c r="AHI12" s="111"/>
      <c r="AHJ12" s="111"/>
      <c r="AHK12" s="111"/>
      <c r="AHL12" s="111"/>
      <c r="AHM12" s="111"/>
      <c r="AHN12" s="111"/>
      <c r="AHO12" s="111"/>
      <c r="AHP12" s="111"/>
      <c r="AHQ12" s="111"/>
      <c r="AHR12" s="111"/>
      <c r="AHS12" s="111"/>
      <c r="AHT12" s="111"/>
      <c r="AHU12" s="111"/>
      <c r="AHV12" s="111"/>
      <c r="AHW12" s="111"/>
      <c r="AHX12" s="111"/>
      <c r="AHY12" s="111"/>
      <c r="AHZ12" s="111"/>
      <c r="AIA12" s="111"/>
      <c r="AIB12" s="111"/>
      <c r="AIC12" s="111"/>
      <c r="AID12" s="111"/>
      <c r="AIE12" s="111"/>
      <c r="AIF12" s="111"/>
      <c r="AIG12" s="111"/>
      <c r="AIH12" s="111"/>
      <c r="AII12" s="111"/>
      <c r="AIJ12" s="111"/>
      <c r="AIK12" s="111"/>
      <c r="AIL12" s="111"/>
      <c r="AIM12" s="111"/>
      <c r="AIN12" s="111"/>
      <c r="AIO12" s="111"/>
      <c r="AIP12" s="111"/>
      <c r="AIQ12" s="111"/>
      <c r="AIR12" s="111"/>
      <c r="AIS12" s="111"/>
      <c r="AIT12" s="111"/>
      <c r="AIU12" s="111"/>
      <c r="AIV12" s="111"/>
      <c r="AIW12" s="111"/>
      <c r="AIX12" s="111"/>
      <c r="AIY12" s="111"/>
      <c r="AIZ12" s="111"/>
      <c r="AJA12" s="111"/>
      <c r="AJB12" s="111"/>
      <c r="AJC12" s="111"/>
      <c r="AJD12" s="111"/>
      <c r="AJE12" s="111"/>
      <c r="AJF12" s="111"/>
      <c r="AJG12" s="111"/>
      <c r="AJH12" s="111"/>
      <c r="AJI12" s="111"/>
      <c r="AJJ12" s="111"/>
      <c r="AJK12" s="111"/>
      <c r="AJL12" s="111"/>
      <c r="AJM12" s="111"/>
      <c r="AJN12" s="111"/>
      <c r="AJO12" s="111"/>
      <c r="AJP12" s="111"/>
      <c r="AJQ12" s="111"/>
      <c r="AJR12" s="111"/>
      <c r="AJS12" s="111"/>
      <c r="AJT12" s="111"/>
      <c r="AJU12" s="111"/>
      <c r="AJV12" s="111"/>
      <c r="AJW12" s="111"/>
      <c r="AJX12" s="111"/>
      <c r="AJY12" s="111"/>
      <c r="AJZ12" s="111"/>
      <c r="AKA12" s="111"/>
      <c r="AKB12" s="111"/>
      <c r="AKC12" s="111"/>
      <c r="AKD12" s="111"/>
      <c r="AKE12" s="111"/>
      <c r="AKF12" s="111"/>
      <c r="AKG12" s="111"/>
      <c r="AKH12" s="111"/>
      <c r="AKI12" s="111"/>
      <c r="AKJ12" s="111"/>
      <c r="AKK12" s="111"/>
      <c r="AKL12" s="111"/>
      <c r="AKM12" s="111"/>
      <c r="AKN12" s="111"/>
      <c r="AKO12" s="111"/>
      <c r="AKP12" s="111"/>
      <c r="AKQ12" s="111"/>
      <c r="AKR12" s="111"/>
      <c r="AKS12" s="111"/>
      <c r="AKT12" s="111"/>
      <c r="AKU12" s="111"/>
      <c r="AKV12" s="111"/>
      <c r="AKW12" s="111"/>
      <c r="AKX12" s="111"/>
      <c r="AKY12" s="111"/>
      <c r="AKZ12" s="111"/>
      <c r="ALA12" s="111"/>
      <c r="ALB12" s="111"/>
      <c r="ALC12" s="111"/>
      <c r="ALD12" s="111"/>
      <c r="ALE12" s="111"/>
      <c r="ALF12" s="111"/>
      <c r="ALG12" s="111"/>
      <c r="ALH12" s="111"/>
      <c r="ALI12" s="111"/>
      <c r="ALJ12" s="111"/>
      <c r="ALK12" s="111"/>
      <c r="ALL12" s="111"/>
      <c r="ALM12" s="111"/>
      <c r="ALN12" s="111"/>
      <c r="ALO12" s="111"/>
      <c r="ALP12" s="111"/>
      <c r="ALQ12" s="111"/>
      <c r="ALR12" s="111"/>
      <c r="ALS12" s="111"/>
      <c r="ALT12" s="111"/>
      <c r="ALU12" s="111"/>
      <c r="ALV12" s="111"/>
      <c r="ALW12" s="111"/>
      <c r="ALX12" s="111"/>
      <c r="ALY12" s="111"/>
      <c r="ALZ12" s="111"/>
      <c r="AMA12" s="111"/>
      <c r="AMB12" s="111"/>
      <c r="AMC12" s="111"/>
      <c r="AMD12" s="111"/>
      <c r="AME12" s="111"/>
      <c r="AMF12" s="111"/>
      <c r="AMG12" s="111"/>
      <c r="AMH12" s="111"/>
      <c r="AMI12" s="111"/>
      <c r="AMJ12" s="111"/>
      <c r="AMK12" s="111"/>
      <c r="AML12" s="111"/>
      <c r="AMM12" s="111"/>
      <c r="AMN12" s="111"/>
      <c r="AMO12" s="111"/>
      <c r="AMP12" s="111"/>
      <c r="AMQ12" s="111"/>
      <c r="AMR12" s="111"/>
      <c r="AMS12" s="111"/>
      <c r="AMT12" s="111"/>
      <c r="AMU12" s="111"/>
      <c r="AMV12" s="111"/>
      <c r="AMW12" s="111"/>
      <c r="AMX12" s="111"/>
      <c r="AMY12" s="111"/>
      <c r="AMZ12" s="111"/>
      <c r="ANA12" s="111"/>
      <c r="ANB12" s="111"/>
      <c r="ANC12" s="111"/>
      <c r="AND12" s="111"/>
      <c r="ANE12" s="111"/>
      <c r="ANF12" s="111"/>
      <c r="ANG12" s="111"/>
      <c r="ANH12" s="111"/>
      <c r="ANI12" s="111"/>
      <c r="ANJ12" s="111"/>
      <c r="ANK12" s="111"/>
      <c r="ANL12" s="111"/>
      <c r="ANM12" s="111"/>
      <c r="ANN12" s="111"/>
      <c r="ANO12" s="111"/>
      <c r="ANP12" s="111"/>
      <c r="ANQ12" s="111"/>
      <c r="ANR12" s="111"/>
      <c r="ANS12" s="111"/>
      <c r="ANT12" s="111"/>
      <c r="ANU12" s="111"/>
      <c r="ANV12" s="111"/>
      <c r="ANW12" s="111"/>
      <c r="ANX12" s="111"/>
      <c r="ANY12" s="111"/>
      <c r="ANZ12" s="111"/>
      <c r="AOA12" s="111"/>
      <c r="AOB12" s="111"/>
      <c r="AOC12" s="111"/>
      <c r="AOD12" s="111"/>
      <c r="AOE12" s="111"/>
      <c r="AOF12" s="111"/>
      <c r="AOG12" s="111"/>
      <c r="AOH12" s="111"/>
      <c r="AOI12" s="111"/>
      <c r="AOJ12" s="111"/>
      <c r="AOK12" s="111"/>
      <c r="AOL12" s="111"/>
      <c r="AOM12" s="111"/>
      <c r="AON12" s="111"/>
      <c r="AOO12" s="111"/>
      <c r="AOP12" s="111"/>
      <c r="AOQ12" s="111"/>
      <c r="AOR12" s="111"/>
      <c r="AOS12" s="111"/>
      <c r="AOT12" s="111"/>
      <c r="AOU12" s="111"/>
      <c r="AOV12" s="111"/>
      <c r="AOW12" s="111"/>
      <c r="AOX12" s="111"/>
      <c r="AOY12" s="111"/>
      <c r="AOZ12" s="111"/>
      <c r="APA12" s="111"/>
      <c r="APB12" s="111"/>
      <c r="APC12" s="111"/>
      <c r="APD12" s="111"/>
      <c r="APE12" s="111"/>
      <c r="APF12" s="111"/>
      <c r="APG12" s="111"/>
      <c r="APH12" s="111"/>
      <c r="API12" s="111"/>
      <c r="APJ12" s="111"/>
      <c r="APK12" s="111"/>
      <c r="APL12" s="111"/>
      <c r="APM12" s="111"/>
      <c r="APN12" s="111"/>
      <c r="APO12" s="111"/>
      <c r="APP12" s="111"/>
      <c r="APQ12" s="111"/>
      <c r="APR12" s="111"/>
      <c r="APS12" s="111"/>
      <c r="APT12" s="111"/>
      <c r="APU12" s="111"/>
      <c r="APV12" s="111"/>
      <c r="APW12" s="111"/>
      <c r="APX12" s="111"/>
      <c r="APY12" s="111"/>
      <c r="APZ12" s="111"/>
      <c r="AQA12" s="111"/>
      <c r="AQB12" s="111"/>
      <c r="AQC12" s="111"/>
      <c r="AQD12" s="111"/>
      <c r="AQE12" s="111"/>
      <c r="AQF12" s="111"/>
      <c r="AQG12" s="111"/>
      <c r="AQH12" s="111"/>
      <c r="AQI12" s="111"/>
      <c r="AQJ12" s="111"/>
      <c r="AQK12" s="111"/>
      <c r="AQL12" s="111"/>
      <c r="AQM12" s="111"/>
      <c r="AQN12" s="111"/>
      <c r="AQO12" s="111"/>
      <c r="AQP12" s="111"/>
      <c r="AQQ12" s="111"/>
      <c r="AQR12" s="111"/>
      <c r="AQS12" s="111"/>
      <c r="AQT12" s="111"/>
      <c r="AQU12" s="111"/>
      <c r="AQV12" s="111"/>
      <c r="AQW12" s="111"/>
      <c r="AQX12" s="111"/>
      <c r="AQY12" s="111"/>
      <c r="AQZ12" s="111"/>
      <c r="ARA12" s="111"/>
      <c r="ARB12" s="111"/>
      <c r="ARC12" s="111"/>
      <c r="ARD12" s="111"/>
      <c r="ARE12" s="111"/>
      <c r="ARF12" s="111"/>
      <c r="ARG12" s="111"/>
      <c r="ARH12" s="111"/>
      <c r="ARI12" s="111"/>
      <c r="ARJ12" s="111"/>
      <c r="ARK12" s="111"/>
      <c r="ARL12" s="111"/>
      <c r="ARM12" s="111"/>
      <c r="ARN12" s="111"/>
      <c r="ARO12" s="111"/>
      <c r="ARP12" s="111"/>
      <c r="ARQ12" s="111"/>
      <c r="ARR12" s="111"/>
      <c r="ARS12" s="111"/>
      <c r="ART12" s="111"/>
      <c r="ARU12" s="111"/>
      <c r="ARV12" s="111"/>
      <c r="ARW12" s="111"/>
      <c r="ARX12" s="111"/>
      <c r="ARY12" s="111"/>
      <c r="ARZ12" s="111"/>
      <c r="ASA12" s="111"/>
      <c r="ASB12" s="111"/>
      <c r="ASC12" s="111"/>
      <c r="ASD12" s="111"/>
      <c r="ASE12" s="111"/>
      <c r="ASF12" s="111"/>
      <c r="ASG12" s="111"/>
      <c r="ASH12" s="111"/>
      <c r="ASI12" s="111"/>
      <c r="ASJ12" s="111"/>
      <c r="ASK12" s="111"/>
      <c r="ASL12" s="111"/>
      <c r="ASM12" s="111"/>
      <c r="ASN12" s="111"/>
      <c r="ASO12" s="111"/>
      <c r="ASP12" s="111"/>
      <c r="ASQ12" s="111"/>
      <c r="ASR12" s="111"/>
      <c r="ASS12" s="111"/>
      <c r="AST12" s="111"/>
      <c r="ASU12" s="111"/>
      <c r="ASV12" s="111"/>
      <c r="ASW12" s="111"/>
      <c r="ASX12" s="111"/>
      <c r="ASY12" s="111"/>
      <c r="ASZ12" s="111"/>
      <c r="ATA12" s="111"/>
      <c r="ATB12" s="111"/>
      <c r="ATC12" s="111"/>
      <c r="ATD12" s="111"/>
      <c r="ATE12" s="111"/>
      <c r="ATF12" s="111"/>
      <c r="ATG12" s="111"/>
      <c r="ATH12" s="111"/>
      <c r="ATI12" s="111"/>
      <c r="ATJ12" s="111"/>
      <c r="ATK12" s="111"/>
      <c r="ATL12" s="111"/>
      <c r="ATM12" s="111"/>
      <c r="ATN12" s="111"/>
      <c r="ATO12" s="111"/>
      <c r="ATP12" s="111"/>
      <c r="ATQ12" s="111"/>
      <c r="ATR12" s="111"/>
      <c r="ATS12" s="111"/>
      <c r="ATT12" s="111"/>
      <c r="ATU12" s="111"/>
      <c r="ATV12" s="111"/>
      <c r="ATW12" s="111"/>
      <c r="ATX12" s="111"/>
      <c r="ATY12" s="111"/>
      <c r="ATZ12" s="111"/>
      <c r="AUA12" s="111"/>
      <c r="AUB12" s="111"/>
      <c r="AUC12" s="111"/>
      <c r="AUD12" s="111"/>
      <c r="AUE12" s="111"/>
      <c r="AUF12" s="111"/>
      <c r="AUG12" s="111"/>
      <c r="AUH12" s="111"/>
      <c r="AUI12" s="111"/>
      <c r="AUJ12" s="111"/>
      <c r="AUK12" s="111"/>
      <c r="AUL12" s="111"/>
      <c r="AUM12" s="111"/>
      <c r="AUN12" s="111"/>
      <c r="AUO12" s="111"/>
      <c r="AUP12" s="111"/>
      <c r="AUQ12" s="111"/>
      <c r="AUR12" s="111"/>
      <c r="AUS12" s="111"/>
      <c r="AUT12" s="111"/>
      <c r="AUU12" s="111"/>
      <c r="AUV12" s="111"/>
      <c r="AUW12" s="111"/>
      <c r="AUX12" s="111"/>
      <c r="AUY12" s="111"/>
      <c r="AUZ12" s="111"/>
      <c r="AVA12" s="111"/>
      <c r="AVB12" s="111"/>
      <c r="AVC12" s="111"/>
      <c r="AVD12" s="111"/>
      <c r="AVE12" s="111"/>
      <c r="AVF12" s="111"/>
      <c r="AVG12" s="111"/>
      <c r="AVH12" s="111"/>
      <c r="AVI12" s="111"/>
      <c r="AVJ12" s="111"/>
      <c r="AVK12" s="111"/>
      <c r="AVL12" s="111"/>
      <c r="AVM12" s="111"/>
      <c r="AVN12" s="111"/>
      <c r="AVO12" s="111"/>
      <c r="AVP12" s="111"/>
      <c r="AVQ12" s="111"/>
      <c r="AVR12" s="111"/>
      <c r="AVS12" s="111"/>
      <c r="AVT12" s="111"/>
      <c r="AVU12" s="111"/>
      <c r="AVV12" s="111"/>
      <c r="AVW12" s="111"/>
      <c r="AVX12" s="111"/>
      <c r="AVY12" s="111"/>
      <c r="AVZ12" s="111"/>
      <c r="AWA12" s="111"/>
      <c r="AWB12" s="111"/>
      <c r="AWC12" s="111"/>
      <c r="AWD12" s="111"/>
      <c r="AWE12" s="111"/>
      <c r="AWF12" s="111"/>
      <c r="AWG12" s="111"/>
      <c r="AWH12" s="111"/>
      <c r="AWI12" s="111"/>
      <c r="AWJ12" s="111"/>
      <c r="AWK12" s="111"/>
      <c r="AWL12" s="111"/>
      <c r="AWM12" s="111"/>
      <c r="AWN12" s="111"/>
      <c r="AWO12" s="111"/>
      <c r="AWP12" s="111"/>
      <c r="AWQ12" s="111"/>
      <c r="AWR12" s="111"/>
      <c r="AWS12" s="111"/>
      <c r="AWT12" s="111"/>
      <c r="AWU12" s="111"/>
      <c r="AWV12" s="111"/>
      <c r="AWW12" s="111"/>
      <c r="AWX12" s="111"/>
      <c r="AWY12" s="111"/>
      <c r="AWZ12" s="111"/>
      <c r="AXA12" s="111"/>
      <c r="AXB12" s="111"/>
      <c r="AXC12" s="111"/>
      <c r="AXD12" s="111"/>
      <c r="AXE12" s="111"/>
      <c r="AXF12" s="111"/>
      <c r="AXG12" s="111"/>
      <c r="AXH12" s="111"/>
      <c r="AXI12" s="111"/>
      <c r="AXJ12" s="111"/>
      <c r="AXK12" s="111"/>
      <c r="AXL12" s="111"/>
      <c r="AXM12" s="111"/>
      <c r="AXN12" s="111"/>
      <c r="AXO12" s="111"/>
      <c r="AXP12" s="111"/>
      <c r="AXQ12" s="111"/>
      <c r="AXR12" s="111"/>
      <c r="AXS12" s="111"/>
      <c r="AXT12" s="111"/>
      <c r="AXU12" s="111"/>
      <c r="AXV12" s="111"/>
      <c r="AXW12" s="111"/>
      <c r="AXX12" s="111"/>
      <c r="AXY12" s="111"/>
      <c r="AXZ12" s="111"/>
      <c r="AYA12" s="111"/>
      <c r="AYB12" s="111"/>
      <c r="AYC12" s="111"/>
      <c r="AYD12" s="111"/>
      <c r="AYE12" s="111"/>
      <c r="AYF12" s="111"/>
      <c r="AYG12" s="111"/>
      <c r="AYH12" s="111"/>
      <c r="AYI12" s="111"/>
      <c r="AYJ12" s="111"/>
      <c r="AYK12" s="111"/>
      <c r="AYL12" s="111"/>
      <c r="AYM12" s="111"/>
      <c r="AYN12" s="111"/>
      <c r="AYO12" s="111"/>
      <c r="AYP12" s="111"/>
      <c r="AYQ12" s="111"/>
      <c r="AYR12" s="111"/>
      <c r="AYS12" s="111"/>
      <c r="AYT12" s="111"/>
      <c r="AYU12" s="111"/>
      <c r="AYV12" s="111"/>
      <c r="AYW12" s="111"/>
      <c r="AYX12" s="111"/>
      <c r="AYY12" s="111"/>
      <c r="AYZ12" s="111"/>
      <c r="AZA12" s="111"/>
      <c r="AZB12" s="111"/>
      <c r="AZC12" s="111"/>
      <c r="AZD12" s="111"/>
      <c r="AZE12" s="111"/>
      <c r="AZF12" s="111"/>
      <c r="AZG12" s="111"/>
      <c r="AZH12" s="111"/>
      <c r="AZI12" s="111"/>
      <c r="AZJ12" s="111"/>
      <c r="AZK12" s="111"/>
      <c r="AZL12" s="111"/>
      <c r="AZM12" s="111"/>
      <c r="AZN12" s="111"/>
      <c r="AZO12" s="111"/>
      <c r="AZP12" s="111"/>
      <c r="AZQ12" s="111"/>
      <c r="AZR12" s="111"/>
      <c r="AZS12" s="111"/>
      <c r="AZT12" s="111"/>
      <c r="AZU12" s="111"/>
      <c r="AZV12" s="111"/>
      <c r="AZW12" s="111"/>
      <c r="AZX12" s="111"/>
      <c r="AZY12" s="111"/>
      <c r="AZZ12" s="111"/>
      <c r="BAA12" s="111"/>
      <c r="BAB12" s="111"/>
      <c r="BAC12" s="111"/>
      <c r="BAD12" s="111"/>
      <c r="BAE12" s="111"/>
      <c r="BAF12" s="111"/>
      <c r="BAG12" s="111"/>
      <c r="BAH12" s="111"/>
      <c r="BAI12" s="111"/>
      <c r="BAJ12" s="111"/>
      <c r="BAK12" s="111"/>
      <c r="BAL12" s="111"/>
      <c r="BAM12" s="111"/>
      <c r="BAN12" s="111"/>
      <c r="BAO12" s="111"/>
      <c r="BAP12" s="111"/>
      <c r="BAQ12" s="111"/>
      <c r="BAR12" s="111"/>
      <c r="BAS12" s="111"/>
      <c r="BAT12" s="111"/>
      <c r="BAU12" s="111"/>
      <c r="BAV12" s="111"/>
      <c r="BAW12" s="111"/>
      <c r="BAX12" s="111"/>
      <c r="BAY12" s="111"/>
      <c r="BAZ12" s="111"/>
      <c r="BBA12" s="111"/>
      <c r="BBB12" s="111"/>
      <c r="BBC12" s="111"/>
      <c r="BBD12" s="111"/>
      <c r="BBE12" s="111"/>
      <c r="BBF12" s="111"/>
      <c r="BBG12" s="111"/>
      <c r="BBH12" s="111"/>
      <c r="BBI12" s="111"/>
      <c r="BBJ12" s="111"/>
      <c r="BBK12" s="111"/>
      <c r="BBL12" s="111"/>
      <c r="BBM12" s="111"/>
      <c r="BBN12" s="111"/>
      <c r="BBO12" s="111"/>
      <c r="BBP12" s="111"/>
      <c r="BBQ12" s="111"/>
      <c r="BBR12" s="111"/>
      <c r="BBS12" s="111"/>
      <c r="BBT12" s="111"/>
      <c r="BBU12" s="111"/>
      <c r="BBV12" s="111"/>
      <c r="BBW12" s="111"/>
      <c r="BBX12" s="111"/>
      <c r="BBY12" s="111"/>
      <c r="BBZ12" s="111"/>
      <c r="BCA12" s="111"/>
      <c r="BCB12" s="111"/>
      <c r="BCC12" s="111"/>
      <c r="BCD12" s="111"/>
      <c r="BCE12" s="111"/>
      <c r="BCF12" s="111"/>
      <c r="BCG12" s="111"/>
      <c r="BCH12" s="111"/>
      <c r="BCI12" s="111"/>
      <c r="BCJ12" s="111"/>
      <c r="BCK12" s="111"/>
      <c r="BCL12" s="111"/>
      <c r="BCM12" s="111"/>
      <c r="BCN12" s="111"/>
      <c r="BCO12" s="111"/>
      <c r="BCP12" s="111"/>
      <c r="BCQ12" s="111"/>
      <c r="BCR12" s="111"/>
      <c r="BCS12" s="111"/>
      <c r="BCT12" s="111"/>
      <c r="BCU12" s="111"/>
      <c r="BCV12" s="111"/>
      <c r="BCW12" s="111"/>
      <c r="BCX12" s="111"/>
      <c r="BCY12" s="111"/>
      <c r="BCZ12" s="111"/>
      <c r="BDA12" s="111"/>
      <c r="BDB12" s="111"/>
      <c r="BDC12" s="111"/>
      <c r="BDD12" s="111"/>
      <c r="BDE12" s="111"/>
      <c r="BDF12" s="111"/>
      <c r="BDG12" s="111"/>
      <c r="BDH12" s="111"/>
      <c r="BDI12" s="111"/>
      <c r="BDJ12" s="111"/>
      <c r="BDK12" s="111"/>
      <c r="BDL12" s="111"/>
      <c r="BDM12" s="111"/>
      <c r="BDN12" s="111"/>
      <c r="BDO12" s="111"/>
      <c r="BDP12" s="111"/>
      <c r="BDQ12" s="111"/>
      <c r="BDR12" s="111"/>
      <c r="BDS12" s="111"/>
      <c r="BDT12" s="111"/>
      <c r="BDU12" s="111"/>
      <c r="BDV12" s="111"/>
      <c r="BDW12" s="111"/>
      <c r="BDX12" s="111"/>
      <c r="BDY12" s="111"/>
      <c r="BDZ12" s="111"/>
      <c r="BEA12" s="111"/>
      <c r="BEB12" s="111"/>
      <c r="BEC12" s="111"/>
      <c r="BED12" s="111"/>
      <c r="BEE12" s="111"/>
      <c r="BEF12" s="111"/>
      <c r="BEG12" s="111"/>
      <c r="BEH12" s="111"/>
      <c r="BEI12" s="111"/>
      <c r="BEJ12" s="111"/>
      <c r="BEK12" s="111"/>
      <c r="BEL12" s="111"/>
      <c r="BEM12" s="111"/>
      <c r="BEN12" s="111"/>
      <c r="BEO12" s="111"/>
      <c r="BEP12" s="111"/>
      <c r="BEQ12" s="111"/>
      <c r="BER12" s="111"/>
      <c r="BES12" s="111"/>
      <c r="BET12" s="111"/>
      <c r="BEU12" s="111"/>
      <c r="BEV12" s="111"/>
      <c r="BEW12" s="111"/>
      <c r="BEX12" s="111"/>
      <c r="BEY12" s="111"/>
      <c r="BEZ12" s="111"/>
      <c r="BFA12" s="111"/>
      <c r="BFB12" s="111"/>
      <c r="BFC12" s="111"/>
      <c r="BFD12" s="111"/>
      <c r="BFE12" s="111"/>
      <c r="BFF12" s="111"/>
      <c r="BFG12" s="111"/>
      <c r="BFH12" s="111"/>
      <c r="BFI12" s="111"/>
      <c r="BFJ12" s="111"/>
      <c r="BFK12" s="111"/>
      <c r="BFL12" s="111"/>
      <c r="BFM12" s="111"/>
      <c r="BFN12" s="111"/>
      <c r="BFO12" s="111"/>
      <c r="BFP12" s="111"/>
    </row>
    <row r="13" spans="2:1524" s="31" customFormat="1" ht="33" customHeight="1">
      <c r="B13" s="133"/>
      <c r="C13" s="202" t="s">
        <v>1322</v>
      </c>
      <c r="D13" s="202"/>
      <c r="E13" s="202"/>
      <c r="F13" s="202"/>
      <c r="G13" s="138"/>
      <c r="H13" s="192" t="s">
        <v>1470</v>
      </c>
      <c r="I13" s="193"/>
      <c r="J13" s="194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Q13" s="111"/>
      <c r="DR13" s="111"/>
      <c r="DS13" s="111"/>
      <c r="DT13" s="111"/>
      <c r="DU13" s="111"/>
      <c r="DV13" s="111"/>
      <c r="DW13" s="111"/>
      <c r="DX13" s="111"/>
      <c r="DY13" s="111"/>
      <c r="DZ13" s="111"/>
      <c r="EA13" s="111"/>
      <c r="EB13" s="111"/>
      <c r="EC13" s="111"/>
      <c r="ED13" s="111"/>
      <c r="EE13" s="111"/>
      <c r="EF13" s="111"/>
      <c r="EG13" s="111"/>
      <c r="EH13" s="111"/>
      <c r="EI13" s="111"/>
      <c r="EJ13" s="111"/>
      <c r="EK13" s="111"/>
      <c r="EL13" s="111"/>
      <c r="EM13" s="111"/>
      <c r="EN13" s="111"/>
      <c r="EO13" s="111"/>
      <c r="EP13" s="111"/>
      <c r="EQ13" s="111"/>
      <c r="ER13" s="111"/>
      <c r="ES13" s="111"/>
      <c r="ET13" s="111"/>
      <c r="EU13" s="111"/>
      <c r="EV13" s="111"/>
      <c r="EW13" s="111"/>
      <c r="EX13" s="111"/>
      <c r="EY13" s="111"/>
      <c r="EZ13" s="111"/>
      <c r="FA13" s="111"/>
      <c r="FB13" s="111"/>
      <c r="FC13" s="111"/>
      <c r="FD13" s="111"/>
      <c r="FE13" s="111"/>
      <c r="FF13" s="111"/>
      <c r="FG13" s="111"/>
      <c r="FH13" s="111"/>
      <c r="FI13" s="111"/>
      <c r="FJ13" s="111"/>
      <c r="FK13" s="111"/>
      <c r="FL13" s="111"/>
      <c r="FM13" s="111"/>
      <c r="FN13" s="111"/>
      <c r="FO13" s="111"/>
      <c r="FP13" s="111"/>
      <c r="FQ13" s="111"/>
      <c r="FR13" s="111"/>
      <c r="FS13" s="111"/>
      <c r="FT13" s="111"/>
      <c r="FU13" s="111"/>
      <c r="FV13" s="111"/>
      <c r="FW13" s="111"/>
      <c r="FX13" s="111"/>
      <c r="FY13" s="111"/>
      <c r="FZ13" s="111"/>
      <c r="GA13" s="111"/>
      <c r="GB13" s="111"/>
      <c r="GC13" s="111"/>
      <c r="GD13" s="111"/>
      <c r="GE13" s="111"/>
      <c r="GF13" s="111"/>
      <c r="GG13" s="111"/>
      <c r="GH13" s="111"/>
      <c r="GI13" s="111"/>
      <c r="GJ13" s="111"/>
      <c r="GK13" s="111"/>
      <c r="GL13" s="111"/>
      <c r="GM13" s="111"/>
      <c r="GN13" s="111"/>
      <c r="GO13" s="111"/>
      <c r="GP13" s="111"/>
      <c r="GQ13" s="111"/>
      <c r="GR13" s="111"/>
      <c r="GS13" s="111"/>
      <c r="GT13" s="111"/>
      <c r="GU13" s="111"/>
      <c r="GV13" s="111"/>
      <c r="GW13" s="111"/>
      <c r="GX13" s="111"/>
      <c r="GY13" s="111"/>
      <c r="GZ13" s="111"/>
      <c r="HA13" s="111"/>
      <c r="HB13" s="111"/>
      <c r="HC13" s="111"/>
      <c r="HD13" s="111"/>
      <c r="HE13" s="111"/>
      <c r="HF13" s="111"/>
      <c r="HG13" s="111"/>
      <c r="HH13" s="111"/>
      <c r="HI13" s="111"/>
      <c r="HJ13" s="111"/>
      <c r="HK13" s="111"/>
      <c r="HL13" s="111"/>
      <c r="HM13" s="111"/>
      <c r="HN13" s="111"/>
      <c r="HO13" s="111"/>
      <c r="HP13" s="111"/>
      <c r="HQ13" s="111"/>
      <c r="HR13" s="111"/>
      <c r="HS13" s="111"/>
      <c r="HT13" s="111"/>
      <c r="HU13" s="111"/>
      <c r="HV13" s="111"/>
      <c r="HW13" s="111"/>
      <c r="HX13" s="111"/>
      <c r="HY13" s="111"/>
      <c r="HZ13" s="111"/>
      <c r="IA13" s="111"/>
      <c r="IB13" s="111"/>
      <c r="IC13" s="111"/>
      <c r="ID13" s="111"/>
      <c r="IE13" s="111"/>
      <c r="IF13" s="111"/>
      <c r="IG13" s="111"/>
      <c r="IH13" s="111"/>
      <c r="II13" s="111"/>
      <c r="IJ13" s="111"/>
      <c r="IK13" s="111"/>
      <c r="IL13" s="111"/>
      <c r="IM13" s="111"/>
      <c r="IN13" s="111"/>
      <c r="IO13" s="111"/>
      <c r="IP13" s="111"/>
      <c r="IQ13" s="111"/>
      <c r="IR13" s="111"/>
      <c r="IS13" s="111"/>
      <c r="IT13" s="111"/>
      <c r="IU13" s="111"/>
      <c r="IV13" s="111"/>
      <c r="IW13" s="111"/>
      <c r="IX13" s="111"/>
      <c r="IY13" s="111"/>
      <c r="IZ13" s="111"/>
      <c r="JA13" s="111"/>
      <c r="JB13" s="111"/>
      <c r="JC13" s="111"/>
      <c r="JD13" s="111"/>
      <c r="JE13" s="111"/>
      <c r="JF13" s="111"/>
      <c r="JG13" s="111"/>
      <c r="JH13" s="111"/>
      <c r="JI13" s="111"/>
      <c r="JJ13" s="111"/>
      <c r="JK13" s="111"/>
      <c r="JL13" s="111"/>
      <c r="JM13" s="111"/>
      <c r="JN13" s="111"/>
      <c r="JO13" s="111"/>
      <c r="JP13" s="111"/>
      <c r="JQ13" s="111"/>
      <c r="JR13" s="111"/>
      <c r="JS13" s="111"/>
      <c r="JT13" s="111"/>
      <c r="JU13" s="111"/>
      <c r="JV13" s="111"/>
      <c r="JW13" s="111"/>
      <c r="JX13" s="111"/>
      <c r="JY13" s="111"/>
      <c r="JZ13" s="111"/>
      <c r="KA13" s="111"/>
      <c r="KB13" s="111"/>
      <c r="KC13" s="111"/>
      <c r="KD13" s="111"/>
      <c r="KE13" s="111"/>
      <c r="KF13" s="111"/>
      <c r="KG13" s="111"/>
      <c r="KH13" s="111"/>
      <c r="KI13" s="111"/>
      <c r="KJ13" s="111"/>
      <c r="KK13" s="111"/>
      <c r="KL13" s="111"/>
      <c r="KM13" s="111"/>
      <c r="KN13" s="111"/>
      <c r="KO13" s="111"/>
      <c r="KP13" s="111"/>
      <c r="KQ13" s="111"/>
      <c r="KR13" s="111"/>
      <c r="KS13" s="111"/>
      <c r="KT13" s="111"/>
      <c r="KU13" s="111"/>
      <c r="KV13" s="111"/>
      <c r="KW13" s="111"/>
      <c r="KX13" s="111"/>
      <c r="KY13" s="111"/>
      <c r="KZ13" s="111"/>
      <c r="LA13" s="111"/>
      <c r="LB13" s="111"/>
      <c r="LC13" s="111"/>
      <c r="LD13" s="111"/>
      <c r="LE13" s="111"/>
      <c r="LF13" s="111"/>
      <c r="LG13" s="111"/>
      <c r="LH13" s="111"/>
      <c r="LI13" s="111"/>
      <c r="LJ13" s="111"/>
      <c r="LK13" s="111"/>
      <c r="LL13" s="111"/>
      <c r="LM13" s="111"/>
      <c r="LN13" s="111"/>
      <c r="LO13" s="111"/>
      <c r="LP13" s="111"/>
      <c r="LQ13" s="111"/>
      <c r="LR13" s="111"/>
      <c r="LS13" s="111"/>
      <c r="LT13" s="111"/>
      <c r="LU13" s="111"/>
      <c r="LV13" s="111"/>
      <c r="LW13" s="111"/>
      <c r="LX13" s="111"/>
      <c r="LY13" s="111"/>
      <c r="LZ13" s="111"/>
      <c r="MA13" s="111"/>
      <c r="MB13" s="111"/>
      <c r="MC13" s="111"/>
      <c r="MD13" s="111"/>
      <c r="ME13" s="111"/>
      <c r="MF13" s="111"/>
      <c r="MG13" s="111"/>
      <c r="MH13" s="111"/>
      <c r="MI13" s="111"/>
      <c r="MJ13" s="111"/>
      <c r="MK13" s="111"/>
      <c r="ML13" s="111"/>
      <c r="MM13" s="111"/>
      <c r="MN13" s="111"/>
      <c r="MO13" s="111"/>
      <c r="MP13" s="111"/>
      <c r="MQ13" s="111"/>
      <c r="MR13" s="111"/>
      <c r="MS13" s="111"/>
      <c r="MT13" s="111"/>
      <c r="MU13" s="111"/>
      <c r="MV13" s="111"/>
      <c r="MW13" s="111"/>
      <c r="MX13" s="111"/>
      <c r="MY13" s="111"/>
      <c r="MZ13" s="111"/>
      <c r="NA13" s="111"/>
      <c r="NB13" s="111"/>
      <c r="NC13" s="111"/>
      <c r="ND13" s="111"/>
      <c r="NE13" s="111"/>
      <c r="NF13" s="111"/>
      <c r="NG13" s="111"/>
      <c r="NH13" s="111"/>
      <c r="NI13" s="111"/>
      <c r="NJ13" s="111"/>
      <c r="NK13" s="111"/>
      <c r="NL13" s="111"/>
      <c r="NM13" s="111"/>
      <c r="NN13" s="111"/>
      <c r="NO13" s="111"/>
      <c r="NP13" s="111"/>
      <c r="NQ13" s="111"/>
      <c r="NR13" s="111"/>
      <c r="NS13" s="111"/>
      <c r="NT13" s="111"/>
      <c r="NU13" s="111"/>
      <c r="NV13" s="111"/>
      <c r="NW13" s="111"/>
      <c r="NX13" s="111"/>
      <c r="NY13" s="111"/>
      <c r="NZ13" s="111"/>
      <c r="OA13" s="111"/>
      <c r="OB13" s="111"/>
      <c r="OC13" s="111"/>
      <c r="OD13" s="111"/>
      <c r="OE13" s="111"/>
      <c r="OF13" s="111"/>
      <c r="OG13" s="111"/>
      <c r="OH13" s="111"/>
      <c r="OI13" s="111"/>
      <c r="OJ13" s="111"/>
      <c r="OK13" s="111"/>
      <c r="OL13" s="111"/>
      <c r="OM13" s="111"/>
      <c r="ON13" s="111"/>
      <c r="OO13" s="111"/>
      <c r="OP13" s="111"/>
      <c r="OQ13" s="111"/>
      <c r="OR13" s="111"/>
      <c r="OS13" s="111"/>
      <c r="OT13" s="111"/>
      <c r="OU13" s="111"/>
      <c r="OV13" s="111"/>
      <c r="OW13" s="111"/>
      <c r="OX13" s="111"/>
      <c r="OY13" s="111"/>
      <c r="OZ13" s="111"/>
      <c r="PA13" s="111"/>
      <c r="PB13" s="111"/>
      <c r="PC13" s="111"/>
      <c r="PD13" s="111"/>
      <c r="PE13" s="111"/>
      <c r="PF13" s="111"/>
      <c r="PG13" s="111"/>
      <c r="PH13" s="111"/>
      <c r="PI13" s="111"/>
      <c r="PJ13" s="111"/>
      <c r="PK13" s="111"/>
      <c r="PL13" s="111"/>
      <c r="PM13" s="111"/>
      <c r="PN13" s="111"/>
      <c r="PO13" s="111"/>
      <c r="PP13" s="111"/>
      <c r="PQ13" s="111"/>
      <c r="PR13" s="111"/>
      <c r="PS13" s="111"/>
      <c r="PT13" s="111"/>
      <c r="PU13" s="111"/>
      <c r="PV13" s="111"/>
      <c r="PW13" s="111"/>
      <c r="PX13" s="111"/>
      <c r="PY13" s="111"/>
      <c r="PZ13" s="111"/>
      <c r="QA13" s="111"/>
      <c r="QB13" s="111"/>
      <c r="QC13" s="111"/>
      <c r="QD13" s="111"/>
      <c r="QE13" s="111"/>
      <c r="QF13" s="111"/>
      <c r="QG13" s="111"/>
      <c r="QH13" s="111"/>
      <c r="QI13" s="111"/>
      <c r="QJ13" s="111"/>
      <c r="QK13" s="111"/>
      <c r="QL13" s="111"/>
      <c r="QM13" s="111"/>
      <c r="QN13" s="111"/>
      <c r="QO13" s="111"/>
      <c r="QP13" s="111"/>
      <c r="QQ13" s="111"/>
      <c r="QR13" s="111"/>
      <c r="QS13" s="111"/>
      <c r="QT13" s="111"/>
      <c r="QU13" s="111"/>
      <c r="QV13" s="111"/>
      <c r="QW13" s="111"/>
      <c r="QX13" s="111"/>
      <c r="QY13" s="111"/>
      <c r="QZ13" s="111"/>
      <c r="RA13" s="111"/>
      <c r="RB13" s="111"/>
      <c r="RC13" s="111"/>
      <c r="RD13" s="111"/>
      <c r="RE13" s="111"/>
      <c r="RF13" s="111"/>
      <c r="RG13" s="111"/>
      <c r="RH13" s="111"/>
      <c r="RI13" s="111"/>
      <c r="RJ13" s="111"/>
      <c r="RK13" s="111"/>
      <c r="RL13" s="111"/>
      <c r="RM13" s="111"/>
      <c r="RN13" s="111"/>
      <c r="RO13" s="111"/>
      <c r="RP13" s="111"/>
      <c r="RQ13" s="111"/>
      <c r="RR13" s="111"/>
      <c r="RS13" s="111"/>
      <c r="RT13" s="111"/>
      <c r="RU13" s="111"/>
      <c r="RV13" s="111"/>
      <c r="RW13" s="111"/>
      <c r="RX13" s="111"/>
      <c r="RY13" s="111"/>
      <c r="RZ13" s="111"/>
      <c r="SA13" s="111"/>
      <c r="SB13" s="111"/>
      <c r="SC13" s="111"/>
      <c r="SD13" s="111"/>
      <c r="SE13" s="111"/>
      <c r="SF13" s="111"/>
      <c r="SG13" s="111"/>
      <c r="SH13" s="111"/>
      <c r="SI13" s="111"/>
      <c r="SJ13" s="111"/>
      <c r="SK13" s="111"/>
      <c r="SL13" s="111"/>
      <c r="SM13" s="111"/>
      <c r="SN13" s="111"/>
      <c r="SO13" s="111"/>
      <c r="SP13" s="111"/>
      <c r="SQ13" s="111"/>
      <c r="SR13" s="111"/>
      <c r="SS13" s="111"/>
      <c r="ST13" s="111"/>
      <c r="SU13" s="111"/>
      <c r="SV13" s="111"/>
      <c r="SW13" s="111"/>
      <c r="SX13" s="111"/>
      <c r="SY13" s="111"/>
      <c r="SZ13" s="111"/>
      <c r="TA13" s="111"/>
      <c r="TB13" s="111"/>
      <c r="TC13" s="111"/>
      <c r="TD13" s="111"/>
      <c r="TE13" s="111"/>
      <c r="TF13" s="111"/>
      <c r="TG13" s="111"/>
      <c r="TH13" s="111"/>
      <c r="TI13" s="111"/>
      <c r="TJ13" s="111"/>
      <c r="TK13" s="111"/>
      <c r="TL13" s="111"/>
      <c r="TM13" s="111"/>
      <c r="TN13" s="111"/>
      <c r="TO13" s="111"/>
      <c r="TP13" s="111"/>
      <c r="TQ13" s="111"/>
      <c r="TR13" s="111"/>
      <c r="TS13" s="111"/>
      <c r="TT13" s="111"/>
      <c r="TU13" s="111"/>
      <c r="TV13" s="111"/>
      <c r="TW13" s="111"/>
      <c r="TX13" s="111"/>
      <c r="TY13" s="111"/>
      <c r="TZ13" s="111"/>
      <c r="UA13" s="111"/>
      <c r="UB13" s="111"/>
      <c r="UC13" s="111"/>
      <c r="UD13" s="111"/>
      <c r="UE13" s="111"/>
      <c r="UF13" s="111"/>
      <c r="UG13" s="111"/>
      <c r="UH13" s="111"/>
      <c r="UI13" s="111"/>
      <c r="UJ13" s="111"/>
      <c r="UK13" s="111"/>
      <c r="UL13" s="111"/>
      <c r="UM13" s="111"/>
      <c r="UN13" s="111"/>
      <c r="UO13" s="111"/>
      <c r="UP13" s="111"/>
      <c r="UQ13" s="111"/>
      <c r="UR13" s="111"/>
      <c r="US13" s="111"/>
      <c r="UT13" s="111"/>
      <c r="UU13" s="111"/>
      <c r="UV13" s="111"/>
      <c r="UW13" s="111"/>
      <c r="UX13" s="111"/>
      <c r="UY13" s="111"/>
      <c r="UZ13" s="111"/>
      <c r="VA13" s="111"/>
      <c r="VB13" s="111"/>
      <c r="VC13" s="111"/>
      <c r="VD13" s="111"/>
      <c r="VE13" s="111"/>
      <c r="VF13" s="111"/>
      <c r="VG13" s="111"/>
      <c r="VH13" s="111"/>
      <c r="VI13" s="111"/>
      <c r="VJ13" s="111"/>
      <c r="VK13" s="111"/>
      <c r="VL13" s="111"/>
      <c r="VM13" s="111"/>
      <c r="VN13" s="111"/>
      <c r="VO13" s="111"/>
      <c r="VP13" s="111"/>
      <c r="VQ13" s="111"/>
      <c r="VR13" s="111"/>
      <c r="VS13" s="111"/>
      <c r="VT13" s="111"/>
      <c r="VU13" s="111"/>
      <c r="VV13" s="111"/>
      <c r="VW13" s="111"/>
      <c r="VX13" s="111"/>
      <c r="VY13" s="111"/>
      <c r="VZ13" s="111"/>
      <c r="WA13" s="111"/>
      <c r="WB13" s="111"/>
      <c r="WC13" s="111"/>
      <c r="WD13" s="111"/>
      <c r="WE13" s="111"/>
      <c r="WF13" s="111"/>
      <c r="WG13" s="111"/>
      <c r="WH13" s="111"/>
      <c r="WI13" s="111"/>
      <c r="WJ13" s="111"/>
      <c r="WK13" s="111"/>
      <c r="WL13" s="111"/>
      <c r="WM13" s="111"/>
      <c r="WN13" s="111"/>
      <c r="WO13" s="111"/>
      <c r="WP13" s="111"/>
      <c r="WQ13" s="111"/>
      <c r="WR13" s="111"/>
      <c r="WS13" s="111"/>
      <c r="WT13" s="111"/>
      <c r="WU13" s="111"/>
      <c r="WV13" s="111"/>
      <c r="WW13" s="111"/>
      <c r="WX13" s="111"/>
      <c r="WY13" s="111"/>
      <c r="WZ13" s="111"/>
      <c r="XA13" s="111"/>
      <c r="XB13" s="111"/>
      <c r="XC13" s="111"/>
      <c r="XD13" s="111"/>
      <c r="XE13" s="111"/>
      <c r="XF13" s="111"/>
      <c r="XG13" s="111"/>
      <c r="XH13" s="111"/>
      <c r="XI13" s="111"/>
      <c r="XJ13" s="111"/>
      <c r="XK13" s="111"/>
      <c r="XL13" s="111"/>
      <c r="XM13" s="111"/>
      <c r="XN13" s="111"/>
      <c r="XO13" s="111"/>
      <c r="XP13" s="111"/>
      <c r="XQ13" s="111"/>
      <c r="XR13" s="111"/>
      <c r="XS13" s="111"/>
      <c r="XT13" s="111"/>
      <c r="XU13" s="111"/>
      <c r="XV13" s="111"/>
      <c r="XW13" s="111"/>
      <c r="XX13" s="111"/>
      <c r="XY13" s="111"/>
      <c r="XZ13" s="111"/>
      <c r="YA13" s="111"/>
      <c r="YB13" s="111"/>
      <c r="YC13" s="111"/>
      <c r="YD13" s="111"/>
      <c r="YE13" s="111"/>
      <c r="YF13" s="111"/>
      <c r="YG13" s="111"/>
      <c r="YH13" s="111"/>
      <c r="YI13" s="111"/>
      <c r="YJ13" s="111"/>
      <c r="YK13" s="111"/>
      <c r="YL13" s="111"/>
      <c r="YM13" s="111"/>
      <c r="YN13" s="111"/>
      <c r="YO13" s="111"/>
      <c r="YP13" s="111"/>
      <c r="YQ13" s="111"/>
      <c r="YR13" s="111"/>
      <c r="YS13" s="111"/>
      <c r="YT13" s="111"/>
      <c r="YU13" s="111"/>
      <c r="YV13" s="111"/>
      <c r="YW13" s="111"/>
      <c r="YX13" s="111"/>
      <c r="YY13" s="111"/>
      <c r="YZ13" s="111"/>
      <c r="ZA13" s="111"/>
      <c r="ZB13" s="111"/>
      <c r="ZC13" s="111"/>
      <c r="ZD13" s="111"/>
      <c r="ZE13" s="111"/>
      <c r="ZF13" s="111"/>
      <c r="ZG13" s="111"/>
      <c r="ZH13" s="111"/>
      <c r="ZI13" s="111"/>
      <c r="ZJ13" s="111"/>
      <c r="ZK13" s="111"/>
      <c r="ZL13" s="111"/>
      <c r="ZM13" s="111"/>
      <c r="ZN13" s="111"/>
      <c r="ZO13" s="111"/>
      <c r="ZP13" s="111"/>
      <c r="ZQ13" s="111"/>
      <c r="ZR13" s="111"/>
      <c r="ZS13" s="111"/>
      <c r="ZT13" s="111"/>
      <c r="ZU13" s="111"/>
      <c r="ZV13" s="111"/>
      <c r="ZW13" s="111"/>
      <c r="ZX13" s="111"/>
      <c r="ZY13" s="111"/>
      <c r="ZZ13" s="111"/>
      <c r="AAA13" s="111"/>
      <c r="AAB13" s="111"/>
      <c r="AAC13" s="111"/>
      <c r="AAD13" s="111"/>
      <c r="AAE13" s="111"/>
      <c r="AAF13" s="111"/>
      <c r="AAG13" s="111"/>
      <c r="AAH13" s="111"/>
      <c r="AAI13" s="111"/>
      <c r="AAJ13" s="111"/>
      <c r="AAK13" s="111"/>
      <c r="AAL13" s="111"/>
      <c r="AAM13" s="111"/>
      <c r="AAN13" s="111"/>
      <c r="AAO13" s="111"/>
      <c r="AAP13" s="111"/>
      <c r="AAQ13" s="111"/>
      <c r="AAR13" s="111"/>
      <c r="AAS13" s="111"/>
      <c r="AAT13" s="111"/>
      <c r="AAU13" s="111"/>
      <c r="AAV13" s="111"/>
      <c r="AAW13" s="111"/>
      <c r="AAX13" s="111"/>
      <c r="AAY13" s="111"/>
      <c r="AAZ13" s="111"/>
      <c r="ABA13" s="111"/>
      <c r="ABB13" s="111"/>
      <c r="ABC13" s="111"/>
      <c r="ABD13" s="111"/>
      <c r="ABE13" s="111"/>
      <c r="ABF13" s="111"/>
      <c r="ABG13" s="111"/>
      <c r="ABH13" s="111"/>
      <c r="ABI13" s="111"/>
      <c r="ABJ13" s="111"/>
      <c r="ABK13" s="111"/>
      <c r="ABL13" s="111"/>
      <c r="ABM13" s="111"/>
      <c r="ABN13" s="111"/>
      <c r="ABO13" s="111"/>
      <c r="ABP13" s="111"/>
      <c r="ABQ13" s="111"/>
      <c r="ABR13" s="111"/>
      <c r="ABS13" s="111"/>
      <c r="ABT13" s="111"/>
      <c r="ABU13" s="111"/>
      <c r="ABV13" s="111"/>
      <c r="ABW13" s="111"/>
      <c r="ABX13" s="111"/>
      <c r="ABY13" s="111"/>
      <c r="ABZ13" s="111"/>
      <c r="ACA13" s="111"/>
      <c r="ACB13" s="111"/>
      <c r="ACC13" s="111"/>
      <c r="ACD13" s="111"/>
      <c r="ACE13" s="111"/>
      <c r="ACF13" s="111"/>
      <c r="ACG13" s="111"/>
      <c r="ACH13" s="111"/>
      <c r="ACI13" s="111"/>
      <c r="ACJ13" s="111"/>
      <c r="ACK13" s="111"/>
      <c r="ACL13" s="111"/>
      <c r="ACM13" s="111"/>
      <c r="ACN13" s="111"/>
      <c r="ACO13" s="111"/>
      <c r="ACP13" s="111"/>
      <c r="ACQ13" s="111"/>
      <c r="ACR13" s="111"/>
      <c r="ACS13" s="111"/>
      <c r="ACT13" s="111"/>
      <c r="ACU13" s="111"/>
      <c r="ACV13" s="111"/>
      <c r="ACW13" s="111"/>
      <c r="ACX13" s="111"/>
      <c r="ACY13" s="111"/>
      <c r="ACZ13" s="111"/>
      <c r="ADA13" s="111"/>
      <c r="ADB13" s="111"/>
      <c r="ADC13" s="111"/>
      <c r="ADD13" s="111"/>
      <c r="ADE13" s="111"/>
      <c r="ADF13" s="111"/>
      <c r="ADG13" s="111"/>
      <c r="ADH13" s="111"/>
      <c r="ADI13" s="111"/>
      <c r="ADJ13" s="111"/>
      <c r="ADK13" s="111"/>
      <c r="ADL13" s="111"/>
      <c r="ADM13" s="111"/>
      <c r="ADN13" s="111"/>
      <c r="ADO13" s="111"/>
      <c r="ADP13" s="111"/>
      <c r="ADQ13" s="111"/>
      <c r="ADR13" s="111"/>
      <c r="ADS13" s="111"/>
      <c r="ADT13" s="111"/>
      <c r="ADU13" s="111"/>
      <c r="ADV13" s="111"/>
      <c r="ADW13" s="111"/>
      <c r="ADX13" s="111"/>
      <c r="ADY13" s="111"/>
      <c r="ADZ13" s="111"/>
      <c r="AEA13" s="111"/>
      <c r="AEB13" s="111"/>
      <c r="AEC13" s="111"/>
      <c r="AED13" s="111"/>
      <c r="AEE13" s="111"/>
      <c r="AEF13" s="111"/>
      <c r="AEG13" s="111"/>
      <c r="AEH13" s="111"/>
      <c r="AEI13" s="111"/>
      <c r="AEJ13" s="111"/>
      <c r="AEK13" s="111"/>
      <c r="AEL13" s="111"/>
      <c r="AEM13" s="111"/>
      <c r="AEN13" s="111"/>
      <c r="AEO13" s="111"/>
      <c r="AEP13" s="111"/>
      <c r="AEQ13" s="111"/>
      <c r="AER13" s="111"/>
      <c r="AES13" s="111"/>
      <c r="AET13" s="111"/>
      <c r="AEU13" s="111"/>
      <c r="AEV13" s="111"/>
      <c r="AEW13" s="111"/>
      <c r="AEX13" s="111"/>
      <c r="AEY13" s="111"/>
      <c r="AEZ13" s="111"/>
      <c r="AFA13" s="111"/>
      <c r="AFB13" s="111"/>
      <c r="AFC13" s="111"/>
      <c r="AFD13" s="111"/>
      <c r="AFE13" s="111"/>
      <c r="AFF13" s="111"/>
      <c r="AFG13" s="111"/>
      <c r="AFH13" s="111"/>
      <c r="AFI13" s="111"/>
      <c r="AFJ13" s="111"/>
      <c r="AFK13" s="111"/>
      <c r="AFL13" s="111"/>
      <c r="AFM13" s="111"/>
      <c r="AFN13" s="111"/>
      <c r="AFO13" s="111"/>
      <c r="AFP13" s="111"/>
      <c r="AFQ13" s="111"/>
      <c r="AFR13" s="111"/>
      <c r="AFS13" s="111"/>
      <c r="AFT13" s="111"/>
      <c r="AFU13" s="111"/>
      <c r="AFV13" s="111"/>
      <c r="AFW13" s="111"/>
      <c r="AFX13" s="111"/>
      <c r="AFY13" s="111"/>
      <c r="AFZ13" s="111"/>
      <c r="AGA13" s="111"/>
      <c r="AGB13" s="111"/>
      <c r="AGC13" s="111"/>
      <c r="AGD13" s="111"/>
      <c r="AGE13" s="111"/>
      <c r="AGF13" s="111"/>
      <c r="AGG13" s="111"/>
      <c r="AGH13" s="111"/>
      <c r="AGI13" s="111"/>
      <c r="AGJ13" s="111"/>
      <c r="AGK13" s="111"/>
      <c r="AGL13" s="111"/>
      <c r="AGM13" s="111"/>
      <c r="AGN13" s="111"/>
      <c r="AGO13" s="111"/>
      <c r="AGP13" s="111"/>
      <c r="AGQ13" s="111"/>
      <c r="AGR13" s="111"/>
      <c r="AGS13" s="111"/>
      <c r="AGT13" s="111"/>
      <c r="AGU13" s="111"/>
      <c r="AGV13" s="111"/>
      <c r="AGW13" s="111"/>
      <c r="AGX13" s="111"/>
      <c r="AGY13" s="111"/>
      <c r="AGZ13" s="111"/>
      <c r="AHA13" s="111"/>
      <c r="AHB13" s="111"/>
      <c r="AHC13" s="111"/>
      <c r="AHD13" s="111"/>
      <c r="AHE13" s="111"/>
      <c r="AHF13" s="111"/>
      <c r="AHG13" s="111"/>
      <c r="AHH13" s="111"/>
      <c r="AHI13" s="111"/>
      <c r="AHJ13" s="111"/>
      <c r="AHK13" s="111"/>
      <c r="AHL13" s="111"/>
      <c r="AHM13" s="111"/>
      <c r="AHN13" s="111"/>
      <c r="AHO13" s="111"/>
      <c r="AHP13" s="111"/>
      <c r="AHQ13" s="111"/>
      <c r="AHR13" s="111"/>
      <c r="AHS13" s="111"/>
      <c r="AHT13" s="111"/>
      <c r="AHU13" s="111"/>
      <c r="AHV13" s="111"/>
      <c r="AHW13" s="111"/>
      <c r="AHX13" s="111"/>
      <c r="AHY13" s="111"/>
      <c r="AHZ13" s="111"/>
      <c r="AIA13" s="111"/>
      <c r="AIB13" s="111"/>
      <c r="AIC13" s="111"/>
      <c r="AID13" s="111"/>
      <c r="AIE13" s="111"/>
      <c r="AIF13" s="111"/>
      <c r="AIG13" s="111"/>
      <c r="AIH13" s="111"/>
      <c r="AII13" s="111"/>
      <c r="AIJ13" s="111"/>
      <c r="AIK13" s="111"/>
      <c r="AIL13" s="111"/>
      <c r="AIM13" s="111"/>
      <c r="AIN13" s="111"/>
      <c r="AIO13" s="111"/>
      <c r="AIP13" s="111"/>
      <c r="AIQ13" s="111"/>
      <c r="AIR13" s="111"/>
      <c r="AIS13" s="111"/>
      <c r="AIT13" s="111"/>
      <c r="AIU13" s="111"/>
      <c r="AIV13" s="111"/>
      <c r="AIW13" s="111"/>
      <c r="AIX13" s="111"/>
      <c r="AIY13" s="111"/>
      <c r="AIZ13" s="111"/>
      <c r="AJA13" s="111"/>
      <c r="AJB13" s="111"/>
      <c r="AJC13" s="111"/>
      <c r="AJD13" s="111"/>
      <c r="AJE13" s="111"/>
      <c r="AJF13" s="111"/>
      <c r="AJG13" s="111"/>
      <c r="AJH13" s="111"/>
      <c r="AJI13" s="111"/>
      <c r="AJJ13" s="111"/>
      <c r="AJK13" s="111"/>
      <c r="AJL13" s="111"/>
      <c r="AJM13" s="111"/>
      <c r="AJN13" s="111"/>
      <c r="AJO13" s="111"/>
      <c r="AJP13" s="111"/>
      <c r="AJQ13" s="111"/>
      <c r="AJR13" s="111"/>
      <c r="AJS13" s="111"/>
      <c r="AJT13" s="111"/>
      <c r="AJU13" s="111"/>
      <c r="AJV13" s="111"/>
      <c r="AJW13" s="111"/>
      <c r="AJX13" s="111"/>
      <c r="AJY13" s="111"/>
      <c r="AJZ13" s="111"/>
      <c r="AKA13" s="111"/>
      <c r="AKB13" s="111"/>
      <c r="AKC13" s="111"/>
      <c r="AKD13" s="111"/>
      <c r="AKE13" s="111"/>
      <c r="AKF13" s="111"/>
      <c r="AKG13" s="111"/>
      <c r="AKH13" s="111"/>
      <c r="AKI13" s="111"/>
      <c r="AKJ13" s="111"/>
      <c r="AKK13" s="111"/>
      <c r="AKL13" s="111"/>
      <c r="AKM13" s="111"/>
      <c r="AKN13" s="111"/>
      <c r="AKO13" s="111"/>
      <c r="AKP13" s="111"/>
      <c r="AKQ13" s="111"/>
      <c r="AKR13" s="111"/>
      <c r="AKS13" s="111"/>
      <c r="AKT13" s="111"/>
      <c r="AKU13" s="111"/>
      <c r="AKV13" s="111"/>
      <c r="AKW13" s="111"/>
      <c r="AKX13" s="111"/>
      <c r="AKY13" s="111"/>
      <c r="AKZ13" s="111"/>
      <c r="ALA13" s="111"/>
      <c r="ALB13" s="111"/>
      <c r="ALC13" s="111"/>
      <c r="ALD13" s="111"/>
      <c r="ALE13" s="111"/>
      <c r="ALF13" s="111"/>
      <c r="ALG13" s="111"/>
      <c r="ALH13" s="111"/>
      <c r="ALI13" s="111"/>
      <c r="ALJ13" s="111"/>
      <c r="ALK13" s="111"/>
      <c r="ALL13" s="111"/>
      <c r="ALM13" s="111"/>
      <c r="ALN13" s="111"/>
      <c r="ALO13" s="111"/>
      <c r="ALP13" s="111"/>
      <c r="ALQ13" s="111"/>
      <c r="ALR13" s="111"/>
      <c r="ALS13" s="111"/>
      <c r="ALT13" s="111"/>
      <c r="ALU13" s="111"/>
      <c r="ALV13" s="111"/>
      <c r="ALW13" s="111"/>
      <c r="ALX13" s="111"/>
      <c r="ALY13" s="111"/>
      <c r="ALZ13" s="111"/>
      <c r="AMA13" s="111"/>
      <c r="AMB13" s="111"/>
      <c r="AMC13" s="111"/>
      <c r="AMD13" s="111"/>
      <c r="AME13" s="111"/>
      <c r="AMF13" s="111"/>
      <c r="AMG13" s="111"/>
      <c r="AMH13" s="111"/>
      <c r="AMI13" s="111"/>
      <c r="AMJ13" s="111"/>
      <c r="AMK13" s="111"/>
      <c r="AML13" s="111"/>
      <c r="AMM13" s="111"/>
      <c r="AMN13" s="111"/>
      <c r="AMO13" s="111"/>
      <c r="AMP13" s="111"/>
      <c r="AMQ13" s="111"/>
      <c r="AMR13" s="111"/>
      <c r="AMS13" s="111"/>
      <c r="AMT13" s="111"/>
      <c r="AMU13" s="111"/>
      <c r="AMV13" s="111"/>
      <c r="AMW13" s="111"/>
      <c r="AMX13" s="111"/>
      <c r="AMY13" s="111"/>
      <c r="AMZ13" s="111"/>
      <c r="ANA13" s="111"/>
      <c r="ANB13" s="111"/>
      <c r="ANC13" s="111"/>
      <c r="AND13" s="111"/>
      <c r="ANE13" s="111"/>
      <c r="ANF13" s="111"/>
      <c r="ANG13" s="111"/>
      <c r="ANH13" s="111"/>
      <c r="ANI13" s="111"/>
      <c r="ANJ13" s="111"/>
      <c r="ANK13" s="111"/>
      <c r="ANL13" s="111"/>
      <c r="ANM13" s="111"/>
      <c r="ANN13" s="111"/>
      <c r="ANO13" s="111"/>
      <c r="ANP13" s="111"/>
      <c r="ANQ13" s="111"/>
      <c r="ANR13" s="111"/>
      <c r="ANS13" s="111"/>
      <c r="ANT13" s="111"/>
      <c r="ANU13" s="111"/>
      <c r="ANV13" s="111"/>
      <c r="ANW13" s="111"/>
      <c r="ANX13" s="111"/>
      <c r="ANY13" s="111"/>
      <c r="ANZ13" s="111"/>
      <c r="AOA13" s="111"/>
      <c r="AOB13" s="111"/>
      <c r="AOC13" s="111"/>
      <c r="AOD13" s="111"/>
      <c r="AOE13" s="111"/>
      <c r="AOF13" s="111"/>
      <c r="AOG13" s="111"/>
      <c r="AOH13" s="111"/>
      <c r="AOI13" s="111"/>
      <c r="AOJ13" s="111"/>
      <c r="AOK13" s="111"/>
      <c r="AOL13" s="111"/>
      <c r="AOM13" s="111"/>
      <c r="AON13" s="111"/>
      <c r="AOO13" s="111"/>
      <c r="AOP13" s="111"/>
      <c r="AOQ13" s="111"/>
      <c r="AOR13" s="111"/>
      <c r="AOS13" s="111"/>
      <c r="AOT13" s="111"/>
      <c r="AOU13" s="111"/>
      <c r="AOV13" s="111"/>
      <c r="AOW13" s="111"/>
      <c r="AOX13" s="111"/>
      <c r="AOY13" s="111"/>
      <c r="AOZ13" s="111"/>
      <c r="APA13" s="111"/>
      <c r="APB13" s="111"/>
      <c r="APC13" s="111"/>
      <c r="APD13" s="111"/>
      <c r="APE13" s="111"/>
      <c r="APF13" s="111"/>
      <c r="APG13" s="111"/>
      <c r="APH13" s="111"/>
      <c r="API13" s="111"/>
      <c r="APJ13" s="111"/>
      <c r="APK13" s="111"/>
      <c r="APL13" s="111"/>
      <c r="APM13" s="111"/>
      <c r="APN13" s="111"/>
      <c r="APO13" s="111"/>
      <c r="APP13" s="111"/>
      <c r="APQ13" s="111"/>
      <c r="APR13" s="111"/>
      <c r="APS13" s="111"/>
      <c r="APT13" s="111"/>
      <c r="APU13" s="111"/>
      <c r="APV13" s="111"/>
      <c r="APW13" s="111"/>
      <c r="APX13" s="111"/>
      <c r="APY13" s="111"/>
      <c r="APZ13" s="111"/>
      <c r="AQA13" s="111"/>
      <c r="AQB13" s="111"/>
      <c r="AQC13" s="111"/>
      <c r="AQD13" s="111"/>
      <c r="AQE13" s="111"/>
      <c r="AQF13" s="111"/>
      <c r="AQG13" s="111"/>
      <c r="AQH13" s="111"/>
      <c r="AQI13" s="111"/>
      <c r="AQJ13" s="111"/>
      <c r="AQK13" s="111"/>
      <c r="AQL13" s="111"/>
      <c r="AQM13" s="111"/>
      <c r="AQN13" s="111"/>
      <c r="AQO13" s="111"/>
      <c r="AQP13" s="111"/>
      <c r="AQQ13" s="111"/>
      <c r="AQR13" s="111"/>
      <c r="AQS13" s="111"/>
      <c r="AQT13" s="111"/>
      <c r="AQU13" s="111"/>
      <c r="AQV13" s="111"/>
      <c r="AQW13" s="111"/>
      <c r="AQX13" s="111"/>
      <c r="AQY13" s="111"/>
      <c r="AQZ13" s="111"/>
      <c r="ARA13" s="111"/>
      <c r="ARB13" s="111"/>
      <c r="ARC13" s="111"/>
      <c r="ARD13" s="111"/>
      <c r="ARE13" s="111"/>
      <c r="ARF13" s="111"/>
      <c r="ARG13" s="111"/>
      <c r="ARH13" s="111"/>
      <c r="ARI13" s="111"/>
      <c r="ARJ13" s="111"/>
      <c r="ARK13" s="111"/>
      <c r="ARL13" s="111"/>
      <c r="ARM13" s="111"/>
      <c r="ARN13" s="111"/>
      <c r="ARO13" s="111"/>
      <c r="ARP13" s="111"/>
      <c r="ARQ13" s="111"/>
      <c r="ARR13" s="111"/>
      <c r="ARS13" s="111"/>
      <c r="ART13" s="111"/>
      <c r="ARU13" s="111"/>
      <c r="ARV13" s="111"/>
      <c r="ARW13" s="111"/>
      <c r="ARX13" s="111"/>
      <c r="ARY13" s="111"/>
      <c r="ARZ13" s="111"/>
      <c r="ASA13" s="111"/>
      <c r="ASB13" s="111"/>
      <c r="ASC13" s="111"/>
      <c r="ASD13" s="111"/>
      <c r="ASE13" s="111"/>
      <c r="ASF13" s="111"/>
      <c r="ASG13" s="111"/>
      <c r="ASH13" s="111"/>
      <c r="ASI13" s="111"/>
      <c r="ASJ13" s="111"/>
      <c r="ASK13" s="111"/>
      <c r="ASL13" s="111"/>
      <c r="ASM13" s="111"/>
      <c r="ASN13" s="111"/>
      <c r="ASO13" s="111"/>
      <c r="ASP13" s="111"/>
      <c r="ASQ13" s="111"/>
      <c r="ASR13" s="111"/>
      <c r="ASS13" s="111"/>
      <c r="AST13" s="111"/>
      <c r="ASU13" s="111"/>
      <c r="ASV13" s="111"/>
      <c r="ASW13" s="111"/>
      <c r="ASX13" s="111"/>
      <c r="ASY13" s="111"/>
      <c r="ASZ13" s="111"/>
      <c r="ATA13" s="111"/>
      <c r="ATB13" s="111"/>
      <c r="ATC13" s="111"/>
      <c r="ATD13" s="111"/>
      <c r="ATE13" s="111"/>
      <c r="ATF13" s="111"/>
      <c r="ATG13" s="111"/>
      <c r="ATH13" s="111"/>
      <c r="ATI13" s="111"/>
      <c r="ATJ13" s="111"/>
      <c r="ATK13" s="111"/>
      <c r="ATL13" s="111"/>
      <c r="ATM13" s="111"/>
      <c r="ATN13" s="111"/>
      <c r="ATO13" s="111"/>
      <c r="ATP13" s="111"/>
      <c r="ATQ13" s="111"/>
      <c r="ATR13" s="111"/>
      <c r="ATS13" s="111"/>
      <c r="ATT13" s="111"/>
      <c r="ATU13" s="111"/>
      <c r="ATV13" s="111"/>
      <c r="ATW13" s="111"/>
      <c r="ATX13" s="111"/>
      <c r="ATY13" s="111"/>
      <c r="ATZ13" s="111"/>
      <c r="AUA13" s="111"/>
      <c r="AUB13" s="111"/>
      <c r="AUC13" s="111"/>
      <c r="AUD13" s="111"/>
      <c r="AUE13" s="111"/>
      <c r="AUF13" s="111"/>
      <c r="AUG13" s="111"/>
      <c r="AUH13" s="111"/>
      <c r="AUI13" s="111"/>
      <c r="AUJ13" s="111"/>
      <c r="AUK13" s="111"/>
      <c r="AUL13" s="111"/>
      <c r="AUM13" s="111"/>
      <c r="AUN13" s="111"/>
      <c r="AUO13" s="111"/>
      <c r="AUP13" s="111"/>
      <c r="AUQ13" s="111"/>
      <c r="AUR13" s="111"/>
      <c r="AUS13" s="111"/>
      <c r="AUT13" s="111"/>
      <c r="AUU13" s="111"/>
      <c r="AUV13" s="111"/>
      <c r="AUW13" s="111"/>
      <c r="AUX13" s="111"/>
      <c r="AUY13" s="111"/>
      <c r="AUZ13" s="111"/>
      <c r="AVA13" s="111"/>
      <c r="AVB13" s="111"/>
      <c r="AVC13" s="111"/>
      <c r="AVD13" s="111"/>
      <c r="AVE13" s="111"/>
      <c r="AVF13" s="111"/>
      <c r="AVG13" s="111"/>
      <c r="AVH13" s="111"/>
      <c r="AVI13" s="111"/>
      <c r="AVJ13" s="111"/>
      <c r="AVK13" s="111"/>
      <c r="AVL13" s="111"/>
      <c r="AVM13" s="111"/>
      <c r="AVN13" s="111"/>
      <c r="AVO13" s="111"/>
      <c r="AVP13" s="111"/>
      <c r="AVQ13" s="111"/>
      <c r="AVR13" s="111"/>
      <c r="AVS13" s="111"/>
      <c r="AVT13" s="111"/>
      <c r="AVU13" s="111"/>
      <c r="AVV13" s="111"/>
      <c r="AVW13" s="111"/>
      <c r="AVX13" s="111"/>
      <c r="AVY13" s="111"/>
      <c r="AVZ13" s="111"/>
      <c r="AWA13" s="111"/>
      <c r="AWB13" s="111"/>
      <c r="AWC13" s="111"/>
      <c r="AWD13" s="111"/>
      <c r="AWE13" s="111"/>
      <c r="AWF13" s="111"/>
      <c r="AWG13" s="111"/>
      <c r="AWH13" s="111"/>
      <c r="AWI13" s="111"/>
      <c r="AWJ13" s="111"/>
      <c r="AWK13" s="111"/>
      <c r="AWL13" s="111"/>
      <c r="AWM13" s="111"/>
      <c r="AWN13" s="111"/>
      <c r="AWO13" s="111"/>
      <c r="AWP13" s="111"/>
      <c r="AWQ13" s="111"/>
      <c r="AWR13" s="111"/>
      <c r="AWS13" s="111"/>
      <c r="AWT13" s="111"/>
      <c r="AWU13" s="111"/>
      <c r="AWV13" s="111"/>
      <c r="AWW13" s="111"/>
      <c r="AWX13" s="111"/>
      <c r="AWY13" s="111"/>
      <c r="AWZ13" s="111"/>
      <c r="AXA13" s="111"/>
      <c r="AXB13" s="111"/>
      <c r="AXC13" s="111"/>
      <c r="AXD13" s="111"/>
      <c r="AXE13" s="111"/>
      <c r="AXF13" s="111"/>
      <c r="AXG13" s="111"/>
      <c r="AXH13" s="111"/>
      <c r="AXI13" s="111"/>
      <c r="AXJ13" s="111"/>
      <c r="AXK13" s="111"/>
      <c r="AXL13" s="111"/>
      <c r="AXM13" s="111"/>
      <c r="AXN13" s="111"/>
      <c r="AXO13" s="111"/>
      <c r="AXP13" s="111"/>
      <c r="AXQ13" s="111"/>
      <c r="AXR13" s="111"/>
      <c r="AXS13" s="111"/>
      <c r="AXT13" s="111"/>
      <c r="AXU13" s="111"/>
      <c r="AXV13" s="111"/>
      <c r="AXW13" s="111"/>
      <c r="AXX13" s="111"/>
      <c r="AXY13" s="111"/>
      <c r="AXZ13" s="111"/>
      <c r="AYA13" s="111"/>
      <c r="AYB13" s="111"/>
      <c r="AYC13" s="111"/>
      <c r="AYD13" s="111"/>
      <c r="AYE13" s="111"/>
      <c r="AYF13" s="111"/>
      <c r="AYG13" s="111"/>
      <c r="AYH13" s="111"/>
      <c r="AYI13" s="111"/>
      <c r="AYJ13" s="111"/>
      <c r="AYK13" s="111"/>
      <c r="AYL13" s="111"/>
      <c r="AYM13" s="111"/>
      <c r="AYN13" s="111"/>
      <c r="AYO13" s="111"/>
      <c r="AYP13" s="111"/>
      <c r="AYQ13" s="111"/>
      <c r="AYR13" s="111"/>
      <c r="AYS13" s="111"/>
      <c r="AYT13" s="111"/>
      <c r="AYU13" s="111"/>
      <c r="AYV13" s="111"/>
      <c r="AYW13" s="111"/>
      <c r="AYX13" s="111"/>
      <c r="AYY13" s="111"/>
      <c r="AYZ13" s="111"/>
      <c r="AZA13" s="111"/>
      <c r="AZB13" s="111"/>
      <c r="AZC13" s="111"/>
      <c r="AZD13" s="111"/>
      <c r="AZE13" s="111"/>
      <c r="AZF13" s="111"/>
      <c r="AZG13" s="111"/>
      <c r="AZH13" s="111"/>
      <c r="AZI13" s="111"/>
      <c r="AZJ13" s="111"/>
      <c r="AZK13" s="111"/>
      <c r="AZL13" s="111"/>
      <c r="AZM13" s="111"/>
      <c r="AZN13" s="111"/>
      <c r="AZO13" s="111"/>
      <c r="AZP13" s="111"/>
      <c r="AZQ13" s="111"/>
      <c r="AZR13" s="111"/>
      <c r="AZS13" s="111"/>
      <c r="AZT13" s="111"/>
      <c r="AZU13" s="111"/>
      <c r="AZV13" s="111"/>
      <c r="AZW13" s="111"/>
      <c r="AZX13" s="111"/>
      <c r="AZY13" s="111"/>
      <c r="AZZ13" s="111"/>
      <c r="BAA13" s="111"/>
      <c r="BAB13" s="111"/>
      <c r="BAC13" s="111"/>
      <c r="BAD13" s="111"/>
      <c r="BAE13" s="111"/>
      <c r="BAF13" s="111"/>
      <c r="BAG13" s="111"/>
      <c r="BAH13" s="111"/>
      <c r="BAI13" s="111"/>
      <c r="BAJ13" s="111"/>
      <c r="BAK13" s="111"/>
      <c r="BAL13" s="111"/>
      <c r="BAM13" s="111"/>
      <c r="BAN13" s="111"/>
      <c r="BAO13" s="111"/>
      <c r="BAP13" s="111"/>
      <c r="BAQ13" s="111"/>
      <c r="BAR13" s="111"/>
      <c r="BAS13" s="111"/>
      <c r="BAT13" s="111"/>
      <c r="BAU13" s="111"/>
      <c r="BAV13" s="111"/>
      <c r="BAW13" s="111"/>
      <c r="BAX13" s="111"/>
      <c r="BAY13" s="111"/>
      <c r="BAZ13" s="111"/>
      <c r="BBA13" s="111"/>
      <c r="BBB13" s="111"/>
      <c r="BBC13" s="111"/>
      <c r="BBD13" s="111"/>
      <c r="BBE13" s="111"/>
      <c r="BBF13" s="111"/>
      <c r="BBG13" s="111"/>
      <c r="BBH13" s="111"/>
      <c r="BBI13" s="111"/>
      <c r="BBJ13" s="111"/>
      <c r="BBK13" s="111"/>
      <c r="BBL13" s="111"/>
      <c r="BBM13" s="111"/>
      <c r="BBN13" s="111"/>
      <c r="BBO13" s="111"/>
      <c r="BBP13" s="111"/>
      <c r="BBQ13" s="111"/>
      <c r="BBR13" s="111"/>
      <c r="BBS13" s="111"/>
      <c r="BBT13" s="111"/>
      <c r="BBU13" s="111"/>
      <c r="BBV13" s="111"/>
      <c r="BBW13" s="111"/>
      <c r="BBX13" s="111"/>
      <c r="BBY13" s="111"/>
      <c r="BBZ13" s="111"/>
      <c r="BCA13" s="111"/>
      <c r="BCB13" s="111"/>
      <c r="BCC13" s="111"/>
      <c r="BCD13" s="111"/>
      <c r="BCE13" s="111"/>
      <c r="BCF13" s="111"/>
      <c r="BCG13" s="111"/>
      <c r="BCH13" s="111"/>
      <c r="BCI13" s="111"/>
      <c r="BCJ13" s="111"/>
      <c r="BCK13" s="111"/>
      <c r="BCL13" s="111"/>
      <c r="BCM13" s="111"/>
      <c r="BCN13" s="111"/>
      <c r="BCO13" s="111"/>
      <c r="BCP13" s="111"/>
      <c r="BCQ13" s="111"/>
      <c r="BCR13" s="111"/>
      <c r="BCS13" s="111"/>
      <c r="BCT13" s="111"/>
      <c r="BCU13" s="111"/>
      <c r="BCV13" s="111"/>
      <c r="BCW13" s="111"/>
      <c r="BCX13" s="111"/>
      <c r="BCY13" s="111"/>
      <c r="BCZ13" s="111"/>
      <c r="BDA13" s="111"/>
      <c r="BDB13" s="111"/>
      <c r="BDC13" s="111"/>
      <c r="BDD13" s="111"/>
      <c r="BDE13" s="111"/>
      <c r="BDF13" s="111"/>
      <c r="BDG13" s="111"/>
      <c r="BDH13" s="111"/>
      <c r="BDI13" s="111"/>
      <c r="BDJ13" s="111"/>
      <c r="BDK13" s="111"/>
      <c r="BDL13" s="111"/>
      <c r="BDM13" s="111"/>
      <c r="BDN13" s="111"/>
      <c r="BDO13" s="111"/>
      <c r="BDP13" s="111"/>
      <c r="BDQ13" s="111"/>
      <c r="BDR13" s="111"/>
      <c r="BDS13" s="111"/>
      <c r="BDT13" s="111"/>
      <c r="BDU13" s="111"/>
      <c r="BDV13" s="111"/>
      <c r="BDW13" s="111"/>
      <c r="BDX13" s="111"/>
      <c r="BDY13" s="111"/>
      <c r="BDZ13" s="111"/>
      <c r="BEA13" s="111"/>
      <c r="BEB13" s="111"/>
      <c r="BEC13" s="111"/>
      <c r="BED13" s="111"/>
      <c r="BEE13" s="111"/>
      <c r="BEF13" s="111"/>
      <c r="BEG13" s="111"/>
      <c r="BEH13" s="111"/>
      <c r="BEI13" s="111"/>
      <c r="BEJ13" s="111"/>
      <c r="BEK13" s="111"/>
      <c r="BEL13" s="111"/>
      <c r="BEM13" s="111"/>
      <c r="BEN13" s="111"/>
      <c r="BEO13" s="111"/>
      <c r="BEP13" s="111"/>
      <c r="BEQ13" s="111"/>
      <c r="BER13" s="111"/>
      <c r="BES13" s="111"/>
      <c r="BET13" s="111"/>
      <c r="BEU13" s="111"/>
      <c r="BEV13" s="111"/>
      <c r="BEW13" s="111"/>
      <c r="BEX13" s="111"/>
      <c r="BEY13" s="111"/>
      <c r="BEZ13" s="111"/>
      <c r="BFA13" s="111"/>
      <c r="BFB13" s="111"/>
      <c r="BFC13" s="111"/>
      <c r="BFD13" s="111"/>
      <c r="BFE13" s="111"/>
      <c r="BFF13" s="111"/>
      <c r="BFG13" s="111"/>
      <c r="BFH13" s="111"/>
      <c r="BFI13" s="111"/>
      <c r="BFJ13" s="111"/>
      <c r="BFK13" s="111"/>
      <c r="BFL13" s="111"/>
      <c r="BFM13" s="111"/>
      <c r="BFN13" s="111"/>
      <c r="BFO13" s="111"/>
      <c r="BFP13" s="111"/>
    </row>
    <row r="14" spans="2:1524" s="31" customFormat="1" ht="33" customHeight="1">
      <c r="B14" s="133"/>
      <c r="C14" s="202"/>
      <c r="D14" s="202"/>
      <c r="E14" s="202"/>
      <c r="F14" s="202"/>
      <c r="G14" s="138"/>
      <c r="H14" s="122" t="s">
        <v>1471</v>
      </c>
      <c r="I14" s="122" t="s">
        <v>1472</v>
      </c>
      <c r="J14" s="122" t="s">
        <v>1473</v>
      </c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111"/>
      <c r="DR14" s="111"/>
      <c r="DS14" s="111"/>
      <c r="DT14" s="111"/>
      <c r="DU14" s="111"/>
      <c r="DV14" s="111"/>
      <c r="DW14" s="111"/>
      <c r="DX14" s="111"/>
      <c r="DY14" s="111"/>
      <c r="DZ14" s="111"/>
      <c r="EA14" s="111"/>
      <c r="EB14" s="111"/>
      <c r="EC14" s="111"/>
      <c r="ED14" s="111"/>
      <c r="EE14" s="111"/>
      <c r="EF14" s="111"/>
      <c r="EG14" s="111"/>
      <c r="EH14" s="111"/>
      <c r="EI14" s="111"/>
      <c r="EJ14" s="111"/>
      <c r="EK14" s="111"/>
      <c r="EL14" s="111"/>
      <c r="EM14" s="111"/>
      <c r="EN14" s="111"/>
      <c r="EO14" s="111"/>
      <c r="EP14" s="111"/>
      <c r="EQ14" s="111"/>
      <c r="ER14" s="111"/>
      <c r="ES14" s="111"/>
      <c r="ET14" s="111"/>
      <c r="EU14" s="111"/>
      <c r="EV14" s="111"/>
      <c r="EW14" s="111"/>
      <c r="EX14" s="111"/>
      <c r="EY14" s="111"/>
      <c r="EZ14" s="111"/>
      <c r="FA14" s="111"/>
      <c r="FB14" s="111"/>
      <c r="FC14" s="111"/>
      <c r="FD14" s="111"/>
      <c r="FE14" s="111"/>
      <c r="FF14" s="111"/>
      <c r="FG14" s="111"/>
      <c r="FH14" s="111"/>
      <c r="FI14" s="111"/>
      <c r="FJ14" s="111"/>
      <c r="FK14" s="111"/>
      <c r="FL14" s="111"/>
      <c r="FM14" s="111"/>
      <c r="FN14" s="111"/>
      <c r="FO14" s="111"/>
      <c r="FP14" s="111"/>
      <c r="FQ14" s="111"/>
      <c r="FR14" s="111"/>
      <c r="FS14" s="111"/>
      <c r="FT14" s="111"/>
      <c r="FU14" s="111"/>
      <c r="FV14" s="111"/>
      <c r="FW14" s="111"/>
      <c r="FX14" s="111"/>
      <c r="FY14" s="111"/>
      <c r="FZ14" s="111"/>
      <c r="GA14" s="111"/>
      <c r="GB14" s="111"/>
      <c r="GC14" s="111"/>
      <c r="GD14" s="111"/>
      <c r="GE14" s="111"/>
      <c r="GF14" s="111"/>
      <c r="GG14" s="111"/>
      <c r="GH14" s="111"/>
      <c r="GI14" s="111"/>
      <c r="GJ14" s="111"/>
      <c r="GK14" s="111"/>
      <c r="GL14" s="111"/>
      <c r="GM14" s="111"/>
      <c r="GN14" s="111"/>
      <c r="GO14" s="111"/>
      <c r="GP14" s="111"/>
      <c r="GQ14" s="111"/>
      <c r="GR14" s="111"/>
      <c r="GS14" s="111"/>
      <c r="GT14" s="111"/>
      <c r="GU14" s="111"/>
      <c r="GV14" s="111"/>
      <c r="GW14" s="111"/>
      <c r="GX14" s="111"/>
      <c r="GY14" s="111"/>
      <c r="GZ14" s="111"/>
      <c r="HA14" s="111"/>
      <c r="HB14" s="111"/>
      <c r="HC14" s="111"/>
      <c r="HD14" s="111"/>
      <c r="HE14" s="111"/>
      <c r="HF14" s="111"/>
      <c r="HG14" s="111"/>
      <c r="HH14" s="111"/>
      <c r="HI14" s="111"/>
      <c r="HJ14" s="111"/>
      <c r="HK14" s="111"/>
      <c r="HL14" s="111"/>
      <c r="HM14" s="111"/>
      <c r="HN14" s="111"/>
      <c r="HO14" s="111"/>
      <c r="HP14" s="111"/>
      <c r="HQ14" s="111"/>
      <c r="HR14" s="111"/>
      <c r="HS14" s="111"/>
      <c r="HT14" s="111"/>
      <c r="HU14" s="111"/>
      <c r="HV14" s="111"/>
      <c r="HW14" s="111"/>
      <c r="HX14" s="111"/>
      <c r="HY14" s="111"/>
      <c r="HZ14" s="111"/>
      <c r="IA14" s="111"/>
      <c r="IB14" s="111"/>
      <c r="IC14" s="111"/>
      <c r="ID14" s="111"/>
      <c r="IE14" s="111"/>
      <c r="IF14" s="111"/>
      <c r="IG14" s="111"/>
      <c r="IH14" s="111"/>
      <c r="II14" s="111"/>
      <c r="IJ14" s="111"/>
      <c r="IK14" s="111"/>
      <c r="IL14" s="111"/>
      <c r="IM14" s="111"/>
      <c r="IN14" s="111"/>
      <c r="IO14" s="111"/>
      <c r="IP14" s="111"/>
      <c r="IQ14" s="111"/>
      <c r="IR14" s="111"/>
      <c r="IS14" s="111"/>
      <c r="IT14" s="111"/>
      <c r="IU14" s="111"/>
      <c r="IV14" s="111"/>
      <c r="IW14" s="111"/>
      <c r="IX14" s="111"/>
      <c r="IY14" s="111"/>
      <c r="IZ14" s="111"/>
      <c r="JA14" s="111"/>
      <c r="JB14" s="111"/>
      <c r="JC14" s="111"/>
      <c r="JD14" s="111"/>
      <c r="JE14" s="111"/>
      <c r="JF14" s="111"/>
      <c r="JG14" s="111"/>
      <c r="JH14" s="111"/>
      <c r="JI14" s="111"/>
      <c r="JJ14" s="111"/>
      <c r="JK14" s="111"/>
      <c r="JL14" s="111"/>
      <c r="JM14" s="111"/>
      <c r="JN14" s="111"/>
      <c r="JO14" s="111"/>
      <c r="JP14" s="111"/>
      <c r="JQ14" s="111"/>
      <c r="JR14" s="111"/>
      <c r="JS14" s="111"/>
      <c r="JT14" s="111"/>
      <c r="JU14" s="111"/>
      <c r="JV14" s="111"/>
      <c r="JW14" s="111"/>
      <c r="JX14" s="111"/>
      <c r="JY14" s="111"/>
      <c r="JZ14" s="111"/>
      <c r="KA14" s="111"/>
      <c r="KB14" s="111"/>
      <c r="KC14" s="111"/>
      <c r="KD14" s="111"/>
      <c r="KE14" s="111"/>
      <c r="KF14" s="111"/>
      <c r="KG14" s="111"/>
      <c r="KH14" s="111"/>
      <c r="KI14" s="111"/>
      <c r="KJ14" s="111"/>
      <c r="KK14" s="111"/>
      <c r="KL14" s="111"/>
      <c r="KM14" s="111"/>
      <c r="KN14" s="111"/>
      <c r="KO14" s="111"/>
      <c r="KP14" s="111"/>
      <c r="KQ14" s="111"/>
      <c r="KR14" s="111"/>
      <c r="KS14" s="111"/>
      <c r="KT14" s="111"/>
      <c r="KU14" s="111"/>
      <c r="KV14" s="111"/>
      <c r="KW14" s="111"/>
      <c r="KX14" s="111"/>
      <c r="KY14" s="111"/>
      <c r="KZ14" s="111"/>
      <c r="LA14" s="111"/>
      <c r="LB14" s="111"/>
      <c r="LC14" s="111"/>
      <c r="LD14" s="111"/>
      <c r="LE14" s="111"/>
      <c r="LF14" s="111"/>
      <c r="LG14" s="111"/>
      <c r="LH14" s="111"/>
      <c r="LI14" s="111"/>
      <c r="LJ14" s="111"/>
      <c r="LK14" s="111"/>
      <c r="LL14" s="111"/>
      <c r="LM14" s="111"/>
      <c r="LN14" s="111"/>
      <c r="LO14" s="111"/>
      <c r="LP14" s="111"/>
      <c r="LQ14" s="111"/>
      <c r="LR14" s="111"/>
      <c r="LS14" s="111"/>
      <c r="LT14" s="111"/>
      <c r="LU14" s="111"/>
      <c r="LV14" s="111"/>
      <c r="LW14" s="111"/>
      <c r="LX14" s="111"/>
      <c r="LY14" s="111"/>
      <c r="LZ14" s="111"/>
      <c r="MA14" s="111"/>
      <c r="MB14" s="111"/>
      <c r="MC14" s="111"/>
      <c r="MD14" s="111"/>
      <c r="ME14" s="111"/>
      <c r="MF14" s="111"/>
      <c r="MG14" s="111"/>
      <c r="MH14" s="111"/>
      <c r="MI14" s="111"/>
      <c r="MJ14" s="111"/>
      <c r="MK14" s="111"/>
      <c r="ML14" s="111"/>
      <c r="MM14" s="111"/>
      <c r="MN14" s="111"/>
      <c r="MO14" s="111"/>
      <c r="MP14" s="111"/>
      <c r="MQ14" s="111"/>
      <c r="MR14" s="111"/>
      <c r="MS14" s="111"/>
      <c r="MT14" s="111"/>
      <c r="MU14" s="111"/>
      <c r="MV14" s="111"/>
      <c r="MW14" s="111"/>
      <c r="MX14" s="111"/>
      <c r="MY14" s="111"/>
      <c r="MZ14" s="111"/>
      <c r="NA14" s="111"/>
      <c r="NB14" s="111"/>
      <c r="NC14" s="111"/>
      <c r="ND14" s="111"/>
      <c r="NE14" s="111"/>
      <c r="NF14" s="111"/>
      <c r="NG14" s="111"/>
      <c r="NH14" s="111"/>
      <c r="NI14" s="111"/>
      <c r="NJ14" s="111"/>
      <c r="NK14" s="111"/>
      <c r="NL14" s="111"/>
      <c r="NM14" s="111"/>
      <c r="NN14" s="111"/>
      <c r="NO14" s="111"/>
      <c r="NP14" s="111"/>
      <c r="NQ14" s="111"/>
      <c r="NR14" s="111"/>
      <c r="NS14" s="111"/>
      <c r="NT14" s="111"/>
      <c r="NU14" s="111"/>
      <c r="NV14" s="111"/>
      <c r="NW14" s="111"/>
      <c r="NX14" s="111"/>
      <c r="NY14" s="111"/>
      <c r="NZ14" s="111"/>
      <c r="OA14" s="111"/>
      <c r="OB14" s="111"/>
      <c r="OC14" s="111"/>
      <c r="OD14" s="111"/>
      <c r="OE14" s="111"/>
      <c r="OF14" s="111"/>
      <c r="OG14" s="111"/>
      <c r="OH14" s="111"/>
      <c r="OI14" s="111"/>
      <c r="OJ14" s="111"/>
      <c r="OK14" s="111"/>
      <c r="OL14" s="111"/>
      <c r="OM14" s="111"/>
      <c r="ON14" s="111"/>
      <c r="OO14" s="111"/>
      <c r="OP14" s="111"/>
      <c r="OQ14" s="111"/>
      <c r="OR14" s="111"/>
      <c r="OS14" s="111"/>
      <c r="OT14" s="111"/>
      <c r="OU14" s="111"/>
      <c r="OV14" s="111"/>
      <c r="OW14" s="111"/>
      <c r="OX14" s="111"/>
      <c r="OY14" s="111"/>
      <c r="OZ14" s="111"/>
      <c r="PA14" s="111"/>
      <c r="PB14" s="111"/>
      <c r="PC14" s="111"/>
      <c r="PD14" s="111"/>
      <c r="PE14" s="111"/>
      <c r="PF14" s="111"/>
      <c r="PG14" s="111"/>
      <c r="PH14" s="111"/>
      <c r="PI14" s="111"/>
      <c r="PJ14" s="111"/>
      <c r="PK14" s="111"/>
      <c r="PL14" s="111"/>
      <c r="PM14" s="111"/>
      <c r="PN14" s="111"/>
      <c r="PO14" s="111"/>
      <c r="PP14" s="111"/>
      <c r="PQ14" s="111"/>
      <c r="PR14" s="111"/>
      <c r="PS14" s="111"/>
      <c r="PT14" s="111"/>
      <c r="PU14" s="111"/>
      <c r="PV14" s="111"/>
      <c r="PW14" s="111"/>
      <c r="PX14" s="111"/>
      <c r="PY14" s="111"/>
      <c r="PZ14" s="111"/>
      <c r="QA14" s="111"/>
      <c r="QB14" s="111"/>
      <c r="QC14" s="111"/>
      <c r="QD14" s="111"/>
      <c r="QE14" s="111"/>
      <c r="QF14" s="111"/>
      <c r="QG14" s="111"/>
      <c r="QH14" s="111"/>
      <c r="QI14" s="111"/>
      <c r="QJ14" s="111"/>
      <c r="QK14" s="111"/>
      <c r="QL14" s="111"/>
      <c r="QM14" s="111"/>
      <c r="QN14" s="111"/>
      <c r="QO14" s="111"/>
      <c r="QP14" s="111"/>
      <c r="QQ14" s="111"/>
      <c r="QR14" s="111"/>
      <c r="QS14" s="111"/>
      <c r="QT14" s="111"/>
      <c r="QU14" s="111"/>
      <c r="QV14" s="111"/>
      <c r="QW14" s="111"/>
      <c r="QX14" s="111"/>
      <c r="QY14" s="111"/>
      <c r="QZ14" s="111"/>
      <c r="RA14" s="111"/>
      <c r="RB14" s="111"/>
      <c r="RC14" s="111"/>
      <c r="RD14" s="111"/>
      <c r="RE14" s="111"/>
      <c r="RF14" s="111"/>
      <c r="RG14" s="111"/>
      <c r="RH14" s="111"/>
      <c r="RI14" s="111"/>
      <c r="RJ14" s="111"/>
      <c r="RK14" s="111"/>
      <c r="RL14" s="111"/>
      <c r="RM14" s="111"/>
      <c r="RN14" s="111"/>
      <c r="RO14" s="111"/>
      <c r="RP14" s="111"/>
      <c r="RQ14" s="111"/>
      <c r="RR14" s="111"/>
      <c r="RS14" s="111"/>
      <c r="RT14" s="111"/>
      <c r="RU14" s="111"/>
      <c r="RV14" s="111"/>
      <c r="RW14" s="111"/>
      <c r="RX14" s="111"/>
      <c r="RY14" s="111"/>
      <c r="RZ14" s="111"/>
      <c r="SA14" s="111"/>
      <c r="SB14" s="111"/>
      <c r="SC14" s="111"/>
      <c r="SD14" s="111"/>
      <c r="SE14" s="111"/>
      <c r="SF14" s="111"/>
      <c r="SG14" s="111"/>
      <c r="SH14" s="111"/>
      <c r="SI14" s="111"/>
      <c r="SJ14" s="111"/>
      <c r="SK14" s="111"/>
      <c r="SL14" s="111"/>
      <c r="SM14" s="111"/>
      <c r="SN14" s="111"/>
      <c r="SO14" s="111"/>
      <c r="SP14" s="111"/>
      <c r="SQ14" s="111"/>
      <c r="SR14" s="111"/>
      <c r="SS14" s="111"/>
      <c r="ST14" s="111"/>
      <c r="SU14" s="111"/>
      <c r="SV14" s="111"/>
      <c r="SW14" s="111"/>
      <c r="SX14" s="111"/>
      <c r="SY14" s="111"/>
      <c r="SZ14" s="111"/>
      <c r="TA14" s="111"/>
      <c r="TB14" s="111"/>
      <c r="TC14" s="111"/>
      <c r="TD14" s="111"/>
      <c r="TE14" s="111"/>
      <c r="TF14" s="111"/>
      <c r="TG14" s="111"/>
      <c r="TH14" s="111"/>
      <c r="TI14" s="111"/>
      <c r="TJ14" s="111"/>
      <c r="TK14" s="111"/>
      <c r="TL14" s="111"/>
      <c r="TM14" s="111"/>
      <c r="TN14" s="111"/>
      <c r="TO14" s="111"/>
      <c r="TP14" s="111"/>
      <c r="TQ14" s="111"/>
      <c r="TR14" s="111"/>
      <c r="TS14" s="111"/>
      <c r="TT14" s="111"/>
      <c r="TU14" s="111"/>
      <c r="TV14" s="111"/>
      <c r="TW14" s="111"/>
      <c r="TX14" s="111"/>
      <c r="TY14" s="111"/>
      <c r="TZ14" s="111"/>
      <c r="UA14" s="111"/>
      <c r="UB14" s="111"/>
      <c r="UC14" s="111"/>
      <c r="UD14" s="111"/>
      <c r="UE14" s="111"/>
      <c r="UF14" s="111"/>
      <c r="UG14" s="111"/>
      <c r="UH14" s="111"/>
      <c r="UI14" s="111"/>
      <c r="UJ14" s="111"/>
      <c r="UK14" s="111"/>
      <c r="UL14" s="111"/>
      <c r="UM14" s="111"/>
      <c r="UN14" s="111"/>
      <c r="UO14" s="111"/>
      <c r="UP14" s="111"/>
      <c r="UQ14" s="111"/>
      <c r="UR14" s="111"/>
      <c r="US14" s="111"/>
      <c r="UT14" s="111"/>
      <c r="UU14" s="111"/>
      <c r="UV14" s="111"/>
      <c r="UW14" s="111"/>
      <c r="UX14" s="111"/>
      <c r="UY14" s="111"/>
      <c r="UZ14" s="111"/>
      <c r="VA14" s="111"/>
      <c r="VB14" s="111"/>
      <c r="VC14" s="111"/>
      <c r="VD14" s="111"/>
      <c r="VE14" s="111"/>
      <c r="VF14" s="111"/>
      <c r="VG14" s="111"/>
      <c r="VH14" s="111"/>
      <c r="VI14" s="111"/>
      <c r="VJ14" s="111"/>
      <c r="VK14" s="111"/>
      <c r="VL14" s="111"/>
      <c r="VM14" s="111"/>
      <c r="VN14" s="111"/>
      <c r="VO14" s="111"/>
      <c r="VP14" s="111"/>
      <c r="VQ14" s="111"/>
      <c r="VR14" s="111"/>
      <c r="VS14" s="111"/>
      <c r="VT14" s="111"/>
      <c r="VU14" s="111"/>
      <c r="VV14" s="111"/>
      <c r="VW14" s="111"/>
      <c r="VX14" s="111"/>
      <c r="VY14" s="111"/>
      <c r="VZ14" s="111"/>
      <c r="WA14" s="111"/>
      <c r="WB14" s="111"/>
      <c r="WC14" s="111"/>
      <c r="WD14" s="111"/>
      <c r="WE14" s="111"/>
      <c r="WF14" s="111"/>
      <c r="WG14" s="111"/>
      <c r="WH14" s="111"/>
      <c r="WI14" s="111"/>
      <c r="WJ14" s="111"/>
      <c r="WK14" s="111"/>
      <c r="WL14" s="111"/>
      <c r="WM14" s="111"/>
      <c r="WN14" s="111"/>
      <c r="WO14" s="111"/>
      <c r="WP14" s="111"/>
      <c r="WQ14" s="111"/>
      <c r="WR14" s="111"/>
      <c r="WS14" s="111"/>
      <c r="WT14" s="111"/>
      <c r="WU14" s="111"/>
      <c r="WV14" s="111"/>
      <c r="WW14" s="111"/>
      <c r="WX14" s="111"/>
      <c r="WY14" s="111"/>
      <c r="WZ14" s="111"/>
      <c r="XA14" s="111"/>
      <c r="XB14" s="111"/>
      <c r="XC14" s="111"/>
      <c r="XD14" s="111"/>
      <c r="XE14" s="111"/>
      <c r="XF14" s="111"/>
      <c r="XG14" s="111"/>
      <c r="XH14" s="111"/>
      <c r="XI14" s="111"/>
      <c r="XJ14" s="111"/>
      <c r="XK14" s="111"/>
      <c r="XL14" s="111"/>
      <c r="XM14" s="111"/>
      <c r="XN14" s="111"/>
      <c r="XO14" s="111"/>
      <c r="XP14" s="111"/>
      <c r="XQ14" s="111"/>
      <c r="XR14" s="111"/>
      <c r="XS14" s="111"/>
      <c r="XT14" s="111"/>
      <c r="XU14" s="111"/>
      <c r="XV14" s="111"/>
      <c r="XW14" s="111"/>
      <c r="XX14" s="111"/>
      <c r="XY14" s="111"/>
      <c r="XZ14" s="111"/>
      <c r="YA14" s="111"/>
      <c r="YB14" s="111"/>
      <c r="YC14" s="111"/>
      <c r="YD14" s="111"/>
      <c r="YE14" s="111"/>
      <c r="YF14" s="111"/>
      <c r="YG14" s="111"/>
      <c r="YH14" s="111"/>
      <c r="YI14" s="111"/>
      <c r="YJ14" s="111"/>
      <c r="YK14" s="111"/>
      <c r="YL14" s="111"/>
      <c r="YM14" s="111"/>
      <c r="YN14" s="111"/>
      <c r="YO14" s="111"/>
      <c r="YP14" s="111"/>
      <c r="YQ14" s="111"/>
      <c r="YR14" s="111"/>
      <c r="YS14" s="111"/>
      <c r="YT14" s="111"/>
      <c r="YU14" s="111"/>
      <c r="YV14" s="111"/>
      <c r="YW14" s="111"/>
      <c r="YX14" s="111"/>
      <c r="YY14" s="111"/>
      <c r="YZ14" s="111"/>
      <c r="ZA14" s="111"/>
      <c r="ZB14" s="111"/>
      <c r="ZC14" s="111"/>
      <c r="ZD14" s="111"/>
      <c r="ZE14" s="111"/>
      <c r="ZF14" s="111"/>
      <c r="ZG14" s="111"/>
      <c r="ZH14" s="111"/>
      <c r="ZI14" s="111"/>
      <c r="ZJ14" s="111"/>
      <c r="ZK14" s="111"/>
      <c r="ZL14" s="111"/>
      <c r="ZM14" s="111"/>
      <c r="ZN14" s="111"/>
      <c r="ZO14" s="111"/>
      <c r="ZP14" s="111"/>
      <c r="ZQ14" s="111"/>
      <c r="ZR14" s="111"/>
      <c r="ZS14" s="111"/>
      <c r="ZT14" s="111"/>
      <c r="ZU14" s="111"/>
      <c r="ZV14" s="111"/>
      <c r="ZW14" s="111"/>
      <c r="ZX14" s="111"/>
      <c r="ZY14" s="111"/>
      <c r="ZZ14" s="111"/>
      <c r="AAA14" s="111"/>
      <c r="AAB14" s="111"/>
      <c r="AAC14" s="111"/>
      <c r="AAD14" s="111"/>
      <c r="AAE14" s="111"/>
      <c r="AAF14" s="111"/>
      <c r="AAG14" s="111"/>
      <c r="AAH14" s="111"/>
      <c r="AAI14" s="111"/>
      <c r="AAJ14" s="111"/>
      <c r="AAK14" s="111"/>
      <c r="AAL14" s="111"/>
      <c r="AAM14" s="111"/>
      <c r="AAN14" s="111"/>
      <c r="AAO14" s="111"/>
      <c r="AAP14" s="111"/>
      <c r="AAQ14" s="111"/>
      <c r="AAR14" s="111"/>
      <c r="AAS14" s="111"/>
      <c r="AAT14" s="111"/>
      <c r="AAU14" s="111"/>
      <c r="AAV14" s="111"/>
      <c r="AAW14" s="111"/>
      <c r="AAX14" s="111"/>
      <c r="AAY14" s="111"/>
      <c r="AAZ14" s="111"/>
      <c r="ABA14" s="111"/>
      <c r="ABB14" s="111"/>
      <c r="ABC14" s="111"/>
      <c r="ABD14" s="111"/>
      <c r="ABE14" s="111"/>
      <c r="ABF14" s="111"/>
      <c r="ABG14" s="111"/>
      <c r="ABH14" s="111"/>
      <c r="ABI14" s="111"/>
      <c r="ABJ14" s="111"/>
      <c r="ABK14" s="111"/>
      <c r="ABL14" s="111"/>
      <c r="ABM14" s="111"/>
      <c r="ABN14" s="111"/>
      <c r="ABO14" s="111"/>
      <c r="ABP14" s="111"/>
      <c r="ABQ14" s="111"/>
      <c r="ABR14" s="111"/>
      <c r="ABS14" s="111"/>
      <c r="ABT14" s="111"/>
      <c r="ABU14" s="111"/>
      <c r="ABV14" s="111"/>
      <c r="ABW14" s="111"/>
      <c r="ABX14" s="111"/>
      <c r="ABY14" s="111"/>
      <c r="ABZ14" s="111"/>
      <c r="ACA14" s="111"/>
      <c r="ACB14" s="111"/>
      <c r="ACC14" s="111"/>
      <c r="ACD14" s="111"/>
      <c r="ACE14" s="111"/>
      <c r="ACF14" s="111"/>
      <c r="ACG14" s="111"/>
      <c r="ACH14" s="111"/>
      <c r="ACI14" s="111"/>
      <c r="ACJ14" s="111"/>
      <c r="ACK14" s="111"/>
      <c r="ACL14" s="111"/>
      <c r="ACM14" s="111"/>
      <c r="ACN14" s="111"/>
      <c r="ACO14" s="111"/>
      <c r="ACP14" s="111"/>
      <c r="ACQ14" s="111"/>
      <c r="ACR14" s="111"/>
      <c r="ACS14" s="111"/>
      <c r="ACT14" s="111"/>
      <c r="ACU14" s="111"/>
      <c r="ACV14" s="111"/>
      <c r="ACW14" s="111"/>
      <c r="ACX14" s="111"/>
      <c r="ACY14" s="111"/>
      <c r="ACZ14" s="111"/>
      <c r="ADA14" s="111"/>
      <c r="ADB14" s="111"/>
      <c r="ADC14" s="111"/>
      <c r="ADD14" s="111"/>
      <c r="ADE14" s="111"/>
      <c r="ADF14" s="111"/>
      <c r="ADG14" s="111"/>
      <c r="ADH14" s="111"/>
      <c r="ADI14" s="111"/>
      <c r="ADJ14" s="111"/>
      <c r="ADK14" s="111"/>
      <c r="ADL14" s="111"/>
      <c r="ADM14" s="111"/>
      <c r="ADN14" s="111"/>
      <c r="ADO14" s="111"/>
      <c r="ADP14" s="111"/>
      <c r="ADQ14" s="111"/>
      <c r="ADR14" s="111"/>
      <c r="ADS14" s="111"/>
      <c r="ADT14" s="111"/>
      <c r="ADU14" s="111"/>
      <c r="ADV14" s="111"/>
      <c r="ADW14" s="111"/>
      <c r="ADX14" s="111"/>
      <c r="ADY14" s="111"/>
      <c r="ADZ14" s="111"/>
      <c r="AEA14" s="111"/>
      <c r="AEB14" s="111"/>
      <c r="AEC14" s="111"/>
      <c r="AED14" s="111"/>
      <c r="AEE14" s="111"/>
      <c r="AEF14" s="111"/>
      <c r="AEG14" s="111"/>
      <c r="AEH14" s="111"/>
      <c r="AEI14" s="111"/>
      <c r="AEJ14" s="111"/>
      <c r="AEK14" s="111"/>
      <c r="AEL14" s="111"/>
      <c r="AEM14" s="111"/>
      <c r="AEN14" s="111"/>
      <c r="AEO14" s="111"/>
      <c r="AEP14" s="111"/>
      <c r="AEQ14" s="111"/>
      <c r="AER14" s="111"/>
      <c r="AES14" s="111"/>
      <c r="AET14" s="111"/>
      <c r="AEU14" s="111"/>
      <c r="AEV14" s="111"/>
      <c r="AEW14" s="111"/>
      <c r="AEX14" s="111"/>
      <c r="AEY14" s="111"/>
      <c r="AEZ14" s="111"/>
      <c r="AFA14" s="111"/>
      <c r="AFB14" s="111"/>
      <c r="AFC14" s="111"/>
      <c r="AFD14" s="111"/>
      <c r="AFE14" s="111"/>
      <c r="AFF14" s="111"/>
      <c r="AFG14" s="111"/>
      <c r="AFH14" s="111"/>
      <c r="AFI14" s="111"/>
      <c r="AFJ14" s="111"/>
      <c r="AFK14" s="111"/>
      <c r="AFL14" s="111"/>
      <c r="AFM14" s="111"/>
      <c r="AFN14" s="111"/>
      <c r="AFO14" s="111"/>
      <c r="AFP14" s="111"/>
      <c r="AFQ14" s="111"/>
      <c r="AFR14" s="111"/>
      <c r="AFS14" s="111"/>
      <c r="AFT14" s="111"/>
      <c r="AFU14" s="111"/>
      <c r="AFV14" s="111"/>
      <c r="AFW14" s="111"/>
      <c r="AFX14" s="111"/>
      <c r="AFY14" s="111"/>
      <c r="AFZ14" s="111"/>
      <c r="AGA14" s="111"/>
      <c r="AGB14" s="111"/>
      <c r="AGC14" s="111"/>
      <c r="AGD14" s="111"/>
      <c r="AGE14" s="111"/>
      <c r="AGF14" s="111"/>
      <c r="AGG14" s="111"/>
      <c r="AGH14" s="111"/>
      <c r="AGI14" s="111"/>
      <c r="AGJ14" s="111"/>
      <c r="AGK14" s="111"/>
      <c r="AGL14" s="111"/>
      <c r="AGM14" s="111"/>
      <c r="AGN14" s="111"/>
      <c r="AGO14" s="111"/>
      <c r="AGP14" s="111"/>
      <c r="AGQ14" s="111"/>
      <c r="AGR14" s="111"/>
      <c r="AGS14" s="111"/>
      <c r="AGT14" s="111"/>
      <c r="AGU14" s="111"/>
      <c r="AGV14" s="111"/>
      <c r="AGW14" s="111"/>
      <c r="AGX14" s="111"/>
      <c r="AGY14" s="111"/>
      <c r="AGZ14" s="111"/>
      <c r="AHA14" s="111"/>
      <c r="AHB14" s="111"/>
      <c r="AHC14" s="111"/>
      <c r="AHD14" s="111"/>
      <c r="AHE14" s="111"/>
      <c r="AHF14" s="111"/>
      <c r="AHG14" s="111"/>
      <c r="AHH14" s="111"/>
      <c r="AHI14" s="111"/>
      <c r="AHJ14" s="111"/>
      <c r="AHK14" s="111"/>
      <c r="AHL14" s="111"/>
      <c r="AHM14" s="111"/>
      <c r="AHN14" s="111"/>
      <c r="AHO14" s="111"/>
      <c r="AHP14" s="111"/>
      <c r="AHQ14" s="111"/>
      <c r="AHR14" s="111"/>
      <c r="AHS14" s="111"/>
      <c r="AHT14" s="111"/>
      <c r="AHU14" s="111"/>
      <c r="AHV14" s="111"/>
      <c r="AHW14" s="111"/>
      <c r="AHX14" s="111"/>
      <c r="AHY14" s="111"/>
      <c r="AHZ14" s="111"/>
      <c r="AIA14" s="111"/>
      <c r="AIB14" s="111"/>
      <c r="AIC14" s="111"/>
      <c r="AID14" s="111"/>
      <c r="AIE14" s="111"/>
      <c r="AIF14" s="111"/>
      <c r="AIG14" s="111"/>
      <c r="AIH14" s="111"/>
      <c r="AII14" s="111"/>
      <c r="AIJ14" s="111"/>
      <c r="AIK14" s="111"/>
      <c r="AIL14" s="111"/>
      <c r="AIM14" s="111"/>
      <c r="AIN14" s="111"/>
      <c r="AIO14" s="111"/>
      <c r="AIP14" s="111"/>
      <c r="AIQ14" s="111"/>
      <c r="AIR14" s="111"/>
      <c r="AIS14" s="111"/>
      <c r="AIT14" s="111"/>
      <c r="AIU14" s="111"/>
      <c r="AIV14" s="111"/>
      <c r="AIW14" s="111"/>
      <c r="AIX14" s="111"/>
      <c r="AIY14" s="111"/>
      <c r="AIZ14" s="111"/>
      <c r="AJA14" s="111"/>
      <c r="AJB14" s="111"/>
      <c r="AJC14" s="111"/>
      <c r="AJD14" s="111"/>
      <c r="AJE14" s="111"/>
      <c r="AJF14" s="111"/>
      <c r="AJG14" s="111"/>
      <c r="AJH14" s="111"/>
      <c r="AJI14" s="111"/>
      <c r="AJJ14" s="111"/>
      <c r="AJK14" s="111"/>
      <c r="AJL14" s="111"/>
      <c r="AJM14" s="111"/>
      <c r="AJN14" s="111"/>
      <c r="AJO14" s="111"/>
      <c r="AJP14" s="111"/>
      <c r="AJQ14" s="111"/>
      <c r="AJR14" s="111"/>
      <c r="AJS14" s="111"/>
      <c r="AJT14" s="111"/>
      <c r="AJU14" s="111"/>
      <c r="AJV14" s="111"/>
      <c r="AJW14" s="111"/>
      <c r="AJX14" s="111"/>
      <c r="AJY14" s="111"/>
      <c r="AJZ14" s="111"/>
      <c r="AKA14" s="111"/>
      <c r="AKB14" s="111"/>
      <c r="AKC14" s="111"/>
      <c r="AKD14" s="111"/>
      <c r="AKE14" s="111"/>
      <c r="AKF14" s="111"/>
      <c r="AKG14" s="111"/>
      <c r="AKH14" s="111"/>
      <c r="AKI14" s="111"/>
      <c r="AKJ14" s="111"/>
      <c r="AKK14" s="111"/>
      <c r="AKL14" s="111"/>
      <c r="AKM14" s="111"/>
      <c r="AKN14" s="111"/>
      <c r="AKO14" s="111"/>
      <c r="AKP14" s="111"/>
      <c r="AKQ14" s="111"/>
      <c r="AKR14" s="111"/>
      <c r="AKS14" s="111"/>
      <c r="AKT14" s="111"/>
      <c r="AKU14" s="111"/>
      <c r="AKV14" s="111"/>
      <c r="AKW14" s="111"/>
      <c r="AKX14" s="111"/>
      <c r="AKY14" s="111"/>
      <c r="AKZ14" s="111"/>
      <c r="ALA14" s="111"/>
      <c r="ALB14" s="111"/>
      <c r="ALC14" s="111"/>
      <c r="ALD14" s="111"/>
      <c r="ALE14" s="111"/>
      <c r="ALF14" s="111"/>
      <c r="ALG14" s="111"/>
      <c r="ALH14" s="111"/>
      <c r="ALI14" s="111"/>
      <c r="ALJ14" s="111"/>
      <c r="ALK14" s="111"/>
      <c r="ALL14" s="111"/>
      <c r="ALM14" s="111"/>
      <c r="ALN14" s="111"/>
      <c r="ALO14" s="111"/>
      <c r="ALP14" s="111"/>
      <c r="ALQ14" s="111"/>
      <c r="ALR14" s="111"/>
      <c r="ALS14" s="111"/>
      <c r="ALT14" s="111"/>
      <c r="ALU14" s="111"/>
      <c r="ALV14" s="111"/>
      <c r="ALW14" s="111"/>
      <c r="ALX14" s="111"/>
      <c r="ALY14" s="111"/>
      <c r="ALZ14" s="111"/>
      <c r="AMA14" s="111"/>
      <c r="AMB14" s="111"/>
      <c r="AMC14" s="111"/>
      <c r="AMD14" s="111"/>
      <c r="AME14" s="111"/>
      <c r="AMF14" s="111"/>
      <c r="AMG14" s="111"/>
      <c r="AMH14" s="111"/>
      <c r="AMI14" s="111"/>
      <c r="AMJ14" s="111"/>
      <c r="AMK14" s="111"/>
      <c r="AML14" s="111"/>
      <c r="AMM14" s="111"/>
      <c r="AMN14" s="111"/>
      <c r="AMO14" s="111"/>
      <c r="AMP14" s="111"/>
      <c r="AMQ14" s="111"/>
      <c r="AMR14" s="111"/>
      <c r="AMS14" s="111"/>
      <c r="AMT14" s="111"/>
      <c r="AMU14" s="111"/>
      <c r="AMV14" s="111"/>
      <c r="AMW14" s="111"/>
      <c r="AMX14" s="111"/>
      <c r="AMY14" s="111"/>
      <c r="AMZ14" s="111"/>
      <c r="ANA14" s="111"/>
      <c r="ANB14" s="111"/>
      <c r="ANC14" s="111"/>
      <c r="AND14" s="111"/>
      <c r="ANE14" s="111"/>
      <c r="ANF14" s="111"/>
      <c r="ANG14" s="111"/>
      <c r="ANH14" s="111"/>
      <c r="ANI14" s="111"/>
      <c r="ANJ14" s="111"/>
      <c r="ANK14" s="111"/>
      <c r="ANL14" s="111"/>
      <c r="ANM14" s="111"/>
      <c r="ANN14" s="111"/>
      <c r="ANO14" s="111"/>
      <c r="ANP14" s="111"/>
      <c r="ANQ14" s="111"/>
      <c r="ANR14" s="111"/>
      <c r="ANS14" s="111"/>
      <c r="ANT14" s="111"/>
      <c r="ANU14" s="111"/>
      <c r="ANV14" s="111"/>
      <c r="ANW14" s="111"/>
      <c r="ANX14" s="111"/>
      <c r="ANY14" s="111"/>
      <c r="ANZ14" s="111"/>
      <c r="AOA14" s="111"/>
      <c r="AOB14" s="111"/>
      <c r="AOC14" s="111"/>
      <c r="AOD14" s="111"/>
      <c r="AOE14" s="111"/>
      <c r="AOF14" s="111"/>
      <c r="AOG14" s="111"/>
      <c r="AOH14" s="111"/>
      <c r="AOI14" s="111"/>
      <c r="AOJ14" s="111"/>
      <c r="AOK14" s="111"/>
      <c r="AOL14" s="111"/>
      <c r="AOM14" s="111"/>
      <c r="AON14" s="111"/>
      <c r="AOO14" s="111"/>
      <c r="AOP14" s="111"/>
      <c r="AOQ14" s="111"/>
      <c r="AOR14" s="111"/>
      <c r="AOS14" s="111"/>
      <c r="AOT14" s="111"/>
      <c r="AOU14" s="111"/>
      <c r="AOV14" s="111"/>
      <c r="AOW14" s="111"/>
      <c r="AOX14" s="111"/>
      <c r="AOY14" s="111"/>
      <c r="AOZ14" s="111"/>
      <c r="APA14" s="111"/>
      <c r="APB14" s="111"/>
      <c r="APC14" s="111"/>
      <c r="APD14" s="111"/>
      <c r="APE14" s="111"/>
      <c r="APF14" s="111"/>
      <c r="APG14" s="111"/>
      <c r="APH14" s="111"/>
      <c r="API14" s="111"/>
      <c r="APJ14" s="111"/>
      <c r="APK14" s="111"/>
      <c r="APL14" s="111"/>
      <c r="APM14" s="111"/>
      <c r="APN14" s="111"/>
      <c r="APO14" s="111"/>
      <c r="APP14" s="111"/>
      <c r="APQ14" s="111"/>
      <c r="APR14" s="111"/>
      <c r="APS14" s="111"/>
      <c r="APT14" s="111"/>
      <c r="APU14" s="111"/>
      <c r="APV14" s="111"/>
      <c r="APW14" s="111"/>
      <c r="APX14" s="111"/>
      <c r="APY14" s="111"/>
      <c r="APZ14" s="111"/>
      <c r="AQA14" s="111"/>
      <c r="AQB14" s="111"/>
      <c r="AQC14" s="111"/>
      <c r="AQD14" s="111"/>
      <c r="AQE14" s="111"/>
      <c r="AQF14" s="111"/>
      <c r="AQG14" s="111"/>
      <c r="AQH14" s="111"/>
      <c r="AQI14" s="111"/>
      <c r="AQJ14" s="111"/>
      <c r="AQK14" s="111"/>
      <c r="AQL14" s="111"/>
      <c r="AQM14" s="111"/>
      <c r="AQN14" s="111"/>
      <c r="AQO14" s="111"/>
      <c r="AQP14" s="111"/>
      <c r="AQQ14" s="111"/>
      <c r="AQR14" s="111"/>
      <c r="AQS14" s="111"/>
      <c r="AQT14" s="111"/>
      <c r="AQU14" s="111"/>
      <c r="AQV14" s="111"/>
      <c r="AQW14" s="111"/>
      <c r="AQX14" s="111"/>
      <c r="AQY14" s="111"/>
      <c r="AQZ14" s="111"/>
      <c r="ARA14" s="111"/>
      <c r="ARB14" s="111"/>
      <c r="ARC14" s="111"/>
      <c r="ARD14" s="111"/>
      <c r="ARE14" s="111"/>
      <c r="ARF14" s="111"/>
      <c r="ARG14" s="111"/>
      <c r="ARH14" s="111"/>
      <c r="ARI14" s="111"/>
      <c r="ARJ14" s="111"/>
      <c r="ARK14" s="111"/>
      <c r="ARL14" s="111"/>
      <c r="ARM14" s="111"/>
      <c r="ARN14" s="111"/>
      <c r="ARO14" s="111"/>
      <c r="ARP14" s="111"/>
      <c r="ARQ14" s="111"/>
      <c r="ARR14" s="111"/>
      <c r="ARS14" s="111"/>
      <c r="ART14" s="111"/>
      <c r="ARU14" s="111"/>
      <c r="ARV14" s="111"/>
      <c r="ARW14" s="111"/>
      <c r="ARX14" s="111"/>
      <c r="ARY14" s="111"/>
      <c r="ARZ14" s="111"/>
      <c r="ASA14" s="111"/>
      <c r="ASB14" s="111"/>
      <c r="ASC14" s="111"/>
      <c r="ASD14" s="111"/>
      <c r="ASE14" s="111"/>
      <c r="ASF14" s="111"/>
      <c r="ASG14" s="111"/>
      <c r="ASH14" s="111"/>
      <c r="ASI14" s="111"/>
      <c r="ASJ14" s="111"/>
      <c r="ASK14" s="111"/>
      <c r="ASL14" s="111"/>
      <c r="ASM14" s="111"/>
      <c r="ASN14" s="111"/>
      <c r="ASO14" s="111"/>
      <c r="ASP14" s="111"/>
      <c r="ASQ14" s="111"/>
      <c r="ASR14" s="111"/>
      <c r="ASS14" s="111"/>
      <c r="AST14" s="111"/>
      <c r="ASU14" s="111"/>
      <c r="ASV14" s="111"/>
      <c r="ASW14" s="111"/>
      <c r="ASX14" s="111"/>
      <c r="ASY14" s="111"/>
      <c r="ASZ14" s="111"/>
      <c r="ATA14" s="111"/>
      <c r="ATB14" s="111"/>
      <c r="ATC14" s="111"/>
      <c r="ATD14" s="111"/>
      <c r="ATE14" s="111"/>
      <c r="ATF14" s="111"/>
      <c r="ATG14" s="111"/>
      <c r="ATH14" s="111"/>
      <c r="ATI14" s="111"/>
      <c r="ATJ14" s="111"/>
      <c r="ATK14" s="111"/>
      <c r="ATL14" s="111"/>
      <c r="ATM14" s="111"/>
      <c r="ATN14" s="111"/>
      <c r="ATO14" s="111"/>
      <c r="ATP14" s="111"/>
      <c r="ATQ14" s="111"/>
      <c r="ATR14" s="111"/>
      <c r="ATS14" s="111"/>
      <c r="ATT14" s="111"/>
      <c r="ATU14" s="111"/>
      <c r="ATV14" s="111"/>
      <c r="ATW14" s="111"/>
      <c r="ATX14" s="111"/>
      <c r="ATY14" s="111"/>
      <c r="ATZ14" s="111"/>
      <c r="AUA14" s="111"/>
      <c r="AUB14" s="111"/>
      <c r="AUC14" s="111"/>
      <c r="AUD14" s="111"/>
      <c r="AUE14" s="111"/>
      <c r="AUF14" s="111"/>
      <c r="AUG14" s="111"/>
      <c r="AUH14" s="111"/>
      <c r="AUI14" s="111"/>
      <c r="AUJ14" s="111"/>
      <c r="AUK14" s="111"/>
      <c r="AUL14" s="111"/>
      <c r="AUM14" s="111"/>
      <c r="AUN14" s="111"/>
      <c r="AUO14" s="111"/>
      <c r="AUP14" s="111"/>
      <c r="AUQ14" s="111"/>
      <c r="AUR14" s="111"/>
      <c r="AUS14" s="111"/>
      <c r="AUT14" s="111"/>
      <c r="AUU14" s="111"/>
      <c r="AUV14" s="111"/>
      <c r="AUW14" s="111"/>
      <c r="AUX14" s="111"/>
      <c r="AUY14" s="111"/>
      <c r="AUZ14" s="111"/>
      <c r="AVA14" s="111"/>
      <c r="AVB14" s="111"/>
      <c r="AVC14" s="111"/>
      <c r="AVD14" s="111"/>
      <c r="AVE14" s="111"/>
      <c r="AVF14" s="111"/>
      <c r="AVG14" s="111"/>
      <c r="AVH14" s="111"/>
      <c r="AVI14" s="111"/>
      <c r="AVJ14" s="111"/>
      <c r="AVK14" s="111"/>
      <c r="AVL14" s="111"/>
      <c r="AVM14" s="111"/>
      <c r="AVN14" s="111"/>
      <c r="AVO14" s="111"/>
      <c r="AVP14" s="111"/>
      <c r="AVQ14" s="111"/>
      <c r="AVR14" s="111"/>
      <c r="AVS14" s="111"/>
      <c r="AVT14" s="111"/>
      <c r="AVU14" s="111"/>
      <c r="AVV14" s="111"/>
      <c r="AVW14" s="111"/>
      <c r="AVX14" s="111"/>
      <c r="AVY14" s="111"/>
      <c r="AVZ14" s="111"/>
      <c r="AWA14" s="111"/>
      <c r="AWB14" s="111"/>
      <c r="AWC14" s="111"/>
      <c r="AWD14" s="111"/>
      <c r="AWE14" s="111"/>
      <c r="AWF14" s="111"/>
      <c r="AWG14" s="111"/>
      <c r="AWH14" s="111"/>
      <c r="AWI14" s="111"/>
      <c r="AWJ14" s="111"/>
      <c r="AWK14" s="111"/>
      <c r="AWL14" s="111"/>
      <c r="AWM14" s="111"/>
      <c r="AWN14" s="111"/>
      <c r="AWO14" s="111"/>
      <c r="AWP14" s="111"/>
      <c r="AWQ14" s="111"/>
      <c r="AWR14" s="111"/>
      <c r="AWS14" s="111"/>
      <c r="AWT14" s="111"/>
      <c r="AWU14" s="111"/>
      <c r="AWV14" s="111"/>
      <c r="AWW14" s="111"/>
      <c r="AWX14" s="111"/>
      <c r="AWY14" s="111"/>
      <c r="AWZ14" s="111"/>
      <c r="AXA14" s="111"/>
      <c r="AXB14" s="111"/>
      <c r="AXC14" s="111"/>
      <c r="AXD14" s="111"/>
      <c r="AXE14" s="111"/>
      <c r="AXF14" s="111"/>
      <c r="AXG14" s="111"/>
      <c r="AXH14" s="111"/>
      <c r="AXI14" s="111"/>
      <c r="AXJ14" s="111"/>
      <c r="AXK14" s="111"/>
      <c r="AXL14" s="111"/>
      <c r="AXM14" s="111"/>
      <c r="AXN14" s="111"/>
      <c r="AXO14" s="111"/>
      <c r="AXP14" s="111"/>
      <c r="AXQ14" s="111"/>
      <c r="AXR14" s="111"/>
      <c r="AXS14" s="111"/>
      <c r="AXT14" s="111"/>
      <c r="AXU14" s="111"/>
      <c r="AXV14" s="111"/>
      <c r="AXW14" s="111"/>
      <c r="AXX14" s="111"/>
      <c r="AXY14" s="111"/>
      <c r="AXZ14" s="111"/>
      <c r="AYA14" s="111"/>
      <c r="AYB14" s="111"/>
      <c r="AYC14" s="111"/>
      <c r="AYD14" s="111"/>
      <c r="AYE14" s="111"/>
      <c r="AYF14" s="111"/>
      <c r="AYG14" s="111"/>
      <c r="AYH14" s="111"/>
      <c r="AYI14" s="111"/>
      <c r="AYJ14" s="111"/>
      <c r="AYK14" s="111"/>
      <c r="AYL14" s="111"/>
      <c r="AYM14" s="111"/>
      <c r="AYN14" s="111"/>
      <c r="AYO14" s="111"/>
      <c r="AYP14" s="111"/>
      <c r="AYQ14" s="111"/>
      <c r="AYR14" s="111"/>
      <c r="AYS14" s="111"/>
      <c r="AYT14" s="111"/>
      <c r="AYU14" s="111"/>
      <c r="AYV14" s="111"/>
      <c r="AYW14" s="111"/>
      <c r="AYX14" s="111"/>
      <c r="AYY14" s="111"/>
      <c r="AYZ14" s="111"/>
      <c r="AZA14" s="111"/>
      <c r="AZB14" s="111"/>
      <c r="AZC14" s="111"/>
      <c r="AZD14" s="111"/>
      <c r="AZE14" s="111"/>
      <c r="AZF14" s="111"/>
      <c r="AZG14" s="111"/>
      <c r="AZH14" s="111"/>
      <c r="AZI14" s="111"/>
      <c r="AZJ14" s="111"/>
      <c r="AZK14" s="111"/>
      <c r="AZL14" s="111"/>
      <c r="AZM14" s="111"/>
      <c r="AZN14" s="111"/>
      <c r="AZO14" s="111"/>
      <c r="AZP14" s="111"/>
      <c r="AZQ14" s="111"/>
      <c r="AZR14" s="111"/>
      <c r="AZS14" s="111"/>
      <c r="AZT14" s="111"/>
      <c r="AZU14" s="111"/>
      <c r="AZV14" s="111"/>
      <c r="AZW14" s="111"/>
      <c r="AZX14" s="111"/>
      <c r="AZY14" s="111"/>
      <c r="AZZ14" s="111"/>
      <c r="BAA14" s="111"/>
      <c r="BAB14" s="111"/>
      <c r="BAC14" s="111"/>
      <c r="BAD14" s="111"/>
      <c r="BAE14" s="111"/>
      <c r="BAF14" s="111"/>
      <c r="BAG14" s="111"/>
      <c r="BAH14" s="111"/>
      <c r="BAI14" s="111"/>
      <c r="BAJ14" s="111"/>
      <c r="BAK14" s="111"/>
      <c r="BAL14" s="111"/>
      <c r="BAM14" s="111"/>
      <c r="BAN14" s="111"/>
      <c r="BAO14" s="111"/>
      <c r="BAP14" s="111"/>
      <c r="BAQ14" s="111"/>
      <c r="BAR14" s="111"/>
      <c r="BAS14" s="111"/>
      <c r="BAT14" s="111"/>
      <c r="BAU14" s="111"/>
      <c r="BAV14" s="111"/>
      <c r="BAW14" s="111"/>
      <c r="BAX14" s="111"/>
      <c r="BAY14" s="111"/>
      <c r="BAZ14" s="111"/>
      <c r="BBA14" s="111"/>
      <c r="BBB14" s="111"/>
      <c r="BBC14" s="111"/>
      <c r="BBD14" s="111"/>
      <c r="BBE14" s="111"/>
      <c r="BBF14" s="111"/>
      <c r="BBG14" s="111"/>
      <c r="BBH14" s="111"/>
      <c r="BBI14" s="111"/>
      <c r="BBJ14" s="111"/>
      <c r="BBK14" s="111"/>
      <c r="BBL14" s="111"/>
      <c r="BBM14" s="111"/>
      <c r="BBN14" s="111"/>
      <c r="BBO14" s="111"/>
      <c r="BBP14" s="111"/>
      <c r="BBQ14" s="111"/>
      <c r="BBR14" s="111"/>
      <c r="BBS14" s="111"/>
      <c r="BBT14" s="111"/>
      <c r="BBU14" s="111"/>
      <c r="BBV14" s="111"/>
      <c r="BBW14" s="111"/>
      <c r="BBX14" s="111"/>
      <c r="BBY14" s="111"/>
      <c r="BBZ14" s="111"/>
      <c r="BCA14" s="111"/>
      <c r="BCB14" s="111"/>
      <c r="BCC14" s="111"/>
      <c r="BCD14" s="111"/>
      <c r="BCE14" s="111"/>
      <c r="BCF14" s="111"/>
      <c r="BCG14" s="111"/>
      <c r="BCH14" s="111"/>
      <c r="BCI14" s="111"/>
      <c r="BCJ14" s="111"/>
      <c r="BCK14" s="111"/>
      <c r="BCL14" s="111"/>
      <c r="BCM14" s="111"/>
      <c r="BCN14" s="111"/>
      <c r="BCO14" s="111"/>
      <c r="BCP14" s="111"/>
      <c r="BCQ14" s="111"/>
      <c r="BCR14" s="111"/>
      <c r="BCS14" s="111"/>
      <c r="BCT14" s="111"/>
      <c r="BCU14" s="111"/>
      <c r="BCV14" s="111"/>
      <c r="BCW14" s="111"/>
      <c r="BCX14" s="111"/>
      <c r="BCY14" s="111"/>
      <c r="BCZ14" s="111"/>
      <c r="BDA14" s="111"/>
      <c r="BDB14" s="111"/>
      <c r="BDC14" s="111"/>
      <c r="BDD14" s="111"/>
      <c r="BDE14" s="111"/>
      <c r="BDF14" s="111"/>
      <c r="BDG14" s="111"/>
      <c r="BDH14" s="111"/>
      <c r="BDI14" s="111"/>
      <c r="BDJ14" s="111"/>
      <c r="BDK14" s="111"/>
      <c r="BDL14" s="111"/>
      <c r="BDM14" s="111"/>
      <c r="BDN14" s="111"/>
      <c r="BDO14" s="111"/>
      <c r="BDP14" s="111"/>
      <c r="BDQ14" s="111"/>
      <c r="BDR14" s="111"/>
      <c r="BDS14" s="111"/>
      <c r="BDT14" s="111"/>
      <c r="BDU14" s="111"/>
      <c r="BDV14" s="111"/>
      <c r="BDW14" s="111"/>
      <c r="BDX14" s="111"/>
      <c r="BDY14" s="111"/>
      <c r="BDZ14" s="111"/>
      <c r="BEA14" s="111"/>
      <c r="BEB14" s="111"/>
      <c r="BEC14" s="111"/>
      <c r="BED14" s="111"/>
      <c r="BEE14" s="111"/>
      <c r="BEF14" s="111"/>
      <c r="BEG14" s="111"/>
      <c r="BEH14" s="111"/>
      <c r="BEI14" s="111"/>
      <c r="BEJ14" s="111"/>
      <c r="BEK14" s="111"/>
      <c r="BEL14" s="111"/>
      <c r="BEM14" s="111"/>
      <c r="BEN14" s="111"/>
      <c r="BEO14" s="111"/>
      <c r="BEP14" s="111"/>
      <c r="BEQ14" s="111"/>
      <c r="BER14" s="111"/>
      <c r="BES14" s="111"/>
      <c r="BET14" s="111"/>
      <c r="BEU14" s="111"/>
      <c r="BEV14" s="111"/>
      <c r="BEW14" s="111"/>
      <c r="BEX14" s="111"/>
      <c r="BEY14" s="111"/>
      <c r="BEZ14" s="111"/>
      <c r="BFA14" s="111"/>
      <c r="BFB14" s="111"/>
      <c r="BFC14" s="111"/>
      <c r="BFD14" s="111"/>
      <c r="BFE14" s="111"/>
      <c r="BFF14" s="111"/>
      <c r="BFG14" s="111"/>
      <c r="BFH14" s="111"/>
      <c r="BFI14" s="111"/>
      <c r="BFJ14" s="111"/>
      <c r="BFK14" s="111"/>
      <c r="BFL14" s="111"/>
      <c r="BFM14" s="111"/>
      <c r="BFN14" s="111"/>
      <c r="BFO14" s="111"/>
      <c r="BFP14" s="111"/>
    </row>
    <row r="15" spans="2:1524" ht="21.6" hidden="1" customHeight="1">
      <c r="B15" s="133"/>
      <c r="C15" s="141" t="s">
        <v>1619</v>
      </c>
      <c r="D15" s="138"/>
      <c r="E15" s="142"/>
      <c r="F15" s="138"/>
      <c r="G15" s="137"/>
      <c r="H15" s="32" t="s">
        <v>1469</v>
      </c>
      <c r="I15" s="33" t="s">
        <v>1716</v>
      </c>
      <c r="J15" s="195">
        <f>SUM($I$16:$I$20)</f>
        <v>0</v>
      </c>
    </row>
    <row r="16" spans="2:1524" ht="24" customHeight="1">
      <c r="B16" s="133"/>
      <c r="C16" s="143" t="s">
        <v>1755</v>
      </c>
      <c r="D16" s="138"/>
      <c r="E16" s="144"/>
      <c r="F16" s="138"/>
      <c r="G16" s="137"/>
      <c r="H16" s="32" t="s">
        <v>1466</v>
      </c>
      <c r="I16" s="33">
        <f>SUMIF($D$46:$D$1500,"66",$H$46:$H$1500)</f>
        <v>0</v>
      </c>
      <c r="J16" s="196"/>
    </row>
    <row r="17" spans="2:10" ht="24" customHeight="1" thickBot="1">
      <c r="B17" s="133"/>
      <c r="C17" s="145"/>
      <c r="D17" s="203" t="s">
        <v>1732</v>
      </c>
      <c r="E17" s="203"/>
      <c r="F17" s="203"/>
      <c r="G17" s="203"/>
      <c r="H17" s="32" t="s">
        <v>1467</v>
      </c>
      <c r="I17" s="33">
        <f>SUMIF($D$46:$D$1500,"84",$H$46:$H$1500)</f>
        <v>0</v>
      </c>
      <c r="J17" s="196"/>
    </row>
    <row r="18" spans="2:10" ht="31.95" customHeight="1" thickBot="1">
      <c r="B18" s="68"/>
      <c r="C18" s="69" t="s">
        <v>1733</v>
      </c>
      <c r="D18" s="204"/>
      <c r="E18" s="205"/>
      <c r="F18" s="205"/>
      <c r="G18" s="206"/>
      <c r="H18" s="32" t="s">
        <v>1464</v>
      </c>
      <c r="I18" s="33">
        <f>SUMIF($D$46:$D$1500,"104",$H$46:$H$1500)</f>
        <v>0</v>
      </c>
      <c r="J18" s="196"/>
    </row>
    <row r="19" spans="2:10" ht="35.4" customHeight="1" thickBot="1">
      <c r="B19" s="68"/>
      <c r="C19" s="69" t="s">
        <v>1734</v>
      </c>
      <c r="D19" s="207"/>
      <c r="E19" s="208"/>
      <c r="F19" s="208"/>
      <c r="G19" s="209"/>
      <c r="H19" s="32" t="s">
        <v>1468</v>
      </c>
      <c r="I19" s="33">
        <f>SUMIF($D$46:$D$1500,"144",$H$46:$H$1500)</f>
        <v>0</v>
      </c>
      <c r="J19" s="196"/>
    </row>
    <row r="20" spans="2:10" ht="30.6" customHeight="1">
      <c r="B20" s="68"/>
      <c r="C20" s="92" t="s">
        <v>1735</v>
      </c>
      <c r="D20" s="71"/>
      <c r="E20" s="72"/>
      <c r="F20" s="72"/>
      <c r="G20" s="73"/>
      <c r="H20" s="32" t="s">
        <v>1465</v>
      </c>
      <c r="I20" s="33">
        <f>SUMIF($D$46:$D$1500,"150",$H$46:$H$1500)</f>
        <v>0</v>
      </c>
      <c r="J20" s="197"/>
    </row>
    <row r="21" spans="2:10" ht="24" customHeight="1">
      <c r="B21" s="68"/>
      <c r="C21" s="93" t="s">
        <v>4</v>
      </c>
      <c r="D21" s="71"/>
      <c r="E21" s="72"/>
      <c r="F21" s="72"/>
      <c r="G21" s="73"/>
      <c r="H21" s="198" t="s">
        <v>1474</v>
      </c>
      <c r="I21" s="199"/>
      <c r="J21" s="35">
        <f>J15/50</f>
        <v>0</v>
      </c>
    </row>
    <row r="22" spans="2:10" ht="30.6" customHeight="1">
      <c r="B22" s="68"/>
      <c r="C22" s="74" t="s">
        <v>1736</v>
      </c>
      <c r="D22" s="75"/>
      <c r="E22" s="76"/>
      <c r="F22" s="76"/>
      <c r="G22" s="72"/>
      <c r="H22" s="191" t="s">
        <v>1313</v>
      </c>
      <c r="I22" s="191"/>
      <c r="J22" s="191"/>
    </row>
    <row r="23" spans="2:10" ht="16.2">
      <c r="B23" s="68"/>
      <c r="C23" s="74"/>
      <c r="D23" s="75"/>
      <c r="E23" s="76"/>
      <c r="F23" s="76"/>
      <c r="G23" s="77"/>
      <c r="H23" s="36" t="s">
        <v>1312</v>
      </c>
      <c r="I23" s="37"/>
      <c r="J23" s="24" t="s">
        <v>1760</v>
      </c>
    </row>
    <row r="24" spans="2:10" ht="46.2" customHeight="1">
      <c r="B24" s="68"/>
      <c r="C24" s="224" t="s">
        <v>2077</v>
      </c>
      <c r="D24" s="224"/>
      <c r="E24" s="224"/>
      <c r="F24" s="79"/>
      <c r="G24" s="80"/>
      <c r="H24" s="38" t="s">
        <v>1314</v>
      </c>
      <c r="I24" s="37"/>
      <c r="J24" s="25">
        <v>100</v>
      </c>
    </row>
    <row r="25" spans="2:10">
      <c r="B25" s="68"/>
      <c r="C25" s="78" t="s">
        <v>1323</v>
      </c>
      <c r="D25" s="71"/>
      <c r="E25" s="73"/>
      <c r="F25" s="73"/>
      <c r="G25" s="80"/>
      <c r="H25" s="39" t="s">
        <v>0</v>
      </c>
      <c r="I25" s="40"/>
      <c r="J25" s="26"/>
    </row>
    <row r="26" spans="2:10" ht="27.6" customHeight="1">
      <c r="B26" s="68"/>
      <c r="C26" s="122" t="s">
        <v>5</v>
      </c>
      <c r="D26" s="122" t="s">
        <v>6</v>
      </c>
      <c r="E26" s="122" t="s">
        <v>7</v>
      </c>
      <c r="F26" s="122" t="s">
        <v>1</v>
      </c>
      <c r="G26" s="80"/>
      <c r="H26" s="39" t="s">
        <v>1</v>
      </c>
      <c r="I26" s="40"/>
      <c r="J26" s="26"/>
    </row>
    <row r="27" spans="2:10">
      <c r="B27" s="68"/>
      <c r="C27" s="41" t="s">
        <v>8</v>
      </c>
      <c r="D27" s="82" t="s">
        <v>9</v>
      </c>
      <c r="E27" s="42">
        <v>5</v>
      </c>
      <c r="F27" s="43">
        <v>30</v>
      </c>
      <c r="G27" s="81"/>
      <c r="H27" s="44" t="s">
        <v>1305</v>
      </c>
      <c r="I27" s="45"/>
      <c r="J27" s="46">
        <f>SUM($J$46:$J$1011)</f>
        <v>0</v>
      </c>
    </row>
    <row r="28" spans="2:10">
      <c r="B28" s="68"/>
      <c r="C28" s="41"/>
      <c r="D28" s="82"/>
      <c r="E28" s="42"/>
      <c r="F28" s="43"/>
      <c r="G28" s="81"/>
      <c r="H28" s="47" t="s">
        <v>2</v>
      </c>
      <c r="I28" s="45"/>
      <c r="J28" s="48">
        <f>IF(J23="Наличными",6,IF(J23="На р/с",20))</f>
        <v>20</v>
      </c>
    </row>
    <row r="29" spans="2:10" ht="31.2">
      <c r="B29" s="68"/>
      <c r="C29" s="120" t="s">
        <v>1617</v>
      </c>
      <c r="D29" s="121" t="s">
        <v>1750</v>
      </c>
      <c r="E29" s="132" t="s">
        <v>1997</v>
      </c>
      <c r="F29" s="43">
        <v>1200</v>
      </c>
      <c r="G29" s="81"/>
      <c r="H29" s="49" t="s">
        <v>3</v>
      </c>
      <c r="I29" s="40"/>
      <c r="J29" s="46">
        <f>SUM(J25:J27)*(J28/100+1)</f>
        <v>0</v>
      </c>
    </row>
    <row r="30" spans="2:10" ht="46.8">
      <c r="B30" s="68"/>
      <c r="C30" s="75"/>
      <c r="D30" s="86"/>
      <c r="E30" s="87"/>
      <c r="F30" s="88"/>
      <c r="G30" s="81"/>
      <c r="H30" s="154" t="s">
        <v>1761</v>
      </c>
      <c r="I30" s="40"/>
      <c r="J30" s="153">
        <f>IF(J23="Наличными",J29*0.95,0)</f>
        <v>0</v>
      </c>
    </row>
    <row r="31" spans="2:10" ht="16.2">
      <c r="B31" s="70"/>
      <c r="C31" s="85"/>
      <c r="D31" s="86"/>
      <c r="E31" s="87"/>
      <c r="F31" s="88"/>
      <c r="G31" s="81"/>
      <c r="H31" s="150" t="s">
        <v>1762</v>
      </c>
      <c r="I31" s="151"/>
      <c r="J31" s="152">
        <f>IF(J30&gt;0,J30*24:24,IF(J30=0,J29*J24,0))</f>
        <v>0</v>
      </c>
    </row>
    <row r="32" spans="2:10" ht="32.4" customHeight="1">
      <c r="B32" s="83"/>
      <c r="C32" s="210" t="s">
        <v>1737</v>
      </c>
      <c r="D32" s="210"/>
      <c r="E32" s="210"/>
      <c r="F32" s="210"/>
      <c r="G32" s="84"/>
      <c r="H32" s="89"/>
      <c r="I32" s="90"/>
      <c r="J32" s="91"/>
    </row>
    <row r="33" spans="1:1518" ht="26.4" customHeight="1">
      <c r="B33" s="83"/>
      <c r="C33" s="215" t="s">
        <v>1749</v>
      </c>
      <c r="D33" s="215"/>
      <c r="E33" s="215"/>
      <c r="F33" s="215"/>
      <c r="G33" s="84"/>
      <c r="H33" s="89"/>
      <c r="I33" s="90"/>
      <c r="J33" s="91"/>
    </row>
    <row r="34" spans="1:1518" ht="16.2">
      <c r="B34" s="83"/>
      <c r="C34" s="85"/>
      <c r="D34" s="86"/>
      <c r="E34" s="87"/>
      <c r="F34" s="88"/>
      <c r="G34" s="84"/>
      <c r="H34" s="89"/>
      <c r="I34" s="90"/>
      <c r="J34" s="91"/>
    </row>
    <row r="35" spans="1:1518" ht="16.2">
      <c r="B35" s="83"/>
      <c r="C35" s="85"/>
      <c r="D35" s="86"/>
      <c r="E35" s="87"/>
      <c r="F35" s="88"/>
      <c r="G35" s="84"/>
      <c r="H35" s="89"/>
      <c r="I35" s="90"/>
      <c r="J35" s="91"/>
    </row>
    <row r="36" spans="1:1518" ht="16.2">
      <c r="B36" s="83"/>
      <c r="C36" s="85"/>
      <c r="D36" s="86"/>
      <c r="E36" s="87"/>
      <c r="F36" s="88"/>
      <c r="G36" s="84"/>
      <c r="H36" s="89"/>
      <c r="I36" s="90"/>
      <c r="J36" s="91"/>
    </row>
    <row r="37" spans="1:1518" ht="16.2">
      <c r="B37" s="83"/>
      <c r="C37" s="85"/>
      <c r="D37" s="86"/>
      <c r="E37" s="87"/>
      <c r="F37" s="88"/>
      <c r="G37" s="84"/>
      <c r="H37" s="89"/>
      <c r="I37" s="90"/>
      <c r="J37" s="91"/>
    </row>
    <row r="38" spans="1:1518" ht="16.2">
      <c r="B38" s="83"/>
      <c r="C38" s="85"/>
      <c r="D38" s="86"/>
      <c r="E38" s="87"/>
      <c r="F38" s="88"/>
      <c r="G38" s="84"/>
      <c r="H38" s="89"/>
      <c r="I38" s="90"/>
      <c r="J38" s="91"/>
    </row>
    <row r="39" spans="1:1518" ht="18">
      <c r="B39" s="83"/>
      <c r="C39" s="85"/>
      <c r="D39" s="86"/>
      <c r="E39" s="87"/>
      <c r="F39" s="88"/>
      <c r="G39" s="84"/>
      <c r="H39" s="211" t="s">
        <v>1738</v>
      </c>
      <c r="I39" s="211"/>
      <c r="J39" s="91"/>
    </row>
    <row r="40" spans="1:1518" ht="16.2">
      <c r="B40" s="83"/>
      <c r="C40" s="85"/>
      <c r="D40" s="86"/>
      <c r="E40" s="87"/>
      <c r="F40" s="88"/>
      <c r="G40" s="84"/>
      <c r="H40" s="89"/>
      <c r="I40" s="90"/>
      <c r="J40" s="91"/>
    </row>
    <row r="41" spans="1:1518" ht="16.2">
      <c r="B41" s="83"/>
      <c r="C41" s="85"/>
      <c r="D41" s="86"/>
      <c r="E41" s="87"/>
      <c r="F41" s="88"/>
      <c r="G41" s="84"/>
      <c r="H41" s="89"/>
      <c r="I41" s="90"/>
      <c r="J41" s="91"/>
    </row>
    <row r="42" spans="1:1518" ht="16.2">
      <c r="B42" s="83"/>
      <c r="C42" s="85"/>
      <c r="D42" s="86"/>
      <c r="E42" s="87"/>
      <c r="F42" s="88"/>
      <c r="G42" s="84"/>
      <c r="H42" s="89"/>
      <c r="I42" s="90"/>
      <c r="J42" s="91"/>
    </row>
    <row r="43" spans="1:1518" ht="16.2">
      <c r="B43" s="83"/>
      <c r="C43" s="85"/>
      <c r="D43" s="86"/>
      <c r="E43" s="87"/>
      <c r="F43" s="88"/>
      <c r="G43" s="84"/>
      <c r="H43" s="89"/>
      <c r="I43" s="90"/>
      <c r="J43" s="91"/>
    </row>
    <row r="44" spans="1:1518" ht="16.2">
      <c r="B44" s="83"/>
      <c r="C44" s="85"/>
      <c r="D44" s="86"/>
      <c r="E44" s="87"/>
      <c r="F44" s="88"/>
      <c r="G44" s="84"/>
      <c r="H44" s="89"/>
      <c r="I44" s="90"/>
      <c r="J44" s="91"/>
    </row>
    <row r="45" spans="1:1518" ht="16.2">
      <c r="B45" s="83"/>
      <c r="C45" s="85"/>
      <c r="D45" s="86"/>
      <c r="E45" s="87"/>
      <c r="F45" s="88"/>
      <c r="G45" s="84"/>
      <c r="H45" s="89"/>
      <c r="I45" s="90"/>
      <c r="J45" s="91"/>
    </row>
    <row r="46" spans="1:1518" s="51" customFormat="1" ht="58.2" customHeight="1">
      <c r="A46" s="50" t="s">
        <v>1714</v>
      </c>
      <c r="B46" s="124" t="s">
        <v>10</v>
      </c>
      <c r="C46" s="125" t="s">
        <v>11</v>
      </c>
      <c r="D46" s="125" t="s">
        <v>12</v>
      </c>
      <c r="E46" s="125" t="s">
        <v>1307</v>
      </c>
      <c r="F46" s="125" t="s">
        <v>1308</v>
      </c>
      <c r="G46" s="125" t="s">
        <v>1309</v>
      </c>
      <c r="H46" s="125" t="s">
        <v>1310</v>
      </c>
      <c r="I46" s="125" t="s">
        <v>1748</v>
      </c>
      <c r="J46" s="126" t="s">
        <v>1311</v>
      </c>
      <c r="K46" s="117"/>
      <c r="L46" s="117"/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  <c r="KG46" s="117"/>
      <c r="KH46" s="117"/>
      <c r="KI46" s="117"/>
      <c r="KJ46" s="117"/>
      <c r="KK46" s="117"/>
      <c r="KL46" s="117"/>
      <c r="KM46" s="117"/>
      <c r="KN46" s="117"/>
      <c r="KO46" s="117"/>
      <c r="KP46" s="117"/>
      <c r="KQ46" s="117"/>
      <c r="KR46" s="117"/>
      <c r="KS46" s="117"/>
      <c r="KT46" s="117"/>
      <c r="KU46" s="117"/>
      <c r="KV46" s="117"/>
      <c r="KW46" s="117"/>
      <c r="KX46" s="117"/>
      <c r="KY46" s="117"/>
      <c r="KZ46" s="117"/>
      <c r="LA46" s="117"/>
      <c r="LB46" s="117"/>
      <c r="LC46" s="117"/>
      <c r="LD46" s="117"/>
      <c r="LE46" s="117"/>
      <c r="LF46" s="117"/>
      <c r="LG46" s="117"/>
      <c r="LH46" s="117"/>
      <c r="LI46" s="117"/>
      <c r="LJ46" s="117"/>
      <c r="LK46" s="117"/>
      <c r="LL46" s="117"/>
      <c r="LM46" s="117"/>
      <c r="LN46" s="117"/>
      <c r="LO46" s="117"/>
      <c r="LP46" s="117"/>
      <c r="LQ46" s="117"/>
      <c r="LR46" s="117"/>
      <c r="LS46" s="117"/>
      <c r="LT46" s="117"/>
      <c r="LU46" s="117"/>
      <c r="LV46" s="117"/>
      <c r="LW46" s="117"/>
      <c r="LX46" s="117"/>
      <c r="LY46" s="117"/>
      <c r="LZ46" s="117"/>
      <c r="MA46" s="117"/>
      <c r="MB46" s="117"/>
      <c r="MC46" s="117"/>
      <c r="MD46" s="117"/>
      <c r="ME46" s="117"/>
      <c r="MF46" s="117"/>
      <c r="MG46" s="117"/>
      <c r="MH46" s="117"/>
      <c r="MI46" s="117"/>
      <c r="MJ46" s="117"/>
      <c r="MK46" s="117"/>
      <c r="ML46" s="117"/>
      <c r="MM46" s="117"/>
      <c r="MN46" s="117"/>
      <c r="MO46" s="117"/>
      <c r="MP46" s="117"/>
      <c r="MQ46" s="117"/>
      <c r="MR46" s="117"/>
      <c r="MS46" s="117"/>
      <c r="MT46" s="117"/>
      <c r="MU46" s="117"/>
      <c r="MV46" s="117"/>
      <c r="MW46" s="117"/>
      <c r="MX46" s="117"/>
      <c r="MY46" s="117"/>
      <c r="MZ46" s="117"/>
      <c r="NA46" s="117"/>
      <c r="NB46" s="117"/>
      <c r="NC46" s="117"/>
      <c r="ND46" s="117"/>
      <c r="NE46" s="117"/>
      <c r="NF46" s="117"/>
      <c r="NG46" s="117"/>
      <c r="NH46" s="117"/>
      <c r="NI46" s="117"/>
      <c r="NJ46" s="117"/>
      <c r="NK46" s="117"/>
      <c r="NL46" s="117"/>
      <c r="NM46" s="117"/>
      <c r="NN46" s="117"/>
      <c r="NO46" s="117"/>
      <c r="NP46" s="117"/>
      <c r="NQ46" s="117"/>
      <c r="NR46" s="117"/>
      <c r="NS46" s="117"/>
      <c r="NT46" s="117"/>
      <c r="NU46" s="117"/>
      <c r="NV46" s="117"/>
      <c r="NW46" s="117"/>
      <c r="NX46" s="117"/>
      <c r="NY46" s="117"/>
      <c r="NZ46" s="117"/>
      <c r="OA46" s="117"/>
      <c r="OB46" s="117"/>
      <c r="OC46" s="117"/>
      <c r="OD46" s="117"/>
      <c r="OE46" s="117"/>
      <c r="OF46" s="117"/>
      <c r="OG46" s="117"/>
      <c r="OH46" s="117"/>
      <c r="OI46" s="117"/>
      <c r="OJ46" s="117"/>
      <c r="OK46" s="117"/>
      <c r="OL46" s="117"/>
      <c r="OM46" s="117"/>
      <c r="ON46" s="117"/>
      <c r="OO46" s="117"/>
      <c r="OP46" s="117"/>
      <c r="OQ46" s="117"/>
      <c r="OR46" s="117"/>
      <c r="OS46" s="117"/>
      <c r="OT46" s="117"/>
      <c r="OU46" s="117"/>
      <c r="OV46" s="117"/>
      <c r="OW46" s="117"/>
      <c r="OX46" s="117"/>
      <c r="OY46" s="117"/>
      <c r="OZ46" s="117"/>
      <c r="PA46" s="117"/>
      <c r="PB46" s="117"/>
      <c r="PC46" s="117"/>
      <c r="PD46" s="117"/>
      <c r="PE46" s="117"/>
      <c r="PF46" s="117"/>
      <c r="PG46" s="117"/>
      <c r="PH46" s="117"/>
      <c r="PI46" s="117"/>
      <c r="PJ46" s="117"/>
      <c r="PK46" s="117"/>
      <c r="PL46" s="117"/>
      <c r="PM46" s="117"/>
      <c r="PN46" s="117"/>
      <c r="PO46" s="117"/>
      <c r="PP46" s="117"/>
      <c r="PQ46" s="117"/>
      <c r="PR46" s="117"/>
      <c r="PS46" s="117"/>
      <c r="PT46" s="117"/>
      <c r="PU46" s="117"/>
      <c r="PV46" s="117"/>
      <c r="PW46" s="117"/>
      <c r="PX46" s="117"/>
      <c r="PY46" s="117"/>
      <c r="PZ46" s="117"/>
      <c r="QA46" s="117"/>
      <c r="QB46" s="117"/>
      <c r="QC46" s="117"/>
      <c r="QD46" s="117"/>
      <c r="QE46" s="117"/>
      <c r="QF46" s="117"/>
      <c r="QG46" s="117"/>
      <c r="QH46" s="117"/>
      <c r="QI46" s="117"/>
      <c r="QJ46" s="117"/>
      <c r="QK46" s="117"/>
      <c r="QL46" s="117"/>
      <c r="QM46" s="117"/>
      <c r="QN46" s="117"/>
      <c r="QO46" s="117"/>
      <c r="QP46" s="117"/>
      <c r="QQ46" s="117"/>
      <c r="QR46" s="117"/>
      <c r="QS46" s="117"/>
      <c r="QT46" s="117"/>
      <c r="QU46" s="117"/>
      <c r="QV46" s="117"/>
      <c r="QW46" s="117"/>
      <c r="QX46" s="117"/>
      <c r="QY46" s="117"/>
      <c r="QZ46" s="117"/>
      <c r="RA46" s="117"/>
      <c r="RB46" s="117"/>
      <c r="RC46" s="117"/>
      <c r="RD46" s="117"/>
      <c r="RE46" s="117"/>
      <c r="RF46" s="117"/>
      <c r="RG46" s="117"/>
      <c r="RH46" s="117"/>
      <c r="RI46" s="117"/>
      <c r="RJ46" s="117"/>
      <c r="RK46" s="117"/>
      <c r="RL46" s="117"/>
      <c r="RM46" s="117"/>
      <c r="RN46" s="117"/>
      <c r="RO46" s="117"/>
      <c r="RP46" s="117"/>
      <c r="RQ46" s="117"/>
      <c r="RR46" s="117"/>
      <c r="RS46" s="117"/>
      <c r="RT46" s="117"/>
      <c r="RU46" s="117"/>
      <c r="RV46" s="117"/>
      <c r="RW46" s="117"/>
      <c r="RX46" s="117"/>
      <c r="RY46" s="117"/>
      <c r="RZ46" s="117"/>
      <c r="SA46" s="117"/>
      <c r="SB46" s="117"/>
      <c r="SC46" s="117"/>
      <c r="SD46" s="117"/>
      <c r="SE46" s="117"/>
      <c r="SF46" s="117"/>
      <c r="SG46" s="117"/>
      <c r="SH46" s="117"/>
      <c r="SI46" s="117"/>
      <c r="SJ46" s="117"/>
      <c r="SK46" s="117"/>
      <c r="SL46" s="117"/>
      <c r="SM46" s="117"/>
      <c r="SN46" s="117"/>
      <c r="SO46" s="117"/>
      <c r="SP46" s="117"/>
      <c r="SQ46" s="117"/>
      <c r="SR46" s="117"/>
      <c r="SS46" s="117"/>
      <c r="ST46" s="117"/>
      <c r="SU46" s="117"/>
      <c r="SV46" s="117"/>
      <c r="SW46" s="117"/>
      <c r="SX46" s="117"/>
      <c r="SY46" s="117"/>
      <c r="SZ46" s="117"/>
      <c r="TA46" s="117"/>
      <c r="TB46" s="117"/>
      <c r="TC46" s="117"/>
      <c r="TD46" s="117"/>
      <c r="TE46" s="117"/>
      <c r="TF46" s="117"/>
      <c r="TG46" s="117"/>
      <c r="TH46" s="117"/>
      <c r="TI46" s="117"/>
      <c r="TJ46" s="117"/>
      <c r="TK46" s="117"/>
      <c r="TL46" s="117"/>
      <c r="TM46" s="117"/>
      <c r="TN46" s="117"/>
      <c r="TO46" s="117"/>
      <c r="TP46" s="117"/>
      <c r="TQ46" s="117"/>
      <c r="TR46" s="117"/>
      <c r="TS46" s="117"/>
      <c r="TT46" s="117"/>
      <c r="TU46" s="117"/>
      <c r="TV46" s="117"/>
      <c r="TW46" s="117"/>
      <c r="TX46" s="117"/>
      <c r="TY46" s="117"/>
      <c r="TZ46" s="117"/>
      <c r="UA46" s="117"/>
      <c r="UB46" s="117"/>
      <c r="UC46" s="117"/>
      <c r="UD46" s="117"/>
      <c r="UE46" s="117"/>
      <c r="UF46" s="117"/>
      <c r="UG46" s="117"/>
      <c r="UH46" s="117"/>
      <c r="UI46" s="117"/>
      <c r="UJ46" s="117"/>
      <c r="UK46" s="117"/>
      <c r="UL46" s="117"/>
      <c r="UM46" s="117"/>
      <c r="UN46" s="117"/>
      <c r="UO46" s="117"/>
      <c r="UP46" s="117"/>
      <c r="UQ46" s="117"/>
      <c r="UR46" s="117"/>
      <c r="US46" s="117"/>
      <c r="UT46" s="117"/>
      <c r="UU46" s="117"/>
      <c r="UV46" s="117"/>
      <c r="UW46" s="117"/>
      <c r="UX46" s="117"/>
      <c r="UY46" s="117"/>
      <c r="UZ46" s="117"/>
      <c r="VA46" s="117"/>
      <c r="VB46" s="117"/>
      <c r="VC46" s="117"/>
      <c r="VD46" s="117"/>
      <c r="VE46" s="117"/>
      <c r="VF46" s="117"/>
      <c r="VG46" s="117"/>
      <c r="VH46" s="117"/>
      <c r="VI46" s="117"/>
      <c r="VJ46" s="117"/>
      <c r="VK46" s="117"/>
      <c r="VL46" s="117"/>
      <c r="VM46" s="117"/>
      <c r="VN46" s="117"/>
      <c r="VO46" s="117"/>
      <c r="VP46" s="117"/>
      <c r="VQ46" s="117"/>
      <c r="VR46" s="117"/>
      <c r="VS46" s="117"/>
      <c r="VT46" s="117"/>
      <c r="VU46" s="117"/>
      <c r="VV46" s="117"/>
      <c r="VW46" s="117"/>
      <c r="VX46" s="117"/>
      <c r="VY46" s="117"/>
      <c r="VZ46" s="117"/>
      <c r="WA46" s="117"/>
      <c r="WB46" s="117"/>
      <c r="WC46" s="117"/>
      <c r="WD46" s="117"/>
      <c r="WE46" s="117"/>
      <c r="WF46" s="117"/>
      <c r="WG46" s="117"/>
      <c r="WH46" s="117"/>
      <c r="WI46" s="117"/>
      <c r="WJ46" s="117"/>
      <c r="WK46" s="117"/>
      <c r="WL46" s="117"/>
      <c r="WM46" s="117"/>
      <c r="WN46" s="117"/>
      <c r="WO46" s="117"/>
      <c r="WP46" s="117"/>
      <c r="WQ46" s="117"/>
      <c r="WR46" s="117"/>
      <c r="WS46" s="117"/>
      <c r="WT46" s="117"/>
      <c r="WU46" s="117"/>
      <c r="WV46" s="117"/>
      <c r="WW46" s="117"/>
      <c r="WX46" s="117"/>
      <c r="WY46" s="117"/>
      <c r="WZ46" s="117"/>
      <c r="XA46" s="117"/>
      <c r="XB46" s="117"/>
      <c r="XC46" s="117"/>
      <c r="XD46" s="117"/>
      <c r="XE46" s="117"/>
      <c r="XF46" s="117"/>
      <c r="XG46" s="117"/>
      <c r="XH46" s="117"/>
      <c r="XI46" s="117"/>
      <c r="XJ46" s="117"/>
      <c r="XK46" s="117"/>
      <c r="XL46" s="117"/>
      <c r="XM46" s="117"/>
      <c r="XN46" s="117"/>
      <c r="XO46" s="117"/>
      <c r="XP46" s="117"/>
      <c r="XQ46" s="117"/>
      <c r="XR46" s="117"/>
      <c r="XS46" s="117"/>
      <c r="XT46" s="117"/>
      <c r="XU46" s="117"/>
      <c r="XV46" s="117"/>
      <c r="XW46" s="117"/>
      <c r="XX46" s="117"/>
      <c r="XY46" s="117"/>
      <c r="XZ46" s="117"/>
      <c r="YA46" s="117"/>
      <c r="YB46" s="117"/>
      <c r="YC46" s="117"/>
      <c r="YD46" s="117"/>
      <c r="YE46" s="117"/>
      <c r="YF46" s="117"/>
      <c r="YG46" s="117"/>
      <c r="YH46" s="117"/>
      <c r="YI46" s="117"/>
      <c r="YJ46" s="117"/>
      <c r="YK46" s="117"/>
      <c r="YL46" s="117"/>
      <c r="YM46" s="117"/>
      <c r="YN46" s="117"/>
      <c r="YO46" s="117"/>
      <c r="YP46" s="117"/>
      <c r="YQ46" s="117"/>
      <c r="YR46" s="117"/>
      <c r="YS46" s="117"/>
      <c r="YT46" s="117"/>
      <c r="YU46" s="117"/>
      <c r="YV46" s="117"/>
      <c r="YW46" s="117"/>
      <c r="YX46" s="117"/>
      <c r="YY46" s="117"/>
      <c r="YZ46" s="117"/>
      <c r="ZA46" s="117"/>
      <c r="ZB46" s="117"/>
      <c r="ZC46" s="117"/>
      <c r="ZD46" s="117"/>
      <c r="ZE46" s="117"/>
      <c r="ZF46" s="117"/>
      <c r="ZG46" s="117"/>
      <c r="ZH46" s="117"/>
      <c r="ZI46" s="117"/>
      <c r="ZJ46" s="117"/>
      <c r="ZK46" s="117"/>
      <c r="ZL46" s="117"/>
      <c r="ZM46" s="117"/>
      <c r="ZN46" s="117"/>
      <c r="ZO46" s="117"/>
      <c r="ZP46" s="117"/>
      <c r="ZQ46" s="117"/>
      <c r="ZR46" s="117"/>
      <c r="ZS46" s="117"/>
      <c r="ZT46" s="117"/>
      <c r="ZU46" s="117"/>
      <c r="ZV46" s="117"/>
      <c r="ZW46" s="117"/>
      <c r="ZX46" s="117"/>
      <c r="ZY46" s="117"/>
      <c r="ZZ46" s="117"/>
      <c r="AAA46" s="117"/>
      <c r="AAB46" s="117"/>
      <c r="AAC46" s="117"/>
      <c r="AAD46" s="117"/>
      <c r="AAE46" s="117"/>
      <c r="AAF46" s="117"/>
      <c r="AAG46" s="117"/>
      <c r="AAH46" s="117"/>
      <c r="AAI46" s="117"/>
      <c r="AAJ46" s="117"/>
      <c r="AAK46" s="117"/>
      <c r="AAL46" s="117"/>
      <c r="AAM46" s="117"/>
      <c r="AAN46" s="117"/>
      <c r="AAO46" s="117"/>
      <c r="AAP46" s="117"/>
      <c r="AAQ46" s="117"/>
      <c r="AAR46" s="117"/>
      <c r="AAS46" s="117"/>
      <c r="AAT46" s="117"/>
      <c r="AAU46" s="117"/>
      <c r="AAV46" s="117"/>
      <c r="AAW46" s="117"/>
      <c r="AAX46" s="117"/>
      <c r="AAY46" s="117"/>
      <c r="AAZ46" s="117"/>
      <c r="ABA46" s="117"/>
      <c r="ABB46" s="117"/>
      <c r="ABC46" s="117"/>
      <c r="ABD46" s="117"/>
      <c r="ABE46" s="117"/>
      <c r="ABF46" s="117"/>
      <c r="ABG46" s="117"/>
      <c r="ABH46" s="117"/>
      <c r="ABI46" s="117"/>
      <c r="ABJ46" s="117"/>
      <c r="ABK46" s="117"/>
      <c r="ABL46" s="117"/>
      <c r="ABM46" s="117"/>
      <c r="ABN46" s="117"/>
      <c r="ABO46" s="117"/>
      <c r="ABP46" s="117"/>
      <c r="ABQ46" s="117"/>
      <c r="ABR46" s="117"/>
      <c r="ABS46" s="117"/>
      <c r="ABT46" s="117"/>
      <c r="ABU46" s="117"/>
      <c r="ABV46" s="117"/>
      <c r="ABW46" s="117"/>
      <c r="ABX46" s="117"/>
      <c r="ABY46" s="117"/>
      <c r="ABZ46" s="117"/>
      <c r="ACA46" s="117"/>
      <c r="ACB46" s="117"/>
      <c r="ACC46" s="117"/>
      <c r="ACD46" s="117"/>
      <c r="ACE46" s="117"/>
      <c r="ACF46" s="117"/>
      <c r="ACG46" s="117"/>
      <c r="ACH46" s="117"/>
      <c r="ACI46" s="117"/>
      <c r="ACJ46" s="117"/>
      <c r="ACK46" s="117"/>
      <c r="ACL46" s="117"/>
      <c r="ACM46" s="117"/>
      <c r="ACN46" s="117"/>
      <c r="ACO46" s="117"/>
      <c r="ACP46" s="117"/>
      <c r="ACQ46" s="117"/>
      <c r="ACR46" s="117"/>
      <c r="ACS46" s="117"/>
      <c r="ACT46" s="117"/>
      <c r="ACU46" s="117"/>
      <c r="ACV46" s="117"/>
      <c r="ACW46" s="117"/>
      <c r="ACX46" s="117"/>
      <c r="ACY46" s="117"/>
      <c r="ACZ46" s="117"/>
      <c r="ADA46" s="117"/>
      <c r="ADB46" s="117"/>
      <c r="ADC46" s="117"/>
      <c r="ADD46" s="117"/>
      <c r="ADE46" s="117"/>
      <c r="ADF46" s="117"/>
      <c r="ADG46" s="117"/>
      <c r="ADH46" s="117"/>
      <c r="ADI46" s="117"/>
      <c r="ADJ46" s="117"/>
      <c r="ADK46" s="117"/>
      <c r="ADL46" s="117"/>
      <c r="ADM46" s="117"/>
      <c r="ADN46" s="117"/>
      <c r="ADO46" s="117"/>
      <c r="ADP46" s="117"/>
      <c r="ADQ46" s="117"/>
      <c r="ADR46" s="117"/>
      <c r="ADS46" s="117"/>
      <c r="ADT46" s="117"/>
      <c r="ADU46" s="117"/>
      <c r="ADV46" s="117"/>
      <c r="ADW46" s="117"/>
      <c r="ADX46" s="117"/>
      <c r="ADY46" s="117"/>
      <c r="ADZ46" s="117"/>
      <c r="AEA46" s="117"/>
      <c r="AEB46" s="117"/>
      <c r="AEC46" s="117"/>
      <c r="AED46" s="117"/>
      <c r="AEE46" s="117"/>
      <c r="AEF46" s="117"/>
      <c r="AEG46" s="117"/>
      <c r="AEH46" s="117"/>
      <c r="AEI46" s="117"/>
      <c r="AEJ46" s="117"/>
      <c r="AEK46" s="117"/>
      <c r="AEL46" s="117"/>
      <c r="AEM46" s="117"/>
      <c r="AEN46" s="117"/>
      <c r="AEO46" s="117"/>
      <c r="AEP46" s="117"/>
      <c r="AEQ46" s="117"/>
      <c r="AER46" s="117"/>
      <c r="AES46" s="117"/>
      <c r="AET46" s="117"/>
      <c r="AEU46" s="117"/>
      <c r="AEV46" s="117"/>
      <c r="AEW46" s="117"/>
      <c r="AEX46" s="117"/>
      <c r="AEY46" s="117"/>
      <c r="AEZ46" s="117"/>
      <c r="AFA46" s="117"/>
      <c r="AFB46" s="117"/>
      <c r="AFC46" s="117"/>
      <c r="AFD46" s="117"/>
      <c r="AFE46" s="117"/>
      <c r="AFF46" s="117"/>
      <c r="AFG46" s="117"/>
      <c r="AFH46" s="117"/>
      <c r="AFI46" s="117"/>
      <c r="AFJ46" s="117"/>
      <c r="AFK46" s="117"/>
      <c r="AFL46" s="117"/>
      <c r="AFM46" s="117"/>
      <c r="AFN46" s="117"/>
      <c r="AFO46" s="117"/>
      <c r="AFP46" s="117"/>
      <c r="AFQ46" s="117"/>
      <c r="AFR46" s="117"/>
      <c r="AFS46" s="117"/>
      <c r="AFT46" s="117"/>
      <c r="AFU46" s="117"/>
      <c r="AFV46" s="117"/>
      <c r="AFW46" s="117"/>
      <c r="AFX46" s="117"/>
      <c r="AFY46" s="117"/>
      <c r="AFZ46" s="117"/>
      <c r="AGA46" s="117"/>
      <c r="AGB46" s="117"/>
      <c r="AGC46" s="117"/>
      <c r="AGD46" s="117"/>
      <c r="AGE46" s="117"/>
      <c r="AGF46" s="117"/>
      <c r="AGG46" s="117"/>
      <c r="AGH46" s="117"/>
      <c r="AGI46" s="117"/>
      <c r="AGJ46" s="117"/>
      <c r="AGK46" s="117"/>
      <c r="AGL46" s="117"/>
      <c r="AGM46" s="117"/>
      <c r="AGN46" s="117"/>
      <c r="AGO46" s="117"/>
      <c r="AGP46" s="117"/>
      <c r="AGQ46" s="117"/>
      <c r="AGR46" s="117"/>
      <c r="AGS46" s="117"/>
      <c r="AGT46" s="117"/>
      <c r="AGU46" s="117"/>
      <c r="AGV46" s="117"/>
      <c r="AGW46" s="117"/>
      <c r="AGX46" s="117"/>
      <c r="AGY46" s="117"/>
      <c r="AGZ46" s="117"/>
      <c r="AHA46" s="117"/>
      <c r="AHB46" s="117"/>
      <c r="AHC46" s="117"/>
      <c r="AHD46" s="117"/>
      <c r="AHE46" s="117"/>
      <c r="AHF46" s="117"/>
      <c r="AHG46" s="117"/>
      <c r="AHH46" s="117"/>
      <c r="AHI46" s="117"/>
      <c r="AHJ46" s="117"/>
      <c r="AHK46" s="117"/>
      <c r="AHL46" s="117"/>
      <c r="AHM46" s="117"/>
      <c r="AHN46" s="117"/>
      <c r="AHO46" s="117"/>
      <c r="AHP46" s="117"/>
      <c r="AHQ46" s="117"/>
      <c r="AHR46" s="117"/>
      <c r="AHS46" s="117"/>
      <c r="AHT46" s="117"/>
      <c r="AHU46" s="117"/>
      <c r="AHV46" s="117"/>
      <c r="AHW46" s="117"/>
      <c r="AHX46" s="117"/>
      <c r="AHY46" s="117"/>
      <c r="AHZ46" s="117"/>
      <c r="AIA46" s="117"/>
      <c r="AIB46" s="117"/>
      <c r="AIC46" s="117"/>
      <c r="AID46" s="117"/>
      <c r="AIE46" s="117"/>
      <c r="AIF46" s="117"/>
      <c r="AIG46" s="117"/>
      <c r="AIH46" s="117"/>
      <c r="AII46" s="117"/>
      <c r="AIJ46" s="117"/>
      <c r="AIK46" s="117"/>
      <c r="AIL46" s="117"/>
      <c r="AIM46" s="117"/>
      <c r="AIN46" s="117"/>
      <c r="AIO46" s="117"/>
      <c r="AIP46" s="117"/>
      <c r="AIQ46" s="117"/>
      <c r="AIR46" s="117"/>
      <c r="AIS46" s="117"/>
      <c r="AIT46" s="117"/>
      <c r="AIU46" s="117"/>
      <c r="AIV46" s="117"/>
      <c r="AIW46" s="117"/>
      <c r="AIX46" s="117"/>
      <c r="AIY46" s="117"/>
      <c r="AIZ46" s="117"/>
      <c r="AJA46" s="117"/>
      <c r="AJB46" s="117"/>
      <c r="AJC46" s="117"/>
      <c r="AJD46" s="117"/>
      <c r="AJE46" s="117"/>
      <c r="AJF46" s="117"/>
      <c r="AJG46" s="117"/>
      <c r="AJH46" s="117"/>
      <c r="AJI46" s="117"/>
      <c r="AJJ46" s="117"/>
      <c r="AJK46" s="117"/>
      <c r="AJL46" s="117"/>
      <c r="AJM46" s="117"/>
      <c r="AJN46" s="117"/>
      <c r="AJO46" s="117"/>
      <c r="AJP46" s="117"/>
      <c r="AJQ46" s="117"/>
      <c r="AJR46" s="117"/>
      <c r="AJS46" s="117"/>
      <c r="AJT46" s="117"/>
      <c r="AJU46" s="117"/>
      <c r="AJV46" s="117"/>
      <c r="AJW46" s="117"/>
      <c r="AJX46" s="117"/>
      <c r="AJY46" s="117"/>
      <c r="AJZ46" s="117"/>
      <c r="AKA46" s="117"/>
      <c r="AKB46" s="117"/>
      <c r="AKC46" s="117"/>
      <c r="AKD46" s="117"/>
      <c r="AKE46" s="117"/>
      <c r="AKF46" s="117"/>
      <c r="AKG46" s="117"/>
      <c r="AKH46" s="117"/>
      <c r="AKI46" s="117"/>
      <c r="AKJ46" s="117"/>
      <c r="AKK46" s="117"/>
      <c r="AKL46" s="117"/>
      <c r="AKM46" s="117"/>
      <c r="AKN46" s="117"/>
      <c r="AKO46" s="117"/>
      <c r="AKP46" s="117"/>
      <c r="AKQ46" s="117"/>
      <c r="AKR46" s="117"/>
      <c r="AKS46" s="117"/>
      <c r="AKT46" s="117"/>
      <c r="AKU46" s="117"/>
      <c r="AKV46" s="117"/>
      <c r="AKW46" s="117"/>
      <c r="AKX46" s="117"/>
      <c r="AKY46" s="117"/>
      <c r="AKZ46" s="117"/>
      <c r="ALA46" s="117"/>
      <c r="ALB46" s="117"/>
      <c r="ALC46" s="117"/>
      <c r="ALD46" s="117"/>
      <c r="ALE46" s="117"/>
      <c r="ALF46" s="117"/>
      <c r="ALG46" s="117"/>
      <c r="ALH46" s="117"/>
      <c r="ALI46" s="117"/>
      <c r="ALJ46" s="117"/>
      <c r="ALK46" s="117"/>
      <c r="ALL46" s="117"/>
      <c r="ALM46" s="117"/>
      <c r="ALN46" s="117"/>
      <c r="ALO46" s="117"/>
      <c r="ALP46" s="117"/>
      <c r="ALQ46" s="117"/>
      <c r="ALR46" s="117"/>
      <c r="ALS46" s="117"/>
      <c r="ALT46" s="117"/>
      <c r="ALU46" s="117"/>
      <c r="ALV46" s="117"/>
      <c r="ALW46" s="117"/>
      <c r="ALX46" s="117"/>
      <c r="ALY46" s="117"/>
      <c r="ALZ46" s="117"/>
      <c r="AMA46" s="117"/>
      <c r="AMB46" s="117"/>
      <c r="AMC46" s="117"/>
      <c r="AMD46" s="117"/>
      <c r="AME46" s="117"/>
      <c r="AMF46" s="117"/>
      <c r="AMG46" s="117"/>
      <c r="AMH46" s="117"/>
      <c r="AMI46" s="117"/>
      <c r="AMJ46" s="117"/>
      <c r="AMK46" s="117"/>
      <c r="AML46" s="117"/>
      <c r="AMM46" s="117"/>
      <c r="AMN46" s="117"/>
      <c r="AMO46" s="117"/>
      <c r="AMP46" s="117"/>
      <c r="AMQ46" s="117"/>
      <c r="AMR46" s="117"/>
      <c r="AMS46" s="117"/>
      <c r="AMT46" s="117"/>
      <c r="AMU46" s="117"/>
      <c r="AMV46" s="117"/>
      <c r="AMW46" s="117"/>
      <c r="AMX46" s="117"/>
      <c r="AMY46" s="117"/>
      <c r="AMZ46" s="117"/>
      <c r="ANA46" s="117"/>
      <c r="ANB46" s="117"/>
      <c r="ANC46" s="117"/>
      <c r="AND46" s="117"/>
      <c r="ANE46" s="117"/>
      <c r="ANF46" s="117"/>
      <c r="ANG46" s="117"/>
      <c r="ANH46" s="117"/>
      <c r="ANI46" s="117"/>
      <c r="ANJ46" s="117"/>
      <c r="ANK46" s="117"/>
      <c r="ANL46" s="117"/>
      <c r="ANM46" s="117"/>
      <c r="ANN46" s="117"/>
      <c r="ANO46" s="117"/>
      <c r="ANP46" s="117"/>
      <c r="ANQ46" s="117"/>
      <c r="ANR46" s="117"/>
      <c r="ANS46" s="117"/>
      <c r="ANT46" s="117"/>
      <c r="ANU46" s="117"/>
      <c r="ANV46" s="117"/>
      <c r="ANW46" s="117"/>
      <c r="ANX46" s="117"/>
      <c r="ANY46" s="117"/>
      <c r="ANZ46" s="117"/>
      <c r="AOA46" s="117"/>
      <c r="AOB46" s="117"/>
      <c r="AOC46" s="117"/>
      <c r="AOD46" s="117"/>
      <c r="AOE46" s="117"/>
      <c r="AOF46" s="117"/>
      <c r="AOG46" s="117"/>
      <c r="AOH46" s="117"/>
      <c r="AOI46" s="117"/>
      <c r="AOJ46" s="117"/>
      <c r="AOK46" s="117"/>
      <c r="AOL46" s="117"/>
      <c r="AOM46" s="117"/>
      <c r="AON46" s="117"/>
      <c r="AOO46" s="117"/>
      <c r="AOP46" s="117"/>
      <c r="AOQ46" s="117"/>
      <c r="AOR46" s="117"/>
      <c r="AOS46" s="117"/>
      <c r="AOT46" s="117"/>
      <c r="AOU46" s="117"/>
      <c r="AOV46" s="117"/>
      <c r="AOW46" s="117"/>
      <c r="AOX46" s="117"/>
      <c r="AOY46" s="117"/>
      <c r="AOZ46" s="117"/>
      <c r="APA46" s="117"/>
      <c r="APB46" s="117"/>
      <c r="APC46" s="117"/>
      <c r="APD46" s="117"/>
      <c r="APE46" s="117"/>
      <c r="APF46" s="117"/>
      <c r="APG46" s="117"/>
      <c r="APH46" s="117"/>
      <c r="API46" s="117"/>
      <c r="APJ46" s="117"/>
      <c r="APK46" s="117"/>
      <c r="APL46" s="117"/>
      <c r="APM46" s="117"/>
      <c r="APN46" s="117"/>
      <c r="APO46" s="117"/>
      <c r="APP46" s="117"/>
      <c r="APQ46" s="117"/>
      <c r="APR46" s="117"/>
      <c r="APS46" s="117"/>
      <c r="APT46" s="117"/>
      <c r="APU46" s="117"/>
      <c r="APV46" s="117"/>
      <c r="APW46" s="117"/>
      <c r="APX46" s="117"/>
      <c r="APY46" s="117"/>
      <c r="APZ46" s="117"/>
      <c r="AQA46" s="117"/>
      <c r="AQB46" s="117"/>
      <c r="AQC46" s="117"/>
      <c r="AQD46" s="117"/>
      <c r="AQE46" s="117"/>
      <c r="AQF46" s="117"/>
      <c r="AQG46" s="117"/>
      <c r="AQH46" s="117"/>
      <c r="AQI46" s="117"/>
      <c r="AQJ46" s="117"/>
      <c r="AQK46" s="117"/>
      <c r="AQL46" s="117"/>
      <c r="AQM46" s="117"/>
      <c r="AQN46" s="117"/>
      <c r="AQO46" s="117"/>
      <c r="AQP46" s="117"/>
      <c r="AQQ46" s="117"/>
      <c r="AQR46" s="117"/>
      <c r="AQS46" s="117"/>
      <c r="AQT46" s="117"/>
      <c r="AQU46" s="117"/>
      <c r="AQV46" s="117"/>
      <c r="AQW46" s="117"/>
      <c r="AQX46" s="117"/>
      <c r="AQY46" s="117"/>
      <c r="AQZ46" s="117"/>
      <c r="ARA46" s="117"/>
      <c r="ARB46" s="117"/>
      <c r="ARC46" s="117"/>
      <c r="ARD46" s="117"/>
      <c r="ARE46" s="117"/>
      <c r="ARF46" s="117"/>
      <c r="ARG46" s="117"/>
      <c r="ARH46" s="117"/>
      <c r="ARI46" s="117"/>
      <c r="ARJ46" s="117"/>
      <c r="ARK46" s="117"/>
      <c r="ARL46" s="117"/>
      <c r="ARM46" s="117"/>
      <c r="ARN46" s="117"/>
      <c r="ARO46" s="117"/>
      <c r="ARP46" s="117"/>
      <c r="ARQ46" s="117"/>
      <c r="ARR46" s="117"/>
      <c r="ARS46" s="117"/>
      <c r="ART46" s="117"/>
      <c r="ARU46" s="117"/>
      <c r="ARV46" s="117"/>
      <c r="ARW46" s="117"/>
      <c r="ARX46" s="117"/>
      <c r="ARY46" s="117"/>
      <c r="ARZ46" s="117"/>
      <c r="ASA46" s="117"/>
      <c r="ASB46" s="117"/>
      <c r="ASC46" s="117"/>
      <c r="ASD46" s="117"/>
      <c r="ASE46" s="117"/>
      <c r="ASF46" s="117"/>
      <c r="ASG46" s="117"/>
      <c r="ASH46" s="117"/>
      <c r="ASI46" s="117"/>
      <c r="ASJ46" s="117"/>
      <c r="ASK46" s="117"/>
      <c r="ASL46" s="117"/>
      <c r="ASM46" s="117"/>
      <c r="ASN46" s="117"/>
      <c r="ASO46" s="117"/>
      <c r="ASP46" s="117"/>
      <c r="ASQ46" s="117"/>
      <c r="ASR46" s="117"/>
      <c r="ASS46" s="117"/>
      <c r="AST46" s="117"/>
      <c r="ASU46" s="117"/>
      <c r="ASV46" s="117"/>
      <c r="ASW46" s="117"/>
      <c r="ASX46" s="117"/>
      <c r="ASY46" s="117"/>
      <c r="ASZ46" s="117"/>
      <c r="ATA46" s="117"/>
      <c r="ATB46" s="117"/>
      <c r="ATC46" s="117"/>
      <c r="ATD46" s="117"/>
      <c r="ATE46" s="117"/>
      <c r="ATF46" s="117"/>
      <c r="ATG46" s="117"/>
      <c r="ATH46" s="117"/>
      <c r="ATI46" s="117"/>
      <c r="ATJ46" s="117"/>
      <c r="ATK46" s="117"/>
      <c r="ATL46" s="117"/>
      <c r="ATM46" s="117"/>
      <c r="ATN46" s="117"/>
      <c r="ATO46" s="117"/>
      <c r="ATP46" s="117"/>
      <c r="ATQ46" s="117"/>
      <c r="ATR46" s="117"/>
      <c r="ATS46" s="117"/>
      <c r="ATT46" s="117"/>
      <c r="ATU46" s="117"/>
      <c r="ATV46" s="117"/>
      <c r="ATW46" s="117"/>
      <c r="ATX46" s="117"/>
      <c r="ATY46" s="117"/>
      <c r="ATZ46" s="117"/>
      <c r="AUA46" s="117"/>
      <c r="AUB46" s="117"/>
      <c r="AUC46" s="117"/>
      <c r="AUD46" s="117"/>
      <c r="AUE46" s="117"/>
      <c r="AUF46" s="117"/>
      <c r="AUG46" s="117"/>
      <c r="AUH46" s="117"/>
      <c r="AUI46" s="117"/>
      <c r="AUJ46" s="117"/>
      <c r="AUK46" s="117"/>
      <c r="AUL46" s="117"/>
      <c r="AUM46" s="117"/>
      <c r="AUN46" s="117"/>
      <c r="AUO46" s="117"/>
      <c r="AUP46" s="117"/>
      <c r="AUQ46" s="117"/>
      <c r="AUR46" s="117"/>
      <c r="AUS46" s="117"/>
      <c r="AUT46" s="117"/>
      <c r="AUU46" s="117"/>
      <c r="AUV46" s="117"/>
      <c r="AUW46" s="117"/>
      <c r="AUX46" s="117"/>
      <c r="AUY46" s="117"/>
      <c r="AUZ46" s="117"/>
      <c r="AVA46" s="117"/>
      <c r="AVB46" s="117"/>
      <c r="AVC46" s="117"/>
      <c r="AVD46" s="117"/>
      <c r="AVE46" s="117"/>
      <c r="AVF46" s="117"/>
      <c r="AVG46" s="117"/>
      <c r="AVH46" s="117"/>
      <c r="AVI46" s="117"/>
      <c r="AVJ46" s="117"/>
      <c r="AVK46" s="117"/>
      <c r="AVL46" s="117"/>
      <c r="AVM46" s="117"/>
      <c r="AVN46" s="117"/>
      <c r="AVO46" s="117"/>
      <c r="AVP46" s="117"/>
      <c r="AVQ46" s="117"/>
      <c r="AVR46" s="117"/>
      <c r="AVS46" s="117"/>
      <c r="AVT46" s="117"/>
      <c r="AVU46" s="117"/>
      <c r="AVV46" s="117"/>
      <c r="AVW46" s="117"/>
      <c r="AVX46" s="117"/>
      <c r="AVY46" s="117"/>
      <c r="AVZ46" s="117"/>
      <c r="AWA46" s="117"/>
      <c r="AWB46" s="117"/>
      <c r="AWC46" s="117"/>
      <c r="AWD46" s="117"/>
      <c r="AWE46" s="117"/>
      <c r="AWF46" s="117"/>
      <c r="AWG46" s="117"/>
      <c r="AWH46" s="117"/>
      <c r="AWI46" s="117"/>
      <c r="AWJ46" s="117"/>
      <c r="AWK46" s="117"/>
      <c r="AWL46" s="117"/>
      <c r="AWM46" s="117"/>
      <c r="AWN46" s="117"/>
      <c r="AWO46" s="117"/>
      <c r="AWP46" s="117"/>
      <c r="AWQ46" s="117"/>
      <c r="AWR46" s="117"/>
      <c r="AWS46" s="117"/>
      <c r="AWT46" s="117"/>
      <c r="AWU46" s="117"/>
      <c r="AWV46" s="117"/>
      <c r="AWW46" s="117"/>
      <c r="AWX46" s="117"/>
      <c r="AWY46" s="117"/>
      <c r="AWZ46" s="117"/>
      <c r="AXA46" s="117"/>
      <c r="AXB46" s="117"/>
      <c r="AXC46" s="117"/>
      <c r="AXD46" s="117"/>
      <c r="AXE46" s="117"/>
      <c r="AXF46" s="117"/>
      <c r="AXG46" s="117"/>
      <c r="AXH46" s="117"/>
      <c r="AXI46" s="117"/>
      <c r="AXJ46" s="117"/>
      <c r="AXK46" s="117"/>
      <c r="AXL46" s="117"/>
      <c r="AXM46" s="117"/>
      <c r="AXN46" s="117"/>
      <c r="AXO46" s="117"/>
      <c r="AXP46" s="117"/>
      <c r="AXQ46" s="117"/>
      <c r="AXR46" s="117"/>
      <c r="AXS46" s="117"/>
      <c r="AXT46" s="117"/>
      <c r="AXU46" s="117"/>
      <c r="AXV46" s="117"/>
      <c r="AXW46" s="117"/>
      <c r="AXX46" s="117"/>
      <c r="AXY46" s="117"/>
      <c r="AXZ46" s="117"/>
      <c r="AYA46" s="117"/>
      <c r="AYB46" s="117"/>
      <c r="AYC46" s="117"/>
      <c r="AYD46" s="117"/>
      <c r="AYE46" s="117"/>
      <c r="AYF46" s="117"/>
      <c r="AYG46" s="117"/>
      <c r="AYH46" s="117"/>
      <c r="AYI46" s="117"/>
      <c r="AYJ46" s="117"/>
      <c r="AYK46" s="117"/>
      <c r="AYL46" s="117"/>
      <c r="AYM46" s="117"/>
      <c r="AYN46" s="117"/>
      <c r="AYO46" s="117"/>
      <c r="AYP46" s="117"/>
      <c r="AYQ46" s="117"/>
      <c r="AYR46" s="117"/>
      <c r="AYS46" s="117"/>
      <c r="AYT46" s="117"/>
      <c r="AYU46" s="117"/>
      <c r="AYV46" s="117"/>
      <c r="AYW46" s="117"/>
      <c r="AYX46" s="117"/>
      <c r="AYY46" s="117"/>
      <c r="AYZ46" s="117"/>
      <c r="AZA46" s="117"/>
      <c r="AZB46" s="117"/>
      <c r="AZC46" s="117"/>
      <c r="AZD46" s="117"/>
      <c r="AZE46" s="117"/>
      <c r="AZF46" s="117"/>
      <c r="AZG46" s="117"/>
      <c r="AZH46" s="117"/>
      <c r="AZI46" s="117"/>
      <c r="AZJ46" s="117"/>
      <c r="AZK46" s="117"/>
      <c r="AZL46" s="117"/>
      <c r="AZM46" s="117"/>
      <c r="AZN46" s="117"/>
      <c r="AZO46" s="117"/>
      <c r="AZP46" s="117"/>
      <c r="AZQ46" s="117"/>
      <c r="AZR46" s="117"/>
      <c r="AZS46" s="117"/>
      <c r="AZT46" s="117"/>
      <c r="AZU46" s="117"/>
      <c r="AZV46" s="117"/>
      <c r="AZW46" s="117"/>
      <c r="AZX46" s="117"/>
      <c r="AZY46" s="117"/>
      <c r="AZZ46" s="117"/>
      <c r="BAA46" s="117"/>
      <c r="BAB46" s="117"/>
      <c r="BAC46" s="117"/>
      <c r="BAD46" s="117"/>
      <c r="BAE46" s="117"/>
      <c r="BAF46" s="117"/>
      <c r="BAG46" s="117"/>
      <c r="BAH46" s="117"/>
      <c r="BAI46" s="117"/>
      <c r="BAJ46" s="117"/>
      <c r="BAK46" s="117"/>
      <c r="BAL46" s="117"/>
      <c r="BAM46" s="117"/>
      <c r="BAN46" s="117"/>
      <c r="BAO46" s="117"/>
      <c r="BAP46" s="117"/>
      <c r="BAQ46" s="117"/>
      <c r="BAR46" s="117"/>
      <c r="BAS46" s="117"/>
      <c r="BAT46" s="117"/>
      <c r="BAU46" s="117"/>
      <c r="BAV46" s="117"/>
      <c r="BAW46" s="117"/>
      <c r="BAX46" s="117"/>
      <c r="BAY46" s="117"/>
      <c r="BAZ46" s="117"/>
      <c r="BBA46" s="117"/>
      <c r="BBB46" s="117"/>
      <c r="BBC46" s="117"/>
      <c r="BBD46" s="117"/>
      <c r="BBE46" s="117"/>
      <c r="BBF46" s="117"/>
      <c r="BBG46" s="117"/>
      <c r="BBH46" s="117"/>
      <c r="BBI46" s="117"/>
      <c r="BBJ46" s="117"/>
      <c r="BBK46" s="117"/>
      <c r="BBL46" s="117"/>
      <c r="BBM46" s="117"/>
      <c r="BBN46" s="117"/>
      <c r="BBO46" s="117"/>
      <c r="BBP46" s="117"/>
      <c r="BBQ46" s="117"/>
      <c r="BBR46" s="117"/>
      <c r="BBS46" s="117"/>
      <c r="BBT46" s="117"/>
      <c r="BBU46" s="117"/>
      <c r="BBV46" s="117"/>
      <c r="BBW46" s="117"/>
      <c r="BBX46" s="117"/>
      <c r="BBY46" s="117"/>
      <c r="BBZ46" s="117"/>
      <c r="BCA46" s="117"/>
      <c r="BCB46" s="117"/>
      <c r="BCC46" s="117"/>
      <c r="BCD46" s="117"/>
      <c r="BCE46" s="117"/>
      <c r="BCF46" s="117"/>
      <c r="BCG46" s="117"/>
      <c r="BCH46" s="117"/>
      <c r="BCI46" s="117"/>
      <c r="BCJ46" s="117"/>
      <c r="BCK46" s="117"/>
      <c r="BCL46" s="117"/>
      <c r="BCM46" s="117"/>
      <c r="BCN46" s="117"/>
      <c r="BCO46" s="117"/>
      <c r="BCP46" s="117"/>
      <c r="BCQ46" s="117"/>
      <c r="BCR46" s="117"/>
      <c r="BCS46" s="117"/>
      <c r="BCT46" s="117"/>
      <c r="BCU46" s="117"/>
      <c r="BCV46" s="117"/>
      <c r="BCW46" s="117"/>
      <c r="BCX46" s="117"/>
      <c r="BCY46" s="117"/>
      <c r="BCZ46" s="117"/>
      <c r="BDA46" s="117"/>
      <c r="BDB46" s="117"/>
      <c r="BDC46" s="117"/>
      <c r="BDD46" s="117"/>
      <c r="BDE46" s="117"/>
      <c r="BDF46" s="117"/>
      <c r="BDG46" s="117"/>
      <c r="BDH46" s="117"/>
      <c r="BDI46" s="117"/>
      <c r="BDJ46" s="117"/>
      <c r="BDK46" s="117"/>
      <c r="BDL46" s="117"/>
      <c r="BDM46" s="117"/>
      <c r="BDN46" s="117"/>
      <c r="BDO46" s="117"/>
      <c r="BDP46" s="117"/>
      <c r="BDQ46" s="117"/>
      <c r="BDR46" s="117"/>
      <c r="BDS46" s="117"/>
      <c r="BDT46" s="117"/>
      <c r="BDU46" s="117"/>
      <c r="BDV46" s="117"/>
      <c r="BDW46" s="117"/>
      <c r="BDX46" s="117"/>
      <c r="BDY46" s="117"/>
      <c r="BDZ46" s="117"/>
      <c r="BEA46" s="117"/>
      <c r="BEB46" s="117"/>
      <c r="BEC46" s="117"/>
      <c r="BED46" s="117"/>
      <c r="BEE46" s="117"/>
      <c r="BEF46" s="117"/>
      <c r="BEG46" s="117"/>
      <c r="BEH46" s="117"/>
      <c r="BEI46" s="117"/>
      <c r="BEJ46" s="117"/>
      <c r="BEK46" s="117"/>
      <c r="BEL46" s="117"/>
      <c r="BEM46" s="117"/>
      <c r="BEN46" s="117"/>
      <c r="BEO46" s="117"/>
      <c r="BEP46" s="117"/>
      <c r="BEQ46" s="117"/>
      <c r="BER46" s="117"/>
      <c r="BES46" s="117"/>
      <c r="BET46" s="117"/>
      <c r="BEU46" s="117"/>
      <c r="BEV46" s="117"/>
      <c r="BEW46" s="117"/>
      <c r="BEX46" s="117"/>
      <c r="BEY46" s="117"/>
      <c r="BEZ46" s="117"/>
      <c r="BFA46" s="117"/>
      <c r="BFB46" s="117"/>
      <c r="BFC46" s="117"/>
      <c r="BFD46" s="117"/>
      <c r="BFE46" s="117"/>
      <c r="BFF46" s="117"/>
      <c r="BFG46" s="117"/>
      <c r="BFH46" s="117"/>
      <c r="BFI46" s="117"/>
      <c r="BFJ46" s="117"/>
    </row>
    <row r="47" spans="1:1518" s="34" customFormat="1" hidden="1">
      <c r="A47" s="63" t="s">
        <v>1715</v>
      </c>
      <c r="B47" s="156" t="s">
        <v>921</v>
      </c>
      <c r="C47" s="157" t="s">
        <v>922</v>
      </c>
      <c r="D47" s="158">
        <v>84</v>
      </c>
      <c r="E47" s="159">
        <v>1.0286738351254481</v>
      </c>
      <c r="F47" s="159">
        <v>0.823252688172043</v>
      </c>
      <c r="G47" s="159">
        <v>0.74092741935483886</v>
      </c>
      <c r="H47" s="160"/>
      <c r="I47" s="161">
        <f t="shared" ref="I47:I54" si="0">H47*D47</f>
        <v>0</v>
      </c>
      <c r="J47" s="162" t="s">
        <v>1996</v>
      </c>
      <c r="K47" s="118"/>
      <c r="L47" s="118"/>
      <c r="M47" s="118"/>
      <c r="N47" s="118"/>
      <c r="O47" s="118"/>
      <c r="P47" s="118"/>
      <c r="Q47" s="118"/>
      <c r="R47" s="118"/>
      <c r="S47" s="118"/>
      <c r="T47" s="118"/>
      <c r="U47" s="118"/>
      <c r="V47" s="118"/>
      <c r="W47" s="118"/>
      <c r="X47" s="118"/>
      <c r="Y47" s="118"/>
      <c r="Z47" s="118"/>
      <c r="AA47" s="118"/>
      <c r="AB47" s="118"/>
      <c r="AC47" s="118"/>
      <c r="AD47" s="118"/>
      <c r="AE47" s="118"/>
      <c r="AF47" s="118"/>
      <c r="AG47" s="118"/>
      <c r="AH47" s="118"/>
      <c r="AI47" s="118"/>
      <c r="AJ47" s="118"/>
      <c r="AK47" s="118"/>
      <c r="AL47" s="118"/>
      <c r="AM47" s="118"/>
      <c r="AN47" s="118"/>
      <c r="AO47" s="118"/>
      <c r="AP47" s="118"/>
      <c r="AQ47" s="118"/>
      <c r="AR47" s="118"/>
      <c r="AS47" s="118"/>
      <c r="AT47" s="118"/>
      <c r="AU47" s="118"/>
      <c r="AV47" s="118"/>
      <c r="AW47" s="118"/>
      <c r="AX47" s="118"/>
      <c r="AY47" s="118"/>
      <c r="AZ47" s="118"/>
      <c r="BA47" s="118"/>
      <c r="BB47" s="118"/>
      <c r="BC47" s="118"/>
      <c r="BD47" s="118"/>
      <c r="BE47" s="118"/>
      <c r="BF47" s="118"/>
      <c r="BG47" s="118"/>
      <c r="BH47" s="118"/>
      <c r="BI47" s="118"/>
      <c r="BJ47" s="118"/>
      <c r="BK47" s="118"/>
      <c r="BL47" s="118"/>
      <c r="BM47" s="118"/>
      <c r="BN47" s="118"/>
      <c r="BO47" s="118"/>
      <c r="BP47" s="118"/>
      <c r="BQ47" s="118"/>
      <c r="BR47" s="118"/>
      <c r="BS47" s="118"/>
      <c r="BT47" s="118"/>
      <c r="BU47" s="118"/>
      <c r="BV47" s="118"/>
      <c r="BW47" s="118"/>
      <c r="BX47" s="118"/>
      <c r="BY47" s="118"/>
      <c r="BZ47" s="118"/>
      <c r="CA47" s="118"/>
      <c r="CB47" s="118"/>
      <c r="CC47" s="118"/>
      <c r="CD47" s="118"/>
      <c r="CE47" s="118"/>
      <c r="CF47" s="118"/>
      <c r="CG47" s="118"/>
      <c r="CH47" s="118"/>
      <c r="CI47" s="118"/>
      <c r="CJ47" s="118"/>
      <c r="CK47" s="118"/>
      <c r="CL47" s="118"/>
      <c r="CM47" s="118"/>
      <c r="CN47" s="118"/>
      <c r="CO47" s="118"/>
      <c r="CP47" s="118"/>
      <c r="CQ47" s="118"/>
      <c r="CR47" s="118"/>
      <c r="CS47" s="118"/>
      <c r="CT47" s="118"/>
      <c r="CU47" s="118"/>
      <c r="CV47" s="118"/>
      <c r="CW47" s="118"/>
      <c r="CX47" s="118"/>
      <c r="CY47" s="118"/>
      <c r="CZ47" s="118"/>
      <c r="DA47" s="118"/>
      <c r="DB47" s="118"/>
      <c r="DC47" s="118"/>
      <c r="DD47" s="118"/>
      <c r="DE47" s="118"/>
      <c r="DF47" s="118"/>
      <c r="DG47" s="118"/>
      <c r="DH47" s="118"/>
      <c r="DI47" s="118"/>
      <c r="DJ47" s="118"/>
      <c r="DK47" s="118"/>
      <c r="DL47" s="118"/>
      <c r="DM47" s="118"/>
      <c r="DN47" s="118"/>
      <c r="DO47" s="118"/>
      <c r="DP47" s="118"/>
      <c r="DQ47" s="118"/>
      <c r="DR47" s="118"/>
      <c r="DS47" s="118"/>
      <c r="DT47" s="118"/>
      <c r="DU47" s="118"/>
      <c r="DV47" s="118"/>
      <c r="DW47" s="118"/>
      <c r="DX47" s="118"/>
      <c r="DY47" s="118"/>
      <c r="DZ47" s="118"/>
      <c r="EA47" s="118"/>
      <c r="EB47" s="118"/>
      <c r="EC47" s="118"/>
      <c r="ED47" s="118"/>
      <c r="EE47" s="118"/>
      <c r="EF47" s="118"/>
      <c r="EG47" s="118"/>
      <c r="EH47" s="118"/>
      <c r="EI47" s="118"/>
      <c r="EJ47" s="118"/>
      <c r="EK47" s="118"/>
      <c r="EL47" s="118"/>
      <c r="EM47" s="118"/>
      <c r="EN47" s="118"/>
      <c r="EO47" s="118"/>
      <c r="EP47" s="118"/>
      <c r="EQ47" s="118"/>
      <c r="ER47" s="118"/>
      <c r="ES47" s="118"/>
      <c r="ET47" s="118"/>
      <c r="EU47" s="118"/>
      <c r="EV47" s="118"/>
      <c r="EW47" s="118"/>
      <c r="EX47" s="118"/>
      <c r="EY47" s="118"/>
      <c r="EZ47" s="118"/>
      <c r="FA47" s="118"/>
      <c r="FB47" s="118"/>
      <c r="FC47" s="118"/>
      <c r="FD47" s="118"/>
      <c r="FE47" s="118"/>
      <c r="FF47" s="118"/>
      <c r="FG47" s="118"/>
      <c r="FH47" s="118"/>
      <c r="FI47" s="118"/>
      <c r="FJ47" s="118"/>
      <c r="FK47" s="118"/>
      <c r="FL47" s="118"/>
      <c r="FM47" s="118"/>
      <c r="FN47" s="118"/>
      <c r="FO47" s="118"/>
      <c r="FP47" s="118"/>
      <c r="FQ47" s="118"/>
      <c r="FR47" s="118"/>
      <c r="FS47" s="118"/>
      <c r="FT47" s="118"/>
      <c r="FU47" s="118"/>
      <c r="FV47" s="118"/>
      <c r="FW47" s="118"/>
      <c r="FX47" s="118"/>
      <c r="FY47" s="118"/>
      <c r="FZ47" s="118"/>
      <c r="GA47" s="118"/>
      <c r="GB47" s="118"/>
      <c r="GC47" s="118"/>
      <c r="GD47" s="118"/>
      <c r="GE47" s="118"/>
      <c r="GF47" s="118"/>
      <c r="GG47" s="118"/>
      <c r="GH47" s="118"/>
      <c r="GI47" s="118"/>
      <c r="GJ47" s="118"/>
      <c r="GK47" s="118"/>
      <c r="GL47" s="118"/>
      <c r="GM47" s="118"/>
      <c r="GN47" s="118"/>
      <c r="GO47" s="118"/>
      <c r="GP47" s="118"/>
      <c r="GQ47" s="118"/>
      <c r="GR47" s="118"/>
      <c r="GS47" s="118"/>
      <c r="GT47" s="118"/>
      <c r="GU47" s="118"/>
      <c r="GV47" s="118"/>
      <c r="GW47" s="118"/>
      <c r="GX47" s="118"/>
      <c r="GY47" s="118"/>
      <c r="GZ47" s="118"/>
      <c r="HA47" s="118"/>
      <c r="HB47" s="118"/>
      <c r="HC47" s="118"/>
      <c r="HD47" s="118"/>
      <c r="HE47" s="118"/>
      <c r="HF47" s="118"/>
      <c r="HG47" s="118"/>
      <c r="HH47" s="118"/>
      <c r="HI47" s="118"/>
      <c r="HJ47" s="118"/>
      <c r="HK47" s="118"/>
      <c r="HL47" s="118"/>
      <c r="HM47" s="118"/>
      <c r="HN47" s="118"/>
      <c r="HO47" s="118"/>
      <c r="HP47" s="118"/>
      <c r="HQ47" s="118"/>
      <c r="HR47" s="118"/>
      <c r="HS47" s="118"/>
      <c r="HT47" s="118"/>
      <c r="HU47" s="118"/>
      <c r="HV47" s="118"/>
      <c r="HW47" s="118"/>
      <c r="HX47" s="118"/>
      <c r="HY47" s="118"/>
      <c r="HZ47" s="118"/>
      <c r="IA47" s="118"/>
      <c r="IB47" s="118"/>
      <c r="IC47" s="118"/>
      <c r="ID47" s="118"/>
      <c r="IE47" s="118"/>
      <c r="IF47" s="118"/>
      <c r="IG47" s="118"/>
      <c r="IH47" s="118"/>
      <c r="II47" s="118"/>
      <c r="IJ47" s="118"/>
      <c r="IK47" s="118"/>
      <c r="IL47" s="118"/>
      <c r="IM47" s="118"/>
      <c r="IN47" s="118"/>
      <c r="IO47" s="118"/>
      <c r="IP47" s="118"/>
      <c r="IQ47" s="118"/>
      <c r="IR47" s="118"/>
      <c r="IS47" s="118"/>
      <c r="IT47" s="118"/>
      <c r="IU47" s="118"/>
      <c r="IV47" s="118"/>
      <c r="IW47" s="118"/>
      <c r="IX47" s="118"/>
      <c r="IY47" s="118"/>
      <c r="IZ47" s="118"/>
      <c r="JA47" s="118"/>
      <c r="JB47" s="118"/>
      <c r="JC47" s="118"/>
      <c r="JD47" s="118"/>
      <c r="JE47" s="118"/>
      <c r="JF47" s="118"/>
      <c r="JG47" s="118"/>
      <c r="JH47" s="118"/>
      <c r="JI47" s="118"/>
      <c r="JJ47" s="118"/>
      <c r="JK47" s="118"/>
      <c r="JL47" s="118"/>
      <c r="JM47" s="118"/>
      <c r="JN47" s="118"/>
      <c r="JO47" s="118"/>
      <c r="JP47" s="118"/>
      <c r="JQ47" s="118"/>
      <c r="JR47" s="118"/>
      <c r="JS47" s="118"/>
      <c r="JT47" s="118"/>
      <c r="JU47" s="118"/>
      <c r="JV47" s="118"/>
      <c r="JW47" s="118"/>
      <c r="JX47" s="118"/>
      <c r="JY47" s="118"/>
      <c r="JZ47" s="118"/>
      <c r="KA47" s="118"/>
      <c r="KB47" s="118"/>
      <c r="KC47" s="118"/>
      <c r="KD47" s="118"/>
      <c r="KE47" s="118"/>
      <c r="KF47" s="118"/>
      <c r="KG47" s="118"/>
      <c r="KH47" s="118"/>
      <c r="KI47" s="118"/>
      <c r="KJ47" s="118"/>
      <c r="KK47" s="118"/>
      <c r="KL47" s="118"/>
      <c r="KM47" s="118"/>
      <c r="KN47" s="118"/>
      <c r="KO47" s="118"/>
      <c r="KP47" s="118"/>
      <c r="KQ47" s="118"/>
      <c r="KR47" s="118"/>
      <c r="KS47" s="118"/>
      <c r="KT47" s="118"/>
      <c r="KU47" s="118"/>
      <c r="KV47" s="118"/>
      <c r="KW47" s="118"/>
      <c r="KX47" s="118"/>
      <c r="KY47" s="118"/>
      <c r="KZ47" s="118"/>
      <c r="LA47" s="118"/>
      <c r="LB47" s="118"/>
      <c r="LC47" s="118"/>
      <c r="LD47" s="118"/>
      <c r="LE47" s="118"/>
      <c r="LF47" s="118"/>
      <c r="LG47" s="118"/>
      <c r="LH47" s="118"/>
      <c r="LI47" s="118"/>
      <c r="LJ47" s="118"/>
      <c r="LK47" s="118"/>
      <c r="LL47" s="118"/>
      <c r="LM47" s="118"/>
      <c r="LN47" s="118"/>
      <c r="LO47" s="118"/>
      <c r="LP47" s="118"/>
      <c r="LQ47" s="118"/>
      <c r="LR47" s="118"/>
      <c r="LS47" s="118"/>
      <c r="LT47" s="118"/>
      <c r="LU47" s="118"/>
      <c r="LV47" s="118"/>
      <c r="LW47" s="118"/>
      <c r="LX47" s="118"/>
      <c r="LY47" s="118"/>
      <c r="LZ47" s="118"/>
      <c r="MA47" s="118"/>
      <c r="MB47" s="118"/>
      <c r="MC47" s="118"/>
      <c r="MD47" s="118"/>
      <c r="ME47" s="118"/>
      <c r="MF47" s="118"/>
      <c r="MG47" s="118"/>
      <c r="MH47" s="118"/>
      <c r="MI47" s="118"/>
      <c r="MJ47" s="118"/>
      <c r="MK47" s="118"/>
      <c r="ML47" s="118"/>
      <c r="MM47" s="118"/>
      <c r="MN47" s="118"/>
      <c r="MO47" s="118"/>
      <c r="MP47" s="118"/>
      <c r="MQ47" s="118"/>
      <c r="MR47" s="118"/>
      <c r="MS47" s="118"/>
      <c r="MT47" s="118"/>
      <c r="MU47" s="118"/>
      <c r="MV47" s="118"/>
      <c r="MW47" s="118"/>
      <c r="MX47" s="118"/>
      <c r="MY47" s="118"/>
      <c r="MZ47" s="118"/>
      <c r="NA47" s="118"/>
      <c r="NB47" s="118"/>
      <c r="NC47" s="118"/>
      <c r="ND47" s="118"/>
      <c r="NE47" s="118"/>
      <c r="NF47" s="118"/>
      <c r="NG47" s="118"/>
      <c r="NH47" s="118"/>
      <c r="NI47" s="118"/>
      <c r="NJ47" s="118"/>
      <c r="NK47" s="118"/>
      <c r="NL47" s="118"/>
      <c r="NM47" s="118"/>
      <c r="NN47" s="118"/>
      <c r="NO47" s="118"/>
      <c r="NP47" s="118"/>
      <c r="NQ47" s="118"/>
      <c r="NR47" s="118"/>
      <c r="NS47" s="118"/>
      <c r="NT47" s="118"/>
      <c r="NU47" s="118"/>
      <c r="NV47" s="118"/>
      <c r="NW47" s="118"/>
      <c r="NX47" s="118"/>
      <c r="NY47" s="118"/>
      <c r="NZ47" s="118"/>
      <c r="OA47" s="118"/>
      <c r="OB47" s="118"/>
      <c r="OC47" s="118"/>
      <c r="OD47" s="118"/>
      <c r="OE47" s="118"/>
      <c r="OF47" s="118"/>
      <c r="OG47" s="118"/>
      <c r="OH47" s="118"/>
      <c r="OI47" s="118"/>
      <c r="OJ47" s="118"/>
      <c r="OK47" s="118"/>
      <c r="OL47" s="118"/>
      <c r="OM47" s="118"/>
      <c r="ON47" s="118"/>
      <c r="OO47" s="118"/>
      <c r="OP47" s="118"/>
      <c r="OQ47" s="118"/>
      <c r="OR47" s="118"/>
      <c r="OS47" s="118"/>
      <c r="OT47" s="118"/>
      <c r="OU47" s="118"/>
      <c r="OV47" s="118"/>
      <c r="OW47" s="118"/>
      <c r="OX47" s="118"/>
      <c r="OY47" s="118"/>
      <c r="OZ47" s="118"/>
      <c r="PA47" s="118"/>
      <c r="PB47" s="118"/>
      <c r="PC47" s="118"/>
      <c r="PD47" s="118"/>
      <c r="PE47" s="118"/>
      <c r="PF47" s="118"/>
      <c r="PG47" s="118"/>
      <c r="PH47" s="118"/>
      <c r="PI47" s="118"/>
      <c r="PJ47" s="118"/>
      <c r="PK47" s="118"/>
      <c r="PL47" s="118"/>
      <c r="PM47" s="118"/>
      <c r="PN47" s="118"/>
      <c r="PO47" s="118"/>
      <c r="PP47" s="118"/>
      <c r="PQ47" s="118"/>
      <c r="PR47" s="118"/>
      <c r="PS47" s="118"/>
      <c r="PT47" s="118"/>
      <c r="PU47" s="118"/>
      <c r="PV47" s="118"/>
      <c r="PW47" s="118"/>
      <c r="PX47" s="118"/>
      <c r="PY47" s="118"/>
      <c r="PZ47" s="118"/>
      <c r="QA47" s="118"/>
      <c r="QB47" s="118"/>
      <c r="QC47" s="118"/>
      <c r="QD47" s="118"/>
      <c r="QE47" s="118"/>
      <c r="QF47" s="118"/>
      <c r="QG47" s="118"/>
      <c r="QH47" s="118"/>
      <c r="QI47" s="118"/>
      <c r="QJ47" s="118"/>
      <c r="QK47" s="118"/>
      <c r="QL47" s="118"/>
      <c r="QM47" s="118"/>
      <c r="QN47" s="118"/>
      <c r="QO47" s="118"/>
      <c r="QP47" s="118"/>
      <c r="QQ47" s="118"/>
      <c r="QR47" s="118"/>
      <c r="QS47" s="118"/>
      <c r="QT47" s="118"/>
      <c r="QU47" s="118"/>
      <c r="QV47" s="118"/>
      <c r="QW47" s="118"/>
      <c r="QX47" s="118"/>
      <c r="QY47" s="118"/>
      <c r="QZ47" s="118"/>
      <c r="RA47" s="118"/>
      <c r="RB47" s="118"/>
      <c r="RC47" s="118"/>
      <c r="RD47" s="118"/>
      <c r="RE47" s="118"/>
      <c r="RF47" s="118"/>
      <c r="RG47" s="118"/>
      <c r="RH47" s="118"/>
      <c r="RI47" s="118"/>
      <c r="RJ47" s="118"/>
      <c r="RK47" s="118"/>
      <c r="RL47" s="118"/>
      <c r="RM47" s="118"/>
      <c r="RN47" s="118"/>
      <c r="RO47" s="118"/>
      <c r="RP47" s="118"/>
      <c r="RQ47" s="118"/>
      <c r="RR47" s="118"/>
      <c r="RS47" s="118"/>
      <c r="RT47" s="118"/>
      <c r="RU47" s="118"/>
      <c r="RV47" s="118"/>
      <c r="RW47" s="118"/>
      <c r="RX47" s="118"/>
      <c r="RY47" s="118"/>
      <c r="RZ47" s="118"/>
      <c r="SA47" s="118"/>
      <c r="SB47" s="118"/>
      <c r="SC47" s="118"/>
      <c r="SD47" s="118"/>
      <c r="SE47" s="118"/>
      <c r="SF47" s="118"/>
      <c r="SG47" s="118"/>
      <c r="SH47" s="118"/>
      <c r="SI47" s="118"/>
      <c r="SJ47" s="118"/>
      <c r="SK47" s="118"/>
      <c r="SL47" s="118"/>
      <c r="SM47" s="118"/>
      <c r="SN47" s="118"/>
      <c r="SO47" s="118"/>
      <c r="SP47" s="118"/>
      <c r="SQ47" s="118"/>
      <c r="SR47" s="118"/>
      <c r="SS47" s="118"/>
      <c r="ST47" s="118"/>
      <c r="SU47" s="118"/>
      <c r="SV47" s="118"/>
      <c r="SW47" s="118"/>
      <c r="SX47" s="118"/>
      <c r="SY47" s="118"/>
      <c r="SZ47" s="118"/>
      <c r="TA47" s="118"/>
      <c r="TB47" s="118"/>
      <c r="TC47" s="118"/>
      <c r="TD47" s="118"/>
      <c r="TE47" s="118"/>
      <c r="TF47" s="118"/>
      <c r="TG47" s="118"/>
      <c r="TH47" s="118"/>
      <c r="TI47" s="118"/>
      <c r="TJ47" s="118"/>
      <c r="TK47" s="118"/>
      <c r="TL47" s="118"/>
      <c r="TM47" s="118"/>
      <c r="TN47" s="118"/>
      <c r="TO47" s="118"/>
      <c r="TP47" s="118"/>
      <c r="TQ47" s="118"/>
      <c r="TR47" s="118"/>
      <c r="TS47" s="118"/>
      <c r="TT47" s="118"/>
      <c r="TU47" s="118"/>
      <c r="TV47" s="118"/>
      <c r="TW47" s="118"/>
      <c r="TX47" s="118"/>
      <c r="TY47" s="118"/>
      <c r="TZ47" s="118"/>
      <c r="UA47" s="118"/>
      <c r="UB47" s="118"/>
      <c r="UC47" s="118"/>
      <c r="UD47" s="118"/>
      <c r="UE47" s="118"/>
      <c r="UF47" s="118"/>
      <c r="UG47" s="118"/>
      <c r="UH47" s="118"/>
      <c r="UI47" s="118"/>
      <c r="UJ47" s="118"/>
      <c r="UK47" s="118"/>
      <c r="UL47" s="118"/>
      <c r="UM47" s="118"/>
      <c r="UN47" s="118"/>
      <c r="UO47" s="118"/>
      <c r="UP47" s="118"/>
      <c r="UQ47" s="118"/>
      <c r="UR47" s="118"/>
      <c r="US47" s="118"/>
      <c r="UT47" s="118"/>
      <c r="UU47" s="118"/>
      <c r="UV47" s="118"/>
      <c r="UW47" s="118"/>
      <c r="UX47" s="118"/>
      <c r="UY47" s="118"/>
      <c r="UZ47" s="118"/>
      <c r="VA47" s="118"/>
      <c r="VB47" s="118"/>
      <c r="VC47" s="118"/>
      <c r="VD47" s="118"/>
      <c r="VE47" s="118"/>
      <c r="VF47" s="118"/>
      <c r="VG47" s="118"/>
      <c r="VH47" s="118"/>
      <c r="VI47" s="118"/>
      <c r="VJ47" s="118"/>
      <c r="VK47" s="118"/>
      <c r="VL47" s="118"/>
      <c r="VM47" s="118"/>
      <c r="VN47" s="118"/>
      <c r="VO47" s="118"/>
      <c r="VP47" s="118"/>
      <c r="VQ47" s="118"/>
      <c r="VR47" s="118"/>
      <c r="VS47" s="118"/>
      <c r="VT47" s="118"/>
      <c r="VU47" s="118"/>
      <c r="VV47" s="118"/>
      <c r="VW47" s="118"/>
      <c r="VX47" s="118"/>
      <c r="VY47" s="118"/>
      <c r="VZ47" s="118"/>
      <c r="WA47" s="118"/>
      <c r="WB47" s="118"/>
      <c r="WC47" s="118"/>
      <c r="WD47" s="118"/>
      <c r="WE47" s="118"/>
      <c r="WF47" s="118"/>
      <c r="WG47" s="118"/>
      <c r="WH47" s="118"/>
      <c r="WI47" s="118"/>
      <c r="WJ47" s="118"/>
      <c r="WK47" s="118"/>
      <c r="WL47" s="118"/>
      <c r="WM47" s="118"/>
      <c r="WN47" s="118"/>
      <c r="WO47" s="118"/>
      <c r="WP47" s="118"/>
      <c r="WQ47" s="118"/>
      <c r="WR47" s="118"/>
      <c r="WS47" s="118"/>
      <c r="WT47" s="118"/>
      <c r="WU47" s="118"/>
      <c r="WV47" s="118"/>
      <c r="WW47" s="118"/>
      <c r="WX47" s="118"/>
      <c r="WY47" s="118"/>
      <c r="WZ47" s="118"/>
      <c r="XA47" s="118"/>
      <c r="XB47" s="118"/>
      <c r="XC47" s="118"/>
      <c r="XD47" s="118"/>
      <c r="XE47" s="118"/>
      <c r="XF47" s="118"/>
      <c r="XG47" s="118"/>
      <c r="XH47" s="118"/>
      <c r="XI47" s="118"/>
      <c r="XJ47" s="118"/>
      <c r="XK47" s="118"/>
      <c r="XL47" s="118"/>
      <c r="XM47" s="118"/>
      <c r="XN47" s="118"/>
      <c r="XO47" s="118"/>
      <c r="XP47" s="118"/>
      <c r="XQ47" s="118"/>
      <c r="XR47" s="118"/>
      <c r="XS47" s="118"/>
      <c r="XT47" s="118"/>
      <c r="XU47" s="118"/>
      <c r="XV47" s="118"/>
      <c r="XW47" s="118"/>
      <c r="XX47" s="118"/>
      <c r="XY47" s="118"/>
      <c r="XZ47" s="118"/>
      <c r="YA47" s="118"/>
      <c r="YB47" s="118"/>
      <c r="YC47" s="118"/>
      <c r="YD47" s="118"/>
      <c r="YE47" s="118"/>
      <c r="YF47" s="118"/>
      <c r="YG47" s="118"/>
      <c r="YH47" s="118"/>
      <c r="YI47" s="118"/>
      <c r="YJ47" s="118"/>
      <c r="YK47" s="118"/>
      <c r="YL47" s="118"/>
      <c r="YM47" s="118"/>
      <c r="YN47" s="118"/>
      <c r="YO47" s="118"/>
      <c r="YP47" s="118"/>
      <c r="YQ47" s="118"/>
      <c r="YR47" s="118"/>
      <c r="YS47" s="118"/>
      <c r="YT47" s="118"/>
      <c r="YU47" s="118"/>
      <c r="YV47" s="118"/>
      <c r="YW47" s="118"/>
      <c r="YX47" s="118"/>
      <c r="YY47" s="118"/>
      <c r="YZ47" s="118"/>
      <c r="ZA47" s="118"/>
      <c r="ZB47" s="118"/>
      <c r="ZC47" s="118"/>
      <c r="ZD47" s="118"/>
      <c r="ZE47" s="118"/>
      <c r="ZF47" s="118"/>
      <c r="ZG47" s="118"/>
      <c r="ZH47" s="118"/>
      <c r="ZI47" s="118"/>
      <c r="ZJ47" s="118"/>
      <c r="ZK47" s="118"/>
      <c r="ZL47" s="118"/>
      <c r="ZM47" s="118"/>
      <c r="ZN47" s="118"/>
      <c r="ZO47" s="118"/>
      <c r="ZP47" s="118"/>
      <c r="ZQ47" s="118"/>
      <c r="ZR47" s="118"/>
      <c r="ZS47" s="118"/>
      <c r="ZT47" s="118"/>
      <c r="ZU47" s="118"/>
      <c r="ZV47" s="118"/>
      <c r="ZW47" s="118"/>
      <c r="ZX47" s="118"/>
      <c r="ZY47" s="118"/>
      <c r="ZZ47" s="118"/>
      <c r="AAA47" s="118"/>
      <c r="AAB47" s="118"/>
      <c r="AAC47" s="118"/>
      <c r="AAD47" s="118"/>
      <c r="AAE47" s="118"/>
      <c r="AAF47" s="118"/>
      <c r="AAG47" s="118"/>
      <c r="AAH47" s="118"/>
      <c r="AAI47" s="118"/>
      <c r="AAJ47" s="118"/>
      <c r="AAK47" s="118"/>
      <c r="AAL47" s="118"/>
      <c r="AAM47" s="118"/>
      <c r="AAN47" s="118"/>
      <c r="AAO47" s="118"/>
      <c r="AAP47" s="118"/>
      <c r="AAQ47" s="118"/>
      <c r="AAR47" s="118"/>
      <c r="AAS47" s="118"/>
      <c r="AAT47" s="118"/>
      <c r="AAU47" s="118"/>
      <c r="AAV47" s="118"/>
      <c r="AAW47" s="118"/>
      <c r="AAX47" s="118"/>
      <c r="AAY47" s="118"/>
      <c r="AAZ47" s="118"/>
      <c r="ABA47" s="118"/>
      <c r="ABB47" s="118"/>
      <c r="ABC47" s="118"/>
      <c r="ABD47" s="118"/>
      <c r="ABE47" s="118"/>
      <c r="ABF47" s="118"/>
      <c r="ABG47" s="118"/>
      <c r="ABH47" s="118"/>
      <c r="ABI47" s="118"/>
      <c r="ABJ47" s="118"/>
      <c r="ABK47" s="118"/>
      <c r="ABL47" s="118"/>
      <c r="ABM47" s="118"/>
      <c r="ABN47" s="118"/>
      <c r="ABO47" s="118"/>
      <c r="ABP47" s="118"/>
      <c r="ABQ47" s="118"/>
      <c r="ABR47" s="118"/>
      <c r="ABS47" s="118"/>
      <c r="ABT47" s="118"/>
      <c r="ABU47" s="118"/>
      <c r="ABV47" s="118"/>
      <c r="ABW47" s="118"/>
      <c r="ABX47" s="118"/>
      <c r="ABY47" s="118"/>
      <c r="ABZ47" s="118"/>
      <c r="ACA47" s="118"/>
      <c r="ACB47" s="118"/>
      <c r="ACC47" s="118"/>
      <c r="ACD47" s="118"/>
      <c r="ACE47" s="118"/>
      <c r="ACF47" s="118"/>
      <c r="ACG47" s="118"/>
      <c r="ACH47" s="118"/>
      <c r="ACI47" s="118"/>
      <c r="ACJ47" s="118"/>
      <c r="ACK47" s="118"/>
      <c r="ACL47" s="118"/>
      <c r="ACM47" s="118"/>
      <c r="ACN47" s="118"/>
      <c r="ACO47" s="118"/>
      <c r="ACP47" s="118"/>
      <c r="ACQ47" s="118"/>
      <c r="ACR47" s="118"/>
      <c r="ACS47" s="118"/>
      <c r="ACT47" s="118"/>
      <c r="ACU47" s="118"/>
      <c r="ACV47" s="118"/>
      <c r="ACW47" s="118"/>
      <c r="ACX47" s="118"/>
      <c r="ACY47" s="118"/>
      <c r="ACZ47" s="118"/>
      <c r="ADA47" s="118"/>
      <c r="ADB47" s="118"/>
      <c r="ADC47" s="118"/>
      <c r="ADD47" s="118"/>
      <c r="ADE47" s="118"/>
      <c r="ADF47" s="118"/>
      <c r="ADG47" s="118"/>
      <c r="ADH47" s="118"/>
      <c r="ADI47" s="118"/>
      <c r="ADJ47" s="118"/>
      <c r="ADK47" s="118"/>
      <c r="ADL47" s="118"/>
      <c r="ADM47" s="118"/>
      <c r="ADN47" s="118"/>
      <c r="ADO47" s="118"/>
      <c r="ADP47" s="118"/>
      <c r="ADQ47" s="118"/>
      <c r="ADR47" s="118"/>
      <c r="ADS47" s="118"/>
      <c r="ADT47" s="118"/>
      <c r="ADU47" s="118"/>
      <c r="ADV47" s="118"/>
      <c r="ADW47" s="118"/>
      <c r="ADX47" s="118"/>
      <c r="ADY47" s="118"/>
      <c r="ADZ47" s="118"/>
      <c r="AEA47" s="118"/>
      <c r="AEB47" s="118"/>
      <c r="AEC47" s="118"/>
      <c r="AED47" s="118"/>
      <c r="AEE47" s="118"/>
      <c r="AEF47" s="118"/>
      <c r="AEG47" s="118"/>
      <c r="AEH47" s="118"/>
      <c r="AEI47" s="118"/>
      <c r="AEJ47" s="118"/>
      <c r="AEK47" s="118"/>
      <c r="AEL47" s="118"/>
      <c r="AEM47" s="118"/>
      <c r="AEN47" s="118"/>
      <c r="AEO47" s="118"/>
      <c r="AEP47" s="118"/>
      <c r="AEQ47" s="118"/>
      <c r="AER47" s="118"/>
      <c r="AES47" s="118"/>
      <c r="AET47" s="118"/>
      <c r="AEU47" s="118"/>
      <c r="AEV47" s="118"/>
      <c r="AEW47" s="118"/>
      <c r="AEX47" s="118"/>
      <c r="AEY47" s="118"/>
      <c r="AEZ47" s="118"/>
      <c r="AFA47" s="118"/>
      <c r="AFB47" s="118"/>
      <c r="AFC47" s="118"/>
      <c r="AFD47" s="118"/>
      <c r="AFE47" s="118"/>
      <c r="AFF47" s="118"/>
      <c r="AFG47" s="118"/>
      <c r="AFH47" s="118"/>
      <c r="AFI47" s="118"/>
      <c r="AFJ47" s="118"/>
      <c r="AFK47" s="118"/>
      <c r="AFL47" s="118"/>
      <c r="AFM47" s="118"/>
      <c r="AFN47" s="118"/>
      <c r="AFO47" s="118"/>
      <c r="AFP47" s="118"/>
      <c r="AFQ47" s="118"/>
      <c r="AFR47" s="118"/>
      <c r="AFS47" s="118"/>
      <c r="AFT47" s="118"/>
      <c r="AFU47" s="118"/>
      <c r="AFV47" s="118"/>
      <c r="AFW47" s="118"/>
      <c r="AFX47" s="118"/>
      <c r="AFY47" s="118"/>
      <c r="AFZ47" s="118"/>
      <c r="AGA47" s="118"/>
      <c r="AGB47" s="118"/>
      <c r="AGC47" s="118"/>
      <c r="AGD47" s="118"/>
      <c r="AGE47" s="118"/>
      <c r="AGF47" s="118"/>
      <c r="AGG47" s="118"/>
      <c r="AGH47" s="118"/>
      <c r="AGI47" s="118"/>
      <c r="AGJ47" s="118"/>
      <c r="AGK47" s="118"/>
      <c r="AGL47" s="118"/>
      <c r="AGM47" s="118"/>
      <c r="AGN47" s="118"/>
      <c r="AGO47" s="118"/>
      <c r="AGP47" s="118"/>
      <c r="AGQ47" s="118"/>
      <c r="AGR47" s="118"/>
      <c r="AGS47" s="118"/>
      <c r="AGT47" s="118"/>
      <c r="AGU47" s="118"/>
      <c r="AGV47" s="118"/>
      <c r="AGW47" s="118"/>
      <c r="AGX47" s="118"/>
      <c r="AGY47" s="118"/>
      <c r="AGZ47" s="118"/>
      <c r="AHA47" s="118"/>
      <c r="AHB47" s="118"/>
      <c r="AHC47" s="118"/>
      <c r="AHD47" s="118"/>
      <c r="AHE47" s="118"/>
      <c r="AHF47" s="118"/>
      <c r="AHG47" s="118"/>
      <c r="AHH47" s="118"/>
      <c r="AHI47" s="118"/>
      <c r="AHJ47" s="118"/>
      <c r="AHK47" s="118"/>
      <c r="AHL47" s="118"/>
      <c r="AHM47" s="118"/>
      <c r="AHN47" s="118"/>
      <c r="AHO47" s="118"/>
      <c r="AHP47" s="118"/>
      <c r="AHQ47" s="118"/>
      <c r="AHR47" s="118"/>
      <c r="AHS47" s="118"/>
      <c r="AHT47" s="118"/>
      <c r="AHU47" s="118"/>
      <c r="AHV47" s="118"/>
      <c r="AHW47" s="118"/>
      <c r="AHX47" s="118"/>
      <c r="AHY47" s="118"/>
      <c r="AHZ47" s="118"/>
      <c r="AIA47" s="118"/>
      <c r="AIB47" s="118"/>
      <c r="AIC47" s="118"/>
      <c r="AID47" s="118"/>
      <c r="AIE47" s="118"/>
      <c r="AIF47" s="118"/>
      <c r="AIG47" s="118"/>
      <c r="AIH47" s="118"/>
      <c r="AII47" s="118"/>
      <c r="AIJ47" s="118"/>
      <c r="AIK47" s="118"/>
      <c r="AIL47" s="118"/>
      <c r="AIM47" s="118"/>
      <c r="AIN47" s="118"/>
      <c r="AIO47" s="118"/>
      <c r="AIP47" s="118"/>
      <c r="AIQ47" s="118"/>
      <c r="AIR47" s="118"/>
      <c r="AIS47" s="118"/>
      <c r="AIT47" s="118"/>
      <c r="AIU47" s="118"/>
      <c r="AIV47" s="118"/>
      <c r="AIW47" s="118"/>
      <c r="AIX47" s="118"/>
      <c r="AIY47" s="118"/>
      <c r="AIZ47" s="118"/>
      <c r="AJA47" s="118"/>
      <c r="AJB47" s="118"/>
      <c r="AJC47" s="118"/>
      <c r="AJD47" s="118"/>
      <c r="AJE47" s="118"/>
      <c r="AJF47" s="118"/>
      <c r="AJG47" s="118"/>
      <c r="AJH47" s="118"/>
      <c r="AJI47" s="118"/>
      <c r="AJJ47" s="118"/>
      <c r="AJK47" s="118"/>
      <c r="AJL47" s="118"/>
      <c r="AJM47" s="118"/>
      <c r="AJN47" s="118"/>
      <c r="AJO47" s="118"/>
      <c r="AJP47" s="118"/>
      <c r="AJQ47" s="118"/>
      <c r="AJR47" s="118"/>
      <c r="AJS47" s="118"/>
      <c r="AJT47" s="118"/>
      <c r="AJU47" s="118"/>
      <c r="AJV47" s="118"/>
      <c r="AJW47" s="118"/>
      <c r="AJX47" s="118"/>
      <c r="AJY47" s="118"/>
      <c r="AJZ47" s="118"/>
      <c r="AKA47" s="118"/>
      <c r="AKB47" s="118"/>
      <c r="AKC47" s="118"/>
      <c r="AKD47" s="118"/>
      <c r="AKE47" s="118"/>
      <c r="AKF47" s="118"/>
      <c r="AKG47" s="118"/>
      <c r="AKH47" s="118"/>
      <c r="AKI47" s="118"/>
      <c r="AKJ47" s="118"/>
      <c r="AKK47" s="118"/>
      <c r="AKL47" s="118"/>
      <c r="AKM47" s="118"/>
      <c r="AKN47" s="118"/>
      <c r="AKO47" s="118"/>
      <c r="AKP47" s="118"/>
      <c r="AKQ47" s="118"/>
      <c r="AKR47" s="118"/>
      <c r="AKS47" s="118"/>
      <c r="AKT47" s="118"/>
      <c r="AKU47" s="118"/>
      <c r="AKV47" s="118"/>
      <c r="AKW47" s="118"/>
      <c r="AKX47" s="118"/>
      <c r="AKY47" s="118"/>
      <c r="AKZ47" s="118"/>
      <c r="ALA47" s="118"/>
      <c r="ALB47" s="118"/>
      <c r="ALC47" s="118"/>
      <c r="ALD47" s="118"/>
      <c r="ALE47" s="118"/>
      <c r="ALF47" s="118"/>
      <c r="ALG47" s="118"/>
      <c r="ALH47" s="118"/>
      <c r="ALI47" s="118"/>
      <c r="ALJ47" s="118"/>
      <c r="ALK47" s="118"/>
      <c r="ALL47" s="118"/>
      <c r="ALM47" s="118"/>
      <c r="ALN47" s="118"/>
      <c r="ALO47" s="118"/>
      <c r="ALP47" s="118"/>
      <c r="ALQ47" s="118"/>
      <c r="ALR47" s="118"/>
      <c r="ALS47" s="118"/>
      <c r="ALT47" s="118"/>
      <c r="ALU47" s="118"/>
      <c r="ALV47" s="118"/>
      <c r="ALW47" s="118"/>
      <c r="ALX47" s="118"/>
      <c r="ALY47" s="118"/>
      <c r="ALZ47" s="118"/>
      <c r="AMA47" s="118"/>
      <c r="AMB47" s="118"/>
      <c r="AMC47" s="118"/>
      <c r="AMD47" s="118"/>
      <c r="AME47" s="118"/>
      <c r="AMF47" s="118"/>
      <c r="AMG47" s="118"/>
      <c r="AMH47" s="118"/>
      <c r="AMI47" s="118"/>
      <c r="AMJ47" s="118"/>
      <c r="AMK47" s="118"/>
      <c r="AML47" s="118"/>
      <c r="AMM47" s="118"/>
      <c r="AMN47" s="118"/>
      <c r="AMO47" s="118"/>
      <c r="AMP47" s="118"/>
      <c r="AMQ47" s="118"/>
      <c r="AMR47" s="118"/>
      <c r="AMS47" s="118"/>
      <c r="AMT47" s="118"/>
      <c r="AMU47" s="118"/>
      <c r="AMV47" s="118"/>
      <c r="AMW47" s="118"/>
      <c r="AMX47" s="118"/>
      <c r="AMY47" s="118"/>
      <c r="AMZ47" s="118"/>
      <c r="ANA47" s="118"/>
      <c r="ANB47" s="118"/>
      <c r="ANC47" s="118"/>
      <c r="AND47" s="118"/>
      <c r="ANE47" s="118"/>
      <c r="ANF47" s="118"/>
      <c r="ANG47" s="118"/>
      <c r="ANH47" s="118"/>
      <c r="ANI47" s="118"/>
      <c r="ANJ47" s="118"/>
      <c r="ANK47" s="118"/>
      <c r="ANL47" s="118"/>
      <c r="ANM47" s="118"/>
      <c r="ANN47" s="118"/>
      <c r="ANO47" s="118"/>
      <c r="ANP47" s="118"/>
      <c r="ANQ47" s="118"/>
      <c r="ANR47" s="118"/>
      <c r="ANS47" s="118"/>
      <c r="ANT47" s="118"/>
      <c r="ANU47" s="118"/>
      <c r="ANV47" s="118"/>
      <c r="ANW47" s="118"/>
      <c r="ANX47" s="118"/>
      <c r="ANY47" s="118"/>
      <c r="ANZ47" s="118"/>
      <c r="AOA47" s="118"/>
      <c r="AOB47" s="118"/>
      <c r="AOC47" s="118"/>
      <c r="AOD47" s="118"/>
      <c r="AOE47" s="118"/>
      <c r="AOF47" s="118"/>
      <c r="AOG47" s="118"/>
      <c r="AOH47" s="118"/>
      <c r="AOI47" s="118"/>
      <c r="AOJ47" s="118"/>
      <c r="AOK47" s="118"/>
      <c r="AOL47" s="118"/>
      <c r="AOM47" s="118"/>
      <c r="AON47" s="118"/>
      <c r="AOO47" s="118"/>
      <c r="AOP47" s="118"/>
      <c r="AOQ47" s="118"/>
      <c r="AOR47" s="118"/>
      <c r="AOS47" s="118"/>
      <c r="AOT47" s="118"/>
      <c r="AOU47" s="118"/>
      <c r="AOV47" s="118"/>
      <c r="AOW47" s="118"/>
      <c r="AOX47" s="118"/>
      <c r="AOY47" s="118"/>
      <c r="AOZ47" s="118"/>
      <c r="APA47" s="118"/>
      <c r="APB47" s="118"/>
      <c r="APC47" s="118"/>
      <c r="APD47" s="118"/>
      <c r="APE47" s="118"/>
      <c r="APF47" s="118"/>
      <c r="APG47" s="118"/>
      <c r="APH47" s="118"/>
      <c r="API47" s="118"/>
      <c r="APJ47" s="118"/>
      <c r="APK47" s="118"/>
      <c r="APL47" s="118"/>
      <c r="APM47" s="118"/>
      <c r="APN47" s="118"/>
      <c r="APO47" s="118"/>
      <c r="APP47" s="118"/>
      <c r="APQ47" s="118"/>
      <c r="APR47" s="118"/>
      <c r="APS47" s="118"/>
      <c r="APT47" s="118"/>
      <c r="APU47" s="118"/>
      <c r="APV47" s="118"/>
      <c r="APW47" s="118"/>
      <c r="APX47" s="118"/>
      <c r="APY47" s="118"/>
      <c r="APZ47" s="118"/>
      <c r="AQA47" s="118"/>
      <c r="AQB47" s="118"/>
      <c r="AQC47" s="118"/>
      <c r="AQD47" s="118"/>
      <c r="AQE47" s="118"/>
      <c r="AQF47" s="118"/>
      <c r="AQG47" s="118"/>
      <c r="AQH47" s="118"/>
      <c r="AQI47" s="118"/>
      <c r="AQJ47" s="118"/>
      <c r="AQK47" s="118"/>
      <c r="AQL47" s="118"/>
      <c r="AQM47" s="118"/>
      <c r="AQN47" s="118"/>
      <c r="AQO47" s="118"/>
      <c r="AQP47" s="118"/>
      <c r="AQQ47" s="118"/>
      <c r="AQR47" s="118"/>
      <c r="AQS47" s="118"/>
      <c r="AQT47" s="118"/>
      <c r="AQU47" s="118"/>
      <c r="AQV47" s="118"/>
      <c r="AQW47" s="118"/>
      <c r="AQX47" s="118"/>
      <c r="AQY47" s="118"/>
      <c r="AQZ47" s="118"/>
      <c r="ARA47" s="118"/>
      <c r="ARB47" s="118"/>
      <c r="ARC47" s="118"/>
      <c r="ARD47" s="118"/>
      <c r="ARE47" s="118"/>
      <c r="ARF47" s="118"/>
      <c r="ARG47" s="118"/>
      <c r="ARH47" s="118"/>
      <c r="ARI47" s="118"/>
      <c r="ARJ47" s="118"/>
      <c r="ARK47" s="118"/>
      <c r="ARL47" s="118"/>
      <c r="ARM47" s="118"/>
      <c r="ARN47" s="118"/>
      <c r="ARO47" s="118"/>
      <c r="ARP47" s="118"/>
      <c r="ARQ47" s="118"/>
      <c r="ARR47" s="118"/>
      <c r="ARS47" s="118"/>
      <c r="ART47" s="118"/>
      <c r="ARU47" s="118"/>
      <c r="ARV47" s="118"/>
      <c r="ARW47" s="118"/>
      <c r="ARX47" s="118"/>
      <c r="ARY47" s="118"/>
      <c r="ARZ47" s="118"/>
      <c r="ASA47" s="118"/>
      <c r="ASB47" s="118"/>
      <c r="ASC47" s="118"/>
      <c r="ASD47" s="118"/>
      <c r="ASE47" s="118"/>
      <c r="ASF47" s="118"/>
      <c r="ASG47" s="118"/>
      <c r="ASH47" s="118"/>
      <c r="ASI47" s="118"/>
      <c r="ASJ47" s="118"/>
      <c r="ASK47" s="118"/>
      <c r="ASL47" s="118"/>
      <c r="ASM47" s="118"/>
      <c r="ASN47" s="118"/>
      <c r="ASO47" s="118"/>
      <c r="ASP47" s="118"/>
      <c r="ASQ47" s="118"/>
      <c r="ASR47" s="118"/>
      <c r="ASS47" s="118"/>
      <c r="AST47" s="118"/>
      <c r="ASU47" s="118"/>
      <c r="ASV47" s="118"/>
      <c r="ASW47" s="118"/>
      <c r="ASX47" s="118"/>
      <c r="ASY47" s="118"/>
      <c r="ASZ47" s="118"/>
      <c r="ATA47" s="118"/>
      <c r="ATB47" s="118"/>
      <c r="ATC47" s="118"/>
      <c r="ATD47" s="118"/>
      <c r="ATE47" s="118"/>
      <c r="ATF47" s="118"/>
      <c r="ATG47" s="118"/>
      <c r="ATH47" s="118"/>
      <c r="ATI47" s="118"/>
      <c r="ATJ47" s="118"/>
      <c r="ATK47" s="118"/>
      <c r="ATL47" s="118"/>
      <c r="ATM47" s="118"/>
      <c r="ATN47" s="118"/>
      <c r="ATO47" s="118"/>
      <c r="ATP47" s="118"/>
      <c r="ATQ47" s="118"/>
      <c r="ATR47" s="118"/>
      <c r="ATS47" s="118"/>
      <c r="ATT47" s="118"/>
      <c r="ATU47" s="118"/>
      <c r="ATV47" s="118"/>
      <c r="ATW47" s="118"/>
      <c r="ATX47" s="118"/>
      <c r="ATY47" s="118"/>
      <c r="ATZ47" s="118"/>
      <c r="AUA47" s="118"/>
      <c r="AUB47" s="118"/>
      <c r="AUC47" s="118"/>
      <c r="AUD47" s="118"/>
      <c r="AUE47" s="118"/>
      <c r="AUF47" s="118"/>
      <c r="AUG47" s="118"/>
      <c r="AUH47" s="118"/>
      <c r="AUI47" s="118"/>
      <c r="AUJ47" s="118"/>
      <c r="AUK47" s="118"/>
      <c r="AUL47" s="118"/>
      <c r="AUM47" s="118"/>
      <c r="AUN47" s="118"/>
      <c r="AUO47" s="118"/>
      <c r="AUP47" s="118"/>
      <c r="AUQ47" s="118"/>
      <c r="AUR47" s="118"/>
      <c r="AUS47" s="118"/>
      <c r="AUT47" s="118"/>
      <c r="AUU47" s="118"/>
      <c r="AUV47" s="118"/>
      <c r="AUW47" s="118"/>
      <c r="AUX47" s="118"/>
      <c r="AUY47" s="118"/>
      <c r="AUZ47" s="118"/>
      <c r="AVA47" s="118"/>
      <c r="AVB47" s="118"/>
      <c r="AVC47" s="118"/>
      <c r="AVD47" s="118"/>
      <c r="AVE47" s="118"/>
      <c r="AVF47" s="118"/>
      <c r="AVG47" s="118"/>
      <c r="AVH47" s="118"/>
      <c r="AVI47" s="118"/>
      <c r="AVJ47" s="118"/>
      <c r="AVK47" s="118"/>
      <c r="AVL47" s="118"/>
      <c r="AVM47" s="118"/>
      <c r="AVN47" s="118"/>
      <c r="AVO47" s="118"/>
      <c r="AVP47" s="118"/>
      <c r="AVQ47" s="118"/>
      <c r="AVR47" s="118"/>
      <c r="AVS47" s="118"/>
      <c r="AVT47" s="118"/>
      <c r="AVU47" s="118"/>
      <c r="AVV47" s="118"/>
      <c r="AVW47" s="118"/>
      <c r="AVX47" s="118"/>
      <c r="AVY47" s="118"/>
      <c r="AVZ47" s="118"/>
      <c r="AWA47" s="118"/>
      <c r="AWB47" s="118"/>
      <c r="AWC47" s="118"/>
      <c r="AWD47" s="118"/>
      <c r="AWE47" s="118"/>
      <c r="AWF47" s="118"/>
      <c r="AWG47" s="118"/>
      <c r="AWH47" s="118"/>
      <c r="AWI47" s="118"/>
      <c r="AWJ47" s="118"/>
      <c r="AWK47" s="118"/>
      <c r="AWL47" s="118"/>
      <c r="AWM47" s="118"/>
      <c r="AWN47" s="118"/>
      <c r="AWO47" s="118"/>
      <c r="AWP47" s="118"/>
      <c r="AWQ47" s="118"/>
      <c r="AWR47" s="118"/>
      <c r="AWS47" s="118"/>
      <c r="AWT47" s="118"/>
      <c r="AWU47" s="118"/>
      <c r="AWV47" s="118"/>
      <c r="AWW47" s="118"/>
      <c r="AWX47" s="118"/>
      <c r="AWY47" s="118"/>
      <c r="AWZ47" s="118"/>
      <c r="AXA47" s="118"/>
      <c r="AXB47" s="118"/>
      <c r="AXC47" s="118"/>
      <c r="AXD47" s="118"/>
      <c r="AXE47" s="118"/>
      <c r="AXF47" s="118"/>
      <c r="AXG47" s="118"/>
      <c r="AXH47" s="118"/>
      <c r="AXI47" s="118"/>
      <c r="AXJ47" s="118"/>
      <c r="AXK47" s="118"/>
      <c r="AXL47" s="118"/>
      <c r="AXM47" s="118"/>
      <c r="AXN47" s="118"/>
      <c r="AXO47" s="118"/>
      <c r="AXP47" s="118"/>
      <c r="AXQ47" s="118"/>
      <c r="AXR47" s="118"/>
      <c r="AXS47" s="118"/>
      <c r="AXT47" s="118"/>
      <c r="AXU47" s="118"/>
      <c r="AXV47" s="118"/>
      <c r="AXW47" s="118"/>
      <c r="AXX47" s="118"/>
      <c r="AXY47" s="118"/>
      <c r="AXZ47" s="118"/>
      <c r="AYA47" s="118"/>
      <c r="AYB47" s="118"/>
      <c r="AYC47" s="118"/>
      <c r="AYD47" s="118"/>
      <c r="AYE47" s="118"/>
      <c r="AYF47" s="118"/>
      <c r="AYG47" s="118"/>
      <c r="AYH47" s="118"/>
      <c r="AYI47" s="118"/>
      <c r="AYJ47" s="118"/>
      <c r="AYK47" s="118"/>
      <c r="AYL47" s="118"/>
      <c r="AYM47" s="118"/>
      <c r="AYN47" s="118"/>
      <c r="AYO47" s="118"/>
      <c r="AYP47" s="118"/>
      <c r="AYQ47" s="118"/>
      <c r="AYR47" s="118"/>
      <c r="AYS47" s="118"/>
      <c r="AYT47" s="118"/>
      <c r="AYU47" s="118"/>
      <c r="AYV47" s="118"/>
      <c r="AYW47" s="118"/>
      <c r="AYX47" s="118"/>
      <c r="AYY47" s="118"/>
      <c r="AYZ47" s="118"/>
      <c r="AZA47" s="118"/>
      <c r="AZB47" s="118"/>
      <c r="AZC47" s="118"/>
      <c r="AZD47" s="118"/>
      <c r="AZE47" s="118"/>
      <c r="AZF47" s="118"/>
      <c r="AZG47" s="118"/>
      <c r="AZH47" s="118"/>
      <c r="AZI47" s="118"/>
      <c r="AZJ47" s="118"/>
      <c r="AZK47" s="118"/>
      <c r="AZL47" s="118"/>
      <c r="AZM47" s="118"/>
      <c r="AZN47" s="118"/>
      <c r="AZO47" s="118"/>
      <c r="AZP47" s="118"/>
      <c r="AZQ47" s="118"/>
      <c r="AZR47" s="118"/>
      <c r="AZS47" s="118"/>
      <c r="AZT47" s="118"/>
      <c r="AZU47" s="118"/>
      <c r="AZV47" s="118"/>
      <c r="AZW47" s="118"/>
      <c r="AZX47" s="118"/>
      <c r="AZY47" s="118"/>
      <c r="AZZ47" s="118"/>
      <c r="BAA47" s="118"/>
      <c r="BAB47" s="118"/>
      <c r="BAC47" s="118"/>
      <c r="BAD47" s="118"/>
      <c r="BAE47" s="118"/>
      <c r="BAF47" s="118"/>
      <c r="BAG47" s="118"/>
      <c r="BAH47" s="118"/>
      <c r="BAI47" s="118"/>
      <c r="BAJ47" s="118"/>
      <c r="BAK47" s="118"/>
      <c r="BAL47" s="118"/>
      <c r="BAM47" s="118"/>
      <c r="BAN47" s="118"/>
      <c r="BAO47" s="118"/>
      <c r="BAP47" s="118"/>
      <c r="BAQ47" s="118"/>
      <c r="BAR47" s="118"/>
      <c r="BAS47" s="118"/>
      <c r="BAT47" s="118"/>
      <c r="BAU47" s="118"/>
      <c r="BAV47" s="118"/>
      <c r="BAW47" s="118"/>
      <c r="BAX47" s="118"/>
      <c r="BAY47" s="118"/>
      <c r="BAZ47" s="118"/>
      <c r="BBA47" s="118"/>
      <c r="BBB47" s="118"/>
      <c r="BBC47" s="118"/>
      <c r="BBD47" s="118"/>
      <c r="BBE47" s="118"/>
      <c r="BBF47" s="118"/>
      <c r="BBG47" s="118"/>
      <c r="BBH47" s="118"/>
      <c r="BBI47" s="118"/>
      <c r="BBJ47" s="118"/>
      <c r="BBK47" s="118"/>
      <c r="BBL47" s="118"/>
      <c r="BBM47" s="118"/>
      <c r="BBN47" s="118"/>
      <c r="BBO47" s="118"/>
      <c r="BBP47" s="118"/>
      <c r="BBQ47" s="118"/>
      <c r="BBR47" s="118"/>
      <c r="BBS47" s="118"/>
      <c r="BBT47" s="118"/>
      <c r="BBU47" s="118"/>
      <c r="BBV47" s="118"/>
      <c r="BBW47" s="118"/>
      <c r="BBX47" s="118"/>
      <c r="BBY47" s="118"/>
      <c r="BBZ47" s="118"/>
      <c r="BCA47" s="118"/>
      <c r="BCB47" s="118"/>
      <c r="BCC47" s="118"/>
      <c r="BCD47" s="118"/>
      <c r="BCE47" s="118"/>
      <c r="BCF47" s="118"/>
      <c r="BCG47" s="118"/>
      <c r="BCH47" s="118"/>
      <c r="BCI47" s="118"/>
      <c r="BCJ47" s="118"/>
      <c r="BCK47" s="118"/>
      <c r="BCL47" s="118"/>
      <c r="BCM47" s="118"/>
      <c r="BCN47" s="118"/>
      <c r="BCO47" s="118"/>
      <c r="BCP47" s="118"/>
      <c r="BCQ47" s="118"/>
      <c r="BCR47" s="118"/>
      <c r="BCS47" s="118"/>
      <c r="BCT47" s="118"/>
      <c r="BCU47" s="118"/>
      <c r="BCV47" s="118"/>
      <c r="BCW47" s="118"/>
      <c r="BCX47" s="118"/>
      <c r="BCY47" s="118"/>
      <c r="BCZ47" s="118"/>
      <c r="BDA47" s="118"/>
      <c r="BDB47" s="118"/>
      <c r="BDC47" s="118"/>
      <c r="BDD47" s="118"/>
      <c r="BDE47" s="118"/>
      <c r="BDF47" s="118"/>
      <c r="BDG47" s="118"/>
      <c r="BDH47" s="118"/>
      <c r="BDI47" s="118"/>
      <c r="BDJ47" s="118"/>
      <c r="BDK47" s="118"/>
      <c r="BDL47" s="118"/>
      <c r="BDM47" s="118"/>
      <c r="BDN47" s="118"/>
      <c r="BDO47" s="118"/>
      <c r="BDP47" s="118"/>
      <c r="BDQ47" s="118"/>
      <c r="BDR47" s="118"/>
      <c r="BDS47" s="118"/>
      <c r="BDT47" s="118"/>
      <c r="BDU47" s="118"/>
      <c r="BDV47" s="118"/>
      <c r="BDW47" s="118"/>
      <c r="BDX47" s="118"/>
      <c r="BDY47" s="118"/>
      <c r="BDZ47" s="118"/>
      <c r="BEA47" s="118"/>
      <c r="BEB47" s="118"/>
      <c r="BEC47" s="118"/>
      <c r="BED47" s="118"/>
      <c r="BEE47" s="118"/>
      <c r="BEF47" s="118"/>
      <c r="BEG47" s="118"/>
      <c r="BEH47" s="118"/>
      <c r="BEI47" s="118"/>
      <c r="BEJ47" s="118"/>
      <c r="BEK47" s="118"/>
      <c r="BEL47" s="118"/>
      <c r="BEM47" s="118"/>
      <c r="BEN47" s="118"/>
      <c r="BEO47" s="118"/>
      <c r="BEP47" s="118"/>
      <c r="BEQ47" s="118"/>
      <c r="BER47" s="118"/>
      <c r="BES47" s="118"/>
      <c r="BET47" s="118"/>
      <c r="BEU47" s="118"/>
      <c r="BEV47" s="118"/>
      <c r="BEW47" s="118"/>
      <c r="BEX47" s="118"/>
      <c r="BEY47" s="118"/>
      <c r="BEZ47" s="118"/>
      <c r="BFA47" s="118"/>
      <c r="BFB47" s="118"/>
      <c r="BFC47" s="118"/>
      <c r="BFD47" s="118"/>
      <c r="BFE47" s="118"/>
      <c r="BFF47" s="118"/>
      <c r="BFG47" s="118"/>
      <c r="BFH47" s="118"/>
      <c r="BFI47" s="118"/>
      <c r="BFJ47" s="118"/>
    </row>
    <row r="48" spans="1:1518" s="34" customFormat="1" hidden="1">
      <c r="A48" s="123" t="s">
        <v>1715</v>
      </c>
      <c r="B48" s="163" t="s">
        <v>923</v>
      </c>
      <c r="C48" s="157" t="s">
        <v>924</v>
      </c>
      <c r="D48" s="158">
        <v>84</v>
      </c>
      <c r="E48" s="159">
        <v>1.0513739545997609</v>
      </c>
      <c r="F48" s="159">
        <v>0.9184587813620072</v>
      </c>
      <c r="G48" s="159">
        <v>0.84005376344086014</v>
      </c>
      <c r="H48" s="160"/>
      <c r="I48" s="161">
        <f t="shared" si="0"/>
        <v>0</v>
      </c>
      <c r="J48" s="162" t="s">
        <v>1996</v>
      </c>
      <c r="K48" s="118"/>
      <c r="L48" s="118"/>
      <c r="M48" s="118"/>
      <c r="N48" s="118"/>
      <c r="O48" s="118"/>
      <c r="P48" s="118"/>
      <c r="Q48" s="118"/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  <c r="AE48" s="118"/>
      <c r="AF48" s="118"/>
      <c r="AG48" s="118"/>
      <c r="AH48" s="118"/>
      <c r="AI48" s="118"/>
      <c r="AJ48" s="118"/>
      <c r="AK48" s="118"/>
      <c r="AL48" s="118"/>
      <c r="AM48" s="118"/>
      <c r="AN48" s="118"/>
      <c r="AO48" s="118"/>
      <c r="AP48" s="118"/>
      <c r="AQ48" s="118"/>
      <c r="AR48" s="118"/>
      <c r="AS48" s="118"/>
      <c r="AT48" s="118"/>
      <c r="AU48" s="118"/>
      <c r="AV48" s="118"/>
      <c r="AW48" s="118"/>
      <c r="AX48" s="118"/>
      <c r="AY48" s="118"/>
      <c r="AZ48" s="118"/>
      <c r="BA48" s="118"/>
      <c r="BB48" s="118"/>
      <c r="BC48" s="118"/>
      <c r="BD48" s="118"/>
      <c r="BE48" s="118"/>
      <c r="BF48" s="118"/>
      <c r="BG48" s="118"/>
      <c r="BH48" s="118"/>
      <c r="BI48" s="118"/>
      <c r="BJ48" s="118"/>
      <c r="BK48" s="118"/>
      <c r="BL48" s="118"/>
      <c r="BM48" s="118"/>
      <c r="BN48" s="118"/>
      <c r="BO48" s="118"/>
      <c r="BP48" s="118"/>
      <c r="BQ48" s="118"/>
      <c r="BR48" s="118"/>
      <c r="BS48" s="118"/>
      <c r="BT48" s="118"/>
      <c r="BU48" s="118"/>
      <c r="BV48" s="118"/>
      <c r="BW48" s="118"/>
      <c r="BX48" s="118"/>
      <c r="BY48" s="118"/>
      <c r="BZ48" s="118"/>
      <c r="CA48" s="118"/>
      <c r="CB48" s="118"/>
      <c r="CC48" s="118"/>
      <c r="CD48" s="118"/>
      <c r="CE48" s="118"/>
      <c r="CF48" s="118"/>
      <c r="CG48" s="118"/>
      <c r="CH48" s="118"/>
      <c r="CI48" s="118"/>
      <c r="CJ48" s="118"/>
      <c r="CK48" s="118"/>
      <c r="CL48" s="118"/>
      <c r="CM48" s="118"/>
      <c r="CN48" s="118"/>
      <c r="CO48" s="118"/>
      <c r="CP48" s="118"/>
      <c r="CQ48" s="118"/>
      <c r="CR48" s="118"/>
      <c r="CS48" s="118"/>
      <c r="CT48" s="118"/>
      <c r="CU48" s="118"/>
      <c r="CV48" s="118"/>
      <c r="CW48" s="118"/>
      <c r="CX48" s="118"/>
      <c r="CY48" s="118"/>
      <c r="CZ48" s="118"/>
      <c r="DA48" s="118"/>
      <c r="DB48" s="118"/>
      <c r="DC48" s="118"/>
      <c r="DD48" s="118"/>
      <c r="DE48" s="118"/>
      <c r="DF48" s="118"/>
      <c r="DG48" s="118"/>
      <c r="DH48" s="118"/>
      <c r="DI48" s="118"/>
      <c r="DJ48" s="118"/>
      <c r="DK48" s="118"/>
      <c r="DL48" s="118"/>
      <c r="DM48" s="118"/>
      <c r="DN48" s="118"/>
      <c r="DO48" s="118"/>
      <c r="DP48" s="118"/>
      <c r="DQ48" s="118"/>
      <c r="DR48" s="118"/>
      <c r="DS48" s="118"/>
      <c r="DT48" s="118"/>
      <c r="DU48" s="118"/>
      <c r="DV48" s="118"/>
      <c r="DW48" s="118"/>
      <c r="DX48" s="118"/>
      <c r="DY48" s="118"/>
      <c r="DZ48" s="118"/>
      <c r="EA48" s="118"/>
      <c r="EB48" s="118"/>
      <c r="EC48" s="118"/>
      <c r="ED48" s="118"/>
      <c r="EE48" s="118"/>
      <c r="EF48" s="118"/>
      <c r="EG48" s="118"/>
      <c r="EH48" s="118"/>
      <c r="EI48" s="118"/>
      <c r="EJ48" s="118"/>
      <c r="EK48" s="118"/>
      <c r="EL48" s="118"/>
      <c r="EM48" s="118"/>
      <c r="EN48" s="118"/>
      <c r="EO48" s="118"/>
      <c r="EP48" s="118"/>
      <c r="EQ48" s="118"/>
      <c r="ER48" s="118"/>
      <c r="ES48" s="118"/>
      <c r="ET48" s="118"/>
      <c r="EU48" s="118"/>
      <c r="EV48" s="118"/>
      <c r="EW48" s="118"/>
      <c r="EX48" s="118"/>
      <c r="EY48" s="118"/>
      <c r="EZ48" s="118"/>
      <c r="FA48" s="118"/>
      <c r="FB48" s="118"/>
      <c r="FC48" s="118"/>
      <c r="FD48" s="118"/>
      <c r="FE48" s="118"/>
      <c r="FF48" s="118"/>
      <c r="FG48" s="118"/>
      <c r="FH48" s="118"/>
      <c r="FI48" s="118"/>
      <c r="FJ48" s="118"/>
      <c r="FK48" s="118"/>
      <c r="FL48" s="118"/>
      <c r="FM48" s="118"/>
      <c r="FN48" s="118"/>
      <c r="FO48" s="118"/>
      <c r="FP48" s="118"/>
      <c r="FQ48" s="118"/>
      <c r="FR48" s="118"/>
      <c r="FS48" s="118"/>
      <c r="FT48" s="118"/>
      <c r="FU48" s="118"/>
      <c r="FV48" s="118"/>
      <c r="FW48" s="118"/>
      <c r="FX48" s="118"/>
      <c r="FY48" s="118"/>
      <c r="FZ48" s="118"/>
      <c r="GA48" s="118"/>
      <c r="GB48" s="118"/>
      <c r="GC48" s="118"/>
      <c r="GD48" s="118"/>
      <c r="GE48" s="118"/>
      <c r="GF48" s="118"/>
      <c r="GG48" s="118"/>
      <c r="GH48" s="118"/>
      <c r="GI48" s="118"/>
      <c r="GJ48" s="118"/>
      <c r="GK48" s="118"/>
      <c r="GL48" s="118"/>
      <c r="GM48" s="118"/>
      <c r="GN48" s="118"/>
      <c r="GO48" s="118"/>
      <c r="GP48" s="118"/>
      <c r="GQ48" s="118"/>
      <c r="GR48" s="118"/>
      <c r="GS48" s="118"/>
      <c r="GT48" s="118"/>
      <c r="GU48" s="118"/>
      <c r="GV48" s="118"/>
      <c r="GW48" s="118"/>
      <c r="GX48" s="118"/>
      <c r="GY48" s="118"/>
      <c r="GZ48" s="118"/>
      <c r="HA48" s="118"/>
      <c r="HB48" s="118"/>
      <c r="HC48" s="118"/>
      <c r="HD48" s="118"/>
      <c r="HE48" s="118"/>
      <c r="HF48" s="118"/>
      <c r="HG48" s="118"/>
      <c r="HH48" s="118"/>
      <c r="HI48" s="118"/>
      <c r="HJ48" s="118"/>
      <c r="HK48" s="118"/>
      <c r="HL48" s="118"/>
      <c r="HM48" s="118"/>
      <c r="HN48" s="118"/>
      <c r="HO48" s="118"/>
      <c r="HP48" s="118"/>
      <c r="HQ48" s="118"/>
      <c r="HR48" s="118"/>
      <c r="HS48" s="118"/>
      <c r="HT48" s="118"/>
      <c r="HU48" s="118"/>
      <c r="HV48" s="118"/>
      <c r="HW48" s="118"/>
      <c r="HX48" s="118"/>
      <c r="HY48" s="118"/>
      <c r="HZ48" s="118"/>
      <c r="IA48" s="118"/>
      <c r="IB48" s="118"/>
      <c r="IC48" s="118"/>
      <c r="ID48" s="118"/>
      <c r="IE48" s="118"/>
      <c r="IF48" s="118"/>
      <c r="IG48" s="118"/>
      <c r="IH48" s="118"/>
      <c r="II48" s="118"/>
      <c r="IJ48" s="118"/>
      <c r="IK48" s="118"/>
      <c r="IL48" s="118"/>
      <c r="IM48" s="118"/>
      <c r="IN48" s="118"/>
      <c r="IO48" s="118"/>
      <c r="IP48" s="118"/>
      <c r="IQ48" s="118"/>
      <c r="IR48" s="118"/>
      <c r="IS48" s="118"/>
      <c r="IT48" s="118"/>
      <c r="IU48" s="118"/>
      <c r="IV48" s="118"/>
      <c r="IW48" s="118"/>
      <c r="IX48" s="118"/>
      <c r="IY48" s="118"/>
      <c r="IZ48" s="118"/>
      <c r="JA48" s="118"/>
      <c r="JB48" s="118"/>
      <c r="JC48" s="118"/>
      <c r="JD48" s="118"/>
      <c r="JE48" s="118"/>
      <c r="JF48" s="118"/>
      <c r="JG48" s="118"/>
      <c r="JH48" s="118"/>
      <c r="JI48" s="118"/>
      <c r="JJ48" s="118"/>
      <c r="JK48" s="118"/>
      <c r="JL48" s="118"/>
      <c r="JM48" s="118"/>
      <c r="JN48" s="118"/>
      <c r="JO48" s="118"/>
      <c r="JP48" s="118"/>
      <c r="JQ48" s="118"/>
      <c r="JR48" s="118"/>
      <c r="JS48" s="118"/>
      <c r="JT48" s="118"/>
      <c r="JU48" s="118"/>
      <c r="JV48" s="118"/>
      <c r="JW48" s="118"/>
      <c r="JX48" s="118"/>
      <c r="JY48" s="118"/>
      <c r="JZ48" s="118"/>
      <c r="KA48" s="118"/>
      <c r="KB48" s="118"/>
      <c r="KC48" s="118"/>
      <c r="KD48" s="118"/>
      <c r="KE48" s="118"/>
      <c r="KF48" s="118"/>
      <c r="KG48" s="118"/>
      <c r="KH48" s="118"/>
      <c r="KI48" s="118"/>
      <c r="KJ48" s="118"/>
      <c r="KK48" s="118"/>
      <c r="KL48" s="118"/>
      <c r="KM48" s="118"/>
      <c r="KN48" s="118"/>
      <c r="KO48" s="118"/>
      <c r="KP48" s="118"/>
      <c r="KQ48" s="118"/>
      <c r="KR48" s="118"/>
      <c r="KS48" s="118"/>
      <c r="KT48" s="118"/>
      <c r="KU48" s="118"/>
      <c r="KV48" s="118"/>
      <c r="KW48" s="118"/>
      <c r="KX48" s="118"/>
      <c r="KY48" s="118"/>
      <c r="KZ48" s="118"/>
      <c r="LA48" s="118"/>
      <c r="LB48" s="118"/>
      <c r="LC48" s="118"/>
      <c r="LD48" s="118"/>
      <c r="LE48" s="118"/>
      <c r="LF48" s="118"/>
      <c r="LG48" s="118"/>
      <c r="LH48" s="118"/>
      <c r="LI48" s="118"/>
      <c r="LJ48" s="118"/>
      <c r="LK48" s="118"/>
      <c r="LL48" s="118"/>
      <c r="LM48" s="118"/>
      <c r="LN48" s="118"/>
      <c r="LO48" s="118"/>
      <c r="LP48" s="118"/>
      <c r="LQ48" s="118"/>
      <c r="LR48" s="118"/>
      <c r="LS48" s="118"/>
      <c r="LT48" s="118"/>
      <c r="LU48" s="118"/>
      <c r="LV48" s="118"/>
      <c r="LW48" s="118"/>
      <c r="LX48" s="118"/>
      <c r="LY48" s="118"/>
      <c r="LZ48" s="118"/>
      <c r="MA48" s="118"/>
      <c r="MB48" s="118"/>
      <c r="MC48" s="118"/>
      <c r="MD48" s="118"/>
      <c r="ME48" s="118"/>
      <c r="MF48" s="118"/>
      <c r="MG48" s="118"/>
      <c r="MH48" s="118"/>
      <c r="MI48" s="118"/>
      <c r="MJ48" s="118"/>
      <c r="MK48" s="118"/>
      <c r="ML48" s="118"/>
      <c r="MM48" s="118"/>
      <c r="MN48" s="118"/>
      <c r="MO48" s="118"/>
      <c r="MP48" s="118"/>
      <c r="MQ48" s="118"/>
      <c r="MR48" s="118"/>
      <c r="MS48" s="118"/>
      <c r="MT48" s="118"/>
      <c r="MU48" s="118"/>
      <c r="MV48" s="118"/>
      <c r="MW48" s="118"/>
      <c r="MX48" s="118"/>
      <c r="MY48" s="118"/>
      <c r="MZ48" s="118"/>
      <c r="NA48" s="118"/>
      <c r="NB48" s="118"/>
      <c r="NC48" s="118"/>
      <c r="ND48" s="118"/>
      <c r="NE48" s="118"/>
      <c r="NF48" s="118"/>
      <c r="NG48" s="118"/>
      <c r="NH48" s="118"/>
      <c r="NI48" s="118"/>
      <c r="NJ48" s="118"/>
      <c r="NK48" s="118"/>
      <c r="NL48" s="118"/>
      <c r="NM48" s="118"/>
      <c r="NN48" s="118"/>
      <c r="NO48" s="118"/>
      <c r="NP48" s="118"/>
      <c r="NQ48" s="118"/>
      <c r="NR48" s="118"/>
      <c r="NS48" s="118"/>
      <c r="NT48" s="118"/>
      <c r="NU48" s="118"/>
      <c r="NV48" s="118"/>
      <c r="NW48" s="118"/>
      <c r="NX48" s="118"/>
      <c r="NY48" s="118"/>
      <c r="NZ48" s="118"/>
      <c r="OA48" s="118"/>
      <c r="OB48" s="118"/>
      <c r="OC48" s="118"/>
      <c r="OD48" s="118"/>
      <c r="OE48" s="118"/>
      <c r="OF48" s="118"/>
      <c r="OG48" s="118"/>
      <c r="OH48" s="118"/>
      <c r="OI48" s="118"/>
      <c r="OJ48" s="118"/>
      <c r="OK48" s="118"/>
      <c r="OL48" s="118"/>
      <c r="OM48" s="118"/>
      <c r="ON48" s="118"/>
      <c r="OO48" s="118"/>
      <c r="OP48" s="118"/>
      <c r="OQ48" s="118"/>
      <c r="OR48" s="118"/>
      <c r="OS48" s="118"/>
      <c r="OT48" s="118"/>
      <c r="OU48" s="118"/>
      <c r="OV48" s="118"/>
      <c r="OW48" s="118"/>
      <c r="OX48" s="118"/>
      <c r="OY48" s="118"/>
      <c r="OZ48" s="118"/>
      <c r="PA48" s="118"/>
      <c r="PB48" s="118"/>
      <c r="PC48" s="118"/>
      <c r="PD48" s="118"/>
      <c r="PE48" s="118"/>
      <c r="PF48" s="118"/>
      <c r="PG48" s="118"/>
      <c r="PH48" s="118"/>
      <c r="PI48" s="118"/>
      <c r="PJ48" s="118"/>
      <c r="PK48" s="118"/>
      <c r="PL48" s="118"/>
      <c r="PM48" s="118"/>
      <c r="PN48" s="118"/>
      <c r="PO48" s="118"/>
      <c r="PP48" s="118"/>
      <c r="PQ48" s="118"/>
      <c r="PR48" s="118"/>
      <c r="PS48" s="118"/>
      <c r="PT48" s="118"/>
      <c r="PU48" s="118"/>
      <c r="PV48" s="118"/>
      <c r="PW48" s="118"/>
      <c r="PX48" s="118"/>
      <c r="PY48" s="118"/>
      <c r="PZ48" s="118"/>
      <c r="QA48" s="118"/>
      <c r="QB48" s="118"/>
      <c r="QC48" s="118"/>
      <c r="QD48" s="118"/>
      <c r="QE48" s="118"/>
      <c r="QF48" s="118"/>
      <c r="QG48" s="118"/>
      <c r="QH48" s="118"/>
      <c r="QI48" s="118"/>
      <c r="QJ48" s="118"/>
      <c r="QK48" s="118"/>
      <c r="QL48" s="118"/>
      <c r="QM48" s="118"/>
      <c r="QN48" s="118"/>
      <c r="QO48" s="118"/>
      <c r="QP48" s="118"/>
      <c r="QQ48" s="118"/>
      <c r="QR48" s="118"/>
      <c r="QS48" s="118"/>
      <c r="QT48" s="118"/>
      <c r="QU48" s="118"/>
      <c r="QV48" s="118"/>
      <c r="QW48" s="118"/>
      <c r="QX48" s="118"/>
      <c r="QY48" s="118"/>
      <c r="QZ48" s="118"/>
      <c r="RA48" s="118"/>
      <c r="RB48" s="118"/>
      <c r="RC48" s="118"/>
      <c r="RD48" s="118"/>
      <c r="RE48" s="118"/>
      <c r="RF48" s="118"/>
      <c r="RG48" s="118"/>
      <c r="RH48" s="118"/>
      <c r="RI48" s="118"/>
      <c r="RJ48" s="118"/>
      <c r="RK48" s="118"/>
      <c r="RL48" s="118"/>
      <c r="RM48" s="118"/>
      <c r="RN48" s="118"/>
      <c r="RO48" s="118"/>
      <c r="RP48" s="118"/>
      <c r="RQ48" s="118"/>
      <c r="RR48" s="118"/>
      <c r="RS48" s="118"/>
      <c r="RT48" s="118"/>
      <c r="RU48" s="118"/>
      <c r="RV48" s="118"/>
      <c r="RW48" s="118"/>
      <c r="RX48" s="118"/>
      <c r="RY48" s="118"/>
      <c r="RZ48" s="118"/>
      <c r="SA48" s="118"/>
      <c r="SB48" s="118"/>
      <c r="SC48" s="118"/>
      <c r="SD48" s="118"/>
      <c r="SE48" s="118"/>
      <c r="SF48" s="118"/>
      <c r="SG48" s="118"/>
      <c r="SH48" s="118"/>
      <c r="SI48" s="118"/>
      <c r="SJ48" s="118"/>
      <c r="SK48" s="118"/>
      <c r="SL48" s="118"/>
      <c r="SM48" s="118"/>
      <c r="SN48" s="118"/>
      <c r="SO48" s="118"/>
      <c r="SP48" s="118"/>
      <c r="SQ48" s="118"/>
      <c r="SR48" s="118"/>
      <c r="SS48" s="118"/>
      <c r="ST48" s="118"/>
      <c r="SU48" s="118"/>
      <c r="SV48" s="118"/>
      <c r="SW48" s="118"/>
      <c r="SX48" s="118"/>
      <c r="SY48" s="118"/>
      <c r="SZ48" s="118"/>
      <c r="TA48" s="118"/>
      <c r="TB48" s="118"/>
      <c r="TC48" s="118"/>
      <c r="TD48" s="118"/>
      <c r="TE48" s="118"/>
      <c r="TF48" s="118"/>
      <c r="TG48" s="118"/>
      <c r="TH48" s="118"/>
      <c r="TI48" s="118"/>
      <c r="TJ48" s="118"/>
      <c r="TK48" s="118"/>
      <c r="TL48" s="118"/>
      <c r="TM48" s="118"/>
      <c r="TN48" s="118"/>
      <c r="TO48" s="118"/>
      <c r="TP48" s="118"/>
      <c r="TQ48" s="118"/>
      <c r="TR48" s="118"/>
      <c r="TS48" s="118"/>
      <c r="TT48" s="118"/>
      <c r="TU48" s="118"/>
      <c r="TV48" s="118"/>
      <c r="TW48" s="118"/>
      <c r="TX48" s="118"/>
      <c r="TY48" s="118"/>
      <c r="TZ48" s="118"/>
      <c r="UA48" s="118"/>
      <c r="UB48" s="118"/>
      <c r="UC48" s="118"/>
      <c r="UD48" s="118"/>
      <c r="UE48" s="118"/>
      <c r="UF48" s="118"/>
      <c r="UG48" s="118"/>
      <c r="UH48" s="118"/>
      <c r="UI48" s="118"/>
      <c r="UJ48" s="118"/>
      <c r="UK48" s="118"/>
      <c r="UL48" s="118"/>
      <c r="UM48" s="118"/>
      <c r="UN48" s="118"/>
      <c r="UO48" s="118"/>
      <c r="UP48" s="118"/>
      <c r="UQ48" s="118"/>
      <c r="UR48" s="118"/>
      <c r="US48" s="118"/>
      <c r="UT48" s="118"/>
      <c r="UU48" s="118"/>
      <c r="UV48" s="118"/>
      <c r="UW48" s="118"/>
      <c r="UX48" s="118"/>
      <c r="UY48" s="118"/>
      <c r="UZ48" s="118"/>
      <c r="VA48" s="118"/>
      <c r="VB48" s="118"/>
      <c r="VC48" s="118"/>
      <c r="VD48" s="118"/>
      <c r="VE48" s="118"/>
      <c r="VF48" s="118"/>
      <c r="VG48" s="118"/>
      <c r="VH48" s="118"/>
      <c r="VI48" s="118"/>
      <c r="VJ48" s="118"/>
      <c r="VK48" s="118"/>
      <c r="VL48" s="118"/>
      <c r="VM48" s="118"/>
      <c r="VN48" s="118"/>
      <c r="VO48" s="118"/>
      <c r="VP48" s="118"/>
      <c r="VQ48" s="118"/>
      <c r="VR48" s="118"/>
      <c r="VS48" s="118"/>
      <c r="VT48" s="118"/>
      <c r="VU48" s="118"/>
      <c r="VV48" s="118"/>
      <c r="VW48" s="118"/>
      <c r="VX48" s="118"/>
      <c r="VY48" s="118"/>
      <c r="VZ48" s="118"/>
      <c r="WA48" s="118"/>
      <c r="WB48" s="118"/>
      <c r="WC48" s="118"/>
      <c r="WD48" s="118"/>
      <c r="WE48" s="118"/>
      <c r="WF48" s="118"/>
      <c r="WG48" s="118"/>
      <c r="WH48" s="118"/>
      <c r="WI48" s="118"/>
      <c r="WJ48" s="118"/>
      <c r="WK48" s="118"/>
      <c r="WL48" s="118"/>
      <c r="WM48" s="118"/>
      <c r="WN48" s="118"/>
      <c r="WO48" s="118"/>
      <c r="WP48" s="118"/>
      <c r="WQ48" s="118"/>
      <c r="WR48" s="118"/>
      <c r="WS48" s="118"/>
      <c r="WT48" s="118"/>
      <c r="WU48" s="118"/>
      <c r="WV48" s="118"/>
      <c r="WW48" s="118"/>
      <c r="WX48" s="118"/>
      <c r="WY48" s="118"/>
      <c r="WZ48" s="118"/>
      <c r="XA48" s="118"/>
      <c r="XB48" s="118"/>
      <c r="XC48" s="118"/>
      <c r="XD48" s="118"/>
      <c r="XE48" s="118"/>
      <c r="XF48" s="118"/>
      <c r="XG48" s="118"/>
      <c r="XH48" s="118"/>
      <c r="XI48" s="118"/>
      <c r="XJ48" s="118"/>
      <c r="XK48" s="118"/>
      <c r="XL48" s="118"/>
      <c r="XM48" s="118"/>
      <c r="XN48" s="118"/>
      <c r="XO48" s="118"/>
      <c r="XP48" s="118"/>
      <c r="XQ48" s="118"/>
      <c r="XR48" s="118"/>
      <c r="XS48" s="118"/>
      <c r="XT48" s="118"/>
      <c r="XU48" s="118"/>
      <c r="XV48" s="118"/>
      <c r="XW48" s="118"/>
      <c r="XX48" s="118"/>
      <c r="XY48" s="118"/>
      <c r="XZ48" s="118"/>
      <c r="YA48" s="118"/>
      <c r="YB48" s="118"/>
      <c r="YC48" s="118"/>
      <c r="YD48" s="118"/>
      <c r="YE48" s="118"/>
      <c r="YF48" s="118"/>
      <c r="YG48" s="118"/>
      <c r="YH48" s="118"/>
      <c r="YI48" s="118"/>
      <c r="YJ48" s="118"/>
      <c r="YK48" s="118"/>
      <c r="YL48" s="118"/>
      <c r="YM48" s="118"/>
      <c r="YN48" s="118"/>
      <c r="YO48" s="118"/>
      <c r="YP48" s="118"/>
      <c r="YQ48" s="118"/>
      <c r="YR48" s="118"/>
      <c r="YS48" s="118"/>
      <c r="YT48" s="118"/>
      <c r="YU48" s="118"/>
      <c r="YV48" s="118"/>
      <c r="YW48" s="118"/>
      <c r="YX48" s="118"/>
      <c r="YY48" s="118"/>
      <c r="YZ48" s="118"/>
      <c r="ZA48" s="118"/>
      <c r="ZB48" s="118"/>
      <c r="ZC48" s="118"/>
      <c r="ZD48" s="118"/>
      <c r="ZE48" s="118"/>
      <c r="ZF48" s="118"/>
      <c r="ZG48" s="118"/>
      <c r="ZH48" s="118"/>
      <c r="ZI48" s="118"/>
      <c r="ZJ48" s="118"/>
      <c r="ZK48" s="118"/>
      <c r="ZL48" s="118"/>
      <c r="ZM48" s="118"/>
      <c r="ZN48" s="118"/>
      <c r="ZO48" s="118"/>
      <c r="ZP48" s="118"/>
      <c r="ZQ48" s="118"/>
      <c r="ZR48" s="118"/>
      <c r="ZS48" s="118"/>
      <c r="ZT48" s="118"/>
      <c r="ZU48" s="118"/>
      <c r="ZV48" s="118"/>
      <c r="ZW48" s="118"/>
      <c r="ZX48" s="118"/>
      <c r="ZY48" s="118"/>
      <c r="ZZ48" s="118"/>
      <c r="AAA48" s="118"/>
      <c r="AAB48" s="118"/>
      <c r="AAC48" s="118"/>
      <c r="AAD48" s="118"/>
      <c r="AAE48" s="118"/>
      <c r="AAF48" s="118"/>
      <c r="AAG48" s="118"/>
      <c r="AAH48" s="118"/>
      <c r="AAI48" s="118"/>
      <c r="AAJ48" s="118"/>
      <c r="AAK48" s="118"/>
      <c r="AAL48" s="118"/>
      <c r="AAM48" s="118"/>
      <c r="AAN48" s="118"/>
      <c r="AAO48" s="118"/>
      <c r="AAP48" s="118"/>
      <c r="AAQ48" s="118"/>
      <c r="AAR48" s="118"/>
      <c r="AAS48" s="118"/>
      <c r="AAT48" s="118"/>
      <c r="AAU48" s="118"/>
      <c r="AAV48" s="118"/>
      <c r="AAW48" s="118"/>
      <c r="AAX48" s="118"/>
      <c r="AAY48" s="118"/>
      <c r="AAZ48" s="118"/>
      <c r="ABA48" s="118"/>
      <c r="ABB48" s="118"/>
      <c r="ABC48" s="118"/>
      <c r="ABD48" s="118"/>
      <c r="ABE48" s="118"/>
      <c r="ABF48" s="118"/>
      <c r="ABG48" s="118"/>
      <c r="ABH48" s="118"/>
      <c r="ABI48" s="118"/>
      <c r="ABJ48" s="118"/>
      <c r="ABK48" s="118"/>
      <c r="ABL48" s="118"/>
      <c r="ABM48" s="118"/>
      <c r="ABN48" s="118"/>
      <c r="ABO48" s="118"/>
      <c r="ABP48" s="118"/>
      <c r="ABQ48" s="118"/>
      <c r="ABR48" s="118"/>
      <c r="ABS48" s="118"/>
      <c r="ABT48" s="118"/>
      <c r="ABU48" s="118"/>
      <c r="ABV48" s="118"/>
      <c r="ABW48" s="118"/>
      <c r="ABX48" s="118"/>
      <c r="ABY48" s="118"/>
      <c r="ABZ48" s="118"/>
      <c r="ACA48" s="118"/>
      <c r="ACB48" s="118"/>
      <c r="ACC48" s="118"/>
      <c r="ACD48" s="118"/>
      <c r="ACE48" s="118"/>
      <c r="ACF48" s="118"/>
      <c r="ACG48" s="118"/>
      <c r="ACH48" s="118"/>
      <c r="ACI48" s="118"/>
      <c r="ACJ48" s="118"/>
      <c r="ACK48" s="118"/>
      <c r="ACL48" s="118"/>
      <c r="ACM48" s="118"/>
      <c r="ACN48" s="118"/>
      <c r="ACO48" s="118"/>
      <c r="ACP48" s="118"/>
      <c r="ACQ48" s="118"/>
      <c r="ACR48" s="118"/>
      <c r="ACS48" s="118"/>
      <c r="ACT48" s="118"/>
      <c r="ACU48" s="118"/>
      <c r="ACV48" s="118"/>
      <c r="ACW48" s="118"/>
      <c r="ACX48" s="118"/>
      <c r="ACY48" s="118"/>
      <c r="ACZ48" s="118"/>
      <c r="ADA48" s="118"/>
      <c r="ADB48" s="118"/>
      <c r="ADC48" s="118"/>
      <c r="ADD48" s="118"/>
      <c r="ADE48" s="118"/>
      <c r="ADF48" s="118"/>
      <c r="ADG48" s="118"/>
      <c r="ADH48" s="118"/>
      <c r="ADI48" s="118"/>
      <c r="ADJ48" s="118"/>
      <c r="ADK48" s="118"/>
      <c r="ADL48" s="118"/>
      <c r="ADM48" s="118"/>
      <c r="ADN48" s="118"/>
      <c r="ADO48" s="118"/>
      <c r="ADP48" s="118"/>
      <c r="ADQ48" s="118"/>
      <c r="ADR48" s="118"/>
      <c r="ADS48" s="118"/>
      <c r="ADT48" s="118"/>
      <c r="ADU48" s="118"/>
      <c r="ADV48" s="118"/>
      <c r="ADW48" s="118"/>
      <c r="ADX48" s="118"/>
      <c r="ADY48" s="118"/>
      <c r="ADZ48" s="118"/>
      <c r="AEA48" s="118"/>
      <c r="AEB48" s="118"/>
      <c r="AEC48" s="118"/>
      <c r="AED48" s="118"/>
      <c r="AEE48" s="118"/>
      <c r="AEF48" s="118"/>
      <c r="AEG48" s="118"/>
      <c r="AEH48" s="118"/>
      <c r="AEI48" s="118"/>
      <c r="AEJ48" s="118"/>
      <c r="AEK48" s="118"/>
      <c r="AEL48" s="118"/>
      <c r="AEM48" s="118"/>
      <c r="AEN48" s="118"/>
      <c r="AEO48" s="118"/>
      <c r="AEP48" s="118"/>
      <c r="AEQ48" s="118"/>
      <c r="AER48" s="118"/>
      <c r="AES48" s="118"/>
      <c r="AET48" s="118"/>
      <c r="AEU48" s="118"/>
      <c r="AEV48" s="118"/>
      <c r="AEW48" s="118"/>
      <c r="AEX48" s="118"/>
      <c r="AEY48" s="118"/>
      <c r="AEZ48" s="118"/>
      <c r="AFA48" s="118"/>
      <c r="AFB48" s="118"/>
      <c r="AFC48" s="118"/>
      <c r="AFD48" s="118"/>
      <c r="AFE48" s="118"/>
      <c r="AFF48" s="118"/>
      <c r="AFG48" s="118"/>
      <c r="AFH48" s="118"/>
      <c r="AFI48" s="118"/>
      <c r="AFJ48" s="118"/>
      <c r="AFK48" s="118"/>
      <c r="AFL48" s="118"/>
      <c r="AFM48" s="118"/>
      <c r="AFN48" s="118"/>
      <c r="AFO48" s="118"/>
      <c r="AFP48" s="118"/>
      <c r="AFQ48" s="118"/>
      <c r="AFR48" s="118"/>
      <c r="AFS48" s="118"/>
      <c r="AFT48" s="118"/>
      <c r="AFU48" s="118"/>
      <c r="AFV48" s="118"/>
      <c r="AFW48" s="118"/>
      <c r="AFX48" s="118"/>
      <c r="AFY48" s="118"/>
      <c r="AFZ48" s="118"/>
      <c r="AGA48" s="118"/>
      <c r="AGB48" s="118"/>
      <c r="AGC48" s="118"/>
      <c r="AGD48" s="118"/>
      <c r="AGE48" s="118"/>
      <c r="AGF48" s="118"/>
      <c r="AGG48" s="118"/>
      <c r="AGH48" s="118"/>
      <c r="AGI48" s="118"/>
      <c r="AGJ48" s="118"/>
      <c r="AGK48" s="118"/>
      <c r="AGL48" s="118"/>
      <c r="AGM48" s="118"/>
      <c r="AGN48" s="118"/>
      <c r="AGO48" s="118"/>
      <c r="AGP48" s="118"/>
      <c r="AGQ48" s="118"/>
      <c r="AGR48" s="118"/>
      <c r="AGS48" s="118"/>
      <c r="AGT48" s="118"/>
      <c r="AGU48" s="118"/>
      <c r="AGV48" s="118"/>
      <c r="AGW48" s="118"/>
      <c r="AGX48" s="118"/>
      <c r="AGY48" s="118"/>
      <c r="AGZ48" s="118"/>
      <c r="AHA48" s="118"/>
      <c r="AHB48" s="118"/>
      <c r="AHC48" s="118"/>
      <c r="AHD48" s="118"/>
      <c r="AHE48" s="118"/>
      <c r="AHF48" s="118"/>
      <c r="AHG48" s="118"/>
      <c r="AHH48" s="118"/>
      <c r="AHI48" s="118"/>
      <c r="AHJ48" s="118"/>
      <c r="AHK48" s="118"/>
      <c r="AHL48" s="118"/>
      <c r="AHM48" s="118"/>
      <c r="AHN48" s="118"/>
      <c r="AHO48" s="118"/>
      <c r="AHP48" s="118"/>
      <c r="AHQ48" s="118"/>
      <c r="AHR48" s="118"/>
      <c r="AHS48" s="118"/>
      <c r="AHT48" s="118"/>
      <c r="AHU48" s="118"/>
      <c r="AHV48" s="118"/>
      <c r="AHW48" s="118"/>
      <c r="AHX48" s="118"/>
      <c r="AHY48" s="118"/>
      <c r="AHZ48" s="118"/>
      <c r="AIA48" s="118"/>
      <c r="AIB48" s="118"/>
      <c r="AIC48" s="118"/>
      <c r="AID48" s="118"/>
      <c r="AIE48" s="118"/>
      <c r="AIF48" s="118"/>
      <c r="AIG48" s="118"/>
      <c r="AIH48" s="118"/>
      <c r="AII48" s="118"/>
      <c r="AIJ48" s="118"/>
      <c r="AIK48" s="118"/>
      <c r="AIL48" s="118"/>
      <c r="AIM48" s="118"/>
      <c r="AIN48" s="118"/>
      <c r="AIO48" s="118"/>
      <c r="AIP48" s="118"/>
      <c r="AIQ48" s="118"/>
      <c r="AIR48" s="118"/>
      <c r="AIS48" s="118"/>
      <c r="AIT48" s="118"/>
      <c r="AIU48" s="118"/>
      <c r="AIV48" s="118"/>
      <c r="AIW48" s="118"/>
      <c r="AIX48" s="118"/>
      <c r="AIY48" s="118"/>
      <c r="AIZ48" s="118"/>
      <c r="AJA48" s="118"/>
      <c r="AJB48" s="118"/>
      <c r="AJC48" s="118"/>
      <c r="AJD48" s="118"/>
      <c r="AJE48" s="118"/>
      <c r="AJF48" s="118"/>
      <c r="AJG48" s="118"/>
      <c r="AJH48" s="118"/>
      <c r="AJI48" s="118"/>
      <c r="AJJ48" s="118"/>
      <c r="AJK48" s="118"/>
      <c r="AJL48" s="118"/>
      <c r="AJM48" s="118"/>
      <c r="AJN48" s="118"/>
      <c r="AJO48" s="118"/>
      <c r="AJP48" s="118"/>
      <c r="AJQ48" s="118"/>
      <c r="AJR48" s="118"/>
      <c r="AJS48" s="118"/>
      <c r="AJT48" s="118"/>
      <c r="AJU48" s="118"/>
      <c r="AJV48" s="118"/>
      <c r="AJW48" s="118"/>
      <c r="AJX48" s="118"/>
      <c r="AJY48" s="118"/>
      <c r="AJZ48" s="118"/>
      <c r="AKA48" s="118"/>
      <c r="AKB48" s="118"/>
      <c r="AKC48" s="118"/>
      <c r="AKD48" s="118"/>
      <c r="AKE48" s="118"/>
      <c r="AKF48" s="118"/>
      <c r="AKG48" s="118"/>
      <c r="AKH48" s="118"/>
      <c r="AKI48" s="118"/>
      <c r="AKJ48" s="118"/>
      <c r="AKK48" s="118"/>
      <c r="AKL48" s="118"/>
      <c r="AKM48" s="118"/>
      <c r="AKN48" s="118"/>
      <c r="AKO48" s="118"/>
      <c r="AKP48" s="118"/>
      <c r="AKQ48" s="118"/>
      <c r="AKR48" s="118"/>
      <c r="AKS48" s="118"/>
      <c r="AKT48" s="118"/>
      <c r="AKU48" s="118"/>
      <c r="AKV48" s="118"/>
      <c r="AKW48" s="118"/>
      <c r="AKX48" s="118"/>
      <c r="AKY48" s="118"/>
      <c r="AKZ48" s="118"/>
      <c r="ALA48" s="118"/>
      <c r="ALB48" s="118"/>
      <c r="ALC48" s="118"/>
      <c r="ALD48" s="118"/>
      <c r="ALE48" s="118"/>
      <c r="ALF48" s="118"/>
      <c r="ALG48" s="118"/>
      <c r="ALH48" s="118"/>
      <c r="ALI48" s="118"/>
      <c r="ALJ48" s="118"/>
      <c r="ALK48" s="118"/>
      <c r="ALL48" s="118"/>
      <c r="ALM48" s="118"/>
      <c r="ALN48" s="118"/>
      <c r="ALO48" s="118"/>
      <c r="ALP48" s="118"/>
      <c r="ALQ48" s="118"/>
      <c r="ALR48" s="118"/>
      <c r="ALS48" s="118"/>
      <c r="ALT48" s="118"/>
      <c r="ALU48" s="118"/>
      <c r="ALV48" s="118"/>
      <c r="ALW48" s="118"/>
      <c r="ALX48" s="118"/>
      <c r="ALY48" s="118"/>
      <c r="ALZ48" s="118"/>
      <c r="AMA48" s="118"/>
      <c r="AMB48" s="118"/>
      <c r="AMC48" s="118"/>
      <c r="AMD48" s="118"/>
      <c r="AME48" s="118"/>
      <c r="AMF48" s="118"/>
      <c r="AMG48" s="118"/>
      <c r="AMH48" s="118"/>
      <c r="AMI48" s="118"/>
      <c r="AMJ48" s="118"/>
      <c r="AMK48" s="118"/>
      <c r="AML48" s="118"/>
      <c r="AMM48" s="118"/>
      <c r="AMN48" s="118"/>
      <c r="AMO48" s="118"/>
      <c r="AMP48" s="118"/>
      <c r="AMQ48" s="118"/>
      <c r="AMR48" s="118"/>
      <c r="AMS48" s="118"/>
      <c r="AMT48" s="118"/>
      <c r="AMU48" s="118"/>
      <c r="AMV48" s="118"/>
      <c r="AMW48" s="118"/>
      <c r="AMX48" s="118"/>
      <c r="AMY48" s="118"/>
      <c r="AMZ48" s="118"/>
      <c r="ANA48" s="118"/>
      <c r="ANB48" s="118"/>
      <c r="ANC48" s="118"/>
      <c r="AND48" s="118"/>
      <c r="ANE48" s="118"/>
      <c r="ANF48" s="118"/>
      <c r="ANG48" s="118"/>
      <c r="ANH48" s="118"/>
      <c r="ANI48" s="118"/>
      <c r="ANJ48" s="118"/>
      <c r="ANK48" s="118"/>
      <c r="ANL48" s="118"/>
      <c r="ANM48" s="118"/>
      <c r="ANN48" s="118"/>
      <c r="ANO48" s="118"/>
      <c r="ANP48" s="118"/>
      <c r="ANQ48" s="118"/>
      <c r="ANR48" s="118"/>
      <c r="ANS48" s="118"/>
      <c r="ANT48" s="118"/>
      <c r="ANU48" s="118"/>
      <c r="ANV48" s="118"/>
      <c r="ANW48" s="118"/>
      <c r="ANX48" s="118"/>
      <c r="ANY48" s="118"/>
      <c r="ANZ48" s="118"/>
      <c r="AOA48" s="118"/>
      <c r="AOB48" s="118"/>
      <c r="AOC48" s="118"/>
      <c r="AOD48" s="118"/>
      <c r="AOE48" s="118"/>
      <c r="AOF48" s="118"/>
      <c r="AOG48" s="118"/>
      <c r="AOH48" s="118"/>
      <c r="AOI48" s="118"/>
      <c r="AOJ48" s="118"/>
      <c r="AOK48" s="118"/>
      <c r="AOL48" s="118"/>
      <c r="AOM48" s="118"/>
      <c r="AON48" s="118"/>
      <c r="AOO48" s="118"/>
      <c r="AOP48" s="118"/>
      <c r="AOQ48" s="118"/>
      <c r="AOR48" s="118"/>
      <c r="AOS48" s="118"/>
      <c r="AOT48" s="118"/>
      <c r="AOU48" s="118"/>
      <c r="AOV48" s="118"/>
      <c r="AOW48" s="118"/>
      <c r="AOX48" s="118"/>
      <c r="AOY48" s="118"/>
      <c r="AOZ48" s="118"/>
      <c r="APA48" s="118"/>
      <c r="APB48" s="118"/>
      <c r="APC48" s="118"/>
      <c r="APD48" s="118"/>
      <c r="APE48" s="118"/>
      <c r="APF48" s="118"/>
      <c r="APG48" s="118"/>
      <c r="APH48" s="118"/>
      <c r="API48" s="118"/>
      <c r="APJ48" s="118"/>
      <c r="APK48" s="118"/>
      <c r="APL48" s="118"/>
      <c r="APM48" s="118"/>
      <c r="APN48" s="118"/>
      <c r="APO48" s="118"/>
      <c r="APP48" s="118"/>
      <c r="APQ48" s="118"/>
      <c r="APR48" s="118"/>
      <c r="APS48" s="118"/>
      <c r="APT48" s="118"/>
      <c r="APU48" s="118"/>
      <c r="APV48" s="118"/>
      <c r="APW48" s="118"/>
      <c r="APX48" s="118"/>
      <c r="APY48" s="118"/>
      <c r="APZ48" s="118"/>
      <c r="AQA48" s="118"/>
      <c r="AQB48" s="118"/>
      <c r="AQC48" s="118"/>
      <c r="AQD48" s="118"/>
      <c r="AQE48" s="118"/>
      <c r="AQF48" s="118"/>
      <c r="AQG48" s="118"/>
      <c r="AQH48" s="118"/>
      <c r="AQI48" s="118"/>
      <c r="AQJ48" s="118"/>
      <c r="AQK48" s="118"/>
      <c r="AQL48" s="118"/>
      <c r="AQM48" s="118"/>
      <c r="AQN48" s="118"/>
      <c r="AQO48" s="118"/>
      <c r="AQP48" s="118"/>
      <c r="AQQ48" s="118"/>
      <c r="AQR48" s="118"/>
      <c r="AQS48" s="118"/>
      <c r="AQT48" s="118"/>
      <c r="AQU48" s="118"/>
      <c r="AQV48" s="118"/>
      <c r="AQW48" s="118"/>
      <c r="AQX48" s="118"/>
      <c r="AQY48" s="118"/>
      <c r="AQZ48" s="118"/>
      <c r="ARA48" s="118"/>
      <c r="ARB48" s="118"/>
      <c r="ARC48" s="118"/>
      <c r="ARD48" s="118"/>
      <c r="ARE48" s="118"/>
      <c r="ARF48" s="118"/>
      <c r="ARG48" s="118"/>
      <c r="ARH48" s="118"/>
      <c r="ARI48" s="118"/>
      <c r="ARJ48" s="118"/>
      <c r="ARK48" s="118"/>
      <c r="ARL48" s="118"/>
      <c r="ARM48" s="118"/>
      <c r="ARN48" s="118"/>
      <c r="ARO48" s="118"/>
      <c r="ARP48" s="118"/>
      <c r="ARQ48" s="118"/>
      <c r="ARR48" s="118"/>
      <c r="ARS48" s="118"/>
      <c r="ART48" s="118"/>
      <c r="ARU48" s="118"/>
      <c r="ARV48" s="118"/>
      <c r="ARW48" s="118"/>
      <c r="ARX48" s="118"/>
      <c r="ARY48" s="118"/>
      <c r="ARZ48" s="118"/>
      <c r="ASA48" s="118"/>
      <c r="ASB48" s="118"/>
      <c r="ASC48" s="118"/>
      <c r="ASD48" s="118"/>
      <c r="ASE48" s="118"/>
      <c r="ASF48" s="118"/>
      <c r="ASG48" s="118"/>
      <c r="ASH48" s="118"/>
      <c r="ASI48" s="118"/>
      <c r="ASJ48" s="118"/>
      <c r="ASK48" s="118"/>
      <c r="ASL48" s="118"/>
      <c r="ASM48" s="118"/>
      <c r="ASN48" s="118"/>
      <c r="ASO48" s="118"/>
      <c r="ASP48" s="118"/>
      <c r="ASQ48" s="118"/>
      <c r="ASR48" s="118"/>
      <c r="ASS48" s="118"/>
      <c r="AST48" s="118"/>
      <c r="ASU48" s="118"/>
      <c r="ASV48" s="118"/>
      <c r="ASW48" s="118"/>
      <c r="ASX48" s="118"/>
      <c r="ASY48" s="118"/>
      <c r="ASZ48" s="118"/>
      <c r="ATA48" s="118"/>
      <c r="ATB48" s="118"/>
      <c r="ATC48" s="118"/>
      <c r="ATD48" s="118"/>
      <c r="ATE48" s="118"/>
      <c r="ATF48" s="118"/>
      <c r="ATG48" s="118"/>
      <c r="ATH48" s="118"/>
      <c r="ATI48" s="118"/>
      <c r="ATJ48" s="118"/>
      <c r="ATK48" s="118"/>
      <c r="ATL48" s="118"/>
      <c r="ATM48" s="118"/>
      <c r="ATN48" s="118"/>
      <c r="ATO48" s="118"/>
      <c r="ATP48" s="118"/>
      <c r="ATQ48" s="118"/>
      <c r="ATR48" s="118"/>
      <c r="ATS48" s="118"/>
      <c r="ATT48" s="118"/>
      <c r="ATU48" s="118"/>
      <c r="ATV48" s="118"/>
      <c r="ATW48" s="118"/>
      <c r="ATX48" s="118"/>
      <c r="ATY48" s="118"/>
      <c r="ATZ48" s="118"/>
      <c r="AUA48" s="118"/>
      <c r="AUB48" s="118"/>
      <c r="AUC48" s="118"/>
      <c r="AUD48" s="118"/>
      <c r="AUE48" s="118"/>
      <c r="AUF48" s="118"/>
      <c r="AUG48" s="118"/>
      <c r="AUH48" s="118"/>
      <c r="AUI48" s="118"/>
      <c r="AUJ48" s="118"/>
      <c r="AUK48" s="118"/>
      <c r="AUL48" s="118"/>
      <c r="AUM48" s="118"/>
      <c r="AUN48" s="118"/>
      <c r="AUO48" s="118"/>
      <c r="AUP48" s="118"/>
      <c r="AUQ48" s="118"/>
      <c r="AUR48" s="118"/>
      <c r="AUS48" s="118"/>
      <c r="AUT48" s="118"/>
      <c r="AUU48" s="118"/>
      <c r="AUV48" s="118"/>
      <c r="AUW48" s="118"/>
      <c r="AUX48" s="118"/>
      <c r="AUY48" s="118"/>
      <c r="AUZ48" s="118"/>
      <c r="AVA48" s="118"/>
      <c r="AVB48" s="118"/>
      <c r="AVC48" s="118"/>
      <c r="AVD48" s="118"/>
      <c r="AVE48" s="118"/>
      <c r="AVF48" s="118"/>
      <c r="AVG48" s="118"/>
      <c r="AVH48" s="118"/>
      <c r="AVI48" s="118"/>
      <c r="AVJ48" s="118"/>
      <c r="AVK48" s="118"/>
      <c r="AVL48" s="118"/>
      <c r="AVM48" s="118"/>
      <c r="AVN48" s="118"/>
      <c r="AVO48" s="118"/>
      <c r="AVP48" s="118"/>
      <c r="AVQ48" s="118"/>
      <c r="AVR48" s="118"/>
      <c r="AVS48" s="118"/>
      <c r="AVT48" s="118"/>
      <c r="AVU48" s="118"/>
      <c r="AVV48" s="118"/>
      <c r="AVW48" s="118"/>
      <c r="AVX48" s="118"/>
      <c r="AVY48" s="118"/>
      <c r="AVZ48" s="118"/>
      <c r="AWA48" s="118"/>
      <c r="AWB48" s="118"/>
      <c r="AWC48" s="118"/>
      <c r="AWD48" s="118"/>
      <c r="AWE48" s="118"/>
      <c r="AWF48" s="118"/>
      <c r="AWG48" s="118"/>
      <c r="AWH48" s="118"/>
      <c r="AWI48" s="118"/>
      <c r="AWJ48" s="118"/>
      <c r="AWK48" s="118"/>
      <c r="AWL48" s="118"/>
      <c r="AWM48" s="118"/>
      <c r="AWN48" s="118"/>
      <c r="AWO48" s="118"/>
      <c r="AWP48" s="118"/>
      <c r="AWQ48" s="118"/>
      <c r="AWR48" s="118"/>
      <c r="AWS48" s="118"/>
      <c r="AWT48" s="118"/>
      <c r="AWU48" s="118"/>
      <c r="AWV48" s="118"/>
      <c r="AWW48" s="118"/>
      <c r="AWX48" s="118"/>
      <c r="AWY48" s="118"/>
      <c r="AWZ48" s="118"/>
      <c r="AXA48" s="118"/>
      <c r="AXB48" s="118"/>
      <c r="AXC48" s="118"/>
      <c r="AXD48" s="118"/>
      <c r="AXE48" s="118"/>
      <c r="AXF48" s="118"/>
      <c r="AXG48" s="118"/>
      <c r="AXH48" s="118"/>
      <c r="AXI48" s="118"/>
      <c r="AXJ48" s="118"/>
      <c r="AXK48" s="118"/>
      <c r="AXL48" s="118"/>
      <c r="AXM48" s="118"/>
      <c r="AXN48" s="118"/>
      <c r="AXO48" s="118"/>
      <c r="AXP48" s="118"/>
      <c r="AXQ48" s="118"/>
      <c r="AXR48" s="118"/>
      <c r="AXS48" s="118"/>
      <c r="AXT48" s="118"/>
      <c r="AXU48" s="118"/>
      <c r="AXV48" s="118"/>
      <c r="AXW48" s="118"/>
      <c r="AXX48" s="118"/>
      <c r="AXY48" s="118"/>
      <c r="AXZ48" s="118"/>
      <c r="AYA48" s="118"/>
      <c r="AYB48" s="118"/>
      <c r="AYC48" s="118"/>
      <c r="AYD48" s="118"/>
      <c r="AYE48" s="118"/>
      <c r="AYF48" s="118"/>
      <c r="AYG48" s="118"/>
      <c r="AYH48" s="118"/>
      <c r="AYI48" s="118"/>
      <c r="AYJ48" s="118"/>
      <c r="AYK48" s="118"/>
      <c r="AYL48" s="118"/>
      <c r="AYM48" s="118"/>
      <c r="AYN48" s="118"/>
      <c r="AYO48" s="118"/>
      <c r="AYP48" s="118"/>
      <c r="AYQ48" s="118"/>
      <c r="AYR48" s="118"/>
      <c r="AYS48" s="118"/>
      <c r="AYT48" s="118"/>
      <c r="AYU48" s="118"/>
      <c r="AYV48" s="118"/>
      <c r="AYW48" s="118"/>
      <c r="AYX48" s="118"/>
      <c r="AYY48" s="118"/>
      <c r="AYZ48" s="118"/>
      <c r="AZA48" s="118"/>
      <c r="AZB48" s="118"/>
      <c r="AZC48" s="118"/>
      <c r="AZD48" s="118"/>
      <c r="AZE48" s="118"/>
      <c r="AZF48" s="118"/>
      <c r="AZG48" s="118"/>
      <c r="AZH48" s="118"/>
      <c r="AZI48" s="118"/>
      <c r="AZJ48" s="118"/>
      <c r="AZK48" s="118"/>
      <c r="AZL48" s="118"/>
      <c r="AZM48" s="118"/>
      <c r="AZN48" s="118"/>
      <c r="AZO48" s="118"/>
      <c r="AZP48" s="118"/>
      <c r="AZQ48" s="118"/>
      <c r="AZR48" s="118"/>
      <c r="AZS48" s="118"/>
      <c r="AZT48" s="118"/>
      <c r="AZU48" s="118"/>
      <c r="AZV48" s="118"/>
      <c r="AZW48" s="118"/>
      <c r="AZX48" s="118"/>
      <c r="AZY48" s="118"/>
      <c r="AZZ48" s="118"/>
      <c r="BAA48" s="118"/>
      <c r="BAB48" s="118"/>
      <c r="BAC48" s="118"/>
      <c r="BAD48" s="118"/>
      <c r="BAE48" s="118"/>
      <c r="BAF48" s="118"/>
      <c r="BAG48" s="118"/>
      <c r="BAH48" s="118"/>
      <c r="BAI48" s="118"/>
      <c r="BAJ48" s="118"/>
      <c r="BAK48" s="118"/>
      <c r="BAL48" s="118"/>
      <c r="BAM48" s="118"/>
      <c r="BAN48" s="118"/>
      <c r="BAO48" s="118"/>
      <c r="BAP48" s="118"/>
      <c r="BAQ48" s="118"/>
      <c r="BAR48" s="118"/>
      <c r="BAS48" s="118"/>
      <c r="BAT48" s="118"/>
      <c r="BAU48" s="118"/>
      <c r="BAV48" s="118"/>
      <c r="BAW48" s="118"/>
      <c r="BAX48" s="118"/>
      <c r="BAY48" s="118"/>
      <c r="BAZ48" s="118"/>
      <c r="BBA48" s="118"/>
      <c r="BBB48" s="118"/>
      <c r="BBC48" s="118"/>
      <c r="BBD48" s="118"/>
      <c r="BBE48" s="118"/>
      <c r="BBF48" s="118"/>
      <c r="BBG48" s="118"/>
      <c r="BBH48" s="118"/>
      <c r="BBI48" s="118"/>
      <c r="BBJ48" s="118"/>
      <c r="BBK48" s="118"/>
      <c r="BBL48" s="118"/>
      <c r="BBM48" s="118"/>
      <c r="BBN48" s="118"/>
      <c r="BBO48" s="118"/>
      <c r="BBP48" s="118"/>
      <c r="BBQ48" s="118"/>
      <c r="BBR48" s="118"/>
      <c r="BBS48" s="118"/>
      <c r="BBT48" s="118"/>
      <c r="BBU48" s="118"/>
      <c r="BBV48" s="118"/>
      <c r="BBW48" s="118"/>
      <c r="BBX48" s="118"/>
      <c r="BBY48" s="118"/>
      <c r="BBZ48" s="118"/>
      <c r="BCA48" s="118"/>
      <c r="BCB48" s="118"/>
      <c r="BCC48" s="118"/>
      <c r="BCD48" s="118"/>
      <c r="BCE48" s="118"/>
      <c r="BCF48" s="118"/>
      <c r="BCG48" s="118"/>
      <c r="BCH48" s="118"/>
      <c r="BCI48" s="118"/>
      <c r="BCJ48" s="118"/>
      <c r="BCK48" s="118"/>
      <c r="BCL48" s="118"/>
      <c r="BCM48" s="118"/>
      <c r="BCN48" s="118"/>
      <c r="BCO48" s="118"/>
      <c r="BCP48" s="118"/>
      <c r="BCQ48" s="118"/>
      <c r="BCR48" s="118"/>
      <c r="BCS48" s="118"/>
      <c r="BCT48" s="118"/>
      <c r="BCU48" s="118"/>
      <c r="BCV48" s="118"/>
      <c r="BCW48" s="118"/>
      <c r="BCX48" s="118"/>
      <c r="BCY48" s="118"/>
      <c r="BCZ48" s="118"/>
      <c r="BDA48" s="118"/>
      <c r="BDB48" s="118"/>
      <c r="BDC48" s="118"/>
      <c r="BDD48" s="118"/>
      <c r="BDE48" s="118"/>
      <c r="BDF48" s="118"/>
      <c r="BDG48" s="118"/>
      <c r="BDH48" s="118"/>
      <c r="BDI48" s="118"/>
      <c r="BDJ48" s="118"/>
      <c r="BDK48" s="118"/>
      <c r="BDL48" s="118"/>
      <c r="BDM48" s="118"/>
      <c r="BDN48" s="118"/>
      <c r="BDO48" s="118"/>
      <c r="BDP48" s="118"/>
      <c r="BDQ48" s="118"/>
      <c r="BDR48" s="118"/>
      <c r="BDS48" s="118"/>
      <c r="BDT48" s="118"/>
      <c r="BDU48" s="118"/>
      <c r="BDV48" s="118"/>
      <c r="BDW48" s="118"/>
      <c r="BDX48" s="118"/>
      <c r="BDY48" s="118"/>
      <c r="BDZ48" s="118"/>
      <c r="BEA48" s="118"/>
      <c r="BEB48" s="118"/>
      <c r="BEC48" s="118"/>
      <c r="BED48" s="118"/>
      <c r="BEE48" s="118"/>
      <c r="BEF48" s="118"/>
      <c r="BEG48" s="118"/>
      <c r="BEH48" s="118"/>
      <c r="BEI48" s="118"/>
      <c r="BEJ48" s="118"/>
      <c r="BEK48" s="118"/>
      <c r="BEL48" s="118"/>
      <c r="BEM48" s="118"/>
      <c r="BEN48" s="118"/>
      <c r="BEO48" s="118"/>
      <c r="BEP48" s="118"/>
      <c r="BEQ48" s="118"/>
      <c r="BER48" s="118"/>
      <c r="BES48" s="118"/>
      <c r="BET48" s="118"/>
      <c r="BEU48" s="118"/>
      <c r="BEV48" s="118"/>
      <c r="BEW48" s="118"/>
      <c r="BEX48" s="118"/>
      <c r="BEY48" s="118"/>
      <c r="BEZ48" s="118"/>
      <c r="BFA48" s="118"/>
      <c r="BFB48" s="118"/>
      <c r="BFC48" s="118"/>
      <c r="BFD48" s="118"/>
      <c r="BFE48" s="118"/>
      <c r="BFF48" s="118"/>
      <c r="BFG48" s="118"/>
      <c r="BFH48" s="118"/>
      <c r="BFI48" s="118"/>
      <c r="BFJ48" s="118"/>
    </row>
    <row r="49" spans="1:1524" s="34" customFormat="1" hidden="1">
      <c r="A49" s="123" t="s">
        <v>1715</v>
      </c>
      <c r="B49" s="163" t="s">
        <v>925</v>
      </c>
      <c r="C49" s="157" t="s">
        <v>926</v>
      </c>
      <c r="D49" s="158">
        <v>84</v>
      </c>
      <c r="E49" s="159">
        <v>1.0513739545997609</v>
      </c>
      <c r="F49" s="159">
        <v>0.9184587813620072</v>
      </c>
      <c r="G49" s="159">
        <v>0.84005376344086014</v>
      </c>
      <c r="H49" s="160"/>
      <c r="I49" s="161">
        <f t="shared" si="0"/>
        <v>0</v>
      </c>
      <c r="J49" s="162" t="s">
        <v>1996</v>
      </c>
      <c r="K49" s="118"/>
      <c r="L49" s="118"/>
      <c r="M49" s="118"/>
      <c r="N49" s="118"/>
      <c r="O49" s="118"/>
      <c r="P49" s="118"/>
      <c r="Q49" s="118"/>
      <c r="R49" s="118"/>
      <c r="S49" s="118"/>
      <c r="T49" s="118"/>
      <c r="U49" s="118"/>
      <c r="V49" s="118"/>
      <c r="W49" s="118"/>
      <c r="X49" s="118"/>
      <c r="Y49" s="118"/>
      <c r="Z49" s="118"/>
      <c r="AA49" s="118"/>
      <c r="AB49" s="118"/>
      <c r="AC49" s="118"/>
      <c r="AD49" s="118"/>
      <c r="AE49" s="118"/>
      <c r="AF49" s="118"/>
      <c r="AG49" s="118"/>
      <c r="AH49" s="118"/>
      <c r="AI49" s="118"/>
      <c r="AJ49" s="118"/>
      <c r="AK49" s="118"/>
      <c r="AL49" s="118"/>
      <c r="AM49" s="118"/>
      <c r="AN49" s="118"/>
      <c r="AO49" s="118"/>
      <c r="AP49" s="118"/>
      <c r="AQ49" s="118"/>
      <c r="AR49" s="118"/>
      <c r="AS49" s="118"/>
      <c r="AT49" s="118"/>
      <c r="AU49" s="118"/>
      <c r="AV49" s="118"/>
      <c r="AW49" s="118"/>
      <c r="AX49" s="118"/>
      <c r="AY49" s="118"/>
      <c r="AZ49" s="118"/>
      <c r="BA49" s="118"/>
      <c r="BB49" s="118"/>
      <c r="BC49" s="118"/>
      <c r="BD49" s="118"/>
      <c r="BE49" s="118"/>
      <c r="BF49" s="118"/>
      <c r="BG49" s="118"/>
      <c r="BH49" s="118"/>
      <c r="BI49" s="118"/>
      <c r="BJ49" s="118"/>
      <c r="BK49" s="118"/>
      <c r="BL49" s="118"/>
      <c r="BM49" s="118"/>
      <c r="BN49" s="118"/>
      <c r="BO49" s="118"/>
      <c r="BP49" s="118"/>
      <c r="BQ49" s="118"/>
      <c r="BR49" s="118"/>
      <c r="BS49" s="118"/>
      <c r="BT49" s="118"/>
      <c r="BU49" s="118"/>
      <c r="BV49" s="118"/>
      <c r="BW49" s="118"/>
      <c r="BX49" s="118"/>
      <c r="BY49" s="118"/>
      <c r="BZ49" s="118"/>
      <c r="CA49" s="118"/>
      <c r="CB49" s="118"/>
      <c r="CC49" s="118"/>
      <c r="CD49" s="118"/>
      <c r="CE49" s="118"/>
      <c r="CF49" s="118"/>
      <c r="CG49" s="118"/>
      <c r="CH49" s="118"/>
      <c r="CI49" s="118"/>
      <c r="CJ49" s="118"/>
      <c r="CK49" s="118"/>
      <c r="CL49" s="118"/>
      <c r="CM49" s="118"/>
      <c r="CN49" s="118"/>
      <c r="CO49" s="118"/>
      <c r="CP49" s="118"/>
      <c r="CQ49" s="118"/>
      <c r="CR49" s="118"/>
      <c r="CS49" s="118"/>
      <c r="CT49" s="118"/>
      <c r="CU49" s="118"/>
      <c r="CV49" s="118"/>
      <c r="CW49" s="118"/>
      <c r="CX49" s="118"/>
      <c r="CY49" s="118"/>
      <c r="CZ49" s="118"/>
      <c r="DA49" s="118"/>
      <c r="DB49" s="118"/>
      <c r="DC49" s="118"/>
      <c r="DD49" s="118"/>
      <c r="DE49" s="118"/>
      <c r="DF49" s="118"/>
      <c r="DG49" s="118"/>
      <c r="DH49" s="118"/>
      <c r="DI49" s="118"/>
      <c r="DJ49" s="118"/>
      <c r="DK49" s="118"/>
      <c r="DL49" s="118"/>
      <c r="DM49" s="118"/>
      <c r="DN49" s="118"/>
      <c r="DO49" s="118"/>
      <c r="DP49" s="118"/>
      <c r="DQ49" s="118"/>
      <c r="DR49" s="118"/>
      <c r="DS49" s="118"/>
      <c r="DT49" s="118"/>
      <c r="DU49" s="118"/>
      <c r="DV49" s="118"/>
      <c r="DW49" s="118"/>
      <c r="DX49" s="118"/>
      <c r="DY49" s="118"/>
      <c r="DZ49" s="118"/>
      <c r="EA49" s="118"/>
      <c r="EB49" s="118"/>
      <c r="EC49" s="118"/>
      <c r="ED49" s="118"/>
      <c r="EE49" s="118"/>
      <c r="EF49" s="118"/>
      <c r="EG49" s="118"/>
      <c r="EH49" s="118"/>
      <c r="EI49" s="118"/>
      <c r="EJ49" s="118"/>
      <c r="EK49" s="118"/>
      <c r="EL49" s="118"/>
      <c r="EM49" s="118"/>
      <c r="EN49" s="118"/>
      <c r="EO49" s="118"/>
      <c r="EP49" s="118"/>
      <c r="EQ49" s="118"/>
      <c r="ER49" s="118"/>
      <c r="ES49" s="118"/>
      <c r="ET49" s="118"/>
      <c r="EU49" s="118"/>
      <c r="EV49" s="118"/>
      <c r="EW49" s="118"/>
      <c r="EX49" s="118"/>
      <c r="EY49" s="118"/>
      <c r="EZ49" s="118"/>
      <c r="FA49" s="118"/>
      <c r="FB49" s="118"/>
      <c r="FC49" s="118"/>
      <c r="FD49" s="118"/>
      <c r="FE49" s="118"/>
      <c r="FF49" s="118"/>
      <c r="FG49" s="118"/>
      <c r="FH49" s="118"/>
      <c r="FI49" s="118"/>
      <c r="FJ49" s="118"/>
      <c r="FK49" s="118"/>
      <c r="FL49" s="118"/>
      <c r="FM49" s="118"/>
      <c r="FN49" s="118"/>
      <c r="FO49" s="118"/>
      <c r="FP49" s="118"/>
      <c r="FQ49" s="118"/>
      <c r="FR49" s="118"/>
      <c r="FS49" s="118"/>
      <c r="FT49" s="118"/>
      <c r="FU49" s="118"/>
      <c r="FV49" s="118"/>
      <c r="FW49" s="118"/>
      <c r="FX49" s="118"/>
      <c r="FY49" s="118"/>
      <c r="FZ49" s="118"/>
      <c r="GA49" s="118"/>
      <c r="GB49" s="118"/>
      <c r="GC49" s="118"/>
      <c r="GD49" s="118"/>
      <c r="GE49" s="118"/>
      <c r="GF49" s="118"/>
      <c r="GG49" s="118"/>
      <c r="GH49" s="118"/>
      <c r="GI49" s="118"/>
      <c r="GJ49" s="118"/>
      <c r="GK49" s="118"/>
      <c r="GL49" s="118"/>
      <c r="GM49" s="118"/>
      <c r="GN49" s="118"/>
      <c r="GO49" s="118"/>
      <c r="GP49" s="118"/>
      <c r="GQ49" s="118"/>
      <c r="GR49" s="118"/>
      <c r="GS49" s="118"/>
      <c r="GT49" s="118"/>
      <c r="GU49" s="118"/>
      <c r="GV49" s="118"/>
      <c r="GW49" s="118"/>
      <c r="GX49" s="118"/>
      <c r="GY49" s="118"/>
      <c r="GZ49" s="118"/>
      <c r="HA49" s="118"/>
      <c r="HB49" s="118"/>
      <c r="HC49" s="118"/>
      <c r="HD49" s="118"/>
      <c r="HE49" s="118"/>
      <c r="HF49" s="118"/>
      <c r="HG49" s="118"/>
      <c r="HH49" s="118"/>
      <c r="HI49" s="118"/>
      <c r="HJ49" s="118"/>
      <c r="HK49" s="118"/>
      <c r="HL49" s="118"/>
      <c r="HM49" s="118"/>
      <c r="HN49" s="118"/>
      <c r="HO49" s="118"/>
      <c r="HP49" s="118"/>
      <c r="HQ49" s="118"/>
      <c r="HR49" s="118"/>
      <c r="HS49" s="118"/>
      <c r="HT49" s="118"/>
      <c r="HU49" s="118"/>
      <c r="HV49" s="118"/>
      <c r="HW49" s="118"/>
      <c r="HX49" s="118"/>
      <c r="HY49" s="118"/>
      <c r="HZ49" s="118"/>
      <c r="IA49" s="118"/>
      <c r="IB49" s="118"/>
      <c r="IC49" s="118"/>
      <c r="ID49" s="118"/>
      <c r="IE49" s="118"/>
      <c r="IF49" s="118"/>
      <c r="IG49" s="118"/>
      <c r="IH49" s="118"/>
      <c r="II49" s="118"/>
      <c r="IJ49" s="118"/>
      <c r="IK49" s="118"/>
      <c r="IL49" s="118"/>
      <c r="IM49" s="118"/>
      <c r="IN49" s="118"/>
      <c r="IO49" s="118"/>
      <c r="IP49" s="118"/>
      <c r="IQ49" s="118"/>
      <c r="IR49" s="118"/>
      <c r="IS49" s="118"/>
      <c r="IT49" s="118"/>
      <c r="IU49" s="118"/>
      <c r="IV49" s="118"/>
      <c r="IW49" s="118"/>
      <c r="IX49" s="118"/>
      <c r="IY49" s="118"/>
      <c r="IZ49" s="118"/>
      <c r="JA49" s="118"/>
      <c r="JB49" s="118"/>
      <c r="JC49" s="118"/>
      <c r="JD49" s="118"/>
      <c r="JE49" s="118"/>
      <c r="JF49" s="118"/>
      <c r="JG49" s="118"/>
      <c r="JH49" s="118"/>
      <c r="JI49" s="118"/>
      <c r="JJ49" s="118"/>
      <c r="JK49" s="118"/>
      <c r="JL49" s="118"/>
      <c r="JM49" s="118"/>
      <c r="JN49" s="118"/>
      <c r="JO49" s="118"/>
      <c r="JP49" s="118"/>
      <c r="JQ49" s="118"/>
      <c r="JR49" s="118"/>
      <c r="JS49" s="118"/>
      <c r="JT49" s="118"/>
      <c r="JU49" s="118"/>
      <c r="JV49" s="118"/>
      <c r="JW49" s="118"/>
      <c r="JX49" s="118"/>
      <c r="JY49" s="118"/>
      <c r="JZ49" s="118"/>
      <c r="KA49" s="118"/>
      <c r="KB49" s="118"/>
      <c r="KC49" s="118"/>
      <c r="KD49" s="118"/>
      <c r="KE49" s="118"/>
      <c r="KF49" s="118"/>
      <c r="KG49" s="118"/>
      <c r="KH49" s="118"/>
      <c r="KI49" s="118"/>
      <c r="KJ49" s="118"/>
      <c r="KK49" s="118"/>
      <c r="KL49" s="118"/>
      <c r="KM49" s="118"/>
      <c r="KN49" s="118"/>
      <c r="KO49" s="118"/>
      <c r="KP49" s="118"/>
      <c r="KQ49" s="118"/>
      <c r="KR49" s="118"/>
      <c r="KS49" s="118"/>
      <c r="KT49" s="118"/>
      <c r="KU49" s="118"/>
      <c r="KV49" s="118"/>
      <c r="KW49" s="118"/>
      <c r="KX49" s="118"/>
      <c r="KY49" s="118"/>
      <c r="KZ49" s="118"/>
      <c r="LA49" s="118"/>
      <c r="LB49" s="118"/>
      <c r="LC49" s="118"/>
      <c r="LD49" s="118"/>
      <c r="LE49" s="118"/>
      <c r="LF49" s="118"/>
      <c r="LG49" s="118"/>
      <c r="LH49" s="118"/>
      <c r="LI49" s="118"/>
      <c r="LJ49" s="118"/>
      <c r="LK49" s="118"/>
      <c r="LL49" s="118"/>
      <c r="LM49" s="118"/>
      <c r="LN49" s="118"/>
      <c r="LO49" s="118"/>
      <c r="LP49" s="118"/>
      <c r="LQ49" s="118"/>
      <c r="LR49" s="118"/>
      <c r="LS49" s="118"/>
      <c r="LT49" s="118"/>
      <c r="LU49" s="118"/>
      <c r="LV49" s="118"/>
      <c r="LW49" s="118"/>
      <c r="LX49" s="118"/>
      <c r="LY49" s="118"/>
      <c r="LZ49" s="118"/>
      <c r="MA49" s="118"/>
      <c r="MB49" s="118"/>
      <c r="MC49" s="118"/>
      <c r="MD49" s="118"/>
      <c r="ME49" s="118"/>
      <c r="MF49" s="118"/>
      <c r="MG49" s="118"/>
      <c r="MH49" s="118"/>
      <c r="MI49" s="118"/>
      <c r="MJ49" s="118"/>
      <c r="MK49" s="118"/>
      <c r="ML49" s="118"/>
      <c r="MM49" s="118"/>
      <c r="MN49" s="118"/>
      <c r="MO49" s="118"/>
      <c r="MP49" s="118"/>
      <c r="MQ49" s="118"/>
      <c r="MR49" s="118"/>
      <c r="MS49" s="118"/>
      <c r="MT49" s="118"/>
      <c r="MU49" s="118"/>
      <c r="MV49" s="118"/>
      <c r="MW49" s="118"/>
      <c r="MX49" s="118"/>
      <c r="MY49" s="118"/>
      <c r="MZ49" s="118"/>
      <c r="NA49" s="118"/>
      <c r="NB49" s="118"/>
      <c r="NC49" s="118"/>
      <c r="ND49" s="118"/>
      <c r="NE49" s="118"/>
      <c r="NF49" s="118"/>
      <c r="NG49" s="118"/>
      <c r="NH49" s="118"/>
      <c r="NI49" s="118"/>
      <c r="NJ49" s="118"/>
      <c r="NK49" s="118"/>
      <c r="NL49" s="118"/>
      <c r="NM49" s="118"/>
      <c r="NN49" s="118"/>
      <c r="NO49" s="118"/>
      <c r="NP49" s="118"/>
      <c r="NQ49" s="118"/>
      <c r="NR49" s="118"/>
      <c r="NS49" s="118"/>
      <c r="NT49" s="118"/>
      <c r="NU49" s="118"/>
      <c r="NV49" s="118"/>
      <c r="NW49" s="118"/>
      <c r="NX49" s="118"/>
      <c r="NY49" s="118"/>
      <c r="NZ49" s="118"/>
      <c r="OA49" s="118"/>
      <c r="OB49" s="118"/>
      <c r="OC49" s="118"/>
      <c r="OD49" s="118"/>
      <c r="OE49" s="118"/>
      <c r="OF49" s="118"/>
      <c r="OG49" s="118"/>
      <c r="OH49" s="118"/>
      <c r="OI49" s="118"/>
      <c r="OJ49" s="118"/>
      <c r="OK49" s="118"/>
      <c r="OL49" s="118"/>
      <c r="OM49" s="118"/>
      <c r="ON49" s="118"/>
      <c r="OO49" s="118"/>
      <c r="OP49" s="118"/>
      <c r="OQ49" s="118"/>
      <c r="OR49" s="118"/>
      <c r="OS49" s="118"/>
      <c r="OT49" s="118"/>
      <c r="OU49" s="118"/>
      <c r="OV49" s="118"/>
      <c r="OW49" s="118"/>
      <c r="OX49" s="118"/>
      <c r="OY49" s="118"/>
      <c r="OZ49" s="118"/>
      <c r="PA49" s="118"/>
      <c r="PB49" s="118"/>
      <c r="PC49" s="118"/>
      <c r="PD49" s="118"/>
      <c r="PE49" s="118"/>
      <c r="PF49" s="118"/>
      <c r="PG49" s="118"/>
      <c r="PH49" s="118"/>
      <c r="PI49" s="118"/>
      <c r="PJ49" s="118"/>
      <c r="PK49" s="118"/>
      <c r="PL49" s="118"/>
      <c r="PM49" s="118"/>
      <c r="PN49" s="118"/>
      <c r="PO49" s="118"/>
      <c r="PP49" s="118"/>
      <c r="PQ49" s="118"/>
      <c r="PR49" s="118"/>
      <c r="PS49" s="118"/>
      <c r="PT49" s="118"/>
      <c r="PU49" s="118"/>
      <c r="PV49" s="118"/>
      <c r="PW49" s="118"/>
      <c r="PX49" s="118"/>
      <c r="PY49" s="118"/>
      <c r="PZ49" s="118"/>
      <c r="QA49" s="118"/>
      <c r="QB49" s="118"/>
      <c r="QC49" s="118"/>
      <c r="QD49" s="118"/>
      <c r="QE49" s="118"/>
      <c r="QF49" s="118"/>
      <c r="QG49" s="118"/>
      <c r="QH49" s="118"/>
      <c r="QI49" s="118"/>
      <c r="QJ49" s="118"/>
      <c r="QK49" s="118"/>
      <c r="QL49" s="118"/>
      <c r="QM49" s="118"/>
      <c r="QN49" s="118"/>
      <c r="QO49" s="118"/>
      <c r="QP49" s="118"/>
      <c r="QQ49" s="118"/>
      <c r="QR49" s="118"/>
      <c r="QS49" s="118"/>
      <c r="QT49" s="118"/>
      <c r="QU49" s="118"/>
      <c r="QV49" s="118"/>
      <c r="QW49" s="118"/>
      <c r="QX49" s="118"/>
      <c r="QY49" s="118"/>
      <c r="QZ49" s="118"/>
      <c r="RA49" s="118"/>
      <c r="RB49" s="118"/>
      <c r="RC49" s="118"/>
      <c r="RD49" s="118"/>
      <c r="RE49" s="118"/>
      <c r="RF49" s="118"/>
      <c r="RG49" s="118"/>
      <c r="RH49" s="118"/>
      <c r="RI49" s="118"/>
      <c r="RJ49" s="118"/>
      <c r="RK49" s="118"/>
      <c r="RL49" s="118"/>
      <c r="RM49" s="118"/>
      <c r="RN49" s="118"/>
      <c r="RO49" s="118"/>
      <c r="RP49" s="118"/>
      <c r="RQ49" s="118"/>
      <c r="RR49" s="118"/>
      <c r="RS49" s="118"/>
      <c r="RT49" s="118"/>
      <c r="RU49" s="118"/>
      <c r="RV49" s="118"/>
      <c r="RW49" s="118"/>
      <c r="RX49" s="118"/>
      <c r="RY49" s="118"/>
      <c r="RZ49" s="118"/>
      <c r="SA49" s="118"/>
      <c r="SB49" s="118"/>
      <c r="SC49" s="118"/>
      <c r="SD49" s="118"/>
      <c r="SE49" s="118"/>
      <c r="SF49" s="118"/>
      <c r="SG49" s="118"/>
      <c r="SH49" s="118"/>
      <c r="SI49" s="118"/>
      <c r="SJ49" s="118"/>
      <c r="SK49" s="118"/>
      <c r="SL49" s="118"/>
      <c r="SM49" s="118"/>
      <c r="SN49" s="118"/>
      <c r="SO49" s="118"/>
      <c r="SP49" s="118"/>
      <c r="SQ49" s="118"/>
      <c r="SR49" s="118"/>
      <c r="SS49" s="118"/>
      <c r="ST49" s="118"/>
      <c r="SU49" s="118"/>
      <c r="SV49" s="118"/>
      <c r="SW49" s="118"/>
      <c r="SX49" s="118"/>
      <c r="SY49" s="118"/>
      <c r="SZ49" s="118"/>
      <c r="TA49" s="118"/>
      <c r="TB49" s="118"/>
      <c r="TC49" s="118"/>
      <c r="TD49" s="118"/>
      <c r="TE49" s="118"/>
      <c r="TF49" s="118"/>
      <c r="TG49" s="118"/>
      <c r="TH49" s="118"/>
      <c r="TI49" s="118"/>
      <c r="TJ49" s="118"/>
      <c r="TK49" s="118"/>
      <c r="TL49" s="118"/>
      <c r="TM49" s="118"/>
      <c r="TN49" s="118"/>
      <c r="TO49" s="118"/>
      <c r="TP49" s="118"/>
      <c r="TQ49" s="118"/>
      <c r="TR49" s="118"/>
      <c r="TS49" s="118"/>
      <c r="TT49" s="118"/>
      <c r="TU49" s="118"/>
      <c r="TV49" s="118"/>
      <c r="TW49" s="118"/>
      <c r="TX49" s="118"/>
      <c r="TY49" s="118"/>
      <c r="TZ49" s="118"/>
      <c r="UA49" s="118"/>
      <c r="UB49" s="118"/>
      <c r="UC49" s="118"/>
      <c r="UD49" s="118"/>
      <c r="UE49" s="118"/>
      <c r="UF49" s="118"/>
      <c r="UG49" s="118"/>
      <c r="UH49" s="118"/>
      <c r="UI49" s="118"/>
      <c r="UJ49" s="118"/>
      <c r="UK49" s="118"/>
      <c r="UL49" s="118"/>
      <c r="UM49" s="118"/>
      <c r="UN49" s="118"/>
      <c r="UO49" s="118"/>
      <c r="UP49" s="118"/>
      <c r="UQ49" s="118"/>
      <c r="UR49" s="118"/>
      <c r="US49" s="118"/>
      <c r="UT49" s="118"/>
      <c r="UU49" s="118"/>
      <c r="UV49" s="118"/>
      <c r="UW49" s="118"/>
      <c r="UX49" s="118"/>
      <c r="UY49" s="118"/>
      <c r="UZ49" s="118"/>
      <c r="VA49" s="118"/>
      <c r="VB49" s="118"/>
      <c r="VC49" s="118"/>
      <c r="VD49" s="118"/>
      <c r="VE49" s="118"/>
      <c r="VF49" s="118"/>
      <c r="VG49" s="118"/>
      <c r="VH49" s="118"/>
      <c r="VI49" s="118"/>
      <c r="VJ49" s="118"/>
      <c r="VK49" s="118"/>
      <c r="VL49" s="118"/>
      <c r="VM49" s="118"/>
      <c r="VN49" s="118"/>
      <c r="VO49" s="118"/>
      <c r="VP49" s="118"/>
      <c r="VQ49" s="118"/>
      <c r="VR49" s="118"/>
      <c r="VS49" s="118"/>
      <c r="VT49" s="118"/>
      <c r="VU49" s="118"/>
      <c r="VV49" s="118"/>
      <c r="VW49" s="118"/>
      <c r="VX49" s="118"/>
      <c r="VY49" s="118"/>
      <c r="VZ49" s="118"/>
      <c r="WA49" s="118"/>
      <c r="WB49" s="118"/>
      <c r="WC49" s="118"/>
      <c r="WD49" s="118"/>
      <c r="WE49" s="118"/>
      <c r="WF49" s="118"/>
      <c r="WG49" s="118"/>
      <c r="WH49" s="118"/>
      <c r="WI49" s="118"/>
      <c r="WJ49" s="118"/>
      <c r="WK49" s="118"/>
      <c r="WL49" s="118"/>
      <c r="WM49" s="118"/>
      <c r="WN49" s="118"/>
      <c r="WO49" s="118"/>
      <c r="WP49" s="118"/>
      <c r="WQ49" s="118"/>
      <c r="WR49" s="118"/>
      <c r="WS49" s="118"/>
      <c r="WT49" s="118"/>
      <c r="WU49" s="118"/>
      <c r="WV49" s="118"/>
      <c r="WW49" s="118"/>
      <c r="WX49" s="118"/>
      <c r="WY49" s="118"/>
      <c r="WZ49" s="118"/>
      <c r="XA49" s="118"/>
      <c r="XB49" s="118"/>
      <c r="XC49" s="118"/>
      <c r="XD49" s="118"/>
      <c r="XE49" s="118"/>
      <c r="XF49" s="118"/>
      <c r="XG49" s="118"/>
      <c r="XH49" s="118"/>
      <c r="XI49" s="118"/>
      <c r="XJ49" s="118"/>
      <c r="XK49" s="118"/>
      <c r="XL49" s="118"/>
      <c r="XM49" s="118"/>
      <c r="XN49" s="118"/>
      <c r="XO49" s="118"/>
      <c r="XP49" s="118"/>
      <c r="XQ49" s="118"/>
      <c r="XR49" s="118"/>
      <c r="XS49" s="118"/>
      <c r="XT49" s="118"/>
      <c r="XU49" s="118"/>
      <c r="XV49" s="118"/>
      <c r="XW49" s="118"/>
      <c r="XX49" s="118"/>
      <c r="XY49" s="118"/>
      <c r="XZ49" s="118"/>
      <c r="YA49" s="118"/>
      <c r="YB49" s="118"/>
      <c r="YC49" s="118"/>
      <c r="YD49" s="118"/>
      <c r="YE49" s="118"/>
      <c r="YF49" s="118"/>
      <c r="YG49" s="118"/>
      <c r="YH49" s="118"/>
      <c r="YI49" s="118"/>
      <c r="YJ49" s="118"/>
      <c r="YK49" s="118"/>
      <c r="YL49" s="118"/>
      <c r="YM49" s="118"/>
      <c r="YN49" s="118"/>
      <c r="YO49" s="118"/>
      <c r="YP49" s="118"/>
      <c r="YQ49" s="118"/>
      <c r="YR49" s="118"/>
      <c r="YS49" s="118"/>
      <c r="YT49" s="118"/>
      <c r="YU49" s="118"/>
      <c r="YV49" s="118"/>
      <c r="YW49" s="118"/>
      <c r="YX49" s="118"/>
      <c r="YY49" s="118"/>
      <c r="YZ49" s="118"/>
      <c r="ZA49" s="118"/>
      <c r="ZB49" s="118"/>
      <c r="ZC49" s="118"/>
      <c r="ZD49" s="118"/>
      <c r="ZE49" s="118"/>
      <c r="ZF49" s="118"/>
      <c r="ZG49" s="118"/>
      <c r="ZH49" s="118"/>
      <c r="ZI49" s="118"/>
      <c r="ZJ49" s="118"/>
      <c r="ZK49" s="118"/>
      <c r="ZL49" s="118"/>
      <c r="ZM49" s="118"/>
      <c r="ZN49" s="118"/>
      <c r="ZO49" s="118"/>
      <c r="ZP49" s="118"/>
      <c r="ZQ49" s="118"/>
      <c r="ZR49" s="118"/>
      <c r="ZS49" s="118"/>
      <c r="ZT49" s="118"/>
      <c r="ZU49" s="118"/>
      <c r="ZV49" s="118"/>
      <c r="ZW49" s="118"/>
      <c r="ZX49" s="118"/>
      <c r="ZY49" s="118"/>
      <c r="ZZ49" s="118"/>
      <c r="AAA49" s="118"/>
      <c r="AAB49" s="118"/>
      <c r="AAC49" s="118"/>
      <c r="AAD49" s="118"/>
      <c r="AAE49" s="118"/>
      <c r="AAF49" s="118"/>
      <c r="AAG49" s="118"/>
      <c r="AAH49" s="118"/>
      <c r="AAI49" s="118"/>
      <c r="AAJ49" s="118"/>
      <c r="AAK49" s="118"/>
      <c r="AAL49" s="118"/>
      <c r="AAM49" s="118"/>
      <c r="AAN49" s="118"/>
      <c r="AAO49" s="118"/>
      <c r="AAP49" s="118"/>
      <c r="AAQ49" s="118"/>
      <c r="AAR49" s="118"/>
      <c r="AAS49" s="118"/>
      <c r="AAT49" s="118"/>
      <c r="AAU49" s="118"/>
      <c r="AAV49" s="118"/>
      <c r="AAW49" s="118"/>
      <c r="AAX49" s="118"/>
      <c r="AAY49" s="118"/>
      <c r="AAZ49" s="118"/>
      <c r="ABA49" s="118"/>
      <c r="ABB49" s="118"/>
      <c r="ABC49" s="118"/>
      <c r="ABD49" s="118"/>
      <c r="ABE49" s="118"/>
      <c r="ABF49" s="118"/>
      <c r="ABG49" s="118"/>
      <c r="ABH49" s="118"/>
      <c r="ABI49" s="118"/>
      <c r="ABJ49" s="118"/>
      <c r="ABK49" s="118"/>
      <c r="ABL49" s="118"/>
      <c r="ABM49" s="118"/>
      <c r="ABN49" s="118"/>
      <c r="ABO49" s="118"/>
      <c r="ABP49" s="118"/>
      <c r="ABQ49" s="118"/>
      <c r="ABR49" s="118"/>
      <c r="ABS49" s="118"/>
      <c r="ABT49" s="118"/>
      <c r="ABU49" s="118"/>
      <c r="ABV49" s="118"/>
      <c r="ABW49" s="118"/>
      <c r="ABX49" s="118"/>
      <c r="ABY49" s="118"/>
      <c r="ABZ49" s="118"/>
      <c r="ACA49" s="118"/>
      <c r="ACB49" s="118"/>
      <c r="ACC49" s="118"/>
      <c r="ACD49" s="118"/>
      <c r="ACE49" s="118"/>
      <c r="ACF49" s="118"/>
      <c r="ACG49" s="118"/>
      <c r="ACH49" s="118"/>
      <c r="ACI49" s="118"/>
      <c r="ACJ49" s="118"/>
      <c r="ACK49" s="118"/>
      <c r="ACL49" s="118"/>
      <c r="ACM49" s="118"/>
      <c r="ACN49" s="118"/>
      <c r="ACO49" s="118"/>
      <c r="ACP49" s="118"/>
      <c r="ACQ49" s="118"/>
      <c r="ACR49" s="118"/>
      <c r="ACS49" s="118"/>
      <c r="ACT49" s="118"/>
      <c r="ACU49" s="118"/>
      <c r="ACV49" s="118"/>
      <c r="ACW49" s="118"/>
      <c r="ACX49" s="118"/>
      <c r="ACY49" s="118"/>
      <c r="ACZ49" s="118"/>
      <c r="ADA49" s="118"/>
      <c r="ADB49" s="118"/>
      <c r="ADC49" s="118"/>
      <c r="ADD49" s="118"/>
      <c r="ADE49" s="118"/>
      <c r="ADF49" s="118"/>
      <c r="ADG49" s="118"/>
      <c r="ADH49" s="118"/>
      <c r="ADI49" s="118"/>
      <c r="ADJ49" s="118"/>
      <c r="ADK49" s="118"/>
      <c r="ADL49" s="118"/>
      <c r="ADM49" s="118"/>
      <c r="ADN49" s="118"/>
      <c r="ADO49" s="118"/>
      <c r="ADP49" s="118"/>
      <c r="ADQ49" s="118"/>
      <c r="ADR49" s="118"/>
      <c r="ADS49" s="118"/>
      <c r="ADT49" s="118"/>
      <c r="ADU49" s="118"/>
      <c r="ADV49" s="118"/>
      <c r="ADW49" s="118"/>
      <c r="ADX49" s="118"/>
      <c r="ADY49" s="118"/>
      <c r="ADZ49" s="118"/>
      <c r="AEA49" s="118"/>
      <c r="AEB49" s="118"/>
      <c r="AEC49" s="118"/>
      <c r="AED49" s="118"/>
      <c r="AEE49" s="118"/>
      <c r="AEF49" s="118"/>
      <c r="AEG49" s="118"/>
      <c r="AEH49" s="118"/>
      <c r="AEI49" s="118"/>
      <c r="AEJ49" s="118"/>
      <c r="AEK49" s="118"/>
      <c r="AEL49" s="118"/>
      <c r="AEM49" s="118"/>
      <c r="AEN49" s="118"/>
      <c r="AEO49" s="118"/>
      <c r="AEP49" s="118"/>
      <c r="AEQ49" s="118"/>
      <c r="AER49" s="118"/>
      <c r="AES49" s="118"/>
      <c r="AET49" s="118"/>
      <c r="AEU49" s="118"/>
      <c r="AEV49" s="118"/>
      <c r="AEW49" s="118"/>
      <c r="AEX49" s="118"/>
      <c r="AEY49" s="118"/>
      <c r="AEZ49" s="118"/>
      <c r="AFA49" s="118"/>
      <c r="AFB49" s="118"/>
      <c r="AFC49" s="118"/>
      <c r="AFD49" s="118"/>
      <c r="AFE49" s="118"/>
      <c r="AFF49" s="118"/>
      <c r="AFG49" s="118"/>
      <c r="AFH49" s="118"/>
      <c r="AFI49" s="118"/>
      <c r="AFJ49" s="118"/>
      <c r="AFK49" s="118"/>
      <c r="AFL49" s="118"/>
      <c r="AFM49" s="118"/>
      <c r="AFN49" s="118"/>
      <c r="AFO49" s="118"/>
      <c r="AFP49" s="118"/>
      <c r="AFQ49" s="118"/>
      <c r="AFR49" s="118"/>
      <c r="AFS49" s="118"/>
      <c r="AFT49" s="118"/>
      <c r="AFU49" s="118"/>
      <c r="AFV49" s="118"/>
      <c r="AFW49" s="118"/>
      <c r="AFX49" s="118"/>
      <c r="AFY49" s="118"/>
      <c r="AFZ49" s="118"/>
      <c r="AGA49" s="118"/>
      <c r="AGB49" s="118"/>
      <c r="AGC49" s="118"/>
      <c r="AGD49" s="118"/>
      <c r="AGE49" s="118"/>
      <c r="AGF49" s="118"/>
      <c r="AGG49" s="118"/>
      <c r="AGH49" s="118"/>
      <c r="AGI49" s="118"/>
      <c r="AGJ49" s="118"/>
      <c r="AGK49" s="118"/>
      <c r="AGL49" s="118"/>
      <c r="AGM49" s="118"/>
      <c r="AGN49" s="118"/>
      <c r="AGO49" s="118"/>
      <c r="AGP49" s="118"/>
      <c r="AGQ49" s="118"/>
      <c r="AGR49" s="118"/>
      <c r="AGS49" s="118"/>
      <c r="AGT49" s="118"/>
      <c r="AGU49" s="118"/>
      <c r="AGV49" s="118"/>
      <c r="AGW49" s="118"/>
      <c r="AGX49" s="118"/>
      <c r="AGY49" s="118"/>
      <c r="AGZ49" s="118"/>
      <c r="AHA49" s="118"/>
      <c r="AHB49" s="118"/>
      <c r="AHC49" s="118"/>
      <c r="AHD49" s="118"/>
      <c r="AHE49" s="118"/>
      <c r="AHF49" s="118"/>
      <c r="AHG49" s="118"/>
      <c r="AHH49" s="118"/>
      <c r="AHI49" s="118"/>
      <c r="AHJ49" s="118"/>
      <c r="AHK49" s="118"/>
      <c r="AHL49" s="118"/>
      <c r="AHM49" s="118"/>
      <c r="AHN49" s="118"/>
      <c r="AHO49" s="118"/>
      <c r="AHP49" s="118"/>
      <c r="AHQ49" s="118"/>
      <c r="AHR49" s="118"/>
      <c r="AHS49" s="118"/>
      <c r="AHT49" s="118"/>
      <c r="AHU49" s="118"/>
      <c r="AHV49" s="118"/>
      <c r="AHW49" s="118"/>
      <c r="AHX49" s="118"/>
      <c r="AHY49" s="118"/>
      <c r="AHZ49" s="118"/>
      <c r="AIA49" s="118"/>
      <c r="AIB49" s="118"/>
      <c r="AIC49" s="118"/>
      <c r="AID49" s="118"/>
      <c r="AIE49" s="118"/>
      <c r="AIF49" s="118"/>
      <c r="AIG49" s="118"/>
      <c r="AIH49" s="118"/>
      <c r="AII49" s="118"/>
      <c r="AIJ49" s="118"/>
      <c r="AIK49" s="118"/>
      <c r="AIL49" s="118"/>
      <c r="AIM49" s="118"/>
      <c r="AIN49" s="118"/>
      <c r="AIO49" s="118"/>
      <c r="AIP49" s="118"/>
      <c r="AIQ49" s="118"/>
      <c r="AIR49" s="118"/>
      <c r="AIS49" s="118"/>
      <c r="AIT49" s="118"/>
      <c r="AIU49" s="118"/>
      <c r="AIV49" s="118"/>
      <c r="AIW49" s="118"/>
      <c r="AIX49" s="118"/>
      <c r="AIY49" s="118"/>
      <c r="AIZ49" s="118"/>
      <c r="AJA49" s="118"/>
      <c r="AJB49" s="118"/>
      <c r="AJC49" s="118"/>
      <c r="AJD49" s="118"/>
      <c r="AJE49" s="118"/>
      <c r="AJF49" s="118"/>
      <c r="AJG49" s="118"/>
      <c r="AJH49" s="118"/>
      <c r="AJI49" s="118"/>
      <c r="AJJ49" s="118"/>
      <c r="AJK49" s="118"/>
      <c r="AJL49" s="118"/>
      <c r="AJM49" s="118"/>
      <c r="AJN49" s="118"/>
      <c r="AJO49" s="118"/>
      <c r="AJP49" s="118"/>
      <c r="AJQ49" s="118"/>
      <c r="AJR49" s="118"/>
      <c r="AJS49" s="118"/>
      <c r="AJT49" s="118"/>
      <c r="AJU49" s="118"/>
      <c r="AJV49" s="118"/>
      <c r="AJW49" s="118"/>
      <c r="AJX49" s="118"/>
      <c r="AJY49" s="118"/>
      <c r="AJZ49" s="118"/>
      <c r="AKA49" s="118"/>
      <c r="AKB49" s="118"/>
      <c r="AKC49" s="118"/>
      <c r="AKD49" s="118"/>
      <c r="AKE49" s="118"/>
      <c r="AKF49" s="118"/>
      <c r="AKG49" s="118"/>
      <c r="AKH49" s="118"/>
      <c r="AKI49" s="118"/>
      <c r="AKJ49" s="118"/>
      <c r="AKK49" s="118"/>
      <c r="AKL49" s="118"/>
      <c r="AKM49" s="118"/>
      <c r="AKN49" s="118"/>
      <c r="AKO49" s="118"/>
      <c r="AKP49" s="118"/>
      <c r="AKQ49" s="118"/>
      <c r="AKR49" s="118"/>
      <c r="AKS49" s="118"/>
      <c r="AKT49" s="118"/>
      <c r="AKU49" s="118"/>
      <c r="AKV49" s="118"/>
      <c r="AKW49" s="118"/>
      <c r="AKX49" s="118"/>
      <c r="AKY49" s="118"/>
      <c r="AKZ49" s="118"/>
      <c r="ALA49" s="118"/>
      <c r="ALB49" s="118"/>
      <c r="ALC49" s="118"/>
      <c r="ALD49" s="118"/>
      <c r="ALE49" s="118"/>
      <c r="ALF49" s="118"/>
      <c r="ALG49" s="118"/>
      <c r="ALH49" s="118"/>
      <c r="ALI49" s="118"/>
      <c r="ALJ49" s="118"/>
      <c r="ALK49" s="118"/>
      <c r="ALL49" s="118"/>
      <c r="ALM49" s="118"/>
      <c r="ALN49" s="118"/>
      <c r="ALO49" s="118"/>
      <c r="ALP49" s="118"/>
      <c r="ALQ49" s="118"/>
      <c r="ALR49" s="118"/>
      <c r="ALS49" s="118"/>
      <c r="ALT49" s="118"/>
      <c r="ALU49" s="118"/>
      <c r="ALV49" s="118"/>
      <c r="ALW49" s="118"/>
      <c r="ALX49" s="118"/>
      <c r="ALY49" s="118"/>
      <c r="ALZ49" s="118"/>
      <c r="AMA49" s="118"/>
      <c r="AMB49" s="118"/>
      <c r="AMC49" s="118"/>
      <c r="AMD49" s="118"/>
      <c r="AME49" s="118"/>
      <c r="AMF49" s="118"/>
      <c r="AMG49" s="118"/>
      <c r="AMH49" s="118"/>
      <c r="AMI49" s="118"/>
      <c r="AMJ49" s="118"/>
      <c r="AMK49" s="118"/>
      <c r="AML49" s="118"/>
      <c r="AMM49" s="118"/>
      <c r="AMN49" s="118"/>
      <c r="AMO49" s="118"/>
      <c r="AMP49" s="118"/>
      <c r="AMQ49" s="118"/>
      <c r="AMR49" s="118"/>
      <c r="AMS49" s="118"/>
      <c r="AMT49" s="118"/>
      <c r="AMU49" s="118"/>
      <c r="AMV49" s="118"/>
      <c r="AMW49" s="118"/>
      <c r="AMX49" s="118"/>
      <c r="AMY49" s="118"/>
      <c r="AMZ49" s="118"/>
      <c r="ANA49" s="118"/>
      <c r="ANB49" s="118"/>
      <c r="ANC49" s="118"/>
      <c r="AND49" s="118"/>
      <c r="ANE49" s="118"/>
      <c r="ANF49" s="118"/>
      <c r="ANG49" s="118"/>
      <c r="ANH49" s="118"/>
      <c r="ANI49" s="118"/>
      <c r="ANJ49" s="118"/>
      <c r="ANK49" s="118"/>
      <c r="ANL49" s="118"/>
      <c r="ANM49" s="118"/>
      <c r="ANN49" s="118"/>
      <c r="ANO49" s="118"/>
      <c r="ANP49" s="118"/>
      <c r="ANQ49" s="118"/>
      <c r="ANR49" s="118"/>
      <c r="ANS49" s="118"/>
      <c r="ANT49" s="118"/>
      <c r="ANU49" s="118"/>
      <c r="ANV49" s="118"/>
      <c r="ANW49" s="118"/>
      <c r="ANX49" s="118"/>
      <c r="ANY49" s="118"/>
      <c r="ANZ49" s="118"/>
      <c r="AOA49" s="118"/>
      <c r="AOB49" s="118"/>
      <c r="AOC49" s="118"/>
      <c r="AOD49" s="118"/>
      <c r="AOE49" s="118"/>
      <c r="AOF49" s="118"/>
      <c r="AOG49" s="118"/>
      <c r="AOH49" s="118"/>
      <c r="AOI49" s="118"/>
      <c r="AOJ49" s="118"/>
      <c r="AOK49" s="118"/>
      <c r="AOL49" s="118"/>
      <c r="AOM49" s="118"/>
      <c r="AON49" s="118"/>
      <c r="AOO49" s="118"/>
      <c r="AOP49" s="118"/>
      <c r="AOQ49" s="118"/>
      <c r="AOR49" s="118"/>
      <c r="AOS49" s="118"/>
      <c r="AOT49" s="118"/>
      <c r="AOU49" s="118"/>
      <c r="AOV49" s="118"/>
      <c r="AOW49" s="118"/>
      <c r="AOX49" s="118"/>
      <c r="AOY49" s="118"/>
      <c r="AOZ49" s="118"/>
      <c r="APA49" s="118"/>
      <c r="APB49" s="118"/>
      <c r="APC49" s="118"/>
      <c r="APD49" s="118"/>
      <c r="APE49" s="118"/>
      <c r="APF49" s="118"/>
      <c r="APG49" s="118"/>
      <c r="APH49" s="118"/>
      <c r="API49" s="118"/>
      <c r="APJ49" s="118"/>
      <c r="APK49" s="118"/>
      <c r="APL49" s="118"/>
      <c r="APM49" s="118"/>
      <c r="APN49" s="118"/>
      <c r="APO49" s="118"/>
      <c r="APP49" s="118"/>
      <c r="APQ49" s="118"/>
      <c r="APR49" s="118"/>
      <c r="APS49" s="118"/>
      <c r="APT49" s="118"/>
      <c r="APU49" s="118"/>
      <c r="APV49" s="118"/>
      <c r="APW49" s="118"/>
      <c r="APX49" s="118"/>
      <c r="APY49" s="118"/>
      <c r="APZ49" s="118"/>
      <c r="AQA49" s="118"/>
      <c r="AQB49" s="118"/>
      <c r="AQC49" s="118"/>
      <c r="AQD49" s="118"/>
      <c r="AQE49" s="118"/>
      <c r="AQF49" s="118"/>
      <c r="AQG49" s="118"/>
      <c r="AQH49" s="118"/>
      <c r="AQI49" s="118"/>
      <c r="AQJ49" s="118"/>
      <c r="AQK49" s="118"/>
      <c r="AQL49" s="118"/>
      <c r="AQM49" s="118"/>
      <c r="AQN49" s="118"/>
      <c r="AQO49" s="118"/>
      <c r="AQP49" s="118"/>
      <c r="AQQ49" s="118"/>
      <c r="AQR49" s="118"/>
      <c r="AQS49" s="118"/>
      <c r="AQT49" s="118"/>
      <c r="AQU49" s="118"/>
      <c r="AQV49" s="118"/>
      <c r="AQW49" s="118"/>
      <c r="AQX49" s="118"/>
      <c r="AQY49" s="118"/>
      <c r="AQZ49" s="118"/>
      <c r="ARA49" s="118"/>
      <c r="ARB49" s="118"/>
      <c r="ARC49" s="118"/>
      <c r="ARD49" s="118"/>
      <c r="ARE49" s="118"/>
      <c r="ARF49" s="118"/>
      <c r="ARG49" s="118"/>
      <c r="ARH49" s="118"/>
      <c r="ARI49" s="118"/>
      <c r="ARJ49" s="118"/>
      <c r="ARK49" s="118"/>
      <c r="ARL49" s="118"/>
      <c r="ARM49" s="118"/>
      <c r="ARN49" s="118"/>
      <c r="ARO49" s="118"/>
      <c r="ARP49" s="118"/>
      <c r="ARQ49" s="118"/>
      <c r="ARR49" s="118"/>
      <c r="ARS49" s="118"/>
      <c r="ART49" s="118"/>
      <c r="ARU49" s="118"/>
      <c r="ARV49" s="118"/>
      <c r="ARW49" s="118"/>
      <c r="ARX49" s="118"/>
      <c r="ARY49" s="118"/>
      <c r="ARZ49" s="118"/>
      <c r="ASA49" s="118"/>
      <c r="ASB49" s="118"/>
      <c r="ASC49" s="118"/>
      <c r="ASD49" s="118"/>
      <c r="ASE49" s="118"/>
      <c r="ASF49" s="118"/>
      <c r="ASG49" s="118"/>
      <c r="ASH49" s="118"/>
      <c r="ASI49" s="118"/>
      <c r="ASJ49" s="118"/>
      <c r="ASK49" s="118"/>
      <c r="ASL49" s="118"/>
      <c r="ASM49" s="118"/>
      <c r="ASN49" s="118"/>
      <c r="ASO49" s="118"/>
      <c r="ASP49" s="118"/>
      <c r="ASQ49" s="118"/>
      <c r="ASR49" s="118"/>
      <c r="ASS49" s="118"/>
      <c r="AST49" s="118"/>
      <c r="ASU49" s="118"/>
      <c r="ASV49" s="118"/>
      <c r="ASW49" s="118"/>
      <c r="ASX49" s="118"/>
      <c r="ASY49" s="118"/>
      <c r="ASZ49" s="118"/>
      <c r="ATA49" s="118"/>
      <c r="ATB49" s="118"/>
      <c r="ATC49" s="118"/>
      <c r="ATD49" s="118"/>
      <c r="ATE49" s="118"/>
      <c r="ATF49" s="118"/>
      <c r="ATG49" s="118"/>
      <c r="ATH49" s="118"/>
      <c r="ATI49" s="118"/>
      <c r="ATJ49" s="118"/>
      <c r="ATK49" s="118"/>
      <c r="ATL49" s="118"/>
      <c r="ATM49" s="118"/>
      <c r="ATN49" s="118"/>
      <c r="ATO49" s="118"/>
      <c r="ATP49" s="118"/>
      <c r="ATQ49" s="118"/>
      <c r="ATR49" s="118"/>
      <c r="ATS49" s="118"/>
      <c r="ATT49" s="118"/>
      <c r="ATU49" s="118"/>
      <c r="ATV49" s="118"/>
      <c r="ATW49" s="118"/>
      <c r="ATX49" s="118"/>
      <c r="ATY49" s="118"/>
      <c r="ATZ49" s="118"/>
      <c r="AUA49" s="118"/>
      <c r="AUB49" s="118"/>
      <c r="AUC49" s="118"/>
      <c r="AUD49" s="118"/>
      <c r="AUE49" s="118"/>
      <c r="AUF49" s="118"/>
      <c r="AUG49" s="118"/>
      <c r="AUH49" s="118"/>
      <c r="AUI49" s="118"/>
      <c r="AUJ49" s="118"/>
      <c r="AUK49" s="118"/>
      <c r="AUL49" s="118"/>
      <c r="AUM49" s="118"/>
      <c r="AUN49" s="118"/>
      <c r="AUO49" s="118"/>
      <c r="AUP49" s="118"/>
      <c r="AUQ49" s="118"/>
      <c r="AUR49" s="118"/>
      <c r="AUS49" s="118"/>
      <c r="AUT49" s="118"/>
      <c r="AUU49" s="118"/>
      <c r="AUV49" s="118"/>
      <c r="AUW49" s="118"/>
      <c r="AUX49" s="118"/>
      <c r="AUY49" s="118"/>
      <c r="AUZ49" s="118"/>
      <c r="AVA49" s="118"/>
      <c r="AVB49" s="118"/>
      <c r="AVC49" s="118"/>
      <c r="AVD49" s="118"/>
      <c r="AVE49" s="118"/>
      <c r="AVF49" s="118"/>
      <c r="AVG49" s="118"/>
      <c r="AVH49" s="118"/>
      <c r="AVI49" s="118"/>
      <c r="AVJ49" s="118"/>
      <c r="AVK49" s="118"/>
      <c r="AVL49" s="118"/>
      <c r="AVM49" s="118"/>
      <c r="AVN49" s="118"/>
      <c r="AVO49" s="118"/>
      <c r="AVP49" s="118"/>
      <c r="AVQ49" s="118"/>
      <c r="AVR49" s="118"/>
      <c r="AVS49" s="118"/>
      <c r="AVT49" s="118"/>
      <c r="AVU49" s="118"/>
      <c r="AVV49" s="118"/>
      <c r="AVW49" s="118"/>
      <c r="AVX49" s="118"/>
      <c r="AVY49" s="118"/>
      <c r="AVZ49" s="118"/>
      <c r="AWA49" s="118"/>
      <c r="AWB49" s="118"/>
      <c r="AWC49" s="118"/>
      <c r="AWD49" s="118"/>
      <c r="AWE49" s="118"/>
      <c r="AWF49" s="118"/>
      <c r="AWG49" s="118"/>
      <c r="AWH49" s="118"/>
      <c r="AWI49" s="118"/>
      <c r="AWJ49" s="118"/>
      <c r="AWK49" s="118"/>
      <c r="AWL49" s="118"/>
      <c r="AWM49" s="118"/>
      <c r="AWN49" s="118"/>
      <c r="AWO49" s="118"/>
      <c r="AWP49" s="118"/>
      <c r="AWQ49" s="118"/>
      <c r="AWR49" s="118"/>
      <c r="AWS49" s="118"/>
      <c r="AWT49" s="118"/>
      <c r="AWU49" s="118"/>
      <c r="AWV49" s="118"/>
      <c r="AWW49" s="118"/>
      <c r="AWX49" s="118"/>
      <c r="AWY49" s="118"/>
      <c r="AWZ49" s="118"/>
      <c r="AXA49" s="118"/>
      <c r="AXB49" s="118"/>
      <c r="AXC49" s="118"/>
      <c r="AXD49" s="118"/>
      <c r="AXE49" s="118"/>
      <c r="AXF49" s="118"/>
      <c r="AXG49" s="118"/>
      <c r="AXH49" s="118"/>
      <c r="AXI49" s="118"/>
      <c r="AXJ49" s="118"/>
      <c r="AXK49" s="118"/>
      <c r="AXL49" s="118"/>
      <c r="AXM49" s="118"/>
      <c r="AXN49" s="118"/>
      <c r="AXO49" s="118"/>
      <c r="AXP49" s="118"/>
      <c r="AXQ49" s="118"/>
      <c r="AXR49" s="118"/>
      <c r="AXS49" s="118"/>
      <c r="AXT49" s="118"/>
      <c r="AXU49" s="118"/>
      <c r="AXV49" s="118"/>
      <c r="AXW49" s="118"/>
      <c r="AXX49" s="118"/>
      <c r="AXY49" s="118"/>
      <c r="AXZ49" s="118"/>
      <c r="AYA49" s="118"/>
      <c r="AYB49" s="118"/>
      <c r="AYC49" s="118"/>
      <c r="AYD49" s="118"/>
      <c r="AYE49" s="118"/>
      <c r="AYF49" s="118"/>
      <c r="AYG49" s="118"/>
      <c r="AYH49" s="118"/>
      <c r="AYI49" s="118"/>
      <c r="AYJ49" s="118"/>
      <c r="AYK49" s="118"/>
      <c r="AYL49" s="118"/>
      <c r="AYM49" s="118"/>
      <c r="AYN49" s="118"/>
      <c r="AYO49" s="118"/>
      <c r="AYP49" s="118"/>
      <c r="AYQ49" s="118"/>
      <c r="AYR49" s="118"/>
      <c r="AYS49" s="118"/>
      <c r="AYT49" s="118"/>
      <c r="AYU49" s="118"/>
      <c r="AYV49" s="118"/>
      <c r="AYW49" s="118"/>
      <c r="AYX49" s="118"/>
      <c r="AYY49" s="118"/>
      <c r="AYZ49" s="118"/>
      <c r="AZA49" s="118"/>
      <c r="AZB49" s="118"/>
      <c r="AZC49" s="118"/>
      <c r="AZD49" s="118"/>
      <c r="AZE49" s="118"/>
      <c r="AZF49" s="118"/>
      <c r="AZG49" s="118"/>
      <c r="AZH49" s="118"/>
      <c r="AZI49" s="118"/>
      <c r="AZJ49" s="118"/>
      <c r="AZK49" s="118"/>
      <c r="AZL49" s="118"/>
      <c r="AZM49" s="118"/>
      <c r="AZN49" s="118"/>
      <c r="AZO49" s="118"/>
      <c r="AZP49" s="118"/>
      <c r="AZQ49" s="118"/>
      <c r="AZR49" s="118"/>
      <c r="AZS49" s="118"/>
      <c r="AZT49" s="118"/>
      <c r="AZU49" s="118"/>
      <c r="AZV49" s="118"/>
      <c r="AZW49" s="118"/>
      <c r="AZX49" s="118"/>
      <c r="AZY49" s="118"/>
      <c r="AZZ49" s="118"/>
      <c r="BAA49" s="118"/>
      <c r="BAB49" s="118"/>
      <c r="BAC49" s="118"/>
      <c r="BAD49" s="118"/>
      <c r="BAE49" s="118"/>
      <c r="BAF49" s="118"/>
      <c r="BAG49" s="118"/>
      <c r="BAH49" s="118"/>
      <c r="BAI49" s="118"/>
      <c r="BAJ49" s="118"/>
      <c r="BAK49" s="118"/>
      <c r="BAL49" s="118"/>
      <c r="BAM49" s="118"/>
      <c r="BAN49" s="118"/>
      <c r="BAO49" s="118"/>
      <c r="BAP49" s="118"/>
      <c r="BAQ49" s="118"/>
      <c r="BAR49" s="118"/>
      <c r="BAS49" s="118"/>
      <c r="BAT49" s="118"/>
      <c r="BAU49" s="118"/>
      <c r="BAV49" s="118"/>
      <c r="BAW49" s="118"/>
      <c r="BAX49" s="118"/>
      <c r="BAY49" s="118"/>
      <c r="BAZ49" s="118"/>
      <c r="BBA49" s="118"/>
      <c r="BBB49" s="118"/>
      <c r="BBC49" s="118"/>
      <c r="BBD49" s="118"/>
      <c r="BBE49" s="118"/>
      <c r="BBF49" s="118"/>
      <c r="BBG49" s="118"/>
      <c r="BBH49" s="118"/>
      <c r="BBI49" s="118"/>
      <c r="BBJ49" s="118"/>
      <c r="BBK49" s="118"/>
      <c r="BBL49" s="118"/>
      <c r="BBM49" s="118"/>
      <c r="BBN49" s="118"/>
      <c r="BBO49" s="118"/>
      <c r="BBP49" s="118"/>
      <c r="BBQ49" s="118"/>
      <c r="BBR49" s="118"/>
      <c r="BBS49" s="118"/>
      <c r="BBT49" s="118"/>
      <c r="BBU49" s="118"/>
      <c r="BBV49" s="118"/>
      <c r="BBW49" s="118"/>
      <c r="BBX49" s="118"/>
      <c r="BBY49" s="118"/>
      <c r="BBZ49" s="118"/>
      <c r="BCA49" s="118"/>
      <c r="BCB49" s="118"/>
      <c r="BCC49" s="118"/>
      <c r="BCD49" s="118"/>
      <c r="BCE49" s="118"/>
      <c r="BCF49" s="118"/>
      <c r="BCG49" s="118"/>
      <c r="BCH49" s="118"/>
      <c r="BCI49" s="118"/>
      <c r="BCJ49" s="118"/>
      <c r="BCK49" s="118"/>
      <c r="BCL49" s="118"/>
      <c r="BCM49" s="118"/>
      <c r="BCN49" s="118"/>
      <c r="BCO49" s="118"/>
      <c r="BCP49" s="118"/>
      <c r="BCQ49" s="118"/>
      <c r="BCR49" s="118"/>
      <c r="BCS49" s="118"/>
      <c r="BCT49" s="118"/>
      <c r="BCU49" s="118"/>
      <c r="BCV49" s="118"/>
      <c r="BCW49" s="118"/>
      <c r="BCX49" s="118"/>
      <c r="BCY49" s="118"/>
      <c r="BCZ49" s="118"/>
      <c r="BDA49" s="118"/>
      <c r="BDB49" s="118"/>
      <c r="BDC49" s="118"/>
      <c r="BDD49" s="118"/>
      <c r="BDE49" s="118"/>
      <c r="BDF49" s="118"/>
      <c r="BDG49" s="118"/>
      <c r="BDH49" s="118"/>
      <c r="BDI49" s="118"/>
      <c r="BDJ49" s="118"/>
      <c r="BDK49" s="118"/>
      <c r="BDL49" s="118"/>
      <c r="BDM49" s="118"/>
      <c r="BDN49" s="118"/>
      <c r="BDO49" s="118"/>
      <c r="BDP49" s="118"/>
      <c r="BDQ49" s="118"/>
      <c r="BDR49" s="118"/>
      <c r="BDS49" s="118"/>
      <c r="BDT49" s="118"/>
      <c r="BDU49" s="118"/>
      <c r="BDV49" s="118"/>
      <c r="BDW49" s="118"/>
      <c r="BDX49" s="118"/>
      <c r="BDY49" s="118"/>
      <c r="BDZ49" s="118"/>
      <c r="BEA49" s="118"/>
      <c r="BEB49" s="118"/>
      <c r="BEC49" s="118"/>
      <c r="BED49" s="118"/>
      <c r="BEE49" s="118"/>
      <c r="BEF49" s="118"/>
      <c r="BEG49" s="118"/>
      <c r="BEH49" s="118"/>
      <c r="BEI49" s="118"/>
      <c r="BEJ49" s="118"/>
      <c r="BEK49" s="118"/>
      <c r="BEL49" s="118"/>
      <c r="BEM49" s="118"/>
      <c r="BEN49" s="118"/>
      <c r="BEO49" s="118"/>
      <c r="BEP49" s="118"/>
      <c r="BEQ49" s="118"/>
      <c r="BER49" s="118"/>
      <c r="BES49" s="118"/>
      <c r="BET49" s="118"/>
      <c r="BEU49" s="118"/>
      <c r="BEV49" s="118"/>
      <c r="BEW49" s="118"/>
      <c r="BEX49" s="118"/>
      <c r="BEY49" s="118"/>
      <c r="BEZ49" s="118"/>
      <c r="BFA49" s="118"/>
      <c r="BFB49" s="118"/>
      <c r="BFC49" s="118"/>
      <c r="BFD49" s="118"/>
      <c r="BFE49" s="118"/>
      <c r="BFF49" s="118"/>
      <c r="BFG49" s="118"/>
      <c r="BFH49" s="118"/>
      <c r="BFI49" s="118"/>
      <c r="BFJ49" s="118"/>
    </row>
    <row r="50" spans="1:1524" s="34" customFormat="1" hidden="1">
      <c r="A50" s="123" t="s">
        <v>1715</v>
      </c>
      <c r="B50" s="163" t="s">
        <v>949</v>
      </c>
      <c r="C50" s="157" t="s">
        <v>950</v>
      </c>
      <c r="D50" s="158">
        <v>104</v>
      </c>
      <c r="E50" s="159">
        <v>0.93189964157706096</v>
      </c>
      <c r="F50" s="159">
        <v>0.80645161290322576</v>
      </c>
      <c r="G50" s="159">
        <v>0.72804659498207891</v>
      </c>
      <c r="H50" s="160"/>
      <c r="I50" s="161">
        <f t="shared" si="0"/>
        <v>0</v>
      </c>
      <c r="J50" s="162" t="s">
        <v>1996</v>
      </c>
      <c r="K50" s="118"/>
      <c r="L50" s="118"/>
      <c r="M50" s="118"/>
      <c r="N50" s="118"/>
      <c r="O50" s="118"/>
      <c r="P50" s="118"/>
      <c r="Q50" s="118"/>
      <c r="R50" s="118"/>
      <c r="S50" s="118"/>
      <c r="T50" s="118"/>
      <c r="U50" s="118"/>
      <c r="V50" s="118"/>
      <c r="W50" s="118"/>
      <c r="X50" s="118"/>
      <c r="Y50" s="118"/>
      <c r="Z50" s="118"/>
      <c r="AA50" s="118"/>
      <c r="AB50" s="118"/>
      <c r="AC50" s="118"/>
      <c r="AD50" s="118"/>
      <c r="AE50" s="118"/>
      <c r="AF50" s="118"/>
      <c r="AG50" s="118"/>
      <c r="AH50" s="118"/>
      <c r="AI50" s="118"/>
      <c r="AJ50" s="118"/>
      <c r="AK50" s="118"/>
      <c r="AL50" s="118"/>
      <c r="AM50" s="118"/>
      <c r="AN50" s="118"/>
      <c r="AO50" s="118"/>
      <c r="AP50" s="118"/>
      <c r="AQ50" s="118"/>
      <c r="AR50" s="118"/>
      <c r="AS50" s="118"/>
      <c r="AT50" s="118"/>
      <c r="AU50" s="118"/>
      <c r="AV50" s="118"/>
      <c r="AW50" s="118"/>
      <c r="AX50" s="118"/>
      <c r="AY50" s="118"/>
      <c r="AZ50" s="118"/>
      <c r="BA50" s="118"/>
      <c r="BB50" s="118"/>
      <c r="BC50" s="118"/>
      <c r="BD50" s="118"/>
      <c r="BE50" s="118"/>
      <c r="BF50" s="118"/>
      <c r="BG50" s="118"/>
      <c r="BH50" s="118"/>
      <c r="BI50" s="118"/>
      <c r="BJ50" s="118"/>
      <c r="BK50" s="118"/>
      <c r="BL50" s="118"/>
      <c r="BM50" s="118"/>
      <c r="BN50" s="118"/>
      <c r="BO50" s="118"/>
      <c r="BP50" s="118"/>
      <c r="BQ50" s="118"/>
      <c r="BR50" s="118"/>
      <c r="BS50" s="118"/>
      <c r="BT50" s="118"/>
      <c r="BU50" s="118"/>
      <c r="BV50" s="118"/>
      <c r="BW50" s="118"/>
      <c r="BX50" s="118"/>
      <c r="BY50" s="118"/>
      <c r="BZ50" s="118"/>
      <c r="CA50" s="118"/>
      <c r="CB50" s="118"/>
      <c r="CC50" s="118"/>
      <c r="CD50" s="118"/>
      <c r="CE50" s="118"/>
      <c r="CF50" s="118"/>
      <c r="CG50" s="118"/>
      <c r="CH50" s="118"/>
      <c r="CI50" s="118"/>
      <c r="CJ50" s="118"/>
      <c r="CK50" s="118"/>
      <c r="CL50" s="118"/>
      <c r="CM50" s="118"/>
      <c r="CN50" s="118"/>
      <c r="CO50" s="118"/>
      <c r="CP50" s="118"/>
      <c r="CQ50" s="118"/>
      <c r="CR50" s="118"/>
      <c r="CS50" s="118"/>
      <c r="CT50" s="118"/>
      <c r="CU50" s="118"/>
      <c r="CV50" s="118"/>
      <c r="CW50" s="118"/>
      <c r="CX50" s="118"/>
      <c r="CY50" s="118"/>
      <c r="CZ50" s="118"/>
      <c r="DA50" s="118"/>
      <c r="DB50" s="118"/>
      <c r="DC50" s="118"/>
      <c r="DD50" s="118"/>
      <c r="DE50" s="118"/>
      <c r="DF50" s="118"/>
      <c r="DG50" s="118"/>
      <c r="DH50" s="118"/>
      <c r="DI50" s="118"/>
      <c r="DJ50" s="118"/>
      <c r="DK50" s="118"/>
      <c r="DL50" s="118"/>
      <c r="DM50" s="118"/>
      <c r="DN50" s="118"/>
      <c r="DO50" s="118"/>
      <c r="DP50" s="118"/>
      <c r="DQ50" s="118"/>
      <c r="DR50" s="118"/>
      <c r="DS50" s="118"/>
      <c r="DT50" s="118"/>
      <c r="DU50" s="118"/>
      <c r="DV50" s="118"/>
      <c r="DW50" s="118"/>
      <c r="DX50" s="118"/>
      <c r="DY50" s="118"/>
      <c r="DZ50" s="118"/>
      <c r="EA50" s="118"/>
      <c r="EB50" s="118"/>
      <c r="EC50" s="118"/>
      <c r="ED50" s="118"/>
      <c r="EE50" s="118"/>
      <c r="EF50" s="118"/>
      <c r="EG50" s="118"/>
      <c r="EH50" s="118"/>
      <c r="EI50" s="118"/>
      <c r="EJ50" s="118"/>
      <c r="EK50" s="118"/>
      <c r="EL50" s="118"/>
      <c r="EM50" s="118"/>
      <c r="EN50" s="118"/>
      <c r="EO50" s="118"/>
      <c r="EP50" s="118"/>
      <c r="EQ50" s="118"/>
      <c r="ER50" s="118"/>
      <c r="ES50" s="118"/>
      <c r="ET50" s="118"/>
      <c r="EU50" s="118"/>
      <c r="EV50" s="118"/>
      <c r="EW50" s="118"/>
      <c r="EX50" s="118"/>
      <c r="EY50" s="118"/>
      <c r="EZ50" s="118"/>
      <c r="FA50" s="118"/>
      <c r="FB50" s="118"/>
      <c r="FC50" s="118"/>
      <c r="FD50" s="118"/>
      <c r="FE50" s="118"/>
      <c r="FF50" s="118"/>
      <c r="FG50" s="118"/>
      <c r="FH50" s="118"/>
      <c r="FI50" s="118"/>
      <c r="FJ50" s="118"/>
      <c r="FK50" s="118"/>
      <c r="FL50" s="118"/>
      <c r="FM50" s="118"/>
      <c r="FN50" s="118"/>
      <c r="FO50" s="118"/>
      <c r="FP50" s="118"/>
      <c r="FQ50" s="118"/>
      <c r="FR50" s="118"/>
      <c r="FS50" s="118"/>
      <c r="FT50" s="118"/>
      <c r="FU50" s="118"/>
      <c r="FV50" s="118"/>
      <c r="FW50" s="118"/>
      <c r="FX50" s="118"/>
      <c r="FY50" s="118"/>
      <c r="FZ50" s="118"/>
      <c r="GA50" s="118"/>
      <c r="GB50" s="118"/>
      <c r="GC50" s="118"/>
      <c r="GD50" s="118"/>
      <c r="GE50" s="118"/>
      <c r="GF50" s="118"/>
      <c r="GG50" s="118"/>
      <c r="GH50" s="118"/>
      <c r="GI50" s="118"/>
      <c r="GJ50" s="118"/>
      <c r="GK50" s="118"/>
      <c r="GL50" s="118"/>
      <c r="GM50" s="118"/>
      <c r="GN50" s="118"/>
      <c r="GO50" s="118"/>
      <c r="GP50" s="118"/>
      <c r="GQ50" s="118"/>
      <c r="GR50" s="118"/>
      <c r="GS50" s="118"/>
      <c r="GT50" s="118"/>
      <c r="GU50" s="118"/>
      <c r="GV50" s="118"/>
      <c r="GW50" s="118"/>
      <c r="GX50" s="118"/>
      <c r="GY50" s="118"/>
      <c r="GZ50" s="118"/>
      <c r="HA50" s="118"/>
      <c r="HB50" s="118"/>
      <c r="HC50" s="118"/>
      <c r="HD50" s="118"/>
      <c r="HE50" s="118"/>
      <c r="HF50" s="118"/>
      <c r="HG50" s="118"/>
      <c r="HH50" s="118"/>
      <c r="HI50" s="118"/>
      <c r="HJ50" s="118"/>
      <c r="HK50" s="118"/>
      <c r="HL50" s="118"/>
      <c r="HM50" s="118"/>
      <c r="HN50" s="118"/>
      <c r="HO50" s="118"/>
      <c r="HP50" s="118"/>
      <c r="HQ50" s="118"/>
      <c r="HR50" s="118"/>
      <c r="HS50" s="118"/>
      <c r="HT50" s="118"/>
      <c r="HU50" s="118"/>
      <c r="HV50" s="118"/>
      <c r="HW50" s="118"/>
      <c r="HX50" s="118"/>
      <c r="HY50" s="118"/>
      <c r="HZ50" s="118"/>
      <c r="IA50" s="118"/>
      <c r="IB50" s="118"/>
      <c r="IC50" s="118"/>
      <c r="ID50" s="118"/>
      <c r="IE50" s="118"/>
      <c r="IF50" s="118"/>
      <c r="IG50" s="118"/>
      <c r="IH50" s="118"/>
      <c r="II50" s="118"/>
      <c r="IJ50" s="118"/>
      <c r="IK50" s="118"/>
      <c r="IL50" s="118"/>
      <c r="IM50" s="118"/>
      <c r="IN50" s="118"/>
      <c r="IO50" s="118"/>
      <c r="IP50" s="118"/>
      <c r="IQ50" s="118"/>
      <c r="IR50" s="118"/>
      <c r="IS50" s="118"/>
      <c r="IT50" s="118"/>
      <c r="IU50" s="118"/>
      <c r="IV50" s="118"/>
      <c r="IW50" s="118"/>
      <c r="IX50" s="118"/>
      <c r="IY50" s="118"/>
      <c r="IZ50" s="118"/>
      <c r="JA50" s="118"/>
      <c r="JB50" s="118"/>
      <c r="JC50" s="118"/>
      <c r="JD50" s="118"/>
      <c r="JE50" s="118"/>
      <c r="JF50" s="118"/>
      <c r="JG50" s="118"/>
      <c r="JH50" s="118"/>
      <c r="JI50" s="118"/>
      <c r="JJ50" s="118"/>
      <c r="JK50" s="118"/>
      <c r="JL50" s="118"/>
      <c r="JM50" s="118"/>
      <c r="JN50" s="118"/>
      <c r="JO50" s="118"/>
      <c r="JP50" s="118"/>
      <c r="JQ50" s="118"/>
      <c r="JR50" s="118"/>
      <c r="JS50" s="118"/>
      <c r="JT50" s="118"/>
      <c r="JU50" s="118"/>
      <c r="JV50" s="118"/>
      <c r="JW50" s="118"/>
      <c r="JX50" s="118"/>
      <c r="JY50" s="118"/>
      <c r="JZ50" s="118"/>
      <c r="KA50" s="118"/>
      <c r="KB50" s="118"/>
      <c r="KC50" s="118"/>
      <c r="KD50" s="118"/>
      <c r="KE50" s="118"/>
      <c r="KF50" s="118"/>
      <c r="KG50" s="118"/>
      <c r="KH50" s="118"/>
      <c r="KI50" s="118"/>
      <c r="KJ50" s="118"/>
      <c r="KK50" s="118"/>
      <c r="KL50" s="118"/>
      <c r="KM50" s="118"/>
      <c r="KN50" s="118"/>
      <c r="KO50" s="118"/>
      <c r="KP50" s="118"/>
      <c r="KQ50" s="118"/>
      <c r="KR50" s="118"/>
      <c r="KS50" s="118"/>
      <c r="KT50" s="118"/>
      <c r="KU50" s="118"/>
      <c r="KV50" s="118"/>
      <c r="KW50" s="118"/>
      <c r="KX50" s="118"/>
      <c r="KY50" s="118"/>
      <c r="KZ50" s="118"/>
      <c r="LA50" s="118"/>
      <c r="LB50" s="118"/>
      <c r="LC50" s="118"/>
      <c r="LD50" s="118"/>
      <c r="LE50" s="118"/>
      <c r="LF50" s="118"/>
      <c r="LG50" s="118"/>
      <c r="LH50" s="118"/>
      <c r="LI50" s="118"/>
      <c r="LJ50" s="118"/>
      <c r="LK50" s="118"/>
      <c r="LL50" s="118"/>
      <c r="LM50" s="118"/>
      <c r="LN50" s="118"/>
      <c r="LO50" s="118"/>
      <c r="LP50" s="118"/>
      <c r="LQ50" s="118"/>
      <c r="LR50" s="118"/>
      <c r="LS50" s="118"/>
      <c r="LT50" s="118"/>
      <c r="LU50" s="118"/>
      <c r="LV50" s="118"/>
      <c r="LW50" s="118"/>
      <c r="LX50" s="118"/>
      <c r="LY50" s="118"/>
      <c r="LZ50" s="118"/>
      <c r="MA50" s="118"/>
      <c r="MB50" s="118"/>
      <c r="MC50" s="118"/>
      <c r="MD50" s="118"/>
      <c r="ME50" s="118"/>
      <c r="MF50" s="118"/>
      <c r="MG50" s="118"/>
      <c r="MH50" s="118"/>
      <c r="MI50" s="118"/>
      <c r="MJ50" s="118"/>
      <c r="MK50" s="118"/>
      <c r="ML50" s="118"/>
      <c r="MM50" s="118"/>
      <c r="MN50" s="118"/>
      <c r="MO50" s="118"/>
      <c r="MP50" s="118"/>
      <c r="MQ50" s="118"/>
      <c r="MR50" s="118"/>
      <c r="MS50" s="118"/>
      <c r="MT50" s="118"/>
      <c r="MU50" s="118"/>
      <c r="MV50" s="118"/>
      <c r="MW50" s="118"/>
      <c r="MX50" s="118"/>
      <c r="MY50" s="118"/>
      <c r="MZ50" s="118"/>
      <c r="NA50" s="118"/>
      <c r="NB50" s="118"/>
      <c r="NC50" s="118"/>
      <c r="ND50" s="118"/>
      <c r="NE50" s="118"/>
      <c r="NF50" s="118"/>
      <c r="NG50" s="118"/>
      <c r="NH50" s="118"/>
      <c r="NI50" s="118"/>
      <c r="NJ50" s="118"/>
      <c r="NK50" s="118"/>
      <c r="NL50" s="118"/>
      <c r="NM50" s="118"/>
      <c r="NN50" s="118"/>
      <c r="NO50" s="118"/>
      <c r="NP50" s="118"/>
      <c r="NQ50" s="118"/>
      <c r="NR50" s="118"/>
      <c r="NS50" s="118"/>
      <c r="NT50" s="118"/>
      <c r="NU50" s="118"/>
      <c r="NV50" s="118"/>
      <c r="NW50" s="118"/>
      <c r="NX50" s="118"/>
      <c r="NY50" s="118"/>
      <c r="NZ50" s="118"/>
      <c r="OA50" s="118"/>
      <c r="OB50" s="118"/>
      <c r="OC50" s="118"/>
      <c r="OD50" s="118"/>
      <c r="OE50" s="118"/>
      <c r="OF50" s="118"/>
      <c r="OG50" s="118"/>
      <c r="OH50" s="118"/>
      <c r="OI50" s="118"/>
      <c r="OJ50" s="118"/>
      <c r="OK50" s="118"/>
      <c r="OL50" s="118"/>
      <c r="OM50" s="118"/>
      <c r="ON50" s="118"/>
      <c r="OO50" s="118"/>
      <c r="OP50" s="118"/>
      <c r="OQ50" s="118"/>
      <c r="OR50" s="118"/>
      <c r="OS50" s="118"/>
      <c r="OT50" s="118"/>
      <c r="OU50" s="118"/>
      <c r="OV50" s="118"/>
      <c r="OW50" s="118"/>
      <c r="OX50" s="118"/>
      <c r="OY50" s="118"/>
      <c r="OZ50" s="118"/>
      <c r="PA50" s="118"/>
      <c r="PB50" s="118"/>
      <c r="PC50" s="118"/>
      <c r="PD50" s="118"/>
      <c r="PE50" s="118"/>
      <c r="PF50" s="118"/>
      <c r="PG50" s="118"/>
      <c r="PH50" s="118"/>
      <c r="PI50" s="118"/>
      <c r="PJ50" s="118"/>
      <c r="PK50" s="118"/>
      <c r="PL50" s="118"/>
      <c r="PM50" s="118"/>
      <c r="PN50" s="118"/>
      <c r="PO50" s="118"/>
      <c r="PP50" s="118"/>
      <c r="PQ50" s="118"/>
      <c r="PR50" s="118"/>
      <c r="PS50" s="118"/>
      <c r="PT50" s="118"/>
      <c r="PU50" s="118"/>
      <c r="PV50" s="118"/>
      <c r="PW50" s="118"/>
      <c r="PX50" s="118"/>
      <c r="PY50" s="118"/>
      <c r="PZ50" s="118"/>
      <c r="QA50" s="118"/>
      <c r="QB50" s="118"/>
      <c r="QC50" s="118"/>
      <c r="QD50" s="118"/>
      <c r="QE50" s="118"/>
      <c r="QF50" s="118"/>
      <c r="QG50" s="118"/>
      <c r="QH50" s="118"/>
      <c r="QI50" s="118"/>
      <c r="QJ50" s="118"/>
      <c r="QK50" s="118"/>
      <c r="QL50" s="118"/>
      <c r="QM50" s="118"/>
      <c r="QN50" s="118"/>
      <c r="QO50" s="118"/>
      <c r="QP50" s="118"/>
      <c r="QQ50" s="118"/>
      <c r="QR50" s="118"/>
      <c r="QS50" s="118"/>
      <c r="QT50" s="118"/>
      <c r="QU50" s="118"/>
      <c r="QV50" s="118"/>
      <c r="QW50" s="118"/>
      <c r="QX50" s="118"/>
      <c r="QY50" s="118"/>
      <c r="QZ50" s="118"/>
      <c r="RA50" s="118"/>
      <c r="RB50" s="118"/>
      <c r="RC50" s="118"/>
      <c r="RD50" s="118"/>
      <c r="RE50" s="118"/>
      <c r="RF50" s="118"/>
      <c r="RG50" s="118"/>
      <c r="RH50" s="118"/>
      <c r="RI50" s="118"/>
      <c r="RJ50" s="118"/>
      <c r="RK50" s="118"/>
      <c r="RL50" s="118"/>
      <c r="RM50" s="118"/>
      <c r="RN50" s="118"/>
      <c r="RO50" s="118"/>
      <c r="RP50" s="118"/>
      <c r="RQ50" s="118"/>
      <c r="RR50" s="118"/>
      <c r="RS50" s="118"/>
      <c r="RT50" s="118"/>
      <c r="RU50" s="118"/>
      <c r="RV50" s="118"/>
      <c r="RW50" s="118"/>
      <c r="RX50" s="118"/>
      <c r="RY50" s="118"/>
      <c r="RZ50" s="118"/>
      <c r="SA50" s="118"/>
      <c r="SB50" s="118"/>
      <c r="SC50" s="118"/>
      <c r="SD50" s="118"/>
      <c r="SE50" s="118"/>
      <c r="SF50" s="118"/>
      <c r="SG50" s="118"/>
      <c r="SH50" s="118"/>
      <c r="SI50" s="118"/>
      <c r="SJ50" s="118"/>
      <c r="SK50" s="118"/>
      <c r="SL50" s="118"/>
      <c r="SM50" s="118"/>
      <c r="SN50" s="118"/>
      <c r="SO50" s="118"/>
      <c r="SP50" s="118"/>
      <c r="SQ50" s="118"/>
      <c r="SR50" s="118"/>
      <c r="SS50" s="118"/>
      <c r="ST50" s="118"/>
      <c r="SU50" s="118"/>
      <c r="SV50" s="118"/>
      <c r="SW50" s="118"/>
      <c r="SX50" s="118"/>
      <c r="SY50" s="118"/>
      <c r="SZ50" s="118"/>
      <c r="TA50" s="118"/>
      <c r="TB50" s="118"/>
      <c r="TC50" s="118"/>
      <c r="TD50" s="118"/>
      <c r="TE50" s="118"/>
      <c r="TF50" s="118"/>
      <c r="TG50" s="118"/>
      <c r="TH50" s="118"/>
      <c r="TI50" s="118"/>
      <c r="TJ50" s="118"/>
      <c r="TK50" s="118"/>
      <c r="TL50" s="118"/>
      <c r="TM50" s="118"/>
      <c r="TN50" s="118"/>
      <c r="TO50" s="118"/>
      <c r="TP50" s="118"/>
      <c r="TQ50" s="118"/>
      <c r="TR50" s="118"/>
      <c r="TS50" s="118"/>
      <c r="TT50" s="118"/>
      <c r="TU50" s="118"/>
      <c r="TV50" s="118"/>
      <c r="TW50" s="118"/>
      <c r="TX50" s="118"/>
      <c r="TY50" s="118"/>
      <c r="TZ50" s="118"/>
      <c r="UA50" s="118"/>
      <c r="UB50" s="118"/>
      <c r="UC50" s="118"/>
      <c r="UD50" s="118"/>
      <c r="UE50" s="118"/>
      <c r="UF50" s="118"/>
      <c r="UG50" s="118"/>
      <c r="UH50" s="118"/>
      <c r="UI50" s="118"/>
      <c r="UJ50" s="118"/>
      <c r="UK50" s="118"/>
      <c r="UL50" s="118"/>
      <c r="UM50" s="118"/>
      <c r="UN50" s="118"/>
      <c r="UO50" s="118"/>
      <c r="UP50" s="118"/>
      <c r="UQ50" s="118"/>
      <c r="UR50" s="118"/>
      <c r="US50" s="118"/>
      <c r="UT50" s="118"/>
      <c r="UU50" s="118"/>
      <c r="UV50" s="118"/>
      <c r="UW50" s="118"/>
      <c r="UX50" s="118"/>
      <c r="UY50" s="118"/>
      <c r="UZ50" s="118"/>
      <c r="VA50" s="118"/>
      <c r="VB50" s="118"/>
      <c r="VC50" s="118"/>
      <c r="VD50" s="118"/>
      <c r="VE50" s="118"/>
      <c r="VF50" s="118"/>
      <c r="VG50" s="118"/>
      <c r="VH50" s="118"/>
      <c r="VI50" s="118"/>
      <c r="VJ50" s="118"/>
      <c r="VK50" s="118"/>
      <c r="VL50" s="118"/>
      <c r="VM50" s="118"/>
      <c r="VN50" s="118"/>
      <c r="VO50" s="118"/>
      <c r="VP50" s="118"/>
      <c r="VQ50" s="118"/>
      <c r="VR50" s="118"/>
      <c r="VS50" s="118"/>
      <c r="VT50" s="118"/>
      <c r="VU50" s="118"/>
      <c r="VV50" s="118"/>
      <c r="VW50" s="118"/>
      <c r="VX50" s="118"/>
      <c r="VY50" s="118"/>
      <c r="VZ50" s="118"/>
      <c r="WA50" s="118"/>
      <c r="WB50" s="118"/>
      <c r="WC50" s="118"/>
      <c r="WD50" s="118"/>
      <c r="WE50" s="118"/>
      <c r="WF50" s="118"/>
      <c r="WG50" s="118"/>
      <c r="WH50" s="118"/>
      <c r="WI50" s="118"/>
      <c r="WJ50" s="118"/>
      <c r="WK50" s="118"/>
      <c r="WL50" s="118"/>
      <c r="WM50" s="118"/>
      <c r="WN50" s="118"/>
      <c r="WO50" s="118"/>
      <c r="WP50" s="118"/>
      <c r="WQ50" s="118"/>
      <c r="WR50" s="118"/>
      <c r="WS50" s="118"/>
      <c r="WT50" s="118"/>
      <c r="WU50" s="118"/>
      <c r="WV50" s="118"/>
      <c r="WW50" s="118"/>
      <c r="WX50" s="118"/>
      <c r="WY50" s="118"/>
      <c r="WZ50" s="118"/>
      <c r="XA50" s="118"/>
      <c r="XB50" s="118"/>
      <c r="XC50" s="118"/>
      <c r="XD50" s="118"/>
      <c r="XE50" s="118"/>
      <c r="XF50" s="118"/>
      <c r="XG50" s="118"/>
      <c r="XH50" s="118"/>
      <c r="XI50" s="118"/>
      <c r="XJ50" s="118"/>
      <c r="XK50" s="118"/>
      <c r="XL50" s="118"/>
      <c r="XM50" s="118"/>
      <c r="XN50" s="118"/>
      <c r="XO50" s="118"/>
      <c r="XP50" s="118"/>
      <c r="XQ50" s="118"/>
      <c r="XR50" s="118"/>
      <c r="XS50" s="118"/>
      <c r="XT50" s="118"/>
      <c r="XU50" s="118"/>
      <c r="XV50" s="118"/>
      <c r="XW50" s="118"/>
      <c r="XX50" s="118"/>
      <c r="XY50" s="118"/>
      <c r="XZ50" s="118"/>
      <c r="YA50" s="118"/>
      <c r="YB50" s="118"/>
      <c r="YC50" s="118"/>
      <c r="YD50" s="118"/>
      <c r="YE50" s="118"/>
      <c r="YF50" s="118"/>
      <c r="YG50" s="118"/>
      <c r="YH50" s="118"/>
      <c r="YI50" s="118"/>
      <c r="YJ50" s="118"/>
      <c r="YK50" s="118"/>
      <c r="YL50" s="118"/>
      <c r="YM50" s="118"/>
      <c r="YN50" s="118"/>
      <c r="YO50" s="118"/>
      <c r="YP50" s="118"/>
      <c r="YQ50" s="118"/>
      <c r="YR50" s="118"/>
      <c r="YS50" s="118"/>
      <c r="YT50" s="118"/>
      <c r="YU50" s="118"/>
      <c r="YV50" s="118"/>
      <c r="YW50" s="118"/>
      <c r="YX50" s="118"/>
      <c r="YY50" s="118"/>
      <c r="YZ50" s="118"/>
      <c r="ZA50" s="118"/>
      <c r="ZB50" s="118"/>
      <c r="ZC50" s="118"/>
      <c r="ZD50" s="118"/>
      <c r="ZE50" s="118"/>
      <c r="ZF50" s="118"/>
      <c r="ZG50" s="118"/>
      <c r="ZH50" s="118"/>
      <c r="ZI50" s="118"/>
      <c r="ZJ50" s="118"/>
      <c r="ZK50" s="118"/>
      <c r="ZL50" s="118"/>
      <c r="ZM50" s="118"/>
      <c r="ZN50" s="118"/>
      <c r="ZO50" s="118"/>
      <c r="ZP50" s="118"/>
      <c r="ZQ50" s="118"/>
      <c r="ZR50" s="118"/>
      <c r="ZS50" s="118"/>
      <c r="ZT50" s="118"/>
      <c r="ZU50" s="118"/>
      <c r="ZV50" s="118"/>
      <c r="ZW50" s="118"/>
      <c r="ZX50" s="118"/>
      <c r="ZY50" s="118"/>
      <c r="ZZ50" s="118"/>
      <c r="AAA50" s="118"/>
      <c r="AAB50" s="118"/>
      <c r="AAC50" s="118"/>
      <c r="AAD50" s="118"/>
      <c r="AAE50" s="118"/>
      <c r="AAF50" s="118"/>
      <c r="AAG50" s="118"/>
      <c r="AAH50" s="118"/>
      <c r="AAI50" s="118"/>
      <c r="AAJ50" s="118"/>
      <c r="AAK50" s="118"/>
      <c r="AAL50" s="118"/>
      <c r="AAM50" s="118"/>
      <c r="AAN50" s="118"/>
      <c r="AAO50" s="118"/>
      <c r="AAP50" s="118"/>
      <c r="AAQ50" s="118"/>
      <c r="AAR50" s="118"/>
      <c r="AAS50" s="118"/>
      <c r="AAT50" s="118"/>
      <c r="AAU50" s="118"/>
      <c r="AAV50" s="118"/>
      <c r="AAW50" s="118"/>
      <c r="AAX50" s="118"/>
      <c r="AAY50" s="118"/>
      <c r="AAZ50" s="118"/>
      <c r="ABA50" s="118"/>
      <c r="ABB50" s="118"/>
      <c r="ABC50" s="118"/>
      <c r="ABD50" s="118"/>
      <c r="ABE50" s="118"/>
      <c r="ABF50" s="118"/>
      <c r="ABG50" s="118"/>
      <c r="ABH50" s="118"/>
      <c r="ABI50" s="118"/>
      <c r="ABJ50" s="118"/>
      <c r="ABK50" s="118"/>
      <c r="ABL50" s="118"/>
      <c r="ABM50" s="118"/>
      <c r="ABN50" s="118"/>
      <c r="ABO50" s="118"/>
      <c r="ABP50" s="118"/>
      <c r="ABQ50" s="118"/>
      <c r="ABR50" s="118"/>
      <c r="ABS50" s="118"/>
      <c r="ABT50" s="118"/>
      <c r="ABU50" s="118"/>
      <c r="ABV50" s="118"/>
      <c r="ABW50" s="118"/>
      <c r="ABX50" s="118"/>
      <c r="ABY50" s="118"/>
      <c r="ABZ50" s="118"/>
      <c r="ACA50" s="118"/>
      <c r="ACB50" s="118"/>
      <c r="ACC50" s="118"/>
      <c r="ACD50" s="118"/>
      <c r="ACE50" s="118"/>
      <c r="ACF50" s="118"/>
      <c r="ACG50" s="118"/>
      <c r="ACH50" s="118"/>
      <c r="ACI50" s="118"/>
      <c r="ACJ50" s="118"/>
      <c r="ACK50" s="118"/>
      <c r="ACL50" s="118"/>
      <c r="ACM50" s="118"/>
      <c r="ACN50" s="118"/>
      <c r="ACO50" s="118"/>
      <c r="ACP50" s="118"/>
      <c r="ACQ50" s="118"/>
      <c r="ACR50" s="118"/>
      <c r="ACS50" s="118"/>
      <c r="ACT50" s="118"/>
      <c r="ACU50" s="118"/>
      <c r="ACV50" s="118"/>
      <c r="ACW50" s="118"/>
      <c r="ACX50" s="118"/>
      <c r="ACY50" s="118"/>
      <c r="ACZ50" s="118"/>
      <c r="ADA50" s="118"/>
      <c r="ADB50" s="118"/>
      <c r="ADC50" s="118"/>
      <c r="ADD50" s="118"/>
      <c r="ADE50" s="118"/>
      <c r="ADF50" s="118"/>
      <c r="ADG50" s="118"/>
      <c r="ADH50" s="118"/>
      <c r="ADI50" s="118"/>
      <c r="ADJ50" s="118"/>
      <c r="ADK50" s="118"/>
      <c r="ADL50" s="118"/>
      <c r="ADM50" s="118"/>
      <c r="ADN50" s="118"/>
      <c r="ADO50" s="118"/>
      <c r="ADP50" s="118"/>
      <c r="ADQ50" s="118"/>
      <c r="ADR50" s="118"/>
      <c r="ADS50" s="118"/>
      <c r="ADT50" s="118"/>
      <c r="ADU50" s="118"/>
      <c r="ADV50" s="118"/>
      <c r="ADW50" s="118"/>
      <c r="ADX50" s="118"/>
      <c r="ADY50" s="118"/>
      <c r="ADZ50" s="118"/>
      <c r="AEA50" s="118"/>
      <c r="AEB50" s="118"/>
      <c r="AEC50" s="118"/>
      <c r="AED50" s="118"/>
      <c r="AEE50" s="118"/>
      <c r="AEF50" s="118"/>
      <c r="AEG50" s="118"/>
      <c r="AEH50" s="118"/>
      <c r="AEI50" s="118"/>
      <c r="AEJ50" s="118"/>
      <c r="AEK50" s="118"/>
      <c r="AEL50" s="118"/>
      <c r="AEM50" s="118"/>
      <c r="AEN50" s="118"/>
      <c r="AEO50" s="118"/>
      <c r="AEP50" s="118"/>
      <c r="AEQ50" s="118"/>
      <c r="AER50" s="118"/>
      <c r="AES50" s="118"/>
      <c r="AET50" s="118"/>
      <c r="AEU50" s="118"/>
      <c r="AEV50" s="118"/>
      <c r="AEW50" s="118"/>
      <c r="AEX50" s="118"/>
      <c r="AEY50" s="118"/>
      <c r="AEZ50" s="118"/>
      <c r="AFA50" s="118"/>
      <c r="AFB50" s="118"/>
      <c r="AFC50" s="118"/>
      <c r="AFD50" s="118"/>
      <c r="AFE50" s="118"/>
      <c r="AFF50" s="118"/>
      <c r="AFG50" s="118"/>
      <c r="AFH50" s="118"/>
      <c r="AFI50" s="118"/>
      <c r="AFJ50" s="118"/>
      <c r="AFK50" s="118"/>
      <c r="AFL50" s="118"/>
      <c r="AFM50" s="118"/>
      <c r="AFN50" s="118"/>
      <c r="AFO50" s="118"/>
      <c r="AFP50" s="118"/>
      <c r="AFQ50" s="118"/>
      <c r="AFR50" s="118"/>
      <c r="AFS50" s="118"/>
      <c r="AFT50" s="118"/>
      <c r="AFU50" s="118"/>
      <c r="AFV50" s="118"/>
      <c r="AFW50" s="118"/>
      <c r="AFX50" s="118"/>
      <c r="AFY50" s="118"/>
      <c r="AFZ50" s="118"/>
      <c r="AGA50" s="118"/>
      <c r="AGB50" s="118"/>
      <c r="AGC50" s="118"/>
      <c r="AGD50" s="118"/>
      <c r="AGE50" s="118"/>
      <c r="AGF50" s="118"/>
      <c r="AGG50" s="118"/>
      <c r="AGH50" s="118"/>
      <c r="AGI50" s="118"/>
      <c r="AGJ50" s="118"/>
      <c r="AGK50" s="118"/>
      <c r="AGL50" s="118"/>
      <c r="AGM50" s="118"/>
      <c r="AGN50" s="118"/>
      <c r="AGO50" s="118"/>
      <c r="AGP50" s="118"/>
      <c r="AGQ50" s="118"/>
      <c r="AGR50" s="118"/>
      <c r="AGS50" s="118"/>
      <c r="AGT50" s="118"/>
      <c r="AGU50" s="118"/>
      <c r="AGV50" s="118"/>
      <c r="AGW50" s="118"/>
      <c r="AGX50" s="118"/>
      <c r="AGY50" s="118"/>
      <c r="AGZ50" s="118"/>
      <c r="AHA50" s="118"/>
      <c r="AHB50" s="118"/>
      <c r="AHC50" s="118"/>
      <c r="AHD50" s="118"/>
      <c r="AHE50" s="118"/>
      <c r="AHF50" s="118"/>
      <c r="AHG50" s="118"/>
      <c r="AHH50" s="118"/>
      <c r="AHI50" s="118"/>
      <c r="AHJ50" s="118"/>
      <c r="AHK50" s="118"/>
      <c r="AHL50" s="118"/>
      <c r="AHM50" s="118"/>
      <c r="AHN50" s="118"/>
      <c r="AHO50" s="118"/>
      <c r="AHP50" s="118"/>
      <c r="AHQ50" s="118"/>
      <c r="AHR50" s="118"/>
      <c r="AHS50" s="118"/>
      <c r="AHT50" s="118"/>
      <c r="AHU50" s="118"/>
      <c r="AHV50" s="118"/>
      <c r="AHW50" s="118"/>
      <c r="AHX50" s="118"/>
      <c r="AHY50" s="118"/>
      <c r="AHZ50" s="118"/>
      <c r="AIA50" s="118"/>
      <c r="AIB50" s="118"/>
      <c r="AIC50" s="118"/>
      <c r="AID50" s="118"/>
      <c r="AIE50" s="118"/>
      <c r="AIF50" s="118"/>
      <c r="AIG50" s="118"/>
      <c r="AIH50" s="118"/>
      <c r="AII50" s="118"/>
      <c r="AIJ50" s="118"/>
      <c r="AIK50" s="118"/>
      <c r="AIL50" s="118"/>
      <c r="AIM50" s="118"/>
      <c r="AIN50" s="118"/>
      <c r="AIO50" s="118"/>
      <c r="AIP50" s="118"/>
      <c r="AIQ50" s="118"/>
      <c r="AIR50" s="118"/>
      <c r="AIS50" s="118"/>
      <c r="AIT50" s="118"/>
      <c r="AIU50" s="118"/>
      <c r="AIV50" s="118"/>
      <c r="AIW50" s="118"/>
      <c r="AIX50" s="118"/>
      <c r="AIY50" s="118"/>
      <c r="AIZ50" s="118"/>
      <c r="AJA50" s="118"/>
      <c r="AJB50" s="118"/>
      <c r="AJC50" s="118"/>
      <c r="AJD50" s="118"/>
      <c r="AJE50" s="118"/>
      <c r="AJF50" s="118"/>
      <c r="AJG50" s="118"/>
      <c r="AJH50" s="118"/>
      <c r="AJI50" s="118"/>
      <c r="AJJ50" s="118"/>
      <c r="AJK50" s="118"/>
      <c r="AJL50" s="118"/>
      <c r="AJM50" s="118"/>
      <c r="AJN50" s="118"/>
      <c r="AJO50" s="118"/>
      <c r="AJP50" s="118"/>
      <c r="AJQ50" s="118"/>
      <c r="AJR50" s="118"/>
      <c r="AJS50" s="118"/>
      <c r="AJT50" s="118"/>
      <c r="AJU50" s="118"/>
      <c r="AJV50" s="118"/>
      <c r="AJW50" s="118"/>
      <c r="AJX50" s="118"/>
      <c r="AJY50" s="118"/>
      <c r="AJZ50" s="118"/>
      <c r="AKA50" s="118"/>
      <c r="AKB50" s="118"/>
      <c r="AKC50" s="118"/>
      <c r="AKD50" s="118"/>
      <c r="AKE50" s="118"/>
      <c r="AKF50" s="118"/>
      <c r="AKG50" s="118"/>
      <c r="AKH50" s="118"/>
      <c r="AKI50" s="118"/>
      <c r="AKJ50" s="118"/>
      <c r="AKK50" s="118"/>
      <c r="AKL50" s="118"/>
      <c r="AKM50" s="118"/>
      <c r="AKN50" s="118"/>
      <c r="AKO50" s="118"/>
      <c r="AKP50" s="118"/>
      <c r="AKQ50" s="118"/>
      <c r="AKR50" s="118"/>
      <c r="AKS50" s="118"/>
      <c r="AKT50" s="118"/>
      <c r="AKU50" s="118"/>
      <c r="AKV50" s="118"/>
      <c r="AKW50" s="118"/>
      <c r="AKX50" s="118"/>
      <c r="AKY50" s="118"/>
      <c r="AKZ50" s="118"/>
      <c r="ALA50" s="118"/>
      <c r="ALB50" s="118"/>
      <c r="ALC50" s="118"/>
      <c r="ALD50" s="118"/>
      <c r="ALE50" s="118"/>
      <c r="ALF50" s="118"/>
      <c r="ALG50" s="118"/>
      <c r="ALH50" s="118"/>
      <c r="ALI50" s="118"/>
      <c r="ALJ50" s="118"/>
      <c r="ALK50" s="118"/>
      <c r="ALL50" s="118"/>
      <c r="ALM50" s="118"/>
      <c r="ALN50" s="118"/>
      <c r="ALO50" s="118"/>
      <c r="ALP50" s="118"/>
      <c r="ALQ50" s="118"/>
      <c r="ALR50" s="118"/>
      <c r="ALS50" s="118"/>
      <c r="ALT50" s="118"/>
      <c r="ALU50" s="118"/>
      <c r="ALV50" s="118"/>
      <c r="ALW50" s="118"/>
      <c r="ALX50" s="118"/>
      <c r="ALY50" s="118"/>
      <c r="ALZ50" s="118"/>
      <c r="AMA50" s="118"/>
      <c r="AMB50" s="118"/>
      <c r="AMC50" s="118"/>
      <c r="AMD50" s="118"/>
      <c r="AME50" s="118"/>
      <c r="AMF50" s="118"/>
      <c r="AMG50" s="118"/>
      <c r="AMH50" s="118"/>
      <c r="AMI50" s="118"/>
      <c r="AMJ50" s="118"/>
      <c r="AMK50" s="118"/>
      <c r="AML50" s="118"/>
      <c r="AMM50" s="118"/>
      <c r="AMN50" s="118"/>
      <c r="AMO50" s="118"/>
      <c r="AMP50" s="118"/>
      <c r="AMQ50" s="118"/>
      <c r="AMR50" s="118"/>
      <c r="AMS50" s="118"/>
      <c r="AMT50" s="118"/>
      <c r="AMU50" s="118"/>
      <c r="AMV50" s="118"/>
      <c r="AMW50" s="118"/>
      <c r="AMX50" s="118"/>
      <c r="AMY50" s="118"/>
      <c r="AMZ50" s="118"/>
      <c r="ANA50" s="118"/>
      <c r="ANB50" s="118"/>
      <c r="ANC50" s="118"/>
      <c r="AND50" s="118"/>
      <c r="ANE50" s="118"/>
      <c r="ANF50" s="118"/>
      <c r="ANG50" s="118"/>
      <c r="ANH50" s="118"/>
      <c r="ANI50" s="118"/>
      <c r="ANJ50" s="118"/>
      <c r="ANK50" s="118"/>
      <c r="ANL50" s="118"/>
      <c r="ANM50" s="118"/>
      <c r="ANN50" s="118"/>
      <c r="ANO50" s="118"/>
      <c r="ANP50" s="118"/>
      <c r="ANQ50" s="118"/>
      <c r="ANR50" s="118"/>
      <c r="ANS50" s="118"/>
      <c r="ANT50" s="118"/>
      <c r="ANU50" s="118"/>
      <c r="ANV50" s="118"/>
      <c r="ANW50" s="118"/>
      <c r="ANX50" s="118"/>
      <c r="ANY50" s="118"/>
      <c r="ANZ50" s="118"/>
      <c r="AOA50" s="118"/>
      <c r="AOB50" s="118"/>
      <c r="AOC50" s="118"/>
      <c r="AOD50" s="118"/>
      <c r="AOE50" s="118"/>
      <c r="AOF50" s="118"/>
      <c r="AOG50" s="118"/>
      <c r="AOH50" s="118"/>
      <c r="AOI50" s="118"/>
      <c r="AOJ50" s="118"/>
      <c r="AOK50" s="118"/>
      <c r="AOL50" s="118"/>
      <c r="AOM50" s="118"/>
      <c r="AON50" s="118"/>
      <c r="AOO50" s="118"/>
      <c r="AOP50" s="118"/>
      <c r="AOQ50" s="118"/>
      <c r="AOR50" s="118"/>
      <c r="AOS50" s="118"/>
      <c r="AOT50" s="118"/>
      <c r="AOU50" s="118"/>
      <c r="AOV50" s="118"/>
      <c r="AOW50" s="118"/>
      <c r="AOX50" s="118"/>
      <c r="AOY50" s="118"/>
      <c r="AOZ50" s="118"/>
      <c r="APA50" s="118"/>
      <c r="APB50" s="118"/>
      <c r="APC50" s="118"/>
      <c r="APD50" s="118"/>
      <c r="APE50" s="118"/>
      <c r="APF50" s="118"/>
      <c r="APG50" s="118"/>
      <c r="APH50" s="118"/>
      <c r="API50" s="118"/>
      <c r="APJ50" s="118"/>
      <c r="APK50" s="118"/>
      <c r="APL50" s="118"/>
      <c r="APM50" s="118"/>
      <c r="APN50" s="118"/>
      <c r="APO50" s="118"/>
      <c r="APP50" s="118"/>
      <c r="APQ50" s="118"/>
      <c r="APR50" s="118"/>
      <c r="APS50" s="118"/>
      <c r="APT50" s="118"/>
      <c r="APU50" s="118"/>
      <c r="APV50" s="118"/>
      <c r="APW50" s="118"/>
      <c r="APX50" s="118"/>
      <c r="APY50" s="118"/>
      <c r="APZ50" s="118"/>
      <c r="AQA50" s="118"/>
      <c r="AQB50" s="118"/>
      <c r="AQC50" s="118"/>
      <c r="AQD50" s="118"/>
      <c r="AQE50" s="118"/>
      <c r="AQF50" s="118"/>
      <c r="AQG50" s="118"/>
      <c r="AQH50" s="118"/>
      <c r="AQI50" s="118"/>
      <c r="AQJ50" s="118"/>
      <c r="AQK50" s="118"/>
      <c r="AQL50" s="118"/>
      <c r="AQM50" s="118"/>
      <c r="AQN50" s="118"/>
      <c r="AQO50" s="118"/>
      <c r="AQP50" s="118"/>
      <c r="AQQ50" s="118"/>
      <c r="AQR50" s="118"/>
      <c r="AQS50" s="118"/>
      <c r="AQT50" s="118"/>
      <c r="AQU50" s="118"/>
      <c r="AQV50" s="118"/>
      <c r="AQW50" s="118"/>
      <c r="AQX50" s="118"/>
      <c r="AQY50" s="118"/>
      <c r="AQZ50" s="118"/>
      <c r="ARA50" s="118"/>
      <c r="ARB50" s="118"/>
      <c r="ARC50" s="118"/>
      <c r="ARD50" s="118"/>
      <c r="ARE50" s="118"/>
      <c r="ARF50" s="118"/>
      <c r="ARG50" s="118"/>
      <c r="ARH50" s="118"/>
      <c r="ARI50" s="118"/>
      <c r="ARJ50" s="118"/>
      <c r="ARK50" s="118"/>
      <c r="ARL50" s="118"/>
      <c r="ARM50" s="118"/>
      <c r="ARN50" s="118"/>
      <c r="ARO50" s="118"/>
      <c r="ARP50" s="118"/>
      <c r="ARQ50" s="118"/>
      <c r="ARR50" s="118"/>
      <c r="ARS50" s="118"/>
      <c r="ART50" s="118"/>
      <c r="ARU50" s="118"/>
      <c r="ARV50" s="118"/>
      <c r="ARW50" s="118"/>
      <c r="ARX50" s="118"/>
      <c r="ARY50" s="118"/>
      <c r="ARZ50" s="118"/>
      <c r="ASA50" s="118"/>
      <c r="ASB50" s="118"/>
      <c r="ASC50" s="118"/>
      <c r="ASD50" s="118"/>
      <c r="ASE50" s="118"/>
      <c r="ASF50" s="118"/>
      <c r="ASG50" s="118"/>
      <c r="ASH50" s="118"/>
      <c r="ASI50" s="118"/>
      <c r="ASJ50" s="118"/>
      <c r="ASK50" s="118"/>
      <c r="ASL50" s="118"/>
      <c r="ASM50" s="118"/>
      <c r="ASN50" s="118"/>
      <c r="ASO50" s="118"/>
      <c r="ASP50" s="118"/>
      <c r="ASQ50" s="118"/>
      <c r="ASR50" s="118"/>
      <c r="ASS50" s="118"/>
      <c r="AST50" s="118"/>
      <c r="ASU50" s="118"/>
      <c r="ASV50" s="118"/>
      <c r="ASW50" s="118"/>
      <c r="ASX50" s="118"/>
      <c r="ASY50" s="118"/>
      <c r="ASZ50" s="118"/>
      <c r="ATA50" s="118"/>
      <c r="ATB50" s="118"/>
      <c r="ATC50" s="118"/>
      <c r="ATD50" s="118"/>
      <c r="ATE50" s="118"/>
      <c r="ATF50" s="118"/>
      <c r="ATG50" s="118"/>
      <c r="ATH50" s="118"/>
      <c r="ATI50" s="118"/>
      <c r="ATJ50" s="118"/>
      <c r="ATK50" s="118"/>
      <c r="ATL50" s="118"/>
      <c r="ATM50" s="118"/>
      <c r="ATN50" s="118"/>
      <c r="ATO50" s="118"/>
      <c r="ATP50" s="118"/>
      <c r="ATQ50" s="118"/>
      <c r="ATR50" s="118"/>
      <c r="ATS50" s="118"/>
      <c r="ATT50" s="118"/>
      <c r="ATU50" s="118"/>
      <c r="ATV50" s="118"/>
      <c r="ATW50" s="118"/>
      <c r="ATX50" s="118"/>
      <c r="ATY50" s="118"/>
      <c r="ATZ50" s="118"/>
      <c r="AUA50" s="118"/>
      <c r="AUB50" s="118"/>
      <c r="AUC50" s="118"/>
      <c r="AUD50" s="118"/>
      <c r="AUE50" s="118"/>
      <c r="AUF50" s="118"/>
      <c r="AUG50" s="118"/>
      <c r="AUH50" s="118"/>
      <c r="AUI50" s="118"/>
      <c r="AUJ50" s="118"/>
      <c r="AUK50" s="118"/>
      <c r="AUL50" s="118"/>
      <c r="AUM50" s="118"/>
      <c r="AUN50" s="118"/>
      <c r="AUO50" s="118"/>
      <c r="AUP50" s="118"/>
      <c r="AUQ50" s="118"/>
      <c r="AUR50" s="118"/>
      <c r="AUS50" s="118"/>
      <c r="AUT50" s="118"/>
      <c r="AUU50" s="118"/>
      <c r="AUV50" s="118"/>
      <c r="AUW50" s="118"/>
      <c r="AUX50" s="118"/>
      <c r="AUY50" s="118"/>
      <c r="AUZ50" s="118"/>
      <c r="AVA50" s="118"/>
      <c r="AVB50" s="118"/>
      <c r="AVC50" s="118"/>
      <c r="AVD50" s="118"/>
      <c r="AVE50" s="118"/>
      <c r="AVF50" s="118"/>
      <c r="AVG50" s="118"/>
      <c r="AVH50" s="118"/>
      <c r="AVI50" s="118"/>
      <c r="AVJ50" s="118"/>
      <c r="AVK50" s="118"/>
      <c r="AVL50" s="118"/>
      <c r="AVM50" s="118"/>
      <c r="AVN50" s="118"/>
      <c r="AVO50" s="118"/>
      <c r="AVP50" s="118"/>
      <c r="AVQ50" s="118"/>
      <c r="AVR50" s="118"/>
      <c r="AVS50" s="118"/>
      <c r="AVT50" s="118"/>
      <c r="AVU50" s="118"/>
      <c r="AVV50" s="118"/>
      <c r="AVW50" s="118"/>
      <c r="AVX50" s="118"/>
      <c r="AVY50" s="118"/>
      <c r="AVZ50" s="118"/>
      <c r="AWA50" s="118"/>
      <c r="AWB50" s="118"/>
      <c r="AWC50" s="118"/>
      <c r="AWD50" s="118"/>
      <c r="AWE50" s="118"/>
      <c r="AWF50" s="118"/>
      <c r="AWG50" s="118"/>
      <c r="AWH50" s="118"/>
      <c r="AWI50" s="118"/>
      <c r="AWJ50" s="118"/>
      <c r="AWK50" s="118"/>
      <c r="AWL50" s="118"/>
      <c r="AWM50" s="118"/>
      <c r="AWN50" s="118"/>
      <c r="AWO50" s="118"/>
      <c r="AWP50" s="118"/>
      <c r="AWQ50" s="118"/>
      <c r="AWR50" s="118"/>
      <c r="AWS50" s="118"/>
      <c r="AWT50" s="118"/>
      <c r="AWU50" s="118"/>
      <c r="AWV50" s="118"/>
      <c r="AWW50" s="118"/>
      <c r="AWX50" s="118"/>
      <c r="AWY50" s="118"/>
      <c r="AWZ50" s="118"/>
      <c r="AXA50" s="118"/>
      <c r="AXB50" s="118"/>
      <c r="AXC50" s="118"/>
      <c r="AXD50" s="118"/>
      <c r="AXE50" s="118"/>
      <c r="AXF50" s="118"/>
      <c r="AXG50" s="118"/>
      <c r="AXH50" s="118"/>
      <c r="AXI50" s="118"/>
      <c r="AXJ50" s="118"/>
      <c r="AXK50" s="118"/>
      <c r="AXL50" s="118"/>
      <c r="AXM50" s="118"/>
      <c r="AXN50" s="118"/>
      <c r="AXO50" s="118"/>
      <c r="AXP50" s="118"/>
      <c r="AXQ50" s="118"/>
      <c r="AXR50" s="118"/>
      <c r="AXS50" s="118"/>
      <c r="AXT50" s="118"/>
      <c r="AXU50" s="118"/>
      <c r="AXV50" s="118"/>
      <c r="AXW50" s="118"/>
      <c r="AXX50" s="118"/>
      <c r="AXY50" s="118"/>
      <c r="AXZ50" s="118"/>
      <c r="AYA50" s="118"/>
      <c r="AYB50" s="118"/>
      <c r="AYC50" s="118"/>
      <c r="AYD50" s="118"/>
      <c r="AYE50" s="118"/>
      <c r="AYF50" s="118"/>
      <c r="AYG50" s="118"/>
      <c r="AYH50" s="118"/>
      <c r="AYI50" s="118"/>
      <c r="AYJ50" s="118"/>
      <c r="AYK50" s="118"/>
      <c r="AYL50" s="118"/>
      <c r="AYM50" s="118"/>
      <c r="AYN50" s="118"/>
      <c r="AYO50" s="118"/>
      <c r="AYP50" s="118"/>
      <c r="AYQ50" s="118"/>
      <c r="AYR50" s="118"/>
      <c r="AYS50" s="118"/>
      <c r="AYT50" s="118"/>
      <c r="AYU50" s="118"/>
      <c r="AYV50" s="118"/>
      <c r="AYW50" s="118"/>
      <c r="AYX50" s="118"/>
      <c r="AYY50" s="118"/>
      <c r="AYZ50" s="118"/>
      <c r="AZA50" s="118"/>
      <c r="AZB50" s="118"/>
      <c r="AZC50" s="118"/>
      <c r="AZD50" s="118"/>
      <c r="AZE50" s="118"/>
      <c r="AZF50" s="118"/>
      <c r="AZG50" s="118"/>
      <c r="AZH50" s="118"/>
      <c r="AZI50" s="118"/>
      <c r="AZJ50" s="118"/>
      <c r="AZK50" s="118"/>
      <c r="AZL50" s="118"/>
      <c r="AZM50" s="118"/>
      <c r="AZN50" s="118"/>
      <c r="AZO50" s="118"/>
      <c r="AZP50" s="118"/>
      <c r="AZQ50" s="118"/>
      <c r="AZR50" s="118"/>
      <c r="AZS50" s="118"/>
      <c r="AZT50" s="118"/>
      <c r="AZU50" s="118"/>
      <c r="AZV50" s="118"/>
      <c r="AZW50" s="118"/>
      <c r="AZX50" s="118"/>
      <c r="AZY50" s="118"/>
      <c r="AZZ50" s="118"/>
      <c r="BAA50" s="118"/>
      <c r="BAB50" s="118"/>
      <c r="BAC50" s="118"/>
      <c r="BAD50" s="118"/>
      <c r="BAE50" s="118"/>
      <c r="BAF50" s="118"/>
      <c r="BAG50" s="118"/>
      <c r="BAH50" s="118"/>
      <c r="BAI50" s="118"/>
      <c r="BAJ50" s="118"/>
      <c r="BAK50" s="118"/>
      <c r="BAL50" s="118"/>
      <c r="BAM50" s="118"/>
      <c r="BAN50" s="118"/>
      <c r="BAO50" s="118"/>
      <c r="BAP50" s="118"/>
      <c r="BAQ50" s="118"/>
      <c r="BAR50" s="118"/>
      <c r="BAS50" s="118"/>
      <c r="BAT50" s="118"/>
      <c r="BAU50" s="118"/>
      <c r="BAV50" s="118"/>
      <c r="BAW50" s="118"/>
      <c r="BAX50" s="118"/>
      <c r="BAY50" s="118"/>
      <c r="BAZ50" s="118"/>
      <c r="BBA50" s="118"/>
      <c r="BBB50" s="118"/>
      <c r="BBC50" s="118"/>
      <c r="BBD50" s="118"/>
      <c r="BBE50" s="118"/>
      <c r="BBF50" s="118"/>
      <c r="BBG50" s="118"/>
      <c r="BBH50" s="118"/>
      <c r="BBI50" s="118"/>
      <c r="BBJ50" s="118"/>
      <c r="BBK50" s="118"/>
      <c r="BBL50" s="118"/>
      <c r="BBM50" s="118"/>
      <c r="BBN50" s="118"/>
      <c r="BBO50" s="118"/>
      <c r="BBP50" s="118"/>
      <c r="BBQ50" s="118"/>
      <c r="BBR50" s="118"/>
      <c r="BBS50" s="118"/>
      <c r="BBT50" s="118"/>
      <c r="BBU50" s="118"/>
      <c r="BBV50" s="118"/>
      <c r="BBW50" s="118"/>
      <c r="BBX50" s="118"/>
      <c r="BBY50" s="118"/>
      <c r="BBZ50" s="118"/>
      <c r="BCA50" s="118"/>
      <c r="BCB50" s="118"/>
      <c r="BCC50" s="118"/>
      <c r="BCD50" s="118"/>
      <c r="BCE50" s="118"/>
      <c r="BCF50" s="118"/>
      <c r="BCG50" s="118"/>
      <c r="BCH50" s="118"/>
      <c r="BCI50" s="118"/>
      <c r="BCJ50" s="118"/>
      <c r="BCK50" s="118"/>
      <c r="BCL50" s="118"/>
      <c r="BCM50" s="118"/>
      <c r="BCN50" s="118"/>
      <c r="BCO50" s="118"/>
      <c r="BCP50" s="118"/>
      <c r="BCQ50" s="118"/>
      <c r="BCR50" s="118"/>
      <c r="BCS50" s="118"/>
      <c r="BCT50" s="118"/>
      <c r="BCU50" s="118"/>
      <c r="BCV50" s="118"/>
      <c r="BCW50" s="118"/>
      <c r="BCX50" s="118"/>
      <c r="BCY50" s="118"/>
      <c r="BCZ50" s="118"/>
      <c r="BDA50" s="118"/>
      <c r="BDB50" s="118"/>
      <c r="BDC50" s="118"/>
      <c r="BDD50" s="118"/>
      <c r="BDE50" s="118"/>
      <c r="BDF50" s="118"/>
      <c r="BDG50" s="118"/>
      <c r="BDH50" s="118"/>
      <c r="BDI50" s="118"/>
      <c r="BDJ50" s="118"/>
      <c r="BDK50" s="118"/>
      <c r="BDL50" s="118"/>
      <c r="BDM50" s="118"/>
      <c r="BDN50" s="118"/>
      <c r="BDO50" s="118"/>
      <c r="BDP50" s="118"/>
      <c r="BDQ50" s="118"/>
      <c r="BDR50" s="118"/>
      <c r="BDS50" s="118"/>
      <c r="BDT50" s="118"/>
      <c r="BDU50" s="118"/>
      <c r="BDV50" s="118"/>
      <c r="BDW50" s="118"/>
      <c r="BDX50" s="118"/>
      <c r="BDY50" s="118"/>
      <c r="BDZ50" s="118"/>
      <c r="BEA50" s="118"/>
      <c r="BEB50" s="118"/>
      <c r="BEC50" s="118"/>
      <c r="BED50" s="118"/>
      <c r="BEE50" s="118"/>
      <c r="BEF50" s="118"/>
      <c r="BEG50" s="118"/>
      <c r="BEH50" s="118"/>
      <c r="BEI50" s="118"/>
      <c r="BEJ50" s="118"/>
      <c r="BEK50" s="118"/>
      <c r="BEL50" s="118"/>
      <c r="BEM50" s="118"/>
      <c r="BEN50" s="118"/>
      <c r="BEO50" s="118"/>
      <c r="BEP50" s="118"/>
      <c r="BEQ50" s="118"/>
      <c r="BER50" s="118"/>
      <c r="BES50" s="118"/>
      <c r="BET50" s="118"/>
      <c r="BEU50" s="118"/>
      <c r="BEV50" s="118"/>
      <c r="BEW50" s="118"/>
      <c r="BEX50" s="118"/>
      <c r="BEY50" s="118"/>
      <c r="BEZ50" s="118"/>
      <c r="BFA50" s="118"/>
      <c r="BFB50" s="118"/>
      <c r="BFC50" s="118"/>
      <c r="BFD50" s="118"/>
      <c r="BFE50" s="118"/>
      <c r="BFF50" s="118"/>
      <c r="BFG50" s="118"/>
      <c r="BFH50" s="118"/>
      <c r="BFI50" s="118"/>
      <c r="BFJ50" s="118"/>
    </row>
    <row r="51" spans="1:1524" s="34" customFormat="1" hidden="1">
      <c r="A51" s="123" t="s">
        <v>1715</v>
      </c>
      <c r="B51" s="163" t="s">
        <v>941</v>
      </c>
      <c r="C51" s="157" t="s">
        <v>942</v>
      </c>
      <c r="D51" s="158">
        <v>104</v>
      </c>
      <c r="E51" s="159">
        <v>0.93189964157706096</v>
      </c>
      <c r="F51" s="159">
        <v>0.80645161290322576</v>
      </c>
      <c r="G51" s="159">
        <v>0.72804659498207891</v>
      </c>
      <c r="H51" s="160"/>
      <c r="I51" s="161">
        <f t="shared" si="0"/>
        <v>0</v>
      </c>
      <c r="J51" s="162" t="s">
        <v>1996</v>
      </c>
      <c r="K51" s="118"/>
      <c r="L51" s="118"/>
      <c r="M51" s="118"/>
      <c r="N51" s="118"/>
      <c r="O51" s="118"/>
      <c r="P51" s="118"/>
      <c r="Q51" s="118"/>
      <c r="R51" s="118"/>
      <c r="S51" s="118"/>
      <c r="T51" s="118"/>
      <c r="U51" s="118"/>
      <c r="V51" s="118"/>
      <c r="W51" s="118"/>
      <c r="X51" s="118"/>
      <c r="Y51" s="118"/>
      <c r="Z51" s="118"/>
      <c r="AA51" s="118"/>
      <c r="AB51" s="118"/>
      <c r="AC51" s="118"/>
      <c r="AD51" s="118"/>
      <c r="AE51" s="118"/>
      <c r="AF51" s="118"/>
      <c r="AG51" s="118"/>
      <c r="AH51" s="118"/>
      <c r="AI51" s="118"/>
      <c r="AJ51" s="118"/>
      <c r="AK51" s="118"/>
      <c r="AL51" s="118"/>
      <c r="AM51" s="118"/>
      <c r="AN51" s="118"/>
      <c r="AO51" s="118"/>
      <c r="AP51" s="118"/>
      <c r="AQ51" s="118"/>
      <c r="AR51" s="118"/>
      <c r="AS51" s="118"/>
      <c r="AT51" s="118"/>
      <c r="AU51" s="118"/>
      <c r="AV51" s="118"/>
      <c r="AW51" s="118"/>
      <c r="AX51" s="118"/>
      <c r="AY51" s="118"/>
      <c r="AZ51" s="118"/>
      <c r="BA51" s="118"/>
      <c r="BB51" s="118"/>
      <c r="BC51" s="118"/>
      <c r="BD51" s="118"/>
      <c r="BE51" s="118"/>
      <c r="BF51" s="118"/>
      <c r="BG51" s="118"/>
      <c r="BH51" s="118"/>
      <c r="BI51" s="118"/>
      <c r="BJ51" s="118"/>
      <c r="BK51" s="118"/>
      <c r="BL51" s="118"/>
      <c r="BM51" s="118"/>
      <c r="BN51" s="118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O51" s="118"/>
      <c r="CP51" s="118"/>
      <c r="CQ51" s="118"/>
      <c r="CR51" s="118"/>
      <c r="CS51" s="118"/>
      <c r="CT51" s="118"/>
      <c r="CU51" s="118"/>
      <c r="CV51" s="118"/>
      <c r="CW51" s="118"/>
      <c r="CX51" s="118"/>
      <c r="CY51" s="118"/>
      <c r="CZ51" s="118"/>
      <c r="DA51" s="118"/>
      <c r="DB51" s="118"/>
      <c r="DC51" s="118"/>
      <c r="DD51" s="118"/>
      <c r="DE51" s="118"/>
      <c r="DF51" s="118"/>
      <c r="DG51" s="118"/>
      <c r="DH51" s="118"/>
      <c r="DI51" s="118"/>
      <c r="DJ51" s="118"/>
      <c r="DK51" s="118"/>
      <c r="DL51" s="118"/>
      <c r="DM51" s="118"/>
      <c r="DN51" s="118"/>
      <c r="DO51" s="118"/>
      <c r="DP51" s="118"/>
      <c r="DQ51" s="118"/>
      <c r="DR51" s="118"/>
      <c r="DS51" s="118"/>
      <c r="DT51" s="118"/>
      <c r="DU51" s="118"/>
      <c r="DV51" s="118"/>
      <c r="DW51" s="118"/>
      <c r="DX51" s="118"/>
      <c r="DY51" s="118"/>
      <c r="DZ51" s="118"/>
      <c r="EA51" s="118"/>
      <c r="EB51" s="118"/>
      <c r="EC51" s="118"/>
      <c r="ED51" s="118"/>
      <c r="EE51" s="118"/>
      <c r="EF51" s="118"/>
      <c r="EG51" s="118"/>
      <c r="EH51" s="118"/>
      <c r="EI51" s="118"/>
      <c r="EJ51" s="118"/>
      <c r="EK51" s="118"/>
      <c r="EL51" s="118"/>
      <c r="EM51" s="118"/>
      <c r="EN51" s="118"/>
      <c r="EO51" s="118"/>
      <c r="EP51" s="118"/>
      <c r="EQ51" s="118"/>
      <c r="ER51" s="118"/>
      <c r="ES51" s="118"/>
      <c r="ET51" s="118"/>
      <c r="EU51" s="118"/>
      <c r="EV51" s="118"/>
      <c r="EW51" s="118"/>
      <c r="EX51" s="118"/>
      <c r="EY51" s="118"/>
      <c r="EZ51" s="118"/>
      <c r="FA51" s="118"/>
      <c r="FB51" s="118"/>
      <c r="FC51" s="118"/>
      <c r="FD51" s="118"/>
      <c r="FE51" s="118"/>
      <c r="FF51" s="118"/>
      <c r="FG51" s="118"/>
      <c r="FH51" s="118"/>
      <c r="FI51" s="118"/>
      <c r="FJ51" s="118"/>
      <c r="FK51" s="118"/>
      <c r="FL51" s="118"/>
      <c r="FM51" s="118"/>
      <c r="FN51" s="118"/>
      <c r="FO51" s="118"/>
      <c r="FP51" s="118"/>
      <c r="FQ51" s="118"/>
      <c r="FR51" s="118"/>
      <c r="FS51" s="118"/>
      <c r="FT51" s="118"/>
      <c r="FU51" s="118"/>
      <c r="FV51" s="118"/>
      <c r="FW51" s="118"/>
      <c r="FX51" s="118"/>
      <c r="FY51" s="118"/>
      <c r="FZ51" s="118"/>
      <c r="GA51" s="118"/>
      <c r="GB51" s="118"/>
      <c r="GC51" s="118"/>
      <c r="GD51" s="118"/>
      <c r="GE51" s="118"/>
      <c r="GF51" s="118"/>
      <c r="GG51" s="118"/>
      <c r="GH51" s="118"/>
      <c r="GI51" s="118"/>
      <c r="GJ51" s="118"/>
      <c r="GK51" s="118"/>
      <c r="GL51" s="118"/>
      <c r="GM51" s="118"/>
      <c r="GN51" s="118"/>
      <c r="GO51" s="118"/>
      <c r="GP51" s="118"/>
      <c r="GQ51" s="118"/>
      <c r="GR51" s="118"/>
      <c r="GS51" s="118"/>
      <c r="GT51" s="118"/>
      <c r="GU51" s="118"/>
      <c r="GV51" s="118"/>
      <c r="GW51" s="118"/>
      <c r="GX51" s="118"/>
      <c r="GY51" s="118"/>
      <c r="GZ51" s="118"/>
      <c r="HA51" s="118"/>
      <c r="HB51" s="118"/>
      <c r="HC51" s="118"/>
      <c r="HD51" s="118"/>
      <c r="HE51" s="118"/>
      <c r="HF51" s="118"/>
      <c r="HG51" s="118"/>
      <c r="HH51" s="118"/>
      <c r="HI51" s="118"/>
      <c r="HJ51" s="118"/>
      <c r="HK51" s="118"/>
      <c r="HL51" s="118"/>
      <c r="HM51" s="118"/>
      <c r="HN51" s="118"/>
      <c r="HO51" s="118"/>
      <c r="HP51" s="118"/>
      <c r="HQ51" s="118"/>
      <c r="HR51" s="118"/>
      <c r="HS51" s="118"/>
      <c r="HT51" s="118"/>
      <c r="HU51" s="118"/>
      <c r="HV51" s="118"/>
      <c r="HW51" s="118"/>
      <c r="HX51" s="118"/>
      <c r="HY51" s="118"/>
      <c r="HZ51" s="118"/>
      <c r="IA51" s="118"/>
      <c r="IB51" s="118"/>
      <c r="IC51" s="118"/>
      <c r="ID51" s="118"/>
      <c r="IE51" s="118"/>
      <c r="IF51" s="118"/>
      <c r="IG51" s="118"/>
      <c r="IH51" s="118"/>
      <c r="II51" s="118"/>
      <c r="IJ51" s="118"/>
      <c r="IK51" s="118"/>
      <c r="IL51" s="118"/>
      <c r="IM51" s="118"/>
      <c r="IN51" s="118"/>
      <c r="IO51" s="118"/>
      <c r="IP51" s="118"/>
      <c r="IQ51" s="118"/>
      <c r="IR51" s="118"/>
      <c r="IS51" s="118"/>
      <c r="IT51" s="118"/>
      <c r="IU51" s="118"/>
      <c r="IV51" s="118"/>
      <c r="IW51" s="118"/>
      <c r="IX51" s="118"/>
      <c r="IY51" s="118"/>
      <c r="IZ51" s="118"/>
      <c r="JA51" s="118"/>
      <c r="JB51" s="118"/>
      <c r="JC51" s="118"/>
      <c r="JD51" s="118"/>
      <c r="JE51" s="118"/>
      <c r="JF51" s="118"/>
      <c r="JG51" s="118"/>
      <c r="JH51" s="118"/>
      <c r="JI51" s="118"/>
      <c r="JJ51" s="118"/>
      <c r="JK51" s="118"/>
      <c r="JL51" s="118"/>
      <c r="JM51" s="118"/>
      <c r="JN51" s="118"/>
      <c r="JO51" s="118"/>
      <c r="JP51" s="118"/>
      <c r="JQ51" s="118"/>
      <c r="JR51" s="118"/>
      <c r="JS51" s="118"/>
      <c r="JT51" s="118"/>
      <c r="JU51" s="118"/>
      <c r="JV51" s="118"/>
      <c r="JW51" s="118"/>
      <c r="JX51" s="118"/>
      <c r="JY51" s="118"/>
      <c r="JZ51" s="118"/>
      <c r="KA51" s="118"/>
      <c r="KB51" s="118"/>
      <c r="KC51" s="118"/>
      <c r="KD51" s="118"/>
      <c r="KE51" s="118"/>
      <c r="KF51" s="118"/>
      <c r="KG51" s="118"/>
      <c r="KH51" s="118"/>
      <c r="KI51" s="118"/>
      <c r="KJ51" s="118"/>
      <c r="KK51" s="118"/>
      <c r="KL51" s="118"/>
      <c r="KM51" s="118"/>
      <c r="KN51" s="118"/>
      <c r="KO51" s="118"/>
      <c r="KP51" s="118"/>
      <c r="KQ51" s="118"/>
      <c r="KR51" s="118"/>
      <c r="KS51" s="118"/>
      <c r="KT51" s="118"/>
      <c r="KU51" s="118"/>
      <c r="KV51" s="118"/>
      <c r="KW51" s="118"/>
      <c r="KX51" s="118"/>
      <c r="KY51" s="118"/>
      <c r="KZ51" s="118"/>
      <c r="LA51" s="118"/>
      <c r="LB51" s="118"/>
      <c r="LC51" s="118"/>
      <c r="LD51" s="118"/>
      <c r="LE51" s="118"/>
      <c r="LF51" s="118"/>
      <c r="LG51" s="118"/>
      <c r="LH51" s="118"/>
      <c r="LI51" s="118"/>
      <c r="LJ51" s="118"/>
      <c r="LK51" s="118"/>
      <c r="LL51" s="118"/>
      <c r="LM51" s="118"/>
      <c r="LN51" s="118"/>
      <c r="LO51" s="118"/>
      <c r="LP51" s="118"/>
      <c r="LQ51" s="118"/>
      <c r="LR51" s="118"/>
      <c r="LS51" s="118"/>
      <c r="LT51" s="118"/>
      <c r="LU51" s="118"/>
      <c r="LV51" s="118"/>
      <c r="LW51" s="118"/>
      <c r="LX51" s="118"/>
      <c r="LY51" s="118"/>
      <c r="LZ51" s="118"/>
      <c r="MA51" s="118"/>
      <c r="MB51" s="118"/>
      <c r="MC51" s="118"/>
      <c r="MD51" s="118"/>
      <c r="ME51" s="118"/>
      <c r="MF51" s="118"/>
      <c r="MG51" s="118"/>
      <c r="MH51" s="118"/>
      <c r="MI51" s="118"/>
      <c r="MJ51" s="118"/>
      <c r="MK51" s="118"/>
      <c r="ML51" s="118"/>
      <c r="MM51" s="118"/>
      <c r="MN51" s="118"/>
      <c r="MO51" s="118"/>
      <c r="MP51" s="118"/>
      <c r="MQ51" s="118"/>
      <c r="MR51" s="118"/>
      <c r="MS51" s="118"/>
      <c r="MT51" s="118"/>
      <c r="MU51" s="118"/>
      <c r="MV51" s="118"/>
      <c r="MW51" s="118"/>
      <c r="MX51" s="118"/>
      <c r="MY51" s="118"/>
      <c r="MZ51" s="118"/>
      <c r="NA51" s="118"/>
      <c r="NB51" s="118"/>
      <c r="NC51" s="118"/>
      <c r="ND51" s="118"/>
      <c r="NE51" s="118"/>
      <c r="NF51" s="118"/>
      <c r="NG51" s="118"/>
      <c r="NH51" s="118"/>
      <c r="NI51" s="118"/>
      <c r="NJ51" s="118"/>
      <c r="NK51" s="118"/>
      <c r="NL51" s="118"/>
      <c r="NM51" s="118"/>
      <c r="NN51" s="118"/>
      <c r="NO51" s="118"/>
      <c r="NP51" s="118"/>
      <c r="NQ51" s="118"/>
      <c r="NR51" s="118"/>
      <c r="NS51" s="118"/>
      <c r="NT51" s="118"/>
      <c r="NU51" s="118"/>
      <c r="NV51" s="118"/>
      <c r="NW51" s="118"/>
      <c r="NX51" s="118"/>
      <c r="NY51" s="118"/>
      <c r="NZ51" s="118"/>
      <c r="OA51" s="118"/>
      <c r="OB51" s="118"/>
      <c r="OC51" s="118"/>
      <c r="OD51" s="118"/>
      <c r="OE51" s="118"/>
      <c r="OF51" s="118"/>
      <c r="OG51" s="118"/>
      <c r="OH51" s="118"/>
      <c r="OI51" s="118"/>
      <c r="OJ51" s="118"/>
      <c r="OK51" s="118"/>
      <c r="OL51" s="118"/>
      <c r="OM51" s="118"/>
      <c r="ON51" s="118"/>
      <c r="OO51" s="118"/>
      <c r="OP51" s="118"/>
      <c r="OQ51" s="118"/>
      <c r="OR51" s="118"/>
      <c r="OS51" s="118"/>
      <c r="OT51" s="118"/>
      <c r="OU51" s="118"/>
      <c r="OV51" s="118"/>
      <c r="OW51" s="118"/>
      <c r="OX51" s="118"/>
      <c r="OY51" s="118"/>
      <c r="OZ51" s="118"/>
      <c r="PA51" s="118"/>
      <c r="PB51" s="118"/>
      <c r="PC51" s="118"/>
      <c r="PD51" s="118"/>
      <c r="PE51" s="118"/>
      <c r="PF51" s="118"/>
      <c r="PG51" s="118"/>
      <c r="PH51" s="118"/>
      <c r="PI51" s="118"/>
      <c r="PJ51" s="118"/>
      <c r="PK51" s="118"/>
      <c r="PL51" s="118"/>
      <c r="PM51" s="118"/>
      <c r="PN51" s="118"/>
      <c r="PO51" s="118"/>
      <c r="PP51" s="118"/>
      <c r="PQ51" s="118"/>
      <c r="PR51" s="118"/>
      <c r="PS51" s="118"/>
      <c r="PT51" s="118"/>
      <c r="PU51" s="118"/>
      <c r="PV51" s="118"/>
      <c r="PW51" s="118"/>
      <c r="PX51" s="118"/>
      <c r="PY51" s="118"/>
      <c r="PZ51" s="118"/>
      <c r="QA51" s="118"/>
      <c r="QB51" s="118"/>
      <c r="QC51" s="118"/>
      <c r="QD51" s="118"/>
      <c r="QE51" s="118"/>
      <c r="QF51" s="118"/>
      <c r="QG51" s="118"/>
      <c r="QH51" s="118"/>
      <c r="QI51" s="118"/>
      <c r="QJ51" s="118"/>
      <c r="QK51" s="118"/>
      <c r="QL51" s="118"/>
      <c r="QM51" s="118"/>
      <c r="QN51" s="118"/>
      <c r="QO51" s="118"/>
      <c r="QP51" s="118"/>
      <c r="QQ51" s="118"/>
      <c r="QR51" s="118"/>
      <c r="QS51" s="118"/>
      <c r="QT51" s="118"/>
      <c r="QU51" s="118"/>
      <c r="QV51" s="118"/>
      <c r="QW51" s="118"/>
      <c r="QX51" s="118"/>
      <c r="QY51" s="118"/>
      <c r="QZ51" s="118"/>
      <c r="RA51" s="118"/>
      <c r="RB51" s="118"/>
      <c r="RC51" s="118"/>
      <c r="RD51" s="118"/>
      <c r="RE51" s="118"/>
      <c r="RF51" s="118"/>
      <c r="RG51" s="118"/>
      <c r="RH51" s="118"/>
      <c r="RI51" s="118"/>
      <c r="RJ51" s="118"/>
      <c r="RK51" s="118"/>
      <c r="RL51" s="118"/>
      <c r="RM51" s="118"/>
      <c r="RN51" s="118"/>
      <c r="RO51" s="118"/>
      <c r="RP51" s="118"/>
      <c r="RQ51" s="118"/>
      <c r="RR51" s="118"/>
      <c r="RS51" s="118"/>
      <c r="RT51" s="118"/>
      <c r="RU51" s="118"/>
      <c r="RV51" s="118"/>
      <c r="RW51" s="118"/>
      <c r="RX51" s="118"/>
      <c r="RY51" s="118"/>
      <c r="RZ51" s="118"/>
      <c r="SA51" s="118"/>
      <c r="SB51" s="118"/>
      <c r="SC51" s="118"/>
      <c r="SD51" s="118"/>
      <c r="SE51" s="118"/>
      <c r="SF51" s="118"/>
      <c r="SG51" s="118"/>
      <c r="SH51" s="118"/>
      <c r="SI51" s="118"/>
      <c r="SJ51" s="118"/>
      <c r="SK51" s="118"/>
      <c r="SL51" s="118"/>
      <c r="SM51" s="118"/>
      <c r="SN51" s="118"/>
      <c r="SO51" s="118"/>
      <c r="SP51" s="118"/>
      <c r="SQ51" s="118"/>
      <c r="SR51" s="118"/>
      <c r="SS51" s="118"/>
      <c r="ST51" s="118"/>
      <c r="SU51" s="118"/>
      <c r="SV51" s="118"/>
      <c r="SW51" s="118"/>
      <c r="SX51" s="118"/>
      <c r="SY51" s="118"/>
      <c r="SZ51" s="118"/>
      <c r="TA51" s="118"/>
      <c r="TB51" s="118"/>
      <c r="TC51" s="118"/>
      <c r="TD51" s="118"/>
      <c r="TE51" s="118"/>
      <c r="TF51" s="118"/>
      <c r="TG51" s="118"/>
      <c r="TH51" s="118"/>
      <c r="TI51" s="118"/>
      <c r="TJ51" s="118"/>
      <c r="TK51" s="118"/>
      <c r="TL51" s="118"/>
      <c r="TM51" s="118"/>
      <c r="TN51" s="118"/>
      <c r="TO51" s="118"/>
      <c r="TP51" s="118"/>
      <c r="TQ51" s="118"/>
      <c r="TR51" s="118"/>
      <c r="TS51" s="118"/>
      <c r="TT51" s="118"/>
      <c r="TU51" s="118"/>
      <c r="TV51" s="118"/>
      <c r="TW51" s="118"/>
      <c r="TX51" s="118"/>
      <c r="TY51" s="118"/>
      <c r="TZ51" s="118"/>
      <c r="UA51" s="118"/>
      <c r="UB51" s="118"/>
      <c r="UC51" s="118"/>
      <c r="UD51" s="118"/>
      <c r="UE51" s="118"/>
      <c r="UF51" s="118"/>
      <c r="UG51" s="118"/>
      <c r="UH51" s="118"/>
      <c r="UI51" s="118"/>
      <c r="UJ51" s="118"/>
      <c r="UK51" s="118"/>
      <c r="UL51" s="118"/>
      <c r="UM51" s="118"/>
      <c r="UN51" s="118"/>
      <c r="UO51" s="118"/>
      <c r="UP51" s="118"/>
      <c r="UQ51" s="118"/>
      <c r="UR51" s="118"/>
      <c r="US51" s="118"/>
      <c r="UT51" s="118"/>
      <c r="UU51" s="118"/>
      <c r="UV51" s="118"/>
      <c r="UW51" s="118"/>
      <c r="UX51" s="118"/>
      <c r="UY51" s="118"/>
      <c r="UZ51" s="118"/>
      <c r="VA51" s="118"/>
      <c r="VB51" s="118"/>
      <c r="VC51" s="118"/>
      <c r="VD51" s="118"/>
      <c r="VE51" s="118"/>
      <c r="VF51" s="118"/>
      <c r="VG51" s="118"/>
      <c r="VH51" s="118"/>
      <c r="VI51" s="118"/>
      <c r="VJ51" s="118"/>
      <c r="VK51" s="118"/>
      <c r="VL51" s="118"/>
      <c r="VM51" s="118"/>
      <c r="VN51" s="118"/>
      <c r="VO51" s="118"/>
      <c r="VP51" s="118"/>
      <c r="VQ51" s="118"/>
      <c r="VR51" s="118"/>
      <c r="VS51" s="118"/>
      <c r="VT51" s="118"/>
      <c r="VU51" s="118"/>
      <c r="VV51" s="118"/>
      <c r="VW51" s="118"/>
      <c r="VX51" s="118"/>
      <c r="VY51" s="118"/>
      <c r="VZ51" s="118"/>
      <c r="WA51" s="118"/>
      <c r="WB51" s="118"/>
      <c r="WC51" s="118"/>
      <c r="WD51" s="118"/>
      <c r="WE51" s="118"/>
      <c r="WF51" s="118"/>
      <c r="WG51" s="118"/>
      <c r="WH51" s="118"/>
      <c r="WI51" s="118"/>
      <c r="WJ51" s="118"/>
      <c r="WK51" s="118"/>
      <c r="WL51" s="118"/>
      <c r="WM51" s="118"/>
      <c r="WN51" s="118"/>
      <c r="WO51" s="118"/>
      <c r="WP51" s="118"/>
      <c r="WQ51" s="118"/>
      <c r="WR51" s="118"/>
      <c r="WS51" s="118"/>
      <c r="WT51" s="118"/>
      <c r="WU51" s="118"/>
      <c r="WV51" s="118"/>
      <c r="WW51" s="118"/>
      <c r="WX51" s="118"/>
      <c r="WY51" s="118"/>
      <c r="WZ51" s="118"/>
      <c r="XA51" s="118"/>
      <c r="XB51" s="118"/>
      <c r="XC51" s="118"/>
      <c r="XD51" s="118"/>
      <c r="XE51" s="118"/>
      <c r="XF51" s="118"/>
      <c r="XG51" s="118"/>
      <c r="XH51" s="118"/>
      <c r="XI51" s="118"/>
      <c r="XJ51" s="118"/>
      <c r="XK51" s="118"/>
      <c r="XL51" s="118"/>
      <c r="XM51" s="118"/>
      <c r="XN51" s="118"/>
      <c r="XO51" s="118"/>
      <c r="XP51" s="118"/>
      <c r="XQ51" s="118"/>
      <c r="XR51" s="118"/>
      <c r="XS51" s="118"/>
      <c r="XT51" s="118"/>
      <c r="XU51" s="118"/>
      <c r="XV51" s="118"/>
      <c r="XW51" s="118"/>
      <c r="XX51" s="118"/>
      <c r="XY51" s="118"/>
      <c r="XZ51" s="118"/>
      <c r="YA51" s="118"/>
      <c r="YB51" s="118"/>
      <c r="YC51" s="118"/>
      <c r="YD51" s="118"/>
      <c r="YE51" s="118"/>
      <c r="YF51" s="118"/>
      <c r="YG51" s="118"/>
      <c r="YH51" s="118"/>
      <c r="YI51" s="118"/>
      <c r="YJ51" s="118"/>
      <c r="YK51" s="118"/>
      <c r="YL51" s="118"/>
      <c r="YM51" s="118"/>
      <c r="YN51" s="118"/>
      <c r="YO51" s="118"/>
      <c r="YP51" s="118"/>
      <c r="YQ51" s="118"/>
      <c r="YR51" s="118"/>
      <c r="YS51" s="118"/>
      <c r="YT51" s="118"/>
      <c r="YU51" s="118"/>
      <c r="YV51" s="118"/>
      <c r="YW51" s="118"/>
      <c r="YX51" s="118"/>
      <c r="YY51" s="118"/>
      <c r="YZ51" s="118"/>
      <c r="ZA51" s="118"/>
      <c r="ZB51" s="118"/>
      <c r="ZC51" s="118"/>
      <c r="ZD51" s="118"/>
      <c r="ZE51" s="118"/>
      <c r="ZF51" s="118"/>
      <c r="ZG51" s="118"/>
      <c r="ZH51" s="118"/>
      <c r="ZI51" s="118"/>
      <c r="ZJ51" s="118"/>
      <c r="ZK51" s="118"/>
      <c r="ZL51" s="118"/>
      <c r="ZM51" s="118"/>
      <c r="ZN51" s="118"/>
      <c r="ZO51" s="118"/>
      <c r="ZP51" s="118"/>
      <c r="ZQ51" s="118"/>
      <c r="ZR51" s="118"/>
      <c r="ZS51" s="118"/>
      <c r="ZT51" s="118"/>
      <c r="ZU51" s="118"/>
      <c r="ZV51" s="118"/>
      <c r="ZW51" s="118"/>
      <c r="ZX51" s="118"/>
      <c r="ZY51" s="118"/>
      <c r="ZZ51" s="118"/>
      <c r="AAA51" s="118"/>
      <c r="AAB51" s="118"/>
      <c r="AAC51" s="118"/>
      <c r="AAD51" s="118"/>
      <c r="AAE51" s="118"/>
      <c r="AAF51" s="118"/>
      <c r="AAG51" s="118"/>
      <c r="AAH51" s="118"/>
      <c r="AAI51" s="118"/>
      <c r="AAJ51" s="118"/>
      <c r="AAK51" s="118"/>
      <c r="AAL51" s="118"/>
      <c r="AAM51" s="118"/>
      <c r="AAN51" s="118"/>
      <c r="AAO51" s="118"/>
      <c r="AAP51" s="118"/>
      <c r="AAQ51" s="118"/>
      <c r="AAR51" s="118"/>
      <c r="AAS51" s="118"/>
      <c r="AAT51" s="118"/>
      <c r="AAU51" s="118"/>
      <c r="AAV51" s="118"/>
      <c r="AAW51" s="118"/>
      <c r="AAX51" s="118"/>
      <c r="AAY51" s="118"/>
      <c r="AAZ51" s="118"/>
      <c r="ABA51" s="118"/>
      <c r="ABB51" s="118"/>
      <c r="ABC51" s="118"/>
      <c r="ABD51" s="118"/>
      <c r="ABE51" s="118"/>
      <c r="ABF51" s="118"/>
      <c r="ABG51" s="118"/>
      <c r="ABH51" s="118"/>
      <c r="ABI51" s="118"/>
      <c r="ABJ51" s="118"/>
      <c r="ABK51" s="118"/>
      <c r="ABL51" s="118"/>
      <c r="ABM51" s="118"/>
      <c r="ABN51" s="118"/>
      <c r="ABO51" s="118"/>
      <c r="ABP51" s="118"/>
      <c r="ABQ51" s="118"/>
      <c r="ABR51" s="118"/>
      <c r="ABS51" s="118"/>
      <c r="ABT51" s="118"/>
      <c r="ABU51" s="118"/>
      <c r="ABV51" s="118"/>
      <c r="ABW51" s="118"/>
      <c r="ABX51" s="118"/>
      <c r="ABY51" s="118"/>
      <c r="ABZ51" s="118"/>
      <c r="ACA51" s="118"/>
      <c r="ACB51" s="118"/>
      <c r="ACC51" s="118"/>
      <c r="ACD51" s="118"/>
      <c r="ACE51" s="118"/>
      <c r="ACF51" s="118"/>
      <c r="ACG51" s="118"/>
      <c r="ACH51" s="118"/>
      <c r="ACI51" s="118"/>
      <c r="ACJ51" s="118"/>
      <c r="ACK51" s="118"/>
      <c r="ACL51" s="118"/>
      <c r="ACM51" s="118"/>
      <c r="ACN51" s="118"/>
      <c r="ACO51" s="118"/>
      <c r="ACP51" s="118"/>
      <c r="ACQ51" s="118"/>
      <c r="ACR51" s="118"/>
      <c r="ACS51" s="118"/>
      <c r="ACT51" s="118"/>
      <c r="ACU51" s="118"/>
      <c r="ACV51" s="118"/>
      <c r="ACW51" s="118"/>
      <c r="ACX51" s="118"/>
      <c r="ACY51" s="118"/>
      <c r="ACZ51" s="118"/>
      <c r="ADA51" s="118"/>
      <c r="ADB51" s="118"/>
      <c r="ADC51" s="118"/>
      <c r="ADD51" s="118"/>
      <c r="ADE51" s="118"/>
      <c r="ADF51" s="118"/>
      <c r="ADG51" s="118"/>
      <c r="ADH51" s="118"/>
      <c r="ADI51" s="118"/>
      <c r="ADJ51" s="118"/>
      <c r="ADK51" s="118"/>
      <c r="ADL51" s="118"/>
      <c r="ADM51" s="118"/>
      <c r="ADN51" s="118"/>
      <c r="ADO51" s="118"/>
      <c r="ADP51" s="118"/>
      <c r="ADQ51" s="118"/>
      <c r="ADR51" s="118"/>
      <c r="ADS51" s="118"/>
      <c r="ADT51" s="118"/>
      <c r="ADU51" s="118"/>
      <c r="ADV51" s="118"/>
      <c r="ADW51" s="118"/>
      <c r="ADX51" s="118"/>
      <c r="ADY51" s="118"/>
      <c r="ADZ51" s="118"/>
      <c r="AEA51" s="118"/>
      <c r="AEB51" s="118"/>
      <c r="AEC51" s="118"/>
      <c r="AED51" s="118"/>
      <c r="AEE51" s="118"/>
      <c r="AEF51" s="118"/>
      <c r="AEG51" s="118"/>
      <c r="AEH51" s="118"/>
      <c r="AEI51" s="118"/>
      <c r="AEJ51" s="118"/>
      <c r="AEK51" s="118"/>
      <c r="AEL51" s="118"/>
      <c r="AEM51" s="118"/>
      <c r="AEN51" s="118"/>
      <c r="AEO51" s="118"/>
      <c r="AEP51" s="118"/>
      <c r="AEQ51" s="118"/>
      <c r="AER51" s="118"/>
      <c r="AES51" s="118"/>
      <c r="AET51" s="118"/>
      <c r="AEU51" s="118"/>
      <c r="AEV51" s="118"/>
      <c r="AEW51" s="118"/>
      <c r="AEX51" s="118"/>
      <c r="AEY51" s="118"/>
      <c r="AEZ51" s="118"/>
      <c r="AFA51" s="118"/>
      <c r="AFB51" s="118"/>
      <c r="AFC51" s="118"/>
      <c r="AFD51" s="118"/>
      <c r="AFE51" s="118"/>
      <c r="AFF51" s="118"/>
      <c r="AFG51" s="118"/>
      <c r="AFH51" s="118"/>
      <c r="AFI51" s="118"/>
      <c r="AFJ51" s="118"/>
      <c r="AFK51" s="118"/>
      <c r="AFL51" s="118"/>
      <c r="AFM51" s="118"/>
      <c r="AFN51" s="118"/>
      <c r="AFO51" s="118"/>
      <c r="AFP51" s="118"/>
      <c r="AFQ51" s="118"/>
      <c r="AFR51" s="118"/>
      <c r="AFS51" s="118"/>
      <c r="AFT51" s="118"/>
      <c r="AFU51" s="118"/>
      <c r="AFV51" s="118"/>
      <c r="AFW51" s="118"/>
      <c r="AFX51" s="118"/>
      <c r="AFY51" s="118"/>
      <c r="AFZ51" s="118"/>
      <c r="AGA51" s="118"/>
      <c r="AGB51" s="118"/>
      <c r="AGC51" s="118"/>
      <c r="AGD51" s="118"/>
      <c r="AGE51" s="118"/>
      <c r="AGF51" s="118"/>
      <c r="AGG51" s="118"/>
      <c r="AGH51" s="118"/>
      <c r="AGI51" s="118"/>
      <c r="AGJ51" s="118"/>
      <c r="AGK51" s="118"/>
      <c r="AGL51" s="118"/>
      <c r="AGM51" s="118"/>
      <c r="AGN51" s="118"/>
      <c r="AGO51" s="118"/>
      <c r="AGP51" s="118"/>
      <c r="AGQ51" s="118"/>
      <c r="AGR51" s="118"/>
      <c r="AGS51" s="118"/>
      <c r="AGT51" s="118"/>
      <c r="AGU51" s="118"/>
      <c r="AGV51" s="118"/>
      <c r="AGW51" s="118"/>
      <c r="AGX51" s="118"/>
      <c r="AGY51" s="118"/>
      <c r="AGZ51" s="118"/>
      <c r="AHA51" s="118"/>
      <c r="AHB51" s="118"/>
      <c r="AHC51" s="118"/>
      <c r="AHD51" s="118"/>
      <c r="AHE51" s="118"/>
      <c r="AHF51" s="118"/>
      <c r="AHG51" s="118"/>
      <c r="AHH51" s="118"/>
      <c r="AHI51" s="118"/>
      <c r="AHJ51" s="118"/>
      <c r="AHK51" s="118"/>
      <c r="AHL51" s="118"/>
      <c r="AHM51" s="118"/>
      <c r="AHN51" s="118"/>
      <c r="AHO51" s="118"/>
      <c r="AHP51" s="118"/>
      <c r="AHQ51" s="118"/>
      <c r="AHR51" s="118"/>
      <c r="AHS51" s="118"/>
      <c r="AHT51" s="118"/>
      <c r="AHU51" s="118"/>
      <c r="AHV51" s="118"/>
      <c r="AHW51" s="118"/>
      <c r="AHX51" s="118"/>
      <c r="AHY51" s="118"/>
      <c r="AHZ51" s="118"/>
      <c r="AIA51" s="118"/>
      <c r="AIB51" s="118"/>
      <c r="AIC51" s="118"/>
      <c r="AID51" s="118"/>
      <c r="AIE51" s="118"/>
      <c r="AIF51" s="118"/>
      <c r="AIG51" s="118"/>
      <c r="AIH51" s="118"/>
      <c r="AII51" s="118"/>
      <c r="AIJ51" s="118"/>
      <c r="AIK51" s="118"/>
      <c r="AIL51" s="118"/>
      <c r="AIM51" s="118"/>
      <c r="AIN51" s="118"/>
      <c r="AIO51" s="118"/>
      <c r="AIP51" s="118"/>
      <c r="AIQ51" s="118"/>
      <c r="AIR51" s="118"/>
      <c r="AIS51" s="118"/>
      <c r="AIT51" s="118"/>
      <c r="AIU51" s="118"/>
      <c r="AIV51" s="118"/>
      <c r="AIW51" s="118"/>
      <c r="AIX51" s="118"/>
      <c r="AIY51" s="118"/>
      <c r="AIZ51" s="118"/>
      <c r="AJA51" s="118"/>
      <c r="AJB51" s="118"/>
      <c r="AJC51" s="118"/>
      <c r="AJD51" s="118"/>
      <c r="AJE51" s="118"/>
      <c r="AJF51" s="118"/>
      <c r="AJG51" s="118"/>
      <c r="AJH51" s="118"/>
      <c r="AJI51" s="118"/>
      <c r="AJJ51" s="118"/>
      <c r="AJK51" s="118"/>
      <c r="AJL51" s="118"/>
      <c r="AJM51" s="118"/>
      <c r="AJN51" s="118"/>
      <c r="AJO51" s="118"/>
      <c r="AJP51" s="118"/>
      <c r="AJQ51" s="118"/>
      <c r="AJR51" s="118"/>
      <c r="AJS51" s="118"/>
      <c r="AJT51" s="118"/>
      <c r="AJU51" s="118"/>
      <c r="AJV51" s="118"/>
      <c r="AJW51" s="118"/>
      <c r="AJX51" s="118"/>
      <c r="AJY51" s="118"/>
      <c r="AJZ51" s="118"/>
      <c r="AKA51" s="118"/>
      <c r="AKB51" s="118"/>
      <c r="AKC51" s="118"/>
      <c r="AKD51" s="118"/>
      <c r="AKE51" s="118"/>
      <c r="AKF51" s="118"/>
      <c r="AKG51" s="118"/>
      <c r="AKH51" s="118"/>
      <c r="AKI51" s="118"/>
      <c r="AKJ51" s="118"/>
      <c r="AKK51" s="118"/>
      <c r="AKL51" s="118"/>
      <c r="AKM51" s="118"/>
      <c r="AKN51" s="118"/>
      <c r="AKO51" s="118"/>
      <c r="AKP51" s="118"/>
      <c r="AKQ51" s="118"/>
      <c r="AKR51" s="118"/>
      <c r="AKS51" s="118"/>
      <c r="AKT51" s="118"/>
      <c r="AKU51" s="118"/>
      <c r="AKV51" s="118"/>
      <c r="AKW51" s="118"/>
      <c r="AKX51" s="118"/>
      <c r="AKY51" s="118"/>
      <c r="AKZ51" s="118"/>
      <c r="ALA51" s="118"/>
      <c r="ALB51" s="118"/>
      <c r="ALC51" s="118"/>
      <c r="ALD51" s="118"/>
      <c r="ALE51" s="118"/>
      <c r="ALF51" s="118"/>
      <c r="ALG51" s="118"/>
      <c r="ALH51" s="118"/>
      <c r="ALI51" s="118"/>
      <c r="ALJ51" s="118"/>
      <c r="ALK51" s="118"/>
      <c r="ALL51" s="118"/>
      <c r="ALM51" s="118"/>
      <c r="ALN51" s="118"/>
      <c r="ALO51" s="118"/>
      <c r="ALP51" s="118"/>
      <c r="ALQ51" s="118"/>
      <c r="ALR51" s="118"/>
      <c r="ALS51" s="118"/>
      <c r="ALT51" s="118"/>
      <c r="ALU51" s="118"/>
      <c r="ALV51" s="118"/>
      <c r="ALW51" s="118"/>
      <c r="ALX51" s="118"/>
      <c r="ALY51" s="118"/>
      <c r="ALZ51" s="118"/>
      <c r="AMA51" s="118"/>
      <c r="AMB51" s="118"/>
      <c r="AMC51" s="118"/>
      <c r="AMD51" s="118"/>
      <c r="AME51" s="118"/>
      <c r="AMF51" s="118"/>
      <c r="AMG51" s="118"/>
      <c r="AMH51" s="118"/>
      <c r="AMI51" s="118"/>
      <c r="AMJ51" s="118"/>
      <c r="AMK51" s="118"/>
      <c r="AML51" s="118"/>
      <c r="AMM51" s="118"/>
      <c r="AMN51" s="118"/>
      <c r="AMO51" s="118"/>
      <c r="AMP51" s="118"/>
      <c r="AMQ51" s="118"/>
      <c r="AMR51" s="118"/>
      <c r="AMS51" s="118"/>
      <c r="AMT51" s="118"/>
      <c r="AMU51" s="118"/>
      <c r="AMV51" s="118"/>
      <c r="AMW51" s="118"/>
      <c r="AMX51" s="118"/>
      <c r="AMY51" s="118"/>
      <c r="AMZ51" s="118"/>
      <c r="ANA51" s="118"/>
      <c r="ANB51" s="118"/>
      <c r="ANC51" s="118"/>
      <c r="AND51" s="118"/>
      <c r="ANE51" s="118"/>
      <c r="ANF51" s="118"/>
      <c r="ANG51" s="118"/>
      <c r="ANH51" s="118"/>
      <c r="ANI51" s="118"/>
      <c r="ANJ51" s="118"/>
      <c r="ANK51" s="118"/>
      <c r="ANL51" s="118"/>
      <c r="ANM51" s="118"/>
      <c r="ANN51" s="118"/>
      <c r="ANO51" s="118"/>
      <c r="ANP51" s="118"/>
      <c r="ANQ51" s="118"/>
      <c r="ANR51" s="118"/>
      <c r="ANS51" s="118"/>
      <c r="ANT51" s="118"/>
      <c r="ANU51" s="118"/>
      <c r="ANV51" s="118"/>
      <c r="ANW51" s="118"/>
      <c r="ANX51" s="118"/>
      <c r="ANY51" s="118"/>
      <c r="ANZ51" s="118"/>
      <c r="AOA51" s="118"/>
      <c r="AOB51" s="118"/>
      <c r="AOC51" s="118"/>
      <c r="AOD51" s="118"/>
      <c r="AOE51" s="118"/>
      <c r="AOF51" s="118"/>
      <c r="AOG51" s="118"/>
      <c r="AOH51" s="118"/>
      <c r="AOI51" s="118"/>
      <c r="AOJ51" s="118"/>
      <c r="AOK51" s="118"/>
      <c r="AOL51" s="118"/>
      <c r="AOM51" s="118"/>
      <c r="AON51" s="118"/>
      <c r="AOO51" s="118"/>
      <c r="AOP51" s="118"/>
      <c r="AOQ51" s="118"/>
      <c r="AOR51" s="118"/>
      <c r="AOS51" s="118"/>
      <c r="AOT51" s="118"/>
      <c r="AOU51" s="118"/>
      <c r="AOV51" s="118"/>
      <c r="AOW51" s="118"/>
      <c r="AOX51" s="118"/>
      <c r="AOY51" s="118"/>
      <c r="AOZ51" s="118"/>
      <c r="APA51" s="118"/>
      <c r="APB51" s="118"/>
      <c r="APC51" s="118"/>
      <c r="APD51" s="118"/>
      <c r="APE51" s="118"/>
      <c r="APF51" s="118"/>
      <c r="APG51" s="118"/>
      <c r="APH51" s="118"/>
      <c r="API51" s="118"/>
      <c r="APJ51" s="118"/>
      <c r="APK51" s="118"/>
      <c r="APL51" s="118"/>
      <c r="APM51" s="118"/>
      <c r="APN51" s="118"/>
      <c r="APO51" s="118"/>
      <c r="APP51" s="118"/>
      <c r="APQ51" s="118"/>
      <c r="APR51" s="118"/>
      <c r="APS51" s="118"/>
      <c r="APT51" s="118"/>
      <c r="APU51" s="118"/>
      <c r="APV51" s="118"/>
      <c r="APW51" s="118"/>
      <c r="APX51" s="118"/>
      <c r="APY51" s="118"/>
      <c r="APZ51" s="118"/>
      <c r="AQA51" s="118"/>
      <c r="AQB51" s="118"/>
      <c r="AQC51" s="118"/>
      <c r="AQD51" s="118"/>
      <c r="AQE51" s="118"/>
      <c r="AQF51" s="118"/>
      <c r="AQG51" s="118"/>
      <c r="AQH51" s="118"/>
      <c r="AQI51" s="118"/>
      <c r="AQJ51" s="118"/>
      <c r="AQK51" s="118"/>
      <c r="AQL51" s="118"/>
      <c r="AQM51" s="118"/>
      <c r="AQN51" s="118"/>
      <c r="AQO51" s="118"/>
      <c r="AQP51" s="118"/>
      <c r="AQQ51" s="118"/>
      <c r="AQR51" s="118"/>
      <c r="AQS51" s="118"/>
      <c r="AQT51" s="118"/>
      <c r="AQU51" s="118"/>
      <c r="AQV51" s="118"/>
      <c r="AQW51" s="118"/>
      <c r="AQX51" s="118"/>
      <c r="AQY51" s="118"/>
      <c r="AQZ51" s="118"/>
      <c r="ARA51" s="118"/>
      <c r="ARB51" s="118"/>
      <c r="ARC51" s="118"/>
      <c r="ARD51" s="118"/>
      <c r="ARE51" s="118"/>
      <c r="ARF51" s="118"/>
      <c r="ARG51" s="118"/>
      <c r="ARH51" s="118"/>
      <c r="ARI51" s="118"/>
      <c r="ARJ51" s="118"/>
      <c r="ARK51" s="118"/>
      <c r="ARL51" s="118"/>
      <c r="ARM51" s="118"/>
      <c r="ARN51" s="118"/>
      <c r="ARO51" s="118"/>
      <c r="ARP51" s="118"/>
      <c r="ARQ51" s="118"/>
      <c r="ARR51" s="118"/>
      <c r="ARS51" s="118"/>
      <c r="ART51" s="118"/>
      <c r="ARU51" s="118"/>
      <c r="ARV51" s="118"/>
      <c r="ARW51" s="118"/>
      <c r="ARX51" s="118"/>
      <c r="ARY51" s="118"/>
      <c r="ARZ51" s="118"/>
      <c r="ASA51" s="118"/>
      <c r="ASB51" s="118"/>
      <c r="ASC51" s="118"/>
      <c r="ASD51" s="118"/>
      <c r="ASE51" s="118"/>
      <c r="ASF51" s="118"/>
      <c r="ASG51" s="118"/>
      <c r="ASH51" s="118"/>
      <c r="ASI51" s="118"/>
      <c r="ASJ51" s="118"/>
      <c r="ASK51" s="118"/>
      <c r="ASL51" s="118"/>
      <c r="ASM51" s="118"/>
      <c r="ASN51" s="118"/>
      <c r="ASO51" s="118"/>
      <c r="ASP51" s="118"/>
      <c r="ASQ51" s="118"/>
      <c r="ASR51" s="118"/>
      <c r="ASS51" s="118"/>
      <c r="AST51" s="118"/>
      <c r="ASU51" s="118"/>
      <c r="ASV51" s="118"/>
      <c r="ASW51" s="118"/>
      <c r="ASX51" s="118"/>
      <c r="ASY51" s="118"/>
      <c r="ASZ51" s="118"/>
      <c r="ATA51" s="118"/>
      <c r="ATB51" s="118"/>
      <c r="ATC51" s="118"/>
      <c r="ATD51" s="118"/>
      <c r="ATE51" s="118"/>
      <c r="ATF51" s="118"/>
      <c r="ATG51" s="118"/>
      <c r="ATH51" s="118"/>
      <c r="ATI51" s="118"/>
      <c r="ATJ51" s="118"/>
      <c r="ATK51" s="118"/>
      <c r="ATL51" s="118"/>
      <c r="ATM51" s="118"/>
      <c r="ATN51" s="118"/>
      <c r="ATO51" s="118"/>
      <c r="ATP51" s="118"/>
      <c r="ATQ51" s="118"/>
      <c r="ATR51" s="118"/>
      <c r="ATS51" s="118"/>
      <c r="ATT51" s="118"/>
      <c r="ATU51" s="118"/>
      <c r="ATV51" s="118"/>
      <c r="ATW51" s="118"/>
      <c r="ATX51" s="118"/>
      <c r="ATY51" s="118"/>
      <c r="ATZ51" s="118"/>
      <c r="AUA51" s="118"/>
      <c r="AUB51" s="118"/>
      <c r="AUC51" s="118"/>
      <c r="AUD51" s="118"/>
      <c r="AUE51" s="118"/>
      <c r="AUF51" s="118"/>
      <c r="AUG51" s="118"/>
      <c r="AUH51" s="118"/>
      <c r="AUI51" s="118"/>
      <c r="AUJ51" s="118"/>
      <c r="AUK51" s="118"/>
      <c r="AUL51" s="118"/>
      <c r="AUM51" s="118"/>
      <c r="AUN51" s="118"/>
      <c r="AUO51" s="118"/>
      <c r="AUP51" s="118"/>
      <c r="AUQ51" s="118"/>
      <c r="AUR51" s="118"/>
      <c r="AUS51" s="118"/>
      <c r="AUT51" s="118"/>
      <c r="AUU51" s="118"/>
      <c r="AUV51" s="118"/>
      <c r="AUW51" s="118"/>
      <c r="AUX51" s="118"/>
      <c r="AUY51" s="118"/>
      <c r="AUZ51" s="118"/>
      <c r="AVA51" s="118"/>
      <c r="AVB51" s="118"/>
      <c r="AVC51" s="118"/>
      <c r="AVD51" s="118"/>
      <c r="AVE51" s="118"/>
      <c r="AVF51" s="118"/>
      <c r="AVG51" s="118"/>
      <c r="AVH51" s="118"/>
      <c r="AVI51" s="118"/>
      <c r="AVJ51" s="118"/>
      <c r="AVK51" s="118"/>
      <c r="AVL51" s="118"/>
      <c r="AVM51" s="118"/>
      <c r="AVN51" s="118"/>
      <c r="AVO51" s="118"/>
      <c r="AVP51" s="118"/>
      <c r="AVQ51" s="118"/>
      <c r="AVR51" s="118"/>
      <c r="AVS51" s="118"/>
      <c r="AVT51" s="118"/>
      <c r="AVU51" s="118"/>
      <c r="AVV51" s="118"/>
      <c r="AVW51" s="118"/>
      <c r="AVX51" s="118"/>
      <c r="AVY51" s="118"/>
      <c r="AVZ51" s="118"/>
      <c r="AWA51" s="118"/>
      <c r="AWB51" s="118"/>
      <c r="AWC51" s="118"/>
      <c r="AWD51" s="118"/>
      <c r="AWE51" s="118"/>
      <c r="AWF51" s="118"/>
      <c r="AWG51" s="118"/>
      <c r="AWH51" s="118"/>
      <c r="AWI51" s="118"/>
      <c r="AWJ51" s="118"/>
      <c r="AWK51" s="118"/>
      <c r="AWL51" s="118"/>
      <c r="AWM51" s="118"/>
      <c r="AWN51" s="118"/>
      <c r="AWO51" s="118"/>
      <c r="AWP51" s="118"/>
      <c r="AWQ51" s="118"/>
      <c r="AWR51" s="118"/>
      <c r="AWS51" s="118"/>
      <c r="AWT51" s="118"/>
      <c r="AWU51" s="118"/>
      <c r="AWV51" s="118"/>
      <c r="AWW51" s="118"/>
      <c r="AWX51" s="118"/>
      <c r="AWY51" s="118"/>
      <c r="AWZ51" s="118"/>
      <c r="AXA51" s="118"/>
      <c r="AXB51" s="118"/>
      <c r="AXC51" s="118"/>
      <c r="AXD51" s="118"/>
      <c r="AXE51" s="118"/>
      <c r="AXF51" s="118"/>
      <c r="AXG51" s="118"/>
      <c r="AXH51" s="118"/>
      <c r="AXI51" s="118"/>
      <c r="AXJ51" s="118"/>
      <c r="AXK51" s="118"/>
      <c r="AXL51" s="118"/>
      <c r="AXM51" s="118"/>
      <c r="AXN51" s="118"/>
      <c r="AXO51" s="118"/>
      <c r="AXP51" s="118"/>
      <c r="AXQ51" s="118"/>
      <c r="AXR51" s="118"/>
      <c r="AXS51" s="118"/>
      <c r="AXT51" s="118"/>
      <c r="AXU51" s="118"/>
      <c r="AXV51" s="118"/>
      <c r="AXW51" s="118"/>
      <c r="AXX51" s="118"/>
      <c r="AXY51" s="118"/>
      <c r="AXZ51" s="118"/>
      <c r="AYA51" s="118"/>
      <c r="AYB51" s="118"/>
      <c r="AYC51" s="118"/>
      <c r="AYD51" s="118"/>
      <c r="AYE51" s="118"/>
      <c r="AYF51" s="118"/>
      <c r="AYG51" s="118"/>
      <c r="AYH51" s="118"/>
      <c r="AYI51" s="118"/>
      <c r="AYJ51" s="118"/>
      <c r="AYK51" s="118"/>
      <c r="AYL51" s="118"/>
      <c r="AYM51" s="118"/>
      <c r="AYN51" s="118"/>
      <c r="AYO51" s="118"/>
      <c r="AYP51" s="118"/>
      <c r="AYQ51" s="118"/>
      <c r="AYR51" s="118"/>
      <c r="AYS51" s="118"/>
      <c r="AYT51" s="118"/>
      <c r="AYU51" s="118"/>
      <c r="AYV51" s="118"/>
      <c r="AYW51" s="118"/>
      <c r="AYX51" s="118"/>
      <c r="AYY51" s="118"/>
      <c r="AYZ51" s="118"/>
      <c r="AZA51" s="118"/>
      <c r="AZB51" s="118"/>
      <c r="AZC51" s="118"/>
      <c r="AZD51" s="118"/>
      <c r="AZE51" s="118"/>
      <c r="AZF51" s="118"/>
      <c r="AZG51" s="118"/>
      <c r="AZH51" s="118"/>
      <c r="AZI51" s="118"/>
      <c r="AZJ51" s="118"/>
      <c r="AZK51" s="118"/>
      <c r="AZL51" s="118"/>
      <c r="AZM51" s="118"/>
      <c r="AZN51" s="118"/>
      <c r="AZO51" s="118"/>
      <c r="AZP51" s="118"/>
      <c r="AZQ51" s="118"/>
      <c r="AZR51" s="118"/>
      <c r="AZS51" s="118"/>
      <c r="AZT51" s="118"/>
      <c r="AZU51" s="118"/>
      <c r="AZV51" s="118"/>
      <c r="AZW51" s="118"/>
      <c r="AZX51" s="118"/>
      <c r="AZY51" s="118"/>
      <c r="AZZ51" s="118"/>
      <c r="BAA51" s="118"/>
      <c r="BAB51" s="118"/>
      <c r="BAC51" s="118"/>
      <c r="BAD51" s="118"/>
      <c r="BAE51" s="118"/>
      <c r="BAF51" s="118"/>
      <c r="BAG51" s="118"/>
      <c r="BAH51" s="118"/>
      <c r="BAI51" s="118"/>
      <c r="BAJ51" s="118"/>
      <c r="BAK51" s="118"/>
      <c r="BAL51" s="118"/>
      <c r="BAM51" s="118"/>
      <c r="BAN51" s="118"/>
      <c r="BAO51" s="118"/>
      <c r="BAP51" s="118"/>
      <c r="BAQ51" s="118"/>
      <c r="BAR51" s="118"/>
      <c r="BAS51" s="118"/>
      <c r="BAT51" s="118"/>
      <c r="BAU51" s="118"/>
      <c r="BAV51" s="118"/>
      <c r="BAW51" s="118"/>
      <c r="BAX51" s="118"/>
      <c r="BAY51" s="118"/>
      <c r="BAZ51" s="118"/>
      <c r="BBA51" s="118"/>
      <c r="BBB51" s="118"/>
      <c r="BBC51" s="118"/>
      <c r="BBD51" s="118"/>
      <c r="BBE51" s="118"/>
      <c r="BBF51" s="118"/>
      <c r="BBG51" s="118"/>
      <c r="BBH51" s="118"/>
      <c r="BBI51" s="118"/>
      <c r="BBJ51" s="118"/>
      <c r="BBK51" s="118"/>
      <c r="BBL51" s="118"/>
      <c r="BBM51" s="118"/>
      <c r="BBN51" s="118"/>
      <c r="BBO51" s="118"/>
      <c r="BBP51" s="118"/>
      <c r="BBQ51" s="118"/>
      <c r="BBR51" s="118"/>
      <c r="BBS51" s="118"/>
      <c r="BBT51" s="118"/>
      <c r="BBU51" s="118"/>
      <c r="BBV51" s="118"/>
      <c r="BBW51" s="118"/>
      <c r="BBX51" s="118"/>
      <c r="BBY51" s="118"/>
      <c r="BBZ51" s="118"/>
      <c r="BCA51" s="118"/>
      <c r="BCB51" s="118"/>
      <c r="BCC51" s="118"/>
      <c r="BCD51" s="118"/>
      <c r="BCE51" s="118"/>
      <c r="BCF51" s="118"/>
      <c r="BCG51" s="118"/>
      <c r="BCH51" s="118"/>
      <c r="BCI51" s="118"/>
      <c r="BCJ51" s="118"/>
      <c r="BCK51" s="118"/>
      <c r="BCL51" s="118"/>
      <c r="BCM51" s="118"/>
      <c r="BCN51" s="118"/>
      <c r="BCO51" s="118"/>
      <c r="BCP51" s="118"/>
      <c r="BCQ51" s="118"/>
      <c r="BCR51" s="118"/>
      <c r="BCS51" s="118"/>
      <c r="BCT51" s="118"/>
      <c r="BCU51" s="118"/>
      <c r="BCV51" s="118"/>
      <c r="BCW51" s="118"/>
      <c r="BCX51" s="118"/>
      <c r="BCY51" s="118"/>
      <c r="BCZ51" s="118"/>
      <c r="BDA51" s="118"/>
      <c r="BDB51" s="118"/>
      <c r="BDC51" s="118"/>
      <c r="BDD51" s="118"/>
      <c r="BDE51" s="118"/>
      <c r="BDF51" s="118"/>
      <c r="BDG51" s="118"/>
      <c r="BDH51" s="118"/>
      <c r="BDI51" s="118"/>
      <c r="BDJ51" s="118"/>
      <c r="BDK51" s="118"/>
      <c r="BDL51" s="118"/>
      <c r="BDM51" s="118"/>
      <c r="BDN51" s="118"/>
      <c r="BDO51" s="118"/>
      <c r="BDP51" s="118"/>
      <c r="BDQ51" s="118"/>
      <c r="BDR51" s="118"/>
      <c r="BDS51" s="118"/>
      <c r="BDT51" s="118"/>
      <c r="BDU51" s="118"/>
      <c r="BDV51" s="118"/>
      <c r="BDW51" s="118"/>
      <c r="BDX51" s="118"/>
      <c r="BDY51" s="118"/>
      <c r="BDZ51" s="118"/>
      <c r="BEA51" s="118"/>
      <c r="BEB51" s="118"/>
      <c r="BEC51" s="118"/>
      <c r="BED51" s="118"/>
      <c r="BEE51" s="118"/>
      <c r="BEF51" s="118"/>
      <c r="BEG51" s="118"/>
      <c r="BEH51" s="118"/>
      <c r="BEI51" s="118"/>
      <c r="BEJ51" s="118"/>
      <c r="BEK51" s="118"/>
      <c r="BEL51" s="118"/>
      <c r="BEM51" s="118"/>
      <c r="BEN51" s="118"/>
      <c r="BEO51" s="118"/>
      <c r="BEP51" s="118"/>
      <c r="BEQ51" s="118"/>
      <c r="BER51" s="118"/>
      <c r="BES51" s="118"/>
      <c r="BET51" s="118"/>
      <c r="BEU51" s="118"/>
      <c r="BEV51" s="118"/>
      <c r="BEW51" s="118"/>
      <c r="BEX51" s="118"/>
      <c r="BEY51" s="118"/>
      <c r="BEZ51" s="118"/>
      <c r="BFA51" s="118"/>
      <c r="BFB51" s="118"/>
      <c r="BFC51" s="118"/>
      <c r="BFD51" s="118"/>
      <c r="BFE51" s="118"/>
      <c r="BFF51" s="118"/>
      <c r="BFG51" s="118"/>
      <c r="BFH51" s="118"/>
      <c r="BFI51" s="118"/>
      <c r="BFJ51" s="118"/>
    </row>
    <row r="52" spans="1:1524" s="34" customFormat="1" hidden="1">
      <c r="A52" s="123" t="s">
        <v>1715</v>
      </c>
      <c r="B52" s="163" t="s">
        <v>943</v>
      </c>
      <c r="C52" s="157" t="s">
        <v>944</v>
      </c>
      <c r="D52" s="158">
        <v>104</v>
      </c>
      <c r="E52" s="159">
        <v>0.93189964157706096</v>
      </c>
      <c r="F52" s="159">
        <v>0.80645161290322576</v>
      </c>
      <c r="G52" s="159">
        <v>0.72804659498207891</v>
      </c>
      <c r="H52" s="160"/>
      <c r="I52" s="161">
        <f t="shared" si="0"/>
        <v>0</v>
      </c>
      <c r="J52" s="162" t="s">
        <v>1996</v>
      </c>
      <c r="K52" s="118"/>
      <c r="L52" s="118"/>
      <c r="M52" s="118"/>
      <c r="N52" s="118"/>
      <c r="O52" s="118"/>
      <c r="P52" s="118"/>
      <c r="Q52" s="118"/>
      <c r="R52" s="118"/>
      <c r="S52" s="118"/>
      <c r="T52" s="118"/>
      <c r="U52" s="118"/>
      <c r="V52" s="118"/>
      <c r="W52" s="118"/>
      <c r="X52" s="118"/>
      <c r="Y52" s="118"/>
      <c r="Z52" s="118"/>
      <c r="AA52" s="118"/>
      <c r="AB52" s="118"/>
      <c r="AC52" s="118"/>
      <c r="AD52" s="118"/>
      <c r="AE52" s="118"/>
      <c r="AF52" s="118"/>
      <c r="AG52" s="118"/>
      <c r="AH52" s="118"/>
      <c r="AI52" s="118"/>
      <c r="AJ52" s="118"/>
      <c r="AK52" s="118"/>
      <c r="AL52" s="118"/>
      <c r="AM52" s="118"/>
      <c r="AN52" s="118"/>
      <c r="AO52" s="118"/>
      <c r="AP52" s="118"/>
      <c r="AQ52" s="118"/>
      <c r="AR52" s="118"/>
      <c r="AS52" s="118"/>
      <c r="AT52" s="118"/>
      <c r="AU52" s="118"/>
      <c r="AV52" s="118"/>
      <c r="AW52" s="118"/>
      <c r="AX52" s="118"/>
      <c r="AY52" s="118"/>
      <c r="AZ52" s="118"/>
      <c r="BA52" s="118"/>
      <c r="BB52" s="118"/>
      <c r="BC52" s="118"/>
      <c r="BD52" s="118"/>
      <c r="BE52" s="118"/>
      <c r="BF52" s="118"/>
      <c r="BG52" s="118"/>
      <c r="BH52" s="118"/>
      <c r="BI52" s="118"/>
      <c r="BJ52" s="118"/>
      <c r="BK52" s="118"/>
      <c r="BL52" s="118"/>
      <c r="BM52" s="118"/>
      <c r="BN52" s="118"/>
      <c r="BO52" s="118"/>
      <c r="BP52" s="118"/>
      <c r="BQ52" s="118"/>
      <c r="BR52" s="118"/>
      <c r="BS52" s="118"/>
      <c r="BT52" s="118"/>
      <c r="BU52" s="118"/>
      <c r="BV52" s="118"/>
      <c r="BW52" s="118"/>
      <c r="BX52" s="118"/>
      <c r="BY52" s="118"/>
      <c r="BZ52" s="118"/>
      <c r="CA52" s="118"/>
      <c r="CB52" s="118"/>
      <c r="CC52" s="118"/>
      <c r="CD52" s="118"/>
      <c r="CE52" s="118"/>
      <c r="CF52" s="118"/>
      <c r="CG52" s="118"/>
      <c r="CH52" s="118"/>
      <c r="CI52" s="118"/>
      <c r="CJ52" s="118"/>
      <c r="CK52" s="118"/>
      <c r="CL52" s="118"/>
      <c r="CM52" s="118"/>
      <c r="CN52" s="118"/>
      <c r="CO52" s="118"/>
      <c r="CP52" s="118"/>
      <c r="CQ52" s="118"/>
      <c r="CR52" s="118"/>
      <c r="CS52" s="118"/>
      <c r="CT52" s="118"/>
      <c r="CU52" s="118"/>
      <c r="CV52" s="118"/>
      <c r="CW52" s="118"/>
      <c r="CX52" s="118"/>
      <c r="CY52" s="118"/>
      <c r="CZ52" s="118"/>
      <c r="DA52" s="118"/>
      <c r="DB52" s="118"/>
      <c r="DC52" s="118"/>
      <c r="DD52" s="118"/>
      <c r="DE52" s="118"/>
      <c r="DF52" s="118"/>
      <c r="DG52" s="118"/>
      <c r="DH52" s="118"/>
      <c r="DI52" s="118"/>
      <c r="DJ52" s="118"/>
      <c r="DK52" s="118"/>
      <c r="DL52" s="118"/>
      <c r="DM52" s="118"/>
      <c r="DN52" s="118"/>
      <c r="DO52" s="118"/>
      <c r="DP52" s="118"/>
      <c r="DQ52" s="118"/>
      <c r="DR52" s="118"/>
      <c r="DS52" s="118"/>
      <c r="DT52" s="118"/>
      <c r="DU52" s="118"/>
      <c r="DV52" s="118"/>
      <c r="DW52" s="118"/>
      <c r="DX52" s="118"/>
      <c r="DY52" s="118"/>
      <c r="DZ52" s="118"/>
      <c r="EA52" s="118"/>
      <c r="EB52" s="118"/>
      <c r="EC52" s="118"/>
      <c r="ED52" s="118"/>
      <c r="EE52" s="118"/>
      <c r="EF52" s="118"/>
      <c r="EG52" s="118"/>
      <c r="EH52" s="118"/>
      <c r="EI52" s="118"/>
      <c r="EJ52" s="118"/>
      <c r="EK52" s="118"/>
      <c r="EL52" s="118"/>
      <c r="EM52" s="118"/>
      <c r="EN52" s="118"/>
      <c r="EO52" s="118"/>
      <c r="EP52" s="118"/>
      <c r="EQ52" s="118"/>
      <c r="ER52" s="118"/>
      <c r="ES52" s="118"/>
      <c r="ET52" s="118"/>
      <c r="EU52" s="118"/>
      <c r="EV52" s="118"/>
      <c r="EW52" s="118"/>
      <c r="EX52" s="118"/>
      <c r="EY52" s="118"/>
      <c r="EZ52" s="118"/>
      <c r="FA52" s="118"/>
      <c r="FB52" s="118"/>
      <c r="FC52" s="118"/>
      <c r="FD52" s="118"/>
      <c r="FE52" s="118"/>
      <c r="FF52" s="118"/>
      <c r="FG52" s="118"/>
      <c r="FH52" s="118"/>
      <c r="FI52" s="118"/>
      <c r="FJ52" s="118"/>
      <c r="FK52" s="118"/>
      <c r="FL52" s="118"/>
      <c r="FM52" s="118"/>
      <c r="FN52" s="118"/>
      <c r="FO52" s="118"/>
      <c r="FP52" s="118"/>
      <c r="FQ52" s="118"/>
      <c r="FR52" s="118"/>
      <c r="FS52" s="118"/>
      <c r="FT52" s="118"/>
      <c r="FU52" s="118"/>
      <c r="FV52" s="118"/>
      <c r="FW52" s="118"/>
      <c r="FX52" s="118"/>
      <c r="FY52" s="118"/>
      <c r="FZ52" s="118"/>
      <c r="GA52" s="118"/>
      <c r="GB52" s="118"/>
      <c r="GC52" s="118"/>
      <c r="GD52" s="118"/>
      <c r="GE52" s="118"/>
      <c r="GF52" s="118"/>
      <c r="GG52" s="118"/>
      <c r="GH52" s="118"/>
      <c r="GI52" s="118"/>
      <c r="GJ52" s="118"/>
      <c r="GK52" s="118"/>
      <c r="GL52" s="118"/>
      <c r="GM52" s="118"/>
      <c r="GN52" s="118"/>
      <c r="GO52" s="118"/>
      <c r="GP52" s="118"/>
      <c r="GQ52" s="118"/>
      <c r="GR52" s="118"/>
      <c r="GS52" s="118"/>
      <c r="GT52" s="118"/>
      <c r="GU52" s="118"/>
      <c r="GV52" s="118"/>
      <c r="GW52" s="118"/>
      <c r="GX52" s="118"/>
      <c r="GY52" s="118"/>
      <c r="GZ52" s="118"/>
      <c r="HA52" s="118"/>
      <c r="HB52" s="118"/>
      <c r="HC52" s="118"/>
      <c r="HD52" s="118"/>
      <c r="HE52" s="118"/>
      <c r="HF52" s="118"/>
      <c r="HG52" s="118"/>
      <c r="HH52" s="118"/>
      <c r="HI52" s="118"/>
      <c r="HJ52" s="118"/>
      <c r="HK52" s="118"/>
      <c r="HL52" s="118"/>
      <c r="HM52" s="118"/>
      <c r="HN52" s="118"/>
      <c r="HO52" s="118"/>
      <c r="HP52" s="118"/>
      <c r="HQ52" s="118"/>
      <c r="HR52" s="118"/>
      <c r="HS52" s="118"/>
      <c r="HT52" s="118"/>
      <c r="HU52" s="118"/>
      <c r="HV52" s="118"/>
      <c r="HW52" s="118"/>
      <c r="HX52" s="118"/>
      <c r="HY52" s="118"/>
      <c r="HZ52" s="118"/>
      <c r="IA52" s="118"/>
      <c r="IB52" s="118"/>
      <c r="IC52" s="118"/>
      <c r="ID52" s="118"/>
      <c r="IE52" s="118"/>
      <c r="IF52" s="118"/>
      <c r="IG52" s="118"/>
      <c r="IH52" s="118"/>
      <c r="II52" s="118"/>
      <c r="IJ52" s="118"/>
      <c r="IK52" s="118"/>
      <c r="IL52" s="118"/>
      <c r="IM52" s="118"/>
      <c r="IN52" s="118"/>
      <c r="IO52" s="118"/>
      <c r="IP52" s="118"/>
      <c r="IQ52" s="118"/>
      <c r="IR52" s="118"/>
      <c r="IS52" s="118"/>
      <c r="IT52" s="118"/>
      <c r="IU52" s="118"/>
      <c r="IV52" s="118"/>
      <c r="IW52" s="118"/>
      <c r="IX52" s="118"/>
      <c r="IY52" s="118"/>
      <c r="IZ52" s="118"/>
      <c r="JA52" s="118"/>
      <c r="JB52" s="118"/>
      <c r="JC52" s="118"/>
      <c r="JD52" s="118"/>
      <c r="JE52" s="118"/>
      <c r="JF52" s="118"/>
      <c r="JG52" s="118"/>
      <c r="JH52" s="118"/>
      <c r="JI52" s="118"/>
      <c r="JJ52" s="118"/>
      <c r="JK52" s="118"/>
      <c r="JL52" s="118"/>
      <c r="JM52" s="118"/>
      <c r="JN52" s="118"/>
      <c r="JO52" s="118"/>
      <c r="JP52" s="118"/>
      <c r="JQ52" s="118"/>
      <c r="JR52" s="118"/>
      <c r="JS52" s="118"/>
      <c r="JT52" s="118"/>
      <c r="JU52" s="118"/>
      <c r="JV52" s="118"/>
      <c r="JW52" s="118"/>
      <c r="JX52" s="118"/>
      <c r="JY52" s="118"/>
      <c r="JZ52" s="118"/>
      <c r="KA52" s="118"/>
      <c r="KB52" s="118"/>
      <c r="KC52" s="118"/>
      <c r="KD52" s="118"/>
      <c r="KE52" s="118"/>
      <c r="KF52" s="118"/>
      <c r="KG52" s="118"/>
      <c r="KH52" s="118"/>
      <c r="KI52" s="118"/>
      <c r="KJ52" s="118"/>
      <c r="KK52" s="118"/>
      <c r="KL52" s="118"/>
      <c r="KM52" s="118"/>
      <c r="KN52" s="118"/>
      <c r="KO52" s="118"/>
      <c r="KP52" s="118"/>
      <c r="KQ52" s="118"/>
      <c r="KR52" s="118"/>
      <c r="KS52" s="118"/>
      <c r="KT52" s="118"/>
      <c r="KU52" s="118"/>
      <c r="KV52" s="118"/>
      <c r="KW52" s="118"/>
      <c r="KX52" s="118"/>
      <c r="KY52" s="118"/>
      <c r="KZ52" s="118"/>
      <c r="LA52" s="118"/>
      <c r="LB52" s="118"/>
      <c r="LC52" s="118"/>
      <c r="LD52" s="118"/>
      <c r="LE52" s="118"/>
      <c r="LF52" s="118"/>
      <c r="LG52" s="118"/>
      <c r="LH52" s="118"/>
      <c r="LI52" s="118"/>
      <c r="LJ52" s="118"/>
      <c r="LK52" s="118"/>
      <c r="LL52" s="118"/>
      <c r="LM52" s="118"/>
      <c r="LN52" s="118"/>
      <c r="LO52" s="118"/>
      <c r="LP52" s="118"/>
      <c r="LQ52" s="118"/>
      <c r="LR52" s="118"/>
      <c r="LS52" s="118"/>
      <c r="LT52" s="118"/>
      <c r="LU52" s="118"/>
      <c r="LV52" s="118"/>
      <c r="LW52" s="118"/>
      <c r="LX52" s="118"/>
      <c r="LY52" s="118"/>
      <c r="LZ52" s="118"/>
      <c r="MA52" s="118"/>
      <c r="MB52" s="118"/>
      <c r="MC52" s="118"/>
      <c r="MD52" s="118"/>
      <c r="ME52" s="118"/>
      <c r="MF52" s="118"/>
      <c r="MG52" s="118"/>
      <c r="MH52" s="118"/>
      <c r="MI52" s="118"/>
      <c r="MJ52" s="118"/>
      <c r="MK52" s="118"/>
      <c r="ML52" s="118"/>
      <c r="MM52" s="118"/>
      <c r="MN52" s="118"/>
      <c r="MO52" s="118"/>
      <c r="MP52" s="118"/>
      <c r="MQ52" s="118"/>
      <c r="MR52" s="118"/>
      <c r="MS52" s="118"/>
      <c r="MT52" s="118"/>
      <c r="MU52" s="118"/>
      <c r="MV52" s="118"/>
      <c r="MW52" s="118"/>
      <c r="MX52" s="118"/>
      <c r="MY52" s="118"/>
      <c r="MZ52" s="118"/>
      <c r="NA52" s="118"/>
      <c r="NB52" s="118"/>
      <c r="NC52" s="118"/>
      <c r="ND52" s="118"/>
      <c r="NE52" s="118"/>
      <c r="NF52" s="118"/>
      <c r="NG52" s="118"/>
      <c r="NH52" s="118"/>
      <c r="NI52" s="118"/>
      <c r="NJ52" s="118"/>
      <c r="NK52" s="118"/>
      <c r="NL52" s="118"/>
      <c r="NM52" s="118"/>
      <c r="NN52" s="118"/>
      <c r="NO52" s="118"/>
      <c r="NP52" s="118"/>
      <c r="NQ52" s="118"/>
      <c r="NR52" s="118"/>
      <c r="NS52" s="118"/>
      <c r="NT52" s="118"/>
      <c r="NU52" s="118"/>
      <c r="NV52" s="118"/>
      <c r="NW52" s="118"/>
      <c r="NX52" s="118"/>
      <c r="NY52" s="118"/>
      <c r="NZ52" s="118"/>
      <c r="OA52" s="118"/>
      <c r="OB52" s="118"/>
      <c r="OC52" s="118"/>
      <c r="OD52" s="118"/>
      <c r="OE52" s="118"/>
      <c r="OF52" s="118"/>
      <c r="OG52" s="118"/>
      <c r="OH52" s="118"/>
      <c r="OI52" s="118"/>
      <c r="OJ52" s="118"/>
      <c r="OK52" s="118"/>
      <c r="OL52" s="118"/>
      <c r="OM52" s="118"/>
      <c r="ON52" s="118"/>
      <c r="OO52" s="118"/>
      <c r="OP52" s="118"/>
      <c r="OQ52" s="118"/>
      <c r="OR52" s="118"/>
      <c r="OS52" s="118"/>
      <c r="OT52" s="118"/>
      <c r="OU52" s="118"/>
      <c r="OV52" s="118"/>
      <c r="OW52" s="118"/>
      <c r="OX52" s="118"/>
      <c r="OY52" s="118"/>
      <c r="OZ52" s="118"/>
      <c r="PA52" s="118"/>
      <c r="PB52" s="118"/>
      <c r="PC52" s="118"/>
      <c r="PD52" s="118"/>
      <c r="PE52" s="118"/>
      <c r="PF52" s="118"/>
      <c r="PG52" s="118"/>
      <c r="PH52" s="118"/>
      <c r="PI52" s="118"/>
      <c r="PJ52" s="118"/>
      <c r="PK52" s="118"/>
      <c r="PL52" s="118"/>
      <c r="PM52" s="118"/>
      <c r="PN52" s="118"/>
      <c r="PO52" s="118"/>
      <c r="PP52" s="118"/>
      <c r="PQ52" s="118"/>
      <c r="PR52" s="118"/>
      <c r="PS52" s="118"/>
      <c r="PT52" s="118"/>
      <c r="PU52" s="118"/>
      <c r="PV52" s="118"/>
      <c r="PW52" s="118"/>
      <c r="PX52" s="118"/>
      <c r="PY52" s="118"/>
      <c r="PZ52" s="118"/>
      <c r="QA52" s="118"/>
      <c r="QB52" s="118"/>
      <c r="QC52" s="118"/>
      <c r="QD52" s="118"/>
      <c r="QE52" s="118"/>
      <c r="QF52" s="118"/>
      <c r="QG52" s="118"/>
      <c r="QH52" s="118"/>
      <c r="QI52" s="118"/>
      <c r="QJ52" s="118"/>
      <c r="QK52" s="118"/>
      <c r="QL52" s="118"/>
      <c r="QM52" s="118"/>
      <c r="QN52" s="118"/>
      <c r="QO52" s="118"/>
      <c r="QP52" s="118"/>
      <c r="QQ52" s="118"/>
      <c r="QR52" s="118"/>
      <c r="QS52" s="118"/>
      <c r="QT52" s="118"/>
      <c r="QU52" s="118"/>
      <c r="QV52" s="118"/>
      <c r="QW52" s="118"/>
      <c r="QX52" s="118"/>
      <c r="QY52" s="118"/>
      <c r="QZ52" s="118"/>
      <c r="RA52" s="118"/>
      <c r="RB52" s="118"/>
      <c r="RC52" s="118"/>
      <c r="RD52" s="118"/>
      <c r="RE52" s="118"/>
      <c r="RF52" s="118"/>
      <c r="RG52" s="118"/>
      <c r="RH52" s="118"/>
      <c r="RI52" s="118"/>
      <c r="RJ52" s="118"/>
      <c r="RK52" s="118"/>
      <c r="RL52" s="118"/>
      <c r="RM52" s="118"/>
      <c r="RN52" s="118"/>
      <c r="RO52" s="118"/>
      <c r="RP52" s="118"/>
      <c r="RQ52" s="118"/>
      <c r="RR52" s="118"/>
      <c r="RS52" s="118"/>
      <c r="RT52" s="118"/>
      <c r="RU52" s="118"/>
      <c r="RV52" s="118"/>
      <c r="RW52" s="118"/>
      <c r="RX52" s="118"/>
      <c r="RY52" s="118"/>
      <c r="RZ52" s="118"/>
      <c r="SA52" s="118"/>
      <c r="SB52" s="118"/>
      <c r="SC52" s="118"/>
      <c r="SD52" s="118"/>
      <c r="SE52" s="118"/>
      <c r="SF52" s="118"/>
      <c r="SG52" s="118"/>
      <c r="SH52" s="118"/>
      <c r="SI52" s="118"/>
      <c r="SJ52" s="118"/>
      <c r="SK52" s="118"/>
      <c r="SL52" s="118"/>
      <c r="SM52" s="118"/>
      <c r="SN52" s="118"/>
      <c r="SO52" s="118"/>
      <c r="SP52" s="118"/>
      <c r="SQ52" s="118"/>
      <c r="SR52" s="118"/>
      <c r="SS52" s="118"/>
      <c r="ST52" s="118"/>
      <c r="SU52" s="118"/>
      <c r="SV52" s="118"/>
      <c r="SW52" s="118"/>
      <c r="SX52" s="118"/>
      <c r="SY52" s="118"/>
      <c r="SZ52" s="118"/>
      <c r="TA52" s="118"/>
      <c r="TB52" s="118"/>
      <c r="TC52" s="118"/>
      <c r="TD52" s="118"/>
      <c r="TE52" s="118"/>
      <c r="TF52" s="118"/>
      <c r="TG52" s="118"/>
      <c r="TH52" s="118"/>
      <c r="TI52" s="118"/>
      <c r="TJ52" s="118"/>
      <c r="TK52" s="118"/>
      <c r="TL52" s="118"/>
      <c r="TM52" s="118"/>
      <c r="TN52" s="118"/>
      <c r="TO52" s="118"/>
      <c r="TP52" s="118"/>
      <c r="TQ52" s="118"/>
      <c r="TR52" s="118"/>
      <c r="TS52" s="118"/>
      <c r="TT52" s="118"/>
      <c r="TU52" s="118"/>
      <c r="TV52" s="118"/>
      <c r="TW52" s="118"/>
      <c r="TX52" s="118"/>
      <c r="TY52" s="118"/>
      <c r="TZ52" s="118"/>
      <c r="UA52" s="118"/>
      <c r="UB52" s="118"/>
      <c r="UC52" s="118"/>
      <c r="UD52" s="118"/>
      <c r="UE52" s="118"/>
      <c r="UF52" s="118"/>
      <c r="UG52" s="118"/>
      <c r="UH52" s="118"/>
      <c r="UI52" s="118"/>
      <c r="UJ52" s="118"/>
      <c r="UK52" s="118"/>
      <c r="UL52" s="118"/>
      <c r="UM52" s="118"/>
      <c r="UN52" s="118"/>
      <c r="UO52" s="118"/>
      <c r="UP52" s="118"/>
      <c r="UQ52" s="118"/>
      <c r="UR52" s="118"/>
      <c r="US52" s="118"/>
      <c r="UT52" s="118"/>
      <c r="UU52" s="118"/>
      <c r="UV52" s="118"/>
      <c r="UW52" s="118"/>
      <c r="UX52" s="118"/>
      <c r="UY52" s="118"/>
      <c r="UZ52" s="118"/>
      <c r="VA52" s="118"/>
      <c r="VB52" s="118"/>
      <c r="VC52" s="118"/>
      <c r="VD52" s="118"/>
      <c r="VE52" s="118"/>
      <c r="VF52" s="118"/>
      <c r="VG52" s="118"/>
      <c r="VH52" s="118"/>
      <c r="VI52" s="118"/>
      <c r="VJ52" s="118"/>
      <c r="VK52" s="118"/>
      <c r="VL52" s="118"/>
      <c r="VM52" s="118"/>
      <c r="VN52" s="118"/>
      <c r="VO52" s="118"/>
      <c r="VP52" s="118"/>
      <c r="VQ52" s="118"/>
      <c r="VR52" s="118"/>
      <c r="VS52" s="118"/>
      <c r="VT52" s="118"/>
      <c r="VU52" s="118"/>
      <c r="VV52" s="118"/>
      <c r="VW52" s="118"/>
      <c r="VX52" s="118"/>
      <c r="VY52" s="118"/>
      <c r="VZ52" s="118"/>
      <c r="WA52" s="118"/>
      <c r="WB52" s="118"/>
      <c r="WC52" s="118"/>
      <c r="WD52" s="118"/>
      <c r="WE52" s="118"/>
      <c r="WF52" s="118"/>
      <c r="WG52" s="118"/>
      <c r="WH52" s="118"/>
      <c r="WI52" s="118"/>
      <c r="WJ52" s="118"/>
      <c r="WK52" s="118"/>
      <c r="WL52" s="118"/>
      <c r="WM52" s="118"/>
      <c r="WN52" s="118"/>
      <c r="WO52" s="118"/>
      <c r="WP52" s="118"/>
      <c r="WQ52" s="118"/>
      <c r="WR52" s="118"/>
      <c r="WS52" s="118"/>
      <c r="WT52" s="118"/>
      <c r="WU52" s="118"/>
      <c r="WV52" s="118"/>
      <c r="WW52" s="118"/>
      <c r="WX52" s="118"/>
      <c r="WY52" s="118"/>
      <c r="WZ52" s="118"/>
      <c r="XA52" s="118"/>
      <c r="XB52" s="118"/>
      <c r="XC52" s="118"/>
      <c r="XD52" s="118"/>
      <c r="XE52" s="118"/>
      <c r="XF52" s="118"/>
      <c r="XG52" s="118"/>
      <c r="XH52" s="118"/>
      <c r="XI52" s="118"/>
      <c r="XJ52" s="118"/>
      <c r="XK52" s="118"/>
      <c r="XL52" s="118"/>
      <c r="XM52" s="118"/>
      <c r="XN52" s="118"/>
      <c r="XO52" s="118"/>
      <c r="XP52" s="118"/>
      <c r="XQ52" s="118"/>
      <c r="XR52" s="118"/>
      <c r="XS52" s="118"/>
      <c r="XT52" s="118"/>
      <c r="XU52" s="118"/>
      <c r="XV52" s="118"/>
      <c r="XW52" s="118"/>
      <c r="XX52" s="118"/>
      <c r="XY52" s="118"/>
      <c r="XZ52" s="118"/>
      <c r="YA52" s="118"/>
      <c r="YB52" s="118"/>
      <c r="YC52" s="118"/>
      <c r="YD52" s="118"/>
      <c r="YE52" s="118"/>
      <c r="YF52" s="118"/>
      <c r="YG52" s="118"/>
      <c r="YH52" s="118"/>
      <c r="YI52" s="118"/>
      <c r="YJ52" s="118"/>
      <c r="YK52" s="118"/>
      <c r="YL52" s="118"/>
      <c r="YM52" s="118"/>
      <c r="YN52" s="118"/>
      <c r="YO52" s="118"/>
      <c r="YP52" s="118"/>
      <c r="YQ52" s="118"/>
      <c r="YR52" s="118"/>
      <c r="YS52" s="118"/>
      <c r="YT52" s="118"/>
      <c r="YU52" s="118"/>
      <c r="YV52" s="118"/>
      <c r="YW52" s="118"/>
      <c r="YX52" s="118"/>
      <c r="YY52" s="118"/>
      <c r="YZ52" s="118"/>
      <c r="ZA52" s="118"/>
      <c r="ZB52" s="118"/>
      <c r="ZC52" s="118"/>
      <c r="ZD52" s="118"/>
      <c r="ZE52" s="118"/>
      <c r="ZF52" s="118"/>
      <c r="ZG52" s="118"/>
      <c r="ZH52" s="118"/>
      <c r="ZI52" s="118"/>
      <c r="ZJ52" s="118"/>
      <c r="ZK52" s="118"/>
      <c r="ZL52" s="118"/>
      <c r="ZM52" s="118"/>
      <c r="ZN52" s="118"/>
      <c r="ZO52" s="118"/>
      <c r="ZP52" s="118"/>
      <c r="ZQ52" s="118"/>
      <c r="ZR52" s="118"/>
      <c r="ZS52" s="118"/>
      <c r="ZT52" s="118"/>
      <c r="ZU52" s="118"/>
      <c r="ZV52" s="118"/>
      <c r="ZW52" s="118"/>
      <c r="ZX52" s="118"/>
      <c r="ZY52" s="118"/>
      <c r="ZZ52" s="118"/>
      <c r="AAA52" s="118"/>
      <c r="AAB52" s="118"/>
      <c r="AAC52" s="118"/>
      <c r="AAD52" s="118"/>
      <c r="AAE52" s="118"/>
      <c r="AAF52" s="118"/>
      <c r="AAG52" s="118"/>
      <c r="AAH52" s="118"/>
      <c r="AAI52" s="118"/>
      <c r="AAJ52" s="118"/>
      <c r="AAK52" s="118"/>
      <c r="AAL52" s="118"/>
      <c r="AAM52" s="118"/>
      <c r="AAN52" s="118"/>
      <c r="AAO52" s="118"/>
      <c r="AAP52" s="118"/>
      <c r="AAQ52" s="118"/>
      <c r="AAR52" s="118"/>
      <c r="AAS52" s="118"/>
      <c r="AAT52" s="118"/>
      <c r="AAU52" s="118"/>
      <c r="AAV52" s="118"/>
      <c r="AAW52" s="118"/>
      <c r="AAX52" s="118"/>
      <c r="AAY52" s="118"/>
      <c r="AAZ52" s="118"/>
      <c r="ABA52" s="118"/>
      <c r="ABB52" s="118"/>
      <c r="ABC52" s="118"/>
      <c r="ABD52" s="118"/>
      <c r="ABE52" s="118"/>
      <c r="ABF52" s="118"/>
      <c r="ABG52" s="118"/>
      <c r="ABH52" s="118"/>
      <c r="ABI52" s="118"/>
      <c r="ABJ52" s="118"/>
      <c r="ABK52" s="118"/>
      <c r="ABL52" s="118"/>
      <c r="ABM52" s="118"/>
      <c r="ABN52" s="118"/>
      <c r="ABO52" s="118"/>
      <c r="ABP52" s="118"/>
      <c r="ABQ52" s="118"/>
      <c r="ABR52" s="118"/>
      <c r="ABS52" s="118"/>
      <c r="ABT52" s="118"/>
      <c r="ABU52" s="118"/>
      <c r="ABV52" s="118"/>
      <c r="ABW52" s="118"/>
      <c r="ABX52" s="118"/>
      <c r="ABY52" s="118"/>
      <c r="ABZ52" s="118"/>
      <c r="ACA52" s="118"/>
      <c r="ACB52" s="118"/>
      <c r="ACC52" s="118"/>
      <c r="ACD52" s="118"/>
      <c r="ACE52" s="118"/>
      <c r="ACF52" s="118"/>
      <c r="ACG52" s="118"/>
      <c r="ACH52" s="118"/>
      <c r="ACI52" s="118"/>
      <c r="ACJ52" s="118"/>
      <c r="ACK52" s="118"/>
      <c r="ACL52" s="118"/>
      <c r="ACM52" s="118"/>
      <c r="ACN52" s="118"/>
      <c r="ACO52" s="118"/>
      <c r="ACP52" s="118"/>
      <c r="ACQ52" s="118"/>
      <c r="ACR52" s="118"/>
      <c r="ACS52" s="118"/>
      <c r="ACT52" s="118"/>
      <c r="ACU52" s="118"/>
      <c r="ACV52" s="118"/>
      <c r="ACW52" s="118"/>
      <c r="ACX52" s="118"/>
      <c r="ACY52" s="118"/>
      <c r="ACZ52" s="118"/>
      <c r="ADA52" s="118"/>
      <c r="ADB52" s="118"/>
      <c r="ADC52" s="118"/>
      <c r="ADD52" s="118"/>
      <c r="ADE52" s="118"/>
      <c r="ADF52" s="118"/>
      <c r="ADG52" s="118"/>
      <c r="ADH52" s="118"/>
      <c r="ADI52" s="118"/>
      <c r="ADJ52" s="118"/>
      <c r="ADK52" s="118"/>
      <c r="ADL52" s="118"/>
      <c r="ADM52" s="118"/>
      <c r="ADN52" s="118"/>
      <c r="ADO52" s="118"/>
      <c r="ADP52" s="118"/>
      <c r="ADQ52" s="118"/>
      <c r="ADR52" s="118"/>
      <c r="ADS52" s="118"/>
      <c r="ADT52" s="118"/>
      <c r="ADU52" s="118"/>
      <c r="ADV52" s="118"/>
      <c r="ADW52" s="118"/>
      <c r="ADX52" s="118"/>
      <c r="ADY52" s="118"/>
      <c r="ADZ52" s="118"/>
      <c r="AEA52" s="118"/>
      <c r="AEB52" s="118"/>
      <c r="AEC52" s="118"/>
      <c r="AED52" s="118"/>
      <c r="AEE52" s="118"/>
      <c r="AEF52" s="118"/>
      <c r="AEG52" s="118"/>
      <c r="AEH52" s="118"/>
      <c r="AEI52" s="118"/>
      <c r="AEJ52" s="118"/>
      <c r="AEK52" s="118"/>
      <c r="AEL52" s="118"/>
      <c r="AEM52" s="118"/>
      <c r="AEN52" s="118"/>
      <c r="AEO52" s="118"/>
      <c r="AEP52" s="118"/>
      <c r="AEQ52" s="118"/>
      <c r="AER52" s="118"/>
      <c r="AES52" s="118"/>
      <c r="AET52" s="118"/>
      <c r="AEU52" s="118"/>
      <c r="AEV52" s="118"/>
      <c r="AEW52" s="118"/>
      <c r="AEX52" s="118"/>
      <c r="AEY52" s="118"/>
      <c r="AEZ52" s="118"/>
      <c r="AFA52" s="118"/>
      <c r="AFB52" s="118"/>
      <c r="AFC52" s="118"/>
      <c r="AFD52" s="118"/>
      <c r="AFE52" s="118"/>
      <c r="AFF52" s="118"/>
      <c r="AFG52" s="118"/>
      <c r="AFH52" s="118"/>
      <c r="AFI52" s="118"/>
      <c r="AFJ52" s="118"/>
      <c r="AFK52" s="118"/>
      <c r="AFL52" s="118"/>
      <c r="AFM52" s="118"/>
      <c r="AFN52" s="118"/>
      <c r="AFO52" s="118"/>
      <c r="AFP52" s="118"/>
      <c r="AFQ52" s="118"/>
      <c r="AFR52" s="118"/>
      <c r="AFS52" s="118"/>
      <c r="AFT52" s="118"/>
      <c r="AFU52" s="118"/>
      <c r="AFV52" s="118"/>
      <c r="AFW52" s="118"/>
      <c r="AFX52" s="118"/>
      <c r="AFY52" s="118"/>
      <c r="AFZ52" s="118"/>
      <c r="AGA52" s="118"/>
      <c r="AGB52" s="118"/>
      <c r="AGC52" s="118"/>
      <c r="AGD52" s="118"/>
      <c r="AGE52" s="118"/>
      <c r="AGF52" s="118"/>
      <c r="AGG52" s="118"/>
      <c r="AGH52" s="118"/>
      <c r="AGI52" s="118"/>
      <c r="AGJ52" s="118"/>
      <c r="AGK52" s="118"/>
      <c r="AGL52" s="118"/>
      <c r="AGM52" s="118"/>
      <c r="AGN52" s="118"/>
      <c r="AGO52" s="118"/>
      <c r="AGP52" s="118"/>
      <c r="AGQ52" s="118"/>
      <c r="AGR52" s="118"/>
      <c r="AGS52" s="118"/>
      <c r="AGT52" s="118"/>
      <c r="AGU52" s="118"/>
      <c r="AGV52" s="118"/>
      <c r="AGW52" s="118"/>
      <c r="AGX52" s="118"/>
      <c r="AGY52" s="118"/>
      <c r="AGZ52" s="118"/>
      <c r="AHA52" s="118"/>
      <c r="AHB52" s="118"/>
      <c r="AHC52" s="118"/>
      <c r="AHD52" s="118"/>
      <c r="AHE52" s="118"/>
      <c r="AHF52" s="118"/>
      <c r="AHG52" s="118"/>
      <c r="AHH52" s="118"/>
      <c r="AHI52" s="118"/>
      <c r="AHJ52" s="118"/>
      <c r="AHK52" s="118"/>
      <c r="AHL52" s="118"/>
      <c r="AHM52" s="118"/>
      <c r="AHN52" s="118"/>
      <c r="AHO52" s="118"/>
      <c r="AHP52" s="118"/>
      <c r="AHQ52" s="118"/>
      <c r="AHR52" s="118"/>
      <c r="AHS52" s="118"/>
      <c r="AHT52" s="118"/>
      <c r="AHU52" s="118"/>
      <c r="AHV52" s="118"/>
      <c r="AHW52" s="118"/>
      <c r="AHX52" s="118"/>
      <c r="AHY52" s="118"/>
      <c r="AHZ52" s="118"/>
      <c r="AIA52" s="118"/>
      <c r="AIB52" s="118"/>
      <c r="AIC52" s="118"/>
      <c r="AID52" s="118"/>
      <c r="AIE52" s="118"/>
      <c r="AIF52" s="118"/>
      <c r="AIG52" s="118"/>
      <c r="AIH52" s="118"/>
      <c r="AII52" s="118"/>
      <c r="AIJ52" s="118"/>
      <c r="AIK52" s="118"/>
      <c r="AIL52" s="118"/>
      <c r="AIM52" s="118"/>
      <c r="AIN52" s="118"/>
      <c r="AIO52" s="118"/>
      <c r="AIP52" s="118"/>
      <c r="AIQ52" s="118"/>
      <c r="AIR52" s="118"/>
      <c r="AIS52" s="118"/>
      <c r="AIT52" s="118"/>
      <c r="AIU52" s="118"/>
      <c r="AIV52" s="118"/>
      <c r="AIW52" s="118"/>
      <c r="AIX52" s="118"/>
      <c r="AIY52" s="118"/>
      <c r="AIZ52" s="118"/>
      <c r="AJA52" s="118"/>
      <c r="AJB52" s="118"/>
      <c r="AJC52" s="118"/>
      <c r="AJD52" s="118"/>
      <c r="AJE52" s="118"/>
      <c r="AJF52" s="118"/>
      <c r="AJG52" s="118"/>
      <c r="AJH52" s="118"/>
      <c r="AJI52" s="118"/>
      <c r="AJJ52" s="118"/>
      <c r="AJK52" s="118"/>
      <c r="AJL52" s="118"/>
      <c r="AJM52" s="118"/>
      <c r="AJN52" s="118"/>
      <c r="AJO52" s="118"/>
      <c r="AJP52" s="118"/>
      <c r="AJQ52" s="118"/>
      <c r="AJR52" s="118"/>
      <c r="AJS52" s="118"/>
      <c r="AJT52" s="118"/>
      <c r="AJU52" s="118"/>
      <c r="AJV52" s="118"/>
      <c r="AJW52" s="118"/>
      <c r="AJX52" s="118"/>
      <c r="AJY52" s="118"/>
      <c r="AJZ52" s="118"/>
      <c r="AKA52" s="118"/>
      <c r="AKB52" s="118"/>
      <c r="AKC52" s="118"/>
      <c r="AKD52" s="118"/>
      <c r="AKE52" s="118"/>
      <c r="AKF52" s="118"/>
      <c r="AKG52" s="118"/>
      <c r="AKH52" s="118"/>
      <c r="AKI52" s="118"/>
      <c r="AKJ52" s="118"/>
      <c r="AKK52" s="118"/>
      <c r="AKL52" s="118"/>
      <c r="AKM52" s="118"/>
      <c r="AKN52" s="118"/>
      <c r="AKO52" s="118"/>
      <c r="AKP52" s="118"/>
      <c r="AKQ52" s="118"/>
      <c r="AKR52" s="118"/>
      <c r="AKS52" s="118"/>
      <c r="AKT52" s="118"/>
      <c r="AKU52" s="118"/>
      <c r="AKV52" s="118"/>
      <c r="AKW52" s="118"/>
      <c r="AKX52" s="118"/>
      <c r="AKY52" s="118"/>
      <c r="AKZ52" s="118"/>
      <c r="ALA52" s="118"/>
      <c r="ALB52" s="118"/>
      <c r="ALC52" s="118"/>
      <c r="ALD52" s="118"/>
      <c r="ALE52" s="118"/>
      <c r="ALF52" s="118"/>
      <c r="ALG52" s="118"/>
      <c r="ALH52" s="118"/>
      <c r="ALI52" s="118"/>
      <c r="ALJ52" s="118"/>
      <c r="ALK52" s="118"/>
      <c r="ALL52" s="118"/>
      <c r="ALM52" s="118"/>
      <c r="ALN52" s="118"/>
      <c r="ALO52" s="118"/>
      <c r="ALP52" s="118"/>
      <c r="ALQ52" s="118"/>
      <c r="ALR52" s="118"/>
      <c r="ALS52" s="118"/>
      <c r="ALT52" s="118"/>
      <c r="ALU52" s="118"/>
      <c r="ALV52" s="118"/>
      <c r="ALW52" s="118"/>
      <c r="ALX52" s="118"/>
      <c r="ALY52" s="118"/>
      <c r="ALZ52" s="118"/>
      <c r="AMA52" s="118"/>
      <c r="AMB52" s="118"/>
      <c r="AMC52" s="118"/>
      <c r="AMD52" s="118"/>
      <c r="AME52" s="118"/>
      <c r="AMF52" s="118"/>
      <c r="AMG52" s="118"/>
      <c r="AMH52" s="118"/>
      <c r="AMI52" s="118"/>
      <c r="AMJ52" s="118"/>
      <c r="AMK52" s="118"/>
      <c r="AML52" s="118"/>
      <c r="AMM52" s="118"/>
      <c r="AMN52" s="118"/>
      <c r="AMO52" s="118"/>
      <c r="AMP52" s="118"/>
      <c r="AMQ52" s="118"/>
      <c r="AMR52" s="118"/>
      <c r="AMS52" s="118"/>
      <c r="AMT52" s="118"/>
      <c r="AMU52" s="118"/>
      <c r="AMV52" s="118"/>
      <c r="AMW52" s="118"/>
      <c r="AMX52" s="118"/>
      <c r="AMY52" s="118"/>
      <c r="AMZ52" s="118"/>
      <c r="ANA52" s="118"/>
      <c r="ANB52" s="118"/>
      <c r="ANC52" s="118"/>
      <c r="AND52" s="118"/>
      <c r="ANE52" s="118"/>
      <c r="ANF52" s="118"/>
      <c r="ANG52" s="118"/>
      <c r="ANH52" s="118"/>
      <c r="ANI52" s="118"/>
      <c r="ANJ52" s="118"/>
      <c r="ANK52" s="118"/>
      <c r="ANL52" s="118"/>
      <c r="ANM52" s="118"/>
      <c r="ANN52" s="118"/>
      <c r="ANO52" s="118"/>
      <c r="ANP52" s="118"/>
      <c r="ANQ52" s="118"/>
      <c r="ANR52" s="118"/>
      <c r="ANS52" s="118"/>
      <c r="ANT52" s="118"/>
      <c r="ANU52" s="118"/>
      <c r="ANV52" s="118"/>
      <c r="ANW52" s="118"/>
      <c r="ANX52" s="118"/>
      <c r="ANY52" s="118"/>
      <c r="ANZ52" s="118"/>
      <c r="AOA52" s="118"/>
      <c r="AOB52" s="118"/>
      <c r="AOC52" s="118"/>
      <c r="AOD52" s="118"/>
      <c r="AOE52" s="118"/>
      <c r="AOF52" s="118"/>
      <c r="AOG52" s="118"/>
      <c r="AOH52" s="118"/>
      <c r="AOI52" s="118"/>
      <c r="AOJ52" s="118"/>
      <c r="AOK52" s="118"/>
      <c r="AOL52" s="118"/>
      <c r="AOM52" s="118"/>
      <c r="AON52" s="118"/>
      <c r="AOO52" s="118"/>
      <c r="AOP52" s="118"/>
      <c r="AOQ52" s="118"/>
      <c r="AOR52" s="118"/>
      <c r="AOS52" s="118"/>
      <c r="AOT52" s="118"/>
      <c r="AOU52" s="118"/>
      <c r="AOV52" s="118"/>
      <c r="AOW52" s="118"/>
      <c r="AOX52" s="118"/>
      <c r="AOY52" s="118"/>
      <c r="AOZ52" s="118"/>
      <c r="APA52" s="118"/>
      <c r="APB52" s="118"/>
      <c r="APC52" s="118"/>
      <c r="APD52" s="118"/>
      <c r="APE52" s="118"/>
      <c r="APF52" s="118"/>
      <c r="APG52" s="118"/>
      <c r="APH52" s="118"/>
      <c r="API52" s="118"/>
      <c r="APJ52" s="118"/>
      <c r="APK52" s="118"/>
      <c r="APL52" s="118"/>
      <c r="APM52" s="118"/>
      <c r="APN52" s="118"/>
      <c r="APO52" s="118"/>
      <c r="APP52" s="118"/>
      <c r="APQ52" s="118"/>
      <c r="APR52" s="118"/>
      <c r="APS52" s="118"/>
      <c r="APT52" s="118"/>
      <c r="APU52" s="118"/>
      <c r="APV52" s="118"/>
      <c r="APW52" s="118"/>
      <c r="APX52" s="118"/>
      <c r="APY52" s="118"/>
      <c r="APZ52" s="118"/>
      <c r="AQA52" s="118"/>
      <c r="AQB52" s="118"/>
      <c r="AQC52" s="118"/>
      <c r="AQD52" s="118"/>
      <c r="AQE52" s="118"/>
      <c r="AQF52" s="118"/>
      <c r="AQG52" s="118"/>
      <c r="AQH52" s="118"/>
      <c r="AQI52" s="118"/>
      <c r="AQJ52" s="118"/>
      <c r="AQK52" s="118"/>
      <c r="AQL52" s="118"/>
      <c r="AQM52" s="118"/>
      <c r="AQN52" s="118"/>
      <c r="AQO52" s="118"/>
      <c r="AQP52" s="118"/>
      <c r="AQQ52" s="118"/>
      <c r="AQR52" s="118"/>
      <c r="AQS52" s="118"/>
      <c r="AQT52" s="118"/>
      <c r="AQU52" s="118"/>
      <c r="AQV52" s="118"/>
      <c r="AQW52" s="118"/>
      <c r="AQX52" s="118"/>
      <c r="AQY52" s="118"/>
      <c r="AQZ52" s="118"/>
      <c r="ARA52" s="118"/>
      <c r="ARB52" s="118"/>
      <c r="ARC52" s="118"/>
      <c r="ARD52" s="118"/>
      <c r="ARE52" s="118"/>
      <c r="ARF52" s="118"/>
      <c r="ARG52" s="118"/>
      <c r="ARH52" s="118"/>
      <c r="ARI52" s="118"/>
      <c r="ARJ52" s="118"/>
      <c r="ARK52" s="118"/>
      <c r="ARL52" s="118"/>
      <c r="ARM52" s="118"/>
      <c r="ARN52" s="118"/>
      <c r="ARO52" s="118"/>
      <c r="ARP52" s="118"/>
      <c r="ARQ52" s="118"/>
      <c r="ARR52" s="118"/>
      <c r="ARS52" s="118"/>
      <c r="ART52" s="118"/>
      <c r="ARU52" s="118"/>
      <c r="ARV52" s="118"/>
      <c r="ARW52" s="118"/>
      <c r="ARX52" s="118"/>
      <c r="ARY52" s="118"/>
      <c r="ARZ52" s="118"/>
      <c r="ASA52" s="118"/>
      <c r="ASB52" s="118"/>
      <c r="ASC52" s="118"/>
      <c r="ASD52" s="118"/>
      <c r="ASE52" s="118"/>
      <c r="ASF52" s="118"/>
      <c r="ASG52" s="118"/>
      <c r="ASH52" s="118"/>
      <c r="ASI52" s="118"/>
      <c r="ASJ52" s="118"/>
      <c r="ASK52" s="118"/>
      <c r="ASL52" s="118"/>
      <c r="ASM52" s="118"/>
      <c r="ASN52" s="118"/>
      <c r="ASO52" s="118"/>
      <c r="ASP52" s="118"/>
      <c r="ASQ52" s="118"/>
      <c r="ASR52" s="118"/>
      <c r="ASS52" s="118"/>
      <c r="AST52" s="118"/>
      <c r="ASU52" s="118"/>
      <c r="ASV52" s="118"/>
      <c r="ASW52" s="118"/>
      <c r="ASX52" s="118"/>
      <c r="ASY52" s="118"/>
      <c r="ASZ52" s="118"/>
      <c r="ATA52" s="118"/>
      <c r="ATB52" s="118"/>
      <c r="ATC52" s="118"/>
      <c r="ATD52" s="118"/>
      <c r="ATE52" s="118"/>
      <c r="ATF52" s="118"/>
      <c r="ATG52" s="118"/>
      <c r="ATH52" s="118"/>
      <c r="ATI52" s="118"/>
      <c r="ATJ52" s="118"/>
      <c r="ATK52" s="118"/>
      <c r="ATL52" s="118"/>
      <c r="ATM52" s="118"/>
      <c r="ATN52" s="118"/>
      <c r="ATO52" s="118"/>
      <c r="ATP52" s="118"/>
      <c r="ATQ52" s="118"/>
      <c r="ATR52" s="118"/>
      <c r="ATS52" s="118"/>
      <c r="ATT52" s="118"/>
      <c r="ATU52" s="118"/>
      <c r="ATV52" s="118"/>
      <c r="ATW52" s="118"/>
      <c r="ATX52" s="118"/>
      <c r="ATY52" s="118"/>
      <c r="ATZ52" s="118"/>
      <c r="AUA52" s="118"/>
      <c r="AUB52" s="118"/>
      <c r="AUC52" s="118"/>
      <c r="AUD52" s="118"/>
      <c r="AUE52" s="118"/>
      <c r="AUF52" s="118"/>
      <c r="AUG52" s="118"/>
      <c r="AUH52" s="118"/>
      <c r="AUI52" s="118"/>
      <c r="AUJ52" s="118"/>
      <c r="AUK52" s="118"/>
      <c r="AUL52" s="118"/>
      <c r="AUM52" s="118"/>
      <c r="AUN52" s="118"/>
      <c r="AUO52" s="118"/>
      <c r="AUP52" s="118"/>
      <c r="AUQ52" s="118"/>
      <c r="AUR52" s="118"/>
      <c r="AUS52" s="118"/>
      <c r="AUT52" s="118"/>
      <c r="AUU52" s="118"/>
      <c r="AUV52" s="118"/>
      <c r="AUW52" s="118"/>
      <c r="AUX52" s="118"/>
      <c r="AUY52" s="118"/>
      <c r="AUZ52" s="118"/>
      <c r="AVA52" s="118"/>
      <c r="AVB52" s="118"/>
      <c r="AVC52" s="118"/>
      <c r="AVD52" s="118"/>
      <c r="AVE52" s="118"/>
      <c r="AVF52" s="118"/>
      <c r="AVG52" s="118"/>
      <c r="AVH52" s="118"/>
      <c r="AVI52" s="118"/>
      <c r="AVJ52" s="118"/>
      <c r="AVK52" s="118"/>
      <c r="AVL52" s="118"/>
      <c r="AVM52" s="118"/>
      <c r="AVN52" s="118"/>
      <c r="AVO52" s="118"/>
      <c r="AVP52" s="118"/>
      <c r="AVQ52" s="118"/>
      <c r="AVR52" s="118"/>
      <c r="AVS52" s="118"/>
      <c r="AVT52" s="118"/>
      <c r="AVU52" s="118"/>
      <c r="AVV52" s="118"/>
      <c r="AVW52" s="118"/>
      <c r="AVX52" s="118"/>
      <c r="AVY52" s="118"/>
      <c r="AVZ52" s="118"/>
      <c r="AWA52" s="118"/>
      <c r="AWB52" s="118"/>
      <c r="AWC52" s="118"/>
      <c r="AWD52" s="118"/>
      <c r="AWE52" s="118"/>
      <c r="AWF52" s="118"/>
      <c r="AWG52" s="118"/>
      <c r="AWH52" s="118"/>
      <c r="AWI52" s="118"/>
      <c r="AWJ52" s="118"/>
      <c r="AWK52" s="118"/>
      <c r="AWL52" s="118"/>
      <c r="AWM52" s="118"/>
      <c r="AWN52" s="118"/>
      <c r="AWO52" s="118"/>
      <c r="AWP52" s="118"/>
      <c r="AWQ52" s="118"/>
      <c r="AWR52" s="118"/>
      <c r="AWS52" s="118"/>
      <c r="AWT52" s="118"/>
      <c r="AWU52" s="118"/>
      <c r="AWV52" s="118"/>
      <c r="AWW52" s="118"/>
      <c r="AWX52" s="118"/>
      <c r="AWY52" s="118"/>
      <c r="AWZ52" s="118"/>
      <c r="AXA52" s="118"/>
      <c r="AXB52" s="118"/>
      <c r="AXC52" s="118"/>
      <c r="AXD52" s="118"/>
      <c r="AXE52" s="118"/>
      <c r="AXF52" s="118"/>
      <c r="AXG52" s="118"/>
      <c r="AXH52" s="118"/>
      <c r="AXI52" s="118"/>
      <c r="AXJ52" s="118"/>
      <c r="AXK52" s="118"/>
      <c r="AXL52" s="118"/>
      <c r="AXM52" s="118"/>
      <c r="AXN52" s="118"/>
      <c r="AXO52" s="118"/>
      <c r="AXP52" s="118"/>
      <c r="AXQ52" s="118"/>
      <c r="AXR52" s="118"/>
      <c r="AXS52" s="118"/>
      <c r="AXT52" s="118"/>
      <c r="AXU52" s="118"/>
      <c r="AXV52" s="118"/>
      <c r="AXW52" s="118"/>
      <c r="AXX52" s="118"/>
      <c r="AXY52" s="118"/>
      <c r="AXZ52" s="118"/>
      <c r="AYA52" s="118"/>
      <c r="AYB52" s="118"/>
      <c r="AYC52" s="118"/>
      <c r="AYD52" s="118"/>
      <c r="AYE52" s="118"/>
      <c r="AYF52" s="118"/>
      <c r="AYG52" s="118"/>
      <c r="AYH52" s="118"/>
      <c r="AYI52" s="118"/>
      <c r="AYJ52" s="118"/>
      <c r="AYK52" s="118"/>
      <c r="AYL52" s="118"/>
      <c r="AYM52" s="118"/>
      <c r="AYN52" s="118"/>
      <c r="AYO52" s="118"/>
      <c r="AYP52" s="118"/>
      <c r="AYQ52" s="118"/>
      <c r="AYR52" s="118"/>
      <c r="AYS52" s="118"/>
      <c r="AYT52" s="118"/>
      <c r="AYU52" s="118"/>
      <c r="AYV52" s="118"/>
      <c r="AYW52" s="118"/>
      <c r="AYX52" s="118"/>
      <c r="AYY52" s="118"/>
      <c r="AYZ52" s="118"/>
      <c r="AZA52" s="118"/>
      <c r="AZB52" s="118"/>
      <c r="AZC52" s="118"/>
      <c r="AZD52" s="118"/>
      <c r="AZE52" s="118"/>
      <c r="AZF52" s="118"/>
      <c r="AZG52" s="118"/>
      <c r="AZH52" s="118"/>
      <c r="AZI52" s="118"/>
      <c r="AZJ52" s="118"/>
      <c r="AZK52" s="118"/>
      <c r="AZL52" s="118"/>
      <c r="AZM52" s="118"/>
      <c r="AZN52" s="118"/>
      <c r="AZO52" s="118"/>
      <c r="AZP52" s="118"/>
      <c r="AZQ52" s="118"/>
      <c r="AZR52" s="118"/>
      <c r="AZS52" s="118"/>
      <c r="AZT52" s="118"/>
      <c r="AZU52" s="118"/>
      <c r="AZV52" s="118"/>
      <c r="AZW52" s="118"/>
      <c r="AZX52" s="118"/>
      <c r="AZY52" s="118"/>
      <c r="AZZ52" s="118"/>
      <c r="BAA52" s="118"/>
      <c r="BAB52" s="118"/>
      <c r="BAC52" s="118"/>
      <c r="BAD52" s="118"/>
      <c r="BAE52" s="118"/>
      <c r="BAF52" s="118"/>
      <c r="BAG52" s="118"/>
      <c r="BAH52" s="118"/>
      <c r="BAI52" s="118"/>
      <c r="BAJ52" s="118"/>
      <c r="BAK52" s="118"/>
      <c r="BAL52" s="118"/>
      <c r="BAM52" s="118"/>
      <c r="BAN52" s="118"/>
      <c r="BAO52" s="118"/>
      <c r="BAP52" s="118"/>
      <c r="BAQ52" s="118"/>
      <c r="BAR52" s="118"/>
      <c r="BAS52" s="118"/>
      <c r="BAT52" s="118"/>
      <c r="BAU52" s="118"/>
      <c r="BAV52" s="118"/>
      <c r="BAW52" s="118"/>
      <c r="BAX52" s="118"/>
      <c r="BAY52" s="118"/>
      <c r="BAZ52" s="118"/>
      <c r="BBA52" s="118"/>
      <c r="BBB52" s="118"/>
      <c r="BBC52" s="118"/>
      <c r="BBD52" s="118"/>
      <c r="BBE52" s="118"/>
      <c r="BBF52" s="118"/>
      <c r="BBG52" s="118"/>
      <c r="BBH52" s="118"/>
      <c r="BBI52" s="118"/>
      <c r="BBJ52" s="118"/>
      <c r="BBK52" s="118"/>
      <c r="BBL52" s="118"/>
      <c r="BBM52" s="118"/>
      <c r="BBN52" s="118"/>
      <c r="BBO52" s="118"/>
      <c r="BBP52" s="118"/>
      <c r="BBQ52" s="118"/>
      <c r="BBR52" s="118"/>
      <c r="BBS52" s="118"/>
      <c r="BBT52" s="118"/>
      <c r="BBU52" s="118"/>
      <c r="BBV52" s="118"/>
      <c r="BBW52" s="118"/>
      <c r="BBX52" s="118"/>
      <c r="BBY52" s="118"/>
      <c r="BBZ52" s="118"/>
      <c r="BCA52" s="118"/>
      <c r="BCB52" s="118"/>
      <c r="BCC52" s="118"/>
      <c r="BCD52" s="118"/>
      <c r="BCE52" s="118"/>
      <c r="BCF52" s="118"/>
      <c r="BCG52" s="118"/>
      <c r="BCH52" s="118"/>
      <c r="BCI52" s="118"/>
      <c r="BCJ52" s="118"/>
      <c r="BCK52" s="118"/>
      <c r="BCL52" s="118"/>
      <c r="BCM52" s="118"/>
      <c r="BCN52" s="118"/>
      <c r="BCO52" s="118"/>
      <c r="BCP52" s="118"/>
      <c r="BCQ52" s="118"/>
      <c r="BCR52" s="118"/>
      <c r="BCS52" s="118"/>
      <c r="BCT52" s="118"/>
      <c r="BCU52" s="118"/>
      <c r="BCV52" s="118"/>
      <c r="BCW52" s="118"/>
      <c r="BCX52" s="118"/>
      <c r="BCY52" s="118"/>
      <c r="BCZ52" s="118"/>
      <c r="BDA52" s="118"/>
      <c r="BDB52" s="118"/>
      <c r="BDC52" s="118"/>
      <c r="BDD52" s="118"/>
      <c r="BDE52" s="118"/>
      <c r="BDF52" s="118"/>
      <c r="BDG52" s="118"/>
      <c r="BDH52" s="118"/>
      <c r="BDI52" s="118"/>
      <c r="BDJ52" s="118"/>
      <c r="BDK52" s="118"/>
      <c r="BDL52" s="118"/>
      <c r="BDM52" s="118"/>
      <c r="BDN52" s="118"/>
      <c r="BDO52" s="118"/>
      <c r="BDP52" s="118"/>
      <c r="BDQ52" s="118"/>
      <c r="BDR52" s="118"/>
      <c r="BDS52" s="118"/>
      <c r="BDT52" s="118"/>
      <c r="BDU52" s="118"/>
      <c r="BDV52" s="118"/>
      <c r="BDW52" s="118"/>
      <c r="BDX52" s="118"/>
      <c r="BDY52" s="118"/>
      <c r="BDZ52" s="118"/>
      <c r="BEA52" s="118"/>
      <c r="BEB52" s="118"/>
      <c r="BEC52" s="118"/>
      <c r="BED52" s="118"/>
      <c r="BEE52" s="118"/>
      <c r="BEF52" s="118"/>
      <c r="BEG52" s="118"/>
      <c r="BEH52" s="118"/>
      <c r="BEI52" s="118"/>
      <c r="BEJ52" s="118"/>
      <c r="BEK52" s="118"/>
      <c r="BEL52" s="118"/>
      <c r="BEM52" s="118"/>
      <c r="BEN52" s="118"/>
      <c r="BEO52" s="118"/>
      <c r="BEP52" s="118"/>
      <c r="BEQ52" s="118"/>
      <c r="BER52" s="118"/>
      <c r="BES52" s="118"/>
      <c r="BET52" s="118"/>
      <c r="BEU52" s="118"/>
      <c r="BEV52" s="118"/>
      <c r="BEW52" s="118"/>
      <c r="BEX52" s="118"/>
      <c r="BEY52" s="118"/>
      <c r="BEZ52" s="118"/>
      <c r="BFA52" s="118"/>
      <c r="BFB52" s="118"/>
      <c r="BFC52" s="118"/>
      <c r="BFD52" s="118"/>
      <c r="BFE52" s="118"/>
      <c r="BFF52" s="118"/>
      <c r="BFG52" s="118"/>
      <c r="BFH52" s="118"/>
      <c r="BFI52" s="118"/>
      <c r="BFJ52" s="118"/>
    </row>
    <row r="53" spans="1:1524" s="34" customFormat="1" hidden="1">
      <c r="A53" s="123" t="s">
        <v>1715</v>
      </c>
      <c r="B53" s="163" t="s">
        <v>945</v>
      </c>
      <c r="C53" s="157" t="s">
        <v>946</v>
      </c>
      <c r="D53" s="158">
        <v>104</v>
      </c>
      <c r="E53" s="159">
        <v>0.93189964157706096</v>
      </c>
      <c r="F53" s="159">
        <v>0.80645161290322576</v>
      </c>
      <c r="G53" s="159">
        <v>0.72804659498207891</v>
      </c>
      <c r="H53" s="160"/>
      <c r="I53" s="161">
        <f t="shared" si="0"/>
        <v>0</v>
      </c>
      <c r="J53" s="162" t="s">
        <v>1996</v>
      </c>
      <c r="K53" s="118"/>
      <c r="L53" s="118"/>
      <c r="M53" s="118"/>
      <c r="N53" s="118"/>
      <c r="O53" s="118"/>
      <c r="P53" s="118"/>
      <c r="Q53" s="118"/>
      <c r="R53" s="118"/>
      <c r="S53" s="118"/>
      <c r="T53" s="118"/>
      <c r="U53" s="118"/>
      <c r="V53" s="118"/>
      <c r="W53" s="118"/>
      <c r="X53" s="118"/>
      <c r="Y53" s="118"/>
      <c r="Z53" s="118"/>
      <c r="AA53" s="118"/>
      <c r="AB53" s="118"/>
      <c r="AC53" s="118"/>
      <c r="AD53" s="118"/>
      <c r="AE53" s="118"/>
      <c r="AF53" s="118"/>
      <c r="AG53" s="118"/>
      <c r="AH53" s="118"/>
      <c r="AI53" s="118"/>
      <c r="AJ53" s="118"/>
      <c r="AK53" s="118"/>
      <c r="AL53" s="118"/>
      <c r="AM53" s="118"/>
      <c r="AN53" s="118"/>
      <c r="AO53" s="118"/>
      <c r="AP53" s="118"/>
      <c r="AQ53" s="118"/>
      <c r="AR53" s="118"/>
      <c r="AS53" s="118"/>
      <c r="AT53" s="118"/>
      <c r="AU53" s="118"/>
      <c r="AV53" s="118"/>
      <c r="AW53" s="118"/>
      <c r="AX53" s="118"/>
      <c r="AY53" s="118"/>
      <c r="AZ53" s="118"/>
      <c r="BA53" s="118"/>
      <c r="BB53" s="118"/>
      <c r="BC53" s="118"/>
      <c r="BD53" s="118"/>
      <c r="BE53" s="118"/>
      <c r="BF53" s="118"/>
      <c r="BG53" s="118"/>
      <c r="BH53" s="118"/>
      <c r="BI53" s="118"/>
      <c r="BJ53" s="118"/>
      <c r="BK53" s="118"/>
      <c r="BL53" s="118"/>
      <c r="BM53" s="118"/>
      <c r="BN53" s="118"/>
      <c r="BO53" s="118"/>
      <c r="BP53" s="118"/>
      <c r="BQ53" s="118"/>
      <c r="BR53" s="118"/>
      <c r="BS53" s="118"/>
      <c r="BT53" s="118"/>
      <c r="BU53" s="118"/>
      <c r="BV53" s="118"/>
      <c r="BW53" s="118"/>
      <c r="BX53" s="118"/>
      <c r="BY53" s="118"/>
      <c r="BZ53" s="118"/>
      <c r="CA53" s="118"/>
      <c r="CB53" s="118"/>
      <c r="CC53" s="118"/>
      <c r="CD53" s="118"/>
      <c r="CE53" s="118"/>
      <c r="CF53" s="118"/>
      <c r="CG53" s="118"/>
      <c r="CH53" s="118"/>
      <c r="CI53" s="118"/>
      <c r="CJ53" s="118"/>
      <c r="CK53" s="118"/>
      <c r="CL53" s="118"/>
      <c r="CM53" s="118"/>
      <c r="CN53" s="118"/>
      <c r="CO53" s="118"/>
      <c r="CP53" s="118"/>
      <c r="CQ53" s="118"/>
      <c r="CR53" s="118"/>
      <c r="CS53" s="118"/>
      <c r="CT53" s="118"/>
      <c r="CU53" s="118"/>
      <c r="CV53" s="118"/>
      <c r="CW53" s="118"/>
      <c r="CX53" s="118"/>
      <c r="CY53" s="118"/>
      <c r="CZ53" s="118"/>
      <c r="DA53" s="118"/>
      <c r="DB53" s="118"/>
      <c r="DC53" s="118"/>
      <c r="DD53" s="118"/>
      <c r="DE53" s="118"/>
      <c r="DF53" s="118"/>
      <c r="DG53" s="118"/>
      <c r="DH53" s="118"/>
      <c r="DI53" s="118"/>
      <c r="DJ53" s="118"/>
      <c r="DK53" s="118"/>
      <c r="DL53" s="118"/>
      <c r="DM53" s="118"/>
      <c r="DN53" s="118"/>
      <c r="DO53" s="118"/>
      <c r="DP53" s="118"/>
      <c r="DQ53" s="118"/>
      <c r="DR53" s="118"/>
      <c r="DS53" s="118"/>
      <c r="DT53" s="118"/>
      <c r="DU53" s="118"/>
      <c r="DV53" s="118"/>
      <c r="DW53" s="118"/>
      <c r="DX53" s="118"/>
      <c r="DY53" s="118"/>
      <c r="DZ53" s="118"/>
      <c r="EA53" s="118"/>
      <c r="EB53" s="118"/>
      <c r="EC53" s="118"/>
      <c r="ED53" s="118"/>
      <c r="EE53" s="118"/>
      <c r="EF53" s="118"/>
      <c r="EG53" s="118"/>
      <c r="EH53" s="118"/>
      <c r="EI53" s="118"/>
      <c r="EJ53" s="118"/>
      <c r="EK53" s="118"/>
      <c r="EL53" s="118"/>
      <c r="EM53" s="118"/>
      <c r="EN53" s="118"/>
      <c r="EO53" s="118"/>
      <c r="EP53" s="118"/>
      <c r="EQ53" s="118"/>
      <c r="ER53" s="118"/>
      <c r="ES53" s="118"/>
      <c r="ET53" s="118"/>
      <c r="EU53" s="118"/>
      <c r="EV53" s="118"/>
      <c r="EW53" s="118"/>
      <c r="EX53" s="118"/>
      <c r="EY53" s="118"/>
      <c r="EZ53" s="118"/>
      <c r="FA53" s="118"/>
      <c r="FB53" s="118"/>
      <c r="FC53" s="118"/>
      <c r="FD53" s="118"/>
      <c r="FE53" s="118"/>
      <c r="FF53" s="118"/>
      <c r="FG53" s="118"/>
      <c r="FH53" s="118"/>
      <c r="FI53" s="118"/>
      <c r="FJ53" s="118"/>
      <c r="FK53" s="118"/>
      <c r="FL53" s="118"/>
      <c r="FM53" s="118"/>
      <c r="FN53" s="118"/>
      <c r="FO53" s="118"/>
      <c r="FP53" s="118"/>
      <c r="FQ53" s="118"/>
      <c r="FR53" s="118"/>
      <c r="FS53" s="118"/>
      <c r="FT53" s="118"/>
      <c r="FU53" s="118"/>
      <c r="FV53" s="118"/>
      <c r="FW53" s="118"/>
      <c r="FX53" s="118"/>
      <c r="FY53" s="118"/>
      <c r="FZ53" s="118"/>
      <c r="GA53" s="118"/>
      <c r="GB53" s="118"/>
      <c r="GC53" s="118"/>
      <c r="GD53" s="118"/>
      <c r="GE53" s="118"/>
      <c r="GF53" s="118"/>
      <c r="GG53" s="118"/>
      <c r="GH53" s="118"/>
      <c r="GI53" s="118"/>
      <c r="GJ53" s="118"/>
      <c r="GK53" s="118"/>
      <c r="GL53" s="118"/>
      <c r="GM53" s="118"/>
      <c r="GN53" s="118"/>
      <c r="GO53" s="118"/>
      <c r="GP53" s="118"/>
      <c r="GQ53" s="118"/>
      <c r="GR53" s="118"/>
      <c r="GS53" s="118"/>
      <c r="GT53" s="118"/>
      <c r="GU53" s="118"/>
      <c r="GV53" s="118"/>
      <c r="GW53" s="118"/>
      <c r="GX53" s="118"/>
      <c r="GY53" s="118"/>
      <c r="GZ53" s="118"/>
      <c r="HA53" s="118"/>
      <c r="HB53" s="118"/>
      <c r="HC53" s="118"/>
      <c r="HD53" s="118"/>
      <c r="HE53" s="118"/>
      <c r="HF53" s="118"/>
      <c r="HG53" s="118"/>
      <c r="HH53" s="118"/>
      <c r="HI53" s="118"/>
      <c r="HJ53" s="118"/>
      <c r="HK53" s="118"/>
      <c r="HL53" s="118"/>
      <c r="HM53" s="118"/>
      <c r="HN53" s="118"/>
      <c r="HO53" s="118"/>
      <c r="HP53" s="118"/>
      <c r="HQ53" s="118"/>
      <c r="HR53" s="118"/>
      <c r="HS53" s="118"/>
      <c r="HT53" s="118"/>
      <c r="HU53" s="118"/>
      <c r="HV53" s="118"/>
      <c r="HW53" s="118"/>
      <c r="HX53" s="118"/>
      <c r="HY53" s="118"/>
      <c r="HZ53" s="118"/>
      <c r="IA53" s="118"/>
      <c r="IB53" s="118"/>
      <c r="IC53" s="118"/>
      <c r="ID53" s="118"/>
      <c r="IE53" s="118"/>
      <c r="IF53" s="118"/>
      <c r="IG53" s="118"/>
      <c r="IH53" s="118"/>
      <c r="II53" s="118"/>
      <c r="IJ53" s="118"/>
      <c r="IK53" s="118"/>
      <c r="IL53" s="118"/>
      <c r="IM53" s="118"/>
      <c r="IN53" s="118"/>
      <c r="IO53" s="118"/>
      <c r="IP53" s="118"/>
      <c r="IQ53" s="118"/>
      <c r="IR53" s="118"/>
      <c r="IS53" s="118"/>
      <c r="IT53" s="118"/>
      <c r="IU53" s="118"/>
      <c r="IV53" s="118"/>
      <c r="IW53" s="118"/>
      <c r="IX53" s="118"/>
      <c r="IY53" s="118"/>
      <c r="IZ53" s="118"/>
      <c r="JA53" s="118"/>
      <c r="JB53" s="118"/>
      <c r="JC53" s="118"/>
      <c r="JD53" s="118"/>
      <c r="JE53" s="118"/>
      <c r="JF53" s="118"/>
      <c r="JG53" s="118"/>
      <c r="JH53" s="118"/>
      <c r="JI53" s="118"/>
      <c r="JJ53" s="118"/>
      <c r="JK53" s="118"/>
      <c r="JL53" s="118"/>
      <c r="JM53" s="118"/>
      <c r="JN53" s="118"/>
      <c r="JO53" s="118"/>
      <c r="JP53" s="118"/>
      <c r="JQ53" s="118"/>
      <c r="JR53" s="118"/>
      <c r="JS53" s="118"/>
      <c r="JT53" s="118"/>
      <c r="JU53" s="118"/>
      <c r="JV53" s="118"/>
      <c r="JW53" s="118"/>
      <c r="JX53" s="118"/>
      <c r="JY53" s="118"/>
      <c r="JZ53" s="118"/>
      <c r="KA53" s="118"/>
      <c r="KB53" s="118"/>
      <c r="KC53" s="118"/>
      <c r="KD53" s="118"/>
      <c r="KE53" s="118"/>
      <c r="KF53" s="118"/>
      <c r="KG53" s="118"/>
      <c r="KH53" s="118"/>
      <c r="KI53" s="118"/>
      <c r="KJ53" s="118"/>
      <c r="KK53" s="118"/>
      <c r="KL53" s="118"/>
      <c r="KM53" s="118"/>
      <c r="KN53" s="118"/>
      <c r="KO53" s="118"/>
      <c r="KP53" s="118"/>
      <c r="KQ53" s="118"/>
      <c r="KR53" s="118"/>
      <c r="KS53" s="118"/>
      <c r="KT53" s="118"/>
      <c r="KU53" s="118"/>
      <c r="KV53" s="118"/>
      <c r="KW53" s="118"/>
      <c r="KX53" s="118"/>
      <c r="KY53" s="118"/>
      <c r="KZ53" s="118"/>
      <c r="LA53" s="118"/>
      <c r="LB53" s="118"/>
      <c r="LC53" s="118"/>
      <c r="LD53" s="118"/>
      <c r="LE53" s="118"/>
      <c r="LF53" s="118"/>
      <c r="LG53" s="118"/>
      <c r="LH53" s="118"/>
      <c r="LI53" s="118"/>
      <c r="LJ53" s="118"/>
      <c r="LK53" s="118"/>
      <c r="LL53" s="118"/>
      <c r="LM53" s="118"/>
      <c r="LN53" s="118"/>
      <c r="LO53" s="118"/>
      <c r="LP53" s="118"/>
      <c r="LQ53" s="118"/>
      <c r="LR53" s="118"/>
      <c r="LS53" s="118"/>
      <c r="LT53" s="118"/>
      <c r="LU53" s="118"/>
      <c r="LV53" s="118"/>
      <c r="LW53" s="118"/>
      <c r="LX53" s="118"/>
      <c r="LY53" s="118"/>
      <c r="LZ53" s="118"/>
      <c r="MA53" s="118"/>
      <c r="MB53" s="118"/>
      <c r="MC53" s="118"/>
      <c r="MD53" s="118"/>
      <c r="ME53" s="118"/>
      <c r="MF53" s="118"/>
      <c r="MG53" s="118"/>
      <c r="MH53" s="118"/>
      <c r="MI53" s="118"/>
      <c r="MJ53" s="118"/>
      <c r="MK53" s="118"/>
      <c r="ML53" s="118"/>
      <c r="MM53" s="118"/>
      <c r="MN53" s="118"/>
      <c r="MO53" s="118"/>
      <c r="MP53" s="118"/>
      <c r="MQ53" s="118"/>
      <c r="MR53" s="118"/>
      <c r="MS53" s="118"/>
      <c r="MT53" s="118"/>
      <c r="MU53" s="118"/>
      <c r="MV53" s="118"/>
      <c r="MW53" s="118"/>
      <c r="MX53" s="118"/>
      <c r="MY53" s="118"/>
      <c r="MZ53" s="118"/>
      <c r="NA53" s="118"/>
      <c r="NB53" s="118"/>
      <c r="NC53" s="118"/>
      <c r="ND53" s="118"/>
      <c r="NE53" s="118"/>
      <c r="NF53" s="118"/>
      <c r="NG53" s="118"/>
      <c r="NH53" s="118"/>
      <c r="NI53" s="118"/>
      <c r="NJ53" s="118"/>
      <c r="NK53" s="118"/>
      <c r="NL53" s="118"/>
      <c r="NM53" s="118"/>
      <c r="NN53" s="118"/>
      <c r="NO53" s="118"/>
      <c r="NP53" s="118"/>
      <c r="NQ53" s="118"/>
      <c r="NR53" s="118"/>
      <c r="NS53" s="118"/>
      <c r="NT53" s="118"/>
      <c r="NU53" s="118"/>
      <c r="NV53" s="118"/>
      <c r="NW53" s="118"/>
      <c r="NX53" s="118"/>
      <c r="NY53" s="118"/>
      <c r="NZ53" s="118"/>
      <c r="OA53" s="118"/>
      <c r="OB53" s="118"/>
      <c r="OC53" s="118"/>
      <c r="OD53" s="118"/>
      <c r="OE53" s="118"/>
      <c r="OF53" s="118"/>
      <c r="OG53" s="118"/>
      <c r="OH53" s="118"/>
      <c r="OI53" s="118"/>
      <c r="OJ53" s="118"/>
      <c r="OK53" s="118"/>
      <c r="OL53" s="118"/>
      <c r="OM53" s="118"/>
      <c r="ON53" s="118"/>
      <c r="OO53" s="118"/>
      <c r="OP53" s="118"/>
      <c r="OQ53" s="118"/>
      <c r="OR53" s="118"/>
      <c r="OS53" s="118"/>
      <c r="OT53" s="118"/>
      <c r="OU53" s="118"/>
      <c r="OV53" s="118"/>
      <c r="OW53" s="118"/>
      <c r="OX53" s="118"/>
      <c r="OY53" s="118"/>
      <c r="OZ53" s="118"/>
      <c r="PA53" s="118"/>
      <c r="PB53" s="118"/>
      <c r="PC53" s="118"/>
      <c r="PD53" s="118"/>
      <c r="PE53" s="118"/>
      <c r="PF53" s="118"/>
      <c r="PG53" s="118"/>
      <c r="PH53" s="118"/>
      <c r="PI53" s="118"/>
      <c r="PJ53" s="118"/>
      <c r="PK53" s="118"/>
      <c r="PL53" s="118"/>
      <c r="PM53" s="118"/>
      <c r="PN53" s="118"/>
      <c r="PO53" s="118"/>
      <c r="PP53" s="118"/>
      <c r="PQ53" s="118"/>
      <c r="PR53" s="118"/>
      <c r="PS53" s="118"/>
      <c r="PT53" s="118"/>
      <c r="PU53" s="118"/>
      <c r="PV53" s="118"/>
      <c r="PW53" s="118"/>
      <c r="PX53" s="118"/>
      <c r="PY53" s="118"/>
      <c r="PZ53" s="118"/>
      <c r="QA53" s="118"/>
      <c r="QB53" s="118"/>
      <c r="QC53" s="118"/>
      <c r="QD53" s="118"/>
      <c r="QE53" s="118"/>
      <c r="QF53" s="118"/>
      <c r="QG53" s="118"/>
      <c r="QH53" s="118"/>
      <c r="QI53" s="118"/>
      <c r="QJ53" s="118"/>
      <c r="QK53" s="118"/>
      <c r="QL53" s="118"/>
      <c r="QM53" s="118"/>
      <c r="QN53" s="118"/>
      <c r="QO53" s="118"/>
      <c r="QP53" s="118"/>
      <c r="QQ53" s="118"/>
      <c r="QR53" s="118"/>
      <c r="QS53" s="118"/>
      <c r="QT53" s="118"/>
      <c r="QU53" s="118"/>
      <c r="QV53" s="118"/>
      <c r="QW53" s="118"/>
      <c r="QX53" s="118"/>
      <c r="QY53" s="118"/>
      <c r="QZ53" s="118"/>
      <c r="RA53" s="118"/>
      <c r="RB53" s="118"/>
      <c r="RC53" s="118"/>
      <c r="RD53" s="118"/>
      <c r="RE53" s="118"/>
      <c r="RF53" s="118"/>
      <c r="RG53" s="118"/>
      <c r="RH53" s="118"/>
      <c r="RI53" s="118"/>
      <c r="RJ53" s="118"/>
      <c r="RK53" s="118"/>
      <c r="RL53" s="118"/>
      <c r="RM53" s="118"/>
      <c r="RN53" s="118"/>
      <c r="RO53" s="118"/>
      <c r="RP53" s="118"/>
      <c r="RQ53" s="118"/>
      <c r="RR53" s="118"/>
      <c r="RS53" s="118"/>
      <c r="RT53" s="118"/>
      <c r="RU53" s="118"/>
      <c r="RV53" s="118"/>
      <c r="RW53" s="118"/>
      <c r="RX53" s="118"/>
      <c r="RY53" s="118"/>
      <c r="RZ53" s="118"/>
      <c r="SA53" s="118"/>
      <c r="SB53" s="118"/>
      <c r="SC53" s="118"/>
      <c r="SD53" s="118"/>
      <c r="SE53" s="118"/>
      <c r="SF53" s="118"/>
      <c r="SG53" s="118"/>
      <c r="SH53" s="118"/>
      <c r="SI53" s="118"/>
      <c r="SJ53" s="118"/>
      <c r="SK53" s="118"/>
      <c r="SL53" s="118"/>
      <c r="SM53" s="118"/>
      <c r="SN53" s="118"/>
      <c r="SO53" s="118"/>
      <c r="SP53" s="118"/>
      <c r="SQ53" s="118"/>
      <c r="SR53" s="118"/>
      <c r="SS53" s="118"/>
      <c r="ST53" s="118"/>
      <c r="SU53" s="118"/>
      <c r="SV53" s="118"/>
      <c r="SW53" s="118"/>
      <c r="SX53" s="118"/>
      <c r="SY53" s="118"/>
      <c r="SZ53" s="118"/>
      <c r="TA53" s="118"/>
      <c r="TB53" s="118"/>
      <c r="TC53" s="118"/>
      <c r="TD53" s="118"/>
      <c r="TE53" s="118"/>
      <c r="TF53" s="118"/>
      <c r="TG53" s="118"/>
      <c r="TH53" s="118"/>
      <c r="TI53" s="118"/>
      <c r="TJ53" s="118"/>
      <c r="TK53" s="118"/>
      <c r="TL53" s="118"/>
      <c r="TM53" s="118"/>
      <c r="TN53" s="118"/>
      <c r="TO53" s="118"/>
      <c r="TP53" s="118"/>
      <c r="TQ53" s="118"/>
      <c r="TR53" s="118"/>
      <c r="TS53" s="118"/>
      <c r="TT53" s="118"/>
      <c r="TU53" s="118"/>
      <c r="TV53" s="118"/>
      <c r="TW53" s="118"/>
      <c r="TX53" s="118"/>
      <c r="TY53" s="118"/>
      <c r="TZ53" s="118"/>
      <c r="UA53" s="118"/>
      <c r="UB53" s="118"/>
      <c r="UC53" s="118"/>
      <c r="UD53" s="118"/>
      <c r="UE53" s="118"/>
      <c r="UF53" s="118"/>
      <c r="UG53" s="118"/>
      <c r="UH53" s="118"/>
      <c r="UI53" s="118"/>
      <c r="UJ53" s="118"/>
      <c r="UK53" s="118"/>
      <c r="UL53" s="118"/>
      <c r="UM53" s="118"/>
      <c r="UN53" s="118"/>
      <c r="UO53" s="118"/>
      <c r="UP53" s="118"/>
      <c r="UQ53" s="118"/>
      <c r="UR53" s="118"/>
      <c r="US53" s="118"/>
      <c r="UT53" s="118"/>
      <c r="UU53" s="118"/>
      <c r="UV53" s="118"/>
      <c r="UW53" s="118"/>
      <c r="UX53" s="118"/>
      <c r="UY53" s="118"/>
      <c r="UZ53" s="118"/>
      <c r="VA53" s="118"/>
      <c r="VB53" s="118"/>
      <c r="VC53" s="118"/>
      <c r="VD53" s="118"/>
      <c r="VE53" s="118"/>
      <c r="VF53" s="118"/>
      <c r="VG53" s="118"/>
      <c r="VH53" s="118"/>
      <c r="VI53" s="118"/>
      <c r="VJ53" s="118"/>
      <c r="VK53" s="118"/>
      <c r="VL53" s="118"/>
      <c r="VM53" s="118"/>
      <c r="VN53" s="118"/>
      <c r="VO53" s="118"/>
      <c r="VP53" s="118"/>
      <c r="VQ53" s="118"/>
      <c r="VR53" s="118"/>
      <c r="VS53" s="118"/>
      <c r="VT53" s="118"/>
      <c r="VU53" s="118"/>
      <c r="VV53" s="118"/>
      <c r="VW53" s="118"/>
      <c r="VX53" s="118"/>
      <c r="VY53" s="118"/>
      <c r="VZ53" s="118"/>
      <c r="WA53" s="118"/>
      <c r="WB53" s="118"/>
      <c r="WC53" s="118"/>
      <c r="WD53" s="118"/>
      <c r="WE53" s="118"/>
      <c r="WF53" s="118"/>
      <c r="WG53" s="118"/>
      <c r="WH53" s="118"/>
      <c r="WI53" s="118"/>
      <c r="WJ53" s="118"/>
      <c r="WK53" s="118"/>
      <c r="WL53" s="118"/>
      <c r="WM53" s="118"/>
      <c r="WN53" s="118"/>
      <c r="WO53" s="118"/>
      <c r="WP53" s="118"/>
      <c r="WQ53" s="118"/>
      <c r="WR53" s="118"/>
      <c r="WS53" s="118"/>
      <c r="WT53" s="118"/>
      <c r="WU53" s="118"/>
      <c r="WV53" s="118"/>
      <c r="WW53" s="118"/>
      <c r="WX53" s="118"/>
      <c r="WY53" s="118"/>
      <c r="WZ53" s="118"/>
      <c r="XA53" s="118"/>
      <c r="XB53" s="118"/>
      <c r="XC53" s="118"/>
      <c r="XD53" s="118"/>
      <c r="XE53" s="118"/>
      <c r="XF53" s="118"/>
      <c r="XG53" s="118"/>
      <c r="XH53" s="118"/>
      <c r="XI53" s="118"/>
      <c r="XJ53" s="118"/>
      <c r="XK53" s="118"/>
      <c r="XL53" s="118"/>
      <c r="XM53" s="118"/>
      <c r="XN53" s="118"/>
      <c r="XO53" s="118"/>
      <c r="XP53" s="118"/>
      <c r="XQ53" s="118"/>
      <c r="XR53" s="118"/>
      <c r="XS53" s="118"/>
      <c r="XT53" s="118"/>
      <c r="XU53" s="118"/>
      <c r="XV53" s="118"/>
      <c r="XW53" s="118"/>
      <c r="XX53" s="118"/>
      <c r="XY53" s="118"/>
      <c r="XZ53" s="118"/>
      <c r="YA53" s="118"/>
      <c r="YB53" s="118"/>
      <c r="YC53" s="118"/>
      <c r="YD53" s="118"/>
      <c r="YE53" s="118"/>
      <c r="YF53" s="118"/>
      <c r="YG53" s="118"/>
      <c r="YH53" s="118"/>
      <c r="YI53" s="118"/>
      <c r="YJ53" s="118"/>
      <c r="YK53" s="118"/>
      <c r="YL53" s="118"/>
      <c r="YM53" s="118"/>
      <c r="YN53" s="118"/>
      <c r="YO53" s="118"/>
      <c r="YP53" s="118"/>
      <c r="YQ53" s="118"/>
      <c r="YR53" s="118"/>
      <c r="YS53" s="118"/>
      <c r="YT53" s="118"/>
      <c r="YU53" s="118"/>
      <c r="YV53" s="118"/>
      <c r="YW53" s="118"/>
      <c r="YX53" s="118"/>
      <c r="YY53" s="118"/>
      <c r="YZ53" s="118"/>
      <c r="ZA53" s="118"/>
      <c r="ZB53" s="118"/>
      <c r="ZC53" s="118"/>
      <c r="ZD53" s="118"/>
      <c r="ZE53" s="118"/>
      <c r="ZF53" s="118"/>
      <c r="ZG53" s="118"/>
      <c r="ZH53" s="118"/>
      <c r="ZI53" s="118"/>
      <c r="ZJ53" s="118"/>
      <c r="ZK53" s="118"/>
      <c r="ZL53" s="118"/>
      <c r="ZM53" s="118"/>
      <c r="ZN53" s="118"/>
      <c r="ZO53" s="118"/>
      <c r="ZP53" s="118"/>
      <c r="ZQ53" s="118"/>
      <c r="ZR53" s="118"/>
      <c r="ZS53" s="118"/>
      <c r="ZT53" s="118"/>
      <c r="ZU53" s="118"/>
      <c r="ZV53" s="118"/>
      <c r="ZW53" s="118"/>
      <c r="ZX53" s="118"/>
      <c r="ZY53" s="118"/>
      <c r="ZZ53" s="118"/>
      <c r="AAA53" s="118"/>
      <c r="AAB53" s="118"/>
      <c r="AAC53" s="118"/>
      <c r="AAD53" s="118"/>
      <c r="AAE53" s="118"/>
      <c r="AAF53" s="118"/>
      <c r="AAG53" s="118"/>
      <c r="AAH53" s="118"/>
      <c r="AAI53" s="118"/>
      <c r="AAJ53" s="118"/>
      <c r="AAK53" s="118"/>
      <c r="AAL53" s="118"/>
      <c r="AAM53" s="118"/>
      <c r="AAN53" s="118"/>
      <c r="AAO53" s="118"/>
      <c r="AAP53" s="118"/>
      <c r="AAQ53" s="118"/>
      <c r="AAR53" s="118"/>
      <c r="AAS53" s="118"/>
      <c r="AAT53" s="118"/>
      <c r="AAU53" s="118"/>
      <c r="AAV53" s="118"/>
      <c r="AAW53" s="118"/>
      <c r="AAX53" s="118"/>
      <c r="AAY53" s="118"/>
      <c r="AAZ53" s="118"/>
      <c r="ABA53" s="118"/>
      <c r="ABB53" s="118"/>
      <c r="ABC53" s="118"/>
      <c r="ABD53" s="118"/>
      <c r="ABE53" s="118"/>
      <c r="ABF53" s="118"/>
      <c r="ABG53" s="118"/>
      <c r="ABH53" s="118"/>
      <c r="ABI53" s="118"/>
      <c r="ABJ53" s="118"/>
      <c r="ABK53" s="118"/>
      <c r="ABL53" s="118"/>
      <c r="ABM53" s="118"/>
      <c r="ABN53" s="118"/>
      <c r="ABO53" s="118"/>
      <c r="ABP53" s="118"/>
      <c r="ABQ53" s="118"/>
      <c r="ABR53" s="118"/>
      <c r="ABS53" s="118"/>
      <c r="ABT53" s="118"/>
      <c r="ABU53" s="118"/>
      <c r="ABV53" s="118"/>
      <c r="ABW53" s="118"/>
      <c r="ABX53" s="118"/>
      <c r="ABY53" s="118"/>
      <c r="ABZ53" s="118"/>
      <c r="ACA53" s="118"/>
      <c r="ACB53" s="118"/>
      <c r="ACC53" s="118"/>
      <c r="ACD53" s="118"/>
      <c r="ACE53" s="118"/>
      <c r="ACF53" s="118"/>
      <c r="ACG53" s="118"/>
      <c r="ACH53" s="118"/>
      <c r="ACI53" s="118"/>
      <c r="ACJ53" s="118"/>
      <c r="ACK53" s="118"/>
      <c r="ACL53" s="118"/>
      <c r="ACM53" s="118"/>
      <c r="ACN53" s="118"/>
      <c r="ACO53" s="118"/>
      <c r="ACP53" s="118"/>
      <c r="ACQ53" s="118"/>
      <c r="ACR53" s="118"/>
      <c r="ACS53" s="118"/>
      <c r="ACT53" s="118"/>
      <c r="ACU53" s="118"/>
      <c r="ACV53" s="118"/>
      <c r="ACW53" s="118"/>
      <c r="ACX53" s="118"/>
      <c r="ACY53" s="118"/>
      <c r="ACZ53" s="118"/>
      <c r="ADA53" s="118"/>
      <c r="ADB53" s="118"/>
      <c r="ADC53" s="118"/>
      <c r="ADD53" s="118"/>
      <c r="ADE53" s="118"/>
      <c r="ADF53" s="118"/>
      <c r="ADG53" s="118"/>
      <c r="ADH53" s="118"/>
      <c r="ADI53" s="118"/>
      <c r="ADJ53" s="118"/>
      <c r="ADK53" s="118"/>
      <c r="ADL53" s="118"/>
      <c r="ADM53" s="118"/>
      <c r="ADN53" s="118"/>
      <c r="ADO53" s="118"/>
      <c r="ADP53" s="118"/>
      <c r="ADQ53" s="118"/>
      <c r="ADR53" s="118"/>
      <c r="ADS53" s="118"/>
      <c r="ADT53" s="118"/>
      <c r="ADU53" s="118"/>
      <c r="ADV53" s="118"/>
      <c r="ADW53" s="118"/>
      <c r="ADX53" s="118"/>
      <c r="ADY53" s="118"/>
      <c r="ADZ53" s="118"/>
      <c r="AEA53" s="118"/>
      <c r="AEB53" s="118"/>
      <c r="AEC53" s="118"/>
      <c r="AED53" s="118"/>
      <c r="AEE53" s="118"/>
      <c r="AEF53" s="118"/>
      <c r="AEG53" s="118"/>
      <c r="AEH53" s="118"/>
      <c r="AEI53" s="118"/>
      <c r="AEJ53" s="118"/>
      <c r="AEK53" s="118"/>
      <c r="AEL53" s="118"/>
      <c r="AEM53" s="118"/>
      <c r="AEN53" s="118"/>
      <c r="AEO53" s="118"/>
      <c r="AEP53" s="118"/>
      <c r="AEQ53" s="118"/>
      <c r="AER53" s="118"/>
      <c r="AES53" s="118"/>
      <c r="AET53" s="118"/>
      <c r="AEU53" s="118"/>
      <c r="AEV53" s="118"/>
      <c r="AEW53" s="118"/>
      <c r="AEX53" s="118"/>
      <c r="AEY53" s="118"/>
      <c r="AEZ53" s="118"/>
      <c r="AFA53" s="118"/>
      <c r="AFB53" s="118"/>
      <c r="AFC53" s="118"/>
      <c r="AFD53" s="118"/>
      <c r="AFE53" s="118"/>
      <c r="AFF53" s="118"/>
      <c r="AFG53" s="118"/>
      <c r="AFH53" s="118"/>
      <c r="AFI53" s="118"/>
      <c r="AFJ53" s="118"/>
      <c r="AFK53" s="118"/>
      <c r="AFL53" s="118"/>
      <c r="AFM53" s="118"/>
      <c r="AFN53" s="118"/>
      <c r="AFO53" s="118"/>
      <c r="AFP53" s="118"/>
      <c r="AFQ53" s="118"/>
      <c r="AFR53" s="118"/>
      <c r="AFS53" s="118"/>
      <c r="AFT53" s="118"/>
      <c r="AFU53" s="118"/>
      <c r="AFV53" s="118"/>
      <c r="AFW53" s="118"/>
      <c r="AFX53" s="118"/>
      <c r="AFY53" s="118"/>
      <c r="AFZ53" s="118"/>
      <c r="AGA53" s="118"/>
      <c r="AGB53" s="118"/>
      <c r="AGC53" s="118"/>
      <c r="AGD53" s="118"/>
      <c r="AGE53" s="118"/>
      <c r="AGF53" s="118"/>
      <c r="AGG53" s="118"/>
      <c r="AGH53" s="118"/>
      <c r="AGI53" s="118"/>
      <c r="AGJ53" s="118"/>
      <c r="AGK53" s="118"/>
      <c r="AGL53" s="118"/>
      <c r="AGM53" s="118"/>
      <c r="AGN53" s="118"/>
      <c r="AGO53" s="118"/>
      <c r="AGP53" s="118"/>
      <c r="AGQ53" s="118"/>
      <c r="AGR53" s="118"/>
      <c r="AGS53" s="118"/>
      <c r="AGT53" s="118"/>
      <c r="AGU53" s="118"/>
      <c r="AGV53" s="118"/>
      <c r="AGW53" s="118"/>
      <c r="AGX53" s="118"/>
      <c r="AGY53" s="118"/>
      <c r="AGZ53" s="118"/>
      <c r="AHA53" s="118"/>
      <c r="AHB53" s="118"/>
      <c r="AHC53" s="118"/>
      <c r="AHD53" s="118"/>
      <c r="AHE53" s="118"/>
      <c r="AHF53" s="118"/>
      <c r="AHG53" s="118"/>
      <c r="AHH53" s="118"/>
      <c r="AHI53" s="118"/>
      <c r="AHJ53" s="118"/>
      <c r="AHK53" s="118"/>
      <c r="AHL53" s="118"/>
      <c r="AHM53" s="118"/>
      <c r="AHN53" s="118"/>
      <c r="AHO53" s="118"/>
      <c r="AHP53" s="118"/>
      <c r="AHQ53" s="118"/>
      <c r="AHR53" s="118"/>
      <c r="AHS53" s="118"/>
      <c r="AHT53" s="118"/>
      <c r="AHU53" s="118"/>
      <c r="AHV53" s="118"/>
      <c r="AHW53" s="118"/>
      <c r="AHX53" s="118"/>
      <c r="AHY53" s="118"/>
      <c r="AHZ53" s="118"/>
      <c r="AIA53" s="118"/>
      <c r="AIB53" s="118"/>
      <c r="AIC53" s="118"/>
      <c r="AID53" s="118"/>
      <c r="AIE53" s="118"/>
      <c r="AIF53" s="118"/>
      <c r="AIG53" s="118"/>
      <c r="AIH53" s="118"/>
      <c r="AII53" s="118"/>
      <c r="AIJ53" s="118"/>
      <c r="AIK53" s="118"/>
      <c r="AIL53" s="118"/>
      <c r="AIM53" s="118"/>
      <c r="AIN53" s="118"/>
      <c r="AIO53" s="118"/>
      <c r="AIP53" s="118"/>
      <c r="AIQ53" s="118"/>
      <c r="AIR53" s="118"/>
      <c r="AIS53" s="118"/>
      <c r="AIT53" s="118"/>
      <c r="AIU53" s="118"/>
      <c r="AIV53" s="118"/>
      <c r="AIW53" s="118"/>
      <c r="AIX53" s="118"/>
      <c r="AIY53" s="118"/>
      <c r="AIZ53" s="118"/>
      <c r="AJA53" s="118"/>
      <c r="AJB53" s="118"/>
      <c r="AJC53" s="118"/>
      <c r="AJD53" s="118"/>
      <c r="AJE53" s="118"/>
      <c r="AJF53" s="118"/>
      <c r="AJG53" s="118"/>
      <c r="AJH53" s="118"/>
      <c r="AJI53" s="118"/>
      <c r="AJJ53" s="118"/>
      <c r="AJK53" s="118"/>
      <c r="AJL53" s="118"/>
      <c r="AJM53" s="118"/>
      <c r="AJN53" s="118"/>
      <c r="AJO53" s="118"/>
      <c r="AJP53" s="118"/>
      <c r="AJQ53" s="118"/>
      <c r="AJR53" s="118"/>
      <c r="AJS53" s="118"/>
      <c r="AJT53" s="118"/>
      <c r="AJU53" s="118"/>
      <c r="AJV53" s="118"/>
      <c r="AJW53" s="118"/>
      <c r="AJX53" s="118"/>
      <c r="AJY53" s="118"/>
      <c r="AJZ53" s="118"/>
      <c r="AKA53" s="118"/>
      <c r="AKB53" s="118"/>
      <c r="AKC53" s="118"/>
      <c r="AKD53" s="118"/>
      <c r="AKE53" s="118"/>
      <c r="AKF53" s="118"/>
      <c r="AKG53" s="118"/>
      <c r="AKH53" s="118"/>
      <c r="AKI53" s="118"/>
      <c r="AKJ53" s="118"/>
      <c r="AKK53" s="118"/>
      <c r="AKL53" s="118"/>
      <c r="AKM53" s="118"/>
      <c r="AKN53" s="118"/>
      <c r="AKO53" s="118"/>
      <c r="AKP53" s="118"/>
      <c r="AKQ53" s="118"/>
      <c r="AKR53" s="118"/>
      <c r="AKS53" s="118"/>
      <c r="AKT53" s="118"/>
      <c r="AKU53" s="118"/>
      <c r="AKV53" s="118"/>
      <c r="AKW53" s="118"/>
      <c r="AKX53" s="118"/>
      <c r="AKY53" s="118"/>
      <c r="AKZ53" s="118"/>
      <c r="ALA53" s="118"/>
      <c r="ALB53" s="118"/>
      <c r="ALC53" s="118"/>
      <c r="ALD53" s="118"/>
      <c r="ALE53" s="118"/>
      <c r="ALF53" s="118"/>
      <c r="ALG53" s="118"/>
      <c r="ALH53" s="118"/>
      <c r="ALI53" s="118"/>
      <c r="ALJ53" s="118"/>
      <c r="ALK53" s="118"/>
      <c r="ALL53" s="118"/>
      <c r="ALM53" s="118"/>
      <c r="ALN53" s="118"/>
      <c r="ALO53" s="118"/>
      <c r="ALP53" s="118"/>
      <c r="ALQ53" s="118"/>
      <c r="ALR53" s="118"/>
      <c r="ALS53" s="118"/>
      <c r="ALT53" s="118"/>
      <c r="ALU53" s="118"/>
      <c r="ALV53" s="118"/>
      <c r="ALW53" s="118"/>
      <c r="ALX53" s="118"/>
      <c r="ALY53" s="118"/>
      <c r="ALZ53" s="118"/>
      <c r="AMA53" s="118"/>
      <c r="AMB53" s="118"/>
      <c r="AMC53" s="118"/>
      <c r="AMD53" s="118"/>
      <c r="AME53" s="118"/>
      <c r="AMF53" s="118"/>
      <c r="AMG53" s="118"/>
      <c r="AMH53" s="118"/>
      <c r="AMI53" s="118"/>
      <c r="AMJ53" s="118"/>
      <c r="AMK53" s="118"/>
      <c r="AML53" s="118"/>
      <c r="AMM53" s="118"/>
      <c r="AMN53" s="118"/>
      <c r="AMO53" s="118"/>
      <c r="AMP53" s="118"/>
      <c r="AMQ53" s="118"/>
      <c r="AMR53" s="118"/>
      <c r="AMS53" s="118"/>
      <c r="AMT53" s="118"/>
      <c r="AMU53" s="118"/>
      <c r="AMV53" s="118"/>
      <c r="AMW53" s="118"/>
      <c r="AMX53" s="118"/>
      <c r="AMY53" s="118"/>
      <c r="AMZ53" s="118"/>
      <c r="ANA53" s="118"/>
      <c r="ANB53" s="118"/>
      <c r="ANC53" s="118"/>
      <c r="AND53" s="118"/>
      <c r="ANE53" s="118"/>
      <c r="ANF53" s="118"/>
      <c r="ANG53" s="118"/>
      <c r="ANH53" s="118"/>
      <c r="ANI53" s="118"/>
      <c r="ANJ53" s="118"/>
      <c r="ANK53" s="118"/>
      <c r="ANL53" s="118"/>
      <c r="ANM53" s="118"/>
      <c r="ANN53" s="118"/>
      <c r="ANO53" s="118"/>
      <c r="ANP53" s="118"/>
      <c r="ANQ53" s="118"/>
      <c r="ANR53" s="118"/>
      <c r="ANS53" s="118"/>
      <c r="ANT53" s="118"/>
      <c r="ANU53" s="118"/>
      <c r="ANV53" s="118"/>
      <c r="ANW53" s="118"/>
      <c r="ANX53" s="118"/>
      <c r="ANY53" s="118"/>
      <c r="ANZ53" s="118"/>
      <c r="AOA53" s="118"/>
      <c r="AOB53" s="118"/>
      <c r="AOC53" s="118"/>
      <c r="AOD53" s="118"/>
      <c r="AOE53" s="118"/>
      <c r="AOF53" s="118"/>
      <c r="AOG53" s="118"/>
      <c r="AOH53" s="118"/>
      <c r="AOI53" s="118"/>
      <c r="AOJ53" s="118"/>
      <c r="AOK53" s="118"/>
      <c r="AOL53" s="118"/>
      <c r="AOM53" s="118"/>
      <c r="AON53" s="118"/>
      <c r="AOO53" s="118"/>
      <c r="AOP53" s="118"/>
      <c r="AOQ53" s="118"/>
      <c r="AOR53" s="118"/>
      <c r="AOS53" s="118"/>
      <c r="AOT53" s="118"/>
      <c r="AOU53" s="118"/>
      <c r="AOV53" s="118"/>
      <c r="AOW53" s="118"/>
      <c r="AOX53" s="118"/>
      <c r="AOY53" s="118"/>
      <c r="AOZ53" s="118"/>
      <c r="APA53" s="118"/>
      <c r="APB53" s="118"/>
      <c r="APC53" s="118"/>
      <c r="APD53" s="118"/>
      <c r="APE53" s="118"/>
      <c r="APF53" s="118"/>
      <c r="APG53" s="118"/>
      <c r="APH53" s="118"/>
      <c r="API53" s="118"/>
      <c r="APJ53" s="118"/>
      <c r="APK53" s="118"/>
      <c r="APL53" s="118"/>
      <c r="APM53" s="118"/>
      <c r="APN53" s="118"/>
      <c r="APO53" s="118"/>
      <c r="APP53" s="118"/>
      <c r="APQ53" s="118"/>
      <c r="APR53" s="118"/>
      <c r="APS53" s="118"/>
      <c r="APT53" s="118"/>
      <c r="APU53" s="118"/>
      <c r="APV53" s="118"/>
      <c r="APW53" s="118"/>
      <c r="APX53" s="118"/>
      <c r="APY53" s="118"/>
      <c r="APZ53" s="118"/>
      <c r="AQA53" s="118"/>
      <c r="AQB53" s="118"/>
      <c r="AQC53" s="118"/>
      <c r="AQD53" s="118"/>
      <c r="AQE53" s="118"/>
      <c r="AQF53" s="118"/>
      <c r="AQG53" s="118"/>
      <c r="AQH53" s="118"/>
      <c r="AQI53" s="118"/>
      <c r="AQJ53" s="118"/>
      <c r="AQK53" s="118"/>
      <c r="AQL53" s="118"/>
      <c r="AQM53" s="118"/>
      <c r="AQN53" s="118"/>
      <c r="AQO53" s="118"/>
      <c r="AQP53" s="118"/>
      <c r="AQQ53" s="118"/>
      <c r="AQR53" s="118"/>
      <c r="AQS53" s="118"/>
      <c r="AQT53" s="118"/>
      <c r="AQU53" s="118"/>
      <c r="AQV53" s="118"/>
      <c r="AQW53" s="118"/>
      <c r="AQX53" s="118"/>
      <c r="AQY53" s="118"/>
      <c r="AQZ53" s="118"/>
      <c r="ARA53" s="118"/>
      <c r="ARB53" s="118"/>
      <c r="ARC53" s="118"/>
      <c r="ARD53" s="118"/>
      <c r="ARE53" s="118"/>
      <c r="ARF53" s="118"/>
      <c r="ARG53" s="118"/>
      <c r="ARH53" s="118"/>
      <c r="ARI53" s="118"/>
      <c r="ARJ53" s="118"/>
      <c r="ARK53" s="118"/>
      <c r="ARL53" s="118"/>
      <c r="ARM53" s="118"/>
      <c r="ARN53" s="118"/>
      <c r="ARO53" s="118"/>
      <c r="ARP53" s="118"/>
      <c r="ARQ53" s="118"/>
      <c r="ARR53" s="118"/>
      <c r="ARS53" s="118"/>
      <c r="ART53" s="118"/>
      <c r="ARU53" s="118"/>
      <c r="ARV53" s="118"/>
      <c r="ARW53" s="118"/>
      <c r="ARX53" s="118"/>
      <c r="ARY53" s="118"/>
      <c r="ARZ53" s="118"/>
      <c r="ASA53" s="118"/>
      <c r="ASB53" s="118"/>
      <c r="ASC53" s="118"/>
      <c r="ASD53" s="118"/>
      <c r="ASE53" s="118"/>
      <c r="ASF53" s="118"/>
      <c r="ASG53" s="118"/>
      <c r="ASH53" s="118"/>
      <c r="ASI53" s="118"/>
      <c r="ASJ53" s="118"/>
      <c r="ASK53" s="118"/>
      <c r="ASL53" s="118"/>
      <c r="ASM53" s="118"/>
      <c r="ASN53" s="118"/>
      <c r="ASO53" s="118"/>
      <c r="ASP53" s="118"/>
      <c r="ASQ53" s="118"/>
      <c r="ASR53" s="118"/>
      <c r="ASS53" s="118"/>
      <c r="AST53" s="118"/>
      <c r="ASU53" s="118"/>
      <c r="ASV53" s="118"/>
      <c r="ASW53" s="118"/>
      <c r="ASX53" s="118"/>
      <c r="ASY53" s="118"/>
      <c r="ASZ53" s="118"/>
      <c r="ATA53" s="118"/>
      <c r="ATB53" s="118"/>
      <c r="ATC53" s="118"/>
      <c r="ATD53" s="118"/>
      <c r="ATE53" s="118"/>
      <c r="ATF53" s="118"/>
      <c r="ATG53" s="118"/>
      <c r="ATH53" s="118"/>
      <c r="ATI53" s="118"/>
      <c r="ATJ53" s="118"/>
      <c r="ATK53" s="118"/>
      <c r="ATL53" s="118"/>
      <c r="ATM53" s="118"/>
      <c r="ATN53" s="118"/>
      <c r="ATO53" s="118"/>
      <c r="ATP53" s="118"/>
      <c r="ATQ53" s="118"/>
      <c r="ATR53" s="118"/>
      <c r="ATS53" s="118"/>
      <c r="ATT53" s="118"/>
      <c r="ATU53" s="118"/>
      <c r="ATV53" s="118"/>
      <c r="ATW53" s="118"/>
      <c r="ATX53" s="118"/>
      <c r="ATY53" s="118"/>
      <c r="ATZ53" s="118"/>
      <c r="AUA53" s="118"/>
      <c r="AUB53" s="118"/>
      <c r="AUC53" s="118"/>
      <c r="AUD53" s="118"/>
      <c r="AUE53" s="118"/>
      <c r="AUF53" s="118"/>
      <c r="AUG53" s="118"/>
      <c r="AUH53" s="118"/>
      <c r="AUI53" s="118"/>
      <c r="AUJ53" s="118"/>
      <c r="AUK53" s="118"/>
      <c r="AUL53" s="118"/>
      <c r="AUM53" s="118"/>
      <c r="AUN53" s="118"/>
      <c r="AUO53" s="118"/>
      <c r="AUP53" s="118"/>
      <c r="AUQ53" s="118"/>
      <c r="AUR53" s="118"/>
      <c r="AUS53" s="118"/>
      <c r="AUT53" s="118"/>
      <c r="AUU53" s="118"/>
      <c r="AUV53" s="118"/>
      <c r="AUW53" s="118"/>
      <c r="AUX53" s="118"/>
      <c r="AUY53" s="118"/>
      <c r="AUZ53" s="118"/>
      <c r="AVA53" s="118"/>
      <c r="AVB53" s="118"/>
      <c r="AVC53" s="118"/>
      <c r="AVD53" s="118"/>
      <c r="AVE53" s="118"/>
      <c r="AVF53" s="118"/>
      <c r="AVG53" s="118"/>
      <c r="AVH53" s="118"/>
      <c r="AVI53" s="118"/>
      <c r="AVJ53" s="118"/>
      <c r="AVK53" s="118"/>
      <c r="AVL53" s="118"/>
      <c r="AVM53" s="118"/>
      <c r="AVN53" s="118"/>
      <c r="AVO53" s="118"/>
      <c r="AVP53" s="118"/>
      <c r="AVQ53" s="118"/>
      <c r="AVR53" s="118"/>
      <c r="AVS53" s="118"/>
      <c r="AVT53" s="118"/>
      <c r="AVU53" s="118"/>
      <c r="AVV53" s="118"/>
      <c r="AVW53" s="118"/>
      <c r="AVX53" s="118"/>
      <c r="AVY53" s="118"/>
      <c r="AVZ53" s="118"/>
      <c r="AWA53" s="118"/>
      <c r="AWB53" s="118"/>
      <c r="AWC53" s="118"/>
      <c r="AWD53" s="118"/>
      <c r="AWE53" s="118"/>
      <c r="AWF53" s="118"/>
      <c r="AWG53" s="118"/>
      <c r="AWH53" s="118"/>
      <c r="AWI53" s="118"/>
      <c r="AWJ53" s="118"/>
      <c r="AWK53" s="118"/>
      <c r="AWL53" s="118"/>
      <c r="AWM53" s="118"/>
      <c r="AWN53" s="118"/>
      <c r="AWO53" s="118"/>
      <c r="AWP53" s="118"/>
      <c r="AWQ53" s="118"/>
      <c r="AWR53" s="118"/>
      <c r="AWS53" s="118"/>
      <c r="AWT53" s="118"/>
      <c r="AWU53" s="118"/>
      <c r="AWV53" s="118"/>
      <c r="AWW53" s="118"/>
      <c r="AWX53" s="118"/>
      <c r="AWY53" s="118"/>
      <c r="AWZ53" s="118"/>
      <c r="AXA53" s="118"/>
      <c r="AXB53" s="118"/>
      <c r="AXC53" s="118"/>
      <c r="AXD53" s="118"/>
      <c r="AXE53" s="118"/>
      <c r="AXF53" s="118"/>
      <c r="AXG53" s="118"/>
      <c r="AXH53" s="118"/>
      <c r="AXI53" s="118"/>
      <c r="AXJ53" s="118"/>
      <c r="AXK53" s="118"/>
      <c r="AXL53" s="118"/>
      <c r="AXM53" s="118"/>
      <c r="AXN53" s="118"/>
      <c r="AXO53" s="118"/>
      <c r="AXP53" s="118"/>
      <c r="AXQ53" s="118"/>
      <c r="AXR53" s="118"/>
      <c r="AXS53" s="118"/>
      <c r="AXT53" s="118"/>
      <c r="AXU53" s="118"/>
      <c r="AXV53" s="118"/>
      <c r="AXW53" s="118"/>
      <c r="AXX53" s="118"/>
      <c r="AXY53" s="118"/>
      <c r="AXZ53" s="118"/>
      <c r="AYA53" s="118"/>
      <c r="AYB53" s="118"/>
      <c r="AYC53" s="118"/>
      <c r="AYD53" s="118"/>
      <c r="AYE53" s="118"/>
      <c r="AYF53" s="118"/>
      <c r="AYG53" s="118"/>
      <c r="AYH53" s="118"/>
      <c r="AYI53" s="118"/>
      <c r="AYJ53" s="118"/>
      <c r="AYK53" s="118"/>
      <c r="AYL53" s="118"/>
      <c r="AYM53" s="118"/>
      <c r="AYN53" s="118"/>
      <c r="AYO53" s="118"/>
      <c r="AYP53" s="118"/>
      <c r="AYQ53" s="118"/>
      <c r="AYR53" s="118"/>
      <c r="AYS53" s="118"/>
      <c r="AYT53" s="118"/>
      <c r="AYU53" s="118"/>
      <c r="AYV53" s="118"/>
      <c r="AYW53" s="118"/>
      <c r="AYX53" s="118"/>
      <c r="AYY53" s="118"/>
      <c r="AYZ53" s="118"/>
      <c r="AZA53" s="118"/>
      <c r="AZB53" s="118"/>
      <c r="AZC53" s="118"/>
      <c r="AZD53" s="118"/>
      <c r="AZE53" s="118"/>
      <c r="AZF53" s="118"/>
      <c r="AZG53" s="118"/>
      <c r="AZH53" s="118"/>
      <c r="AZI53" s="118"/>
      <c r="AZJ53" s="118"/>
      <c r="AZK53" s="118"/>
      <c r="AZL53" s="118"/>
      <c r="AZM53" s="118"/>
      <c r="AZN53" s="118"/>
      <c r="AZO53" s="118"/>
      <c r="AZP53" s="118"/>
      <c r="AZQ53" s="118"/>
      <c r="AZR53" s="118"/>
      <c r="AZS53" s="118"/>
      <c r="AZT53" s="118"/>
      <c r="AZU53" s="118"/>
      <c r="AZV53" s="118"/>
      <c r="AZW53" s="118"/>
      <c r="AZX53" s="118"/>
      <c r="AZY53" s="118"/>
      <c r="AZZ53" s="118"/>
      <c r="BAA53" s="118"/>
      <c r="BAB53" s="118"/>
      <c r="BAC53" s="118"/>
      <c r="BAD53" s="118"/>
      <c r="BAE53" s="118"/>
      <c r="BAF53" s="118"/>
      <c r="BAG53" s="118"/>
      <c r="BAH53" s="118"/>
      <c r="BAI53" s="118"/>
      <c r="BAJ53" s="118"/>
      <c r="BAK53" s="118"/>
      <c r="BAL53" s="118"/>
      <c r="BAM53" s="118"/>
      <c r="BAN53" s="118"/>
      <c r="BAO53" s="118"/>
      <c r="BAP53" s="118"/>
      <c r="BAQ53" s="118"/>
      <c r="BAR53" s="118"/>
      <c r="BAS53" s="118"/>
      <c r="BAT53" s="118"/>
      <c r="BAU53" s="118"/>
      <c r="BAV53" s="118"/>
      <c r="BAW53" s="118"/>
      <c r="BAX53" s="118"/>
      <c r="BAY53" s="118"/>
      <c r="BAZ53" s="118"/>
      <c r="BBA53" s="118"/>
      <c r="BBB53" s="118"/>
      <c r="BBC53" s="118"/>
      <c r="BBD53" s="118"/>
      <c r="BBE53" s="118"/>
      <c r="BBF53" s="118"/>
      <c r="BBG53" s="118"/>
      <c r="BBH53" s="118"/>
      <c r="BBI53" s="118"/>
      <c r="BBJ53" s="118"/>
      <c r="BBK53" s="118"/>
      <c r="BBL53" s="118"/>
      <c r="BBM53" s="118"/>
      <c r="BBN53" s="118"/>
      <c r="BBO53" s="118"/>
      <c r="BBP53" s="118"/>
      <c r="BBQ53" s="118"/>
      <c r="BBR53" s="118"/>
      <c r="BBS53" s="118"/>
      <c r="BBT53" s="118"/>
      <c r="BBU53" s="118"/>
      <c r="BBV53" s="118"/>
      <c r="BBW53" s="118"/>
      <c r="BBX53" s="118"/>
      <c r="BBY53" s="118"/>
      <c r="BBZ53" s="118"/>
      <c r="BCA53" s="118"/>
      <c r="BCB53" s="118"/>
      <c r="BCC53" s="118"/>
      <c r="BCD53" s="118"/>
      <c r="BCE53" s="118"/>
      <c r="BCF53" s="118"/>
      <c r="BCG53" s="118"/>
      <c r="BCH53" s="118"/>
      <c r="BCI53" s="118"/>
      <c r="BCJ53" s="118"/>
      <c r="BCK53" s="118"/>
      <c r="BCL53" s="118"/>
      <c r="BCM53" s="118"/>
      <c r="BCN53" s="118"/>
      <c r="BCO53" s="118"/>
      <c r="BCP53" s="118"/>
      <c r="BCQ53" s="118"/>
      <c r="BCR53" s="118"/>
      <c r="BCS53" s="118"/>
      <c r="BCT53" s="118"/>
      <c r="BCU53" s="118"/>
      <c r="BCV53" s="118"/>
      <c r="BCW53" s="118"/>
      <c r="BCX53" s="118"/>
      <c r="BCY53" s="118"/>
      <c r="BCZ53" s="118"/>
      <c r="BDA53" s="118"/>
      <c r="BDB53" s="118"/>
      <c r="BDC53" s="118"/>
      <c r="BDD53" s="118"/>
      <c r="BDE53" s="118"/>
      <c r="BDF53" s="118"/>
      <c r="BDG53" s="118"/>
      <c r="BDH53" s="118"/>
      <c r="BDI53" s="118"/>
      <c r="BDJ53" s="118"/>
      <c r="BDK53" s="118"/>
      <c r="BDL53" s="118"/>
      <c r="BDM53" s="118"/>
      <c r="BDN53" s="118"/>
      <c r="BDO53" s="118"/>
      <c r="BDP53" s="118"/>
      <c r="BDQ53" s="118"/>
      <c r="BDR53" s="118"/>
      <c r="BDS53" s="118"/>
      <c r="BDT53" s="118"/>
      <c r="BDU53" s="118"/>
      <c r="BDV53" s="118"/>
      <c r="BDW53" s="118"/>
      <c r="BDX53" s="118"/>
      <c r="BDY53" s="118"/>
      <c r="BDZ53" s="118"/>
      <c r="BEA53" s="118"/>
      <c r="BEB53" s="118"/>
      <c r="BEC53" s="118"/>
      <c r="BED53" s="118"/>
      <c r="BEE53" s="118"/>
      <c r="BEF53" s="118"/>
      <c r="BEG53" s="118"/>
      <c r="BEH53" s="118"/>
      <c r="BEI53" s="118"/>
      <c r="BEJ53" s="118"/>
      <c r="BEK53" s="118"/>
      <c r="BEL53" s="118"/>
      <c r="BEM53" s="118"/>
      <c r="BEN53" s="118"/>
      <c r="BEO53" s="118"/>
      <c r="BEP53" s="118"/>
      <c r="BEQ53" s="118"/>
      <c r="BER53" s="118"/>
      <c r="BES53" s="118"/>
      <c r="BET53" s="118"/>
      <c r="BEU53" s="118"/>
      <c r="BEV53" s="118"/>
      <c r="BEW53" s="118"/>
      <c r="BEX53" s="118"/>
      <c r="BEY53" s="118"/>
      <c r="BEZ53" s="118"/>
      <c r="BFA53" s="118"/>
      <c r="BFB53" s="118"/>
      <c r="BFC53" s="118"/>
      <c r="BFD53" s="118"/>
      <c r="BFE53" s="118"/>
      <c r="BFF53" s="118"/>
      <c r="BFG53" s="118"/>
      <c r="BFH53" s="118"/>
      <c r="BFI53" s="118"/>
      <c r="BFJ53" s="118"/>
    </row>
    <row r="54" spans="1:1524" s="34" customFormat="1" hidden="1">
      <c r="A54" s="123" t="s">
        <v>1715</v>
      </c>
      <c r="B54" s="163" t="s">
        <v>947</v>
      </c>
      <c r="C54" s="157" t="s">
        <v>948</v>
      </c>
      <c r="D54" s="158">
        <v>104</v>
      </c>
      <c r="E54" s="159">
        <v>0.93189964157706096</v>
      </c>
      <c r="F54" s="159">
        <v>0.80645161290322576</v>
      </c>
      <c r="G54" s="159">
        <v>0.72804659498207891</v>
      </c>
      <c r="H54" s="160"/>
      <c r="I54" s="161">
        <f t="shared" si="0"/>
        <v>0</v>
      </c>
      <c r="J54" s="162" t="s">
        <v>1996</v>
      </c>
      <c r="K54" s="118"/>
      <c r="L54" s="118"/>
      <c r="M54" s="118"/>
      <c r="N54" s="118"/>
      <c r="O54" s="118"/>
      <c r="P54" s="118"/>
      <c r="Q54" s="118"/>
      <c r="R54" s="118"/>
      <c r="S54" s="118"/>
      <c r="T54" s="118"/>
      <c r="U54" s="118"/>
      <c r="V54" s="118"/>
      <c r="W54" s="118"/>
      <c r="X54" s="118"/>
      <c r="Y54" s="118"/>
      <c r="Z54" s="118"/>
      <c r="AA54" s="118"/>
      <c r="AB54" s="118"/>
      <c r="AC54" s="118"/>
      <c r="AD54" s="118"/>
      <c r="AE54" s="118"/>
      <c r="AF54" s="118"/>
      <c r="AG54" s="118"/>
      <c r="AH54" s="118"/>
      <c r="AI54" s="118"/>
      <c r="AJ54" s="118"/>
      <c r="AK54" s="118"/>
      <c r="AL54" s="118"/>
      <c r="AM54" s="118"/>
      <c r="AN54" s="118"/>
      <c r="AO54" s="118"/>
      <c r="AP54" s="118"/>
      <c r="AQ54" s="118"/>
      <c r="AR54" s="118"/>
      <c r="AS54" s="118"/>
      <c r="AT54" s="118"/>
      <c r="AU54" s="118"/>
      <c r="AV54" s="118"/>
      <c r="AW54" s="118"/>
      <c r="AX54" s="118"/>
      <c r="AY54" s="118"/>
      <c r="AZ54" s="118"/>
      <c r="BA54" s="118"/>
      <c r="BB54" s="118"/>
      <c r="BC54" s="118"/>
      <c r="BD54" s="118"/>
      <c r="BE54" s="118"/>
      <c r="BF54" s="118"/>
      <c r="BG54" s="118"/>
      <c r="BH54" s="118"/>
      <c r="BI54" s="118"/>
      <c r="BJ54" s="118"/>
      <c r="BK54" s="118"/>
      <c r="BL54" s="118"/>
      <c r="BM54" s="118"/>
      <c r="BN54" s="118"/>
      <c r="BO54" s="118"/>
      <c r="BP54" s="118"/>
      <c r="BQ54" s="118"/>
      <c r="BR54" s="118"/>
      <c r="BS54" s="118"/>
      <c r="BT54" s="118"/>
      <c r="BU54" s="118"/>
      <c r="BV54" s="118"/>
      <c r="BW54" s="118"/>
      <c r="BX54" s="118"/>
      <c r="BY54" s="118"/>
      <c r="BZ54" s="118"/>
      <c r="CA54" s="118"/>
      <c r="CB54" s="118"/>
      <c r="CC54" s="118"/>
      <c r="CD54" s="118"/>
      <c r="CE54" s="118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  <c r="CR54" s="118"/>
      <c r="CS54" s="118"/>
      <c r="CT54" s="118"/>
      <c r="CU54" s="118"/>
      <c r="CV54" s="118"/>
      <c r="CW54" s="118"/>
      <c r="CX54" s="118"/>
      <c r="CY54" s="118"/>
      <c r="CZ54" s="118"/>
      <c r="DA54" s="118"/>
      <c r="DB54" s="118"/>
      <c r="DC54" s="118"/>
      <c r="DD54" s="118"/>
      <c r="DE54" s="118"/>
      <c r="DF54" s="118"/>
      <c r="DG54" s="118"/>
      <c r="DH54" s="118"/>
      <c r="DI54" s="118"/>
      <c r="DJ54" s="118"/>
      <c r="DK54" s="118"/>
      <c r="DL54" s="118"/>
      <c r="DM54" s="118"/>
      <c r="DN54" s="118"/>
      <c r="DO54" s="118"/>
      <c r="DP54" s="118"/>
      <c r="DQ54" s="118"/>
      <c r="DR54" s="118"/>
      <c r="DS54" s="118"/>
      <c r="DT54" s="118"/>
      <c r="DU54" s="118"/>
      <c r="DV54" s="118"/>
      <c r="DW54" s="118"/>
      <c r="DX54" s="118"/>
      <c r="DY54" s="118"/>
      <c r="DZ54" s="118"/>
      <c r="EA54" s="118"/>
      <c r="EB54" s="118"/>
      <c r="EC54" s="118"/>
      <c r="ED54" s="118"/>
      <c r="EE54" s="118"/>
      <c r="EF54" s="118"/>
      <c r="EG54" s="118"/>
      <c r="EH54" s="118"/>
      <c r="EI54" s="118"/>
      <c r="EJ54" s="118"/>
      <c r="EK54" s="118"/>
      <c r="EL54" s="118"/>
      <c r="EM54" s="118"/>
      <c r="EN54" s="118"/>
      <c r="EO54" s="118"/>
      <c r="EP54" s="118"/>
      <c r="EQ54" s="118"/>
      <c r="ER54" s="118"/>
      <c r="ES54" s="118"/>
      <c r="ET54" s="118"/>
      <c r="EU54" s="118"/>
      <c r="EV54" s="118"/>
      <c r="EW54" s="118"/>
      <c r="EX54" s="118"/>
      <c r="EY54" s="118"/>
      <c r="EZ54" s="118"/>
      <c r="FA54" s="118"/>
      <c r="FB54" s="118"/>
      <c r="FC54" s="118"/>
      <c r="FD54" s="118"/>
      <c r="FE54" s="118"/>
      <c r="FF54" s="118"/>
      <c r="FG54" s="118"/>
      <c r="FH54" s="118"/>
      <c r="FI54" s="118"/>
      <c r="FJ54" s="118"/>
      <c r="FK54" s="118"/>
      <c r="FL54" s="118"/>
      <c r="FM54" s="118"/>
      <c r="FN54" s="118"/>
      <c r="FO54" s="118"/>
      <c r="FP54" s="118"/>
      <c r="FQ54" s="118"/>
      <c r="FR54" s="118"/>
      <c r="FS54" s="118"/>
      <c r="FT54" s="118"/>
      <c r="FU54" s="118"/>
      <c r="FV54" s="118"/>
      <c r="FW54" s="118"/>
      <c r="FX54" s="118"/>
      <c r="FY54" s="118"/>
      <c r="FZ54" s="118"/>
      <c r="GA54" s="118"/>
      <c r="GB54" s="118"/>
      <c r="GC54" s="118"/>
      <c r="GD54" s="118"/>
      <c r="GE54" s="118"/>
      <c r="GF54" s="118"/>
      <c r="GG54" s="118"/>
      <c r="GH54" s="118"/>
      <c r="GI54" s="118"/>
      <c r="GJ54" s="118"/>
      <c r="GK54" s="118"/>
      <c r="GL54" s="118"/>
      <c r="GM54" s="118"/>
      <c r="GN54" s="118"/>
      <c r="GO54" s="118"/>
      <c r="GP54" s="118"/>
      <c r="GQ54" s="118"/>
      <c r="GR54" s="118"/>
      <c r="GS54" s="118"/>
      <c r="GT54" s="118"/>
      <c r="GU54" s="118"/>
      <c r="GV54" s="118"/>
      <c r="GW54" s="118"/>
      <c r="GX54" s="118"/>
      <c r="GY54" s="118"/>
      <c r="GZ54" s="118"/>
      <c r="HA54" s="118"/>
      <c r="HB54" s="118"/>
      <c r="HC54" s="118"/>
      <c r="HD54" s="118"/>
      <c r="HE54" s="118"/>
      <c r="HF54" s="118"/>
      <c r="HG54" s="118"/>
      <c r="HH54" s="118"/>
      <c r="HI54" s="118"/>
      <c r="HJ54" s="118"/>
      <c r="HK54" s="118"/>
      <c r="HL54" s="118"/>
      <c r="HM54" s="118"/>
      <c r="HN54" s="118"/>
      <c r="HO54" s="118"/>
      <c r="HP54" s="118"/>
      <c r="HQ54" s="118"/>
      <c r="HR54" s="118"/>
      <c r="HS54" s="118"/>
      <c r="HT54" s="118"/>
      <c r="HU54" s="118"/>
      <c r="HV54" s="118"/>
      <c r="HW54" s="118"/>
      <c r="HX54" s="118"/>
      <c r="HY54" s="118"/>
      <c r="HZ54" s="118"/>
      <c r="IA54" s="118"/>
      <c r="IB54" s="118"/>
      <c r="IC54" s="118"/>
      <c r="ID54" s="118"/>
      <c r="IE54" s="118"/>
      <c r="IF54" s="118"/>
      <c r="IG54" s="118"/>
      <c r="IH54" s="118"/>
      <c r="II54" s="118"/>
      <c r="IJ54" s="118"/>
      <c r="IK54" s="118"/>
      <c r="IL54" s="118"/>
      <c r="IM54" s="118"/>
      <c r="IN54" s="118"/>
      <c r="IO54" s="118"/>
      <c r="IP54" s="118"/>
      <c r="IQ54" s="118"/>
      <c r="IR54" s="118"/>
      <c r="IS54" s="118"/>
      <c r="IT54" s="118"/>
      <c r="IU54" s="118"/>
      <c r="IV54" s="118"/>
      <c r="IW54" s="118"/>
      <c r="IX54" s="118"/>
      <c r="IY54" s="118"/>
      <c r="IZ54" s="118"/>
      <c r="JA54" s="118"/>
      <c r="JB54" s="118"/>
      <c r="JC54" s="118"/>
      <c r="JD54" s="118"/>
      <c r="JE54" s="118"/>
      <c r="JF54" s="118"/>
      <c r="JG54" s="118"/>
      <c r="JH54" s="118"/>
      <c r="JI54" s="118"/>
      <c r="JJ54" s="118"/>
      <c r="JK54" s="118"/>
      <c r="JL54" s="118"/>
      <c r="JM54" s="118"/>
      <c r="JN54" s="118"/>
      <c r="JO54" s="118"/>
      <c r="JP54" s="118"/>
      <c r="JQ54" s="118"/>
      <c r="JR54" s="118"/>
      <c r="JS54" s="118"/>
      <c r="JT54" s="118"/>
      <c r="JU54" s="118"/>
      <c r="JV54" s="118"/>
      <c r="JW54" s="118"/>
      <c r="JX54" s="118"/>
      <c r="JY54" s="118"/>
      <c r="JZ54" s="118"/>
      <c r="KA54" s="118"/>
      <c r="KB54" s="118"/>
      <c r="KC54" s="118"/>
      <c r="KD54" s="118"/>
      <c r="KE54" s="118"/>
      <c r="KF54" s="118"/>
      <c r="KG54" s="118"/>
      <c r="KH54" s="118"/>
      <c r="KI54" s="118"/>
      <c r="KJ54" s="118"/>
      <c r="KK54" s="118"/>
      <c r="KL54" s="118"/>
      <c r="KM54" s="118"/>
      <c r="KN54" s="118"/>
      <c r="KO54" s="118"/>
      <c r="KP54" s="118"/>
      <c r="KQ54" s="118"/>
      <c r="KR54" s="118"/>
      <c r="KS54" s="118"/>
      <c r="KT54" s="118"/>
      <c r="KU54" s="118"/>
      <c r="KV54" s="118"/>
      <c r="KW54" s="118"/>
      <c r="KX54" s="118"/>
      <c r="KY54" s="118"/>
      <c r="KZ54" s="118"/>
      <c r="LA54" s="118"/>
      <c r="LB54" s="118"/>
      <c r="LC54" s="118"/>
      <c r="LD54" s="118"/>
      <c r="LE54" s="118"/>
      <c r="LF54" s="118"/>
      <c r="LG54" s="118"/>
      <c r="LH54" s="118"/>
      <c r="LI54" s="118"/>
      <c r="LJ54" s="118"/>
      <c r="LK54" s="118"/>
      <c r="LL54" s="118"/>
      <c r="LM54" s="118"/>
      <c r="LN54" s="118"/>
      <c r="LO54" s="118"/>
      <c r="LP54" s="118"/>
      <c r="LQ54" s="118"/>
      <c r="LR54" s="118"/>
      <c r="LS54" s="118"/>
      <c r="LT54" s="118"/>
      <c r="LU54" s="118"/>
      <c r="LV54" s="118"/>
      <c r="LW54" s="118"/>
      <c r="LX54" s="118"/>
      <c r="LY54" s="118"/>
      <c r="LZ54" s="118"/>
      <c r="MA54" s="118"/>
      <c r="MB54" s="118"/>
      <c r="MC54" s="118"/>
      <c r="MD54" s="118"/>
      <c r="ME54" s="118"/>
      <c r="MF54" s="118"/>
      <c r="MG54" s="118"/>
      <c r="MH54" s="118"/>
      <c r="MI54" s="118"/>
      <c r="MJ54" s="118"/>
      <c r="MK54" s="118"/>
      <c r="ML54" s="118"/>
      <c r="MM54" s="118"/>
      <c r="MN54" s="118"/>
      <c r="MO54" s="118"/>
      <c r="MP54" s="118"/>
      <c r="MQ54" s="118"/>
      <c r="MR54" s="118"/>
      <c r="MS54" s="118"/>
      <c r="MT54" s="118"/>
      <c r="MU54" s="118"/>
      <c r="MV54" s="118"/>
      <c r="MW54" s="118"/>
      <c r="MX54" s="118"/>
      <c r="MY54" s="118"/>
      <c r="MZ54" s="118"/>
      <c r="NA54" s="118"/>
      <c r="NB54" s="118"/>
      <c r="NC54" s="118"/>
      <c r="ND54" s="118"/>
      <c r="NE54" s="118"/>
      <c r="NF54" s="118"/>
      <c r="NG54" s="118"/>
      <c r="NH54" s="118"/>
      <c r="NI54" s="118"/>
      <c r="NJ54" s="118"/>
      <c r="NK54" s="118"/>
      <c r="NL54" s="118"/>
      <c r="NM54" s="118"/>
      <c r="NN54" s="118"/>
      <c r="NO54" s="118"/>
      <c r="NP54" s="118"/>
      <c r="NQ54" s="118"/>
      <c r="NR54" s="118"/>
      <c r="NS54" s="118"/>
      <c r="NT54" s="118"/>
      <c r="NU54" s="118"/>
      <c r="NV54" s="118"/>
      <c r="NW54" s="118"/>
      <c r="NX54" s="118"/>
      <c r="NY54" s="118"/>
      <c r="NZ54" s="118"/>
      <c r="OA54" s="118"/>
      <c r="OB54" s="118"/>
      <c r="OC54" s="118"/>
      <c r="OD54" s="118"/>
      <c r="OE54" s="118"/>
      <c r="OF54" s="118"/>
      <c r="OG54" s="118"/>
      <c r="OH54" s="118"/>
      <c r="OI54" s="118"/>
      <c r="OJ54" s="118"/>
      <c r="OK54" s="118"/>
      <c r="OL54" s="118"/>
      <c r="OM54" s="118"/>
      <c r="ON54" s="118"/>
      <c r="OO54" s="118"/>
      <c r="OP54" s="118"/>
      <c r="OQ54" s="118"/>
      <c r="OR54" s="118"/>
      <c r="OS54" s="118"/>
      <c r="OT54" s="118"/>
      <c r="OU54" s="118"/>
      <c r="OV54" s="118"/>
      <c r="OW54" s="118"/>
      <c r="OX54" s="118"/>
      <c r="OY54" s="118"/>
      <c r="OZ54" s="118"/>
      <c r="PA54" s="118"/>
      <c r="PB54" s="118"/>
      <c r="PC54" s="118"/>
      <c r="PD54" s="118"/>
      <c r="PE54" s="118"/>
      <c r="PF54" s="118"/>
      <c r="PG54" s="118"/>
      <c r="PH54" s="118"/>
      <c r="PI54" s="118"/>
      <c r="PJ54" s="118"/>
      <c r="PK54" s="118"/>
      <c r="PL54" s="118"/>
      <c r="PM54" s="118"/>
      <c r="PN54" s="118"/>
      <c r="PO54" s="118"/>
      <c r="PP54" s="118"/>
      <c r="PQ54" s="118"/>
      <c r="PR54" s="118"/>
      <c r="PS54" s="118"/>
      <c r="PT54" s="118"/>
      <c r="PU54" s="118"/>
      <c r="PV54" s="118"/>
      <c r="PW54" s="118"/>
      <c r="PX54" s="118"/>
      <c r="PY54" s="118"/>
      <c r="PZ54" s="118"/>
      <c r="QA54" s="118"/>
      <c r="QB54" s="118"/>
      <c r="QC54" s="118"/>
      <c r="QD54" s="118"/>
      <c r="QE54" s="118"/>
      <c r="QF54" s="118"/>
      <c r="QG54" s="118"/>
      <c r="QH54" s="118"/>
      <c r="QI54" s="118"/>
      <c r="QJ54" s="118"/>
      <c r="QK54" s="118"/>
      <c r="QL54" s="118"/>
      <c r="QM54" s="118"/>
      <c r="QN54" s="118"/>
      <c r="QO54" s="118"/>
      <c r="QP54" s="118"/>
      <c r="QQ54" s="118"/>
      <c r="QR54" s="118"/>
      <c r="QS54" s="118"/>
      <c r="QT54" s="118"/>
      <c r="QU54" s="118"/>
      <c r="QV54" s="118"/>
      <c r="QW54" s="118"/>
      <c r="QX54" s="118"/>
      <c r="QY54" s="118"/>
      <c r="QZ54" s="118"/>
      <c r="RA54" s="118"/>
      <c r="RB54" s="118"/>
      <c r="RC54" s="118"/>
      <c r="RD54" s="118"/>
      <c r="RE54" s="118"/>
      <c r="RF54" s="118"/>
      <c r="RG54" s="118"/>
      <c r="RH54" s="118"/>
      <c r="RI54" s="118"/>
      <c r="RJ54" s="118"/>
      <c r="RK54" s="118"/>
      <c r="RL54" s="118"/>
      <c r="RM54" s="118"/>
      <c r="RN54" s="118"/>
      <c r="RO54" s="118"/>
      <c r="RP54" s="118"/>
      <c r="RQ54" s="118"/>
      <c r="RR54" s="118"/>
      <c r="RS54" s="118"/>
      <c r="RT54" s="118"/>
      <c r="RU54" s="118"/>
      <c r="RV54" s="118"/>
      <c r="RW54" s="118"/>
      <c r="RX54" s="118"/>
      <c r="RY54" s="118"/>
      <c r="RZ54" s="118"/>
      <c r="SA54" s="118"/>
      <c r="SB54" s="118"/>
      <c r="SC54" s="118"/>
      <c r="SD54" s="118"/>
      <c r="SE54" s="118"/>
      <c r="SF54" s="118"/>
      <c r="SG54" s="118"/>
      <c r="SH54" s="118"/>
      <c r="SI54" s="118"/>
      <c r="SJ54" s="118"/>
      <c r="SK54" s="118"/>
      <c r="SL54" s="118"/>
      <c r="SM54" s="118"/>
      <c r="SN54" s="118"/>
      <c r="SO54" s="118"/>
      <c r="SP54" s="118"/>
      <c r="SQ54" s="118"/>
      <c r="SR54" s="118"/>
      <c r="SS54" s="118"/>
      <c r="ST54" s="118"/>
      <c r="SU54" s="118"/>
      <c r="SV54" s="118"/>
      <c r="SW54" s="118"/>
      <c r="SX54" s="118"/>
      <c r="SY54" s="118"/>
      <c r="SZ54" s="118"/>
      <c r="TA54" s="118"/>
      <c r="TB54" s="118"/>
      <c r="TC54" s="118"/>
      <c r="TD54" s="118"/>
      <c r="TE54" s="118"/>
      <c r="TF54" s="118"/>
      <c r="TG54" s="118"/>
      <c r="TH54" s="118"/>
      <c r="TI54" s="118"/>
      <c r="TJ54" s="118"/>
      <c r="TK54" s="118"/>
      <c r="TL54" s="118"/>
      <c r="TM54" s="118"/>
      <c r="TN54" s="118"/>
      <c r="TO54" s="118"/>
      <c r="TP54" s="118"/>
      <c r="TQ54" s="118"/>
      <c r="TR54" s="118"/>
      <c r="TS54" s="118"/>
      <c r="TT54" s="118"/>
      <c r="TU54" s="118"/>
      <c r="TV54" s="118"/>
      <c r="TW54" s="118"/>
      <c r="TX54" s="118"/>
      <c r="TY54" s="118"/>
      <c r="TZ54" s="118"/>
      <c r="UA54" s="118"/>
      <c r="UB54" s="118"/>
      <c r="UC54" s="118"/>
      <c r="UD54" s="118"/>
      <c r="UE54" s="118"/>
      <c r="UF54" s="118"/>
      <c r="UG54" s="118"/>
      <c r="UH54" s="118"/>
      <c r="UI54" s="118"/>
      <c r="UJ54" s="118"/>
      <c r="UK54" s="118"/>
      <c r="UL54" s="118"/>
      <c r="UM54" s="118"/>
      <c r="UN54" s="118"/>
      <c r="UO54" s="118"/>
      <c r="UP54" s="118"/>
      <c r="UQ54" s="118"/>
      <c r="UR54" s="118"/>
      <c r="US54" s="118"/>
      <c r="UT54" s="118"/>
      <c r="UU54" s="118"/>
      <c r="UV54" s="118"/>
      <c r="UW54" s="118"/>
      <c r="UX54" s="118"/>
      <c r="UY54" s="118"/>
      <c r="UZ54" s="118"/>
      <c r="VA54" s="118"/>
      <c r="VB54" s="118"/>
      <c r="VC54" s="118"/>
      <c r="VD54" s="118"/>
      <c r="VE54" s="118"/>
      <c r="VF54" s="118"/>
      <c r="VG54" s="118"/>
      <c r="VH54" s="118"/>
      <c r="VI54" s="118"/>
      <c r="VJ54" s="118"/>
      <c r="VK54" s="118"/>
      <c r="VL54" s="118"/>
      <c r="VM54" s="118"/>
      <c r="VN54" s="118"/>
      <c r="VO54" s="118"/>
      <c r="VP54" s="118"/>
      <c r="VQ54" s="118"/>
      <c r="VR54" s="118"/>
      <c r="VS54" s="118"/>
      <c r="VT54" s="118"/>
      <c r="VU54" s="118"/>
      <c r="VV54" s="118"/>
      <c r="VW54" s="118"/>
      <c r="VX54" s="118"/>
      <c r="VY54" s="118"/>
      <c r="VZ54" s="118"/>
      <c r="WA54" s="118"/>
      <c r="WB54" s="118"/>
      <c r="WC54" s="118"/>
      <c r="WD54" s="118"/>
      <c r="WE54" s="118"/>
      <c r="WF54" s="118"/>
      <c r="WG54" s="118"/>
      <c r="WH54" s="118"/>
      <c r="WI54" s="118"/>
      <c r="WJ54" s="118"/>
      <c r="WK54" s="118"/>
      <c r="WL54" s="118"/>
      <c r="WM54" s="118"/>
      <c r="WN54" s="118"/>
      <c r="WO54" s="118"/>
      <c r="WP54" s="118"/>
      <c r="WQ54" s="118"/>
      <c r="WR54" s="118"/>
      <c r="WS54" s="118"/>
      <c r="WT54" s="118"/>
      <c r="WU54" s="118"/>
      <c r="WV54" s="118"/>
      <c r="WW54" s="118"/>
      <c r="WX54" s="118"/>
      <c r="WY54" s="118"/>
      <c r="WZ54" s="118"/>
      <c r="XA54" s="118"/>
      <c r="XB54" s="118"/>
      <c r="XC54" s="118"/>
      <c r="XD54" s="118"/>
      <c r="XE54" s="118"/>
      <c r="XF54" s="118"/>
      <c r="XG54" s="118"/>
      <c r="XH54" s="118"/>
      <c r="XI54" s="118"/>
      <c r="XJ54" s="118"/>
      <c r="XK54" s="118"/>
      <c r="XL54" s="118"/>
      <c r="XM54" s="118"/>
      <c r="XN54" s="118"/>
      <c r="XO54" s="118"/>
      <c r="XP54" s="118"/>
      <c r="XQ54" s="118"/>
      <c r="XR54" s="118"/>
      <c r="XS54" s="118"/>
      <c r="XT54" s="118"/>
      <c r="XU54" s="118"/>
      <c r="XV54" s="118"/>
      <c r="XW54" s="118"/>
      <c r="XX54" s="118"/>
      <c r="XY54" s="118"/>
      <c r="XZ54" s="118"/>
      <c r="YA54" s="118"/>
      <c r="YB54" s="118"/>
      <c r="YC54" s="118"/>
      <c r="YD54" s="118"/>
      <c r="YE54" s="118"/>
      <c r="YF54" s="118"/>
      <c r="YG54" s="118"/>
      <c r="YH54" s="118"/>
      <c r="YI54" s="118"/>
      <c r="YJ54" s="118"/>
      <c r="YK54" s="118"/>
      <c r="YL54" s="118"/>
      <c r="YM54" s="118"/>
      <c r="YN54" s="118"/>
      <c r="YO54" s="118"/>
      <c r="YP54" s="118"/>
      <c r="YQ54" s="118"/>
      <c r="YR54" s="118"/>
      <c r="YS54" s="118"/>
      <c r="YT54" s="118"/>
      <c r="YU54" s="118"/>
      <c r="YV54" s="118"/>
      <c r="YW54" s="118"/>
      <c r="YX54" s="118"/>
      <c r="YY54" s="118"/>
      <c r="YZ54" s="118"/>
      <c r="ZA54" s="118"/>
      <c r="ZB54" s="118"/>
      <c r="ZC54" s="118"/>
      <c r="ZD54" s="118"/>
      <c r="ZE54" s="118"/>
      <c r="ZF54" s="118"/>
      <c r="ZG54" s="118"/>
      <c r="ZH54" s="118"/>
      <c r="ZI54" s="118"/>
      <c r="ZJ54" s="118"/>
      <c r="ZK54" s="118"/>
      <c r="ZL54" s="118"/>
      <c r="ZM54" s="118"/>
      <c r="ZN54" s="118"/>
      <c r="ZO54" s="118"/>
      <c r="ZP54" s="118"/>
      <c r="ZQ54" s="118"/>
      <c r="ZR54" s="118"/>
      <c r="ZS54" s="118"/>
      <c r="ZT54" s="118"/>
      <c r="ZU54" s="118"/>
      <c r="ZV54" s="118"/>
      <c r="ZW54" s="118"/>
      <c r="ZX54" s="118"/>
      <c r="ZY54" s="118"/>
      <c r="ZZ54" s="118"/>
      <c r="AAA54" s="118"/>
      <c r="AAB54" s="118"/>
      <c r="AAC54" s="118"/>
      <c r="AAD54" s="118"/>
      <c r="AAE54" s="118"/>
      <c r="AAF54" s="118"/>
      <c r="AAG54" s="118"/>
      <c r="AAH54" s="118"/>
      <c r="AAI54" s="118"/>
      <c r="AAJ54" s="118"/>
      <c r="AAK54" s="118"/>
      <c r="AAL54" s="118"/>
      <c r="AAM54" s="118"/>
      <c r="AAN54" s="118"/>
      <c r="AAO54" s="118"/>
      <c r="AAP54" s="118"/>
      <c r="AAQ54" s="118"/>
      <c r="AAR54" s="118"/>
      <c r="AAS54" s="118"/>
      <c r="AAT54" s="118"/>
      <c r="AAU54" s="118"/>
      <c r="AAV54" s="118"/>
      <c r="AAW54" s="118"/>
      <c r="AAX54" s="118"/>
      <c r="AAY54" s="118"/>
      <c r="AAZ54" s="118"/>
      <c r="ABA54" s="118"/>
      <c r="ABB54" s="118"/>
      <c r="ABC54" s="118"/>
      <c r="ABD54" s="118"/>
      <c r="ABE54" s="118"/>
      <c r="ABF54" s="118"/>
      <c r="ABG54" s="118"/>
      <c r="ABH54" s="118"/>
      <c r="ABI54" s="118"/>
      <c r="ABJ54" s="118"/>
      <c r="ABK54" s="118"/>
      <c r="ABL54" s="118"/>
      <c r="ABM54" s="118"/>
      <c r="ABN54" s="118"/>
      <c r="ABO54" s="118"/>
      <c r="ABP54" s="118"/>
      <c r="ABQ54" s="118"/>
      <c r="ABR54" s="118"/>
      <c r="ABS54" s="118"/>
      <c r="ABT54" s="118"/>
      <c r="ABU54" s="118"/>
      <c r="ABV54" s="118"/>
      <c r="ABW54" s="118"/>
      <c r="ABX54" s="118"/>
      <c r="ABY54" s="118"/>
      <c r="ABZ54" s="118"/>
      <c r="ACA54" s="118"/>
      <c r="ACB54" s="118"/>
      <c r="ACC54" s="118"/>
      <c r="ACD54" s="118"/>
      <c r="ACE54" s="118"/>
      <c r="ACF54" s="118"/>
      <c r="ACG54" s="118"/>
      <c r="ACH54" s="118"/>
      <c r="ACI54" s="118"/>
      <c r="ACJ54" s="118"/>
      <c r="ACK54" s="118"/>
      <c r="ACL54" s="118"/>
      <c r="ACM54" s="118"/>
      <c r="ACN54" s="118"/>
      <c r="ACO54" s="118"/>
      <c r="ACP54" s="118"/>
      <c r="ACQ54" s="118"/>
      <c r="ACR54" s="118"/>
      <c r="ACS54" s="118"/>
      <c r="ACT54" s="118"/>
      <c r="ACU54" s="118"/>
      <c r="ACV54" s="118"/>
      <c r="ACW54" s="118"/>
      <c r="ACX54" s="118"/>
      <c r="ACY54" s="118"/>
      <c r="ACZ54" s="118"/>
      <c r="ADA54" s="118"/>
      <c r="ADB54" s="118"/>
      <c r="ADC54" s="118"/>
      <c r="ADD54" s="118"/>
      <c r="ADE54" s="118"/>
      <c r="ADF54" s="118"/>
      <c r="ADG54" s="118"/>
      <c r="ADH54" s="118"/>
      <c r="ADI54" s="118"/>
      <c r="ADJ54" s="118"/>
      <c r="ADK54" s="118"/>
      <c r="ADL54" s="118"/>
      <c r="ADM54" s="118"/>
      <c r="ADN54" s="118"/>
      <c r="ADO54" s="118"/>
      <c r="ADP54" s="118"/>
      <c r="ADQ54" s="118"/>
      <c r="ADR54" s="118"/>
      <c r="ADS54" s="118"/>
      <c r="ADT54" s="118"/>
      <c r="ADU54" s="118"/>
      <c r="ADV54" s="118"/>
      <c r="ADW54" s="118"/>
      <c r="ADX54" s="118"/>
      <c r="ADY54" s="118"/>
      <c r="ADZ54" s="118"/>
      <c r="AEA54" s="118"/>
      <c r="AEB54" s="118"/>
      <c r="AEC54" s="118"/>
      <c r="AED54" s="118"/>
      <c r="AEE54" s="118"/>
      <c r="AEF54" s="118"/>
      <c r="AEG54" s="118"/>
      <c r="AEH54" s="118"/>
      <c r="AEI54" s="118"/>
      <c r="AEJ54" s="118"/>
      <c r="AEK54" s="118"/>
      <c r="AEL54" s="118"/>
      <c r="AEM54" s="118"/>
      <c r="AEN54" s="118"/>
      <c r="AEO54" s="118"/>
      <c r="AEP54" s="118"/>
      <c r="AEQ54" s="118"/>
      <c r="AER54" s="118"/>
      <c r="AES54" s="118"/>
      <c r="AET54" s="118"/>
      <c r="AEU54" s="118"/>
      <c r="AEV54" s="118"/>
      <c r="AEW54" s="118"/>
      <c r="AEX54" s="118"/>
      <c r="AEY54" s="118"/>
      <c r="AEZ54" s="118"/>
      <c r="AFA54" s="118"/>
      <c r="AFB54" s="118"/>
      <c r="AFC54" s="118"/>
      <c r="AFD54" s="118"/>
      <c r="AFE54" s="118"/>
      <c r="AFF54" s="118"/>
      <c r="AFG54" s="118"/>
      <c r="AFH54" s="118"/>
      <c r="AFI54" s="118"/>
      <c r="AFJ54" s="118"/>
      <c r="AFK54" s="118"/>
      <c r="AFL54" s="118"/>
      <c r="AFM54" s="118"/>
      <c r="AFN54" s="118"/>
      <c r="AFO54" s="118"/>
      <c r="AFP54" s="118"/>
      <c r="AFQ54" s="118"/>
      <c r="AFR54" s="118"/>
      <c r="AFS54" s="118"/>
      <c r="AFT54" s="118"/>
      <c r="AFU54" s="118"/>
      <c r="AFV54" s="118"/>
      <c r="AFW54" s="118"/>
      <c r="AFX54" s="118"/>
      <c r="AFY54" s="118"/>
      <c r="AFZ54" s="118"/>
      <c r="AGA54" s="118"/>
      <c r="AGB54" s="118"/>
      <c r="AGC54" s="118"/>
      <c r="AGD54" s="118"/>
      <c r="AGE54" s="118"/>
      <c r="AGF54" s="118"/>
      <c r="AGG54" s="118"/>
      <c r="AGH54" s="118"/>
      <c r="AGI54" s="118"/>
      <c r="AGJ54" s="118"/>
      <c r="AGK54" s="118"/>
      <c r="AGL54" s="118"/>
      <c r="AGM54" s="118"/>
      <c r="AGN54" s="118"/>
      <c r="AGO54" s="118"/>
      <c r="AGP54" s="118"/>
      <c r="AGQ54" s="118"/>
      <c r="AGR54" s="118"/>
      <c r="AGS54" s="118"/>
      <c r="AGT54" s="118"/>
      <c r="AGU54" s="118"/>
      <c r="AGV54" s="118"/>
      <c r="AGW54" s="118"/>
      <c r="AGX54" s="118"/>
      <c r="AGY54" s="118"/>
      <c r="AGZ54" s="118"/>
      <c r="AHA54" s="118"/>
      <c r="AHB54" s="118"/>
      <c r="AHC54" s="118"/>
      <c r="AHD54" s="118"/>
      <c r="AHE54" s="118"/>
      <c r="AHF54" s="118"/>
      <c r="AHG54" s="118"/>
      <c r="AHH54" s="118"/>
      <c r="AHI54" s="118"/>
      <c r="AHJ54" s="118"/>
      <c r="AHK54" s="118"/>
      <c r="AHL54" s="118"/>
      <c r="AHM54" s="118"/>
      <c r="AHN54" s="118"/>
      <c r="AHO54" s="118"/>
      <c r="AHP54" s="118"/>
      <c r="AHQ54" s="118"/>
      <c r="AHR54" s="118"/>
      <c r="AHS54" s="118"/>
      <c r="AHT54" s="118"/>
      <c r="AHU54" s="118"/>
      <c r="AHV54" s="118"/>
      <c r="AHW54" s="118"/>
      <c r="AHX54" s="118"/>
      <c r="AHY54" s="118"/>
      <c r="AHZ54" s="118"/>
      <c r="AIA54" s="118"/>
      <c r="AIB54" s="118"/>
      <c r="AIC54" s="118"/>
      <c r="AID54" s="118"/>
      <c r="AIE54" s="118"/>
      <c r="AIF54" s="118"/>
      <c r="AIG54" s="118"/>
      <c r="AIH54" s="118"/>
      <c r="AII54" s="118"/>
      <c r="AIJ54" s="118"/>
      <c r="AIK54" s="118"/>
      <c r="AIL54" s="118"/>
      <c r="AIM54" s="118"/>
      <c r="AIN54" s="118"/>
      <c r="AIO54" s="118"/>
      <c r="AIP54" s="118"/>
      <c r="AIQ54" s="118"/>
      <c r="AIR54" s="118"/>
      <c r="AIS54" s="118"/>
      <c r="AIT54" s="118"/>
      <c r="AIU54" s="118"/>
      <c r="AIV54" s="118"/>
      <c r="AIW54" s="118"/>
      <c r="AIX54" s="118"/>
      <c r="AIY54" s="118"/>
      <c r="AIZ54" s="118"/>
      <c r="AJA54" s="118"/>
      <c r="AJB54" s="118"/>
      <c r="AJC54" s="118"/>
      <c r="AJD54" s="118"/>
      <c r="AJE54" s="118"/>
      <c r="AJF54" s="118"/>
      <c r="AJG54" s="118"/>
      <c r="AJH54" s="118"/>
      <c r="AJI54" s="118"/>
      <c r="AJJ54" s="118"/>
      <c r="AJK54" s="118"/>
      <c r="AJL54" s="118"/>
      <c r="AJM54" s="118"/>
      <c r="AJN54" s="118"/>
      <c r="AJO54" s="118"/>
      <c r="AJP54" s="118"/>
      <c r="AJQ54" s="118"/>
      <c r="AJR54" s="118"/>
      <c r="AJS54" s="118"/>
      <c r="AJT54" s="118"/>
      <c r="AJU54" s="118"/>
      <c r="AJV54" s="118"/>
      <c r="AJW54" s="118"/>
      <c r="AJX54" s="118"/>
      <c r="AJY54" s="118"/>
      <c r="AJZ54" s="118"/>
      <c r="AKA54" s="118"/>
      <c r="AKB54" s="118"/>
      <c r="AKC54" s="118"/>
      <c r="AKD54" s="118"/>
      <c r="AKE54" s="118"/>
      <c r="AKF54" s="118"/>
      <c r="AKG54" s="118"/>
      <c r="AKH54" s="118"/>
      <c r="AKI54" s="118"/>
      <c r="AKJ54" s="118"/>
      <c r="AKK54" s="118"/>
      <c r="AKL54" s="118"/>
      <c r="AKM54" s="118"/>
      <c r="AKN54" s="118"/>
      <c r="AKO54" s="118"/>
      <c r="AKP54" s="118"/>
      <c r="AKQ54" s="118"/>
      <c r="AKR54" s="118"/>
      <c r="AKS54" s="118"/>
      <c r="AKT54" s="118"/>
      <c r="AKU54" s="118"/>
      <c r="AKV54" s="118"/>
      <c r="AKW54" s="118"/>
      <c r="AKX54" s="118"/>
      <c r="AKY54" s="118"/>
      <c r="AKZ54" s="118"/>
      <c r="ALA54" s="118"/>
      <c r="ALB54" s="118"/>
      <c r="ALC54" s="118"/>
      <c r="ALD54" s="118"/>
      <c r="ALE54" s="118"/>
      <c r="ALF54" s="118"/>
      <c r="ALG54" s="118"/>
      <c r="ALH54" s="118"/>
      <c r="ALI54" s="118"/>
      <c r="ALJ54" s="118"/>
      <c r="ALK54" s="118"/>
      <c r="ALL54" s="118"/>
      <c r="ALM54" s="118"/>
      <c r="ALN54" s="118"/>
      <c r="ALO54" s="118"/>
      <c r="ALP54" s="118"/>
      <c r="ALQ54" s="118"/>
      <c r="ALR54" s="118"/>
      <c r="ALS54" s="118"/>
      <c r="ALT54" s="118"/>
      <c r="ALU54" s="118"/>
      <c r="ALV54" s="118"/>
      <c r="ALW54" s="118"/>
      <c r="ALX54" s="118"/>
      <c r="ALY54" s="118"/>
      <c r="ALZ54" s="118"/>
      <c r="AMA54" s="118"/>
      <c r="AMB54" s="118"/>
      <c r="AMC54" s="118"/>
      <c r="AMD54" s="118"/>
      <c r="AME54" s="118"/>
      <c r="AMF54" s="118"/>
      <c r="AMG54" s="118"/>
      <c r="AMH54" s="118"/>
      <c r="AMI54" s="118"/>
      <c r="AMJ54" s="118"/>
      <c r="AMK54" s="118"/>
      <c r="AML54" s="118"/>
      <c r="AMM54" s="118"/>
      <c r="AMN54" s="118"/>
      <c r="AMO54" s="118"/>
      <c r="AMP54" s="118"/>
      <c r="AMQ54" s="118"/>
      <c r="AMR54" s="118"/>
      <c r="AMS54" s="118"/>
      <c r="AMT54" s="118"/>
      <c r="AMU54" s="118"/>
      <c r="AMV54" s="118"/>
      <c r="AMW54" s="118"/>
      <c r="AMX54" s="118"/>
      <c r="AMY54" s="118"/>
      <c r="AMZ54" s="118"/>
      <c r="ANA54" s="118"/>
      <c r="ANB54" s="118"/>
      <c r="ANC54" s="118"/>
      <c r="AND54" s="118"/>
      <c r="ANE54" s="118"/>
      <c r="ANF54" s="118"/>
      <c r="ANG54" s="118"/>
      <c r="ANH54" s="118"/>
      <c r="ANI54" s="118"/>
      <c r="ANJ54" s="118"/>
      <c r="ANK54" s="118"/>
      <c r="ANL54" s="118"/>
      <c r="ANM54" s="118"/>
      <c r="ANN54" s="118"/>
      <c r="ANO54" s="118"/>
      <c r="ANP54" s="118"/>
      <c r="ANQ54" s="118"/>
      <c r="ANR54" s="118"/>
      <c r="ANS54" s="118"/>
      <c r="ANT54" s="118"/>
      <c r="ANU54" s="118"/>
      <c r="ANV54" s="118"/>
      <c r="ANW54" s="118"/>
      <c r="ANX54" s="118"/>
      <c r="ANY54" s="118"/>
      <c r="ANZ54" s="118"/>
      <c r="AOA54" s="118"/>
      <c r="AOB54" s="118"/>
      <c r="AOC54" s="118"/>
      <c r="AOD54" s="118"/>
      <c r="AOE54" s="118"/>
      <c r="AOF54" s="118"/>
      <c r="AOG54" s="118"/>
      <c r="AOH54" s="118"/>
      <c r="AOI54" s="118"/>
      <c r="AOJ54" s="118"/>
      <c r="AOK54" s="118"/>
      <c r="AOL54" s="118"/>
      <c r="AOM54" s="118"/>
      <c r="AON54" s="118"/>
      <c r="AOO54" s="118"/>
      <c r="AOP54" s="118"/>
      <c r="AOQ54" s="118"/>
      <c r="AOR54" s="118"/>
      <c r="AOS54" s="118"/>
      <c r="AOT54" s="118"/>
      <c r="AOU54" s="118"/>
      <c r="AOV54" s="118"/>
      <c r="AOW54" s="118"/>
      <c r="AOX54" s="118"/>
      <c r="AOY54" s="118"/>
      <c r="AOZ54" s="118"/>
      <c r="APA54" s="118"/>
      <c r="APB54" s="118"/>
      <c r="APC54" s="118"/>
      <c r="APD54" s="118"/>
      <c r="APE54" s="118"/>
      <c r="APF54" s="118"/>
      <c r="APG54" s="118"/>
      <c r="APH54" s="118"/>
      <c r="API54" s="118"/>
      <c r="APJ54" s="118"/>
      <c r="APK54" s="118"/>
      <c r="APL54" s="118"/>
      <c r="APM54" s="118"/>
      <c r="APN54" s="118"/>
      <c r="APO54" s="118"/>
      <c r="APP54" s="118"/>
      <c r="APQ54" s="118"/>
      <c r="APR54" s="118"/>
      <c r="APS54" s="118"/>
      <c r="APT54" s="118"/>
      <c r="APU54" s="118"/>
      <c r="APV54" s="118"/>
      <c r="APW54" s="118"/>
      <c r="APX54" s="118"/>
      <c r="APY54" s="118"/>
      <c r="APZ54" s="118"/>
      <c r="AQA54" s="118"/>
      <c r="AQB54" s="118"/>
      <c r="AQC54" s="118"/>
      <c r="AQD54" s="118"/>
      <c r="AQE54" s="118"/>
      <c r="AQF54" s="118"/>
      <c r="AQG54" s="118"/>
      <c r="AQH54" s="118"/>
      <c r="AQI54" s="118"/>
      <c r="AQJ54" s="118"/>
      <c r="AQK54" s="118"/>
      <c r="AQL54" s="118"/>
      <c r="AQM54" s="118"/>
      <c r="AQN54" s="118"/>
      <c r="AQO54" s="118"/>
      <c r="AQP54" s="118"/>
      <c r="AQQ54" s="118"/>
      <c r="AQR54" s="118"/>
      <c r="AQS54" s="118"/>
      <c r="AQT54" s="118"/>
      <c r="AQU54" s="118"/>
      <c r="AQV54" s="118"/>
      <c r="AQW54" s="118"/>
      <c r="AQX54" s="118"/>
      <c r="AQY54" s="118"/>
      <c r="AQZ54" s="118"/>
      <c r="ARA54" s="118"/>
      <c r="ARB54" s="118"/>
      <c r="ARC54" s="118"/>
      <c r="ARD54" s="118"/>
      <c r="ARE54" s="118"/>
      <c r="ARF54" s="118"/>
      <c r="ARG54" s="118"/>
      <c r="ARH54" s="118"/>
      <c r="ARI54" s="118"/>
      <c r="ARJ54" s="118"/>
      <c r="ARK54" s="118"/>
      <c r="ARL54" s="118"/>
      <c r="ARM54" s="118"/>
      <c r="ARN54" s="118"/>
      <c r="ARO54" s="118"/>
      <c r="ARP54" s="118"/>
      <c r="ARQ54" s="118"/>
      <c r="ARR54" s="118"/>
      <c r="ARS54" s="118"/>
      <c r="ART54" s="118"/>
      <c r="ARU54" s="118"/>
      <c r="ARV54" s="118"/>
      <c r="ARW54" s="118"/>
      <c r="ARX54" s="118"/>
      <c r="ARY54" s="118"/>
      <c r="ARZ54" s="118"/>
      <c r="ASA54" s="118"/>
      <c r="ASB54" s="118"/>
      <c r="ASC54" s="118"/>
      <c r="ASD54" s="118"/>
      <c r="ASE54" s="118"/>
      <c r="ASF54" s="118"/>
      <c r="ASG54" s="118"/>
      <c r="ASH54" s="118"/>
      <c r="ASI54" s="118"/>
      <c r="ASJ54" s="118"/>
      <c r="ASK54" s="118"/>
      <c r="ASL54" s="118"/>
      <c r="ASM54" s="118"/>
      <c r="ASN54" s="118"/>
      <c r="ASO54" s="118"/>
      <c r="ASP54" s="118"/>
      <c r="ASQ54" s="118"/>
      <c r="ASR54" s="118"/>
      <c r="ASS54" s="118"/>
      <c r="AST54" s="118"/>
      <c r="ASU54" s="118"/>
      <c r="ASV54" s="118"/>
      <c r="ASW54" s="118"/>
      <c r="ASX54" s="118"/>
      <c r="ASY54" s="118"/>
      <c r="ASZ54" s="118"/>
      <c r="ATA54" s="118"/>
      <c r="ATB54" s="118"/>
      <c r="ATC54" s="118"/>
      <c r="ATD54" s="118"/>
      <c r="ATE54" s="118"/>
      <c r="ATF54" s="118"/>
      <c r="ATG54" s="118"/>
      <c r="ATH54" s="118"/>
      <c r="ATI54" s="118"/>
      <c r="ATJ54" s="118"/>
      <c r="ATK54" s="118"/>
      <c r="ATL54" s="118"/>
      <c r="ATM54" s="118"/>
      <c r="ATN54" s="118"/>
      <c r="ATO54" s="118"/>
      <c r="ATP54" s="118"/>
      <c r="ATQ54" s="118"/>
      <c r="ATR54" s="118"/>
      <c r="ATS54" s="118"/>
      <c r="ATT54" s="118"/>
      <c r="ATU54" s="118"/>
      <c r="ATV54" s="118"/>
      <c r="ATW54" s="118"/>
      <c r="ATX54" s="118"/>
      <c r="ATY54" s="118"/>
      <c r="ATZ54" s="118"/>
      <c r="AUA54" s="118"/>
      <c r="AUB54" s="118"/>
      <c r="AUC54" s="118"/>
      <c r="AUD54" s="118"/>
      <c r="AUE54" s="118"/>
      <c r="AUF54" s="118"/>
      <c r="AUG54" s="118"/>
      <c r="AUH54" s="118"/>
      <c r="AUI54" s="118"/>
      <c r="AUJ54" s="118"/>
      <c r="AUK54" s="118"/>
      <c r="AUL54" s="118"/>
      <c r="AUM54" s="118"/>
      <c r="AUN54" s="118"/>
      <c r="AUO54" s="118"/>
      <c r="AUP54" s="118"/>
      <c r="AUQ54" s="118"/>
      <c r="AUR54" s="118"/>
      <c r="AUS54" s="118"/>
      <c r="AUT54" s="118"/>
      <c r="AUU54" s="118"/>
      <c r="AUV54" s="118"/>
      <c r="AUW54" s="118"/>
      <c r="AUX54" s="118"/>
      <c r="AUY54" s="118"/>
      <c r="AUZ54" s="118"/>
      <c r="AVA54" s="118"/>
      <c r="AVB54" s="118"/>
      <c r="AVC54" s="118"/>
      <c r="AVD54" s="118"/>
      <c r="AVE54" s="118"/>
      <c r="AVF54" s="118"/>
      <c r="AVG54" s="118"/>
      <c r="AVH54" s="118"/>
      <c r="AVI54" s="118"/>
      <c r="AVJ54" s="118"/>
      <c r="AVK54" s="118"/>
      <c r="AVL54" s="118"/>
      <c r="AVM54" s="118"/>
      <c r="AVN54" s="118"/>
      <c r="AVO54" s="118"/>
      <c r="AVP54" s="118"/>
      <c r="AVQ54" s="118"/>
      <c r="AVR54" s="118"/>
      <c r="AVS54" s="118"/>
      <c r="AVT54" s="118"/>
      <c r="AVU54" s="118"/>
      <c r="AVV54" s="118"/>
      <c r="AVW54" s="118"/>
      <c r="AVX54" s="118"/>
      <c r="AVY54" s="118"/>
      <c r="AVZ54" s="118"/>
      <c r="AWA54" s="118"/>
      <c r="AWB54" s="118"/>
      <c r="AWC54" s="118"/>
      <c r="AWD54" s="118"/>
      <c r="AWE54" s="118"/>
      <c r="AWF54" s="118"/>
      <c r="AWG54" s="118"/>
      <c r="AWH54" s="118"/>
      <c r="AWI54" s="118"/>
      <c r="AWJ54" s="118"/>
      <c r="AWK54" s="118"/>
      <c r="AWL54" s="118"/>
      <c r="AWM54" s="118"/>
      <c r="AWN54" s="118"/>
      <c r="AWO54" s="118"/>
      <c r="AWP54" s="118"/>
      <c r="AWQ54" s="118"/>
      <c r="AWR54" s="118"/>
      <c r="AWS54" s="118"/>
      <c r="AWT54" s="118"/>
      <c r="AWU54" s="118"/>
      <c r="AWV54" s="118"/>
      <c r="AWW54" s="118"/>
      <c r="AWX54" s="118"/>
      <c r="AWY54" s="118"/>
      <c r="AWZ54" s="118"/>
      <c r="AXA54" s="118"/>
      <c r="AXB54" s="118"/>
      <c r="AXC54" s="118"/>
      <c r="AXD54" s="118"/>
      <c r="AXE54" s="118"/>
      <c r="AXF54" s="118"/>
      <c r="AXG54" s="118"/>
      <c r="AXH54" s="118"/>
      <c r="AXI54" s="118"/>
      <c r="AXJ54" s="118"/>
      <c r="AXK54" s="118"/>
      <c r="AXL54" s="118"/>
      <c r="AXM54" s="118"/>
      <c r="AXN54" s="118"/>
      <c r="AXO54" s="118"/>
      <c r="AXP54" s="118"/>
      <c r="AXQ54" s="118"/>
      <c r="AXR54" s="118"/>
      <c r="AXS54" s="118"/>
      <c r="AXT54" s="118"/>
      <c r="AXU54" s="118"/>
      <c r="AXV54" s="118"/>
      <c r="AXW54" s="118"/>
      <c r="AXX54" s="118"/>
      <c r="AXY54" s="118"/>
      <c r="AXZ54" s="118"/>
      <c r="AYA54" s="118"/>
      <c r="AYB54" s="118"/>
      <c r="AYC54" s="118"/>
      <c r="AYD54" s="118"/>
      <c r="AYE54" s="118"/>
      <c r="AYF54" s="118"/>
      <c r="AYG54" s="118"/>
      <c r="AYH54" s="118"/>
      <c r="AYI54" s="118"/>
      <c r="AYJ54" s="118"/>
      <c r="AYK54" s="118"/>
      <c r="AYL54" s="118"/>
      <c r="AYM54" s="118"/>
      <c r="AYN54" s="118"/>
      <c r="AYO54" s="118"/>
      <c r="AYP54" s="118"/>
      <c r="AYQ54" s="118"/>
      <c r="AYR54" s="118"/>
      <c r="AYS54" s="118"/>
      <c r="AYT54" s="118"/>
      <c r="AYU54" s="118"/>
      <c r="AYV54" s="118"/>
      <c r="AYW54" s="118"/>
      <c r="AYX54" s="118"/>
      <c r="AYY54" s="118"/>
      <c r="AYZ54" s="118"/>
      <c r="AZA54" s="118"/>
      <c r="AZB54" s="118"/>
      <c r="AZC54" s="118"/>
      <c r="AZD54" s="118"/>
      <c r="AZE54" s="118"/>
      <c r="AZF54" s="118"/>
      <c r="AZG54" s="118"/>
      <c r="AZH54" s="118"/>
      <c r="AZI54" s="118"/>
      <c r="AZJ54" s="118"/>
      <c r="AZK54" s="118"/>
      <c r="AZL54" s="118"/>
      <c r="AZM54" s="118"/>
      <c r="AZN54" s="118"/>
      <c r="AZO54" s="118"/>
      <c r="AZP54" s="118"/>
      <c r="AZQ54" s="118"/>
      <c r="AZR54" s="118"/>
      <c r="AZS54" s="118"/>
      <c r="AZT54" s="118"/>
      <c r="AZU54" s="118"/>
      <c r="AZV54" s="118"/>
      <c r="AZW54" s="118"/>
      <c r="AZX54" s="118"/>
      <c r="AZY54" s="118"/>
      <c r="AZZ54" s="118"/>
      <c r="BAA54" s="118"/>
      <c r="BAB54" s="118"/>
      <c r="BAC54" s="118"/>
      <c r="BAD54" s="118"/>
      <c r="BAE54" s="118"/>
      <c r="BAF54" s="118"/>
      <c r="BAG54" s="118"/>
      <c r="BAH54" s="118"/>
      <c r="BAI54" s="118"/>
      <c r="BAJ54" s="118"/>
      <c r="BAK54" s="118"/>
      <c r="BAL54" s="118"/>
      <c r="BAM54" s="118"/>
      <c r="BAN54" s="118"/>
      <c r="BAO54" s="118"/>
      <c r="BAP54" s="118"/>
      <c r="BAQ54" s="118"/>
      <c r="BAR54" s="118"/>
      <c r="BAS54" s="118"/>
      <c r="BAT54" s="118"/>
      <c r="BAU54" s="118"/>
      <c r="BAV54" s="118"/>
      <c r="BAW54" s="118"/>
      <c r="BAX54" s="118"/>
      <c r="BAY54" s="118"/>
      <c r="BAZ54" s="118"/>
      <c r="BBA54" s="118"/>
      <c r="BBB54" s="118"/>
      <c r="BBC54" s="118"/>
      <c r="BBD54" s="118"/>
      <c r="BBE54" s="118"/>
      <c r="BBF54" s="118"/>
      <c r="BBG54" s="118"/>
      <c r="BBH54" s="118"/>
      <c r="BBI54" s="118"/>
      <c r="BBJ54" s="118"/>
      <c r="BBK54" s="118"/>
      <c r="BBL54" s="118"/>
      <c r="BBM54" s="118"/>
      <c r="BBN54" s="118"/>
      <c r="BBO54" s="118"/>
      <c r="BBP54" s="118"/>
      <c r="BBQ54" s="118"/>
      <c r="BBR54" s="118"/>
      <c r="BBS54" s="118"/>
      <c r="BBT54" s="118"/>
      <c r="BBU54" s="118"/>
      <c r="BBV54" s="118"/>
      <c r="BBW54" s="118"/>
      <c r="BBX54" s="118"/>
      <c r="BBY54" s="118"/>
      <c r="BBZ54" s="118"/>
      <c r="BCA54" s="118"/>
      <c r="BCB54" s="118"/>
      <c r="BCC54" s="118"/>
      <c r="BCD54" s="118"/>
      <c r="BCE54" s="118"/>
      <c r="BCF54" s="118"/>
      <c r="BCG54" s="118"/>
      <c r="BCH54" s="118"/>
      <c r="BCI54" s="118"/>
      <c r="BCJ54" s="118"/>
      <c r="BCK54" s="118"/>
      <c r="BCL54" s="118"/>
      <c r="BCM54" s="118"/>
      <c r="BCN54" s="118"/>
      <c r="BCO54" s="118"/>
      <c r="BCP54" s="118"/>
      <c r="BCQ54" s="118"/>
      <c r="BCR54" s="118"/>
      <c r="BCS54" s="118"/>
      <c r="BCT54" s="118"/>
      <c r="BCU54" s="118"/>
      <c r="BCV54" s="118"/>
      <c r="BCW54" s="118"/>
      <c r="BCX54" s="118"/>
      <c r="BCY54" s="118"/>
      <c r="BCZ54" s="118"/>
      <c r="BDA54" s="118"/>
      <c r="BDB54" s="118"/>
      <c r="BDC54" s="118"/>
      <c r="BDD54" s="118"/>
      <c r="BDE54" s="118"/>
      <c r="BDF54" s="118"/>
      <c r="BDG54" s="118"/>
      <c r="BDH54" s="118"/>
      <c r="BDI54" s="118"/>
      <c r="BDJ54" s="118"/>
      <c r="BDK54" s="118"/>
      <c r="BDL54" s="118"/>
      <c r="BDM54" s="118"/>
      <c r="BDN54" s="118"/>
      <c r="BDO54" s="118"/>
      <c r="BDP54" s="118"/>
      <c r="BDQ54" s="118"/>
      <c r="BDR54" s="118"/>
      <c r="BDS54" s="118"/>
      <c r="BDT54" s="118"/>
      <c r="BDU54" s="118"/>
      <c r="BDV54" s="118"/>
      <c r="BDW54" s="118"/>
      <c r="BDX54" s="118"/>
      <c r="BDY54" s="118"/>
      <c r="BDZ54" s="118"/>
      <c r="BEA54" s="118"/>
      <c r="BEB54" s="118"/>
      <c r="BEC54" s="118"/>
      <c r="BED54" s="118"/>
      <c r="BEE54" s="118"/>
      <c r="BEF54" s="118"/>
      <c r="BEG54" s="118"/>
      <c r="BEH54" s="118"/>
      <c r="BEI54" s="118"/>
      <c r="BEJ54" s="118"/>
      <c r="BEK54" s="118"/>
      <c r="BEL54" s="118"/>
      <c r="BEM54" s="118"/>
      <c r="BEN54" s="118"/>
      <c r="BEO54" s="118"/>
      <c r="BEP54" s="118"/>
      <c r="BEQ54" s="118"/>
      <c r="BER54" s="118"/>
      <c r="BES54" s="118"/>
      <c r="BET54" s="118"/>
      <c r="BEU54" s="118"/>
      <c r="BEV54" s="118"/>
      <c r="BEW54" s="118"/>
      <c r="BEX54" s="118"/>
      <c r="BEY54" s="118"/>
      <c r="BEZ54" s="118"/>
      <c r="BFA54" s="118"/>
      <c r="BFB54" s="118"/>
      <c r="BFC54" s="118"/>
      <c r="BFD54" s="118"/>
      <c r="BFE54" s="118"/>
      <c r="BFF54" s="118"/>
      <c r="BFG54" s="118"/>
      <c r="BFH54" s="118"/>
      <c r="BFI54" s="118"/>
      <c r="BFJ54" s="118"/>
    </row>
    <row r="55" spans="1:1524" s="34" customFormat="1">
      <c r="A55" s="123"/>
      <c r="B55" s="59" t="s">
        <v>15</v>
      </c>
      <c r="C55" s="94" t="s">
        <v>16</v>
      </c>
      <c r="D55" s="95">
        <v>104</v>
      </c>
      <c r="E55" s="96">
        <v>0.74</v>
      </c>
      <c r="F55" s="96">
        <v>0.55000000000000004</v>
      </c>
      <c r="G55" s="96">
        <v>0.46</v>
      </c>
      <c r="H55" s="127"/>
      <c r="I55" s="97">
        <f>Таблица1[[#This Row],[Черенков в кассете, штук]]*Таблица1[[#This Row],[Заказ кассет]]</f>
        <v>0</v>
      </c>
      <c r="J55" s="98">
        <f t="shared" ref="J55:J57" si="1">IF(I55&lt;=499,SUM(I55*E55),IF(I55&lt;=999,SUM(I55*F55),IF(I55&gt;=1000,SUM(I55*G55),0)))</f>
        <v>0</v>
      </c>
      <c r="K55" s="118"/>
      <c r="L55" s="118"/>
      <c r="M55" s="118"/>
      <c r="N55" s="118"/>
      <c r="O55" s="118"/>
      <c r="P55" s="118"/>
      <c r="Q55" s="118"/>
      <c r="R55" s="118"/>
      <c r="S55" s="118"/>
      <c r="T55" s="118"/>
      <c r="U55" s="118"/>
      <c r="V55" s="118"/>
      <c r="W55" s="118"/>
      <c r="X55" s="118"/>
      <c r="Y55" s="118"/>
      <c r="Z55" s="118"/>
      <c r="AA55" s="118"/>
      <c r="AB55" s="118"/>
      <c r="AC55" s="118"/>
      <c r="AD55" s="118"/>
      <c r="AE55" s="118"/>
      <c r="AF55" s="118"/>
      <c r="AG55" s="118"/>
      <c r="AH55" s="118"/>
      <c r="AI55" s="118"/>
      <c r="AJ55" s="118"/>
      <c r="AK55" s="118"/>
      <c r="AL55" s="118"/>
      <c r="AM55" s="118"/>
      <c r="AN55" s="118"/>
      <c r="AO55" s="118"/>
      <c r="AP55" s="118"/>
      <c r="AQ55" s="118"/>
      <c r="AR55" s="118"/>
      <c r="AS55" s="118"/>
      <c r="AT55" s="118"/>
      <c r="AU55" s="118"/>
      <c r="AV55" s="118"/>
      <c r="AW55" s="118"/>
      <c r="AX55" s="118"/>
      <c r="AY55" s="118"/>
      <c r="AZ55" s="118"/>
      <c r="BA55" s="118"/>
      <c r="BB55" s="118"/>
      <c r="BC55" s="118"/>
      <c r="BD55" s="118"/>
      <c r="BE55" s="118"/>
      <c r="BF55" s="118"/>
      <c r="BG55" s="118"/>
      <c r="BH55" s="118"/>
      <c r="BI55" s="118"/>
      <c r="BJ55" s="118"/>
      <c r="BK55" s="118"/>
      <c r="BL55" s="118"/>
      <c r="BM55" s="118"/>
      <c r="BN55" s="118"/>
      <c r="BO55" s="118"/>
      <c r="BP55" s="118"/>
      <c r="BQ55" s="118"/>
      <c r="BR55" s="118"/>
      <c r="BS55" s="118"/>
      <c r="BT55" s="118"/>
      <c r="BU55" s="118"/>
      <c r="BV55" s="118"/>
      <c r="BW55" s="118"/>
      <c r="BX55" s="118"/>
      <c r="BY55" s="118"/>
      <c r="BZ55" s="118"/>
      <c r="CA55" s="118"/>
      <c r="CB55" s="118"/>
      <c r="CC55" s="118"/>
      <c r="CD55" s="118"/>
      <c r="CE55" s="118"/>
      <c r="CF55" s="118"/>
      <c r="CG55" s="118"/>
      <c r="CH55" s="118"/>
      <c r="CI55" s="118"/>
      <c r="CJ55" s="118"/>
      <c r="CK55" s="118"/>
      <c r="CL55" s="118"/>
      <c r="CM55" s="118"/>
      <c r="CN55" s="118"/>
      <c r="CO55" s="118"/>
      <c r="CP55" s="118"/>
      <c r="CQ55" s="118"/>
      <c r="CR55" s="118"/>
      <c r="CS55" s="118"/>
      <c r="CT55" s="118"/>
      <c r="CU55" s="118"/>
      <c r="CV55" s="118"/>
      <c r="CW55" s="118"/>
      <c r="CX55" s="118"/>
      <c r="CY55" s="118"/>
      <c r="CZ55" s="118"/>
      <c r="DA55" s="118"/>
      <c r="DB55" s="118"/>
      <c r="DC55" s="118"/>
      <c r="DD55" s="118"/>
      <c r="DE55" s="118"/>
      <c r="DF55" s="118"/>
      <c r="DG55" s="118"/>
      <c r="DH55" s="118"/>
      <c r="DI55" s="118"/>
      <c r="DJ55" s="118"/>
      <c r="DK55" s="118"/>
      <c r="DL55" s="118"/>
      <c r="DM55" s="118"/>
      <c r="DN55" s="118"/>
      <c r="DO55" s="118"/>
      <c r="DP55" s="118"/>
      <c r="DQ55" s="118"/>
      <c r="DR55" s="118"/>
      <c r="DS55" s="118"/>
      <c r="DT55" s="118"/>
      <c r="DU55" s="118"/>
      <c r="DV55" s="118"/>
      <c r="DW55" s="118"/>
      <c r="DX55" s="118"/>
      <c r="DY55" s="118"/>
      <c r="DZ55" s="118"/>
      <c r="EA55" s="118"/>
      <c r="EB55" s="118"/>
      <c r="EC55" s="118"/>
      <c r="ED55" s="118"/>
      <c r="EE55" s="118"/>
      <c r="EF55" s="118"/>
      <c r="EG55" s="118"/>
      <c r="EH55" s="118"/>
      <c r="EI55" s="118"/>
      <c r="EJ55" s="118"/>
      <c r="EK55" s="118"/>
      <c r="EL55" s="118"/>
      <c r="EM55" s="118"/>
      <c r="EN55" s="118"/>
      <c r="EO55" s="118"/>
      <c r="EP55" s="118"/>
      <c r="EQ55" s="118"/>
      <c r="ER55" s="118"/>
      <c r="ES55" s="118"/>
      <c r="ET55" s="118"/>
      <c r="EU55" s="118"/>
      <c r="EV55" s="118"/>
      <c r="EW55" s="118"/>
      <c r="EX55" s="118"/>
      <c r="EY55" s="118"/>
      <c r="EZ55" s="118"/>
      <c r="FA55" s="118"/>
      <c r="FB55" s="118"/>
      <c r="FC55" s="118"/>
      <c r="FD55" s="118"/>
      <c r="FE55" s="118"/>
      <c r="FF55" s="118"/>
      <c r="FG55" s="118"/>
      <c r="FH55" s="118"/>
      <c r="FI55" s="118"/>
      <c r="FJ55" s="118"/>
      <c r="FK55" s="118"/>
      <c r="FL55" s="118"/>
      <c r="FM55" s="118"/>
      <c r="FN55" s="118"/>
      <c r="FO55" s="118"/>
      <c r="FP55" s="118"/>
      <c r="FQ55" s="118"/>
      <c r="FR55" s="118"/>
      <c r="FS55" s="118"/>
      <c r="FT55" s="118"/>
      <c r="FU55" s="118"/>
      <c r="FV55" s="118"/>
      <c r="FW55" s="118"/>
      <c r="FX55" s="118"/>
      <c r="FY55" s="118"/>
      <c r="FZ55" s="118"/>
      <c r="GA55" s="118"/>
      <c r="GB55" s="118"/>
      <c r="GC55" s="118"/>
      <c r="GD55" s="118"/>
      <c r="GE55" s="118"/>
      <c r="GF55" s="118"/>
      <c r="GG55" s="118"/>
      <c r="GH55" s="118"/>
      <c r="GI55" s="118"/>
      <c r="GJ55" s="118"/>
      <c r="GK55" s="118"/>
      <c r="GL55" s="118"/>
      <c r="GM55" s="118"/>
      <c r="GN55" s="118"/>
      <c r="GO55" s="118"/>
      <c r="GP55" s="118"/>
      <c r="GQ55" s="118"/>
      <c r="GR55" s="118"/>
      <c r="GS55" s="118"/>
      <c r="GT55" s="118"/>
      <c r="GU55" s="118"/>
      <c r="GV55" s="118"/>
      <c r="GW55" s="118"/>
      <c r="GX55" s="118"/>
      <c r="GY55" s="118"/>
      <c r="GZ55" s="118"/>
      <c r="HA55" s="118"/>
      <c r="HB55" s="118"/>
      <c r="HC55" s="118"/>
      <c r="HD55" s="118"/>
      <c r="HE55" s="118"/>
      <c r="HF55" s="118"/>
      <c r="HG55" s="118"/>
      <c r="HH55" s="118"/>
      <c r="HI55" s="118"/>
      <c r="HJ55" s="118"/>
      <c r="HK55" s="118"/>
      <c r="HL55" s="118"/>
      <c r="HM55" s="118"/>
      <c r="HN55" s="118"/>
      <c r="HO55" s="118"/>
      <c r="HP55" s="118"/>
      <c r="HQ55" s="118"/>
      <c r="HR55" s="118"/>
      <c r="HS55" s="118"/>
      <c r="HT55" s="118"/>
      <c r="HU55" s="118"/>
      <c r="HV55" s="118"/>
      <c r="HW55" s="118"/>
      <c r="HX55" s="118"/>
      <c r="HY55" s="118"/>
      <c r="HZ55" s="118"/>
      <c r="IA55" s="118"/>
      <c r="IB55" s="118"/>
      <c r="IC55" s="118"/>
      <c r="ID55" s="118"/>
      <c r="IE55" s="118"/>
      <c r="IF55" s="118"/>
      <c r="IG55" s="118"/>
      <c r="IH55" s="118"/>
      <c r="II55" s="118"/>
      <c r="IJ55" s="118"/>
      <c r="IK55" s="118"/>
      <c r="IL55" s="118"/>
      <c r="IM55" s="118"/>
      <c r="IN55" s="118"/>
      <c r="IO55" s="118"/>
      <c r="IP55" s="118"/>
      <c r="IQ55" s="118"/>
      <c r="IR55" s="118"/>
      <c r="IS55" s="118"/>
      <c r="IT55" s="118"/>
      <c r="IU55" s="118"/>
      <c r="IV55" s="118"/>
      <c r="IW55" s="118"/>
      <c r="IX55" s="118"/>
      <c r="IY55" s="118"/>
      <c r="IZ55" s="118"/>
      <c r="JA55" s="118"/>
      <c r="JB55" s="118"/>
      <c r="JC55" s="118"/>
      <c r="JD55" s="118"/>
      <c r="JE55" s="118"/>
      <c r="JF55" s="118"/>
      <c r="JG55" s="118"/>
      <c r="JH55" s="118"/>
      <c r="JI55" s="118"/>
      <c r="JJ55" s="118"/>
      <c r="JK55" s="118"/>
      <c r="JL55" s="118"/>
      <c r="JM55" s="118"/>
      <c r="JN55" s="118"/>
      <c r="JO55" s="118"/>
      <c r="JP55" s="118"/>
      <c r="JQ55" s="118"/>
      <c r="JR55" s="118"/>
      <c r="JS55" s="118"/>
      <c r="JT55" s="118"/>
      <c r="JU55" s="118"/>
      <c r="JV55" s="118"/>
      <c r="JW55" s="118"/>
      <c r="JX55" s="118"/>
      <c r="JY55" s="118"/>
      <c r="JZ55" s="118"/>
      <c r="KA55" s="118"/>
      <c r="KB55" s="118"/>
      <c r="KC55" s="118"/>
      <c r="KD55" s="118"/>
      <c r="KE55" s="118"/>
      <c r="KF55" s="118"/>
      <c r="KG55" s="118"/>
      <c r="KH55" s="118"/>
      <c r="KI55" s="118"/>
      <c r="KJ55" s="118"/>
      <c r="KK55" s="118"/>
      <c r="KL55" s="118"/>
      <c r="KM55" s="118"/>
      <c r="KN55" s="118"/>
      <c r="KO55" s="118"/>
      <c r="KP55" s="118"/>
      <c r="KQ55" s="118"/>
      <c r="KR55" s="118"/>
      <c r="KS55" s="118"/>
      <c r="KT55" s="118"/>
      <c r="KU55" s="118"/>
      <c r="KV55" s="118"/>
      <c r="KW55" s="118"/>
      <c r="KX55" s="118"/>
      <c r="KY55" s="118"/>
      <c r="KZ55" s="118"/>
      <c r="LA55" s="118"/>
      <c r="LB55" s="118"/>
      <c r="LC55" s="118"/>
      <c r="LD55" s="118"/>
      <c r="LE55" s="118"/>
      <c r="LF55" s="118"/>
      <c r="LG55" s="118"/>
      <c r="LH55" s="118"/>
      <c r="LI55" s="118"/>
      <c r="LJ55" s="118"/>
      <c r="LK55" s="118"/>
      <c r="LL55" s="118"/>
      <c r="LM55" s="118"/>
      <c r="LN55" s="118"/>
      <c r="LO55" s="118"/>
      <c r="LP55" s="118"/>
      <c r="LQ55" s="118"/>
      <c r="LR55" s="118"/>
      <c r="LS55" s="118"/>
      <c r="LT55" s="118"/>
      <c r="LU55" s="118"/>
      <c r="LV55" s="118"/>
      <c r="LW55" s="118"/>
      <c r="LX55" s="118"/>
      <c r="LY55" s="118"/>
      <c r="LZ55" s="118"/>
      <c r="MA55" s="118"/>
      <c r="MB55" s="118"/>
      <c r="MC55" s="118"/>
      <c r="MD55" s="118"/>
      <c r="ME55" s="118"/>
      <c r="MF55" s="118"/>
      <c r="MG55" s="118"/>
      <c r="MH55" s="118"/>
      <c r="MI55" s="118"/>
      <c r="MJ55" s="118"/>
      <c r="MK55" s="118"/>
      <c r="ML55" s="118"/>
      <c r="MM55" s="118"/>
      <c r="MN55" s="118"/>
      <c r="MO55" s="118"/>
      <c r="MP55" s="118"/>
      <c r="MQ55" s="118"/>
      <c r="MR55" s="118"/>
      <c r="MS55" s="118"/>
      <c r="MT55" s="118"/>
      <c r="MU55" s="118"/>
      <c r="MV55" s="118"/>
      <c r="MW55" s="118"/>
      <c r="MX55" s="118"/>
      <c r="MY55" s="118"/>
      <c r="MZ55" s="118"/>
      <c r="NA55" s="118"/>
      <c r="NB55" s="118"/>
      <c r="NC55" s="118"/>
      <c r="ND55" s="118"/>
      <c r="NE55" s="118"/>
      <c r="NF55" s="118"/>
      <c r="NG55" s="118"/>
      <c r="NH55" s="118"/>
      <c r="NI55" s="118"/>
      <c r="NJ55" s="118"/>
      <c r="NK55" s="118"/>
      <c r="NL55" s="118"/>
      <c r="NM55" s="118"/>
      <c r="NN55" s="118"/>
      <c r="NO55" s="118"/>
      <c r="NP55" s="118"/>
      <c r="NQ55" s="118"/>
      <c r="NR55" s="118"/>
      <c r="NS55" s="118"/>
      <c r="NT55" s="118"/>
      <c r="NU55" s="118"/>
      <c r="NV55" s="118"/>
      <c r="NW55" s="118"/>
      <c r="NX55" s="118"/>
      <c r="NY55" s="118"/>
      <c r="NZ55" s="118"/>
      <c r="OA55" s="118"/>
      <c r="OB55" s="118"/>
      <c r="OC55" s="118"/>
      <c r="OD55" s="118"/>
      <c r="OE55" s="118"/>
      <c r="OF55" s="118"/>
      <c r="OG55" s="118"/>
      <c r="OH55" s="118"/>
      <c r="OI55" s="118"/>
      <c r="OJ55" s="118"/>
      <c r="OK55" s="118"/>
      <c r="OL55" s="118"/>
      <c r="OM55" s="118"/>
      <c r="ON55" s="118"/>
      <c r="OO55" s="118"/>
      <c r="OP55" s="118"/>
      <c r="OQ55" s="118"/>
      <c r="OR55" s="118"/>
      <c r="OS55" s="118"/>
      <c r="OT55" s="118"/>
      <c r="OU55" s="118"/>
      <c r="OV55" s="118"/>
      <c r="OW55" s="118"/>
      <c r="OX55" s="118"/>
      <c r="OY55" s="118"/>
      <c r="OZ55" s="118"/>
      <c r="PA55" s="118"/>
      <c r="PB55" s="118"/>
      <c r="PC55" s="118"/>
      <c r="PD55" s="118"/>
      <c r="PE55" s="118"/>
      <c r="PF55" s="118"/>
      <c r="PG55" s="118"/>
      <c r="PH55" s="118"/>
      <c r="PI55" s="118"/>
      <c r="PJ55" s="118"/>
      <c r="PK55" s="118"/>
      <c r="PL55" s="118"/>
      <c r="PM55" s="118"/>
      <c r="PN55" s="118"/>
      <c r="PO55" s="118"/>
      <c r="PP55" s="118"/>
      <c r="PQ55" s="118"/>
      <c r="PR55" s="118"/>
      <c r="PS55" s="118"/>
      <c r="PT55" s="118"/>
      <c r="PU55" s="118"/>
      <c r="PV55" s="118"/>
      <c r="PW55" s="118"/>
      <c r="PX55" s="118"/>
      <c r="PY55" s="118"/>
      <c r="PZ55" s="118"/>
      <c r="QA55" s="118"/>
      <c r="QB55" s="118"/>
      <c r="QC55" s="118"/>
      <c r="QD55" s="118"/>
      <c r="QE55" s="118"/>
      <c r="QF55" s="118"/>
      <c r="QG55" s="118"/>
      <c r="QH55" s="118"/>
      <c r="QI55" s="118"/>
      <c r="QJ55" s="118"/>
      <c r="QK55" s="118"/>
      <c r="QL55" s="118"/>
      <c r="QM55" s="118"/>
      <c r="QN55" s="118"/>
      <c r="QO55" s="118"/>
      <c r="QP55" s="118"/>
      <c r="QQ55" s="118"/>
      <c r="QR55" s="118"/>
      <c r="QS55" s="118"/>
      <c r="QT55" s="118"/>
      <c r="QU55" s="118"/>
      <c r="QV55" s="118"/>
      <c r="QW55" s="118"/>
      <c r="QX55" s="118"/>
      <c r="QY55" s="118"/>
      <c r="QZ55" s="118"/>
      <c r="RA55" s="118"/>
      <c r="RB55" s="118"/>
      <c r="RC55" s="118"/>
      <c r="RD55" s="118"/>
      <c r="RE55" s="118"/>
      <c r="RF55" s="118"/>
      <c r="RG55" s="118"/>
      <c r="RH55" s="118"/>
      <c r="RI55" s="118"/>
      <c r="RJ55" s="118"/>
      <c r="RK55" s="118"/>
      <c r="RL55" s="118"/>
      <c r="RM55" s="118"/>
      <c r="RN55" s="118"/>
      <c r="RO55" s="118"/>
      <c r="RP55" s="118"/>
      <c r="RQ55" s="118"/>
      <c r="RR55" s="118"/>
      <c r="RS55" s="118"/>
      <c r="RT55" s="118"/>
      <c r="RU55" s="118"/>
      <c r="RV55" s="118"/>
      <c r="RW55" s="118"/>
      <c r="RX55" s="118"/>
      <c r="RY55" s="118"/>
      <c r="RZ55" s="118"/>
      <c r="SA55" s="118"/>
      <c r="SB55" s="118"/>
      <c r="SC55" s="118"/>
      <c r="SD55" s="118"/>
      <c r="SE55" s="118"/>
      <c r="SF55" s="118"/>
      <c r="SG55" s="118"/>
      <c r="SH55" s="118"/>
      <c r="SI55" s="118"/>
      <c r="SJ55" s="118"/>
      <c r="SK55" s="118"/>
      <c r="SL55" s="118"/>
      <c r="SM55" s="118"/>
      <c r="SN55" s="118"/>
      <c r="SO55" s="118"/>
      <c r="SP55" s="118"/>
      <c r="SQ55" s="118"/>
      <c r="SR55" s="118"/>
      <c r="SS55" s="118"/>
      <c r="ST55" s="118"/>
      <c r="SU55" s="118"/>
      <c r="SV55" s="118"/>
      <c r="SW55" s="118"/>
      <c r="SX55" s="118"/>
      <c r="SY55" s="118"/>
      <c r="SZ55" s="118"/>
      <c r="TA55" s="118"/>
      <c r="TB55" s="118"/>
      <c r="TC55" s="118"/>
      <c r="TD55" s="118"/>
      <c r="TE55" s="118"/>
      <c r="TF55" s="118"/>
      <c r="TG55" s="118"/>
      <c r="TH55" s="118"/>
      <c r="TI55" s="118"/>
      <c r="TJ55" s="118"/>
      <c r="TK55" s="118"/>
      <c r="TL55" s="118"/>
      <c r="TM55" s="118"/>
      <c r="TN55" s="118"/>
      <c r="TO55" s="118"/>
      <c r="TP55" s="118"/>
      <c r="TQ55" s="118"/>
      <c r="TR55" s="118"/>
      <c r="TS55" s="118"/>
      <c r="TT55" s="118"/>
      <c r="TU55" s="118"/>
      <c r="TV55" s="118"/>
      <c r="TW55" s="118"/>
      <c r="TX55" s="118"/>
      <c r="TY55" s="118"/>
      <c r="TZ55" s="118"/>
      <c r="UA55" s="118"/>
      <c r="UB55" s="118"/>
      <c r="UC55" s="118"/>
      <c r="UD55" s="118"/>
      <c r="UE55" s="118"/>
      <c r="UF55" s="118"/>
      <c r="UG55" s="118"/>
      <c r="UH55" s="118"/>
      <c r="UI55" s="118"/>
      <c r="UJ55" s="118"/>
      <c r="UK55" s="118"/>
      <c r="UL55" s="118"/>
      <c r="UM55" s="118"/>
      <c r="UN55" s="118"/>
      <c r="UO55" s="118"/>
      <c r="UP55" s="118"/>
      <c r="UQ55" s="118"/>
      <c r="UR55" s="118"/>
      <c r="US55" s="118"/>
      <c r="UT55" s="118"/>
      <c r="UU55" s="118"/>
      <c r="UV55" s="118"/>
      <c r="UW55" s="118"/>
      <c r="UX55" s="118"/>
      <c r="UY55" s="118"/>
      <c r="UZ55" s="118"/>
      <c r="VA55" s="118"/>
      <c r="VB55" s="118"/>
      <c r="VC55" s="118"/>
      <c r="VD55" s="118"/>
      <c r="VE55" s="118"/>
      <c r="VF55" s="118"/>
      <c r="VG55" s="118"/>
      <c r="VH55" s="118"/>
      <c r="VI55" s="118"/>
      <c r="VJ55" s="118"/>
      <c r="VK55" s="118"/>
      <c r="VL55" s="118"/>
      <c r="VM55" s="118"/>
      <c r="VN55" s="118"/>
      <c r="VO55" s="118"/>
      <c r="VP55" s="118"/>
      <c r="VQ55" s="118"/>
      <c r="VR55" s="118"/>
      <c r="VS55" s="118"/>
      <c r="VT55" s="118"/>
      <c r="VU55" s="118"/>
      <c r="VV55" s="118"/>
      <c r="VW55" s="118"/>
      <c r="VX55" s="118"/>
      <c r="VY55" s="118"/>
      <c r="VZ55" s="118"/>
      <c r="WA55" s="118"/>
      <c r="WB55" s="118"/>
      <c r="WC55" s="118"/>
      <c r="WD55" s="118"/>
      <c r="WE55" s="118"/>
      <c r="WF55" s="118"/>
      <c r="WG55" s="118"/>
      <c r="WH55" s="118"/>
      <c r="WI55" s="118"/>
      <c r="WJ55" s="118"/>
      <c r="WK55" s="118"/>
      <c r="WL55" s="118"/>
      <c r="WM55" s="118"/>
      <c r="WN55" s="118"/>
      <c r="WO55" s="118"/>
      <c r="WP55" s="118"/>
      <c r="WQ55" s="118"/>
      <c r="WR55" s="118"/>
      <c r="WS55" s="118"/>
      <c r="WT55" s="118"/>
      <c r="WU55" s="118"/>
      <c r="WV55" s="118"/>
      <c r="WW55" s="118"/>
      <c r="WX55" s="118"/>
      <c r="WY55" s="118"/>
      <c r="WZ55" s="118"/>
      <c r="XA55" s="118"/>
      <c r="XB55" s="118"/>
      <c r="XC55" s="118"/>
      <c r="XD55" s="118"/>
      <c r="XE55" s="118"/>
      <c r="XF55" s="118"/>
      <c r="XG55" s="118"/>
      <c r="XH55" s="118"/>
      <c r="XI55" s="118"/>
      <c r="XJ55" s="118"/>
      <c r="XK55" s="118"/>
      <c r="XL55" s="118"/>
      <c r="XM55" s="118"/>
      <c r="XN55" s="118"/>
      <c r="XO55" s="118"/>
      <c r="XP55" s="118"/>
      <c r="XQ55" s="118"/>
      <c r="XR55" s="118"/>
      <c r="XS55" s="118"/>
      <c r="XT55" s="118"/>
      <c r="XU55" s="118"/>
      <c r="XV55" s="118"/>
      <c r="XW55" s="118"/>
      <c r="XX55" s="118"/>
      <c r="XY55" s="118"/>
      <c r="XZ55" s="118"/>
      <c r="YA55" s="118"/>
      <c r="YB55" s="118"/>
      <c r="YC55" s="118"/>
      <c r="YD55" s="118"/>
      <c r="YE55" s="118"/>
      <c r="YF55" s="118"/>
      <c r="YG55" s="118"/>
      <c r="YH55" s="118"/>
      <c r="YI55" s="118"/>
      <c r="YJ55" s="118"/>
      <c r="YK55" s="118"/>
      <c r="YL55" s="118"/>
      <c r="YM55" s="118"/>
      <c r="YN55" s="118"/>
      <c r="YO55" s="118"/>
      <c r="YP55" s="118"/>
      <c r="YQ55" s="118"/>
      <c r="YR55" s="118"/>
      <c r="YS55" s="118"/>
      <c r="YT55" s="118"/>
      <c r="YU55" s="118"/>
      <c r="YV55" s="118"/>
      <c r="YW55" s="118"/>
      <c r="YX55" s="118"/>
      <c r="YY55" s="118"/>
      <c r="YZ55" s="118"/>
      <c r="ZA55" s="118"/>
      <c r="ZB55" s="118"/>
      <c r="ZC55" s="118"/>
      <c r="ZD55" s="118"/>
      <c r="ZE55" s="118"/>
      <c r="ZF55" s="118"/>
      <c r="ZG55" s="118"/>
      <c r="ZH55" s="118"/>
      <c r="ZI55" s="118"/>
      <c r="ZJ55" s="118"/>
      <c r="ZK55" s="118"/>
      <c r="ZL55" s="118"/>
      <c r="ZM55" s="118"/>
      <c r="ZN55" s="118"/>
      <c r="ZO55" s="118"/>
      <c r="ZP55" s="118"/>
      <c r="ZQ55" s="118"/>
      <c r="ZR55" s="118"/>
      <c r="ZS55" s="118"/>
      <c r="ZT55" s="118"/>
      <c r="ZU55" s="118"/>
      <c r="ZV55" s="118"/>
      <c r="ZW55" s="118"/>
      <c r="ZX55" s="118"/>
      <c r="ZY55" s="118"/>
      <c r="ZZ55" s="118"/>
      <c r="AAA55" s="118"/>
      <c r="AAB55" s="118"/>
      <c r="AAC55" s="118"/>
      <c r="AAD55" s="118"/>
      <c r="AAE55" s="118"/>
      <c r="AAF55" s="118"/>
      <c r="AAG55" s="118"/>
      <c r="AAH55" s="118"/>
      <c r="AAI55" s="118"/>
      <c r="AAJ55" s="118"/>
      <c r="AAK55" s="118"/>
      <c r="AAL55" s="118"/>
      <c r="AAM55" s="118"/>
      <c r="AAN55" s="118"/>
      <c r="AAO55" s="118"/>
      <c r="AAP55" s="118"/>
      <c r="AAQ55" s="118"/>
      <c r="AAR55" s="118"/>
      <c r="AAS55" s="118"/>
      <c r="AAT55" s="118"/>
      <c r="AAU55" s="118"/>
      <c r="AAV55" s="118"/>
      <c r="AAW55" s="118"/>
      <c r="AAX55" s="118"/>
      <c r="AAY55" s="118"/>
      <c r="AAZ55" s="118"/>
      <c r="ABA55" s="118"/>
      <c r="ABB55" s="118"/>
      <c r="ABC55" s="118"/>
      <c r="ABD55" s="118"/>
      <c r="ABE55" s="118"/>
      <c r="ABF55" s="118"/>
      <c r="ABG55" s="118"/>
      <c r="ABH55" s="118"/>
      <c r="ABI55" s="118"/>
      <c r="ABJ55" s="118"/>
      <c r="ABK55" s="118"/>
      <c r="ABL55" s="118"/>
      <c r="ABM55" s="118"/>
      <c r="ABN55" s="118"/>
      <c r="ABO55" s="118"/>
      <c r="ABP55" s="118"/>
      <c r="ABQ55" s="118"/>
      <c r="ABR55" s="118"/>
      <c r="ABS55" s="118"/>
      <c r="ABT55" s="118"/>
      <c r="ABU55" s="118"/>
      <c r="ABV55" s="118"/>
      <c r="ABW55" s="118"/>
      <c r="ABX55" s="118"/>
      <c r="ABY55" s="118"/>
      <c r="ABZ55" s="118"/>
      <c r="ACA55" s="118"/>
      <c r="ACB55" s="118"/>
      <c r="ACC55" s="118"/>
      <c r="ACD55" s="118"/>
      <c r="ACE55" s="118"/>
      <c r="ACF55" s="118"/>
      <c r="ACG55" s="118"/>
      <c r="ACH55" s="118"/>
      <c r="ACI55" s="118"/>
      <c r="ACJ55" s="118"/>
      <c r="ACK55" s="118"/>
      <c r="ACL55" s="118"/>
      <c r="ACM55" s="118"/>
      <c r="ACN55" s="118"/>
      <c r="ACO55" s="118"/>
      <c r="ACP55" s="118"/>
      <c r="ACQ55" s="118"/>
      <c r="ACR55" s="118"/>
      <c r="ACS55" s="118"/>
      <c r="ACT55" s="118"/>
      <c r="ACU55" s="118"/>
      <c r="ACV55" s="118"/>
      <c r="ACW55" s="118"/>
      <c r="ACX55" s="118"/>
      <c r="ACY55" s="118"/>
      <c r="ACZ55" s="118"/>
      <c r="ADA55" s="118"/>
      <c r="ADB55" s="118"/>
      <c r="ADC55" s="118"/>
      <c r="ADD55" s="118"/>
      <c r="ADE55" s="118"/>
      <c r="ADF55" s="118"/>
      <c r="ADG55" s="118"/>
      <c r="ADH55" s="118"/>
      <c r="ADI55" s="118"/>
      <c r="ADJ55" s="118"/>
      <c r="ADK55" s="118"/>
      <c r="ADL55" s="118"/>
      <c r="ADM55" s="118"/>
      <c r="ADN55" s="118"/>
      <c r="ADO55" s="118"/>
      <c r="ADP55" s="118"/>
      <c r="ADQ55" s="118"/>
      <c r="ADR55" s="118"/>
      <c r="ADS55" s="118"/>
      <c r="ADT55" s="118"/>
      <c r="ADU55" s="118"/>
      <c r="ADV55" s="118"/>
      <c r="ADW55" s="118"/>
      <c r="ADX55" s="118"/>
      <c r="ADY55" s="118"/>
      <c r="ADZ55" s="118"/>
      <c r="AEA55" s="118"/>
      <c r="AEB55" s="118"/>
      <c r="AEC55" s="118"/>
      <c r="AED55" s="118"/>
      <c r="AEE55" s="118"/>
      <c r="AEF55" s="118"/>
      <c r="AEG55" s="118"/>
      <c r="AEH55" s="118"/>
      <c r="AEI55" s="118"/>
      <c r="AEJ55" s="118"/>
      <c r="AEK55" s="118"/>
      <c r="AEL55" s="118"/>
      <c r="AEM55" s="118"/>
      <c r="AEN55" s="118"/>
      <c r="AEO55" s="118"/>
      <c r="AEP55" s="118"/>
      <c r="AEQ55" s="118"/>
      <c r="AER55" s="118"/>
      <c r="AES55" s="118"/>
      <c r="AET55" s="118"/>
      <c r="AEU55" s="118"/>
      <c r="AEV55" s="118"/>
      <c r="AEW55" s="118"/>
      <c r="AEX55" s="118"/>
      <c r="AEY55" s="118"/>
      <c r="AEZ55" s="118"/>
      <c r="AFA55" s="118"/>
      <c r="AFB55" s="118"/>
      <c r="AFC55" s="118"/>
      <c r="AFD55" s="118"/>
      <c r="AFE55" s="118"/>
      <c r="AFF55" s="118"/>
      <c r="AFG55" s="118"/>
      <c r="AFH55" s="118"/>
      <c r="AFI55" s="118"/>
      <c r="AFJ55" s="118"/>
      <c r="AFK55" s="118"/>
      <c r="AFL55" s="118"/>
      <c r="AFM55" s="118"/>
      <c r="AFN55" s="118"/>
      <c r="AFO55" s="118"/>
      <c r="AFP55" s="118"/>
      <c r="AFQ55" s="118"/>
      <c r="AFR55" s="118"/>
      <c r="AFS55" s="118"/>
      <c r="AFT55" s="118"/>
      <c r="AFU55" s="118"/>
      <c r="AFV55" s="118"/>
      <c r="AFW55" s="118"/>
      <c r="AFX55" s="118"/>
      <c r="AFY55" s="118"/>
      <c r="AFZ55" s="118"/>
      <c r="AGA55" s="118"/>
      <c r="AGB55" s="118"/>
      <c r="AGC55" s="118"/>
      <c r="AGD55" s="118"/>
      <c r="AGE55" s="118"/>
      <c r="AGF55" s="118"/>
      <c r="AGG55" s="118"/>
      <c r="AGH55" s="118"/>
      <c r="AGI55" s="118"/>
      <c r="AGJ55" s="118"/>
      <c r="AGK55" s="118"/>
      <c r="AGL55" s="118"/>
      <c r="AGM55" s="118"/>
      <c r="AGN55" s="118"/>
      <c r="AGO55" s="118"/>
      <c r="AGP55" s="118"/>
      <c r="AGQ55" s="118"/>
      <c r="AGR55" s="118"/>
      <c r="AGS55" s="118"/>
      <c r="AGT55" s="118"/>
      <c r="AGU55" s="118"/>
      <c r="AGV55" s="118"/>
      <c r="AGW55" s="118"/>
      <c r="AGX55" s="118"/>
      <c r="AGY55" s="118"/>
      <c r="AGZ55" s="118"/>
      <c r="AHA55" s="118"/>
      <c r="AHB55" s="118"/>
      <c r="AHC55" s="118"/>
      <c r="AHD55" s="118"/>
      <c r="AHE55" s="118"/>
      <c r="AHF55" s="118"/>
      <c r="AHG55" s="118"/>
      <c r="AHH55" s="118"/>
      <c r="AHI55" s="118"/>
      <c r="AHJ55" s="118"/>
      <c r="AHK55" s="118"/>
      <c r="AHL55" s="118"/>
      <c r="AHM55" s="118"/>
      <c r="AHN55" s="118"/>
      <c r="AHO55" s="118"/>
      <c r="AHP55" s="118"/>
      <c r="AHQ55" s="118"/>
      <c r="AHR55" s="118"/>
      <c r="AHS55" s="118"/>
      <c r="AHT55" s="118"/>
      <c r="AHU55" s="118"/>
      <c r="AHV55" s="118"/>
      <c r="AHW55" s="118"/>
      <c r="AHX55" s="118"/>
      <c r="AHY55" s="118"/>
      <c r="AHZ55" s="118"/>
      <c r="AIA55" s="118"/>
      <c r="AIB55" s="118"/>
      <c r="AIC55" s="118"/>
      <c r="AID55" s="118"/>
      <c r="AIE55" s="118"/>
      <c r="AIF55" s="118"/>
      <c r="AIG55" s="118"/>
      <c r="AIH55" s="118"/>
      <c r="AII55" s="118"/>
      <c r="AIJ55" s="118"/>
      <c r="AIK55" s="118"/>
      <c r="AIL55" s="118"/>
      <c r="AIM55" s="118"/>
      <c r="AIN55" s="118"/>
      <c r="AIO55" s="118"/>
      <c r="AIP55" s="118"/>
      <c r="AIQ55" s="118"/>
      <c r="AIR55" s="118"/>
      <c r="AIS55" s="118"/>
      <c r="AIT55" s="118"/>
      <c r="AIU55" s="118"/>
      <c r="AIV55" s="118"/>
      <c r="AIW55" s="118"/>
      <c r="AIX55" s="118"/>
      <c r="AIY55" s="118"/>
      <c r="AIZ55" s="118"/>
      <c r="AJA55" s="118"/>
      <c r="AJB55" s="118"/>
      <c r="AJC55" s="118"/>
      <c r="AJD55" s="118"/>
      <c r="AJE55" s="118"/>
      <c r="AJF55" s="118"/>
      <c r="AJG55" s="118"/>
      <c r="AJH55" s="118"/>
      <c r="AJI55" s="118"/>
      <c r="AJJ55" s="118"/>
      <c r="AJK55" s="118"/>
      <c r="AJL55" s="118"/>
      <c r="AJM55" s="118"/>
      <c r="AJN55" s="118"/>
      <c r="AJO55" s="118"/>
      <c r="AJP55" s="118"/>
      <c r="AJQ55" s="118"/>
      <c r="AJR55" s="118"/>
      <c r="AJS55" s="118"/>
      <c r="AJT55" s="118"/>
      <c r="AJU55" s="118"/>
      <c r="AJV55" s="118"/>
      <c r="AJW55" s="118"/>
      <c r="AJX55" s="118"/>
      <c r="AJY55" s="118"/>
      <c r="AJZ55" s="118"/>
      <c r="AKA55" s="118"/>
      <c r="AKB55" s="118"/>
      <c r="AKC55" s="118"/>
      <c r="AKD55" s="118"/>
      <c r="AKE55" s="118"/>
      <c r="AKF55" s="118"/>
      <c r="AKG55" s="118"/>
      <c r="AKH55" s="118"/>
      <c r="AKI55" s="118"/>
      <c r="AKJ55" s="118"/>
      <c r="AKK55" s="118"/>
      <c r="AKL55" s="118"/>
      <c r="AKM55" s="118"/>
      <c r="AKN55" s="118"/>
      <c r="AKO55" s="118"/>
      <c r="AKP55" s="118"/>
      <c r="AKQ55" s="118"/>
      <c r="AKR55" s="118"/>
      <c r="AKS55" s="118"/>
      <c r="AKT55" s="118"/>
      <c r="AKU55" s="118"/>
      <c r="AKV55" s="118"/>
      <c r="AKW55" s="118"/>
      <c r="AKX55" s="118"/>
      <c r="AKY55" s="118"/>
      <c r="AKZ55" s="118"/>
      <c r="ALA55" s="118"/>
      <c r="ALB55" s="118"/>
      <c r="ALC55" s="118"/>
      <c r="ALD55" s="118"/>
      <c r="ALE55" s="118"/>
      <c r="ALF55" s="118"/>
      <c r="ALG55" s="118"/>
      <c r="ALH55" s="118"/>
      <c r="ALI55" s="118"/>
      <c r="ALJ55" s="118"/>
      <c r="ALK55" s="118"/>
      <c r="ALL55" s="118"/>
      <c r="ALM55" s="118"/>
      <c r="ALN55" s="118"/>
      <c r="ALO55" s="118"/>
      <c r="ALP55" s="118"/>
      <c r="ALQ55" s="118"/>
      <c r="ALR55" s="118"/>
      <c r="ALS55" s="118"/>
      <c r="ALT55" s="118"/>
      <c r="ALU55" s="118"/>
      <c r="ALV55" s="118"/>
      <c r="ALW55" s="118"/>
      <c r="ALX55" s="118"/>
      <c r="ALY55" s="118"/>
      <c r="ALZ55" s="118"/>
      <c r="AMA55" s="118"/>
      <c r="AMB55" s="118"/>
      <c r="AMC55" s="118"/>
      <c r="AMD55" s="118"/>
      <c r="AME55" s="118"/>
      <c r="AMF55" s="118"/>
      <c r="AMG55" s="118"/>
      <c r="AMH55" s="118"/>
      <c r="AMI55" s="118"/>
      <c r="AMJ55" s="118"/>
      <c r="AMK55" s="118"/>
      <c r="AML55" s="118"/>
      <c r="AMM55" s="118"/>
      <c r="AMN55" s="118"/>
      <c r="AMO55" s="118"/>
      <c r="AMP55" s="118"/>
      <c r="AMQ55" s="118"/>
      <c r="AMR55" s="118"/>
      <c r="AMS55" s="118"/>
      <c r="AMT55" s="118"/>
      <c r="AMU55" s="118"/>
      <c r="AMV55" s="118"/>
      <c r="AMW55" s="118"/>
      <c r="AMX55" s="118"/>
      <c r="AMY55" s="118"/>
      <c r="AMZ55" s="118"/>
      <c r="ANA55" s="118"/>
      <c r="ANB55" s="118"/>
      <c r="ANC55" s="118"/>
      <c r="AND55" s="118"/>
      <c r="ANE55" s="118"/>
      <c r="ANF55" s="118"/>
      <c r="ANG55" s="118"/>
      <c r="ANH55" s="118"/>
      <c r="ANI55" s="118"/>
      <c r="ANJ55" s="118"/>
      <c r="ANK55" s="118"/>
      <c r="ANL55" s="118"/>
      <c r="ANM55" s="118"/>
      <c r="ANN55" s="118"/>
      <c r="ANO55" s="118"/>
      <c r="ANP55" s="118"/>
      <c r="ANQ55" s="118"/>
      <c r="ANR55" s="118"/>
      <c r="ANS55" s="118"/>
      <c r="ANT55" s="118"/>
      <c r="ANU55" s="118"/>
      <c r="ANV55" s="118"/>
      <c r="ANW55" s="118"/>
      <c r="ANX55" s="118"/>
      <c r="ANY55" s="118"/>
      <c r="ANZ55" s="118"/>
      <c r="AOA55" s="118"/>
      <c r="AOB55" s="118"/>
      <c r="AOC55" s="118"/>
      <c r="AOD55" s="118"/>
      <c r="AOE55" s="118"/>
      <c r="AOF55" s="118"/>
      <c r="AOG55" s="118"/>
      <c r="AOH55" s="118"/>
      <c r="AOI55" s="118"/>
      <c r="AOJ55" s="118"/>
      <c r="AOK55" s="118"/>
      <c r="AOL55" s="118"/>
      <c r="AOM55" s="118"/>
      <c r="AON55" s="118"/>
      <c r="AOO55" s="118"/>
      <c r="AOP55" s="118"/>
      <c r="AOQ55" s="118"/>
      <c r="AOR55" s="118"/>
      <c r="AOS55" s="118"/>
      <c r="AOT55" s="118"/>
      <c r="AOU55" s="118"/>
      <c r="AOV55" s="118"/>
      <c r="AOW55" s="118"/>
      <c r="AOX55" s="118"/>
      <c r="AOY55" s="118"/>
      <c r="AOZ55" s="118"/>
      <c r="APA55" s="118"/>
      <c r="APB55" s="118"/>
      <c r="APC55" s="118"/>
      <c r="APD55" s="118"/>
      <c r="APE55" s="118"/>
      <c r="APF55" s="118"/>
      <c r="APG55" s="118"/>
      <c r="APH55" s="118"/>
      <c r="API55" s="118"/>
      <c r="APJ55" s="118"/>
      <c r="APK55" s="118"/>
      <c r="APL55" s="118"/>
      <c r="APM55" s="118"/>
      <c r="APN55" s="118"/>
      <c r="APO55" s="118"/>
      <c r="APP55" s="118"/>
      <c r="APQ55" s="118"/>
      <c r="APR55" s="118"/>
      <c r="APS55" s="118"/>
      <c r="APT55" s="118"/>
      <c r="APU55" s="118"/>
      <c r="APV55" s="118"/>
      <c r="APW55" s="118"/>
      <c r="APX55" s="118"/>
      <c r="APY55" s="118"/>
      <c r="APZ55" s="118"/>
      <c r="AQA55" s="118"/>
      <c r="AQB55" s="118"/>
      <c r="AQC55" s="118"/>
      <c r="AQD55" s="118"/>
      <c r="AQE55" s="118"/>
      <c r="AQF55" s="118"/>
      <c r="AQG55" s="118"/>
      <c r="AQH55" s="118"/>
      <c r="AQI55" s="118"/>
      <c r="AQJ55" s="118"/>
      <c r="AQK55" s="118"/>
      <c r="AQL55" s="118"/>
      <c r="AQM55" s="118"/>
      <c r="AQN55" s="118"/>
      <c r="AQO55" s="118"/>
      <c r="AQP55" s="118"/>
      <c r="AQQ55" s="118"/>
      <c r="AQR55" s="118"/>
      <c r="AQS55" s="118"/>
      <c r="AQT55" s="118"/>
      <c r="AQU55" s="118"/>
      <c r="AQV55" s="118"/>
      <c r="AQW55" s="118"/>
      <c r="AQX55" s="118"/>
      <c r="AQY55" s="118"/>
      <c r="AQZ55" s="118"/>
      <c r="ARA55" s="118"/>
      <c r="ARB55" s="118"/>
      <c r="ARC55" s="118"/>
      <c r="ARD55" s="118"/>
      <c r="ARE55" s="118"/>
      <c r="ARF55" s="118"/>
      <c r="ARG55" s="118"/>
      <c r="ARH55" s="118"/>
      <c r="ARI55" s="118"/>
      <c r="ARJ55" s="118"/>
      <c r="ARK55" s="118"/>
      <c r="ARL55" s="118"/>
      <c r="ARM55" s="118"/>
      <c r="ARN55" s="118"/>
      <c r="ARO55" s="118"/>
      <c r="ARP55" s="118"/>
      <c r="ARQ55" s="118"/>
      <c r="ARR55" s="118"/>
      <c r="ARS55" s="118"/>
      <c r="ART55" s="118"/>
      <c r="ARU55" s="118"/>
      <c r="ARV55" s="118"/>
      <c r="ARW55" s="118"/>
      <c r="ARX55" s="118"/>
      <c r="ARY55" s="118"/>
      <c r="ARZ55" s="118"/>
      <c r="ASA55" s="118"/>
      <c r="ASB55" s="118"/>
      <c r="ASC55" s="118"/>
      <c r="ASD55" s="118"/>
      <c r="ASE55" s="118"/>
      <c r="ASF55" s="118"/>
      <c r="ASG55" s="118"/>
      <c r="ASH55" s="118"/>
      <c r="ASI55" s="118"/>
      <c r="ASJ55" s="118"/>
      <c r="ASK55" s="118"/>
      <c r="ASL55" s="118"/>
      <c r="ASM55" s="118"/>
      <c r="ASN55" s="118"/>
      <c r="ASO55" s="118"/>
      <c r="ASP55" s="118"/>
      <c r="ASQ55" s="118"/>
      <c r="ASR55" s="118"/>
      <c r="ASS55" s="118"/>
      <c r="AST55" s="118"/>
      <c r="ASU55" s="118"/>
      <c r="ASV55" s="118"/>
      <c r="ASW55" s="118"/>
      <c r="ASX55" s="118"/>
      <c r="ASY55" s="118"/>
      <c r="ASZ55" s="118"/>
      <c r="ATA55" s="118"/>
      <c r="ATB55" s="118"/>
      <c r="ATC55" s="118"/>
      <c r="ATD55" s="118"/>
      <c r="ATE55" s="118"/>
      <c r="ATF55" s="118"/>
      <c r="ATG55" s="118"/>
      <c r="ATH55" s="118"/>
      <c r="ATI55" s="118"/>
      <c r="ATJ55" s="118"/>
      <c r="ATK55" s="118"/>
      <c r="ATL55" s="118"/>
      <c r="ATM55" s="118"/>
      <c r="ATN55" s="118"/>
      <c r="ATO55" s="118"/>
      <c r="ATP55" s="118"/>
      <c r="ATQ55" s="118"/>
      <c r="ATR55" s="118"/>
      <c r="ATS55" s="118"/>
      <c r="ATT55" s="118"/>
      <c r="ATU55" s="118"/>
      <c r="ATV55" s="118"/>
      <c r="ATW55" s="118"/>
      <c r="ATX55" s="118"/>
      <c r="ATY55" s="118"/>
      <c r="ATZ55" s="118"/>
      <c r="AUA55" s="118"/>
      <c r="AUB55" s="118"/>
      <c r="AUC55" s="118"/>
      <c r="AUD55" s="118"/>
      <c r="AUE55" s="118"/>
      <c r="AUF55" s="118"/>
      <c r="AUG55" s="118"/>
      <c r="AUH55" s="118"/>
      <c r="AUI55" s="118"/>
      <c r="AUJ55" s="118"/>
      <c r="AUK55" s="118"/>
      <c r="AUL55" s="118"/>
      <c r="AUM55" s="118"/>
      <c r="AUN55" s="118"/>
      <c r="AUO55" s="118"/>
      <c r="AUP55" s="118"/>
      <c r="AUQ55" s="118"/>
      <c r="AUR55" s="118"/>
      <c r="AUS55" s="118"/>
      <c r="AUT55" s="118"/>
      <c r="AUU55" s="118"/>
      <c r="AUV55" s="118"/>
      <c r="AUW55" s="118"/>
      <c r="AUX55" s="118"/>
      <c r="AUY55" s="118"/>
      <c r="AUZ55" s="118"/>
      <c r="AVA55" s="118"/>
      <c r="AVB55" s="118"/>
      <c r="AVC55" s="118"/>
      <c r="AVD55" s="118"/>
      <c r="AVE55" s="118"/>
      <c r="AVF55" s="118"/>
      <c r="AVG55" s="118"/>
      <c r="AVH55" s="118"/>
      <c r="AVI55" s="118"/>
      <c r="AVJ55" s="118"/>
      <c r="AVK55" s="118"/>
      <c r="AVL55" s="118"/>
      <c r="AVM55" s="118"/>
      <c r="AVN55" s="118"/>
      <c r="AVO55" s="118"/>
      <c r="AVP55" s="118"/>
      <c r="AVQ55" s="118"/>
      <c r="AVR55" s="118"/>
      <c r="AVS55" s="118"/>
      <c r="AVT55" s="118"/>
      <c r="AVU55" s="118"/>
      <c r="AVV55" s="118"/>
      <c r="AVW55" s="118"/>
      <c r="AVX55" s="118"/>
      <c r="AVY55" s="118"/>
      <c r="AVZ55" s="118"/>
      <c r="AWA55" s="118"/>
      <c r="AWB55" s="118"/>
      <c r="AWC55" s="118"/>
      <c r="AWD55" s="118"/>
      <c r="AWE55" s="118"/>
      <c r="AWF55" s="118"/>
      <c r="AWG55" s="118"/>
      <c r="AWH55" s="118"/>
      <c r="AWI55" s="118"/>
      <c r="AWJ55" s="118"/>
      <c r="AWK55" s="118"/>
      <c r="AWL55" s="118"/>
      <c r="AWM55" s="118"/>
      <c r="AWN55" s="118"/>
      <c r="AWO55" s="118"/>
      <c r="AWP55" s="118"/>
      <c r="AWQ55" s="118"/>
      <c r="AWR55" s="118"/>
      <c r="AWS55" s="118"/>
      <c r="AWT55" s="118"/>
      <c r="AWU55" s="118"/>
      <c r="AWV55" s="118"/>
      <c r="AWW55" s="118"/>
      <c r="AWX55" s="118"/>
      <c r="AWY55" s="118"/>
      <c r="AWZ55" s="118"/>
      <c r="AXA55" s="118"/>
      <c r="AXB55" s="118"/>
      <c r="AXC55" s="118"/>
      <c r="AXD55" s="118"/>
      <c r="AXE55" s="118"/>
      <c r="AXF55" s="118"/>
      <c r="AXG55" s="118"/>
      <c r="AXH55" s="118"/>
      <c r="AXI55" s="118"/>
      <c r="AXJ55" s="118"/>
      <c r="AXK55" s="118"/>
      <c r="AXL55" s="118"/>
      <c r="AXM55" s="118"/>
      <c r="AXN55" s="118"/>
      <c r="AXO55" s="118"/>
      <c r="AXP55" s="118"/>
      <c r="AXQ55" s="118"/>
      <c r="AXR55" s="118"/>
      <c r="AXS55" s="118"/>
      <c r="AXT55" s="118"/>
      <c r="AXU55" s="118"/>
      <c r="AXV55" s="118"/>
      <c r="AXW55" s="118"/>
      <c r="AXX55" s="118"/>
      <c r="AXY55" s="118"/>
      <c r="AXZ55" s="118"/>
      <c r="AYA55" s="118"/>
      <c r="AYB55" s="118"/>
      <c r="AYC55" s="118"/>
      <c r="AYD55" s="118"/>
      <c r="AYE55" s="118"/>
      <c r="AYF55" s="118"/>
      <c r="AYG55" s="118"/>
      <c r="AYH55" s="118"/>
      <c r="AYI55" s="118"/>
      <c r="AYJ55" s="118"/>
      <c r="AYK55" s="118"/>
      <c r="AYL55" s="118"/>
      <c r="AYM55" s="118"/>
      <c r="AYN55" s="118"/>
      <c r="AYO55" s="118"/>
      <c r="AYP55" s="118"/>
      <c r="AYQ55" s="118"/>
      <c r="AYR55" s="118"/>
      <c r="AYS55" s="118"/>
      <c r="AYT55" s="118"/>
      <c r="AYU55" s="118"/>
      <c r="AYV55" s="118"/>
      <c r="AYW55" s="118"/>
      <c r="AYX55" s="118"/>
      <c r="AYY55" s="118"/>
      <c r="AYZ55" s="118"/>
      <c r="AZA55" s="118"/>
      <c r="AZB55" s="118"/>
      <c r="AZC55" s="118"/>
      <c r="AZD55" s="118"/>
      <c r="AZE55" s="118"/>
      <c r="AZF55" s="118"/>
      <c r="AZG55" s="118"/>
      <c r="AZH55" s="118"/>
      <c r="AZI55" s="118"/>
      <c r="AZJ55" s="118"/>
      <c r="AZK55" s="118"/>
      <c r="AZL55" s="118"/>
      <c r="AZM55" s="118"/>
      <c r="AZN55" s="118"/>
      <c r="AZO55" s="118"/>
      <c r="AZP55" s="118"/>
      <c r="AZQ55" s="118"/>
      <c r="AZR55" s="118"/>
      <c r="AZS55" s="118"/>
      <c r="AZT55" s="118"/>
      <c r="AZU55" s="118"/>
      <c r="AZV55" s="118"/>
      <c r="AZW55" s="118"/>
      <c r="AZX55" s="118"/>
      <c r="AZY55" s="118"/>
      <c r="AZZ55" s="118"/>
      <c r="BAA55" s="118"/>
      <c r="BAB55" s="118"/>
      <c r="BAC55" s="118"/>
      <c r="BAD55" s="118"/>
      <c r="BAE55" s="118"/>
      <c r="BAF55" s="118"/>
      <c r="BAG55" s="118"/>
      <c r="BAH55" s="118"/>
      <c r="BAI55" s="118"/>
      <c r="BAJ55" s="118"/>
      <c r="BAK55" s="118"/>
      <c r="BAL55" s="118"/>
      <c r="BAM55" s="118"/>
      <c r="BAN55" s="118"/>
      <c r="BAO55" s="118"/>
      <c r="BAP55" s="118"/>
      <c r="BAQ55" s="118"/>
      <c r="BAR55" s="118"/>
      <c r="BAS55" s="118"/>
      <c r="BAT55" s="118"/>
      <c r="BAU55" s="118"/>
      <c r="BAV55" s="118"/>
      <c r="BAW55" s="118"/>
      <c r="BAX55" s="118"/>
      <c r="BAY55" s="118"/>
      <c r="BAZ55" s="118"/>
      <c r="BBA55" s="118"/>
      <c r="BBB55" s="118"/>
      <c r="BBC55" s="118"/>
      <c r="BBD55" s="118"/>
      <c r="BBE55" s="118"/>
      <c r="BBF55" s="118"/>
      <c r="BBG55" s="118"/>
      <c r="BBH55" s="118"/>
      <c r="BBI55" s="118"/>
      <c r="BBJ55" s="118"/>
      <c r="BBK55" s="118"/>
      <c r="BBL55" s="118"/>
      <c r="BBM55" s="118"/>
      <c r="BBN55" s="118"/>
      <c r="BBO55" s="118"/>
      <c r="BBP55" s="118"/>
      <c r="BBQ55" s="118"/>
      <c r="BBR55" s="118"/>
      <c r="BBS55" s="118"/>
      <c r="BBT55" s="118"/>
      <c r="BBU55" s="118"/>
      <c r="BBV55" s="118"/>
      <c r="BBW55" s="118"/>
      <c r="BBX55" s="118"/>
      <c r="BBY55" s="118"/>
      <c r="BBZ55" s="118"/>
      <c r="BCA55" s="118"/>
      <c r="BCB55" s="118"/>
      <c r="BCC55" s="118"/>
      <c r="BCD55" s="118"/>
      <c r="BCE55" s="118"/>
      <c r="BCF55" s="118"/>
      <c r="BCG55" s="118"/>
      <c r="BCH55" s="118"/>
      <c r="BCI55" s="118"/>
      <c r="BCJ55" s="118"/>
      <c r="BCK55" s="118"/>
      <c r="BCL55" s="118"/>
      <c r="BCM55" s="118"/>
      <c r="BCN55" s="118"/>
      <c r="BCO55" s="118"/>
      <c r="BCP55" s="118"/>
      <c r="BCQ55" s="118"/>
      <c r="BCR55" s="118"/>
      <c r="BCS55" s="118"/>
      <c r="BCT55" s="118"/>
      <c r="BCU55" s="118"/>
      <c r="BCV55" s="118"/>
      <c r="BCW55" s="118"/>
      <c r="BCX55" s="118"/>
      <c r="BCY55" s="118"/>
      <c r="BCZ55" s="118"/>
      <c r="BDA55" s="118"/>
      <c r="BDB55" s="118"/>
      <c r="BDC55" s="118"/>
      <c r="BDD55" s="118"/>
      <c r="BDE55" s="118"/>
      <c r="BDF55" s="118"/>
      <c r="BDG55" s="118"/>
      <c r="BDH55" s="118"/>
      <c r="BDI55" s="118"/>
      <c r="BDJ55" s="118"/>
      <c r="BDK55" s="118"/>
      <c r="BDL55" s="118"/>
      <c r="BDM55" s="118"/>
      <c r="BDN55" s="118"/>
      <c r="BDO55" s="118"/>
      <c r="BDP55" s="118"/>
      <c r="BDQ55" s="118"/>
      <c r="BDR55" s="118"/>
      <c r="BDS55" s="118"/>
      <c r="BDT55" s="118"/>
      <c r="BDU55" s="118"/>
      <c r="BDV55" s="118"/>
      <c r="BDW55" s="118"/>
      <c r="BDX55" s="118"/>
      <c r="BDY55" s="118"/>
      <c r="BDZ55" s="118"/>
      <c r="BEA55" s="118"/>
      <c r="BEB55" s="118"/>
      <c r="BEC55" s="118"/>
      <c r="BED55" s="118"/>
      <c r="BEE55" s="118"/>
      <c r="BEF55" s="118"/>
      <c r="BEG55" s="118"/>
      <c r="BEH55" s="118"/>
      <c r="BEI55" s="118"/>
      <c r="BEJ55" s="118"/>
      <c r="BEK55" s="118"/>
      <c r="BEL55" s="118"/>
      <c r="BEM55" s="118"/>
      <c r="BEN55" s="118"/>
      <c r="BEO55" s="118"/>
      <c r="BEP55" s="118"/>
      <c r="BEQ55" s="118"/>
      <c r="BER55" s="118"/>
      <c r="BES55" s="118"/>
      <c r="BET55" s="118"/>
      <c r="BEU55" s="118"/>
      <c r="BEV55" s="118"/>
      <c r="BEW55" s="118"/>
      <c r="BEX55" s="118"/>
      <c r="BEY55" s="118"/>
      <c r="BEZ55" s="118"/>
      <c r="BFA55" s="118"/>
      <c r="BFB55" s="118"/>
      <c r="BFC55" s="118"/>
      <c r="BFD55" s="118"/>
      <c r="BFE55" s="118"/>
      <c r="BFF55" s="118"/>
      <c r="BFG55" s="118"/>
      <c r="BFH55" s="118"/>
      <c r="BFI55" s="118"/>
      <c r="BFJ55" s="118"/>
    </row>
    <row r="56" spans="1:1524" s="34" customFormat="1">
      <c r="A56" s="123"/>
      <c r="B56" s="59" t="s">
        <v>17</v>
      </c>
      <c r="C56" s="94" t="s">
        <v>18</v>
      </c>
      <c r="D56" s="95">
        <v>104</v>
      </c>
      <c r="E56" s="96">
        <v>0.74</v>
      </c>
      <c r="F56" s="96">
        <v>0.55000000000000004</v>
      </c>
      <c r="G56" s="96">
        <v>0.46</v>
      </c>
      <c r="H56" s="127"/>
      <c r="I56" s="97">
        <f>Таблица1[[#This Row],[Черенков в кассете, штук]]*Таблица1[[#This Row],[Заказ кассет]]</f>
        <v>0</v>
      </c>
      <c r="J56" s="98">
        <f t="shared" si="1"/>
        <v>0</v>
      </c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  <c r="Y56" s="11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118"/>
      <c r="BH56" s="118"/>
      <c r="BI56" s="118"/>
      <c r="BJ56" s="118"/>
      <c r="BK56" s="118"/>
      <c r="BL56" s="118"/>
      <c r="BM56" s="118"/>
      <c r="BN56" s="118"/>
      <c r="BO56" s="118"/>
      <c r="BP56" s="118"/>
      <c r="BQ56" s="118"/>
      <c r="BR56" s="118"/>
      <c r="BS56" s="118"/>
      <c r="BT56" s="118"/>
      <c r="BU56" s="118"/>
      <c r="BV56" s="118"/>
      <c r="BW56" s="118"/>
      <c r="BX56" s="118"/>
      <c r="BY56" s="118"/>
      <c r="BZ56" s="118"/>
      <c r="CA56" s="118"/>
      <c r="CB56" s="118"/>
      <c r="CC56" s="118"/>
      <c r="CD56" s="118"/>
      <c r="CE56" s="118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  <c r="CR56" s="118"/>
      <c r="CS56" s="118"/>
      <c r="CT56" s="118"/>
      <c r="CU56" s="118"/>
      <c r="CV56" s="118"/>
      <c r="CW56" s="118"/>
      <c r="CX56" s="118"/>
      <c r="CY56" s="118"/>
      <c r="CZ56" s="118"/>
      <c r="DA56" s="118"/>
      <c r="DB56" s="118"/>
      <c r="DC56" s="118"/>
      <c r="DD56" s="118"/>
      <c r="DE56" s="118"/>
      <c r="DF56" s="118"/>
      <c r="DG56" s="118"/>
      <c r="DH56" s="118"/>
      <c r="DI56" s="118"/>
      <c r="DJ56" s="118"/>
      <c r="DK56" s="118"/>
      <c r="DL56" s="118"/>
      <c r="DM56" s="118"/>
      <c r="DN56" s="118"/>
      <c r="DO56" s="118"/>
      <c r="DP56" s="118"/>
      <c r="DQ56" s="118"/>
      <c r="DR56" s="118"/>
      <c r="DS56" s="118"/>
      <c r="DT56" s="118"/>
      <c r="DU56" s="118"/>
      <c r="DV56" s="118"/>
      <c r="DW56" s="118"/>
      <c r="DX56" s="118"/>
      <c r="DY56" s="118"/>
      <c r="DZ56" s="118"/>
      <c r="EA56" s="118"/>
      <c r="EB56" s="118"/>
      <c r="EC56" s="118"/>
      <c r="ED56" s="118"/>
      <c r="EE56" s="118"/>
      <c r="EF56" s="118"/>
      <c r="EG56" s="118"/>
      <c r="EH56" s="118"/>
      <c r="EI56" s="118"/>
      <c r="EJ56" s="118"/>
      <c r="EK56" s="118"/>
      <c r="EL56" s="118"/>
      <c r="EM56" s="118"/>
      <c r="EN56" s="118"/>
      <c r="EO56" s="118"/>
      <c r="EP56" s="118"/>
      <c r="EQ56" s="118"/>
      <c r="ER56" s="118"/>
      <c r="ES56" s="118"/>
      <c r="ET56" s="118"/>
      <c r="EU56" s="118"/>
      <c r="EV56" s="118"/>
      <c r="EW56" s="118"/>
      <c r="EX56" s="118"/>
      <c r="EY56" s="118"/>
      <c r="EZ56" s="118"/>
      <c r="FA56" s="118"/>
      <c r="FB56" s="118"/>
      <c r="FC56" s="118"/>
      <c r="FD56" s="118"/>
      <c r="FE56" s="118"/>
      <c r="FF56" s="118"/>
      <c r="FG56" s="118"/>
      <c r="FH56" s="118"/>
      <c r="FI56" s="118"/>
      <c r="FJ56" s="118"/>
      <c r="FK56" s="118"/>
      <c r="FL56" s="118"/>
      <c r="FM56" s="118"/>
      <c r="FN56" s="118"/>
      <c r="FO56" s="118"/>
      <c r="FP56" s="118"/>
      <c r="FQ56" s="118"/>
      <c r="FR56" s="118"/>
      <c r="FS56" s="118"/>
      <c r="FT56" s="118"/>
      <c r="FU56" s="118"/>
      <c r="FV56" s="118"/>
      <c r="FW56" s="118"/>
      <c r="FX56" s="118"/>
      <c r="FY56" s="118"/>
      <c r="FZ56" s="118"/>
      <c r="GA56" s="118"/>
      <c r="GB56" s="118"/>
      <c r="GC56" s="118"/>
      <c r="GD56" s="118"/>
      <c r="GE56" s="118"/>
      <c r="GF56" s="118"/>
      <c r="GG56" s="118"/>
      <c r="GH56" s="118"/>
      <c r="GI56" s="118"/>
      <c r="GJ56" s="118"/>
      <c r="GK56" s="118"/>
      <c r="GL56" s="118"/>
      <c r="GM56" s="118"/>
      <c r="GN56" s="118"/>
      <c r="GO56" s="118"/>
      <c r="GP56" s="118"/>
      <c r="GQ56" s="118"/>
      <c r="GR56" s="118"/>
      <c r="GS56" s="118"/>
      <c r="GT56" s="118"/>
      <c r="GU56" s="118"/>
      <c r="GV56" s="118"/>
      <c r="GW56" s="118"/>
      <c r="GX56" s="118"/>
      <c r="GY56" s="118"/>
      <c r="GZ56" s="118"/>
      <c r="HA56" s="118"/>
      <c r="HB56" s="118"/>
      <c r="HC56" s="118"/>
      <c r="HD56" s="118"/>
      <c r="HE56" s="118"/>
      <c r="HF56" s="118"/>
      <c r="HG56" s="118"/>
      <c r="HH56" s="118"/>
      <c r="HI56" s="118"/>
      <c r="HJ56" s="118"/>
      <c r="HK56" s="118"/>
      <c r="HL56" s="118"/>
      <c r="HM56" s="118"/>
      <c r="HN56" s="118"/>
      <c r="HO56" s="118"/>
      <c r="HP56" s="118"/>
      <c r="HQ56" s="118"/>
      <c r="HR56" s="118"/>
      <c r="HS56" s="118"/>
      <c r="HT56" s="118"/>
      <c r="HU56" s="118"/>
      <c r="HV56" s="118"/>
      <c r="HW56" s="118"/>
      <c r="HX56" s="118"/>
      <c r="HY56" s="118"/>
      <c r="HZ56" s="118"/>
      <c r="IA56" s="118"/>
      <c r="IB56" s="118"/>
      <c r="IC56" s="118"/>
      <c r="ID56" s="118"/>
      <c r="IE56" s="118"/>
      <c r="IF56" s="118"/>
      <c r="IG56" s="118"/>
      <c r="IH56" s="118"/>
      <c r="II56" s="118"/>
      <c r="IJ56" s="118"/>
      <c r="IK56" s="118"/>
      <c r="IL56" s="118"/>
      <c r="IM56" s="118"/>
      <c r="IN56" s="118"/>
      <c r="IO56" s="118"/>
      <c r="IP56" s="118"/>
      <c r="IQ56" s="118"/>
      <c r="IR56" s="118"/>
      <c r="IS56" s="118"/>
      <c r="IT56" s="118"/>
      <c r="IU56" s="118"/>
      <c r="IV56" s="118"/>
      <c r="IW56" s="118"/>
      <c r="IX56" s="118"/>
      <c r="IY56" s="118"/>
      <c r="IZ56" s="118"/>
      <c r="JA56" s="118"/>
      <c r="JB56" s="118"/>
      <c r="JC56" s="118"/>
      <c r="JD56" s="118"/>
      <c r="JE56" s="118"/>
      <c r="JF56" s="118"/>
      <c r="JG56" s="118"/>
      <c r="JH56" s="118"/>
      <c r="JI56" s="118"/>
      <c r="JJ56" s="118"/>
      <c r="JK56" s="118"/>
      <c r="JL56" s="118"/>
      <c r="JM56" s="118"/>
      <c r="JN56" s="118"/>
      <c r="JO56" s="118"/>
      <c r="JP56" s="118"/>
      <c r="JQ56" s="118"/>
      <c r="JR56" s="118"/>
      <c r="JS56" s="118"/>
      <c r="JT56" s="118"/>
      <c r="JU56" s="118"/>
      <c r="JV56" s="118"/>
      <c r="JW56" s="118"/>
      <c r="JX56" s="118"/>
      <c r="JY56" s="118"/>
      <c r="JZ56" s="118"/>
      <c r="KA56" s="118"/>
      <c r="KB56" s="118"/>
      <c r="KC56" s="118"/>
      <c r="KD56" s="118"/>
      <c r="KE56" s="118"/>
      <c r="KF56" s="118"/>
      <c r="KG56" s="118"/>
      <c r="KH56" s="118"/>
      <c r="KI56" s="118"/>
      <c r="KJ56" s="118"/>
      <c r="KK56" s="118"/>
      <c r="KL56" s="118"/>
      <c r="KM56" s="118"/>
      <c r="KN56" s="118"/>
      <c r="KO56" s="118"/>
      <c r="KP56" s="118"/>
      <c r="KQ56" s="118"/>
      <c r="KR56" s="118"/>
      <c r="KS56" s="118"/>
      <c r="KT56" s="118"/>
      <c r="KU56" s="118"/>
      <c r="KV56" s="118"/>
      <c r="KW56" s="118"/>
      <c r="KX56" s="118"/>
      <c r="KY56" s="118"/>
      <c r="KZ56" s="118"/>
      <c r="LA56" s="118"/>
      <c r="LB56" s="118"/>
      <c r="LC56" s="118"/>
      <c r="LD56" s="118"/>
      <c r="LE56" s="118"/>
      <c r="LF56" s="118"/>
      <c r="LG56" s="118"/>
      <c r="LH56" s="118"/>
      <c r="LI56" s="118"/>
      <c r="LJ56" s="118"/>
      <c r="LK56" s="118"/>
      <c r="LL56" s="118"/>
      <c r="LM56" s="118"/>
      <c r="LN56" s="118"/>
      <c r="LO56" s="118"/>
      <c r="LP56" s="118"/>
      <c r="LQ56" s="118"/>
      <c r="LR56" s="118"/>
      <c r="LS56" s="118"/>
      <c r="LT56" s="118"/>
      <c r="LU56" s="118"/>
      <c r="LV56" s="118"/>
      <c r="LW56" s="118"/>
      <c r="LX56" s="118"/>
      <c r="LY56" s="118"/>
      <c r="LZ56" s="118"/>
      <c r="MA56" s="118"/>
      <c r="MB56" s="118"/>
      <c r="MC56" s="118"/>
      <c r="MD56" s="118"/>
      <c r="ME56" s="118"/>
      <c r="MF56" s="118"/>
      <c r="MG56" s="118"/>
      <c r="MH56" s="118"/>
      <c r="MI56" s="118"/>
      <c r="MJ56" s="118"/>
      <c r="MK56" s="118"/>
      <c r="ML56" s="118"/>
      <c r="MM56" s="118"/>
      <c r="MN56" s="118"/>
      <c r="MO56" s="118"/>
      <c r="MP56" s="118"/>
      <c r="MQ56" s="118"/>
      <c r="MR56" s="118"/>
      <c r="MS56" s="118"/>
      <c r="MT56" s="118"/>
      <c r="MU56" s="118"/>
      <c r="MV56" s="118"/>
      <c r="MW56" s="118"/>
      <c r="MX56" s="118"/>
      <c r="MY56" s="118"/>
      <c r="MZ56" s="118"/>
      <c r="NA56" s="118"/>
      <c r="NB56" s="118"/>
      <c r="NC56" s="118"/>
      <c r="ND56" s="118"/>
      <c r="NE56" s="118"/>
      <c r="NF56" s="118"/>
      <c r="NG56" s="118"/>
      <c r="NH56" s="118"/>
      <c r="NI56" s="118"/>
      <c r="NJ56" s="118"/>
      <c r="NK56" s="118"/>
      <c r="NL56" s="118"/>
      <c r="NM56" s="118"/>
      <c r="NN56" s="118"/>
      <c r="NO56" s="118"/>
      <c r="NP56" s="118"/>
      <c r="NQ56" s="118"/>
      <c r="NR56" s="118"/>
      <c r="NS56" s="118"/>
      <c r="NT56" s="118"/>
      <c r="NU56" s="118"/>
      <c r="NV56" s="118"/>
      <c r="NW56" s="118"/>
      <c r="NX56" s="118"/>
      <c r="NY56" s="118"/>
      <c r="NZ56" s="118"/>
      <c r="OA56" s="118"/>
      <c r="OB56" s="118"/>
      <c r="OC56" s="118"/>
      <c r="OD56" s="118"/>
      <c r="OE56" s="118"/>
      <c r="OF56" s="118"/>
      <c r="OG56" s="118"/>
      <c r="OH56" s="118"/>
      <c r="OI56" s="118"/>
      <c r="OJ56" s="118"/>
      <c r="OK56" s="118"/>
      <c r="OL56" s="118"/>
      <c r="OM56" s="118"/>
      <c r="ON56" s="118"/>
      <c r="OO56" s="118"/>
      <c r="OP56" s="118"/>
      <c r="OQ56" s="118"/>
      <c r="OR56" s="118"/>
      <c r="OS56" s="118"/>
      <c r="OT56" s="118"/>
      <c r="OU56" s="118"/>
      <c r="OV56" s="118"/>
      <c r="OW56" s="118"/>
      <c r="OX56" s="118"/>
      <c r="OY56" s="118"/>
      <c r="OZ56" s="118"/>
      <c r="PA56" s="118"/>
      <c r="PB56" s="118"/>
      <c r="PC56" s="118"/>
      <c r="PD56" s="118"/>
      <c r="PE56" s="118"/>
      <c r="PF56" s="118"/>
      <c r="PG56" s="118"/>
      <c r="PH56" s="118"/>
      <c r="PI56" s="118"/>
      <c r="PJ56" s="118"/>
      <c r="PK56" s="118"/>
      <c r="PL56" s="118"/>
      <c r="PM56" s="118"/>
      <c r="PN56" s="118"/>
      <c r="PO56" s="118"/>
      <c r="PP56" s="118"/>
      <c r="PQ56" s="118"/>
      <c r="PR56" s="118"/>
      <c r="PS56" s="118"/>
      <c r="PT56" s="118"/>
      <c r="PU56" s="118"/>
      <c r="PV56" s="118"/>
      <c r="PW56" s="118"/>
      <c r="PX56" s="118"/>
      <c r="PY56" s="118"/>
      <c r="PZ56" s="118"/>
      <c r="QA56" s="118"/>
      <c r="QB56" s="118"/>
      <c r="QC56" s="118"/>
      <c r="QD56" s="118"/>
      <c r="QE56" s="118"/>
      <c r="QF56" s="118"/>
      <c r="QG56" s="118"/>
      <c r="QH56" s="118"/>
      <c r="QI56" s="118"/>
      <c r="QJ56" s="118"/>
      <c r="QK56" s="118"/>
      <c r="QL56" s="118"/>
      <c r="QM56" s="118"/>
      <c r="QN56" s="118"/>
      <c r="QO56" s="118"/>
      <c r="QP56" s="118"/>
      <c r="QQ56" s="118"/>
      <c r="QR56" s="118"/>
      <c r="QS56" s="118"/>
      <c r="QT56" s="118"/>
      <c r="QU56" s="118"/>
      <c r="QV56" s="118"/>
      <c r="QW56" s="118"/>
      <c r="QX56" s="118"/>
      <c r="QY56" s="118"/>
      <c r="QZ56" s="118"/>
      <c r="RA56" s="118"/>
      <c r="RB56" s="118"/>
      <c r="RC56" s="118"/>
      <c r="RD56" s="118"/>
      <c r="RE56" s="118"/>
      <c r="RF56" s="118"/>
      <c r="RG56" s="118"/>
      <c r="RH56" s="118"/>
      <c r="RI56" s="118"/>
      <c r="RJ56" s="118"/>
      <c r="RK56" s="118"/>
      <c r="RL56" s="118"/>
      <c r="RM56" s="118"/>
      <c r="RN56" s="118"/>
      <c r="RO56" s="118"/>
      <c r="RP56" s="118"/>
      <c r="RQ56" s="118"/>
      <c r="RR56" s="118"/>
      <c r="RS56" s="118"/>
      <c r="RT56" s="118"/>
      <c r="RU56" s="118"/>
      <c r="RV56" s="118"/>
      <c r="RW56" s="118"/>
      <c r="RX56" s="118"/>
      <c r="RY56" s="118"/>
      <c r="RZ56" s="118"/>
      <c r="SA56" s="118"/>
      <c r="SB56" s="118"/>
      <c r="SC56" s="118"/>
      <c r="SD56" s="118"/>
      <c r="SE56" s="118"/>
      <c r="SF56" s="118"/>
      <c r="SG56" s="118"/>
      <c r="SH56" s="118"/>
      <c r="SI56" s="118"/>
      <c r="SJ56" s="118"/>
      <c r="SK56" s="118"/>
      <c r="SL56" s="118"/>
      <c r="SM56" s="118"/>
      <c r="SN56" s="118"/>
      <c r="SO56" s="118"/>
      <c r="SP56" s="118"/>
      <c r="SQ56" s="118"/>
      <c r="SR56" s="118"/>
      <c r="SS56" s="118"/>
      <c r="ST56" s="118"/>
      <c r="SU56" s="118"/>
      <c r="SV56" s="118"/>
      <c r="SW56" s="118"/>
      <c r="SX56" s="118"/>
      <c r="SY56" s="118"/>
      <c r="SZ56" s="118"/>
      <c r="TA56" s="118"/>
      <c r="TB56" s="118"/>
      <c r="TC56" s="118"/>
      <c r="TD56" s="118"/>
      <c r="TE56" s="118"/>
      <c r="TF56" s="118"/>
      <c r="TG56" s="118"/>
      <c r="TH56" s="118"/>
      <c r="TI56" s="118"/>
      <c r="TJ56" s="118"/>
      <c r="TK56" s="118"/>
      <c r="TL56" s="118"/>
      <c r="TM56" s="118"/>
      <c r="TN56" s="118"/>
      <c r="TO56" s="118"/>
      <c r="TP56" s="118"/>
      <c r="TQ56" s="118"/>
      <c r="TR56" s="118"/>
      <c r="TS56" s="118"/>
      <c r="TT56" s="118"/>
      <c r="TU56" s="118"/>
      <c r="TV56" s="118"/>
      <c r="TW56" s="118"/>
      <c r="TX56" s="118"/>
      <c r="TY56" s="118"/>
      <c r="TZ56" s="118"/>
      <c r="UA56" s="118"/>
      <c r="UB56" s="118"/>
      <c r="UC56" s="118"/>
      <c r="UD56" s="118"/>
      <c r="UE56" s="118"/>
      <c r="UF56" s="118"/>
      <c r="UG56" s="118"/>
      <c r="UH56" s="118"/>
      <c r="UI56" s="118"/>
      <c r="UJ56" s="118"/>
      <c r="UK56" s="118"/>
      <c r="UL56" s="118"/>
      <c r="UM56" s="118"/>
      <c r="UN56" s="118"/>
      <c r="UO56" s="118"/>
      <c r="UP56" s="118"/>
      <c r="UQ56" s="118"/>
      <c r="UR56" s="118"/>
      <c r="US56" s="118"/>
      <c r="UT56" s="118"/>
      <c r="UU56" s="118"/>
      <c r="UV56" s="118"/>
      <c r="UW56" s="118"/>
      <c r="UX56" s="118"/>
      <c r="UY56" s="118"/>
      <c r="UZ56" s="118"/>
      <c r="VA56" s="118"/>
      <c r="VB56" s="118"/>
      <c r="VC56" s="118"/>
      <c r="VD56" s="118"/>
      <c r="VE56" s="118"/>
      <c r="VF56" s="118"/>
      <c r="VG56" s="118"/>
      <c r="VH56" s="118"/>
      <c r="VI56" s="118"/>
      <c r="VJ56" s="118"/>
      <c r="VK56" s="118"/>
      <c r="VL56" s="118"/>
      <c r="VM56" s="118"/>
      <c r="VN56" s="118"/>
      <c r="VO56" s="118"/>
      <c r="VP56" s="118"/>
      <c r="VQ56" s="118"/>
      <c r="VR56" s="118"/>
      <c r="VS56" s="118"/>
      <c r="VT56" s="118"/>
      <c r="VU56" s="118"/>
      <c r="VV56" s="118"/>
      <c r="VW56" s="118"/>
      <c r="VX56" s="118"/>
      <c r="VY56" s="118"/>
      <c r="VZ56" s="118"/>
      <c r="WA56" s="118"/>
      <c r="WB56" s="118"/>
      <c r="WC56" s="118"/>
      <c r="WD56" s="118"/>
      <c r="WE56" s="118"/>
      <c r="WF56" s="118"/>
      <c r="WG56" s="118"/>
      <c r="WH56" s="118"/>
      <c r="WI56" s="118"/>
      <c r="WJ56" s="118"/>
      <c r="WK56" s="118"/>
      <c r="WL56" s="118"/>
      <c r="WM56" s="118"/>
      <c r="WN56" s="118"/>
      <c r="WO56" s="118"/>
      <c r="WP56" s="118"/>
      <c r="WQ56" s="118"/>
      <c r="WR56" s="118"/>
      <c r="WS56" s="118"/>
      <c r="WT56" s="118"/>
      <c r="WU56" s="118"/>
      <c r="WV56" s="118"/>
      <c r="WW56" s="118"/>
      <c r="WX56" s="118"/>
      <c r="WY56" s="118"/>
      <c r="WZ56" s="118"/>
      <c r="XA56" s="118"/>
      <c r="XB56" s="118"/>
      <c r="XC56" s="118"/>
      <c r="XD56" s="118"/>
      <c r="XE56" s="118"/>
      <c r="XF56" s="118"/>
      <c r="XG56" s="118"/>
      <c r="XH56" s="118"/>
      <c r="XI56" s="118"/>
      <c r="XJ56" s="118"/>
      <c r="XK56" s="118"/>
      <c r="XL56" s="118"/>
      <c r="XM56" s="118"/>
      <c r="XN56" s="118"/>
      <c r="XO56" s="118"/>
      <c r="XP56" s="118"/>
      <c r="XQ56" s="118"/>
      <c r="XR56" s="118"/>
      <c r="XS56" s="118"/>
      <c r="XT56" s="118"/>
      <c r="XU56" s="118"/>
      <c r="XV56" s="118"/>
      <c r="XW56" s="118"/>
      <c r="XX56" s="118"/>
      <c r="XY56" s="118"/>
      <c r="XZ56" s="118"/>
      <c r="YA56" s="118"/>
      <c r="YB56" s="118"/>
      <c r="YC56" s="118"/>
      <c r="YD56" s="118"/>
      <c r="YE56" s="118"/>
      <c r="YF56" s="118"/>
      <c r="YG56" s="118"/>
      <c r="YH56" s="118"/>
      <c r="YI56" s="118"/>
      <c r="YJ56" s="118"/>
      <c r="YK56" s="118"/>
      <c r="YL56" s="118"/>
      <c r="YM56" s="118"/>
      <c r="YN56" s="118"/>
      <c r="YO56" s="118"/>
      <c r="YP56" s="118"/>
      <c r="YQ56" s="118"/>
      <c r="YR56" s="118"/>
      <c r="YS56" s="118"/>
      <c r="YT56" s="118"/>
      <c r="YU56" s="118"/>
      <c r="YV56" s="118"/>
      <c r="YW56" s="118"/>
      <c r="YX56" s="118"/>
      <c r="YY56" s="118"/>
      <c r="YZ56" s="118"/>
      <c r="ZA56" s="118"/>
      <c r="ZB56" s="118"/>
      <c r="ZC56" s="118"/>
      <c r="ZD56" s="118"/>
      <c r="ZE56" s="118"/>
      <c r="ZF56" s="118"/>
      <c r="ZG56" s="118"/>
      <c r="ZH56" s="118"/>
      <c r="ZI56" s="118"/>
      <c r="ZJ56" s="118"/>
      <c r="ZK56" s="118"/>
      <c r="ZL56" s="118"/>
      <c r="ZM56" s="118"/>
      <c r="ZN56" s="118"/>
      <c r="ZO56" s="118"/>
      <c r="ZP56" s="118"/>
      <c r="ZQ56" s="118"/>
      <c r="ZR56" s="118"/>
      <c r="ZS56" s="118"/>
      <c r="ZT56" s="118"/>
      <c r="ZU56" s="118"/>
      <c r="ZV56" s="118"/>
      <c r="ZW56" s="118"/>
      <c r="ZX56" s="118"/>
      <c r="ZY56" s="118"/>
      <c r="ZZ56" s="118"/>
      <c r="AAA56" s="118"/>
      <c r="AAB56" s="118"/>
      <c r="AAC56" s="118"/>
      <c r="AAD56" s="118"/>
      <c r="AAE56" s="118"/>
      <c r="AAF56" s="118"/>
      <c r="AAG56" s="118"/>
      <c r="AAH56" s="118"/>
      <c r="AAI56" s="118"/>
      <c r="AAJ56" s="118"/>
      <c r="AAK56" s="118"/>
      <c r="AAL56" s="118"/>
      <c r="AAM56" s="118"/>
      <c r="AAN56" s="118"/>
      <c r="AAO56" s="118"/>
      <c r="AAP56" s="118"/>
      <c r="AAQ56" s="118"/>
      <c r="AAR56" s="118"/>
      <c r="AAS56" s="118"/>
      <c r="AAT56" s="118"/>
      <c r="AAU56" s="118"/>
      <c r="AAV56" s="118"/>
      <c r="AAW56" s="118"/>
      <c r="AAX56" s="118"/>
      <c r="AAY56" s="118"/>
      <c r="AAZ56" s="118"/>
      <c r="ABA56" s="118"/>
      <c r="ABB56" s="118"/>
      <c r="ABC56" s="118"/>
      <c r="ABD56" s="118"/>
      <c r="ABE56" s="118"/>
      <c r="ABF56" s="118"/>
      <c r="ABG56" s="118"/>
      <c r="ABH56" s="118"/>
      <c r="ABI56" s="118"/>
      <c r="ABJ56" s="118"/>
      <c r="ABK56" s="118"/>
      <c r="ABL56" s="118"/>
      <c r="ABM56" s="118"/>
      <c r="ABN56" s="118"/>
      <c r="ABO56" s="118"/>
      <c r="ABP56" s="118"/>
      <c r="ABQ56" s="118"/>
      <c r="ABR56" s="118"/>
      <c r="ABS56" s="118"/>
      <c r="ABT56" s="118"/>
      <c r="ABU56" s="118"/>
      <c r="ABV56" s="118"/>
      <c r="ABW56" s="118"/>
      <c r="ABX56" s="118"/>
      <c r="ABY56" s="118"/>
      <c r="ABZ56" s="118"/>
      <c r="ACA56" s="118"/>
      <c r="ACB56" s="118"/>
      <c r="ACC56" s="118"/>
      <c r="ACD56" s="118"/>
      <c r="ACE56" s="118"/>
      <c r="ACF56" s="118"/>
      <c r="ACG56" s="118"/>
      <c r="ACH56" s="118"/>
      <c r="ACI56" s="118"/>
      <c r="ACJ56" s="118"/>
      <c r="ACK56" s="118"/>
      <c r="ACL56" s="118"/>
      <c r="ACM56" s="118"/>
      <c r="ACN56" s="118"/>
      <c r="ACO56" s="118"/>
      <c r="ACP56" s="118"/>
      <c r="ACQ56" s="118"/>
      <c r="ACR56" s="118"/>
      <c r="ACS56" s="118"/>
      <c r="ACT56" s="118"/>
      <c r="ACU56" s="118"/>
      <c r="ACV56" s="118"/>
      <c r="ACW56" s="118"/>
      <c r="ACX56" s="118"/>
      <c r="ACY56" s="118"/>
      <c r="ACZ56" s="118"/>
      <c r="ADA56" s="118"/>
      <c r="ADB56" s="118"/>
      <c r="ADC56" s="118"/>
      <c r="ADD56" s="118"/>
      <c r="ADE56" s="118"/>
      <c r="ADF56" s="118"/>
      <c r="ADG56" s="118"/>
      <c r="ADH56" s="118"/>
      <c r="ADI56" s="118"/>
      <c r="ADJ56" s="118"/>
      <c r="ADK56" s="118"/>
      <c r="ADL56" s="118"/>
      <c r="ADM56" s="118"/>
      <c r="ADN56" s="118"/>
      <c r="ADO56" s="118"/>
      <c r="ADP56" s="118"/>
      <c r="ADQ56" s="118"/>
      <c r="ADR56" s="118"/>
      <c r="ADS56" s="118"/>
      <c r="ADT56" s="118"/>
      <c r="ADU56" s="118"/>
      <c r="ADV56" s="118"/>
      <c r="ADW56" s="118"/>
      <c r="ADX56" s="118"/>
      <c r="ADY56" s="118"/>
      <c r="ADZ56" s="118"/>
      <c r="AEA56" s="118"/>
      <c r="AEB56" s="118"/>
      <c r="AEC56" s="118"/>
      <c r="AED56" s="118"/>
      <c r="AEE56" s="118"/>
      <c r="AEF56" s="118"/>
      <c r="AEG56" s="118"/>
      <c r="AEH56" s="118"/>
      <c r="AEI56" s="118"/>
      <c r="AEJ56" s="118"/>
      <c r="AEK56" s="118"/>
      <c r="AEL56" s="118"/>
      <c r="AEM56" s="118"/>
      <c r="AEN56" s="118"/>
      <c r="AEO56" s="118"/>
      <c r="AEP56" s="118"/>
      <c r="AEQ56" s="118"/>
      <c r="AER56" s="118"/>
      <c r="AES56" s="118"/>
      <c r="AET56" s="118"/>
      <c r="AEU56" s="118"/>
      <c r="AEV56" s="118"/>
      <c r="AEW56" s="118"/>
      <c r="AEX56" s="118"/>
      <c r="AEY56" s="118"/>
      <c r="AEZ56" s="118"/>
      <c r="AFA56" s="118"/>
      <c r="AFB56" s="118"/>
      <c r="AFC56" s="118"/>
      <c r="AFD56" s="118"/>
      <c r="AFE56" s="118"/>
      <c r="AFF56" s="118"/>
      <c r="AFG56" s="118"/>
      <c r="AFH56" s="118"/>
      <c r="AFI56" s="118"/>
      <c r="AFJ56" s="118"/>
      <c r="AFK56" s="118"/>
      <c r="AFL56" s="118"/>
      <c r="AFM56" s="118"/>
      <c r="AFN56" s="118"/>
      <c r="AFO56" s="118"/>
      <c r="AFP56" s="118"/>
      <c r="AFQ56" s="118"/>
      <c r="AFR56" s="118"/>
      <c r="AFS56" s="118"/>
      <c r="AFT56" s="118"/>
      <c r="AFU56" s="118"/>
      <c r="AFV56" s="118"/>
      <c r="AFW56" s="118"/>
      <c r="AFX56" s="118"/>
      <c r="AFY56" s="118"/>
      <c r="AFZ56" s="118"/>
      <c r="AGA56" s="118"/>
      <c r="AGB56" s="118"/>
      <c r="AGC56" s="118"/>
      <c r="AGD56" s="118"/>
      <c r="AGE56" s="118"/>
      <c r="AGF56" s="118"/>
      <c r="AGG56" s="118"/>
      <c r="AGH56" s="118"/>
      <c r="AGI56" s="118"/>
      <c r="AGJ56" s="118"/>
      <c r="AGK56" s="118"/>
      <c r="AGL56" s="118"/>
      <c r="AGM56" s="118"/>
      <c r="AGN56" s="118"/>
      <c r="AGO56" s="118"/>
      <c r="AGP56" s="118"/>
      <c r="AGQ56" s="118"/>
      <c r="AGR56" s="118"/>
      <c r="AGS56" s="118"/>
      <c r="AGT56" s="118"/>
      <c r="AGU56" s="118"/>
      <c r="AGV56" s="118"/>
      <c r="AGW56" s="118"/>
      <c r="AGX56" s="118"/>
      <c r="AGY56" s="118"/>
      <c r="AGZ56" s="118"/>
      <c r="AHA56" s="118"/>
      <c r="AHB56" s="118"/>
      <c r="AHC56" s="118"/>
      <c r="AHD56" s="118"/>
      <c r="AHE56" s="118"/>
      <c r="AHF56" s="118"/>
      <c r="AHG56" s="118"/>
      <c r="AHH56" s="118"/>
      <c r="AHI56" s="118"/>
      <c r="AHJ56" s="118"/>
      <c r="AHK56" s="118"/>
      <c r="AHL56" s="118"/>
      <c r="AHM56" s="118"/>
      <c r="AHN56" s="118"/>
      <c r="AHO56" s="118"/>
      <c r="AHP56" s="118"/>
      <c r="AHQ56" s="118"/>
      <c r="AHR56" s="118"/>
      <c r="AHS56" s="118"/>
      <c r="AHT56" s="118"/>
      <c r="AHU56" s="118"/>
      <c r="AHV56" s="118"/>
      <c r="AHW56" s="118"/>
      <c r="AHX56" s="118"/>
      <c r="AHY56" s="118"/>
      <c r="AHZ56" s="118"/>
      <c r="AIA56" s="118"/>
      <c r="AIB56" s="118"/>
      <c r="AIC56" s="118"/>
      <c r="AID56" s="118"/>
      <c r="AIE56" s="118"/>
      <c r="AIF56" s="118"/>
      <c r="AIG56" s="118"/>
      <c r="AIH56" s="118"/>
      <c r="AII56" s="118"/>
      <c r="AIJ56" s="118"/>
      <c r="AIK56" s="118"/>
      <c r="AIL56" s="118"/>
      <c r="AIM56" s="118"/>
      <c r="AIN56" s="118"/>
      <c r="AIO56" s="118"/>
      <c r="AIP56" s="118"/>
      <c r="AIQ56" s="118"/>
      <c r="AIR56" s="118"/>
      <c r="AIS56" s="118"/>
      <c r="AIT56" s="118"/>
      <c r="AIU56" s="118"/>
      <c r="AIV56" s="118"/>
      <c r="AIW56" s="118"/>
      <c r="AIX56" s="118"/>
      <c r="AIY56" s="118"/>
      <c r="AIZ56" s="118"/>
      <c r="AJA56" s="118"/>
      <c r="AJB56" s="118"/>
      <c r="AJC56" s="118"/>
      <c r="AJD56" s="118"/>
      <c r="AJE56" s="118"/>
      <c r="AJF56" s="118"/>
      <c r="AJG56" s="118"/>
      <c r="AJH56" s="118"/>
      <c r="AJI56" s="118"/>
      <c r="AJJ56" s="118"/>
      <c r="AJK56" s="118"/>
      <c r="AJL56" s="118"/>
      <c r="AJM56" s="118"/>
      <c r="AJN56" s="118"/>
      <c r="AJO56" s="118"/>
      <c r="AJP56" s="118"/>
      <c r="AJQ56" s="118"/>
      <c r="AJR56" s="118"/>
      <c r="AJS56" s="118"/>
      <c r="AJT56" s="118"/>
      <c r="AJU56" s="118"/>
      <c r="AJV56" s="118"/>
      <c r="AJW56" s="118"/>
      <c r="AJX56" s="118"/>
      <c r="AJY56" s="118"/>
      <c r="AJZ56" s="118"/>
      <c r="AKA56" s="118"/>
      <c r="AKB56" s="118"/>
      <c r="AKC56" s="118"/>
      <c r="AKD56" s="118"/>
      <c r="AKE56" s="118"/>
      <c r="AKF56" s="118"/>
      <c r="AKG56" s="118"/>
      <c r="AKH56" s="118"/>
      <c r="AKI56" s="118"/>
      <c r="AKJ56" s="118"/>
      <c r="AKK56" s="118"/>
      <c r="AKL56" s="118"/>
      <c r="AKM56" s="118"/>
      <c r="AKN56" s="118"/>
      <c r="AKO56" s="118"/>
      <c r="AKP56" s="118"/>
      <c r="AKQ56" s="118"/>
      <c r="AKR56" s="118"/>
      <c r="AKS56" s="118"/>
      <c r="AKT56" s="118"/>
      <c r="AKU56" s="118"/>
      <c r="AKV56" s="118"/>
      <c r="AKW56" s="118"/>
      <c r="AKX56" s="118"/>
      <c r="AKY56" s="118"/>
      <c r="AKZ56" s="118"/>
      <c r="ALA56" s="118"/>
      <c r="ALB56" s="118"/>
      <c r="ALC56" s="118"/>
      <c r="ALD56" s="118"/>
      <c r="ALE56" s="118"/>
      <c r="ALF56" s="118"/>
      <c r="ALG56" s="118"/>
      <c r="ALH56" s="118"/>
      <c r="ALI56" s="118"/>
      <c r="ALJ56" s="118"/>
      <c r="ALK56" s="118"/>
      <c r="ALL56" s="118"/>
      <c r="ALM56" s="118"/>
      <c r="ALN56" s="118"/>
      <c r="ALO56" s="118"/>
      <c r="ALP56" s="118"/>
      <c r="ALQ56" s="118"/>
      <c r="ALR56" s="118"/>
      <c r="ALS56" s="118"/>
      <c r="ALT56" s="118"/>
      <c r="ALU56" s="118"/>
      <c r="ALV56" s="118"/>
      <c r="ALW56" s="118"/>
      <c r="ALX56" s="118"/>
      <c r="ALY56" s="118"/>
      <c r="ALZ56" s="118"/>
      <c r="AMA56" s="118"/>
      <c r="AMB56" s="118"/>
      <c r="AMC56" s="118"/>
      <c r="AMD56" s="118"/>
      <c r="AME56" s="118"/>
      <c r="AMF56" s="118"/>
      <c r="AMG56" s="118"/>
      <c r="AMH56" s="118"/>
      <c r="AMI56" s="118"/>
      <c r="AMJ56" s="118"/>
      <c r="AMK56" s="118"/>
      <c r="AML56" s="118"/>
      <c r="AMM56" s="118"/>
      <c r="AMN56" s="118"/>
      <c r="AMO56" s="118"/>
      <c r="AMP56" s="118"/>
      <c r="AMQ56" s="118"/>
      <c r="AMR56" s="118"/>
      <c r="AMS56" s="118"/>
      <c r="AMT56" s="118"/>
      <c r="AMU56" s="118"/>
      <c r="AMV56" s="118"/>
      <c r="AMW56" s="118"/>
      <c r="AMX56" s="118"/>
      <c r="AMY56" s="118"/>
      <c r="AMZ56" s="118"/>
      <c r="ANA56" s="118"/>
      <c r="ANB56" s="118"/>
      <c r="ANC56" s="118"/>
      <c r="AND56" s="118"/>
      <c r="ANE56" s="118"/>
      <c r="ANF56" s="118"/>
      <c r="ANG56" s="118"/>
      <c r="ANH56" s="118"/>
      <c r="ANI56" s="118"/>
      <c r="ANJ56" s="118"/>
      <c r="ANK56" s="118"/>
      <c r="ANL56" s="118"/>
      <c r="ANM56" s="118"/>
      <c r="ANN56" s="118"/>
      <c r="ANO56" s="118"/>
      <c r="ANP56" s="118"/>
      <c r="ANQ56" s="118"/>
      <c r="ANR56" s="118"/>
      <c r="ANS56" s="118"/>
      <c r="ANT56" s="118"/>
      <c r="ANU56" s="118"/>
      <c r="ANV56" s="118"/>
      <c r="ANW56" s="118"/>
      <c r="ANX56" s="118"/>
      <c r="ANY56" s="118"/>
      <c r="ANZ56" s="118"/>
      <c r="AOA56" s="118"/>
      <c r="AOB56" s="118"/>
      <c r="AOC56" s="118"/>
      <c r="AOD56" s="118"/>
      <c r="AOE56" s="118"/>
      <c r="AOF56" s="118"/>
      <c r="AOG56" s="118"/>
      <c r="AOH56" s="118"/>
      <c r="AOI56" s="118"/>
      <c r="AOJ56" s="118"/>
      <c r="AOK56" s="118"/>
      <c r="AOL56" s="118"/>
      <c r="AOM56" s="118"/>
      <c r="AON56" s="118"/>
      <c r="AOO56" s="118"/>
      <c r="AOP56" s="118"/>
      <c r="AOQ56" s="118"/>
      <c r="AOR56" s="118"/>
      <c r="AOS56" s="118"/>
      <c r="AOT56" s="118"/>
      <c r="AOU56" s="118"/>
      <c r="AOV56" s="118"/>
      <c r="AOW56" s="118"/>
      <c r="AOX56" s="118"/>
      <c r="AOY56" s="118"/>
      <c r="AOZ56" s="118"/>
      <c r="APA56" s="118"/>
      <c r="APB56" s="118"/>
      <c r="APC56" s="118"/>
      <c r="APD56" s="118"/>
      <c r="APE56" s="118"/>
      <c r="APF56" s="118"/>
      <c r="APG56" s="118"/>
      <c r="APH56" s="118"/>
      <c r="API56" s="118"/>
      <c r="APJ56" s="118"/>
      <c r="APK56" s="118"/>
      <c r="APL56" s="118"/>
      <c r="APM56" s="118"/>
      <c r="APN56" s="118"/>
      <c r="APO56" s="118"/>
      <c r="APP56" s="118"/>
      <c r="APQ56" s="118"/>
      <c r="APR56" s="118"/>
      <c r="APS56" s="118"/>
      <c r="APT56" s="118"/>
      <c r="APU56" s="118"/>
      <c r="APV56" s="118"/>
      <c r="APW56" s="118"/>
      <c r="APX56" s="118"/>
      <c r="APY56" s="118"/>
      <c r="APZ56" s="118"/>
      <c r="AQA56" s="118"/>
      <c r="AQB56" s="118"/>
      <c r="AQC56" s="118"/>
      <c r="AQD56" s="118"/>
      <c r="AQE56" s="118"/>
      <c r="AQF56" s="118"/>
      <c r="AQG56" s="118"/>
      <c r="AQH56" s="118"/>
      <c r="AQI56" s="118"/>
      <c r="AQJ56" s="118"/>
      <c r="AQK56" s="118"/>
      <c r="AQL56" s="118"/>
      <c r="AQM56" s="118"/>
      <c r="AQN56" s="118"/>
      <c r="AQO56" s="118"/>
      <c r="AQP56" s="118"/>
      <c r="AQQ56" s="118"/>
      <c r="AQR56" s="118"/>
      <c r="AQS56" s="118"/>
      <c r="AQT56" s="118"/>
      <c r="AQU56" s="118"/>
      <c r="AQV56" s="118"/>
      <c r="AQW56" s="118"/>
      <c r="AQX56" s="118"/>
      <c r="AQY56" s="118"/>
      <c r="AQZ56" s="118"/>
      <c r="ARA56" s="118"/>
      <c r="ARB56" s="118"/>
      <c r="ARC56" s="118"/>
      <c r="ARD56" s="118"/>
      <c r="ARE56" s="118"/>
      <c r="ARF56" s="118"/>
      <c r="ARG56" s="118"/>
      <c r="ARH56" s="118"/>
      <c r="ARI56" s="118"/>
      <c r="ARJ56" s="118"/>
      <c r="ARK56" s="118"/>
      <c r="ARL56" s="118"/>
      <c r="ARM56" s="118"/>
      <c r="ARN56" s="118"/>
      <c r="ARO56" s="118"/>
      <c r="ARP56" s="118"/>
      <c r="ARQ56" s="118"/>
      <c r="ARR56" s="118"/>
      <c r="ARS56" s="118"/>
      <c r="ART56" s="118"/>
      <c r="ARU56" s="118"/>
      <c r="ARV56" s="118"/>
      <c r="ARW56" s="118"/>
      <c r="ARX56" s="118"/>
      <c r="ARY56" s="118"/>
      <c r="ARZ56" s="118"/>
      <c r="ASA56" s="118"/>
      <c r="ASB56" s="118"/>
      <c r="ASC56" s="118"/>
      <c r="ASD56" s="118"/>
      <c r="ASE56" s="118"/>
      <c r="ASF56" s="118"/>
      <c r="ASG56" s="118"/>
      <c r="ASH56" s="118"/>
      <c r="ASI56" s="118"/>
      <c r="ASJ56" s="118"/>
      <c r="ASK56" s="118"/>
      <c r="ASL56" s="118"/>
      <c r="ASM56" s="118"/>
      <c r="ASN56" s="118"/>
      <c r="ASO56" s="118"/>
      <c r="ASP56" s="118"/>
      <c r="ASQ56" s="118"/>
      <c r="ASR56" s="118"/>
      <c r="ASS56" s="118"/>
      <c r="AST56" s="118"/>
      <c r="ASU56" s="118"/>
      <c r="ASV56" s="118"/>
      <c r="ASW56" s="118"/>
      <c r="ASX56" s="118"/>
      <c r="ASY56" s="118"/>
      <c r="ASZ56" s="118"/>
      <c r="ATA56" s="118"/>
      <c r="ATB56" s="118"/>
      <c r="ATC56" s="118"/>
      <c r="ATD56" s="118"/>
      <c r="ATE56" s="118"/>
      <c r="ATF56" s="118"/>
      <c r="ATG56" s="118"/>
      <c r="ATH56" s="118"/>
      <c r="ATI56" s="118"/>
      <c r="ATJ56" s="118"/>
      <c r="ATK56" s="118"/>
      <c r="ATL56" s="118"/>
      <c r="ATM56" s="118"/>
      <c r="ATN56" s="118"/>
      <c r="ATO56" s="118"/>
      <c r="ATP56" s="118"/>
      <c r="ATQ56" s="118"/>
      <c r="ATR56" s="118"/>
      <c r="ATS56" s="118"/>
      <c r="ATT56" s="118"/>
      <c r="ATU56" s="118"/>
      <c r="ATV56" s="118"/>
      <c r="ATW56" s="118"/>
      <c r="ATX56" s="118"/>
      <c r="ATY56" s="118"/>
      <c r="ATZ56" s="118"/>
      <c r="AUA56" s="118"/>
      <c r="AUB56" s="118"/>
      <c r="AUC56" s="118"/>
      <c r="AUD56" s="118"/>
      <c r="AUE56" s="118"/>
      <c r="AUF56" s="118"/>
      <c r="AUG56" s="118"/>
      <c r="AUH56" s="118"/>
      <c r="AUI56" s="118"/>
      <c r="AUJ56" s="118"/>
      <c r="AUK56" s="118"/>
      <c r="AUL56" s="118"/>
      <c r="AUM56" s="118"/>
      <c r="AUN56" s="118"/>
      <c r="AUO56" s="118"/>
      <c r="AUP56" s="118"/>
      <c r="AUQ56" s="118"/>
      <c r="AUR56" s="118"/>
      <c r="AUS56" s="118"/>
      <c r="AUT56" s="118"/>
      <c r="AUU56" s="118"/>
      <c r="AUV56" s="118"/>
      <c r="AUW56" s="118"/>
      <c r="AUX56" s="118"/>
      <c r="AUY56" s="118"/>
      <c r="AUZ56" s="118"/>
      <c r="AVA56" s="118"/>
      <c r="AVB56" s="118"/>
      <c r="AVC56" s="118"/>
      <c r="AVD56" s="118"/>
      <c r="AVE56" s="118"/>
      <c r="AVF56" s="118"/>
      <c r="AVG56" s="118"/>
      <c r="AVH56" s="118"/>
      <c r="AVI56" s="118"/>
      <c r="AVJ56" s="118"/>
      <c r="AVK56" s="118"/>
      <c r="AVL56" s="118"/>
      <c r="AVM56" s="118"/>
      <c r="AVN56" s="118"/>
      <c r="AVO56" s="118"/>
      <c r="AVP56" s="118"/>
      <c r="AVQ56" s="118"/>
      <c r="AVR56" s="118"/>
      <c r="AVS56" s="118"/>
      <c r="AVT56" s="118"/>
      <c r="AVU56" s="118"/>
      <c r="AVV56" s="118"/>
      <c r="AVW56" s="118"/>
      <c r="AVX56" s="118"/>
      <c r="AVY56" s="118"/>
      <c r="AVZ56" s="118"/>
      <c r="AWA56" s="118"/>
      <c r="AWB56" s="118"/>
      <c r="AWC56" s="118"/>
      <c r="AWD56" s="118"/>
      <c r="AWE56" s="118"/>
      <c r="AWF56" s="118"/>
      <c r="AWG56" s="118"/>
      <c r="AWH56" s="118"/>
      <c r="AWI56" s="118"/>
      <c r="AWJ56" s="118"/>
      <c r="AWK56" s="118"/>
      <c r="AWL56" s="118"/>
      <c r="AWM56" s="118"/>
      <c r="AWN56" s="118"/>
      <c r="AWO56" s="118"/>
      <c r="AWP56" s="118"/>
      <c r="AWQ56" s="118"/>
      <c r="AWR56" s="118"/>
      <c r="AWS56" s="118"/>
      <c r="AWT56" s="118"/>
      <c r="AWU56" s="118"/>
      <c r="AWV56" s="118"/>
      <c r="AWW56" s="118"/>
      <c r="AWX56" s="118"/>
      <c r="AWY56" s="118"/>
      <c r="AWZ56" s="118"/>
      <c r="AXA56" s="118"/>
      <c r="AXB56" s="118"/>
      <c r="AXC56" s="118"/>
      <c r="AXD56" s="118"/>
      <c r="AXE56" s="118"/>
      <c r="AXF56" s="118"/>
      <c r="AXG56" s="118"/>
      <c r="AXH56" s="118"/>
      <c r="AXI56" s="118"/>
      <c r="AXJ56" s="118"/>
      <c r="AXK56" s="118"/>
      <c r="AXL56" s="118"/>
      <c r="AXM56" s="118"/>
      <c r="AXN56" s="118"/>
      <c r="AXO56" s="118"/>
      <c r="AXP56" s="118"/>
      <c r="AXQ56" s="118"/>
      <c r="AXR56" s="118"/>
      <c r="AXS56" s="118"/>
      <c r="AXT56" s="118"/>
      <c r="AXU56" s="118"/>
      <c r="AXV56" s="118"/>
      <c r="AXW56" s="118"/>
      <c r="AXX56" s="118"/>
      <c r="AXY56" s="118"/>
      <c r="AXZ56" s="118"/>
      <c r="AYA56" s="118"/>
      <c r="AYB56" s="118"/>
      <c r="AYC56" s="118"/>
      <c r="AYD56" s="118"/>
      <c r="AYE56" s="118"/>
      <c r="AYF56" s="118"/>
      <c r="AYG56" s="118"/>
      <c r="AYH56" s="118"/>
      <c r="AYI56" s="118"/>
      <c r="AYJ56" s="118"/>
      <c r="AYK56" s="118"/>
      <c r="AYL56" s="118"/>
      <c r="AYM56" s="118"/>
      <c r="AYN56" s="118"/>
      <c r="AYO56" s="118"/>
      <c r="AYP56" s="118"/>
      <c r="AYQ56" s="118"/>
      <c r="AYR56" s="118"/>
      <c r="AYS56" s="118"/>
      <c r="AYT56" s="118"/>
      <c r="AYU56" s="118"/>
      <c r="AYV56" s="118"/>
      <c r="AYW56" s="118"/>
      <c r="AYX56" s="118"/>
      <c r="AYY56" s="118"/>
      <c r="AYZ56" s="118"/>
      <c r="AZA56" s="118"/>
      <c r="AZB56" s="118"/>
      <c r="AZC56" s="118"/>
      <c r="AZD56" s="118"/>
      <c r="AZE56" s="118"/>
      <c r="AZF56" s="118"/>
      <c r="AZG56" s="118"/>
      <c r="AZH56" s="118"/>
      <c r="AZI56" s="118"/>
      <c r="AZJ56" s="118"/>
      <c r="AZK56" s="118"/>
      <c r="AZL56" s="118"/>
      <c r="AZM56" s="118"/>
      <c r="AZN56" s="118"/>
      <c r="AZO56" s="118"/>
      <c r="AZP56" s="118"/>
      <c r="AZQ56" s="118"/>
      <c r="AZR56" s="118"/>
      <c r="AZS56" s="118"/>
      <c r="AZT56" s="118"/>
      <c r="AZU56" s="118"/>
      <c r="AZV56" s="118"/>
      <c r="AZW56" s="118"/>
      <c r="AZX56" s="118"/>
      <c r="AZY56" s="118"/>
      <c r="AZZ56" s="118"/>
      <c r="BAA56" s="118"/>
      <c r="BAB56" s="118"/>
      <c r="BAC56" s="118"/>
      <c r="BAD56" s="118"/>
      <c r="BAE56" s="118"/>
      <c r="BAF56" s="118"/>
      <c r="BAG56" s="118"/>
      <c r="BAH56" s="118"/>
      <c r="BAI56" s="118"/>
      <c r="BAJ56" s="118"/>
      <c r="BAK56" s="118"/>
      <c r="BAL56" s="118"/>
      <c r="BAM56" s="118"/>
      <c r="BAN56" s="118"/>
      <c r="BAO56" s="118"/>
      <c r="BAP56" s="118"/>
      <c r="BAQ56" s="118"/>
      <c r="BAR56" s="118"/>
      <c r="BAS56" s="118"/>
      <c r="BAT56" s="118"/>
      <c r="BAU56" s="118"/>
      <c r="BAV56" s="118"/>
      <c r="BAW56" s="118"/>
      <c r="BAX56" s="118"/>
      <c r="BAY56" s="118"/>
      <c r="BAZ56" s="118"/>
      <c r="BBA56" s="118"/>
      <c r="BBB56" s="118"/>
      <c r="BBC56" s="118"/>
      <c r="BBD56" s="118"/>
      <c r="BBE56" s="118"/>
      <c r="BBF56" s="118"/>
      <c r="BBG56" s="118"/>
      <c r="BBH56" s="118"/>
      <c r="BBI56" s="118"/>
      <c r="BBJ56" s="118"/>
      <c r="BBK56" s="118"/>
      <c r="BBL56" s="118"/>
      <c r="BBM56" s="118"/>
      <c r="BBN56" s="118"/>
      <c r="BBO56" s="118"/>
      <c r="BBP56" s="118"/>
      <c r="BBQ56" s="118"/>
      <c r="BBR56" s="118"/>
      <c r="BBS56" s="118"/>
      <c r="BBT56" s="118"/>
      <c r="BBU56" s="118"/>
      <c r="BBV56" s="118"/>
      <c r="BBW56" s="118"/>
      <c r="BBX56" s="118"/>
      <c r="BBY56" s="118"/>
      <c r="BBZ56" s="118"/>
      <c r="BCA56" s="118"/>
      <c r="BCB56" s="118"/>
      <c r="BCC56" s="118"/>
      <c r="BCD56" s="118"/>
      <c r="BCE56" s="118"/>
      <c r="BCF56" s="118"/>
      <c r="BCG56" s="118"/>
      <c r="BCH56" s="118"/>
      <c r="BCI56" s="118"/>
      <c r="BCJ56" s="118"/>
      <c r="BCK56" s="118"/>
      <c r="BCL56" s="118"/>
      <c r="BCM56" s="118"/>
      <c r="BCN56" s="118"/>
      <c r="BCO56" s="118"/>
      <c r="BCP56" s="118"/>
      <c r="BCQ56" s="118"/>
      <c r="BCR56" s="118"/>
      <c r="BCS56" s="118"/>
      <c r="BCT56" s="118"/>
      <c r="BCU56" s="118"/>
      <c r="BCV56" s="118"/>
      <c r="BCW56" s="118"/>
      <c r="BCX56" s="118"/>
      <c r="BCY56" s="118"/>
      <c r="BCZ56" s="118"/>
      <c r="BDA56" s="118"/>
      <c r="BDB56" s="118"/>
      <c r="BDC56" s="118"/>
      <c r="BDD56" s="118"/>
      <c r="BDE56" s="118"/>
      <c r="BDF56" s="118"/>
      <c r="BDG56" s="118"/>
      <c r="BDH56" s="118"/>
      <c r="BDI56" s="118"/>
      <c r="BDJ56" s="118"/>
      <c r="BDK56" s="118"/>
      <c r="BDL56" s="118"/>
      <c r="BDM56" s="118"/>
      <c r="BDN56" s="118"/>
      <c r="BDO56" s="118"/>
      <c r="BDP56" s="118"/>
      <c r="BDQ56" s="118"/>
      <c r="BDR56" s="118"/>
      <c r="BDS56" s="118"/>
      <c r="BDT56" s="118"/>
      <c r="BDU56" s="118"/>
      <c r="BDV56" s="118"/>
      <c r="BDW56" s="118"/>
      <c r="BDX56" s="118"/>
      <c r="BDY56" s="118"/>
      <c r="BDZ56" s="118"/>
      <c r="BEA56" s="118"/>
      <c r="BEB56" s="118"/>
      <c r="BEC56" s="118"/>
      <c r="BED56" s="118"/>
      <c r="BEE56" s="118"/>
      <c r="BEF56" s="118"/>
      <c r="BEG56" s="118"/>
      <c r="BEH56" s="118"/>
      <c r="BEI56" s="118"/>
      <c r="BEJ56" s="118"/>
      <c r="BEK56" s="118"/>
      <c r="BEL56" s="118"/>
      <c r="BEM56" s="118"/>
      <c r="BEN56" s="118"/>
      <c r="BEO56" s="118"/>
      <c r="BEP56" s="118"/>
      <c r="BEQ56" s="118"/>
      <c r="BER56" s="118"/>
      <c r="BES56" s="118"/>
      <c r="BET56" s="118"/>
      <c r="BEU56" s="118"/>
      <c r="BEV56" s="118"/>
      <c r="BEW56" s="118"/>
      <c r="BEX56" s="118"/>
      <c r="BEY56" s="118"/>
      <c r="BEZ56" s="118"/>
      <c r="BFA56" s="118"/>
      <c r="BFB56" s="118"/>
      <c r="BFC56" s="118"/>
      <c r="BFD56" s="118"/>
      <c r="BFE56" s="118"/>
      <c r="BFF56" s="118"/>
      <c r="BFG56" s="118"/>
      <c r="BFH56" s="118"/>
      <c r="BFI56" s="118"/>
      <c r="BFJ56" s="118"/>
    </row>
    <row r="57" spans="1:1524" s="34" customFormat="1">
      <c r="A57" s="123"/>
      <c r="B57" s="59" t="s">
        <v>13</v>
      </c>
      <c r="C57" s="94" t="s">
        <v>14</v>
      </c>
      <c r="D57" s="95">
        <v>104</v>
      </c>
      <c r="E57" s="96">
        <v>0.74</v>
      </c>
      <c r="F57" s="96">
        <v>0.55000000000000004</v>
      </c>
      <c r="G57" s="96">
        <v>0.46</v>
      </c>
      <c r="H57" s="127"/>
      <c r="I57" s="97">
        <f>Таблица1[[#This Row],[Черенков в кассете, штук]]*Таблица1[[#This Row],[Заказ кассет]]</f>
        <v>0</v>
      </c>
      <c r="J57" s="98">
        <f t="shared" si="1"/>
        <v>0</v>
      </c>
      <c r="K57" s="118"/>
      <c r="L57" s="118"/>
      <c r="M57" s="118"/>
      <c r="N57" s="118"/>
      <c r="O57" s="118"/>
      <c r="P57" s="118"/>
      <c r="Q57" s="118"/>
      <c r="R57" s="118"/>
      <c r="S57" s="118"/>
      <c r="T57" s="118"/>
      <c r="U57" s="118"/>
      <c r="V57" s="118"/>
      <c r="W57" s="118"/>
      <c r="X57" s="118"/>
      <c r="Y57" s="118"/>
      <c r="Z57" s="118"/>
      <c r="AA57" s="118"/>
      <c r="AB57" s="118"/>
      <c r="AC57" s="118"/>
      <c r="AD57" s="118"/>
      <c r="AE57" s="118"/>
      <c r="AF57" s="118"/>
      <c r="AG57" s="118"/>
      <c r="AH57" s="118"/>
      <c r="AI57" s="118"/>
      <c r="AJ57" s="118"/>
      <c r="AK57" s="118"/>
      <c r="AL57" s="118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18"/>
      <c r="BA57" s="118"/>
      <c r="BB57" s="118"/>
      <c r="BC57" s="118"/>
      <c r="BD57" s="118"/>
      <c r="BE57" s="118"/>
      <c r="BF57" s="118"/>
      <c r="BG57" s="118"/>
      <c r="BH57" s="118"/>
      <c r="BI57" s="118"/>
      <c r="BJ57" s="118"/>
      <c r="BK57" s="118"/>
      <c r="BL57" s="118"/>
      <c r="BM57" s="118"/>
      <c r="BN57" s="118"/>
      <c r="BO57" s="118"/>
      <c r="BP57" s="118"/>
      <c r="BQ57" s="118"/>
      <c r="BR57" s="118"/>
      <c r="BS57" s="118"/>
      <c r="BT57" s="118"/>
      <c r="BU57" s="118"/>
      <c r="BV57" s="118"/>
      <c r="BW57" s="118"/>
      <c r="BX57" s="118"/>
      <c r="BY57" s="118"/>
      <c r="BZ57" s="118"/>
      <c r="CA57" s="118"/>
      <c r="CB57" s="118"/>
      <c r="CC57" s="118"/>
      <c r="CD57" s="118"/>
      <c r="CE57" s="118"/>
      <c r="CF57" s="118"/>
      <c r="CG57" s="118"/>
      <c r="CH57" s="118"/>
      <c r="CI57" s="118"/>
      <c r="CJ57" s="118"/>
      <c r="CK57" s="118"/>
      <c r="CL57" s="118"/>
      <c r="CM57" s="118"/>
      <c r="CN57" s="118"/>
      <c r="CO57" s="118"/>
      <c r="CP57" s="118"/>
      <c r="CQ57" s="118"/>
      <c r="CR57" s="118"/>
      <c r="CS57" s="118"/>
      <c r="CT57" s="118"/>
      <c r="CU57" s="118"/>
      <c r="CV57" s="118"/>
      <c r="CW57" s="118"/>
      <c r="CX57" s="118"/>
      <c r="CY57" s="118"/>
      <c r="CZ57" s="118"/>
      <c r="DA57" s="118"/>
      <c r="DB57" s="118"/>
      <c r="DC57" s="118"/>
      <c r="DD57" s="118"/>
      <c r="DE57" s="118"/>
      <c r="DF57" s="118"/>
      <c r="DG57" s="118"/>
      <c r="DH57" s="118"/>
      <c r="DI57" s="118"/>
      <c r="DJ57" s="118"/>
      <c r="DK57" s="118"/>
      <c r="DL57" s="118"/>
      <c r="DM57" s="118"/>
      <c r="DN57" s="118"/>
      <c r="DO57" s="118"/>
      <c r="DP57" s="118"/>
      <c r="DQ57" s="118"/>
      <c r="DR57" s="118"/>
      <c r="DS57" s="118"/>
      <c r="DT57" s="118"/>
      <c r="DU57" s="118"/>
      <c r="DV57" s="118"/>
      <c r="DW57" s="118"/>
      <c r="DX57" s="118"/>
      <c r="DY57" s="118"/>
      <c r="DZ57" s="118"/>
      <c r="EA57" s="118"/>
      <c r="EB57" s="118"/>
      <c r="EC57" s="118"/>
      <c r="ED57" s="118"/>
      <c r="EE57" s="118"/>
      <c r="EF57" s="118"/>
      <c r="EG57" s="118"/>
      <c r="EH57" s="118"/>
      <c r="EI57" s="118"/>
      <c r="EJ57" s="118"/>
      <c r="EK57" s="118"/>
      <c r="EL57" s="118"/>
      <c r="EM57" s="118"/>
      <c r="EN57" s="118"/>
      <c r="EO57" s="118"/>
      <c r="EP57" s="118"/>
      <c r="EQ57" s="118"/>
      <c r="ER57" s="118"/>
      <c r="ES57" s="118"/>
      <c r="ET57" s="118"/>
      <c r="EU57" s="118"/>
      <c r="EV57" s="118"/>
      <c r="EW57" s="118"/>
      <c r="EX57" s="118"/>
      <c r="EY57" s="118"/>
      <c r="EZ57" s="118"/>
      <c r="FA57" s="118"/>
      <c r="FB57" s="118"/>
      <c r="FC57" s="118"/>
      <c r="FD57" s="118"/>
      <c r="FE57" s="118"/>
      <c r="FF57" s="118"/>
      <c r="FG57" s="118"/>
      <c r="FH57" s="118"/>
      <c r="FI57" s="118"/>
      <c r="FJ57" s="118"/>
      <c r="FK57" s="118"/>
      <c r="FL57" s="118"/>
      <c r="FM57" s="118"/>
      <c r="FN57" s="118"/>
      <c r="FO57" s="118"/>
      <c r="FP57" s="118"/>
      <c r="FQ57" s="118"/>
      <c r="FR57" s="118"/>
      <c r="FS57" s="118"/>
      <c r="FT57" s="118"/>
      <c r="FU57" s="118"/>
      <c r="FV57" s="118"/>
      <c r="FW57" s="118"/>
      <c r="FX57" s="118"/>
      <c r="FY57" s="118"/>
      <c r="FZ57" s="118"/>
      <c r="GA57" s="118"/>
      <c r="GB57" s="118"/>
      <c r="GC57" s="118"/>
      <c r="GD57" s="118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  <c r="IW57" s="118"/>
      <c r="IX57" s="118"/>
      <c r="IY57" s="118"/>
      <c r="IZ57" s="118"/>
      <c r="JA57" s="118"/>
      <c r="JB57" s="118"/>
      <c r="JC57" s="118"/>
      <c r="JD57" s="118"/>
      <c r="JE57" s="118"/>
      <c r="JF57" s="118"/>
      <c r="JG57" s="118"/>
      <c r="JH57" s="118"/>
      <c r="JI57" s="118"/>
      <c r="JJ57" s="118"/>
      <c r="JK57" s="118"/>
      <c r="JL57" s="118"/>
      <c r="JM57" s="118"/>
      <c r="JN57" s="118"/>
      <c r="JO57" s="118"/>
      <c r="JP57" s="118"/>
      <c r="JQ57" s="118"/>
      <c r="JR57" s="118"/>
      <c r="JS57" s="118"/>
      <c r="JT57" s="118"/>
      <c r="JU57" s="118"/>
      <c r="JV57" s="118"/>
      <c r="JW57" s="118"/>
      <c r="JX57" s="118"/>
      <c r="JY57" s="118"/>
      <c r="JZ57" s="118"/>
      <c r="KA57" s="118"/>
      <c r="KB57" s="118"/>
      <c r="KC57" s="118"/>
      <c r="KD57" s="118"/>
      <c r="KE57" s="118"/>
      <c r="KF57" s="118"/>
      <c r="KG57" s="118"/>
      <c r="KH57" s="118"/>
      <c r="KI57" s="118"/>
      <c r="KJ57" s="118"/>
      <c r="KK57" s="118"/>
      <c r="KL57" s="118"/>
      <c r="KM57" s="118"/>
      <c r="KN57" s="118"/>
      <c r="KO57" s="118"/>
      <c r="KP57" s="118"/>
      <c r="KQ57" s="118"/>
      <c r="KR57" s="118"/>
      <c r="KS57" s="118"/>
      <c r="KT57" s="118"/>
      <c r="KU57" s="118"/>
      <c r="KV57" s="118"/>
      <c r="KW57" s="118"/>
      <c r="KX57" s="118"/>
      <c r="KY57" s="118"/>
      <c r="KZ57" s="118"/>
      <c r="LA57" s="118"/>
      <c r="LB57" s="118"/>
      <c r="LC57" s="118"/>
      <c r="LD57" s="118"/>
      <c r="LE57" s="118"/>
      <c r="LF57" s="118"/>
      <c r="LG57" s="118"/>
      <c r="LH57" s="118"/>
      <c r="LI57" s="118"/>
      <c r="LJ57" s="118"/>
      <c r="LK57" s="118"/>
      <c r="LL57" s="118"/>
      <c r="LM57" s="118"/>
      <c r="LN57" s="118"/>
      <c r="LO57" s="118"/>
      <c r="LP57" s="118"/>
      <c r="LQ57" s="118"/>
      <c r="LR57" s="118"/>
      <c r="LS57" s="118"/>
      <c r="LT57" s="118"/>
      <c r="LU57" s="118"/>
      <c r="LV57" s="118"/>
      <c r="LW57" s="118"/>
      <c r="LX57" s="118"/>
      <c r="LY57" s="118"/>
      <c r="LZ57" s="118"/>
      <c r="MA57" s="118"/>
      <c r="MB57" s="118"/>
      <c r="MC57" s="118"/>
      <c r="MD57" s="118"/>
      <c r="ME57" s="118"/>
      <c r="MF57" s="118"/>
      <c r="MG57" s="118"/>
      <c r="MH57" s="118"/>
      <c r="MI57" s="118"/>
      <c r="MJ57" s="118"/>
      <c r="MK57" s="118"/>
      <c r="ML57" s="118"/>
      <c r="MM57" s="118"/>
      <c r="MN57" s="118"/>
      <c r="MO57" s="118"/>
      <c r="MP57" s="118"/>
      <c r="MQ57" s="118"/>
      <c r="MR57" s="118"/>
      <c r="MS57" s="118"/>
      <c r="MT57" s="118"/>
      <c r="MU57" s="118"/>
      <c r="MV57" s="118"/>
      <c r="MW57" s="118"/>
      <c r="MX57" s="118"/>
      <c r="MY57" s="118"/>
      <c r="MZ57" s="118"/>
      <c r="NA57" s="118"/>
      <c r="NB57" s="118"/>
      <c r="NC57" s="118"/>
      <c r="ND57" s="118"/>
      <c r="NE57" s="118"/>
      <c r="NF57" s="118"/>
      <c r="NG57" s="118"/>
      <c r="NH57" s="118"/>
      <c r="NI57" s="118"/>
      <c r="NJ57" s="118"/>
      <c r="NK57" s="118"/>
      <c r="NL57" s="118"/>
      <c r="NM57" s="118"/>
      <c r="NN57" s="118"/>
      <c r="NO57" s="118"/>
      <c r="NP57" s="118"/>
      <c r="NQ57" s="118"/>
      <c r="NR57" s="118"/>
      <c r="NS57" s="118"/>
      <c r="NT57" s="118"/>
      <c r="NU57" s="118"/>
      <c r="NV57" s="118"/>
      <c r="NW57" s="118"/>
      <c r="NX57" s="118"/>
      <c r="NY57" s="118"/>
      <c r="NZ57" s="118"/>
      <c r="OA57" s="118"/>
      <c r="OB57" s="118"/>
      <c r="OC57" s="118"/>
      <c r="OD57" s="118"/>
      <c r="OE57" s="118"/>
      <c r="OF57" s="118"/>
      <c r="OG57" s="118"/>
      <c r="OH57" s="118"/>
      <c r="OI57" s="118"/>
      <c r="OJ57" s="118"/>
      <c r="OK57" s="118"/>
      <c r="OL57" s="118"/>
      <c r="OM57" s="118"/>
      <c r="ON57" s="118"/>
      <c r="OO57" s="118"/>
      <c r="OP57" s="118"/>
      <c r="OQ57" s="118"/>
      <c r="OR57" s="118"/>
      <c r="OS57" s="118"/>
      <c r="OT57" s="118"/>
      <c r="OU57" s="118"/>
      <c r="OV57" s="118"/>
      <c r="OW57" s="118"/>
      <c r="OX57" s="118"/>
      <c r="OY57" s="118"/>
      <c r="OZ57" s="118"/>
      <c r="PA57" s="118"/>
      <c r="PB57" s="118"/>
      <c r="PC57" s="118"/>
      <c r="PD57" s="118"/>
      <c r="PE57" s="118"/>
      <c r="PF57" s="118"/>
      <c r="PG57" s="118"/>
      <c r="PH57" s="118"/>
      <c r="PI57" s="118"/>
      <c r="PJ57" s="118"/>
      <c r="PK57" s="118"/>
      <c r="PL57" s="118"/>
      <c r="PM57" s="118"/>
      <c r="PN57" s="118"/>
      <c r="PO57" s="118"/>
      <c r="PP57" s="118"/>
      <c r="PQ57" s="118"/>
      <c r="PR57" s="118"/>
      <c r="PS57" s="118"/>
      <c r="PT57" s="118"/>
      <c r="PU57" s="118"/>
      <c r="PV57" s="118"/>
      <c r="PW57" s="118"/>
      <c r="PX57" s="118"/>
      <c r="PY57" s="118"/>
      <c r="PZ57" s="118"/>
      <c r="QA57" s="118"/>
      <c r="QB57" s="118"/>
      <c r="QC57" s="118"/>
      <c r="QD57" s="118"/>
      <c r="QE57" s="118"/>
      <c r="QF57" s="118"/>
      <c r="QG57" s="118"/>
      <c r="QH57" s="118"/>
      <c r="QI57" s="118"/>
      <c r="QJ57" s="118"/>
      <c r="QK57" s="118"/>
      <c r="QL57" s="118"/>
      <c r="QM57" s="118"/>
      <c r="QN57" s="118"/>
      <c r="QO57" s="118"/>
      <c r="QP57" s="118"/>
      <c r="QQ57" s="118"/>
      <c r="QR57" s="118"/>
      <c r="QS57" s="118"/>
      <c r="QT57" s="118"/>
      <c r="QU57" s="118"/>
      <c r="QV57" s="118"/>
      <c r="QW57" s="118"/>
      <c r="QX57" s="118"/>
      <c r="QY57" s="118"/>
      <c r="QZ57" s="118"/>
      <c r="RA57" s="118"/>
      <c r="RB57" s="118"/>
      <c r="RC57" s="118"/>
      <c r="RD57" s="118"/>
      <c r="RE57" s="118"/>
      <c r="RF57" s="118"/>
      <c r="RG57" s="118"/>
      <c r="RH57" s="118"/>
      <c r="RI57" s="118"/>
      <c r="RJ57" s="118"/>
      <c r="RK57" s="118"/>
      <c r="RL57" s="118"/>
      <c r="RM57" s="118"/>
      <c r="RN57" s="118"/>
      <c r="RO57" s="118"/>
      <c r="RP57" s="118"/>
      <c r="RQ57" s="118"/>
      <c r="RR57" s="118"/>
      <c r="RS57" s="118"/>
      <c r="RT57" s="118"/>
      <c r="RU57" s="118"/>
      <c r="RV57" s="118"/>
      <c r="RW57" s="118"/>
      <c r="RX57" s="118"/>
      <c r="RY57" s="118"/>
      <c r="RZ57" s="118"/>
      <c r="SA57" s="118"/>
      <c r="SB57" s="118"/>
      <c r="SC57" s="118"/>
      <c r="SD57" s="118"/>
      <c r="SE57" s="118"/>
      <c r="SF57" s="118"/>
      <c r="SG57" s="118"/>
      <c r="SH57" s="118"/>
      <c r="SI57" s="118"/>
      <c r="SJ57" s="118"/>
      <c r="SK57" s="118"/>
      <c r="SL57" s="118"/>
      <c r="SM57" s="118"/>
      <c r="SN57" s="118"/>
      <c r="SO57" s="118"/>
      <c r="SP57" s="118"/>
      <c r="SQ57" s="118"/>
      <c r="SR57" s="118"/>
      <c r="SS57" s="118"/>
      <c r="ST57" s="118"/>
      <c r="SU57" s="118"/>
      <c r="SV57" s="118"/>
      <c r="SW57" s="118"/>
      <c r="SX57" s="118"/>
      <c r="SY57" s="118"/>
      <c r="SZ57" s="118"/>
      <c r="TA57" s="118"/>
      <c r="TB57" s="118"/>
      <c r="TC57" s="118"/>
      <c r="TD57" s="118"/>
      <c r="TE57" s="118"/>
      <c r="TF57" s="118"/>
      <c r="TG57" s="118"/>
      <c r="TH57" s="118"/>
      <c r="TI57" s="118"/>
      <c r="TJ57" s="118"/>
      <c r="TK57" s="118"/>
      <c r="TL57" s="118"/>
      <c r="TM57" s="118"/>
      <c r="TN57" s="118"/>
      <c r="TO57" s="118"/>
      <c r="TP57" s="118"/>
      <c r="TQ57" s="118"/>
      <c r="TR57" s="118"/>
      <c r="TS57" s="118"/>
      <c r="TT57" s="118"/>
      <c r="TU57" s="118"/>
      <c r="TV57" s="118"/>
      <c r="TW57" s="118"/>
      <c r="TX57" s="118"/>
      <c r="TY57" s="118"/>
      <c r="TZ57" s="118"/>
      <c r="UA57" s="118"/>
      <c r="UB57" s="118"/>
      <c r="UC57" s="118"/>
      <c r="UD57" s="118"/>
      <c r="UE57" s="118"/>
      <c r="UF57" s="118"/>
      <c r="UG57" s="118"/>
      <c r="UH57" s="118"/>
      <c r="UI57" s="118"/>
      <c r="UJ57" s="118"/>
      <c r="UK57" s="118"/>
      <c r="UL57" s="118"/>
      <c r="UM57" s="118"/>
      <c r="UN57" s="118"/>
      <c r="UO57" s="118"/>
      <c r="UP57" s="118"/>
      <c r="UQ57" s="118"/>
      <c r="UR57" s="118"/>
      <c r="US57" s="118"/>
      <c r="UT57" s="118"/>
      <c r="UU57" s="118"/>
      <c r="UV57" s="118"/>
      <c r="UW57" s="118"/>
      <c r="UX57" s="118"/>
      <c r="UY57" s="118"/>
      <c r="UZ57" s="118"/>
      <c r="VA57" s="118"/>
      <c r="VB57" s="118"/>
      <c r="VC57" s="118"/>
      <c r="VD57" s="118"/>
      <c r="VE57" s="118"/>
      <c r="VF57" s="118"/>
      <c r="VG57" s="118"/>
      <c r="VH57" s="118"/>
      <c r="VI57" s="118"/>
      <c r="VJ57" s="118"/>
      <c r="VK57" s="118"/>
      <c r="VL57" s="118"/>
      <c r="VM57" s="118"/>
      <c r="VN57" s="118"/>
      <c r="VO57" s="118"/>
      <c r="VP57" s="118"/>
      <c r="VQ57" s="118"/>
      <c r="VR57" s="118"/>
      <c r="VS57" s="118"/>
      <c r="VT57" s="118"/>
      <c r="VU57" s="118"/>
      <c r="VV57" s="118"/>
      <c r="VW57" s="118"/>
      <c r="VX57" s="118"/>
      <c r="VY57" s="118"/>
      <c r="VZ57" s="118"/>
      <c r="WA57" s="118"/>
      <c r="WB57" s="118"/>
      <c r="WC57" s="118"/>
      <c r="WD57" s="118"/>
      <c r="WE57" s="118"/>
      <c r="WF57" s="118"/>
      <c r="WG57" s="118"/>
      <c r="WH57" s="118"/>
      <c r="WI57" s="118"/>
      <c r="WJ57" s="118"/>
      <c r="WK57" s="118"/>
      <c r="WL57" s="118"/>
      <c r="WM57" s="118"/>
      <c r="WN57" s="118"/>
      <c r="WO57" s="118"/>
      <c r="WP57" s="118"/>
      <c r="WQ57" s="118"/>
      <c r="WR57" s="118"/>
      <c r="WS57" s="118"/>
      <c r="WT57" s="118"/>
      <c r="WU57" s="118"/>
      <c r="WV57" s="118"/>
      <c r="WW57" s="118"/>
      <c r="WX57" s="118"/>
      <c r="WY57" s="118"/>
      <c r="WZ57" s="118"/>
      <c r="XA57" s="118"/>
      <c r="XB57" s="118"/>
      <c r="XC57" s="118"/>
      <c r="XD57" s="118"/>
      <c r="XE57" s="118"/>
      <c r="XF57" s="118"/>
      <c r="XG57" s="118"/>
      <c r="XH57" s="118"/>
      <c r="XI57" s="118"/>
      <c r="XJ57" s="118"/>
      <c r="XK57" s="118"/>
      <c r="XL57" s="118"/>
      <c r="XM57" s="118"/>
      <c r="XN57" s="118"/>
      <c r="XO57" s="118"/>
      <c r="XP57" s="118"/>
      <c r="XQ57" s="118"/>
      <c r="XR57" s="118"/>
      <c r="XS57" s="118"/>
      <c r="XT57" s="118"/>
      <c r="XU57" s="118"/>
      <c r="XV57" s="118"/>
      <c r="XW57" s="118"/>
      <c r="XX57" s="118"/>
      <c r="XY57" s="118"/>
      <c r="XZ57" s="118"/>
      <c r="YA57" s="118"/>
      <c r="YB57" s="118"/>
      <c r="YC57" s="118"/>
      <c r="YD57" s="118"/>
      <c r="YE57" s="118"/>
      <c r="YF57" s="118"/>
      <c r="YG57" s="118"/>
      <c r="YH57" s="118"/>
      <c r="YI57" s="118"/>
      <c r="YJ57" s="118"/>
      <c r="YK57" s="118"/>
      <c r="YL57" s="118"/>
      <c r="YM57" s="118"/>
      <c r="YN57" s="118"/>
      <c r="YO57" s="118"/>
      <c r="YP57" s="118"/>
      <c r="YQ57" s="118"/>
      <c r="YR57" s="118"/>
      <c r="YS57" s="118"/>
      <c r="YT57" s="118"/>
      <c r="YU57" s="118"/>
      <c r="YV57" s="118"/>
      <c r="YW57" s="118"/>
      <c r="YX57" s="118"/>
      <c r="YY57" s="118"/>
      <c r="YZ57" s="118"/>
      <c r="ZA57" s="118"/>
      <c r="ZB57" s="118"/>
      <c r="ZC57" s="118"/>
      <c r="ZD57" s="118"/>
      <c r="ZE57" s="118"/>
      <c r="ZF57" s="118"/>
      <c r="ZG57" s="118"/>
      <c r="ZH57" s="118"/>
      <c r="ZI57" s="118"/>
      <c r="ZJ57" s="118"/>
      <c r="ZK57" s="118"/>
      <c r="ZL57" s="118"/>
      <c r="ZM57" s="118"/>
      <c r="ZN57" s="118"/>
      <c r="ZO57" s="118"/>
      <c r="ZP57" s="118"/>
      <c r="ZQ57" s="118"/>
      <c r="ZR57" s="118"/>
      <c r="ZS57" s="118"/>
      <c r="ZT57" s="118"/>
      <c r="ZU57" s="118"/>
      <c r="ZV57" s="118"/>
      <c r="ZW57" s="118"/>
      <c r="ZX57" s="118"/>
      <c r="ZY57" s="118"/>
      <c r="ZZ57" s="118"/>
      <c r="AAA57" s="118"/>
      <c r="AAB57" s="118"/>
      <c r="AAC57" s="118"/>
      <c r="AAD57" s="118"/>
      <c r="AAE57" s="118"/>
      <c r="AAF57" s="118"/>
      <c r="AAG57" s="118"/>
      <c r="AAH57" s="118"/>
      <c r="AAI57" s="118"/>
      <c r="AAJ57" s="118"/>
      <c r="AAK57" s="118"/>
      <c r="AAL57" s="118"/>
      <c r="AAM57" s="118"/>
      <c r="AAN57" s="118"/>
      <c r="AAO57" s="118"/>
      <c r="AAP57" s="118"/>
      <c r="AAQ57" s="118"/>
      <c r="AAR57" s="118"/>
      <c r="AAS57" s="118"/>
      <c r="AAT57" s="118"/>
      <c r="AAU57" s="118"/>
      <c r="AAV57" s="118"/>
      <c r="AAW57" s="118"/>
      <c r="AAX57" s="118"/>
      <c r="AAY57" s="118"/>
      <c r="AAZ57" s="118"/>
      <c r="ABA57" s="118"/>
      <c r="ABB57" s="118"/>
      <c r="ABC57" s="118"/>
      <c r="ABD57" s="118"/>
      <c r="ABE57" s="118"/>
      <c r="ABF57" s="118"/>
      <c r="ABG57" s="118"/>
      <c r="ABH57" s="118"/>
      <c r="ABI57" s="118"/>
      <c r="ABJ57" s="118"/>
      <c r="ABK57" s="118"/>
      <c r="ABL57" s="118"/>
      <c r="ABM57" s="118"/>
      <c r="ABN57" s="118"/>
      <c r="ABO57" s="118"/>
      <c r="ABP57" s="118"/>
      <c r="ABQ57" s="118"/>
      <c r="ABR57" s="118"/>
      <c r="ABS57" s="118"/>
      <c r="ABT57" s="118"/>
      <c r="ABU57" s="118"/>
      <c r="ABV57" s="118"/>
      <c r="ABW57" s="118"/>
      <c r="ABX57" s="118"/>
      <c r="ABY57" s="118"/>
      <c r="ABZ57" s="118"/>
      <c r="ACA57" s="118"/>
      <c r="ACB57" s="118"/>
      <c r="ACC57" s="118"/>
      <c r="ACD57" s="118"/>
      <c r="ACE57" s="118"/>
      <c r="ACF57" s="118"/>
      <c r="ACG57" s="118"/>
      <c r="ACH57" s="118"/>
      <c r="ACI57" s="118"/>
      <c r="ACJ57" s="118"/>
      <c r="ACK57" s="118"/>
      <c r="ACL57" s="118"/>
      <c r="ACM57" s="118"/>
      <c r="ACN57" s="118"/>
      <c r="ACO57" s="118"/>
      <c r="ACP57" s="118"/>
      <c r="ACQ57" s="118"/>
      <c r="ACR57" s="118"/>
      <c r="ACS57" s="118"/>
      <c r="ACT57" s="118"/>
      <c r="ACU57" s="118"/>
      <c r="ACV57" s="118"/>
      <c r="ACW57" s="118"/>
      <c r="ACX57" s="118"/>
      <c r="ACY57" s="118"/>
      <c r="ACZ57" s="118"/>
      <c r="ADA57" s="118"/>
      <c r="ADB57" s="118"/>
      <c r="ADC57" s="118"/>
      <c r="ADD57" s="118"/>
      <c r="ADE57" s="118"/>
      <c r="ADF57" s="118"/>
      <c r="ADG57" s="118"/>
      <c r="ADH57" s="118"/>
      <c r="ADI57" s="118"/>
      <c r="ADJ57" s="118"/>
      <c r="ADK57" s="118"/>
      <c r="ADL57" s="118"/>
      <c r="ADM57" s="118"/>
      <c r="ADN57" s="118"/>
      <c r="ADO57" s="118"/>
      <c r="ADP57" s="118"/>
      <c r="ADQ57" s="118"/>
      <c r="ADR57" s="118"/>
      <c r="ADS57" s="118"/>
      <c r="ADT57" s="118"/>
      <c r="ADU57" s="118"/>
      <c r="ADV57" s="118"/>
      <c r="ADW57" s="118"/>
      <c r="ADX57" s="118"/>
      <c r="ADY57" s="118"/>
      <c r="ADZ57" s="118"/>
      <c r="AEA57" s="118"/>
      <c r="AEB57" s="118"/>
      <c r="AEC57" s="118"/>
      <c r="AED57" s="118"/>
      <c r="AEE57" s="118"/>
      <c r="AEF57" s="118"/>
      <c r="AEG57" s="118"/>
      <c r="AEH57" s="118"/>
      <c r="AEI57" s="118"/>
      <c r="AEJ57" s="118"/>
      <c r="AEK57" s="118"/>
      <c r="AEL57" s="118"/>
      <c r="AEM57" s="118"/>
      <c r="AEN57" s="118"/>
      <c r="AEO57" s="118"/>
      <c r="AEP57" s="118"/>
      <c r="AEQ57" s="118"/>
      <c r="AER57" s="118"/>
      <c r="AES57" s="118"/>
      <c r="AET57" s="118"/>
      <c r="AEU57" s="118"/>
      <c r="AEV57" s="118"/>
      <c r="AEW57" s="118"/>
      <c r="AEX57" s="118"/>
      <c r="AEY57" s="118"/>
      <c r="AEZ57" s="118"/>
      <c r="AFA57" s="118"/>
      <c r="AFB57" s="118"/>
      <c r="AFC57" s="118"/>
      <c r="AFD57" s="118"/>
      <c r="AFE57" s="118"/>
      <c r="AFF57" s="118"/>
      <c r="AFG57" s="118"/>
      <c r="AFH57" s="118"/>
      <c r="AFI57" s="118"/>
      <c r="AFJ57" s="118"/>
      <c r="AFK57" s="118"/>
      <c r="AFL57" s="118"/>
      <c r="AFM57" s="118"/>
      <c r="AFN57" s="118"/>
      <c r="AFO57" s="118"/>
      <c r="AFP57" s="118"/>
      <c r="AFQ57" s="118"/>
      <c r="AFR57" s="118"/>
      <c r="AFS57" s="118"/>
      <c r="AFT57" s="118"/>
      <c r="AFU57" s="118"/>
      <c r="AFV57" s="118"/>
      <c r="AFW57" s="118"/>
      <c r="AFX57" s="118"/>
      <c r="AFY57" s="118"/>
      <c r="AFZ57" s="118"/>
      <c r="AGA57" s="118"/>
      <c r="AGB57" s="118"/>
      <c r="AGC57" s="118"/>
      <c r="AGD57" s="118"/>
      <c r="AGE57" s="118"/>
      <c r="AGF57" s="118"/>
      <c r="AGG57" s="118"/>
      <c r="AGH57" s="118"/>
      <c r="AGI57" s="118"/>
      <c r="AGJ57" s="118"/>
      <c r="AGK57" s="118"/>
      <c r="AGL57" s="118"/>
      <c r="AGM57" s="118"/>
      <c r="AGN57" s="118"/>
      <c r="AGO57" s="118"/>
      <c r="AGP57" s="118"/>
      <c r="AGQ57" s="118"/>
      <c r="AGR57" s="118"/>
      <c r="AGS57" s="118"/>
      <c r="AGT57" s="118"/>
      <c r="AGU57" s="118"/>
      <c r="AGV57" s="118"/>
      <c r="AGW57" s="118"/>
      <c r="AGX57" s="118"/>
      <c r="AGY57" s="118"/>
      <c r="AGZ57" s="118"/>
      <c r="AHA57" s="118"/>
      <c r="AHB57" s="118"/>
      <c r="AHC57" s="118"/>
      <c r="AHD57" s="118"/>
      <c r="AHE57" s="118"/>
      <c r="AHF57" s="118"/>
      <c r="AHG57" s="118"/>
      <c r="AHH57" s="118"/>
      <c r="AHI57" s="118"/>
      <c r="AHJ57" s="118"/>
      <c r="AHK57" s="118"/>
      <c r="AHL57" s="118"/>
      <c r="AHM57" s="118"/>
      <c r="AHN57" s="118"/>
      <c r="AHO57" s="118"/>
      <c r="AHP57" s="118"/>
      <c r="AHQ57" s="118"/>
      <c r="AHR57" s="118"/>
      <c r="AHS57" s="118"/>
      <c r="AHT57" s="118"/>
      <c r="AHU57" s="118"/>
      <c r="AHV57" s="118"/>
      <c r="AHW57" s="118"/>
      <c r="AHX57" s="118"/>
      <c r="AHY57" s="118"/>
      <c r="AHZ57" s="118"/>
      <c r="AIA57" s="118"/>
      <c r="AIB57" s="118"/>
      <c r="AIC57" s="118"/>
      <c r="AID57" s="118"/>
      <c r="AIE57" s="118"/>
      <c r="AIF57" s="118"/>
      <c r="AIG57" s="118"/>
      <c r="AIH57" s="118"/>
      <c r="AII57" s="118"/>
      <c r="AIJ57" s="118"/>
      <c r="AIK57" s="118"/>
      <c r="AIL57" s="118"/>
      <c r="AIM57" s="118"/>
      <c r="AIN57" s="118"/>
      <c r="AIO57" s="118"/>
      <c r="AIP57" s="118"/>
      <c r="AIQ57" s="118"/>
      <c r="AIR57" s="118"/>
      <c r="AIS57" s="118"/>
      <c r="AIT57" s="118"/>
      <c r="AIU57" s="118"/>
      <c r="AIV57" s="118"/>
      <c r="AIW57" s="118"/>
      <c r="AIX57" s="118"/>
      <c r="AIY57" s="118"/>
      <c r="AIZ57" s="118"/>
      <c r="AJA57" s="118"/>
      <c r="AJB57" s="118"/>
      <c r="AJC57" s="118"/>
      <c r="AJD57" s="118"/>
      <c r="AJE57" s="118"/>
      <c r="AJF57" s="118"/>
      <c r="AJG57" s="118"/>
      <c r="AJH57" s="118"/>
      <c r="AJI57" s="118"/>
      <c r="AJJ57" s="118"/>
      <c r="AJK57" s="118"/>
      <c r="AJL57" s="118"/>
      <c r="AJM57" s="118"/>
      <c r="AJN57" s="118"/>
      <c r="AJO57" s="118"/>
      <c r="AJP57" s="118"/>
      <c r="AJQ57" s="118"/>
      <c r="AJR57" s="118"/>
      <c r="AJS57" s="118"/>
      <c r="AJT57" s="118"/>
      <c r="AJU57" s="118"/>
      <c r="AJV57" s="118"/>
      <c r="AJW57" s="118"/>
      <c r="AJX57" s="118"/>
      <c r="AJY57" s="118"/>
      <c r="AJZ57" s="118"/>
      <c r="AKA57" s="118"/>
      <c r="AKB57" s="118"/>
      <c r="AKC57" s="118"/>
      <c r="AKD57" s="118"/>
      <c r="AKE57" s="118"/>
      <c r="AKF57" s="118"/>
      <c r="AKG57" s="118"/>
      <c r="AKH57" s="118"/>
      <c r="AKI57" s="118"/>
      <c r="AKJ57" s="118"/>
      <c r="AKK57" s="118"/>
      <c r="AKL57" s="118"/>
      <c r="AKM57" s="118"/>
      <c r="AKN57" s="118"/>
      <c r="AKO57" s="118"/>
      <c r="AKP57" s="118"/>
      <c r="AKQ57" s="118"/>
      <c r="AKR57" s="118"/>
      <c r="AKS57" s="118"/>
      <c r="AKT57" s="118"/>
      <c r="AKU57" s="118"/>
      <c r="AKV57" s="118"/>
      <c r="AKW57" s="118"/>
      <c r="AKX57" s="118"/>
      <c r="AKY57" s="118"/>
      <c r="AKZ57" s="118"/>
      <c r="ALA57" s="118"/>
      <c r="ALB57" s="118"/>
      <c r="ALC57" s="118"/>
      <c r="ALD57" s="118"/>
      <c r="ALE57" s="118"/>
      <c r="ALF57" s="118"/>
      <c r="ALG57" s="118"/>
      <c r="ALH57" s="118"/>
      <c r="ALI57" s="118"/>
      <c r="ALJ57" s="118"/>
      <c r="ALK57" s="118"/>
      <c r="ALL57" s="118"/>
      <c r="ALM57" s="118"/>
      <c r="ALN57" s="118"/>
      <c r="ALO57" s="118"/>
      <c r="ALP57" s="118"/>
      <c r="ALQ57" s="118"/>
      <c r="ALR57" s="118"/>
      <c r="ALS57" s="118"/>
      <c r="ALT57" s="118"/>
      <c r="ALU57" s="118"/>
      <c r="ALV57" s="118"/>
      <c r="ALW57" s="118"/>
      <c r="ALX57" s="118"/>
      <c r="ALY57" s="118"/>
      <c r="ALZ57" s="118"/>
      <c r="AMA57" s="118"/>
      <c r="AMB57" s="118"/>
      <c r="AMC57" s="118"/>
      <c r="AMD57" s="118"/>
      <c r="AME57" s="118"/>
      <c r="AMF57" s="118"/>
      <c r="AMG57" s="118"/>
      <c r="AMH57" s="118"/>
      <c r="AMI57" s="118"/>
      <c r="AMJ57" s="118"/>
      <c r="AMK57" s="118"/>
      <c r="AML57" s="118"/>
      <c r="AMM57" s="118"/>
      <c r="AMN57" s="118"/>
      <c r="AMO57" s="118"/>
      <c r="AMP57" s="118"/>
      <c r="AMQ57" s="118"/>
      <c r="AMR57" s="118"/>
      <c r="AMS57" s="118"/>
      <c r="AMT57" s="118"/>
      <c r="AMU57" s="118"/>
      <c r="AMV57" s="118"/>
      <c r="AMW57" s="118"/>
      <c r="AMX57" s="118"/>
      <c r="AMY57" s="118"/>
      <c r="AMZ57" s="118"/>
      <c r="ANA57" s="118"/>
      <c r="ANB57" s="118"/>
      <c r="ANC57" s="118"/>
      <c r="AND57" s="118"/>
      <c r="ANE57" s="118"/>
      <c r="ANF57" s="118"/>
      <c r="ANG57" s="118"/>
      <c r="ANH57" s="118"/>
      <c r="ANI57" s="118"/>
      <c r="ANJ57" s="118"/>
      <c r="ANK57" s="118"/>
      <c r="ANL57" s="118"/>
      <c r="ANM57" s="118"/>
      <c r="ANN57" s="118"/>
      <c r="ANO57" s="118"/>
      <c r="ANP57" s="118"/>
      <c r="ANQ57" s="118"/>
      <c r="ANR57" s="118"/>
      <c r="ANS57" s="118"/>
      <c r="ANT57" s="118"/>
      <c r="ANU57" s="118"/>
      <c r="ANV57" s="118"/>
      <c r="ANW57" s="118"/>
      <c r="ANX57" s="118"/>
      <c r="ANY57" s="118"/>
      <c r="ANZ57" s="118"/>
      <c r="AOA57" s="118"/>
      <c r="AOB57" s="118"/>
      <c r="AOC57" s="118"/>
      <c r="AOD57" s="118"/>
      <c r="AOE57" s="118"/>
      <c r="AOF57" s="118"/>
      <c r="AOG57" s="118"/>
      <c r="AOH57" s="118"/>
      <c r="AOI57" s="118"/>
      <c r="AOJ57" s="118"/>
      <c r="AOK57" s="118"/>
      <c r="AOL57" s="118"/>
      <c r="AOM57" s="118"/>
      <c r="AON57" s="118"/>
      <c r="AOO57" s="118"/>
      <c r="AOP57" s="118"/>
      <c r="AOQ57" s="118"/>
      <c r="AOR57" s="118"/>
      <c r="AOS57" s="118"/>
      <c r="AOT57" s="118"/>
      <c r="AOU57" s="118"/>
      <c r="AOV57" s="118"/>
      <c r="AOW57" s="118"/>
      <c r="AOX57" s="118"/>
      <c r="AOY57" s="118"/>
      <c r="AOZ57" s="118"/>
      <c r="APA57" s="118"/>
      <c r="APB57" s="118"/>
      <c r="APC57" s="118"/>
      <c r="APD57" s="118"/>
      <c r="APE57" s="118"/>
      <c r="APF57" s="118"/>
      <c r="APG57" s="118"/>
      <c r="APH57" s="118"/>
      <c r="API57" s="118"/>
      <c r="APJ57" s="118"/>
      <c r="APK57" s="118"/>
      <c r="APL57" s="118"/>
      <c r="APM57" s="118"/>
      <c r="APN57" s="118"/>
      <c r="APO57" s="118"/>
      <c r="APP57" s="118"/>
      <c r="APQ57" s="118"/>
      <c r="APR57" s="118"/>
      <c r="APS57" s="118"/>
      <c r="APT57" s="118"/>
      <c r="APU57" s="118"/>
      <c r="APV57" s="118"/>
      <c r="APW57" s="118"/>
      <c r="APX57" s="118"/>
      <c r="APY57" s="118"/>
      <c r="APZ57" s="118"/>
      <c r="AQA57" s="118"/>
      <c r="AQB57" s="118"/>
      <c r="AQC57" s="118"/>
      <c r="AQD57" s="118"/>
      <c r="AQE57" s="118"/>
      <c r="AQF57" s="118"/>
      <c r="AQG57" s="118"/>
      <c r="AQH57" s="118"/>
      <c r="AQI57" s="118"/>
      <c r="AQJ57" s="118"/>
      <c r="AQK57" s="118"/>
      <c r="AQL57" s="118"/>
      <c r="AQM57" s="118"/>
      <c r="AQN57" s="118"/>
      <c r="AQO57" s="118"/>
      <c r="AQP57" s="118"/>
      <c r="AQQ57" s="118"/>
      <c r="AQR57" s="118"/>
      <c r="AQS57" s="118"/>
      <c r="AQT57" s="118"/>
      <c r="AQU57" s="118"/>
      <c r="AQV57" s="118"/>
      <c r="AQW57" s="118"/>
      <c r="AQX57" s="118"/>
      <c r="AQY57" s="118"/>
      <c r="AQZ57" s="118"/>
      <c r="ARA57" s="118"/>
      <c r="ARB57" s="118"/>
      <c r="ARC57" s="118"/>
      <c r="ARD57" s="118"/>
      <c r="ARE57" s="118"/>
      <c r="ARF57" s="118"/>
      <c r="ARG57" s="118"/>
      <c r="ARH57" s="118"/>
      <c r="ARI57" s="118"/>
      <c r="ARJ57" s="118"/>
      <c r="ARK57" s="118"/>
      <c r="ARL57" s="118"/>
      <c r="ARM57" s="118"/>
      <c r="ARN57" s="118"/>
      <c r="ARO57" s="118"/>
      <c r="ARP57" s="118"/>
      <c r="ARQ57" s="118"/>
      <c r="ARR57" s="118"/>
      <c r="ARS57" s="118"/>
      <c r="ART57" s="118"/>
      <c r="ARU57" s="118"/>
      <c r="ARV57" s="118"/>
      <c r="ARW57" s="118"/>
      <c r="ARX57" s="118"/>
      <c r="ARY57" s="118"/>
      <c r="ARZ57" s="118"/>
      <c r="ASA57" s="118"/>
      <c r="ASB57" s="118"/>
      <c r="ASC57" s="118"/>
      <c r="ASD57" s="118"/>
      <c r="ASE57" s="118"/>
      <c r="ASF57" s="118"/>
      <c r="ASG57" s="118"/>
      <c r="ASH57" s="118"/>
      <c r="ASI57" s="118"/>
      <c r="ASJ57" s="118"/>
      <c r="ASK57" s="118"/>
      <c r="ASL57" s="118"/>
      <c r="ASM57" s="118"/>
      <c r="ASN57" s="118"/>
      <c r="ASO57" s="118"/>
      <c r="ASP57" s="118"/>
      <c r="ASQ57" s="118"/>
      <c r="ASR57" s="118"/>
      <c r="ASS57" s="118"/>
      <c r="AST57" s="118"/>
      <c r="ASU57" s="118"/>
      <c r="ASV57" s="118"/>
      <c r="ASW57" s="118"/>
      <c r="ASX57" s="118"/>
      <c r="ASY57" s="118"/>
      <c r="ASZ57" s="118"/>
      <c r="ATA57" s="118"/>
      <c r="ATB57" s="118"/>
      <c r="ATC57" s="118"/>
      <c r="ATD57" s="118"/>
      <c r="ATE57" s="118"/>
      <c r="ATF57" s="118"/>
      <c r="ATG57" s="118"/>
      <c r="ATH57" s="118"/>
      <c r="ATI57" s="118"/>
      <c r="ATJ57" s="118"/>
      <c r="ATK57" s="118"/>
      <c r="ATL57" s="118"/>
      <c r="ATM57" s="118"/>
      <c r="ATN57" s="118"/>
      <c r="ATO57" s="118"/>
      <c r="ATP57" s="118"/>
      <c r="ATQ57" s="118"/>
      <c r="ATR57" s="118"/>
      <c r="ATS57" s="118"/>
      <c r="ATT57" s="118"/>
      <c r="ATU57" s="118"/>
      <c r="ATV57" s="118"/>
      <c r="ATW57" s="118"/>
      <c r="ATX57" s="118"/>
      <c r="ATY57" s="118"/>
      <c r="ATZ57" s="118"/>
      <c r="AUA57" s="118"/>
      <c r="AUB57" s="118"/>
      <c r="AUC57" s="118"/>
      <c r="AUD57" s="118"/>
      <c r="AUE57" s="118"/>
      <c r="AUF57" s="118"/>
      <c r="AUG57" s="118"/>
      <c r="AUH57" s="118"/>
      <c r="AUI57" s="118"/>
      <c r="AUJ57" s="118"/>
      <c r="AUK57" s="118"/>
      <c r="AUL57" s="118"/>
      <c r="AUM57" s="118"/>
      <c r="AUN57" s="118"/>
      <c r="AUO57" s="118"/>
      <c r="AUP57" s="118"/>
      <c r="AUQ57" s="118"/>
      <c r="AUR57" s="118"/>
      <c r="AUS57" s="118"/>
      <c r="AUT57" s="118"/>
      <c r="AUU57" s="118"/>
      <c r="AUV57" s="118"/>
      <c r="AUW57" s="118"/>
      <c r="AUX57" s="118"/>
      <c r="AUY57" s="118"/>
      <c r="AUZ57" s="118"/>
      <c r="AVA57" s="118"/>
      <c r="AVB57" s="118"/>
      <c r="AVC57" s="118"/>
      <c r="AVD57" s="118"/>
      <c r="AVE57" s="118"/>
      <c r="AVF57" s="118"/>
      <c r="AVG57" s="118"/>
      <c r="AVH57" s="118"/>
      <c r="AVI57" s="118"/>
      <c r="AVJ57" s="118"/>
      <c r="AVK57" s="118"/>
      <c r="AVL57" s="118"/>
      <c r="AVM57" s="118"/>
      <c r="AVN57" s="118"/>
      <c r="AVO57" s="118"/>
      <c r="AVP57" s="118"/>
      <c r="AVQ57" s="118"/>
      <c r="AVR57" s="118"/>
      <c r="AVS57" s="118"/>
      <c r="AVT57" s="118"/>
      <c r="AVU57" s="118"/>
      <c r="AVV57" s="118"/>
      <c r="AVW57" s="118"/>
      <c r="AVX57" s="118"/>
      <c r="AVY57" s="118"/>
      <c r="AVZ57" s="118"/>
      <c r="AWA57" s="118"/>
      <c r="AWB57" s="118"/>
      <c r="AWC57" s="118"/>
      <c r="AWD57" s="118"/>
      <c r="AWE57" s="118"/>
      <c r="AWF57" s="118"/>
      <c r="AWG57" s="118"/>
      <c r="AWH57" s="118"/>
      <c r="AWI57" s="118"/>
      <c r="AWJ57" s="118"/>
      <c r="AWK57" s="118"/>
      <c r="AWL57" s="118"/>
      <c r="AWM57" s="118"/>
      <c r="AWN57" s="118"/>
      <c r="AWO57" s="118"/>
      <c r="AWP57" s="118"/>
      <c r="AWQ57" s="118"/>
      <c r="AWR57" s="118"/>
      <c r="AWS57" s="118"/>
      <c r="AWT57" s="118"/>
      <c r="AWU57" s="118"/>
      <c r="AWV57" s="118"/>
      <c r="AWW57" s="118"/>
      <c r="AWX57" s="118"/>
      <c r="AWY57" s="118"/>
      <c r="AWZ57" s="118"/>
      <c r="AXA57" s="118"/>
      <c r="AXB57" s="118"/>
      <c r="AXC57" s="118"/>
      <c r="AXD57" s="118"/>
      <c r="AXE57" s="118"/>
      <c r="AXF57" s="118"/>
      <c r="AXG57" s="118"/>
      <c r="AXH57" s="118"/>
      <c r="AXI57" s="118"/>
      <c r="AXJ57" s="118"/>
      <c r="AXK57" s="118"/>
      <c r="AXL57" s="118"/>
      <c r="AXM57" s="118"/>
      <c r="AXN57" s="118"/>
      <c r="AXO57" s="118"/>
      <c r="AXP57" s="118"/>
      <c r="AXQ57" s="118"/>
      <c r="AXR57" s="118"/>
      <c r="AXS57" s="118"/>
      <c r="AXT57" s="118"/>
      <c r="AXU57" s="118"/>
      <c r="AXV57" s="118"/>
      <c r="AXW57" s="118"/>
      <c r="AXX57" s="118"/>
      <c r="AXY57" s="118"/>
      <c r="AXZ57" s="118"/>
      <c r="AYA57" s="118"/>
      <c r="AYB57" s="118"/>
      <c r="AYC57" s="118"/>
      <c r="AYD57" s="118"/>
      <c r="AYE57" s="118"/>
      <c r="AYF57" s="118"/>
      <c r="AYG57" s="118"/>
      <c r="AYH57" s="118"/>
      <c r="AYI57" s="118"/>
      <c r="AYJ57" s="118"/>
      <c r="AYK57" s="118"/>
      <c r="AYL57" s="118"/>
      <c r="AYM57" s="118"/>
      <c r="AYN57" s="118"/>
      <c r="AYO57" s="118"/>
      <c r="AYP57" s="118"/>
      <c r="AYQ57" s="118"/>
      <c r="AYR57" s="118"/>
      <c r="AYS57" s="118"/>
      <c r="AYT57" s="118"/>
      <c r="AYU57" s="118"/>
      <c r="AYV57" s="118"/>
      <c r="AYW57" s="118"/>
      <c r="AYX57" s="118"/>
      <c r="AYY57" s="118"/>
      <c r="AYZ57" s="118"/>
      <c r="AZA57" s="118"/>
      <c r="AZB57" s="118"/>
      <c r="AZC57" s="118"/>
      <c r="AZD57" s="118"/>
      <c r="AZE57" s="118"/>
      <c r="AZF57" s="118"/>
      <c r="AZG57" s="118"/>
      <c r="AZH57" s="118"/>
      <c r="AZI57" s="118"/>
      <c r="AZJ57" s="118"/>
      <c r="AZK57" s="118"/>
      <c r="AZL57" s="118"/>
      <c r="AZM57" s="118"/>
      <c r="AZN57" s="118"/>
      <c r="AZO57" s="118"/>
      <c r="AZP57" s="118"/>
      <c r="AZQ57" s="118"/>
      <c r="AZR57" s="118"/>
      <c r="AZS57" s="118"/>
      <c r="AZT57" s="118"/>
      <c r="AZU57" s="118"/>
      <c r="AZV57" s="118"/>
      <c r="AZW57" s="118"/>
      <c r="AZX57" s="118"/>
      <c r="AZY57" s="118"/>
      <c r="AZZ57" s="118"/>
      <c r="BAA57" s="118"/>
      <c r="BAB57" s="118"/>
      <c r="BAC57" s="118"/>
      <c r="BAD57" s="118"/>
      <c r="BAE57" s="118"/>
      <c r="BAF57" s="118"/>
      <c r="BAG57" s="118"/>
      <c r="BAH57" s="118"/>
      <c r="BAI57" s="118"/>
      <c r="BAJ57" s="118"/>
      <c r="BAK57" s="118"/>
      <c r="BAL57" s="118"/>
      <c r="BAM57" s="118"/>
      <c r="BAN57" s="118"/>
      <c r="BAO57" s="118"/>
      <c r="BAP57" s="118"/>
      <c r="BAQ57" s="118"/>
      <c r="BAR57" s="118"/>
      <c r="BAS57" s="118"/>
      <c r="BAT57" s="118"/>
      <c r="BAU57" s="118"/>
      <c r="BAV57" s="118"/>
      <c r="BAW57" s="118"/>
      <c r="BAX57" s="118"/>
      <c r="BAY57" s="118"/>
      <c r="BAZ57" s="118"/>
      <c r="BBA57" s="118"/>
      <c r="BBB57" s="118"/>
      <c r="BBC57" s="118"/>
      <c r="BBD57" s="118"/>
      <c r="BBE57" s="118"/>
      <c r="BBF57" s="118"/>
      <c r="BBG57" s="118"/>
      <c r="BBH57" s="118"/>
      <c r="BBI57" s="118"/>
      <c r="BBJ57" s="118"/>
      <c r="BBK57" s="118"/>
      <c r="BBL57" s="118"/>
      <c r="BBM57" s="118"/>
      <c r="BBN57" s="118"/>
      <c r="BBO57" s="118"/>
      <c r="BBP57" s="118"/>
      <c r="BBQ57" s="118"/>
      <c r="BBR57" s="118"/>
      <c r="BBS57" s="118"/>
      <c r="BBT57" s="118"/>
      <c r="BBU57" s="118"/>
      <c r="BBV57" s="118"/>
      <c r="BBW57" s="118"/>
      <c r="BBX57" s="118"/>
      <c r="BBY57" s="118"/>
      <c r="BBZ57" s="118"/>
      <c r="BCA57" s="118"/>
      <c r="BCB57" s="118"/>
      <c r="BCC57" s="118"/>
      <c r="BCD57" s="118"/>
      <c r="BCE57" s="118"/>
      <c r="BCF57" s="118"/>
      <c r="BCG57" s="118"/>
      <c r="BCH57" s="118"/>
      <c r="BCI57" s="118"/>
      <c r="BCJ57" s="118"/>
      <c r="BCK57" s="118"/>
      <c r="BCL57" s="118"/>
      <c r="BCM57" s="118"/>
      <c r="BCN57" s="118"/>
      <c r="BCO57" s="118"/>
      <c r="BCP57" s="118"/>
      <c r="BCQ57" s="118"/>
      <c r="BCR57" s="118"/>
      <c r="BCS57" s="118"/>
      <c r="BCT57" s="118"/>
      <c r="BCU57" s="118"/>
      <c r="BCV57" s="118"/>
      <c r="BCW57" s="118"/>
      <c r="BCX57" s="118"/>
      <c r="BCY57" s="118"/>
      <c r="BCZ57" s="118"/>
      <c r="BDA57" s="118"/>
      <c r="BDB57" s="118"/>
      <c r="BDC57" s="118"/>
      <c r="BDD57" s="118"/>
      <c r="BDE57" s="118"/>
      <c r="BDF57" s="118"/>
      <c r="BDG57" s="118"/>
      <c r="BDH57" s="118"/>
      <c r="BDI57" s="118"/>
      <c r="BDJ57" s="118"/>
      <c r="BDK57" s="118"/>
      <c r="BDL57" s="118"/>
      <c r="BDM57" s="118"/>
      <c r="BDN57" s="118"/>
      <c r="BDO57" s="118"/>
      <c r="BDP57" s="118"/>
      <c r="BDQ57" s="118"/>
      <c r="BDR57" s="118"/>
      <c r="BDS57" s="118"/>
      <c r="BDT57" s="118"/>
      <c r="BDU57" s="118"/>
      <c r="BDV57" s="118"/>
      <c r="BDW57" s="118"/>
      <c r="BDX57" s="118"/>
      <c r="BDY57" s="118"/>
      <c r="BDZ57" s="118"/>
      <c r="BEA57" s="118"/>
      <c r="BEB57" s="118"/>
      <c r="BEC57" s="118"/>
      <c r="BED57" s="118"/>
      <c r="BEE57" s="118"/>
      <c r="BEF57" s="118"/>
      <c r="BEG57" s="118"/>
      <c r="BEH57" s="118"/>
      <c r="BEI57" s="118"/>
      <c r="BEJ57" s="118"/>
      <c r="BEK57" s="118"/>
      <c r="BEL57" s="118"/>
      <c r="BEM57" s="118"/>
      <c r="BEN57" s="118"/>
      <c r="BEO57" s="118"/>
      <c r="BEP57" s="118"/>
      <c r="BEQ57" s="118"/>
      <c r="BER57" s="118"/>
      <c r="BES57" s="118"/>
      <c r="BET57" s="118"/>
      <c r="BEU57" s="118"/>
      <c r="BEV57" s="118"/>
      <c r="BEW57" s="118"/>
      <c r="BEX57" s="118"/>
      <c r="BEY57" s="118"/>
      <c r="BEZ57" s="118"/>
      <c r="BFA57" s="118"/>
      <c r="BFB57" s="118"/>
      <c r="BFC57" s="118"/>
      <c r="BFD57" s="118"/>
      <c r="BFE57" s="118"/>
      <c r="BFF57" s="118"/>
      <c r="BFG57" s="118"/>
      <c r="BFH57" s="118"/>
      <c r="BFI57" s="118"/>
      <c r="BFJ57" s="118"/>
    </row>
    <row r="58" spans="1:1524" s="34" customFormat="1" hidden="1">
      <c r="A58" s="123" t="s">
        <v>1715</v>
      </c>
      <c r="B58" s="163" t="s">
        <v>951</v>
      </c>
      <c r="C58" s="157" t="s">
        <v>952</v>
      </c>
      <c r="D58" s="158">
        <v>104</v>
      </c>
      <c r="E58" s="159">
        <v>0.70489844683393066</v>
      </c>
      <c r="F58" s="159">
        <v>0.59363799283154117</v>
      </c>
      <c r="G58" s="159">
        <v>0.51523297491039421</v>
      </c>
      <c r="H58" s="160"/>
      <c r="I58" s="161">
        <v>0</v>
      </c>
      <c r="J58" s="162" t="s">
        <v>1996</v>
      </c>
      <c r="K58" s="118"/>
      <c r="L58" s="118"/>
      <c r="M58" s="118"/>
      <c r="N58" s="118"/>
      <c r="O58" s="118"/>
      <c r="P58" s="118"/>
      <c r="Q58" s="118"/>
      <c r="R58" s="118"/>
      <c r="S58" s="118"/>
      <c r="T58" s="118"/>
      <c r="U58" s="118"/>
      <c r="V58" s="118"/>
      <c r="W58" s="118"/>
      <c r="X58" s="118"/>
      <c r="Y58" s="118"/>
      <c r="Z58" s="118"/>
      <c r="AA58" s="118"/>
      <c r="AB58" s="118"/>
      <c r="AC58" s="118"/>
      <c r="AD58" s="118"/>
      <c r="AE58" s="118"/>
      <c r="AF58" s="118"/>
      <c r="AG58" s="118"/>
      <c r="AH58" s="118"/>
      <c r="AI58" s="118"/>
      <c r="AJ58" s="118"/>
      <c r="AK58" s="118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118"/>
      <c r="BH58" s="118"/>
      <c r="BI58" s="118"/>
      <c r="BJ58" s="118"/>
      <c r="BK58" s="118"/>
      <c r="BL58" s="118"/>
      <c r="BM58" s="118"/>
      <c r="BN58" s="118"/>
      <c r="BO58" s="118"/>
      <c r="BP58" s="118"/>
      <c r="BQ58" s="118"/>
      <c r="BR58" s="118"/>
      <c r="BS58" s="118"/>
      <c r="BT58" s="118"/>
      <c r="BU58" s="118"/>
      <c r="BV58" s="118"/>
      <c r="BW58" s="118"/>
      <c r="BX58" s="118"/>
      <c r="BY58" s="118"/>
      <c r="BZ58" s="118"/>
      <c r="CA58" s="118"/>
      <c r="CB58" s="118"/>
      <c r="CC58" s="118"/>
      <c r="CD58" s="118"/>
      <c r="CE58" s="118"/>
      <c r="CF58" s="118"/>
      <c r="CG58" s="118"/>
      <c r="CH58" s="118"/>
      <c r="CI58" s="118"/>
      <c r="CJ58" s="118"/>
      <c r="CK58" s="118"/>
      <c r="CL58" s="118"/>
      <c r="CM58" s="118"/>
      <c r="CN58" s="118"/>
      <c r="CO58" s="118"/>
      <c r="CP58" s="118"/>
      <c r="CQ58" s="118"/>
      <c r="CR58" s="118"/>
      <c r="CS58" s="118"/>
      <c r="CT58" s="118"/>
      <c r="CU58" s="118"/>
      <c r="CV58" s="118"/>
      <c r="CW58" s="118"/>
      <c r="CX58" s="118"/>
      <c r="CY58" s="118"/>
      <c r="CZ58" s="118"/>
      <c r="DA58" s="118"/>
      <c r="DB58" s="118"/>
      <c r="DC58" s="118"/>
      <c r="DD58" s="118"/>
      <c r="DE58" s="118"/>
      <c r="DF58" s="118"/>
      <c r="DG58" s="118"/>
      <c r="DH58" s="118"/>
      <c r="DI58" s="118"/>
      <c r="DJ58" s="118"/>
      <c r="DK58" s="118"/>
      <c r="DL58" s="118"/>
      <c r="DM58" s="118"/>
      <c r="DN58" s="118"/>
      <c r="DO58" s="118"/>
      <c r="DP58" s="118"/>
      <c r="DQ58" s="118"/>
      <c r="DR58" s="118"/>
      <c r="DS58" s="118"/>
      <c r="DT58" s="118"/>
      <c r="DU58" s="118"/>
      <c r="DV58" s="118"/>
      <c r="DW58" s="118"/>
      <c r="DX58" s="118"/>
      <c r="DY58" s="118"/>
      <c r="DZ58" s="118"/>
      <c r="EA58" s="118"/>
      <c r="EB58" s="118"/>
      <c r="EC58" s="118"/>
      <c r="ED58" s="118"/>
      <c r="EE58" s="118"/>
      <c r="EF58" s="118"/>
      <c r="EG58" s="118"/>
      <c r="EH58" s="118"/>
      <c r="EI58" s="118"/>
      <c r="EJ58" s="118"/>
      <c r="EK58" s="118"/>
      <c r="EL58" s="118"/>
      <c r="EM58" s="118"/>
      <c r="EN58" s="118"/>
      <c r="EO58" s="118"/>
      <c r="EP58" s="118"/>
      <c r="EQ58" s="118"/>
      <c r="ER58" s="118"/>
      <c r="ES58" s="118"/>
      <c r="ET58" s="118"/>
      <c r="EU58" s="118"/>
      <c r="EV58" s="118"/>
      <c r="EW58" s="118"/>
      <c r="EX58" s="118"/>
      <c r="EY58" s="118"/>
      <c r="EZ58" s="118"/>
      <c r="FA58" s="118"/>
      <c r="FB58" s="118"/>
      <c r="FC58" s="118"/>
      <c r="FD58" s="118"/>
      <c r="FE58" s="118"/>
      <c r="FF58" s="118"/>
      <c r="FG58" s="118"/>
      <c r="FH58" s="118"/>
      <c r="FI58" s="118"/>
      <c r="FJ58" s="118"/>
      <c r="FK58" s="118"/>
      <c r="FL58" s="118"/>
      <c r="FM58" s="118"/>
      <c r="FN58" s="118"/>
      <c r="FO58" s="118"/>
      <c r="FP58" s="118"/>
      <c r="FQ58" s="118"/>
      <c r="FR58" s="118"/>
      <c r="FS58" s="118"/>
      <c r="FT58" s="118"/>
      <c r="FU58" s="118"/>
      <c r="FV58" s="118"/>
      <c r="FW58" s="118"/>
      <c r="FX58" s="118"/>
      <c r="FY58" s="118"/>
      <c r="FZ58" s="118"/>
      <c r="GA58" s="118"/>
      <c r="GB58" s="118"/>
      <c r="GC58" s="118"/>
      <c r="GD58" s="118"/>
      <c r="GE58" s="118"/>
      <c r="GF58" s="118"/>
      <c r="GG58" s="118"/>
      <c r="GH58" s="118"/>
      <c r="GI58" s="118"/>
      <c r="GJ58" s="118"/>
      <c r="GK58" s="118"/>
      <c r="GL58" s="118"/>
      <c r="GM58" s="118"/>
      <c r="GN58" s="118"/>
      <c r="GO58" s="118"/>
      <c r="GP58" s="118"/>
      <c r="GQ58" s="118"/>
      <c r="GR58" s="118"/>
      <c r="GS58" s="118"/>
      <c r="GT58" s="118"/>
      <c r="GU58" s="118"/>
      <c r="GV58" s="118"/>
      <c r="GW58" s="118"/>
      <c r="GX58" s="118"/>
      <c r="GY58" s="118"/>
      <c r="GZ58" s="118"/>
      <c r="HA58" s="118"/>
      <c r="HB58" s="118"/>
      <c r="HC58" s="118"/>
      <c r="HD58" s="118"/>
      <c r="HE58" s="118"/>
      <c r="HF58" s="118"/>
      <c r="HG58" s="118"/>
      <c r="HH58" s="118"/>
      <c r="HI58" s="118"/>
      <c r="HJ58" s="118"/>
      <c r="HK58" s="118"/>
      <c r="HL58" s="118"/>
      <c r="HM58" s="118"/>
      <c r="HN58" s="118"/>
      <c r="HO58" s="118"/>
      <c r="HP58" s="118"/>
      <c r="HQ58" s="118"/>
      <c r="HR58" s="118"/>
      <c r="HS58" s="118"/>
      <c r="HT58" s="118"/>
      <c r="HU58" s="118"/>
      <c r="HV58" s="118"/>
      <c r="HW58" s="118"/>
      <c r="HX58" s="118"/>
      <c r="HY58" s="118"/>
      <c r="HZ58" s="118"/>
      <c r="IA58" s="118"/>
      <c r="IB58" s="118"/>
      <c r="IC58" s="118"/>
      <c r="ID58" s="118"/>
      <c r="IE58" s="118"/>
      <c r="IF58" s="118"/>
      <c r="IG58" s="118"/>
      <c r="IH58" s="118"/>
      <c r="II58" s="118"/>
      <c r="IJ58" s="118"/>
      <c r="IK58" s="118"/>
      <c r="IL58" s="118"/>
      <c r="IM58" s="118"/>
      <c r="IN58" s="118"/>
      <c r="IO58" s="118"/>
      <c r="IP58" s="118"/>
      <c r="IQ58" s="118"/>
      <c r="IR58" s="118"/>
      <c r="IS58" s="118"/>
      <c r="IT58" s="118"/>
      <c r="IU58" s="118"/>
      <c r="IV58" s="118"/>
      <c r="IW58" s="118"/>
      <c r="IX58" s="118"/>
      <c r="IY58" s="118"/>
      <c r="IZ58" s="118"/>
      <c r="JA58" s="118"/>
      <c r="JB58" s="118"/>
      <c r="JC58" s="118"/>
      <c r="JD58" s="118"/>
      <c r="JE58" s="118"/>
      <c r="JF58" s="118"/>
      <c r="JG58" s="118"/>
      <c r="JH58" s="118"/>
      <c r="JI58" s="118"/>
      <c r="JJ58" s="118"/>
      <c r="JK58" s="118"/>
      <c r="JL58" s="118"/>
      <c r="JM58" s="118"/>
      <c r="JN58" s="118"/>
      <c r="JO58" s="118"/>
      <c r="JP58" s="118"/>
      <c r="JQ58" s="118"/>
      <c r="JR58" s="118"/>
      <c r="JS58" s="118"/>
      <c r="JT58" s="118"/>
      <c r="JU58" s="118"/>
      <c r="JV58" s="118"/>
      <c r="JW58" s="118"/>
      <c r="JX58" s="118"/>
      <c r="JY58" s="118"/>
      <c r="JZ58" s="118"/>
      <c r="KA58" s="118"/>
      <c r="KB58" s="118"/>
      <c r="KC58" s="118"/>
      <c r="KD58" s="118"/>
      <c r="KE58" s="118"/>
      <c r="KF58" s="118"/>
      <c r="KG58" s="118"/>
      <c r="KH58" s="118"/>
      <c r="KI58" s="118"/>
      <c r="KJ58" s="118"/>
      <c r="KK58" s="118"/>
      <c r="KL58" s="118"/>
      <c r="KM58" s="118"/>
      <c r="KN58" s="118"/>
      <c r="KO58" s="118"/>
      <c r="KP58" s="118"/>
      <c r="KQ58" s="118"/>
      <c r="KR58" s="118"/>
      <c r="KS58" s="118"/>
      <c r="KT58" s="118"/>
      <c r="KU58" s="118"/>
      <c r="KV58" s="118"/>
      <c r="KW58" s="118"/>
      <c r="KX58" s="118"/>
      <c r="KY58" s="118"/>
      <c r="KZ58" s="118"/>
      <c r="LA58" s="118"/>
      <c r="LB58" s="118"/>
      <c r="LC58" s="118"/>
      <c r="LD58" s="118"/>
      <c r="LE58" s="118"/>
      <c r="LF58" s="118"/>
      <c r="LG58" s="118"/>
      <c r="LH58" s="118"/>
      <c r="LI58" s="118"/>
      <c r="LJ58" s="118"/>
      <c r="LK58" s="118"/>
      <c r="LL58" s="118"/>
      <c r="LM58" s="118"/>
      <c r="LN58" s="118"/>
      <c r="LO58" s="118"/>
      <c r="LP58" s="118"/>
      <c r="LQ58" s="118"/>
      <c r="LR58" s="118"/>
      <c r="LS58" s="118"/>
      <c r="LT58" s="118"/>
      <c r="LU58" s="118"/>
      <c r="LV58" s="118"/>
      <c r="LW58" s="118"/>
      <c r="LX58" s="118"/>
      <c r="LY58" s="118"/>
      <c r="LZ58" s="118"/>
      <c r="MA58" s="118"/>
      <c r="MB58" s="118"/>
      <c r="MC58" s="118"/>
      <c r="MD58" s="118"/>
      <c r="ME58" s="118"/>
      <c r="MF58" s="118"/>
      <c r="MG58" s="118"/>
      <c r="MH58" s="118"/>
      <c r="MI58" s="118"/>
      <c r="MJ58" s="118"/>
      <c r="MK58" s="118"/>
      <c r="ML58" s="118"/>
      <c r="MM58" s="118"/>
      <c r="MN58" s="118"/>
      <c r="MO58" s="118"/>
      <c r="MP58" s="118"/>
      <c r="MQ58" s="118"/>
      <c r="MR58" s="118"/>
      <c r="MS58" s="118"/>
      <c r="MT58" s="118"/>
      <c r="MU58" s="118"/>
      <c r="MV58" s="118"/>
      <c r="MW58" s="118"/>
      <c r="MX58" s="118"/>
      <c r="MY58" s="118"/>
      <c r="MZ58" s="118"/>
      <c r="NA58" s="118"/>
      <c r="NB58" s="118"/>
      <c r="NC58" s="118"/>
      <c r="ND58" s="118"/>
      <c r="NE58" s="118"/>
      <c r="NF58" s="118"/>
      <c r="NG58" s="118"/>
      <c r="NH58" s="118"/>
      <c r="NI58" s="118"/>
      <c r="NJ58" s="118"/>
      <c r="NK58" s="118"/>
      <c r="NL58" s="118"/>
      <c r="NM58" s="118"/>
      <c r="NN58" s="118"/>
      <c r="NO58" s="118"/>
      <c r="NP58" s="118"/>
      <c r="NQ58" s="118"/>
      <c r="NR58" s="118"/>
      <c r="NS58" s="118"/>
      <c r="NT58" s="118"/>
      <c r="NU58" s="118"/>
      <c r="NV58" s="118"/>
      <c r="NW58" s="118"/>
      <c r="NX58" s="118"/>
      <c r="NY58" s="118"/>
      <c r="NZ58" s="118"/>
      <c r="OA58" s="118"/>
      <c r="OB58" s="118"/>
      <c r="OC58" s="118"/>
      <c r="OD58" s="118"/>
      <c r="OE58" s="118"/>
      <c r="OF58" s="118"/>
      <c r="OG58" s="118"/>
      <c r="OH58" s="118"/>
      <c r="OI58" s="118"/>
      <c r="OJ58" s="118"/>
      <c r="OK58" s="118"/>
      <c r="OL58" s="118"/>
      <c r="OM58" s="118"/>
      <c r="ON58" s="118"/>
      <c r="OO58" s="118"/>
      <c r="OP58" s="118"/>
      <c r="OQ58" s="118"/>
      <c r="OR58" s="118"/>
      <c r="OS58" s="118"/>
      <c r="OT58" s="118"/>
      <c r="OU58" s="118"/>
      <c r="OV58" s="118"/>
      <c r="OW58" s="118"/>
      <c r="OX58" s="118"/>
      <c r="OY58" s="118"/>
      <c r="OZ58" s="118"/>
      <c r="PA58" s="118"/>
      <c r="PB58" s="118"/>
      <c r="PC58" s="118"/>
      <c r="PD58" s="118"/>
      <c r="PE58" s="118"/>
      <c r="PF58" s="118"/>
      <c r="PG58" s="118"/>
      <c r="PH58" s="118"/>
      <c r="PI58" s="118"/>
      <c r="PJ58" s="118"/>
      <c r="PK58" s="118"/>
      <c r="PL58" s="118"/>
      <c r="PM58" s="118"/>
      <c r="PN58" s="118"/>
      <c r="PO58" s="118"/>
      <c r="PP58" s="118"/>
      <c r="PQ58" s="118"/>
      <c r="PR58" s="118"/>
      <c r="PS58" s="118"/>
      <c r="PT58" s="118"/>
      <c r="PU58" s="118"/>
      <c r="PV58" s="118"/>
      <c r="PW58" s="118"/>
      <c r="PX58" s="118"/>
      <c r="PY58" s="118"/>
      <c r="PZ58" s="118"/>
      <c r="QA58" s="118"/>
      <c r="QB58" s="118"/>
      <c r="QC58" s="118"/>
      <c r="QD58" s="118"/>
      <c r="QE58" s="118"/>
      <c r="QF58" s="118"/>
      <c r="QG58" s="118"/>
      <c r="QH58" s="118"/>
      <c r="QI58" s="118"/>
      <c r="QJ58" s="118"/>
      <c r="QK58" s="118"/>
      <c r="QL58" s="118"/>
      <c r="QM58" s="118"/>
      <c r="QN58" s="118"/>
      <c r="QO58" s="118"/>
      <c r="QP58" s="118"/>
      <c r="QQ58" s="118"/>
      <c r="QR58" s="118"/>
      <c r="QS58" s="118"/>
      <c r="QT58" s="118"/>
      <c r="QU58" s="118"/>
      <c r="QV58" s="118"/>
      <c r="QW58" s="118"/>
      <c r="QX58" s="118"/>
      <c r="QY58" s="118"/>
      <c r="QZ58" s="118"/>
      <c r="RA58" s="118"/>
      <c r="RB58" s="118"/>
      <c r="RC58" s="118"/>
      <c r="RD58" s="118"/>
      <c r="RE58" s="118"/>
      <c r="RF58" s="118"/>
      <c r="RG58" s="118"/>
      <c r="RH58" s="118"/>
      <c r="RI58" s="118"/>
      <c r="RJ58" s="118"/>
      <c r="RK58" s="118"/>
      <c r="RL58" s="118"/>
      <c r="RM58" s="118"/>
      <c r="RN58" s="118"/>
      <c r="RO58" s="118"/>
      <c r="RP58" s="118"/>
      <c r="RQ58" s="118"/>
      <c r="RR58" s="118"/>
      <c r="RS58" s="118"/>
      <c r="RT58" s="118"/>
      <c r="RU58" s="118"/>
      <c r="RV58" s="118"/>
      <c r="RW58" s="118"/>
      <c r="RX58" s="118"/>
      <c r="RY58" s="118"/>
      <c r="RZ58" s="118"/>
      <c r="SA58" s="118"/>
      <c r="SB58" s="118"/>
      <c r="SC58" s="118"/>
      <c r="SD58" s="118"/>
      <c r="SE58" s="118"/>
      <c r="SF58" s="118"/>
      <c r="SG58" s="118"/>
      <c r="SH58" s="118"/>
      <c r="SI58" s="118"/>
      <c r="SJ58" s="118"/>
      <c r="SK58" s="118"/>
      <c r="SL58" s="118"/>
      <c r="SM58" s="118"/>
      <c r="SN58" s="118"/>
      <c r="SO58" s="118"/>
      <c r="SP58" s="118"/>
      <c r="SQ58" s="118"/>
      <c r="SR58" s="118"/>
      <c r="SS58" s="118"/>
      <c r="ST58" s="118"/>
      <c r="SU58" s="118"/>
      <c r="SV58" s="118"/>
      <c r="SW58" s="118"/>
      <c r="SX58" s="118"/>
      <c r="SY58" s="118"/>
      <c r="SZ58" s="118"/>
      <c r="TA58" s="118"/>
      <c r="TB58" s="118"/>
      <c r="TC58" s="118"/>
      <c r="TD58" s="118"/>
      <c r="TE58" s="118"/>
      <c r="TF58" s="118"/>
      <c r="TG58" s="118"/>
      <c r="TH58" s="118"/>
      <c r="TI58" s="118"/>
      <c r="TJ58" s="118"/>
      <c r="TK58" s="118"/>
      <c r="TL58" s="118"/>
      <c r="TM58" s="118"/>
      <c r="TN58" s="118"/>
      <c r="TO58" s="118"/>
      <c r="TP58" s="118"/>
      <c r="TQ58" s="118"/>
      <c r="TR58" s="118"/>
      <c r="TS58" s="118"/>
      <c r="TT58" s="118"/>
      <c r="TU58" s="118"/>
      <c r="TV58" s="118"/>
      <c r="TW58" s="118"/>
      <c r="TX58" s="118"/>
      <c r="TY58" s="118"/>
      <c r="TZ58" s="118"/>
      <c r="UA58" s="118"/>
      <c r="UB58" s="118"/>
      <c r="UC58" s="118"/>
      <c r="UD58" s="118"/>
      <c r="UE58" s="118"/>
      <c r="UF58" s="118"/>
      <c r="UG58" s="118"/>
      <c r="UH58" s="118"/>
      <c r="UI58" s="118"/>
      <c r="UJ58" s="118"/>
      <c r="UK58" s="118"/>
      <c r="UL58" s="118"/>
      <c r="UM58" s="118"/>
      <c r="UN58" s="118"/>
      <c r="UO58" s="118"/>
      <c r="UP58" s="118"/>
      <c r="UQ58" s="118"/>
      <c r="UR58" s="118"/>
      <c r="US58" s="118"/>
      <c r="UT58" s="118"/>
      <c r="UU58" s="118"/>
      <c r="UV58" s="118"/>
      <c r="UW58" s="118"/>
      <c r="UX58" s="118"/>
      <c r="UY58" s="118"/>
      <c r="UZ58" s="118"/>
      <c r="VA58" s="118"/>
      <c r="VB58" s="118"/>
      <c r="VC58" s="118"/>
      <c r="VD58" s="118"/>
      <c r="VE58" s="118"/>
      <c r="VF58" s="118"/>
      <c r="VG58" s="118"/>
      <c r="VH58" s="118"/>
      <c r="VI58" s="118"/>
      <c r="VJ58" s="118"/>
      <c r="VK58" s="118"/>
      <c r="VL58" s="118"/>
      <c r="VM58" s="118"/>
      <c r="VN58" s="118"/>
      <c r="VO58" s="118"/>
      <c r="VP58" s="118"/>
      <c r="VQ58" s="118"/>
      <c r="VR58" s="118"/>
      <c r="VS58" s="118"/>
      <c r="VT58" s="118"/>
      <c r="VU58" s="118"/>
      <c r="VV58" s="118"/>
      <c r="VW58" s="118"/>
      <c r="VX58" s="118"/>
      <c r="VY58" s="118"/>
      <c r="VZ58" s="118"/>
      <c r="WA58" s="118"/>
      <c r="WB58" s="118"/>
      <c r="WC58" s="118"/>
      <c r="WD58" s="118"/>
      <c r="WE58" s="118"/>
      <c r="WF58" s="118"/>
      <c r="WG58" s="118"/>
      <c r="WH58" s="118"/>
      <c r="WI58" s="118"/>
      <c r="WJ58" s="118"/>
      <c r="WK58" s="118"/>
      <c r="WL58" s="118"/>
      <c r="WM58" s="118"/>
      <c r="WN58" s="118"/>
      <c r="WO58" s="118"/>
      <c r="WP58" s="118"/>
      <c r="WQ58" s="118"/>
      <c r="WR58" s="118"/>
      <c r="WS58" s="118"/>
      <c r="WT58" s="118"/>
      <c r="WU58" s="118"/>
      <c r="WV58" s="118"/>
      <c r="WW58" s="118"/>
      <c r="WX58" s="118"/>
      <c r="WY58" s="118"/>
      <c r="WZ58" s="118"/>
      <c r="XA58" s="118"/>
      <c r="XB58" s="118"/>
      <c r="XC58" s="118"/>
      <c r="XD58" s="118"/>
      <c r="XE58" s="118"/>
      <c r="XF58" s="118"/>
      <c r="XG58" s="118"/>
      <c r="XH58" s="118"/>
      <c r="XI58" s="118"/>
      <c r="XJ58" s="118"/>
      <c r="XK58" s="118"/>
      <c r="XL58" s="118"/>
      <c r="XM58" s="118"/>
      <c r="XN58" s="118"/>
      <c r="XO58" s="118"/>
      <c r="XP58" s="118"/>
      <c r="XQ58" s="118"/>
      <c r="XR58" s="118"/>
      <c r="XS58" s="118"/>
      <c r="XT58" s="118"/>
      <c r="XU58" s="118"/>
      <c r="XV58" s="118"/>
      <c r="XW58" s="118"/>
      <c r="XX58" s="118"/>
      <c r="XY58" s="118"/>
      <c r="XZ58" s="118"/>
      <c r="YA58" s="118"/>
      <c r="YB58" s="118"/>
      <c r="YC58" s="118"/>
      <c r="YD58" s="118"/>
      <c r="YE58" s="118"/>
      <c r="YF58" s="118"/>
      <c r="YG58" s="118"/>
      <c r="YH58" s="118"/>
      <c r="YI58" s="118"/>
      <c r="YJ58" s="118"/>
      <c r="YK58" s="118"/>
      <c r="YL58" s="118"/>
      <c r="YM58" s="118"/>
      <c r="YN58" s="118"/>
      <c r="YO58" s="118"/>
      <c r="YP58" s="118"/>
      <c r="YQ58" s="118"/>
      <c r="YR58" s="118"/>
      <c r="YS58" s="118"/>
      <c r="YT58" s="118"/>
      <c r="YU58" s="118"/>
      <c r="YV58" s="118"/>
      <c r="YW58" s="118"/>
      <c r="YX58" s="118"/>
      <c r="YY58" s="118"/>
      <c r="YZ58" s="118"/>
      <c r="ZA58" s="118"/>
      <c r="ZB58" s="118"/>
      <c r="ZC58" s="118"/>
      <c r="ZD58" s="118"/>
      <c r="ZE58" s="118"/>
      <c r="ZF58" s="118"/>
      <c r="ZG58" s="118"/>
      <c r="ZH58" s="118"/>
      <c r="ZI58" s="118"/>
      <c r="ZJ58" s="118"/>
      <c r="ZK58" s="118"/>
      <c r="ZL58" s="118"/>
      <c r="ZM58" s="118"/>
      <c r="ZN58" s="118"/>
      <c r="ZO58" s="118"/>
      <c r="ZP58" s="118"/>
      <c r="ZQ58" s="118"/>
      <c r="ZR58" s="118"/>
      <c r="ZS58" s="118"/>
      <c r="ZT58" s="118"/>
      <c r="ZU58" s="118"/>
      <c r="ZV58" s="118"/>
      <c r="ZW58" s="118"/>
      <c r="ZX58" s="118"/>
      <c r="ZY58" s="118"/>
      <c r="ZZ58" s="118"/>
      <c r="AAA58" s="118"/>
      <c r="AAB58" s="118"/>
      <c r="AAC58" s="118"/>
      <c r="AAD58" s="118"/>
      <c r="AAE58" s="118"/>
      <c r="AAF58" s="118"/>
      <c r="AAG58" s="118"/>
      <c r="AAH58" s="118"/>
      <c r="AAI58" s="118"/>
      <c r="AAJ58" s="118"/>
      <c r="AAK58" s="118"/>
      <c r="AAL58" s="118"/>
      <c r="AAM58" s="118"/>
      <c r="AAN58" s="118"/>
      <c r="AAO58" s="118"/>
      <c r="AAP58" s="118"/>
      <c r="AAQ58" s="118"/>
      <c r="AAR58" s="118"/>
      <c r="AAS58" s="118"/>
      <c r="AAT58" s="118"/>
      <c r="AAU58" s="118"/>
      <c r="AAV58" s="118"/>
      <c r="AAW58" s="118"/>
      <c r="AAX58" s="118"/>
      <c r="AAY58" s="118"/>
      <c r="AAZ58" s="118"/>
      <c r="ABA58" s="118"/>
      <c r="ABB58" s="118"/>
      <c r="ABC58" s="118"/>
      <c r="ABD58" s="118"/>
      <c r="ABE58" s="118"/>
      <c r="ABF58" s="118"/>
      <c r="ABG58" s="118"/>
      <c r="ABH58" s="118"/>
      <c r="ABI58" s="118"/>
      <c r="ABJ58" s="118"/>
      <c r="ABK58" s="118"/>
      <c r="ABL58" s="118"/>
      <c r="ABM58" s="118"/>
      <c r="ABN58" s="118"/>
      <c r="ABO58" s="118"/>
      <c r="ABP58" s="118"/>
      <c r="ABQ58" s="118"/>
      <c r="ABR58" s="118"/>
      <c r="ABS58" s="118"/>
      <c r="ABT58" s="118"/>
      <c r="ABU58" s="118"/>
      <c r="ABV58" s="118"/>
      <c r="ABW58" s="118"/>
      <c r="ABX58" s="118"/>
      <c r="ABY58" s="118"/>
      <c r="ABZ58" s="118"/>
      <c r="ACA58" s="118"/>
      <c r="ACB58" s="118"/>
      <c r="ACC58" s="118"/>
      <c r="ACD58" s="118"/>
      <c r="ACE58" s="118"/>
      <c r="ACF58" s="118"/>
      <c r="ACG58" s="118"/>
      <c r="ACH58" s="118"/>
      <c r="ACI58" s="118"/>
      <c r="ACJ58" s="118"/>
      <c r="ACK58" s="118"/>
      <c r="ACL58" s="118"/>
      <c r="ACM58" s="118"/>
      <c r="ACN58" s="118"/>
      <c r="ACO58" s="118"/>
      <c r="ACP58" s="118"/>
      <c r="ACQ58" s="118"/>
      <c r="ACR58" s="118"/>
      <c r="ACS58" s="118"/>
      <c r="ACT58" s="118"/>
      <c r="ACU58" s="118"/>
      <c r="ACV58" s="118"/>
      <c r="ACW58" s="118"/>
      <c r="ACX58" s="118"/>
      <c r="ACY58" s="118"/>
      <c r="ACZ58" s="118"/>
      <c r="ADA58" s="118"/>
      <c r="ADB58" s="118"/>
      <c r="ADC58" s="118"/>
      <c r="ADD58" s="118"/>
      <c r="ADE58" s="118"/>
      <c r="ADF58" s="118"/>
      <c r="ADG58" s="118"/>
      <c r="ADH58" s="118"/>
      <c r="ADI58" s="118"/>
      <c r="ADJ58" s="118"/>
      <c r="ADK58" s="118"/>
      <c r="ADL58" s="118"/>
      <c r="ADM58" s="118"/>
      <c r="ADN58" s="118"/>
      <c r="ADO58" s="118"/>
      <c r="ADP58" s="118"/>
      <c r="ADQ58" s="118"/>
      <c r="ADR58" s="118"/>
      <c r="ADS58" s="118"/>
      <c r="ADT58" s="118"/>
      <c r="ADU58" s="118"/>
      <c r="ADV58" s="118"/>
      <c r="ADW58" s="118"/>
      <c r="ADX58" s="118"/>
      <c r="ADY58" s="118"/>
      <c r="ADZ58" s="118"/>
      <c r="AEA58" s="118"/>
      <c r="AEB58" s="118"/>
      <c r="AEC58" s="118"/>
      <c r="AED58" s="118"/>
      <c r="AEE58" s="118"/>
      <c r="AEF58" s="118"/>
      <c r="AEG58" s="118"/>
      <c r="AEH58" s="118"/>
      <c r="AEI58" s="118"/>
      <c r="AEJ58" s="118"/>
      <c r="AEK58" s="118"/>
      <c r="AEL58" s="118"/>
      <c r="AEM58" s="118"/>
      <c r="AEN58" s="118"/>
      <c r="AEO58" s="118"/>
      <c r="AEP58" s="118"/>
      <c r="AEQ58" s="118"/>
      <c r="AER58" s="118"/>
      <c r="AES58" s="118"/>
      <c r="AET58" s="118"/>
      <c r="AEU58" s="118"/>
      <c r="AEV58" s="118"/>
      <c r="AEW58" s="118"/>
      <c r="AEX58" s="118"/>
      <c r="AEY58" s="118"/>
      <c r="AEZ58" s="118"/>
      <c r="AFA58" s="118"/>
      <c r="AFB58" s="118"/>
      <c r="AFC58" s="118"/>
      <c r="AFD58" s="118"/>
      <c r="AFE58" s="118"/>
      <c r="AFF58" s="118"/>
      <c r="AFG58" s="118"/>
      <c r="AFH58" s="118"/>
      <c r="AFI58" s="118"/>
      <c r="AFJ58" s="118"/>
      <c r="AFK58" s="118"/>
      <c r="AFL58" s="118"/>
      <c r="AFM58" s="118"/>
      <c r="AFN58" s="118"/>
      <c r="AFO58" s="118"/>
      <c r="AFP58" s="118"/>
      <c r="AFQ58" s="118"/>
      <c r="AFR58" s="118"/>
      <c r="AFS58" s="118"/>
      <c r="AFT58" s="118"/>
      <c r="AFU58" s="118"/>
      <c r="AFV58" s="118"/>
      <c r="AFW58" s="118"/>
      <c r="AFX58" s="118"/>
      <c r="AFY58" s="118"/>
      <c r="AFZ58" s="118"/>
      <c r="AGA58" s="118"/>
      <c r="AGB58" s="118"/>
      <c r="AGC58" s="118"/>
      <c r="AGD58" s="118"/>
      <c r="AGE58" s="118"/>
      <c r="AGF58" s="118"/>
      <c r="AGG58" s="118"/>
      <c r="AGH58" s="118"/>
      <c r="AGI58" s="118"/>
      <c r="AGJ58" s="118"/>
      <c r="AGK58" s="118"/>
      <c r="AGL58" s="118"/>
      <c r="AGM58" s="118"/>
      <c r="AGN58" s="118"/>
      <c r="AGO58" s="118"/>
      <c r="AGP58" s="118"/>
      <c r="AGQ58" s="118"/>
      <c r="AGR58" s="118"/>
      <c r="AGS58" s="118"/>
      <c r="AGT58" s="118"/>
      <c r="AGU58" s="118"/>
      <c r="AGV58" s="118"/>
      <c r="AGW58" s="118"/>
      <c r="AGX58" s="118"/>
      <c r="AGY58" s="118"/>
      <c r="AGZ58" s="118"/>
      <c r="AHA58" s="118"/>
      <c r="AHB58" s="118"/>
      <c r="AHC58" s="118"/>
      <c r="AHD58" s="118"/>
      <c r="AHE58" s="118"/>
      <c r="AHF58" s="118"/>
      <c r="AHG58" s="118"/>
      <c r="AHH58" s="118"/>
      <c r="AHI58" s="118"/>
      <c r="AHJ58" s="118"/>
      <c r="AHK58" s="118"/>
      <c r="AHL58" s="118"/>
      <c r="AHM58" s="118"/>
      <c r="AHN58" s="118"/>
      <c r="AHO58" s="118"/>
      <c r="AHP58" s="118"/>
      <c r="AHQ58" s="118"/>
      <c r="AHR58" s="118"/>
      <c r="AHS58" s="118"/>
      <c r="AHT58" s="118"/>
      <c r="AHU58" s="118"/>
      <c r="AHV58" s="118"/>
      <c r="AHW58" s="118"/>
      <c r="AHX58" s="118"/>
      <c r="AHY58" s="118"/>
      <c r="AHZ58" s="118"/>
      <c r="AIA58" s="118"/>
      <c r="AIB58" s="118"/>
      <c r="AIC58" s="118"/>
      <c r="AID58" s="118"/>
      <c r="AIE58" s="118"/>
      <c r="AIF58" s="118"/>
      <c r="AIG58" s="118"/>
      <c r="AIH58" s="118"/>
      <c r="AII58" s="118"/>
      <c r="AIJ58" s="118"/>
      <c r="AIK58" s="118"/>
      <c r="AIL58" s="118"/>
      <c r="AIM58" s="118"/>
      <c r="AIN58" s="118"/>
      <c r="AIO58" s="118"/>
      <c r="AIP58" s="118"/>
      <c r="AIQ58" s="118"/>
      <c r="AIR58" s="118"/>
      <c r="AIS58" s="118"/>
      <c r="AIT58" s="118"/>
      <c r="AIU58" s="118"/>
      <c r="AIV58" s="118"/>
      <c r="AIW58" s="118"/>
      <c r="AIX58" s="118"/>
      <c r="AIY58" s="118"/>
      <c r="AIZ58" s="118"/>
      <c r="AJA58" s="118"/>
      <c r="AJB58" s="118"/>
      <c r="AJC58" s="118"/>
      <c r="AJD58" s="118"/>
      <c r="AJE58" s="118"/>
      <c r="AJF58" s="118"/>
      <c r="AJG58" s="118"/>
      <c r="AJH58" s="118"/>
      <c r="AJI58" s="118"/>
      <c r="AJJ58" s="118"/>
      <c r="AJK58" s="118"/>
      <c r="AJL58" s="118"/>
      <c r="AJM58" s="118"/>
      <c r="AJN58" s="118"/>
      <c r="AJO58" s="118"/>
      <c r="AJP58" s="118"/>
      <c r="AJQ58" s="118"/>
      <c r="AJR58" s="118"/>
      <c r="AJS58" s="118"/>
      <c r="AJT58" s="118"/>
      <c r="AJU58" s="118"/>
      <c r="AJV58" s="118"/>
      <c r="AJW58" s="118"/>
      <c r="AJX58" s="118"/>
      <c r="AJY58" s="118"/>
      <c r="AJZ58" s="118"/>
      <c r="AKA58" s="118"/>
      <c r="AKB58" s="118"/>
      <c r="AKC58" s="118"/>
      <c r="AKD58" s="118"/>
      <c r="AKE58" s="118"/>
      <c r="AKF58" s="118"/>
      <c r="AKG58" s="118"/>
      <c r="AKH58" s="118"/>
      <c r="AKI58" s="118"/>
      <c r="AKJ58" s="118"/>
      <c r="AKK58" s="118"/>
      <c r="AKL58" s="118"/>
      <c r="AKM58" s="118"/>
      <c r="AKN58" s="118"/>
      <c r="AKO58" s="118"/>
      <c r="AKP58" s="118"/>
      <c r="AKQ58" s="118"/>
      <c r="AKR58" s="118"/>
      <c r="AKS58" s="118"/>
      <c r="AKT58" s="118"/>
      <c r="AKU58" s="118"/>
      <c r="AKV58" s="118"/>
      <c r="AKW58" s="118"/>
      <c r="AKX58" s="118"/>
      <c r="AKY58" s="118"/>
      <c r="AKZ58" s="118"/>
      <c r="ALA58" s="118"/>
      <c r="ALB58" s="118"/>
      <c r="ALC58" s="118"/>
      <c r="ALD58" s="118"/>
      <c r="ALE58" s="118"/>
      <c r="ALF58" s="118"/>
      <c r="ALG58" s="118"/>
      <c r="ALH58" s="118"/>
      <c r="ALI58" s="118"/>
      <c r="ALJ58" s="118"/>
      <c r="ALK58" s="118"/>
      <c r="ALL58" s="118"/>
      <c r="ALM58" s="118"/>
      <c r="ALN58" s="118"/>
      <c r="ALO58" s="118"/>
      <c r="ALP58" s="118"/>
      <c r="ALQ58" s="118"/>
      <c r="ALR58" s="118"/>
      <c r="ALS58" s="118"/>
      <c r="ALT58" s="118"/>
      <c r="ALU58" s="118"/>
      <c r="ALV58" s="118"/>
      <c r="ALW58" s="118"/>
      <c r="ALX58" s="118"/>
      <c r="ALY58" s="118"/>
      <c r="ALZ58" s="118"/>
      <c r="AMA58" s="118"/>
      <c r="AMB58" s="118"/>
      <c r="AMC58" s="118"/>
      <c r="AMD58" s="118"/>
      <c r="AME58" s="118"/>
      <c r="AMF58" s="118"/>
      <c r="AMG58" s="118"/>
      <c r="AMH58" s="118"/>
      <c r="AMI58" s="118"/>
      <c r="AMJ58" s="118"/>
      <c r="AMK58" s="118"/>
      <c r="AML58" s="118"/>
      <c r="AMM58" s="118"/>
      <c r="AMN58" s="118"/>
      <c r="AMO58" s="118"/>
      <c r="AMP58" s="118"/>
      <c r="AMQ58" s="118"/>
      <c r="AMR58" s="118"/>
      <c r="AMS58" s="118"/>
      <c r="AMT58" s="118"/>
      <c r="AMU58" s="118"/>
      <c r="AMV58" s="118"/>
      <c r="AMW58" s="118"/>
      <c r="AMX58" s="118"/>
      <c r="AMY58" s="118"/>
      <c r="AMZ58" s="118"/>
      <c r="ANA58" s="118"/>
      <c r="ANB58" s="118"/>
      <c r="ANC58" s="118"/>
      <c r="AND58" s="118"/>
      <c r="ANE58" s="118"/>
      <c r="ANF58" s="118"/>
      <c r="ANG58" s="118"/>
      <c r="ANH58" s="118"/>
      <c r="ANI58" s="118"/>
      <c r="ANJ58" s="118"/>
      <c r="ANK58" s="118"/>
      <c r="ANL58" s="118"/>
      <c r="ANM58" s="118"/>
      <c r="ANN58" s="118"/>
      <c r="ANO58" s="118"/>
      <c r="ANP58" s="118"/>
      <c r="ANQ58" s="118"/>
      <c r="ANR58" s="118"/>
      <c r="ANS58" s="118"/>
      <c r="ANT58" s="118"/>
      <c r="ANU58" s="118"/>
      <c r="ANV58" s="118"/>
      <c r="ANW58" s="118"/>
      <c r="ANX58" s="118"/>
      <c r="ANY58" s="118"/>
      <c r="ANZ58" s="118"/>
      <c r="AOA58" s="118"/>
      <c r="AOB58" s="118"/>
      <c r="AOC58" s="118"/>
      <c r="AOD58" s="118"/>
      <c r="AOE58" s="118"/>
      <c r="AOF58" s="118"/>
      <c r="AOG58" s="118"/>
      <c r="AOH58" s="118"/>
      <c r="AOI58" s="118"/>
      <c r="AOJ58" s="118"/>
      <c r="AOK58" s="118"/>
      <c r="AOL58" s="118"/>
      <c r="AOM58" s="118"/>
      <c r="AON58" s="118"/>
      <c r="AOO58" s="118"/>
      <c r="AOP58" s="118"/>
      <c r="AOQ58" s="118"/>
      <c r="AOR58" s="118"/>
      <c r="AOS58" s="118"/>
      <c r="AOT58" s="118"/>
      <c r="AOU58" s="118"/>
      <c r="AOV58" s="118"/>
      <c r="AOW58" s="118"/>
      <c r="AOX58" s="118"/>
      <c r="AOY58" s="118"/>
      <c r="AOZ58" s="118"/>
      <c r="APA58" s="118"/>
      <c r="APB58" s="118"/>
      <c r="APC58" s="118"/>
      <c r="APD58" s="118"/>
      <c r="APE58" s="118"/>
      <c r="APF58" s="118"/>
      <c r="APG58" s="118"/>
      <c r="APH58" s="118"/>
      <c r="API58" s="118"/>
      <c r="APJ58" s="118"/>
      <c r="APK58" s="118"/>
      <c r="APL58" s="118"/>
      <c r="APM58" s="118"/>
      <c r="APN58" s="118"/>
      <c r="APO58" s="118"/>
      <c r="APP58" s="118"/>
      <c r="APQ58" s="118"/>
      <c r="APR58" s="118"/>
      <c r="APS58" s="118"/>
      <c r="APT58" s="118"/>
      <c r="APU58" s="118"/>
      <c r="APV58" s="118"/>
      <c r="APW58" s="118"/>
      <c r="APX58" s="118"/>
      <c r="APY58" s="118"/>
      <c r="APZ58" s="118"/>
      <c r="AQA58" s="118"/>
      <c r="AQB58" s="118"/>
      <c r="AQC58" s="118"/>
      <c r="AQD58" s="118"/>
      <c r="AQE58" s="118"/>
      <c r="AQF58" s="118"/>
      <c r="AQG58" s="118"/>
      <c r="AQH58" s="118"/>
      <c r="AQI58" s="118"/>
      <c r="AQJ58" s="118"/>
      <c r="AQK58" s="118"/>
      <c r="AQL58" s="118"/>
      <c r="AQM58" s="118"/>
      <c r="AQN58" s="118"/>
      <c r="AQO58" s="118"/>
      <c r="AQP58" s="118"/>
      <c r="AQQ58" s="118"/>
      <c r="AQR58" s="118"/>
      <c r="AQS58" s="118"/>
      <c r="AQT58" s="118"/>
      <c r="AQU58" s="118"/>
      <c r="AQV58" s="118"/>
      <c r="AQW58" s="118"/>
      <c r="AQX58" s="118"/>
      <c r="AQY58" s="118"/>
      <c r="AQZ58" s="118"/>
      <c r="ARA58" s="118"/>
      <c r="ARB58" s="118"/>
      <c r="ARC58" s="118"/>
      <c r="ARD58" s="118"/>
      <c r="ARE58" s="118"/>
      <c r="ARF58" s="118"/>
      <c r="ARG58" s="118"/>
      <c r="ARH58" s="118"/>
      <c r="ARI58" s="118"/>
      <c r="ARJ58" s="118"/>
      <c r="ARK58" s="118"/>
      <c r="ARL58" s="118"/>
      <c r="ARM58" s="118"/>
      <c r="ARN58" s="118"/>
      <c r="ARO58" s="118"/>
      <c r="ARP58" s="118"/>
      <c r="ARQ58" s="118"/>
      <c r="ARR58" s="118"/>
      <c r="ARS58" s="118"/>
      <c r="ART58" s="118"/>
      <c r="ARU58" s="118"/>
      <c r="ARV58" s="118"/>
      <c r="ARW58" s="118"/>
      <c r="ARX58" s="118"/>
      <c r="ARY58" s="118"/>
      <c r="ARZ58" s="118"/>
      <c r="ASA58" s="118"/>
      <c r="ASB58" s="118"/>
      <c r="ASC58" s="118"/>
      <c r="ASD58" s="118"/>
      <c r="ASE58" s="118"/>
      <c r="ASF58" s="118"/>
      <c r="ASG58" s="118"/>
      <c r="ASH58" s="118"/>
      <c r="ASI58" s="118"/>
      <c r="ASJ58" s="118"/>
      <c r="ASK58" s="118"/>
      <c r="ASL58" s="118"/>
      <c r="ASM58" s="118"/>
      <c r="ASN58" s="118"/>
      <c r="ASO58" s="118"/>
      <c r="ASP58" s="118"/>
      <c r="ASQ58" s="118"/>
      <c r="ASR58" s="118"/>
      <c r="ASS58" s="118"/>
      <c r="AST58" s="118"/>
      <c r="ASU58" s="118"/>
      <c r="ASV58" s="118"/>
      <c r="ASW58" s="118"/>
      <c r="ASX58" s="118"/>
      <c r="ASY58" s="118"/>
      <c r="ASZ58" s="118"/>
      <c r="ATA58" s="118"/>
      <c r="ATB58" s="118"/>
      <c r="ATC58" s="118"/>
      <c r="ATD58" s="118"/>
      <c r="ATE58" s="118"/>
      <c r="ATF58" s="118"/>
      <c r="ATG58" s="118"/>
      <c r="ATH58" s="118"/>
      <c r="ATI58" s="118"/>
      <c r="ATJ58" s="118"/>
      <c r="ATK58" s="118"/>
      <c r="ATL58" s="118"/>
      <c r="ATM58" s="118"/>
      <c r="ATN58" s="118"/>
      <c r="ATO58" s="118"/>
      <c r="ATP58" s="118"/>
      <c r="ATQ58" s="118"/>
      <c r="ATR58" s="118"/>
      <c r="ATS58" s="118"/>
      <c r="ATT58" s="118"/>
      <c r="ATU58" s="118"/>
      <c r="ATV58" s="118"/>
      <c r="ATW58" s="118"/>
      <c r="ATX58" s="118"/>
      <c r="ATY58" s="118"/>
      <c r="ATZ58" s="118"/>
      <c r="AUA58" s="118"/>
      <c r="AUB58" s="118"/>
      <c r="AUC58" s="118"/>
      <c r="AUD58" s="118"/>
      <c r="AUE58" s="118"/>
      <c r="AUF58" s="118"/>
      <c r="AUG58" s="118"/>
      <c r="AUH58" s="118"/>
      <c r="AUI58" s="118"/>
      <c r="AUJ58" s="118"/>
      <c r="AUK58" s="118"/>
      <c r="AUL58" s="118"/>
      <c r="AUM58" s="118"/>
      <c r="AUN58" s="118"/>
      <c r="AUO58" s="118"/>
      <c r="AUP58" s="118"/>
      <c r="AUQ58" s="118"/>
      <c r="AUR58" s="118"/>
      <c r="AUS58" s="118"/>
      <c r="AUT58" s="118"/>
      <c r="AUU58" s="118"/>
      <c r="AUV58" s="118"/>
      <c r="AUW58" s="118"/>
      <c r="AUX58" s="118"/>
      <c r="AUY58" s="118"/>
      <c r="AUZ58" s="118"/>
      <c r="AVA58" s="118"/>
      <c r="AVB58" s="118"/>
      <c r="AVC58" s="118"/>
      <c r="AVD58" s="118"/>
      <c r="AVE58" s="118"/>
      <c r="AVF58" s="118"/>
      <c r="AVG58" s="118"/>
      <c r="AVH58" s="118"/>
      <c r="AVI58" s="118"/>
      <c r="AVJ58" s="118"/>
      <c r="AVK58" s="118"/>
      <c r="AVL58" s="118"/>
      <c r="AVM58" s="118"/>
      <c r="AVN58" s="118"/>
      <c r="AVO58" s="118"/>
      <c r="AVP58" s="118"/>
      <c r="AVQ58" s="118"/>
      <c r="AVR58" s="118"/>
      <c r="AVS58" s="118"/>
      <c r="AVT58" s="118"/>
      <c r="AVU58" s="118"/>
      <c r="AVV58" s="118"/>
      <c r="AVW58" s="118"/>
      <c r="AVX58" s="118"/>
      <c r="AVY58" s="118"/>
      <c r="AVZ58" s="118"/>
      <c r="AWA58" s="118"/>
      <c r="AWB58" s="118"/>
      <c r="AWC58" s="118"/>
      <c r="AWD58" s="118"/>
      <c r="AWE58" s="118"/>
      <c r="AWF58" s="118"/>
      <c r="AWG58" s="118"/>
      <c r="AWH58" s="118"/>
      <c r="AWI58" s="118"/>
      <c r="AWJ58" s="118"/>
      <c r="AWK58" s="118"/>
      <c r="AWL58" s="118"/>
      <c r="AWM58" s="118"/>
      <c r="AWN58" s="118"/>
      <c r="AWO58" s="118"/>
      <c r="AWP58" s="118"/>
      <c r="AWQ58" s="118"/>
      <c r="AWR58" s="118"/>
      <c r="AWS58" s="118"/>
      <c r="AWT58" s="118"/>
      <c r="AWU58" s="118"/>
      <c r="AWV58" s="118"/>
      <c r="AWW58" s="118"/>
      <c r="AWX58" s="118"/>
      <c r="AWY58" s="118"/>
      <c r="AWZ58" s="118"/>
      <c r="AXA58" s="118"/>
      <c r="AXB58" s="118"/>
      <c r="AXC58" s="118"/>
      <c r="AXD58" s="118"/>
      <c r="AXE58" s="118"/>
      <c r="AXF58" s="118"/>
      <c r="AXG58" s="118"/>
      <c r="AXH58" s="118"/>
      <c r="AXI58" s="118"/>
      <c r="AXJ58" s="118"/>
      <c r="AXK58" s="118"/>
      <c r="AXL58" s="118"/>
      <c r="AXM58" s="118"/>
      <c r="AXN58" s="118"/>
      <c r="AXO58" s="118"/>
      <c r="AXP58" s="118"/>
      <c r="AXQ58" s="118"/>
      <c r="AXR58" s="118"/>
      <c r="AXS58" s="118"/>
      <c r="AXT58" s="118"/>
      <c r="AXU58" s="118"/>
      <c r="AXV58" s="118"/>
      <c r="AXW58" s="118"/>
      <c r="AXX58" s="118"/>
      <c r="AXY58" s="118"/>
      <c r="AXZ58" s="118"/>
      <c r="AYA58" s="118"/>
      <c r="AYB58" s="118"/>
      <c r="AYC58" s="118"/>
      <c r="AYD58" s="118"/>
      <c r="AYE58" s="118"/>
      <c r="AYF58" s="118"/>
      <c r="AYG58" s="118"/>
      <c r="AYH58" s="118"/>
      <c r="AYI58" s="118"/>
      <c r="AYJ58" s="118"/>
      <c r="AYK58" s="118"/>
      <c r="AYL58" s="118"/>
      <c r="AYM58" s="118"/>
      <c r="AYN58" s="118"/>
      <c r="AYO58" s="118"/>
      <c r="AYP58" s="118"/>
      <c r="AYQ58" s="118"/>
      <c r="AYR58" s="118"/>
      <c r="AYS58" s="118"/>
      <c r="AYT58" s="118"/>
      <c r="AYU58" s="118"/>
      <c r="AYV58" s="118"/>
      <c r="AYW58" s="118"/>
      <c r="AYX58" s="118"/>
      <c r="AYY58" s="118"/>
      <c r="AYZ58" s="118"/>
      <c r="AZA58" s="118"/>
      <c r="AZB58" s="118"/>
      <c r="AZC58" s="118"/>
      <c r="AZD58" s="118"/>
      <c r="AZE58" s="118"/>
      <c r="AZF58" s="118"/>
      <c r="AZG58" s="118"/>
      <c r="AZH58" s="118"/>
      <c r="AZI58" s="118"/>
      <c r="AZJ58" s="118"/>
      <c r="AZK58" s="118"/>
      <c r="AZL58" s="118"/>
      <c r="AZM58" s="118"/>
      <c r="AZN58" s="118"/>
      <c r="AZO58" s="118"/>
      <c r="AZP58" s="118"/>
      <c r="AZQ58" s="118"/>
      <c r="AZR58" s="118"/>
      <c r="AZS58" s="118"/>
      <c r="AZT58" s="118"/>
      <c r="AZU58" s="118"/>
      <c r="AZV58" s="118"/>
      <c r="AZW58" s="118"/>
      <c r="AZX58" s="118"/>
      <c r="AZY58" s="118"/>
      <c r="AZZ58" s="118"/>
      <c r="BAA58" s="118"/>
      <c r="BAB58" s="118"/>
      <c r="BAC58" s="118"/>
      <c r="BAD58" s="118"/>
      <c r="BAE58" s="118"/>
      <c r="BAF58" s="118"/>
      <c r="BAG58" s="118"/>
      <c r="BAH58" s="118"/>
      <c r="BAI58" s="118"/>
      <c r="BAJ58" s="118"/>
      <c r="BAK58" s="118"/>
      <c r="BAL58" s="118"/>
      <c r="BAM58" s="118"/>
      <c r="BAN58" s="118"/>
      <c r="BAO58" s="118"/>
      <c r="BAP58" s="118"/>
      <c r="BAQ58" s="118"/>
      <c r="BAR58" s="118"/>
      <c r="BAS58" s="118"/>
      <c r="BAT58" s="118"/>
      <c r="BAU58" s="118"/>
      <c r="BAV58" s="118"/>
      <c r="BAW58" s="118"/>
      <c r="BAX58" s="118"/>
      <c r="BAY58" s="118"/>
      <c r="BAZ58" s="118"/>
      <c r="BBA58" s="118"/>
      <c r="BBB58" s="118"/>
      <c r="BBC58" s="118"/>
      <c r="BBD58" s="118"/>
      <c r="BBE58" s="118"/>
      <c r="BBF58" s="118"/>
      <c r="BBG58" s="118"/>
      <c r="BBH58" s="118"/>
      <c r="BBI58" s="118"/>
      <c r="BBJ58" s="118"/>
      <c r="BBK58" s="118"/>
      <c r="BBL58" s="118"/>
      <c r="BBM58" s="118"/>
      <c r="BBN58" s="118"/>
      <c r="BBO58" s="118"/>
      <c r="BBP58" s="118"/>
      <c r="BBQ58" s="118"/>
      <c r="BBR58" s="118"/>
      <c r="BBS58" s="118"/>
      <c r="BBT58" s="118"/>
      <c r="BBU58" s="118"/>
      <c r="BBV58" s="118"/>
      <c r="BBW58" s="118"/>
      <c r="BBX58" s="118"/>
      <c r="BBY58" s="118"/>
      <c r="BBZ58" s="118"/>
      <c r="BCA58" s="118"/>
      <c r="BCB58" s="118"/>
      <c r="BCC58" s="118"/>
      <c r="BCD58" s="118"/>
      <c r="BCE58" s="118"/>
      <c r="BCF58" s="118"/>
      <c r="BCG58" s="118"/>
      <c r="BCH58" s="118"/>
      <c r="BCI58" s="118"/>
      <c r="BCJ58" s="118"/>
      <c r="BCK58" s="118"/>
      <c r="BCL58" s="118"/>
      <c r="BCM58" s="118"/>
      <c r="BCN58" s="118"/>
      <c r="BCO58" s="118"/>
      <c r="BCP58" s="118"/>
      <c r="BCQ58" s="118"/>
      <c r="BCR58" s="118"/>
      <c r="BCS58" s="118"/>
      <c r="BCT58" s="118"/>
      <c r="BCU58" s="118"/>
      <c r="BCV58" s="118"/>
      <c r="BCW58" s="118"/>
      <c r="BCX58" s="118"/>
      <c r="BCY58" s="118"/>
      <c r="BCZ58" s="118"/>
      <c r="BDA58" s="118"/>
      <c r="BDB58" s="118"/>
      <c r="BDC58" s="118"/>
      <c r="BDD58" s="118"/>
      <c r="BDE58" s="118"/>
      <c r="BDF58" s="118"/>
      <c r="BDG58" s="118"/>
      <c r="BDH58" s="118"/>
      <c r="BDI58" s="118"/>
      <c r="BDJ58" s="118"/>
      <c r="BDK58" s="118"/>
      <c r="BDL58" s="118"/>
      <c r="BDM58" s="118"/>
      <c r="BDN58" s="118"/>
      <c r="BDO58" s="118"/>
      <c r="BDP58" s="118"/>
      <c r="BDQ58" s="118"/>
      <c r="BDR58" s="118"/>
      <c r="BDS58" s="118"/>
      <c r="BDT58" s="118"/>
      <c r="BDU58" s="118"/>
      <c r="BDV58" s="118"/>
      <c r="BDW58" s="118"/>
      <c r="BDX58" s="118"/>
      <c r="BDY58" s="118"/>
      <c r="BDZ58" s="118"/>
      <c r="BEA58" s="118"/>
      <c r="BEB58" s="118"/>
      <c r="BEC58" s="118"/>
      <c r="BED58" s="118"/>
      <c r="BEE58" s="118"/>
      <c r="BEF58" s="118"/>
      <c r="BEG58" s="118"/>
      <c r="BEH58" s="118"/>
      <c r="BEI58" s="118"/>
      <c r="BEJ58" s="118"/>
      <c r="BEK58" s="118"/>
      <c r="BEL58" s="118"/>
      <c r="BEM58" s="118"/>
      <c r="BEN58" s="118"/>
      <c r="BEO58" s="118"/>
      <c r="BEP58" s="118"/>
      <c r="BEQ58" s="118"/>
      <c r="BER58" s="118"/>
      <c r="BES58" s="118"/>
      <c r="BET58" s="118"/>
      <c r="BEU58" s="118"/>
      <c r="BEV58" s="118"/>
      <c r="BEW58" s="118"/>
      <c r="BEX58" s="118"/>
      <c r="BEY58" s="118"/>
      <c r="BEZ58" s="118"/>
      <c r="BFA58" s="118"/>
      <c r="BFB58" s="118"/>
      <c r="BFC58" s="118"/>
      <c r="BFD58" s="118"/>
      <c r="BFE58" s="118"/>
      <c r="BFF58" s="118"/>
      <c r="BFG58" s="118"/>
      <c r="BFH58" s="118"/>
      <c r="BFI58" s="118"/>
      <c r="BFJ58" s="118"/>
    </row>
    <row r="59" spans="1:1524" s="34" customFormat="1" hidden="1">
      <c r="A59" s="123" t="s">
        <v>1715</v>
      </c>
      <c r="B59" s="163" t="s">
        <v>953</v>
      </c>
      <c r="C59" s="157" t="s">
        <v>954</v>
      </c>
      <c r="D59" s="158">
        <v>104</v>
      </c>
      <c r="E59" s="159">
        <v>0.70489844683393066</v>
      </c>
      <c r="F59" s="159">
        <v>0.59363799283154117</v>
      </c>
      <c r="G59" s="159">
        <v>0.51523297491039421</v>
      </c>
      <c r="H59" s="160"/>
      <c r="I59" s="161">
        <v>0</v>
      </c>
      <c r="J59" s="162" t="s">
        <v>1996</v>
      </c>
      <c r="K59" s="118"/>
      <c r="L59" s="118"/>
      <c r="M59" s="118"/>
      <c r="N59" s="118"/>
      <c r="O59" s="118"/>
      <c r="P59" s="118"/>
      <c r="Q59" s="118"/>
      <c r="R59" s="118"/>
      <c r="S59" s="118"/>
      <c r="T59" s="118"/>
      <c r="U59" s="118"/>
      <c r="V59" s="118"/>
      <c r="W59" s="118"/>
      <c r="X59" s="118"/>
      <c r="Y59" s="118"/>
      <c r="Z59" s="118"/>
      <c r="AA59" s="118"/>
      <c r="AB59" s="118"/>
      <c r="AC59" s="118"/>
      <c r="AD59" s="118"/>
      <c r="AE59" s="118"/>
      <c r="AF59" s="118"/>
      <c r="AG59" s="118"/>
      <c r="AH59" s="118"/>
      <c r="AI59" s="118"/>
      <c r="AJ59" s="118"/>
      <c r="AK59" s="118"/>
      <c r="AL59" s="118"/>
      <c r="AM59" s="118"/>
      <c r="AN59" s="118"/>
      <c r="AO59" s="118"/>
      <c r="AP59" s="118"/>
      <c r="AQ59" s="118"/>
      <c r="AR59" s="118"/>
      <c r="AS59" s="118"/>
      <c r="AT59" s="118"/>
      <c r="AU59" s="118"/>
      <c r="AV59" s="118"/>
      <c r="AW59" s="118"/>
      <c r="AX59" s="118"/>
      <c r="AY59" s="118"/>
      <c r="AZ59" s="118"/>
      <c r="BA59" s="118"/>
      <c r="BB59" s="118"/>
      <c r="BC59" s="118"/>
      <c r="BD59" s="118"/>
      <c r="BE59" s="118"/>
      <c r="BF59" s="118"/>
      <c r="BG59" s="118"/>
      <c r="BH59" s="118"/>
      <c r="BI59" s="118"/>
      <c r="BJ59" s="118"/>
      <c r="BK59" s="11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18"/>
      <c r="CS59" s="118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P59" s="118"/>
      <c r="DQ59" s="118"/>
      <c r="DR59" s="118"/>
      <c r="DS59" s="118"/>
      <c r="DT59" s="118"/>
      <c r="DU59" s="118"/>
      <c r="DV59" s="118"/>
      <c r="DW59" s="118"/>
      <c r="DX59" s="118"/>
      <c r="DY59" s="118"/>
      <c r="DZ59" s="118"/>
      <c r="EA59" s="118"/>
      <c r="EB59" s="118"/>
      <c r="EC59" s="118"/>
      <c r="ED59" s="118"/>
      <c r="EE59" s="118"/>
      <c r="EF59" s="118"/>
      <c r="EG59" s="118"/>
      <c r="EH59" s="118"/>
      <c r="EI59" s="118"/>
      <c r="EJ59" s="118"/>
      <c r="EK59" s="118"/>
      <c r="EL59" s="118"/>
      <c r="EM59" s="118"/>
      <c r="EN59" s="118"/>
      <c r="EO59" s="118"/>
      <c r="EP59" s="118"/>
      <c r="EQ59" s="118"/>
      <c r="ER59" s="118"/>
      <c r="ES59" s="118"/>
      <c r="ET59" s="118"/>
      <c r="EU59" s="118"/>
      <c r="EV59" s="118"/>
      <c r="EW59" s="118"/>
      <c r="EX59" s="118"/>
      <c r="EY59" s="118"/>
      <c r="EZ59" s="118"/>
      <c r="FA59" s="118"/>
      <c r="FB59" s="118"/>
      <c r="FC59" s="118"/>
      <c r="FD59" s="118"/>
      <c r="FE59" s="118"/>
      <c r="FF59" s="118"/>
      <c r="FG59" s="118"/>
      <c r="FH59" s="118"/>
      <c r="FI59" s="118"/>
      <c r="FJ59" s="118"/>
      <c r="FK59" s="118"/>
      <c r="FL59" s="118"/>
      <c r="FM59" s="118"/>
      <c r="FN59" s="118"/>
      <c r="FO59" s="118"/>
      <c r="FP59" s="118"/>
      <c r="FQ59" s="118"/>
      <c r="FR59" s="118"/>
      <c r="FS59" s="118"/>
      <c r="FT59" s="118"/>
      <c r="FU59" s="118"/>
      <c r="FV59" s="118"/>
      <c r="FW59" s="118"/>
      <c r="FX59" s="118"/>
      <c r="FY59" s="118"/>
      <c r="FZ59" s="118"/>
      <c r="GA59" s="118"/>
      <c r="GB59" s="118"/>
      <c r="GC59" s="118"/>
      <c r="GD59" s="118"/>
      <c r="GE59" s="118"/>
      <c r="GF59" s="118"/>
      <c r="GG59" s="118"/>
      <c r="GH59" s="118"/>
      <c r="GI59" s="118"/>
      <c r="GJ59" s="118"/>
      <c r="GK59" s="118"/>
      <c r="GL59" s="118"/>
      <c r="GM59" s="118"/>
      <c r="GN59" s="118"/>
      <c r="GO59" s="118"/>
      <c r="GP59" s="118"/>
      <c r="GQ59" s="118"/>
      <c r="GR59" s="118"/>
      <c r="GS59" s="118"/>
      <c r="GT59" s="118"/>
      <c r="GU59" s="118"/>
      <c r="GV59" s="118"/>
      <c r="GW59" s="118"/>
      <c r="GX59" s="118"/>
      <c r="GY59" s="118"/>
      <c r="GZ59" s="118"/>
      <c r="HA59" s="118"/>
      <c r="HB59" s="118"/>
      <c r="HC59" s="118"/>
      <c r="HD59" s="118"/>
      <c r="HE59" s="118"/>
      <c r="HF59" s="118"/>
      <c r="HG59" s="118"/>
      <c r="HH59" s="118"/>
      <c r="HI59" s="118"/>
      <c r="HJ59" s="118"/>
      <c r="HK59" s="118"/>
      <c r="HL59" s="118"/>
      <c r="HM59" s="118"/>
      <c r="HN59" s="118"/>
      <c r="HO59" s="118"/>
      <c r="HP59" s="118"/>
      <c r="HQ59" s="118"/>
      <c r="HR59" s="118"/>
      <c r="HS59" s="118"/>
      <c r="HT59" s="118"/>
      <c r="HU59" s="118"/>
      <c r="HV59" s="118"/>
      <c r="HW59" s="118"/>
      <c r="HX59" s="118"/>
      <c r="HY59" s="118"/>
      <c r="HZ59" s="118"/>
      <c r="IA59" s="118"/>
      <c r="IB59" s="118"/>
      <c r="IC59" s="118"/>
      <c r="ID59" s="118"/>
      <c r="IE59" s="118"/>
      <c r="IF59" s="118"/>
      <c r="IG59" s="118"/>
      <c r="IH59" s="118"/>
      <c r="II59" s="118"/>
      <c r="IJ59" s="118"/>
      <c r="IK59" s="118"/>
      <c r="IL59" s="118"/>
      <c r="IM59" s="118"/>
      <c r="IN59" s="118"/>
      <c r="IO59" s="118"/>
      <c r="IP59" s="118"/>
      <c r="IQ59" s="118"/>
      <c r="IR59" s="118"/>
      <c r="IS59" s="118"/>
      <c r="IT59" s="118"/>
      <c r="IU59" s="118"/>
      <c r="IV59" s="118"/>
      <c r="IW59" s="118"/>
      <c r="IX59" s="118"/>
      <c r="IY59" s="118"/>
      <c r="IZ59" s="118"/>
      <c r="JA59" s="118"/>
      <c r="JB59" s="118"/>
      <c r="JC59" s="118"/>
      <c r="JD59" s="118"/>
      <c r="JE59" s="118"/>
      <c r="JF59" s="118"/>
      <c r="JG59" s="118"/>
      <c r="JH59" s="118"/>
      <c r="JI59" s="118"/>
      <c r="JJ59" s="118"/>
      <c r="JK59" s="118"/>
      <c r="JL59" s="118"/>
      <c r="JM59" s="118"/>
      <c r="JN59" s="118"/>
      <c r="JO59" s="118"/>
      <c r="JP59" s="118"/>
      <c r="JQ59" s="118"/>
      <c r="JR59" s="118"/>
      <c r="JS59" s="118"/>
      <c r="JT59" s="118"/>
      <c r="JU59" s="118"/>
      <c r="JV59" s="118"/>
      <c r="JW59" s="118"/>
      <c r="JX59" s="118"/>
      <c r="JY59" s="118"/>
      <c r="JZ59" s="118"/>
      <c r="KA59" s="118"/>
      <c r="KB59" s="118"/>
      <c r="KC59" s="118"/>
      <c r="KD59" s="118"/>
      <c r="KE59" s="118"/>
      <c r="KF59" s="118"/>
      <c r="KG59" s="118"/>
      <c r="KH59" s="118"/>
      <c r="KI59" s="118"/>
      <c r="KJ59" s="118"/>
      <c r="KK59" s="118"/>
      <c r="KL59" s="118"/>
      <c r="KM59" s="118"/>
      <c r="KN59" s="118"/>
      <c r="KO59" s="118"/>
      <c r="KP59" s="118"/>
      <c r="KQ59" s="118"/>
      <c r="KR59" s="118"/>
      <c r="KS59" s="118"/>
      <c r="KT59" s="118"/>
      <c r="KU59" s="118"/>
      <c r="KV59" s="118"/>
      <c r="KW59" s="118"/>
      <c r="KX59" s="118"/>
      <c r="KY59" s="118"/>
      <c r="KZ59" s="118"/>
      <c r="LA59" s="118"/>
      <c r="LB59" s="118"/>
      <c r="LC59" s="118"/>
      <c r="LD59" s="118"/>
      <c r="LE59" s="118"/>
      <c r="LF59" s="118"/>
      <c r="LG59" s="118"/>
      <c r="LH59" s="118"/>
      <c r="LI59" s="118"/>
      <c r="LJ59" s="118"/>
      <c r="LK59" s="118"/>
      <c r="LL59" s="118"/>
      <c r="LM59" s="118"/>
      <c r="LN59" s="118"/>
      <c r="LO59" s="118"/>
      <c r="LP59" s="118"/>
      <c r="LQ59" s="118"/>
      <c r="LR59" s="118"/>
      <c r="LS59" s="118"/>
      <c r="LT59" s="118"/>
      <c r="LU59" s="118"/>
      <c r="LV59" s="118"/>
      <c r="LW59" s="118"/>
      <c r="LX59" s="118"/>
      <c r="LY59" s="118"/>
      <c r="LZ59" s="118"/>
      <c r="MA59" s="118"/>
      <c r="MB59" s="118"/>
      <c r="MC59" s="118"/>
      <c r="MD59" s="118"/>
      <c r="ME59" s="118"/>
      <c r="MF59" s="118"/>
      <c r="MG59" s="118"/>
      <c r="MH59" s="118"/>
      <c r="MI59" s="118"/>
      <c r="MJ59" s="118"/>
      <c r="MK59" s="118"/>
      <c r="ML59" s="118"/>
      <c r="MM59" s="118"/>
      <c r="MN59" s="118"/>
      <c r="MO59" s="118"/>
      <c r="MP59" s="118"/>
      <c r="MQ59" s="118"/>
      <c r="MR59" s="118"/>
      <c r="MS59" s="118"/>
      <c r="MT59" s="118"/>
      <c r="MU59" s="118"/>
      <c r="MV59" s="118"/>
      <c r="MW59" s="118"/>
      <c r="MX59" s="118"/>
      <c r="MY59" s="118"/>
      <c r="MZ59" s="118"/>
      <c r="NA59" s="118"/>
      <c r="NB59" s="118"/>
      <c r="NC59" s="118"/>
      <c r="ND59" s="118"/>
      <c r="NE59" s="118"/>
      <c r="NF59" s="118"/>
      <c r="NG59" s="118"/>
      <c r="NH59" s="118"/>
      <c r="NI59" s="118"/>
      <c r="NJ59" s="118"/>
      <c r="NK59" s="118"/>
      <c r="NL59" s="118"/>
      <c r="NM59" s="118"/>
      <c r="NN59" s="118"/>
      <c r="NO59" s="118"/>
      <c r="NP59" s="118"/>
      <c r="NQ59" s="118"/>
      <c r="NR59" s="118"/>
      <c r="NS59" s="118"/>
      <c r="NT59" s="118"/>
      <c r="NU59" s="118"/>
      <c r="NV59" s="118"/>
      <c r="NW59" s="118"/>
      <c r="NX59" s="118"/>
      <c r="NY59" s="118"/>
      <c r="NZ59" s="118"/>
      <c r="OA59" s="118"/>
      <c r="OB59" s="118"/>
      <c r="OC59" s="118"/>
      <c r="OD59" s="118"/>
      <c r="OE59" s="118"/>
      <c r="OF59" s="118"/>
      <c r="OG59" s="118"/>
      <c r="OH59" s="118"/>
      <c r="OI59" s="118"/>
      <c r="OJ59" s="118"/>
      <c r="OK59" s="118"/>
      <c r="OL59" s="118"/>
      <c r="OM59" s="118"/>
      <c r="ON59" s="118"/>
      <c r="OO59" s="118"/>
      <c r="OP59" s="118"/>
      <c r="OQ59" s="118"/>
      <c r="OR59" s="118"/>
      <c r="OS59" s="118"/>
      <c r="OT59" s="118"/>
      <c r="OU59" s="118"/>
      <c r="OV59" s="118"/>
      <c r="OW59" s="118"/>
      <c r="OX59" s="118"/>
      <c r="OY59" s="118"/>
      <c r="OZ59" s="118"/>
      <c r="PA59" s="118"/>
      <c r="PB59" s="118"/>
      <c r="PC59" s="118"/>
      <c r="PD59" s="118"/>
      <c r="PE59" s="118"/>
      <c r="PF59" s="118"/>
      <c r="PG59" s="118"/>
      <c r="PH59" s="118"/>
      <c r="PI59" s="118"/>
      <c r="PJ59" s="118"/>
      <c r="PK59" s="118"/>
      <c r="PL59" s="118"/>
      <c r="PM59" s="118"/>
      <c r="PN59" s="118"/>
      <c r="PO59" s="118"/>
      <c r="PP59" s="118"/>
      <c r="PQ59" s="118"/>
      <c r="PR59" s="118"/>
      <c r="PS59" s="118"/>
      <c r="PT59" s="118"/>
      <c r="PU59" s="118"/>
      <c r="PV59" s="118"/>
      <c r="PW59" s="118"/>
      <c r="PX59" s="118"/>
      <c r="PY59" s="118"/>
      <c r="PZ59" s="118"/>
      <c r="QA59" s="118"/>
      <c r="QB59" s="118"/>
      <c r="QC59" s="118"/>
      <c r="QD59" s="118"/>
      <c r="QE59" s="118"/>
      <c r="QF59" s="118"/>
      <c r="QG59" s="118"/>
      <c r="QH59" s="118"/>
      <c r="QI59" s="118"/>
      <c r="QJ59" s="118"/>
      <c r="QK59" s="118"/>
      <c r="QL59" s="118"/>
      <c r="QM59" s="118"/>
      <c r="QN59" s="118"/>
      <c r="QO59" s="118"/>
      <c r="QP59" s="118"/>
      <c r="QQ59" s="118"/>
      <c r="QR59" s="118"/>
      <c r="QS59" s="118"/>
      <c r="QT59" s="118"/>
      <c r="QU59" s="118"/>
      <c r="QV59" s="118"/>
      <c r="QW59" s="118"/>
      <c r="QX59" s="118"/>
      <c r="QY59" s="118"/>
      <c r="QZ59" s="118"/>
      <c r="RA59" s="118"/>
      <c r="RB59" s="118"/>
      <c r="RC59" s="118"/>
      <c r="RD59" s="118"/>
      <c r="RE59" s="118"/>
      <c r="RF59" s="118"/>
      <c r="RG59" s="118"/>
      <c r="RH59" s="118"/>
      <c r="RI59" s="118"/>
      <c r="RJ59" s="118"/>
      <c r="RK59" s="118"/>
      <c r="RL59" s="118"/>
      <c r="RM59" s="118"/>
      <c r="RN59" s="118"/>
      <c r="RO59" s="118"/>
      <c r="RP59" s="118"/>
      <c r="RQ59" s="118"/>
      <c r="RR59" s="118"/>
      <c r="RS59" s="118"/>
      <c r="RT59" s="118"/>
      <c r="RU59" s="118"/>
      <c r="RV59" s="118"/>
      <c r="RW59" s="118"/>
      <c r="RX59" s="118"/>
      <c r="RY59" s="118"/>
      <c r="RZ59" s="118"/>
      <c r="SA59" s="118"/>
      <c r="SB59" s="118"/>
      <c r="SC59" s="118"/>
      <c r="SD59" s="118"/>
      <c r="SE59" s="118"/>
      <c r="SF59" s="118"/>
      <c r="SG59" s="118"/>
      <c r="SH59" s="118"/>
      <c r="SI59" s="118"/>
      <c r="SJ59" s="118"/>
      <c r="SK59" s="118"/>
      <c r="SL59" s="118"/>
      <c r="SM59" s="118"/>
      <c r="SN59" s="118"/>
      <c r="SO59" s="118"/>
      <c r="SP59" s="118"/>
      <c r="SQ59" s="118"/>
      <c r="SR59" s="118"/>
      <c r="SS59" s="118"/>
      <c r="ST59" s="118"/>
      <c r="SU59" s="118"/>
      <c r="SV59" s="118"/>
      <c r="SW59" s="118"/>
      <c r="SX59" s="118"/>
      <c r="SY59" s="118"/>
      <c r="SZ59" s="118"/>
      <c r="TA59" s="118"/>
      <c r="TB59" s="118"/>
      <c r="TC59" s="118"/>
      <c r="TD59" s="118"/>
      <c r="TE59" s="118"/>
      <c r="TF59" s="118"/>
      <c r="TG59" s="118"/>
      <c r="TH59" s="118"/>
      <c r="TI59" s="118"/>
      <c r="TJ59" s="118"/>
      <c r="TK59" s="118"/>
      <c r="TL59" s="118"/>
      <c r="TM59" s="118"/>
      <c r="TN59" s="118"/>
      <c r="TO59" s="118"/>
      <c r="TP59" s="118"/>
      <c r="TQ59" s="118"/>
      <c r="TR59" s="118"/>
      <c r="TS59" s="118"/>
      <c r="TT59" s="118"/>
      <c r="TU59" s="118"/>
      <c r="TV59" s="118"/>
      <c r="TW59" s="118"/>
      <c r="TX59" s="118"/>
      <c r="TY59" s="118"/>
      <c r="TZ59" s="118"/>
      <c r="UA59" s="118"/>
      <c r="UB59" s="118"/>
      <c r="UC59" s="118"/>
      <c r="UD59" s="118"/>
      <c r="UE59" s="118"/>
      <c r="UF59" s="118"/>
      <c r="UG59" s="118"/>
      <c r="UH59" s="118"/>
      <c r="UI59" s="118"/>
      <c r="UJ59" s="118"/>
      <c r="UK59" s="118"/>
      <c r="UL59" s="118"/>
      <c r="UM59" s="118"/>
      <c r="UN59" s="118"/>
      <c r="UO59" s="118"/>
      <c r="UP59" s="118"/>
      <c r="UQ59" s="118"/>
      <c r="UR59" s="118"/>
      <c r="US59" s="118"/>
      <c r="UT59" s="118"/>
      <c r="UU59" s="118"/>
      <c r="UV59" s="118"/>
      <c r="UW59" s="118"/>
      <c r="UX59" s="118"/>
      <c r="UY59" s="118"/>
      <c r="UZ59" s="118"/>
      <c r="VA59" s="118"/>
      <c r="VB59" s="118"/>
      <c r="VC59" s="118"/>
      <c r="VD59" s="118"/>
      <c r="VE59" s="118"/>
      <c r="VF59" s="118"/>
      <c r="VG59" s="118"/>
      <c r="VH59" s="118"/>
      <c r="VI59" s="118"/>
      <c r="VJ59" s="118"/>
      <c r="VK59" s="118"/>
      <c r="VL59" s="118"/>
      <c r="VM59" s="118"/>
      <c r="VN59" s="118"/>
      <c r="VO59" s="118"/>
      <c r="VP59" s="118"/>
      <c r="VQ59" s="118"/>
      <c r="VR59" s="118"/>
      <c r="VS59" s="118"/>
      <c r="VT59" s="118"/>
      <c r="VU59" s="118"/>
      <c r="VV59" s="118"/>
      <c r="VW59" s="118"/>
      <c r="VX59" s="118"/>
      <c r="VY59" s="118"/>
      <c r="VZ59" s="118"/>
      <c r="WA59" s="118"/>
      <c r="WB59" s="118"/>
      <c r="WC59" s="118"/>
      <c r="WD59" s="118"/>
      <c r="WE59" s="118"/>
      <c r="WF59" s="118"/>
      <c r="WG59" s="118"/>
      <c r="WH59" s="118"/>
      <c r="WI59" s="118"/>
      <c r="WJ59" s="118"/>
      <c r="WK59" s="118"/>
      <c r="WL59" s="118"/>
      <c r="WM59" s="118"/>
      <c r="WN59" s="118"/>
      <c r="WO59" s="118"/>
      <c r="WP59" s="118"/>
      <c r="WQ59" s="118"/>
      <c r="WR59" s="118"/>
      <c r="WS59" s="118"/>
      <c r="WT59" s="118"/>
      <c r="WU59" s="118"/>
      <c r="WV59" s="118"/>
      <c r="WW59" s="118"/>
      <c r="WX59" s="118"/>
      <c r="WY59" s="118"/>
      <c r="WZ59" s="118"/>
      <c r="XA59" s="118"/>
      <c r="XB59" s="118"/>
      <c r="XC59" s="118"/>
      <c r="XD59" s="118"/>
      <c r="XE59" s="118"/>
      <c r="XF59" s="118"/>
      <c r="XG59" s="118"/>
      <c r="XH59" s="118"/>
      <c r="XI59" s="118"/>
      <c r="XJ59" s="118"/>
      <c r="XK59" s="118"/>
      <c r="XL59" s="118"/>
      <c r="XM59" s="118"/>
      <c r="XN59" s="118"/>
      <c r="XO59" s="118"/>
      <c r="XP59" s="118"/>
      <c r="XQ59" s="118"/>
      <c r="XR59" s="118"/>
      <c r="XS59" s="118"/>
      <c r="XT59" s="118"/>
      <c r="XU59" s="118"/>
      <c r="XV59" s="118"/>
      <c r="XW59" s="118"/>
      <c r="XX59" s="118"/>
      <c r="XY59" s="118"/>
      <c r="XZ59" s="118"/>
      <c r="YA59" s="118"/>
      <c r="YB59" s="118"/>
      <c r="YC59" s="118"/>
      <c r="YD59" s="118"/>
      <c r="YE59" s="118"/>
      <c r="YF59" s="118"/>
      <c r="YG59" s="118"/>
      <c r="YH59" s="118"/>
      <c r="YI59" s="118"/>
      <c r="YJ59" s="118"/>
      <c r="YK59" s="118"/>
      <c r="YL59" s="118"/>
      <c r="YM59" s="118"/>
      <c r="YN59" s="118"/>
      <c r="YO59" s="118"/>
      <c r="YP59" s="118"/>
      <c r="YQ59" s="118"/>
      <c r="YR59" s="118"/>
      <c r="YS59" s="118"/>
      <c r="YT59" s="118"/>
      <c r="YU59" s="118"/>
      <c r="YV59" s="118"/>
      <c r="YW59" s="118"/>
      <c r="YX59" s="118"/>
      <c r="YY59" s="118"/>
      <c r="YZ59" s="118"/>
      <c r="ZA59" s="118"/>
      <c r="ZB59" s="118"/>
      <c r="ZC59" s="118"/>
      <c r="ZD59" s="118"/>
      <c r="ZE59" s="118"/>
      <c r="ZF59" s="118"/>
      <c r="ZG59" s="118"/>
      <c r="ZH59" s="118"/>
      <c r="ZI59" s="118"/>
      <c r="ZJ59" s="118"/>
      <c r="ZK59" s="118"/>
      <c r="ZL59" s="118"/>
      <c r="ZM59" s="118"/>
      <c r="ZN59" s="118"/>
      <c r="ZO59" s="118"/>
      <c r="ZP59" s="118"/>
      <c r="ZQ59" s="118"/>
      <c r="ZR59" s="118"/>
      <c r="ZS59" s="118"/>
      <c r="ZT59" s="118"/>
      <c r="ZU59" s="118"/>
      <c r="ZV59" s="118"/>
      <c r="ZW59" s="118"/>
      <c r="ZX59" s="118"/>
      <c r="ZY59" s="118"/>
      <c r="ZZ59" s="118"/>
      <c r="AAA59" s="118"/>
      <c r="AAB59" s="118"/>
      <c r="AAC59" s="118"/>
      <c r="AAD59" s="118"/>
      <c r="AAE59" s="118"/>
      <c r="AAF59" s="118"/>
      <c r="AAG59" s="118"/>
      <c r="AAH59" s="118"/>
      <c r="AAI59" s="118"/>
      <c r="AAJ59" s="118"/>
      <c r="AAK59" s="118"/>
      <c r="AAL59" s="118"/>
      <c r="AAM59" s="118"/>
      <c r="AAN59" s="118"/>
      <c r="AAO59" s="118"/>
      <c r="AAP59" s="118"/>
      <c r="AAQ59" s="118"/>
      <c r="AAR59" s="118"/>
      <c r="AAS59" s="118"/>
      <c r="AAT59" s="118"/>
      <c r="AAU59" s="118"/>
      <c r="AAV59" s="118"/>
      <c r="AAW59" s="118"/>
      <c r="AAX59" s="118"/>
      <c r="AAY59" s="118"/>
      <c r="AAZ59" s="118"/>
      <c r="ABA59" s="118"/>
      <c r="ABB59" s="118"/>
      <c r="ABC59" s="118"/>
      <c r="ABD59" s="118"/>
      <c r="ABE59" s="118"/>
      <c r="ABF59" s="118"/>
      <c r="ABG59" s="118"/>
      <c r="ABH59" s="118"/>
      <c r="ABI59" s="118"/>
      <c r="ABJ59" s="118"/>
      <c r="ABK59" s="118"/>
      <c r="ABL59" s="118"/>
      <c r="ABM59" s="118"/>
      <c r="ABN59" s="118"/>
      <c r="ABO59" s="118"/>
      <c r="ABP59" s="118"/>
      <c r="ABQ59" s="118"/>
      <c r="ABR59" s="118"/>
      <c r="ABS59" s="118"/>
      <c r="ABT59" s="118"/>
      <c r="ABU59" s="118"/>
      <c r="ABV59" s="118"/>
      <c r="ABW59" s="118"/>
      <c r="ABX59" s="118"/>
      <c r="ABY59" s="118"/>
      <c r="ABZ59" s="118"/>
      <c r="ACA59" s="118"/>
      <c r="ACB59" s="118"/>
      <c r="ACC59" s="118"/>
      <c r="ACD59" s="118"/>
      <c r="ACE59" s="118"/>
      <c r="ACF59" s="118"/>
      <c r="ACG59" s="118"/>
      <c r="ACH59" s="118"/>
      <c r="ACI59" s="118"/>
      <c r="ACJ59" s="118"/>
      <c r="ACK59" s="118"/>
      <c r="ACL59" s="118"/>
      <c r="ACM59" s="118"/>
      <c r="ACN59" s="118"/>
      <c r="ACO59" s="118"/>
      <c r="ACP59" s="118"/>
      <c r="ACQ59" s="118"/>
      <c r="ACR59" s="118"/>
      <c r="ACS59" s="118"/>
      <c r="ACT59" s="118"/>
      <c r="ACU59" s="118"/>
      <c r="ACV59" s="118"/>
      <c r="ACW59" s="118"/>
      <c r="ACX59" s="118"/>
      <c r="ACY59" s="118"/>
      <c r="ACZ59" s="118"/>
      <c r="ADA59" s="118"/>
      <c r="ADB59" s="118"/>
      <c r="ADC59" s="118"/>
      <c r="ADD59" s="118"/>
      <c r="ADE59" s="118"/>
      <c r="ADF59" s="118"/>
      <c r="ADG59" s="118"/>
      <c r="ADH59" s="118"/>
      <c r="ADI59" s="118"/>
      <c r="ADJ59" s="118"/>
      <c r="ADK59" s="118"/>
      <c r="ADL59" s="118"/>
      <c r="ADM59" s="118"/>
      <c r="ADN59" s="118"/>
      <c r="ADO59" s="118"/>
      <c r="ADP59" s="118"/>
      <c r="ADQ59" s="118"/>
      <c r="ADR59" s="118"/>
      <c r="ADS59" s="118"/>
      <c r="ADT59" s="118"/>
      <c r="ADU59" s="118"/>
      <c r="ADV59" s="118"/>
      <c r="ADW59" s="118"/>
      <c r="ADX59" s="118"/>
      <c r="ADY59" s="118"/>
      <c r="ADZ59" s="118"/>
      <c r="AEA59" s="118"/>
      <c r="AEB59" s="118"/>
      <c r="AEC59" s="118"/>
      <c r="AED59" s="118"/>
      <c r="AEE59" s="118"/>
      <c r="AEF59" s="118"/>
      <c r="AEG59" s="118"/>
      <c r="AEH59" s="118"/>
      <c r="AEI59" s="118"/>
      <c r="AEJ59" s="118"/>
      <c r="AEK59" s="118"/>
      <c r="AEL59" s="118"/>
      <c r="AEM59" s="118"/>
      <c r="AEN59" s="118"/>
      <c r="AEO59" s="118"/>
      <c r="AEP59" s="118"/>
      <c r="AEQ59" s="118"/>
      <c r="AER59" s="118"/>
      <c r="AES59" s="118"/>
      <c r="AET59" s="118"/>
      <c r="AEU59" s="118"/>
      <c r="AEV59" s="118"/>
      <c r="AEW59" s="118"/>
      <c r="AEX59" s="118"/>
      <c r="AEY59" s="118"/>
      <c r="AEZ59" s="118"/>
      <c r="AFA59" s="118"/>
      <c r="AFB59" s="118"/>
      <c r="AFC59" s="118"/>
      <c r="AFD59" s="118"/>
      <c r="AFE59" s="118"/>
      <c r="AFF59" s="118"/>
      <c r="AFG59" s="118"/>
      <c r="AFH59" s="118"/>
      <c r="AFI59" s="118"/>
      <c r="AFJ59" s="118"/>
      <c r="AFK59" s="118"/>
      <c r="AFL59" s="118"/>
      <c r="AFM59" s="118"/>
      <c r="AFN59" s="118"/>
      <c r="AFO59" s="118"/>
      <c r="AFP59" s="118"/>
      <c r="AFQ59" s="118"/>
      <c r="AFR59" s="118"/>
      <c r="AFS59" s="118"/>
      <c r="AFT59" s="118"/>
      <c r="AFU59" s="118"/>
      <c r="AFV59" s="118"/>
      <c r="AFW59" s="118"/>
      <c r="AFX59" s="118"/>
      <c r="AFY59" s="118"/>
      <c r="AFZ59" s="118"/>
      <c r="AGA59" s="118"/>
      <c r="AGB59" s="118"/>
      <c r="AGC59" s="118"/>
      <c r="AGD59" s="118"/>
      <c r="AGE59" s="118"/>
      <c r="AGF59" s="118"/>
      <c r="AGG59" s="118"/>
      <c r="AGH59" s="118"/>
      <c r="AGI59" s="118"/>
      <c r="AGJ59" s="118"/>
      <c r="AGK59" s="118"/>
      <c r="AGL59" s="118"/>
      <c r="AGM59" s="118"/>
      <c r="AGN59" s="118"/>
      <c r="AGO59" s="118"/>
      <c r="AGP59" s="118"/>
      <c r="AGQ59" s="118"/>
      <c r="AGR59" s="118"/>
      <c r="AGS59" s="118"/>
      <c r="AGT59" s="118"/>
      <c r="AGU59" s="118"/>
      <c r="AGV59" s="118"/>
      <c r="AGW59" s="118"/>
      <c r="AGX59" s="118"/>
      <c r="AGY59" s="118"/>
      <c r="AGZ59" s="118"/>
      <c r="AHA59" s="118"/>
      <c r="AHB59" s="118"/>
      <c r="AHC59" s="118"/>
      <c r="AHD59" s="118"/>
      <c r="AHE59" s="118"/>
      <c r="AHF59" s="118"/>
      <c r="AHG59" s="118"/>
      <c r="AHH59" s="118"/>
      <c r="AHI59" s="118"/>
      <c r="AHJ59" s="118"/>
      <c r="AHK59" s="118"/>
      <c r="AHL59" s="118"/>
      <c r="AHM59" s="118"/>
      <c r="AHN59" s="118"/>
      <c r="AHO59" s="118"/>
      <c r="AHP59" s="118"/>
      <c r="AHQ59" s="118"/>
      <c r="AHR59" s="118"/>
      <c r="AHS59" s="118"/>
      <c r="AHT59" s="118"/>
      <c r="AHU59" s="118"/>
      <c r="AHV59" s="118"/>
      <c r="AHW59" s="118"/>
      <c r="AHX59" s="118"/>
      <c r="AHY59" s="118"/>
      <c r="AHZ59" s="118"/>
      <c r="AIA59" s="118"/>
      <c r="AIB59" s="118"/>
      <c r="AIC59" s="118"/>
      <c r="AID59" s="118"/>
      <c r="AIE59" s="118"/>
      <c r="AIF59" s="118"/>
      <c r="AIG59" s="118"/>
      <c r="AIH59" s="118"/>
      <c r="AII59" s="118"/>
      <c r="AIJ59" s="118"/>
      <c r="AIK59" s="118"/>
      <c r="AIL59" s="118"/>
      <c r="AIM59" s="118"/>
      <c r="AIN59" s="118"/>
      <c r="AIO59" s="118"/>
      <c r="AIP59" s="118"/>
      <c r="AIQ59" s="118"/>
      <c r="AIR59" s="118"/>
      <c r="AIS59" s="118"/>
      <c r="AIT59" s="118"/>
      <c r="AIU59" s="118"/>
      <c r="AIV59" s="118"/>
      <c r="AIW59" s="118"/>
      <c r="AIX59" s="118"/>
      <c r="AIY59" s="118"/>
      <c r="AIZ59" s="118"/>
      <c r="AJA59" s="118"/>
      <c r="AJB59" s="118"/>
      <c r="AJC59" s="118"/>
      <c r="AJD59" s="118"/>
      <c r="AJE59" s="118"/>
      <c r="AJF59" s="118"/>
      <c r="AJG59" s="118"/>
      <c r="AJH59" s="118"/>
      <c r="AJI59" s="118"/>
      <c r="AJJ59" s="118"/>
      <c r="AJK59" s="118"/>
      <c r="AJL59" s="118"/>
      <c r="AJM59" s="118"/>
      <c r="AJN59" s="118"/>
      <c r="AJO59" s="118"/>
      <c r="AJP59" s="118"/>
      <c r="AJQ59" s="118"/>
      <c r="AJR59" s="118"/>
      <c r="AJS59" s="118"/>
      <c r="AJT59" s="118"/>
      <c r="AJU59" s="118"/>
      <c r="AJV59" s="118"/>
      <c r="AJW59" s="118"/>
      <c r="AJX59" s="118"/>
      <c r="AJY59" s="118"/>
      <c r="AJZ59" s="118"/>
      <c r="AKA59" s="118"/>
      <c r="AKB59" s="118"/>
      <c r="AKC59" s="118"/>
      <c r="AKD59" s="118"/>
      <c r="AKE59" s="118"/>
      <c r="AKF59" s="118"/>
      <c r="AKG59" s="118"/>
      <c r="AKH59" s="118"/>
      <c r="AKI59" s="118"/>
      <c r="AKJ59" s="118"/>
      <c r="AKK59" s="118"/>
      <c r="AKL59" s="118"/>
      <c r="AKM59" s="118"/>
      <c r="AKN59" s="118"/>
      <c r="AKO59" s="118"/>
      <c r="AKP59" s="118"/>
      <c r="AKQ59" s="118"/>
      <c r="AKR59" s="118"/>
      <c r="AKS59" s="118"/>
      <c r="AKT59" s="118"/>
      <c r="AKU59" s="118"/>
      <c r="AKV59" s="118"/>
      <c r="AKW59" s="118"/>
      <c r="AKX59" s="118"/>
      <c r="AKY59" s="118"/>
      <c r="AKZ59" s="118"/>
      <c r="ALA59" s="118"/>
      <c r="ALB59" s="118"/>
      <c r="ALC59" s="118"/>
      <c r="ALD59" s="118"/>
      <c r="ALE59" s="118"/>
      <c r="ALF59" s="118"/>
      <c r="ALG59" s="118"/>
      <c r="ALH59" s="118"/>
      <c r="ALI59" s="118"/>
      <c r="ALJ59" s="118"/>
      <c r="ALK59" s="118"/>
      <c r="ALL59" s="118"/>
      <c r="ALM59" s="118"/>
      <c r="ALN59" s="118"/>
      <c r="ALO59" s="118"/>
      <c r="ALP59" s="118"/>
      <c r="ALQ59" s="118"/>
      <c r="ALR59" s="118"/>
      <c r="ALS59" s="118"/>
      <c r="ALT59" s="118"/>
      <c r="ALU59" s="118"/>
      <c r="ALV59" s="118"/>
      <c r="ALW59" s="118"/>
      <c r="ALX59" s="118"/>
      <c r="ALY59" s="118"/>
      <c r="ALZ59" s="118"/>
      <c r="AMA59" s="118"/>
      <c r="AMB59" s="118"/>
      <c r="AMC59" s="118"/>
      <c r="AMD59" s="118"/>
      <c r="AME59" s="118"/>
      <c r="AMF59" s="118"/>
      <c r="AMG59" s="118"/>
      <c r="AMH59" s="118"/>
      <c r="AMI59" s="118"/>
      <c r="AMJ59" s="118"/>
      <c r="AMK59" s="118"/>
      <c r="AML59" s="118"/>
      <c r="AMM59" s="118"/>
      <c r="AMN59" s="118"/>
      <c r="AMO59" s="118"/>
      <c r="AMP59" s="118"/>
      <c r="AMQ59" s="118"/>
      <c r="AMR59" s="118"/>
      <c r="AMS59" s="118"/>
      <c r="AMT59" s="118"/>
      <c r="AMU59" s="118"/>
      <c r="AMV59" s="118"/>
      <c r="AMW59" s="118"/>
      <c r="AMX59" s="118"/>
      <c r="AMY59" s="118"/>
      <c r="AMZ59" s="118"/>
      <c r="ANA59" s="118"/>
      <c r="ANB59" s="118"/>
      <c r="ANC59" s="118"/>
      <c r="AND59" s="118"/>
      <c r="ANE59" s="118"/>
      <c r="ANF59" s="118"/>
      <c r="ANG59" s="118"/>
      <c r="ANH59" s="118"/>
      <c r="ANI59" s="118"/>
      <c r="ANJ59" s="118"/>
      <c r="ANK59" s="118"/>
      <c r="ANL59" s="118"/>
      <c r="ANM59" s="118"/>
      <c r="ANN59" s="118"/>
      <c r="ANO59" s="118"/>
      <c r="ANP59" s="118"/>
      <c r="ANQ59" s="118"/>
      <c r="ANR59" s="118"/>
      <c r="ANS59" s="118"/>
      <c r="ANT59" s="118"/>
      <c r="ANU59" s="118"/>
      <c r="ANV59" s="118"/>
      <c r="ANW59" s="118"/>
      <c r="ANX59" s="118"/>
      <c r="ANY59" s="118"/>
      <c r="ANZ59" s="118"/>
      <c r="AOA59" s="118"/>
      <c r="AOB59" s="118"/>
      <c r="AOC59" s="118"/>
      <c r="AOD59" s="118"/>
      <c r="AOE59" s="118"/>
      <c r="AOF59" s="118"/>
      <c r="AOG59" s="118"/>
      <c r="AOH59" s="118"/>
      <c r="AOI59" s="118"/>
      <c r="AOJ59" s="118"/>
      <c r="AOK59" s="118"/>
      <c r="AOL59" s="118"/>
      <c r="AOM59" s="118"/>
      <c r="AON59" s="118"/>
      <c r="AOO59" s="118"/>
      <c r="AOP59" s="118"/>
      <c r="AOQ59" s="118"/>
      <c r="AOR59" s="118"/>
      <c r="AOS59" s="118"/>
      <c r="AOT59" s="118"/>
      <c r="AOU59" s="118"/>
      <c r="AOV59" s="118"/>
      <c r="AOW59" s="118"/>
      <c r="AOX59" s="118"/>
      <c r="AOY59" s="118"/>
      <c r="AOZ59" s="118"/>
      <c r="APA59" s="118"/>
      <c r="APB59" s="118"/>
      <c r="APC59" s="118"/>
      <c r="APD59" s="118"/>
      <c r="APE59" s="118"/>
      <c r="APF59" s="118"/>
      <c r="APG59" s="118"/>
      <c r="APH59" s="118"/>
      <c r="API59" s="118"/>
      <c r="APJ59" s="118"/>
      <c r="APK59" s="118"/>
      <c r="APL59" s="118"/>
      <c r="APM59" s="118"/>
      <c r="APN59" s="118"/>
      <c r="APO59" s="118"/>
      <c r="APP59" s="118"/>
      <c r="APQ59" s="118"/>
      <c r="APR59" s="118"/>
      <c r="APS59" s="118"/>
      <c r="APT59" s="118"/>
      <c r="APU59" s="118"/>
      <c r="APV59" s="118"/>
      <c r="APW59" s="118"/>
      <c r="APX59" s="118"/>
      <c r="APY59" s="118"/>
      <c r="APZ59" s="118"/>
      <c r="AQA59" s="118"/>
      <c r="AQB59" s="118"/>
      <c r="AQC59" s="118"/>
      <c r="AQD59" s="118"/>
      <c r="AQE59" s="118"/>
      <c r="AQF59" s="118"/>
      <c r="AQG59" s="118"/>
      <c r="AQH59" s="118"/>
      <c r="AQI59" s="118"/>
      <c r="AQJ59" s="118"/>
      <c r="AQK59" s="118"/>
      <c r="AQL59" s="118"/>
      <c r="AQM59" s="118"/>
      <c r="AQN59" s="118"/>
      <c r="AQO59" s="118"/>
      <c r="AQP59" s="118"/>
      <c r="AQQ59" s="118"/>
      <c r="AQR59" s="118"/>
      <c r="AQS59" s="118"/>
      <c r="AQT59" s="118"/>
      <c r="AQU59" s="118"/>
      <c r="AQV59" s="118"/>
      <c r="AQW59" s="118"/>
      <c r="AQX59" s="118"/>
      <c r="AQY59" s="118"/>
      <c r="AQZ59" s="118"/>
      <c r="ARA59" s="118"/>
      <c r="ARB59" s="118"/>
      <c r="ARC59" s="118"/>
      <c r="ARD59" s="118"/>
      <c r="ARE59" s="118"/>
      <c r="ARF59" s="118"/>
      <c r="ARG59" s="118"/>
      <c r="ARH59" s="118"/>
      <c r="ARI59" s="118"/>
      <c r="ARJ59" s="118"/>
      <c r="ARK59" s="118"/>
      <c r="ARL59" s="118"/>
      <c r="ARM59" s="118"/>
      <c r="ARN59" s="118"/>
      <c r="ARO59" s="118"/>
      <c r="ARP59" s="118"/>
      <c r="ARQ59" s="118"/>
      <c r="ARR59" s="118"/>
      <c r="ARS59" s="118"/>
      <c r="ART59" s="118"/>
      <c r="ARU59" s="118"/>
      <c r="ARV59" s="118"/>
      <c r="ARW59" s="118"/>
      <c r="ARX59" s="118"/>
      <c r="ARY59" s="118"/>
      <c r="ARZ59" s="118"/>
      <c r="ASA59" s="118"/>
      <c r="ASB59" s="118"/>
      <c r="ASC59" s="118"/>
      <c r="ASD59" s="118"/>
      <c r="ASE59" s="118"/>
      <c r="ASF59" s="118"/>
      <c r="ASG59" s="118"/>
      <c r="ASH59" s="118"/>
      <c r="ASI59" s="118"/>
      <c r="ASJ59" s="118"/>
      <c r="ASK59" s="118"/>
      <c r="ASL59" s="118"/>
      <c r="ASM59" s="118"/>
      <c r="ASN59" s="118"/>
      <c r="ASO59" s="118"/>
      <c r="ASP59" s="118"/>
      <c r="ASQ59" s="118"/>
      <c r="ASR59" s="118"/>
      <c r="ASS59" s="118"/>
      <c r="AST59" s="118"/>
      <c r="ASU59" s="118"/>
      <c r="ASV59" s="118"/>
      <c r="ASW59" s="118"/>
      <c r="ASX59" s="118"/>
      <c r="ASY59" s="118"/>
      <c r="ASZ59" s="118"/>
      <c r="ATA59" s="118"/>
      <c r="ATB59" s="118"/>
      <c r="ATC59" s="118"/>
      <c r="ATD59" s="118"/>
      <c r="ATE59" s="118"/>
      <c r="ATF59" s="118"/>
      <c r="ATG59" s="118"/>
      <c r="ATH59" s="118"/>
      <c r="ATI59" s="118"/>
      <c r="ATJ59" s="118"/>
      <c r="ATK59" s="118"/>
      <c r="ATL59" s="118"/>
      <c r="ATM59" s="118"/>
      <c r="ATN59" s="118"/>
      <c r="ATO59" s="118"/>
      <c r="ATP59" s="118"/>
      <c r="ATQ59" s="118"/>
      <c r="ATR59" s="118"/>
      <c r="ATS59" s="118"/>
      <c r="ATT59" s="118"/>
      <c r="ATU59" s="118"/>
      <c r="ATV59" s="118"/>
      <c r="ATW59" s="118"/>
      <c r="ATX59" s="118"/>
      <c r="ATY59" s="118"/>
      <c r="ATZ59" s="118"/>
      <c r="AUA59" s="118"/>
      <c r="AUB59" s="118"/>
      <c r="AUC59" s="118"/>
      <c r="AUD59" s="118"/>
      <c r="AUE59" s="118"/>
      <c r="AUF59" s="118"/>
      <c r="AUG59" s="118"/>
      <c r="AUH59" s="118"/>
      <c r="AUI59" s="118"/>
      <c r="AUJ59" s="118"/>
      <c r="AUK59" s="118"/>
      <c r="AUL59" s="118"/>
      <c r="AUM59" s="118"/>
      <c r="AUN59" s="118"/>
      <c r="AUO59" s="118"/>
      <c r="AUP59" s="118"/>
      <c r="AUQ59" s="118"/>
      <c r="AUR59" s="118"/>
      <c r="AUS59" s="118"/>
      <c r="AUT59" s="118"/>
      <c r="AUU59" s="118"/>
      <c r="AUV59" s="118"/>
      <c r="AUW59" s="118"/>
      <c r="AUX59" s="118"/>
      <c r="AUY59" s="118"/>
      <c r="AUZ59" s="118"/>
      <c r="AVA59" s="118"/>
      <c r="AVB59" s="118"/>
      <c r="AVC59" s="118"/>
      <c r="AVD59" s="118"/>
      <c r="AVE59" s="118"/>
      <c r="AVF59" s="118"/>
      <c r="AVG59" s="118"/>
      <c r="AVH59" s="118"/>
      <c r="AVI59" s="118"/>
      <c r="AVJ59" s="118"/>
      <c r="AVK59" s="118"/>
      <c r="AVL59" s="118"/>
      <c r="AVM59" s="118"/>
      <c r="AVN59" s="118"/>
      <c r="AVO59" s="118"/>
      <c r="AVP59" s="118"/>
      <c r="AVQ59" s="118"/>
      <c r="AVR59" s="118"/>
      <c r="AVS59" s="118"/>
      <c r="AVT59" s="118"/>
      <c r="AVU59" s="118"/>
      <c r="AVV59" s="118"/>
      <c r="AVW59" s="118"/>
      <c r="AVX59" s="118"/>
      <c r="AVY59" s="118"/>
      <c r="AVZ59" s="118"/>
      <c r="AWA59" s="118"/>
      <c r="AWB59" s="118"/>
      <c r="AWC59" s="118"/>
      <c r="AWD59" s="118"/>
      <c r="AWE59" s="118"/>
      <c r="AWF59" s="118"/>
      <c r="AWG59" s="118"/>
      <c r="AWH59" s="118"/>
      <c r="AWI59" s="118"/>
      <c r="AWJ59" s="118"/>
      <c r="AWK59" s="118"/>
      <c r="AWL59" s="118"/>
      <c r="AWM59" s="118"/>
      <c r="AWN59" s="118"/>
      <c r="AWO59" s="118"/>
      <c r="AWP59" s="118"/>
      <c r="AWQ59" s="118"/>
      <c r="AWR59" s="118"/>
      <c r="AWS59" s="118"/>
      <c r="AWT59" s="118"/>
      <c r="AWU59" s="118"/>
      <c r="AWV59" s="118"/>
      <c r="AWW59" s="118"/>
      <c r="AWX59" s="118"/>
      <c r="AWY59" s="118"/>
      <c r="AWZ59" s="118"/>
      <c r="AXA59" s="118"/>
      <c r="AXB59" s="118"/>
      <c r="AXC59" s="118"/>
      <c r="AXD59" s="118"/>
      <c r="AXE59" s="118"/>
      <c r="AXF59" s="118"/>
      <c r="AXG59" s="118"/>
      <c r="AXH59" s="118"/>
      <c r="AXI59" s="118"/>
      <c r="AXJ59" s="118"/>
      <c r="AXK59" s="118"/>
      <c r="AXL59" s="118"/>
      <c r="AXM59" s="118"/>
      <c r="AXN59" s="118"/>
      <c r="AXO59" s="118"/>
      <c r="AXP59" s="118"/>
      <c r="AXQ59" s="118"/>
      <c r="AXR59" s="118"/>
      <c r="AXS59" s="118"/>
      <c r="AXT59" s="118"/>
      <c r="AXU59" s="118"/>
      <c r="AXV59" s="118"/>
      <c r="AXW59" s="118"/>
      <c r="AXX59" s="118"/>
      <c r="AXY59" s="118"/>
      <c r="AXZ59" s="118"/>
      <c r="AYA59" s="118"/>
      <c r="AYB59" s="118"/>
      <c r="AYC59" s="118"/>
      <c r="AYD59" s="118"/>
      <c r="AYE59" s="118"/>
      <c r="AYF59" s="118"/>
      <c r="AYG59" s="118"/>
      <c r="AYH59" s="118"/>
      <c r="AYI59" s="118"/>
      <c r="AYJ59" s="118"/>
      <c r="AYK59" s="118"/>
      <c r="AYL59" s="118"/>
      <c r="AYM59" s="118"/>
      <c r="AYN59" s="118"/>
      <c r="AYO59" s="118"/>
      <c r="AYP59" s="118"/>
      <c r="AYQ59" s="118"/>
      <c r="AYR59" s="118"/>
      <c r="AYS59" s="118"/>
      <c r="AYT59" s="118"/>
      <c r="AYU59" s="118"/>
      <c r="AYV59" s="118"/>
      <c r="AYW59" s="118"/>
      <c r="AYX59" s="118"/>
      <c r="AYY59" s="118"/>
      <c r="AYZ59" s="118"/>
      <c r="AZA59" s="118"/>
      <c r="AZB59" s="118"/>
      <c r="AZC59" s="118"/>
      <c r="AZD59" s="118"/>
      <c r="AZE59" s="118"/>
      <c r="AZF59" s="118"/>
      <c r="AZG59" s="118"/>
      <c r="AZH59" s="118"/>
      <c r="AZI59" s="118"/>
      <c r="AZJ59" s="118"/>
      <c r="AZK59" s="118"/>
      <c r="AZL59" s="118"/>
      <c r="AZM59" s="118"/>
      <c r="AZN59" s="118"/>
      <c r="AZO59" s="118"/>
      <c r="AZP59" s="118"/>
      <c r="AZQ59" s="118"/>
      <c r="AZR59" s="118"/>
      <c r="AZS59" s="118"/>
      <c r="AZT59" s="118"/>
      <c r="AZU59" s="118"/>
      <c r="AZV59" s="118"/>
      <c r="AZW59" s="118"/>
      <c r="AZX59" s="118"/>
      <c r="AZY59" s="118"/>
      <c r="AZZ59" s="118"/>
      <c r="BAA59" s="118"/>
      <c r="BAB59" s="118"/>
      <c r="BAC59" s="118"/>
      <c r="BAD59" s="118"/>
      <c r="BAE59" s="118"/>
      <c r="BAF59" s="118"/>
      <c r="BAG59" s="118"/>
      <c r="BAH59" s="118"/>
      <c r="BAI59" s="118"/>
      <c r="BAJ59" s="118"/>
      <c r="BAK59" s="118"/>
      <c r="BAL59" s="118"/>
      <c r="BAM59" s="118"/>
      <c r="BAN59" s="118"/>
      <c r="BAO59" s="118"/>
      <c r="BAP59" s="118"/>
      <c r="BAQ59" s="118"/>
      <c r="BAR59" s="118"/>
      <c r="BAS59" s="118"/>
      <c r="BAT59" s="118"/>
      <c r="BAU59" s="118"/>
      <c r="BAV59" s="118"/>
      <c r="BAW59" s="118"/>
      <c r="BAX59" s="118"/>
      <c r="BAY59" s="118"/>
      <c r="BAZ59" s="118"/>
      <c r="BBA59" s="118"/>
      <c r="BBB59" s="118"/>
      <c r="BBC59" s="118"/>
      <c r="BBD59" s="118"/>
      <c r="BBE59" s="118"/>
      <c r="BBF59" s="118"/>
      <c r="BBG59" s="118"/>
      <c r="BBH59" s="118"/>
      <c r="BBI59" s="118"/>
      <c r="BBJ59" s="118"/>
      <c r="BBK59" s="118"/>
      <c r="BBL59" s="118"/>
      <c r="BBM59" s="118"/>
      <c r="BBN59" s="118"/>
      <c r="BBO59" s="118"/>
      <c r="BBP59" s="118"/>
      <c r="BBQ59" s="118"/>
      <c r="BBR59" s="118"/>
      <c r="BBS59" s="118"/>
      <c r="BBT59" s="118"/>
      <c r="BBU59" s="118"/>
      <c r="BBV59" s="118"/>
      <c r="BBW59" s="118"/>
      <c r="BBX59" s="118"/>
      <c r="BBY59" s="118"/>
      <c r="BBZ59" s="118"/>
      <c r="BCA59" s="118"/>
      <c r="BCB59" s="118"/>
      <c r="BCC59" s="118"/>
      <c r="BCD59" s="118"/>
      <c r="BCE59" s="118"/>
      <c r="BCF59" s="118"/>
      <c r="BCG59" s="118"/>
      <c r="BCH59" s="118"/>
      <c r="BCI59" s="118"/>
      <c r="BCJ59" s="118"/>
      <c r="BCK59" s="118"/>
      <c r="BCL59" s="118"/>
      <c r="BCM59" s="118"/>
      <c r="BCN59" s="118"/>
      <c r="BCO59" s="118"/>
      <c r="BCP59" s="118"/>
      <c r="BCQ59" s="118"/>
      <c r="BCR59" s="118"/>
      <c r="BCS59" s="118"/>
      <c r="BCT59" s="118"/>
      <c r="BCU59" s="118"/>
      <c r="BCV59" s="118"/>
      <c r="BCW59" s="118"/>
      <c r="BCX59" s="118"/>
      <c r="BCY59" s="118"/>
      <c r="BCZ59" s="118"/>
      <c r="BDA59" s="118"/>
      <c r="BDB59" s="118"/>
      <c r="BDC59" s="118"/>
      <c r="BDD59" s="118"/>
      <c r="BDE59" s="118"/>
      <c r="BDF59" s="118"/>
      <c r="BDG59" s="118"/>
      <c r="BDH59" s="118"/>
      <c r="BDI59" s="118"/>
      <c r="BDJ59" s="118"/>
      <c r="BDK59" s="118"/>
      <c r="BDL59" s="118"/>
      <c r="BDM59" s="118"/>
      <c r="BDN59" s="118"/>
      <c r="BDO59" s="118"/>
      <c r="BDP59" s="118"/>
      <c r="BDQ59" s="118"/>
      <c r="BDR59" s="118"/>
      <c r="BDS59" s="118"/>
      <c r="BDT59" s="118"/>
      <c r="BDU59" s="118"/>
      <c r="BDV59" s="118"/>
      <c r="BDW59" s="118"/>
      <c r="BDX59" s="118"/>
      <c r="BDY59" s="118"/>
      <c r="BDZ59" s="118"/>
      <c r="BEA59" s="118"/>
      <c r="BEB59" s="118"/>
      <c r="BEC59" s="118"/>
      <c r="BED59" s="118"/>
      <c r="BEE59" s="118"/>
      <c r="BEF59" s="118"/>
      <c r="BEG59" s="118"/>
      <c r="BEH59" s="118"/>
      <c r="BEI59" s="118"/>
      <c r="BEJ59" s="118"/>
      <c r="BEK59" s="118"/>
      <c r="BEL59" s="118"/>
      <c r="BEM59" s="118"/>
      <c r="BEN59" s="118"/>
      <c r="BEO59" s="118"/>
      <c r="BEP59" s="118"/>
      <c r="BEQ59" s="118"/>
      <c r="BER59" s="118"/>
      <c r="BES59" s="118"/>
      <c r="BET59" s="118"/>
      <c r="BEU59" s="118"/>
      <c r="BEV59" s="118"/>
      <c r="BEW59" s="118"/>
      <c r="BEX59" s="118"/>
      <c r="BEY59" s="118"/>
      <c r="BEZ59" s="118"/>
      <c r="BFA59" s="118"/>
      <c r="BFB59" s="118"/>
      <c r="BFC59" s="118"/>
      <c r="BFD59" s="118"/>
      <c r="BFE59" s="118"/>
      <c r="BFF59" s="118"/>
      <c r="BFG59" s="118"/>
      <c r="BFH59" s="118"/>
      <c r="BFI59" s="118"/>
      <c r="BFJ59" s="118"/>
    </row>
    <row r="60" spans="1:1524" s="34" customFormat="1" hidden="1">
      <c r="A60" s="123" t="s">
        <v>1715</v>
      </c>
      <c r="B60" s="163" t="s">
        <v>955</v>
      </c>
      <c r="C60" s="157" t="s">
        <v>956</v>
      </c>
      <c r="D60" s="158">
        <v>104</v>
      </c>
      <c r="E60" s="159">
        <v>0.70489844683393066</v>
      </c>
      <c r="F60" s="159">
        <v>0.59363799283154117</v>
      </c>
      <c r="G60" s="159">
        <v>0.51523297491039421</v>
      </c>
      <c r="H60" s="160"/>
      <c r="I60" s="161">
        <v>0</v>
      </c>
      <c r="J60" s="162" t="s">
        <v>1996</v>
      </c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  <c r="AE60" s="118"/>
      <c r="AF60" s="118"/>
      <c r="AG60" s="118"/>
      <c r="AH60" s="118"/>
      <c r="AI60" s="118"/>
      <c r="AJ60" s="118"/>
      <c r="AK60" s="118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118"/>
      <c r="BH60" s="118"/>
      <c r="BI60" s="118"/>
      <c r="BJ60" s="118"/>
      <c r="BK60" s="118"/>
      <c r="BL60" s="118"/>
      <c r="BM60" s="118"/>
      <c r="BN60" s="118"/>
      <c r="BO60" s="118"/>
      <c r="BP60" s="118"/>
      <c r="BQ60" s="118"/>
      <c r="BR60" s="118"/>
      <c r="BS60" s="118"/>
      <c r="BT60" s="118"/>
      <c r="BU60" s="118"/>
      <c r="BV60" s="118"/>
      <c r="BW60" s="118"/>
      <c r="BX60" s="118"/>
      <c r="BY60" s="118"/>
      <c r="BZ60" s="118"/>
      <c r="CA60" s="118"/>
      <c r="CB60" s="118"/>
      <c r="CC60" s="118"/>
      <c r="CD60" s="118"/>
      <c r="CE60" s="118"/>
      <c r="CF60" s="118"/>
      <c r="CG60" s="118"/>
      <c r="CH60" s="118"/>
      <c r="CI60" s="118"/>
      <c r="CJ60" s="118"/>
      <c r="CK60" s="118"/>
      <c r="CL60" s="118"/>
      <c r="CM60" s="118"/>
      <c r="CN60" s="118"/>
      <c r="CO60" s="118"/>
      <c r="CP60" s="118"/>
      <c r="CQ60" s="118"/>
      <c r="CR60" s="118"/>
      <c r="CS60" s="118"/>
      <c r="CT60" s="118"/>
      <c r="CU60" s="118"/>
      <c r="CV60" s="118"/>
      <c r="CW60" s="118"/>
      <c r="CX60" s="118"/>
      <c r="CY60" s="118"/>
      <c r="CZ60" s="118"/>
      <c r="DA60" s="118"/>
      <c r="DB60" s="118"/>
      <c r="DC60" s="118"/>
      <c r="DD60" s="118"/>
      <c r="DE60" s="118"/>
      <c r="DF60" s="118"/>
      <c r="DG60" s="118"/>
      <c r="DH60" s="118"/>
      <c r="DI60" s="118"/>
      <c r="DJ60" s="118"/>
      <c r="DK60" s="118"/>
      <c r="DL60" s="118"/>
      <c r="DM60" s="118"/>
      <c r="DN60" s="118"/>
      <c r="DO60" s="118"/>
      <c r="DP60" s="118"/>
      <c r="DQ60" s="118"/>
      <c r="DR60" s="118"/>
      <c r="DS60" s="118"/>
      <c r="DT60" s="118"/>
      <c r="DU60" s="118"/>
      <c r="DV60" s="118"/>
      <c r="DW60" s="118"/>
      <c r="DX60" s="118"/>
      <c r="DY60" s="118"/>
      <c r="DZ60" s="118"/>
      <c r="EA60" s="118"/>
      <c r="EB60" s="118"/>
      <c r="EC60" s="118"/>
      <c r="ED60" s="118"/>
      <c r="EE60" s="118"/>
      <c r="EF60" s="118"/>
      <c r="EG60" s="118"/>
      <c r="EH60" s="118"/>
      <c r="EI60" s="118"/>
      <c r="EJ60" s="118"/>
      <c r="EK60" s="118"/>
      <c r="EL60" s="118"/>
      <c r="EM60" s="118"/>
      <c r="EN60" s="118"/>
      <c r="EO60" s="118"/>
      <c r="EP60" s="118"/>
      <c r="EQ60" s="118"/>
      <c r="ER60" s="118"/>
      <c r="ES60" s="118"/>
      <c r="ET60" s="118"/>
      <c r="EU60" s="118"/>
      <c r="EV60" s="118"/>
      <c r="EW60" s="118"/>
      <c r="EX60" s="118"/>
      <c r="EY60" s="118"/>
      <c r="EZ60" s="118"/>
      <c r="FA60" s="118"/>
      <c r="FB60" s="118"/>
      <c r="FC60" s="118"/>
      <c r="FD60" s="118"/>
      <c r="FE60" s="118"/>
      <c r="FF60" s="118"/>
      <c r="FG60" s="118"/>
      <c r="FH60" s="118"/>
      <c r="FI60" s="118"/>
      <c r="FJ60" s="118"/>
      <c r="FK60" s="118"/>
      <c r="FL60" s="118"/>
      <c r="FM60" s="118"/>
      <c r="FN60" s="118"/>
      <c r="FO60" s="118"/>
      <c r="FP60" s="118"/>
      <c r="FQ60" s="118"/>
      <c r="FR60" s="118"/>
      <c r="FS60" s="118"/>
      <c r="FT60" s="118"/>
      <c r="FU60" s="118"/>
      <c r="FV60" s="118"/>
      <c r="FW60" s="118"/>
      <c r="FX60" s="118"/>
      <c r="FY60" s="118"/>
      <c r="FZ60" s="118"/>
      <c r="GA60" s="118"/>
      <c r="GB60" s="118"/>
      <c r="GC60" s="118"/>
      <c r="GD60" s="118"/>
      <c r="GE60" s="118"/>
      <c r="GF60" s="118"/>
      <c r="GG60" s="118"/>
      <c r="GH60" s="118"/>
      <c r="GI60" s="118"/>
      <c r="GJ60" s="118"/>
      <c r="GK60" s="118"/>
      <c r="GL60" s="118"/>
      <c r="GM60" s="118"/>
      <c r="GN60" s="118"/>
      <c r="GO60" s="118"/>
      <c r="GP60" s="118"/>
      <c r="GQ60" s="118"/>
      <c r="GR60" s="118"/>
      <c r="GS60" s="118"/>
      <c r="GT60" s="118"/>
      <c r="GU60" s="118"/>
      <c r="GV60" s="118"/>
      <c r="GW60" s="118"/>
      <c r="GX60" s="118"/>
      <c r="GY60" s="118"/>
      <c r="GZ60" s="118"/>
      <c r="HA60" s="118"/>
      <c r="HB60" s="118"/>
      <c r="HC60" s="118"/>
      <c r="HD60" s="118"/>
      <c r="HE60" s="118"/>
      <c r="HF60" s="118"/>
      <c r="HG60" s="118"/>
      <c r="HH60" s="118"/>
      <c r="HI60" s="118"/>
      <c r="HJ60" s="118"/>
      <c r="HK60" s="118"/>
      <c r="HL60" s="118"/>
      <c r="HM60" s="118"/>
      <c r="HN60" s="118"/>
      <c r="HO60" s="118"/>
      <c r="HP60" s="118"/>
      <c r="HQ60" s="118"/>
      <c r="HR60" s="118"/>
      <c r="HS60" s="118"/>
      <c r="HT60" s="118"/>
      <c r="HU60" s="118"/>
      <c r="HV60" s="118"/>
      <c r="HW60" s="118"/>
      <c r="HX60" s="118"/>
      <c r="HY60" s="118"/>
      <c r="HZ60" s="118"/>
      <c r="IA60" s="118"/>
      <c r="IB60" s="118"/>
      <c r="IC60" s="118"/>
      <c r="ID60" s="118"/>
      <c r="IE60" s="118"/>
      <c r="IF60" s="118"/>
      <c r="IG60" s="118"/>
      <c r="IH60" s="118"/>
      <c r="II60" s="118"/>
      <c r="IJ60" s="118"/>
      <c r="IK60" s="118"/>
      <c r="IL60" s="118"/>
      <c r="IM60" s="118"/>
      <c r="IN60" s="118"/>
      <c r="IO60" s="118"/>
      <c r="IP60" s="118"/>
      <c r="IQ60" s="118"/>
      <c r="IR60" s="118"/>
      <c r="IS60" s="118"/>
      <c r="IT60" s="118"/>
      <c r="IU60" s="118"/>
      <c r="IV60" s="118"/>
      <c r="IW60" s="118"/>
      <c r="IX60" s="118"/>
      <c r="IY60" s="118"/>
      <c r="IZ60" s="118"/>
      <c r="JA60" s="118"/>
      <c r="JB60" s="118"/>
      <c r="JC60" s="118"/>
      <c r="JD60" s="118"/>
      <c r="JE60" s="118"/>
      <c r="JF60" s="118"/>
      <c r="JG60" s="118"/>
      <c r="JH60" s="118"/>
      <c r="JI60" s="118"/>
      <c r="JJ60" s="118"/>
      <c r="JK60" s="118"/>
      <c r="JL60" s="118"/>
      <c r="JM60" s="118"/>
      <c r="JN60" s="118"/>
      <c r="JO60" s="118"/>
      <c r="JP60" s="118"/>
      <c r="JQ60" s="118"/>
      <c r="JR60" s="118"/>
      <c r="JS60" s="118"/>
      <c r="JT60" s="118"/>
      <c r="JU60" s="118"/>
      <c r="JV60" s="118"/>
      <c r="JW60" s="118"/>
      <c r="JX60" s="118"/>
      <c r="JY60" s="118"/>
      <c r="JZ60" s="118"/>
      <c r="KA60" s="118"/>
      <c r="KB60" s="118"/>
      <c r="KC60" s="118"/>
      <c r="KD60" s="118"/>
      <c r="KE60" s="118"/>
      <c r="KF60" s="118"/>
      <c r="KG60" s="118"/>
      <c r="KH60" s="118"/>
      <c r="KI60" s="118"/>
      <c r="KJ60" s="118"/>
      <c r="KK60" s="118"/>
      <c r="KL60" s="118"/>
      <c r="KM60" s="118"/>
      <c r="KN60" s="118"/>
      <c r="KO60" s="118"/>
      <c r="KP60" s="118"/>
      <c r="KQ60" s="118"/>
      <c r="KR60" s="118"/>
      <c r="KS60" s="118"/>
      <c r="KT60" s="118"/>
      <c r="KU60" s="118"/>
      <c r="KV60" s="118"/>
      <c r="KW60" s="118"/>
      <c r="KX60" s="118"/>
      <c r="KY60" s="118"/>
      <c r="KZ60" s="118"/>
      <c r="LA60" s="118"/>
      <c r="LB60" s="118"/>
      <c r="LC60" s="118"/>
      <c r="LD60" s="118"/>
      <c r="LE60" s="118"/>
      <c r="LF60" s="118"/>
      <c r="LG60" s="118"/>
      <c r="LH60" s="118"/>
      <c r="LI60" s="118"/>
      <c r="LJ60" s="118"/>
      <c r="LK60" s="118"/>
      <c r="LL60" s="118"/>
      <c r="LM60" s="118"/>
      <c r="LN60" s="118"/>
      <c r="LO60" s="118"/>
      <c r="LP60" s="118"/>
      <c r="LQ60" s="118"/>
      <c r="LR60" s="118"/>
      <c r="LS60" s="118"/>
      <c r="LT60" s="118"/>
      <c r="LU60" s="118"/>
      <c r="LV60" s="118"/>
      <c r="LW60" s="118"/>
      <c r="LX60" s="118"/>
      <c r="LY60" s="118"/>
      <c r="LZ60" s="118"/>
      <c r="MA60" s="118"/>
      <c r="MB60" s="118"/>
      <c r="MC60" s="118"/>
      <c r="MD60" s="118"/>
      <c r="ME60" s="118"/>
      <c r="MF60" s="118"/>
      <c r="MG60" s="118"/>
      <c r="MH60" s="118"/>
      <c r="MI60" s="118"/>
      <c r="MJ60" s="118"/>
      <c r="MK60" s="118"/>
      <c r="ML60" s="118"/>
      <c r="MM60" s="118"/>
      <c r="MN60" s="118"/>
      <c r="MO60" s="118"/>
      <c r="MP60" s="118"/>
      <c r="MQ60" s="118"/>
      <c r="MR60" s="118"/>
      <c r="MS60" s="118"/>
      <c r="MT60" s="118"/>
      <c r="MU60" s="118"/>
      <c r="MV60" s="118"/>
      <c r="MW60" s="118"/>
      <c r="MX60" s="118"/>
      <c r="MY60" s="118"/>
      <c r="MZ60" s="118"/>
      <c r="NA60" s="118"/>
      <c r="NB60" s="118"/>
      <c r="NC60" s="118"/>
      <c r="ND60" s="118"/>
      <c r="NE60" s="118"/>
      <c r="NF60" s="118"/>
      <c r="NG60" s="118"/>
      <c r="NH60" s="118"/>
      <c r="NI60" s="118"/>
      <c r="NJ60" s="118"/>
      <c r="NK60" s="118"/>
      <c r="NL60" s="118"/>
      <c r="NM60" s="118"/>
      <c r="NN60" s="118"/>
      <c r="NO60" s="118"/>
      <c r="NP60" s="118"/>
      <c r="NQ60" s="118"/>
      <c r="NR60" s="118"/>
      <c r="NS60" s="118"/>
      <c r="NT60" s="118"/>
      <c r="NU60" s="118"/>
      <c r="NV60" s="118"/>
      <c r="NW60" s="118"/>
      <c r="NX60" s="118"/>
      <c r="NY60" s="118"/>
      <c r="NZ60" s="118"/>
      <c r="OA60" s="118"/>
      <c r="OB60" s="118"/>
      <c r="OC60" s="118"/>
      <c r="OD60" s="118"/>
      <c r="OE60" s="118"/>
      <c r="OF60" s="118"/>
      <c r="OG60" s="118"/>
      <c r="OH60" s="118"/>
      <c r="OI60" s="118"/>
      <c r="OJ60" s="118"/>
      <c r="OK60" s="118"/>
      <c r="OL60" s="118"/>
      <c r="OM60" s="118"/>
      <c r="ON60" s="118"/>
      <c r="OO60" s="118"/>
      <c r="OP60" s="118"/>
      <c r="OQ60" s="118"/>
      <c r="OR60" s="118"/>
      <c r="OS60" s="118"/>
      <c r="OT60" s="118"/>
      <c r="OU60" s="118"/>
      <c r="OV60" s="118"/>
      <c r="OW60" s="118"/>
      <c r="OX60" s="118"/>
      <c r="OY60" s="118"/>
      <c r="OZ60" s="118"/>
      <c r="PA60" s="118"/>
      <c r="PB60" s="118"/>
      <c r="PC60" s="118"/>
      <c r="PD60" s="118"/>
      <c r="PE60" s="118"/>
      <c r="PF60" s="118"/>
      <c r="PG60" s="118"/>
      <c r="PH60" s="118"/>
      <c r="PI60" s="118"/>
      <c r="PJ60" s="118"/>
      <c r="PK60" s="118"/>
      <c r="PL60" s="118"/>
      <c r="PM60" s="118"/>
      <c r="PN60" s="118"/>
      <c r="PO60" s="118"/>
      <c r="PP60" s="118"/>
      <c r="PQ60" s="118"/>
      <c r="PR60" s="118"/>
      <c r="PS60" s="118"/>
      <c r="PT60" s="118"/>
      <c r="PU60" s="118"/>
      <c r="PV60" s="118"/>
      <c r="PW60" s="118"/>
      <c r="PX60" s="118"/>
      <c r="PY60" s="118"/>
      <c r="PZ60" s="118"/>
      <c r="QA60" s="118"/>
      <c r="QB60" s="118"/>
      <c r="QC60" s="118"/>
      <c r="QD60" s="118"/>
      <c r="QE60" s="118"/>
      <c r="QF60" s="118"/>
      <c r="QG60" s="118"/>
      <c r="QH60" s="118"/>
      <c r="QI60" s="118"/>
      <c r="QJ60" s="118"/>
      <c r="QK60" s="118"/>
      <c r="QL60" s="118"/>
      <c r="QM60" s="118"/>
      <c r="QN60" s="118"/>
      <c r="QO60" s="118"/>
      <c r="QP60" s="118"/>
      <c r="QQ60" s="118"/>
      <c r="QR60" s="118"/>
      <c r="QS60" s="118"/>
      <c r="QT60" s="118"/>
      <c r="QU60" s="118"/>
      <c r="QV60" s="118"/>
      <c r="QW60" s="118"/>
      <c r="QX60" s="118"/>
      <c r="QY60" s="118"/>
      <c r="QZ60" s="118"/>
      <c r="RA60" s="118"/>
      <c r="RB60" s="118"/>
      <c r="RC60" s="118"/>
      <c r="RD60" s="118"/>
      <c r="RE60" s="118"/>
      <c r="RF60" s="118"/>
      <c r="RG60" s="118"/>
      <c r="RH60" s="118"/>
      <c r="RI60" s="118"/>
      <c r="RJ60" s="118"/>
      <c r="RK60" s="118"/>
      <c r="RL60" s="118"/>
      <c r="RM60" s="118"/>
      <c r="RN60" s="118"/>
      <c r="RO60" s="118"/>
      <c r="RP60" s="118"/>
      <c r="RQ60" s="118"/>
      <c r="RR60" s="118"/>
      <c r="RS60" s="118"/>
      <c r="RT60" s="118"/>
      <c r="RU60" s="118"/>
      <c r="RV60" s="118"/>
      <c r="RW60" s="118"/>
      <c r="RX60" s="118"/>
      <c r="RY60" s="118"/>
      <c r="RZ60" s="118"/>
      <c r="SA60" s="118"/>
      <c r="SB60" s="118"/>
      <c r="SC60" s="118"/>
      <c r="SD60" s="118"/>
      <c r="SE60" s="118"/>
      <c r="SF60" s="118"/>
      <c r="SG60" s="118"/>
      <c r="SH60" s="118"/>
      <c r="SI60" s="118"/>
      <c r="SJ60" s="118"/>
      <c r="SK60" s="118"/>
      <c r="SL60" s="118"/>
      <c r="SM60" s="118"/>
      <c r="SN60" s="118"/>
      <c r="SO60" s="118"/>
      <c r="SP60" s="118"/>
      <c r="SQ60" s="118"/>
      <c r="SR60" s="118"/>
      <c r="SS60" s="118"/>
      <c r="ST60" s="118"/>
      <c r="SU60" s="118"/>
      <c r="SV60" s="118"/>
      <c r="SW60" s="118"/>
      <c r="SX60" s="118"/>
      <c r="SY60" s="118"/>
      <c r="SZ60" s="118"/>
      <c r="TA60" s="118"/>
      <c r="TB60" s="118"/>
      <c r="TC60" s="118"/>
      <c r="TD60" s="118"/>
      <c r="TE60" s="118"/>
      <c r="TF60" s="118"/>
      <c r="TG60" s="118"/>
      <c r="TH60" s="118"/>
      <c r="TI60" s="118"/>
      <c r="TJ60" s="118"/>
      <c r="TK60" s="118"/>
      <c r="TL60" s="118"/>
      <c r="TM60" s="118"/>
      <c r="TN60" s="118"/>
      <c r="TO60" s="118"/>
      <c r="TP60" s="118"/>
      <c r="TQ60" s="118"/>
      <c r="TR60" s="118"/>
      <c r="TS60" s="118"/>
      <c r="TT60" s="118"/>
      <c r="TU60" s="118"/>
      <c r="TV60" s="118"/>
      <c r="TW60" s="118"/>
      <c r="TX60" s="118"/>
      <c r="TY60" s="118"/>
      <c r="TZ60" s="118"/>
      <c r="UA60" s="118"/>
      <c r="UB60" s="118"/>
      <c r="UC60" s="118"/>
      <c r="UD60" s="118"/>
      <c r="UE60" s="118"/>
      <c r="UF60" s="118"/>
      <c r="UG60" s="118"/>
      <c r="UH60" s="118"/>
      <c r="UI60" s="118"/>
      <c r="UJ60" s="118"/>
      <c r="UK60" s="118"/>
      <c r="UL60" s="118"/>
      <c r="UM60" s="118"/>
      <c r="UN60" s="118"/>
      <c r="UO60" s="118"/>
      <c r="UP60" s="118"/>
      <c r="UQ60" s="118"/>
      <c r="UR60" s="118"/>
      <c r="US60" s="118"/>
      <c r="UT60" s="118"/>
      <c r="UU60" s="118"/>
      <c r="UV60" s="118"/>
      <c r="UW60" s="118"/>
      <c r="UX60" s="118"/>
      <c r="UY60" s="118"/>
      <c r="UZ60" s="118"/>
      <c r="VA60" s="118"/>
      <c r="VB60" s="118"/>
      <c r="VC60" s="118"/>
      <c r="VD60" s="118"/>
      <c r="VE60" s="118"/>
      <c r="VF60" s="118"/>
      <c r="VG60" s="118"/>
      <c r="VH60" s="118"/>
      <c r="VI60" s="118"/>
      <c r="VJ60" s="118"/>
      <c r="VK60" s="118"/>
      <c r="VL60" s="118"/>
      <c r="VM60" s="118"/>
      <c r="VN60" s="118"/>
      <c r="VO60" s="118"/>
      <c r="VP60" s="118"/>
      <c r="VQ60" s="118"/>
      <c r="VR60" s="118"/>
      <c r="VS60" s="118"/>
      <c r="VT60" s="118"/>
      <c r="VU60" s="118"/>
      <c r="VV60" s="118"/>
      <c r="VW60" s="118"/>
      <c r="VX60" s="118"/>
      <c r="VY60" s="118"/>
      <c r="VZ60" s="118"/>
      <c r="WA60" s="118"/>
      <c r="WB60" s="118"/>
      <c r="WC60" s="118"/>
      <c r="WD60" s="118"/>
      <c r="WE60" s="118"/>
      <c r="WF60" s="118"/>
      <c r="WG60" s="118"/>
      <c r="WH60" s="118"/>
      <c r="WI60" s="118"/>
      <c r="WJ60" s="118"/>
      <c r="WK60" s="118"/>
      <c r="WL60" s="118"/>
      <c r="WM60" s="118"/>
      <c r="WN60" s="118"/>
      <c r="WO60" s="118"/>
      <c r="WP60" s="118"/>
      <c r="WQ60" s="118"/>
      <c r="WR60" s="118"/>
      <c r="WS60" s="118"/>
      <c r="WT60" s="118"/>
      <c r="WU60" s="118"/>
      <c r="WV60" s="118"/>
      <c r="WW60" s="118"/>
      <c r="WX60" s="118"/>
      <c r="WY60" s="118"/>
      <c r="WZ60" s="118"/>
      <c r="XA60" s="118"/>
      <c r="XB60" s="118"/>
      <c r="XC60" s="118"/>
      <c r="XD60" s="118"/>
      <c r="XE60" s="118"/>
      <c r="XF60" s="118"/>
      <c r="XG60" s="118"/>
      <c r="XH60" s="118"/>
      <c r="XI60" s="118"/>
      <c r="XJ60" s="118"/>
      <c r="XK60" s="118"/>
      <c r="XL60" s="118"/>
      <c r="XM60" s="118"/>
      <c r="XN60" s="118"/>
      <c r="XO60" s="118"/>
      <c r="XP60" s="118"/>
      <c r="XQ60" s="118"/>
      <c r="XR60" s="118"/>
      <c r="XS60" s="118"/>
      <c r="XT60" s="118"/>
      <c r="XU60" s="118"/>
      <c r="XV60" s="118"/>
      <c r="XW60" s="118"/>
      <c r="XX60" s="118"/>
      <c r="XY60" s="118"/>
      <c r="XZ60" s="118"/>
      <c r="YA60" s="118"/>
      <c r="YB60" s="118"/>
      <c r="YC60" s="118"/>
      <c r="YD60" s="118"/>
      <c r="YE60" s="118"/>
      <c r="YF60" s="118"/>
      <c r="YG60" s="118"/>
      <c r="YH60" s="118"/>
      <c r="YI60" s="118"/>
      <c r="YJ60" s="118"/>
      <c r="YK60" s="118"/>
      <c r="YL60" s="118"/>
      <c r="YM60" s="118"/>
      <c r="YN60" s="118"/>
      <c r="YO60" s="118"/>
      <c r="YP60" s="118"/>
      <c r="YQ60" s="118"/>
      <c r="YR60" s="118"/>
      <c r="YS60" s="118"/>
      <c r="YT60" s="118"/>
      <c r="YU60" s="118"/>
      <c r="YV60" s="118"/>
      <c r="YW60" s="118"/>
      <c r="YX60" s="118"/>
      <c r="YY60" s="118"/>
      <c r="YZ60" s="118"/>
      <c r="ZA60" s="118"/>
      <c r="ZB60" s="118"/>
      <c r="ZC60" s="118"/>
      <c r="ZD60" s="118"/>
      <c r="ZE60" s="118"/>
      <c r="ZF60" s="118"/>
      <c r="ZG60" s="118"/>
      <c r="ZH60" s="118"/>
      <c r="ZI60" s="118"/>
      <c r="ZJ60" s="118"/>
      <c r="ZK60" s="118"/>
      <c r="ZL60" s="118"/>
      <c r="ZM60" s="118"/>
      <c r="ZN60" s="118"/>
      <c r="ZO60" s="118"/>
      <c r="ZP60" s="118"/>
      <c r="ZQ60" s="118"/>
      <c r="ZR60" s="118"/>
      <c r="ZS60" s="118"/>
      <c r="ZT60" s="118"/>
      <c r="ZU60" s="118"/>
      <c r="ZV60" s="118"/>
      <c r="ZW60" s="118"/>
      <c r="ZX60" s="118"/>
      <c r="ZY60" s="118"/>
      <c r="ZZ60" s="118"/>
      <c r="AAA60" s="118"/>
      <c r="AAB60" s="118"/>
      <c r="AAC60" s="118"/>
      <c r="AAD60" s="118"/>
      <c r="AAE60" s="118"/>
      <c r="AAF60" s="118"/>
      <c r="AAG60" s="118"/>
      <c r="AAH60" s="118"/>
      <c r="AAI60" s="118"/>
      <c r="AAJ60" s="118"/>
      <c r="AAK60" s="118"/>
      <c r="AAL60" s="118"/>
      <c r="AAM60" s="118"/>
      <c r="AAN60" s="118"/>
      <c r="AAO60" s="118"/>
      <c r="AAP60" s="118"/>
      <c r="AAQ60" s="118"/>
      <c r="AAR60" s="118"/>
      <c r="AAS60" s="118"/>
      <c r="AAT60" s="118"/>
      <c r="AAU60" s="118"/>
      <c r="AAV60" s="118"/>
      <c r="AAW60" s="118"/>
      <c r="AAX60" s="118"/>
      <c r="AAY60" s="118"/>
      <c r="AAZ60" s="118"/>
      <c r="ABA60" s="118"/>
      <c r="ABB60" s="118"/>
      <c r="ABC60" s="118"/>
      <c r="ABD60" s="118"/>
      <c r="ABE60" s="118"/>
      <c r="ABF60" s="118"/>
      <c r="ABG60" s="118"/>
      <c r="ABH60" s="118"/>
      <c r="ABI60" s="118"/>
      <c r="ABJ60" s="118"/>
      <c r="ABK60" s="118"/>
      <c r="ABL60" s="118"/>
      <c r="ABM60" s="118"/>
      <c r="ABN60" s="118"/>
      <c r="ABO60" s="118"/>
      <c r="ABP60" s="118"/>
      <c r="ABQ60" s="118"/>
      <c r="ABR60" s="118"/>
      <c r="ABS60" s="118"/>
      <c r="ABT60" s="118"/>
      <c r="ABU60" s="118"/>
      <c r="ABV60" s="118"/>
      <c r="ABW60" s="118"/>
      <c r="ABX60" s="118"/>
      <c r="ABY60" s="118"/>
      <c r="ABZ60" s="118"/>
      <c r="ACA60" s="118"/>
      <c r="ACB60" s="118"/>
      <c r="ACC60" s="118"/>
      <c r="ACD60" s="118"/>
      <c r="ACE60" s="118"/>
      <c r="ACF60" s="118"/>
      <c r="ACG60" s="118"/>
      <c r="ACH60" s="118"/>
      <c r="ACI60" s="118"/>
      <c r="ACJ60" s="118"/>
      <c r="ACK60" s="118"/>
      <c r="ACL60" s="118"/>
      <c r="ACM60" s="118"/>
      <c r="ACN60" s="118"/>
      <c r="ACO60" s="118"/>
      <c r="ACP60" s="118"/>
      <c r="ACQ60" s="118"/>
      <c r="ACR60" s="118"/>
      <c r="ACS60" s="118"/>
      <c r="ACT60" s="118"/>
      <c r="ACU60" s="118"/>
      <c r="ACV60" s="118"/>
      <c r="ACW60" s="118"/>
      <c r="ACX60" s="118"/>
      <c r="ACY60" s="118"/>
      <c r="ACZ60" s="118"/>
      <c r="ADA60" s="118"/>
      <c r="ADB60" s="118"/>
      <c r="ADC60" s="118"/>
      <c r="ADD60" s="118"/>
      <c r="ADE60" s="118"/>
      <c r="ADF60" s="118"/>
      <c r="ADG60" s="118"/>
      <c r="ADH60" s="118"/>
      <c r="ADI60" s="118"/>
      <c r="ADJ60" s="118"/>
      <c r="ADK60" s="118"/>
      <c r="ADL60" s="118"/>
      <c r="ADM60" s="118"/>
      <c r="ADN60" s="118"/>
      <c r="ADO60" s="118"/>
      <c r="ADP60" s="118"/>
      <c r="ADQ60" s="118"/>
      <c r="ADR60" s="118"/>
      <c r="ADS60" s="118"/>
      <c r="ADT60" s="118"/>
      <c r="ADU60" s="118"/>
      <c r="ADV60" s="118"/>
      <c r="ADW60" s="118"/>
      <c r="ADX60" s="118"/>
      <c r="ADY60" s="118"/>
      <c r="ADZ60" s="118"/>
      <c r="AEA60" s="118"/>
      <c r="AEB60" s="118"/>
      <c r="AEC60" s="118"/>
      <c r="AED60" s="118"/>
      <c r="AEE60" s="118"/>
      <c r="AEF60" s="118"/>
      <c r="AEG60" s="118"/>
      <c r="AEH60" s="118"/>
      <c r="AEI60" s="118"/>
      <c r="AEJ60" s="118"/>
      <c r="AEK60" s="118"/>
      <c r="AEL60" s="118"/>
      <c r="AEM60" s="118"/>
      <c r="AEN60" s="118"/>
      <c r="AEO60" s="118"/>
      <c r="AEP60" s="118"/>
      <c r="AEQ60" s="118"/>
      <c r="AER60" s="118"/>
      <c r="AES60" s="118"/>
      <c r="AET60" s="118"/>
      <c r="AEU60" s="118"/>
      <c r="AEV60" s="118"/>
      <c r="AEW60" s="118"/>
      <c r="AEX60" s="118"/>
      <c r="AEY60" s="118"/>
      <c r="AEZ60" s="118"/>
      <c r="AFA60" s="118"/>
      <c r="AFB60" s="118"/>
      <c r="AFC60" s="118"/>
      <c r="AFD60" s="118"/>
      <c r="AFE60" s="118"/>
      <c r="AFF60" s="118"/>
      <c r="AFG60" s="118"/>
      <c r="AFH60" s="118"/>
      <c r="AFI60" s="118"/>
      <c r="AFJ60" s="118"/>
      <c r="AFK60" s="118"/>
      <c r="AFL60" s="118"/>
      <c r="AFM60" s="118"/>
      <c r="AFN60" s="118"/>
      <c r="AFO60" s="118"/>
      <c r="AFP60" s="118"/>
      <c r="AFQ60" s="118"/>
      <c r="AFR60" s="118"/>
      <c r="AFS60" s="118"/>
      <c r="AFT60" s="118"/>
      <c r="AFU60" s="118"/>
      <c r="AFV60" s="118"/>
      <c r="AFW60" s="118"/>
      <c r="AFX60" s="118"/>
      <c r="AFY60" s="118"/>
      <c r="AFZ60" s="118"/>
      <c r="AGA60" s="118"/>
      <c r="AGB60" s="118"/>
      <c r="AGC60" s="118"/>
      <c r="AGD60" s="118"/>
      <c r="AGE60" s="118"/>
      <c r="AGF60" s="118"/>
      <c r="AGG60" s="118"/>
      <c r="AGH60" s="118"/>
      <c r="AGI60" s="118"/>
      <c r="AGJ60" s="118"/>
      <c r="AGK60" s="118"/>
      <c r="AGL60" s="118"/>
      <c r="AGM60" s="118"/>
      <c r="AGN60" s="118"/>
      <c r="AGO60" s="118"/>
      <c r="AGP60" s="118"/>
      <c r="AGQ60" s="118"/>
      <c r="AGR60" s="118"/>
      <c r="AGS60" s="118"/>
      <c r="AGT60" s="118"/>
      <c r="AGU60" s="118"/>
      <c r="AGV60" s="118"/>
      <c r="AGW60" s="118"/>
      <c r="AGX60" s="118"/>
      <c r="AGY60" s="118"/>
      <c r="AGZ60" s="118"/>
      <c r="AHA60" s="118"/>
      <c r="AHB60" s="118"/>
      <c r="AHC60" s="118"/>
      <c r="AHD60" s="118"/>
      <c r="AHE60" s="118"/>
      <c r="AHF60" s="118"/>
      <c r="AHG60" s="118"/>
      <c r="AHH60" s="118"/>
      <c r="AHI60" s="118"/>
      <c r="AHJ60" s="118"/>
      <c r="AHK60" s="118"/>
      <c r="AHL60" s="118"/>
      <c r="AHM60" s="118"/>
      <c r="AHN60" s="118"/>
      <c r="AHO60" s="118"/>
      <c r="AHP60" s="118"/>
      <c r="AHQ60" s="118"/>
      <c r="AHR60" s="118"/>
      <c r="AHS60" s="118"/>
      <c r="AHT60" s="118"/>
      <c r="AHU60" s="118"/>
      <c r="AHV60" s="118"/>
      <c r="AHW60" s="118"/>
      <c r="AHX60" s="118"/>
      <c r="AHY60" s="118"/>
      <c r="AHZ60" s="118"/>
      <c r="AIA60" s="118"/>
      <c r="AIB60" s="118"/>
      <c r="AIC60" s="118"/>
      <c r="AID60" s="118"/>
      <c r="AIE60" s="118"/>
      <c r="AIF60" s="118"/>
      <c r="AIG60" s="118"/>
      <c r="AIH60" s="118"/>
      <c r="AII60" s="118"/>
      <c r="AIJ60" s="118"/>
      <c r="AIK60" s="118"/>
      <c r="AIL60" s="118"/>
      <c r="AIM60" s="118"/>
      <c r="AIN60" s="118"/>
      <c r="AIO60" s="118"/>
      <c r="AIP60" s="118"/>
      <c r="AIQ60" s="118"/>
      <c r="AIR60" s="118"/>
      <c r="AIS60" s="118"/>
      <c r="AIT60" s="118"/>
      <c r="AIU60" s="118"/>
      <c r="AIV60" s="118"/>
      <c r="AIW60" s="118"/>
      <c r="AIX60" s="118"/>
      <c r="AIY60" s="118"/>
      <c r="AIZ60" s="118"/>
      <c r="AJA60" s="118"/>
      <c r="AJB60" s="118"/>
      <c r="AJC60" s="118"/>
      <c r="AJD60" s="118"/>
      <c r="AJE60" s="118"/>
      <c r="AJF60" s="118"/>
      <c r="AJG60" s="118"/>
      <c r="AJH60" s="118"/>
      <c r="AJI60" s="118"/>
      <c r="AJJ60" s="118"/>
      <c r="AJK60" s="118"/>
      <c r="AJL60" s="118"/>
      <c r="AJM60" s="118"/>
      <c r="AJN60" s="118"/>
      <c r="AJO60" s="118"/>
      <c r="AJP60" s="118"/>
      <c r="AJQ60" s="118"/>
      <c r="AJR60" s="118"/>
      <c r="AJS60" s="118"/>
      <c r="AJT60" s="118"/>
      <c r="AJU60" s="118"/>
      <c r="AJV60" s="118"/>
      <c r="AJW60" s="118"/>
      <c r="AJX60" s="118"/>
      <c r="AJY60" s="118"/>
      <c r="AJZ60" s="118"/>
      <c r="AKA60" s="118"/>
      <c r="AKB60" s="118"/>
      <c r="AKC60" s="118"/>
      <c r="AKD60" s="118"/>
      <c r="AKE60" s="118"/>
      <c r="AKF60" s="118"/>
      <c r="AKG60" s="118"/>
      <c r="AKH60" s="118"/>
      <c r="AKI60" s="118"/>
      <c r="AKJ60" s="118"/>
      <c r="AKK60" s="118"/>
      <c r="AKL60" s="118"/>
      <c r="AKM60" s="118"/>
      <c r="AKN60" s="118"/>
      <c r="AKO60" s="118"/>
      <c r="AKP60" s="118"/>
      <c r="AKQ60" s="118"/>
      <c r="AKR60" s="118"/>
      <c r="AKS60" s="118"/>
      <c r="AKT60" s="118"/>
      <c r="AKU60" s="118"/>
      <c r="AKV60" s="118"/>
      <c r="AKW60" s="118"/>
      <c r="AKX60" s="118"/>
      <c r="AKY60" s="118"/>
      <c r="AKZ60" s="118"/>
      <c r="ALA60" s="118"/>
      <c r="ALB60" s="118"/>
      <c r="ALC60" s="118"/>
      <c r="ALD60" s="118"/>
      <c r="ALE60" s="118"/>
      <c r="ALF60" s="118"/>
      <c r="ALG60" s="118"/>
      <c r="ALH60" s="118"/>
      <c r="ALI60" s="118"/>
      <c r="ALJ60" s="118"/>
      <c r="ALK60" s="118"/>
      <c r="ALL60" s="118"/>
      <c r="ALM60" s="118"/>
      <c r="ALN60" s="118"/>
      <c r="ALO60" s="118"/>
      <c r="ALP60" s="118"/>
      <c r="ALQ60" s="118"/>
      <c r="ALR60" s="118"/>
      <c r="ALS60" s="118"/>
      <c r="ALT60" s="118"/>
      <c r="ALU60" s="118"/>
      <c r="ALV60" s="118"/>
      <c r="ALW60" s="118"/>
      <c r="ALX60" s="118"/>
      <c r="ALY60" s="118"/>
      <c r="ALZ60" s="118"/>
      <c r="AMA60" s="118"/>
      <c r="AMB60" s="118"/>
      <c r="AMC60" s="118"/>
      <c r="AMD60" s="118"/>
      <c r="AME60" s="118"/>
      <c r="AMF60" s="118"/>
      <c r="AMG60" s="118"/>
      <c r="AMH60" s="118"/>
      <c r="AMI60" s="118"/>
      <c r="AMJ60" s="118"/>
      <c r="AMK60" s="118"/>
      <c r="AML60" s="118"/>
      <c r="AMM60" s="118"/>
      <c r="AMN60" s="118"/>
      <c r="AMO60" s="118"/>
      <c r="AMP60" s="118"/>
      <c r="AMQ60" s="118"/>
      <c r="AMR60" s="118"/>
      <c r="AMS60" s="118"/>
      <c r="AMT60" s="118"/>
      <c r="AMU60" s="118"/>
      <c r="AMV60" s="118"/>
      <c r="AMW60" s="118"/>
      <c r="AMX60" s="118"/>
      <c r="AMY60" s="118"/>
      <c r="AMZ60" s="118"/>
      <c r="ANA60" s="118"/>
      <c r="ANB60" s="118"/>
      <c r="ANC60" s="118"/>
      <c r="AND60" s="118"/>
      <c r="ANE60" s="118"/>
      <c r="ANF60" s="118"/>
      <c r="ANG60" s="118"/>
      <c r="ANH60" s="118"/>
      <c r="ANI60" s="118"/>
      <c r="ANJ60" s="118"/>
      <c r="ANK60" s="118"/>
      <c r="ANL60" s="118"/>
      <c r="ANM60" s="118"/>
      <c r="ANN60" s="118"/>
      <c r="ANO60" s="118"/>
      <c r="ANP60" s="118"/>
      <c r="ANQ60" s="118"/>
      <c r="ANR60" s="118"/>
      <c r="ANS60" s="118"/>
      <c r="ANT60" s="118"/>
      <c r="ANU60" s="118"/>
      <c r="ANV60" s="118"/>
      <c r="ANW60" s="118"/>
      <c r="ANX60" s="118"/>
      <c r="ANY60" s="118"/>
      <c r="ANZ60" s="118"/>
      <c r="AOA60" s="118"/>
      <c r="AOB60" s="118"/>
      <c r="AOC60" s="118"/>
      <c r="AOD60" s="118"/>
      <c r="AOE60" s="118"/>
      <c r="AOF60" s="118"/>
      <c r="AOG60" s="118"/>
      <c r="AOH60" s="118"/>
      <c r="AOI60" s="118"/>
      <c r="AOJ60" s="118"/>
      <c r="AOK60" s="118"/>
      <c r="AOL60" s="118"/>
      <c r="AOM60" s="118"/>
      <c r="AON60" s="118"/>
      <c r="AOO60" s="118"/>
      <c r="AOP60" s="118"/>
      <c r="AOQ60" s="118"/>
      <c r="AOR60" s="118"/>
      <c r="AOS60" s="118"/>
      <c r="AOT60" s="118"/>
      <c r="AOU60" s="118"/>
      <c r="AOV60" s="118"/>
      <c r="AOW60" s="118"/>
      <c r="AOX60" s="118"/>
      <c r="AOY60" s="118"/>
      <c r="AOZ60" s="118"/>
      <c r="APA60" s="118"/>
      <c r="APB60" s="118"/>
      <c r="APC60" s="118"/>
      <c r="APD60" s="118"/>
      <c r="APE60" s="118"/>
      <c r="APF60" s="118"/>
      <c r="APG60" s="118"/>
      <c r="APH60" s="118"/>
      <c r="API60" s="118"/>
      <c r="APJ60" s="118"/>
      <c r="APK60" s="118"/>
      <c r="APL60" s="118"/>
      <c r="APM60" s="118"/>
      <c r="APN60" s="118"/>
      <c r="APO60" s="118"/>
      <c r="APP60" s="118"/>
      <c r="APQ60" s="118"/>
      <c r="APR60" s="118"/>
      <c r="APS60" s="118"/>
      <c r="APT60" s="118"/>
      <c r="APU60" s="118"/>
      <c r="APV60" s="118"/>
      <c r="APW60" s="118"/>
      <c r="APX60" s="118"/>
      <c r="APY60" s="118"/>
      <c r="APZ60" s="118"/>
      <c r="AQA60" s="118"/>
      <c r="AQB60" s="118"/>
      <c r="AQC60" s="118"/>
      <c r="AQD60" s="118"/>
      <c r="AQE60" s="118"/>
      <c r="AQF60" s="118"/>
      <c r="AQG60" s="118"/>
      <c r="AQH60" s="118"/>
      <c r="AQI60" s="118"/>
      <c r="AQJ60" s="118"/>
      <c r="AQK60" s="118"/>
      <c r="AQL60" s="118"/>
      <c r="AQM60" s="118"/>
      <c r="AQN60" s="118"/>
      <c r="AQO60" s="118"/>
      <c r="AQP60" s="118"/>
      <c r="AQQ60" s="118"/>
      <c r="AQR60" s="118"/>
      <c r="AQS60" s="118"/>
      <c r="AQT60" s="118"/>
      <c r="AQU60" s="118"/>
      <c r="AQV60" s="118"/>
      <c r="AQW60" s="118"/>
      <c r="AQX60" s="118"/>
      <c r="AQY60" s="118"/>
      <c r="AQZ60" s="118"/>
      <c r="ARA60" s="118"/>
      <c r="ARB60" s="118"/>
      <c r="ARC60" s="118"/>
      <c r="ARD60" s="118"/>
      <c r="ARE60" s="118"/>
      <c r="ARF60" s="118"/>
      <c r="ARG60" s="118"/>
      <c r="ARH60" s="118"/>
      <c r="ARI60" s="118"/>
      <c r="ARJ60" s="118"/>
      <c r="ARK60" s="118"/>
      <c r="ARL60" s="118"/>
      <c r="ARM60" s="118"/>
      <c r="ARN60" s="118"/>
      <c r="ARO60" s="118"/>
      <c r="ARP60" s="118"/>
      <c r="ARQ60" s="118"/>
      <c r="ARR60" s="118"/>
      <c r="ARS60" s="118"/>
      <c r="ART60" s="118"/>
      <c r="ARU60" s="118"/>
      <c r="ARV60" s="118"/>
      <c r="ARW60" s="118"/>
      <c r="ARX60" s="118"/>
      <c r="ARY60" s="118"/>
      <c r="ARZ60" s="118"/>
      <c r="ASA60" s="118"/>
      <c r="ASB60" s="118"/>
      <c r="ASC60" s="118"/>
      <c r="ASD60" s="118"/>
      <c r="ASE60" s="118"/>
      <c r="ASF60" s="118"/>
      <c r="ASG60" s="118"/>
      <c r="ASH60" s="118"/>
      <c r="ASI60" s="118"/>
      <c r="ASJ60" s="118"/>
      <c r="ASK60" s="118"/>
      <c r="ASL60" s="118"/>
      <c r="ASM60" s="118"/>
      <c r="ASN60" s="118"/>
      <c r="ASO60" s="118"/>
      <c r="ASP60" s="118"/>
      <c r="ASQ60" s="118"/>
      <c r="ASR60" s="118"/>
      <c r="ASS60" s="118"/>
      <c r="AST60" s="118"/>
      <c r="ASU60" s="118"/>
      <c r="ASV60" s="118"/>
      <c r="ASW60" s="118"/>
      <c r="ASX60" s="118"/>
      <c r="ASY60" s="118"/>
      <c r="ASZ60" s="118"/>
      <c r="ATA60" s="118"/>
      <c r="ATB60" s="118"/>
      <c r="ATC60" s="118"/>
      <c r="ATD60" s="118"/>
      <c r="ATE60" s="118"/>
      <c r="ATF60" s="118"/>
      <c r="ATG60" s="118"/>
      <c r="ATH60" s="118"/>
      <c r="ATI60" s="118"/>
      <c r="ATJ60" s="118"/>
      <c r="ATK60" s="118"/>
      <c r="ATL60" s="118"/>
      <c r="ATM60" s="118"/>
      <c r="ATN60" s="118"/>
      <c r="ATO60" s="118"/>
      <c r="ATP60" s="118"/>
      <c r="ATQ60" s="118"/>
      <c r="ATR60" s="118"/>
      <c r="ATS60" s="118"/>
      <c r="ATT60" s="118"/>
      <c r="ATU60" s="118"/>
      <c r="ATV60" s="118"/>
      <c r="ATW60" s="118"/>
      <c r="ATX60" s="118"/>
      <c r="ATY60" s="118"/>
      <c r="ATZ60" s="118"/>
      <c r="AUA60" s="118"/>
      <c r="AUB60" s="118"/>
      <c r="AUC60" s="118"/>
      <c r="AUD60" s="118"/>
      <c r="AUE60" s="118"/>
      <c r="AUF60" s="118"/>
      <c r="AUG60" s="118"/>
      <c r="AUH60" s="118"/>
      <c r="AUI60" s="118"/>
      <c r="AUJ60" s="118"/>
      <c r="AUK60" s="118"/>
      <c r="AUL60" s="118"/>
      <c r="AUM60" s="118"/>
      <c r="AUN60" s="118"/>
      <c r="AUO60" s="118"/>
      <c r="AUP60" s="118"/>
      <c r="AUQ60" s="118"/>
      <c r="AUR60" s="118"/>
      <c r="AUS60" s="118"/>
      <c r="AUT60" s="118"/>
      <c r="AUU60" s="118"/>
      <c r="AUV60" s="118"/>
      <c r="AUW60" s="118"/>
      <c r="AUX60" s="118"/>
      <c r="AUY60" s="118"/>
      <c r="AUZ60" s="118"/>
      <c r="AVA60" s="118"/>
      <c r="AVB60" s="118"/>
      <c r="AVC60" s="118"/>
      <c r="AVD60" s="118"/>
      <c r="AVE60" s="118"/>
      <c r="AVF60" s="118"/>
      <c r="AVG60" s="118"/>
      <c r="AVH60" s="118"/>
      <c r="AVI60" s="118"/>
      <c r="AVJ60" s="118"/>
      <c r="AVK60" s="118"/>
      <c r="AVL60" s="118"/>
      <c r="AVM60" s="118"/>
      <c r="AVN60" s="118"/>
      <c r="AVO60" s="118"/>
      <c r="AVP60" s="118"/>
      <c r="AVQ60" s="118"/>
      <c r="AVR60" s="118"/>
      <c r="AVS60" s="118"/>
      <c r="AVT60" s="118"/>
      <c r="AVU60" s="118"/>
      <c r="AVV60" s="118"/>
      <c r="AVW60" s="118"/>
      <c r="AVX60" s="118"/>
      <c r="AVY60" s="118"/>
      <c r="AVZ60" s="118"/>
      <c r="AWA60" s="118"/>
      <c r="AWB60" s="118"/>
      <c r="AWC60" s="118"/>
      <c r="AWD60" s="118"/>
      <c r="AWE60" s="118"/>
      <c r="AWF60" s="118"/>
      <c r="AWG60" s="118"/>
      <c r="AWH60" s="118"/>
      <c r="AWI60" s="118"/>
      <c r="AWJ60" s="118"/>
      <c r="AWK60" s="118"/>
      <c r="AWL60" s="118"/>
      <c r="AWM60" s="118"/>
      <c r="AWN60" s="118"/>
      <c r="AWO60" s="118"/>
      <c r="AWP60" s="118"/>
      <c r="AWQ60" s="118"/>
      <c r="AWR60" s="118"/>
      <c r="AWS60" s="118"/>
      <c r="AWT60" s="118"/>
      <c r="AWU60" s="118"/>
      <c r="AWV60" s="118"/>
      <c r="AWW60" s="118"/>
      <c r="AWX60" s="118"/>
      <c r="AWY60" s="118"/>
      <c r="AWZ60" s="118"/>
      <c r="AXA60" s="118"/>
      <c r="AXB60" s="118"/>
      <c r="AXC60" s="118"/>
      <c r="AXD60" s="118"/>
      <c r="AXE60" s="118"/>
      <c r="AXF60" s="118"/>
      <c r="AXG60" s="118"/>
      <c r="AXH60" s="118"/>
      <c r="AXI60" s="118"/>
      <c r="AXJ60" s="118"/>
      <c r="AXK60" s="118"/>
      <c r="AXL60" s="118"/>
      <c r="AXM60" s="118"/>
      <c r="AXN60" s="118"/>
      <c r="AXO60" s="118"/>
      <c r="AXP60" s="118"/>
      <c r="AXQ60" s="118"/>
      <c r="AXR60" s="118"/>
      <c r="AXS60" s="118"/>
      <c r="AXT60" s="118"/>
      <c r="AXU60" s="118"/>
      <c r="AXV60" s="118"/>
      <c r="AXW60" s="118"/>
      <c r="AXX60" s="118"/>
      <c r="AXY60" s="118"/>
      <c r="AXZ60" s="118"/>
      <c r="AYA60" s="118"/>
      <c r="AYB60" s="118"/>
      <c r="AYC60" s="118"/>
      <c r="AYD60" s="118"/>
      <c r="AYE60" s="118"/>
      <c r="AYF60" s="118"/>
      <c r="AYG60" s="118"/>
      <c r="AYH60" s="118"/>
      <c r="AYI60" s="118"/>
      <c r="AYJ60" s="118"/>
      <c r="AYK60" s="118"/>
      <c r="AYL60" s="118"/>
      <c r="AYM60" s="118"/>
      <c r="AYN60" s="118"/>
      <c r="AYO60" s="118"/>
      <c r="AYP60" s="118"/>
      <c r="AYQ60" s="118"/>
      <c r="AYR60" s="118"/>
      <c r="AYS60" s="118"/>
      <c r="AYT60" s="118"/>
      <c r="AYU60" s="118"/>
      <c r="AYV60" s="118"/>
      <c r="AYW60" s="118"/>
      <c r="AYX60" s="118"/>
      <c r="AYY60" s="118"/>
      <c r="AYZ60" s="118"/>
      <c r="AZA60" s="118"/>
      <c r="AZB60" s="118"/>
      <c r="AZC60" s="118"/>
      <c r="AZD60" s="118"/>
      <c r="AZE60" s="118"/>
      <c r="AZF60" s="118"/>
      <c r="AZG60" s="118"/>
      <c r="AZH60" s="118"/>
      <c r="AZI60" s="118"/>
      <c r="AZJ60" s="118"/>
      <c r="AZK60" s="118"/>
      <c r="AZL60" s="118"/>
      <c r="AZM60" s="118"/>
      <c r="AZN60" s="118"/>
      <c r="AZO60" s="118"/>
      <c r="AZP60" s="118"/>
      <c r="AZQ60" s="118"/>
      <c r="AZR60" s="118"/>
      <c r="AZS60" s="118"/>
      <c r="AZT60" s="118"/>
      <c r="AZU60" s="118"/>
      <c r="AZV60" s="118"/>
      <c r="AZW60" s="118"/>
      <c r="AZX60" s="118"/>
      <c r="AZY60" s="118"/>
      <c r="AZZ60" s="118"/>
      <c r="BAA60" s="118"/>
      <c r="BAB60" s="118"/>
      <c r="BAC60" s="118"/>
      <c r="BAD60" s="118"/>
      <c r="BAE60" s="118"/>
      <c r="BAF60" s="118"/>
      <c r="BAG60" s="118"/>
      <c r="BAH60" s="118"/>
      <c r="BAI60" s="118"/>
      <c r="BAJ60" s="118"/>
      <c r="BAK60" s="118"/>
      <c r="BAL60" s="118"/>
      <c r="BAM60" s="118"/>
      <c r="BAN60" s="118"/>
      <c r="BAO60" s="118"/>
      <c r="BAP60" s="118"/>
      <c r="BAQ60" s="118"/>
      <c r="BAR60" s="118"/>
      <c r="BAS60" s="118"/>
      <c r="BAT60" s="118"/>
      <c r="BAU60" s="118"/>
      <c r="BAV60" s="118"/>
      <c r="BAW60" s="118"/>
      <c r="BAX60" s="118"/>
      <c r="BAY60" s="118"/>
      <c r="BAZ60" s="118"/>
      <c r="BBA60" s="118"/>
      <c r="BBB60" s="118"/>
      <c r="BBC60" s="118"/>
      <c r="BBD60" s="118"/>
      <c r="BBE60" s="118"/>
      <c r="BBF60" s="118"/>
      <c r="BBG60" s="118"/>
      <c r="BBH60" s="118"/>
      <c r="BBI60" s="118"/>
      <c r="BBJ60" s="118"/>
      <c r="BBK60" s="118"/>
      <c r="BBL60" s="118"/>
      <c r="BBM60" s="118"/>
      <c r="BBN60" s="118"/>
      <c r="BBO60" s="118"/>
      <c r="BBP60" s="118"/>
      <c r="BBQ60" s="118"/>
      <c r="BBR60" s="118"/>
      <c r="BBS60" s="118"/>
      <c r="BBT60" s="118"/>
      <c r="BBU60" s="118"/>
      <c r="BBV60" s="118"/>
      <c r="BBW60" s="118"/>
      <c r="BBX60" s="118"/>
      <c r="BBY60" s="118"/>
      <c r="BBZ60" s="118"/>
      <c r="BCA60" s="118"/>
      <c r="BCB60" s="118"/>
      <c r="BCC60" s="118"/>
      <c r="BCD60" s="118"/>
      <c r="BCE60" s="118"/>
      <c r="BCF60" s="118"/>
      <c r="BCG60" s="118"/>
      <c r="BCH60" s="118"/>
      <c r="BCI60" s="118"/>
      <c r="BCJ60" s="118"/>
      <c r="BCK60" s="118"/>
      <c r="BCL60" s="118"/>
      <c r="BCM60" s="118"/>
      <c r="BCN60" s="118"/>
      <c r="BCO60" s="118"/>
      <c r="BCP60" s="118"/>
      <c r="BCQ60" s="118"/>
      <c r="BCR60" s="118"/>
      <c r="BCS60" s="118"/>
      <c r="BCT60" s="118"/>
      <c r="BCU60" s="118"/>
      <c r="BCV60" s="118"/>
      <c r="BCW60" s="118"/>
      <c r="BCX60" s="118"/>
      <c r="BCY60" s="118"/>
      <c r="BCZ60" s="118"/>
      <c r="BDA60" s="118"/>
      <c r="BDB60" s="118"/>
      <c r="BDC60" s="118"/>
      <c r="BDD60" s="118"/>
      <c r="BDE60" s="118"/>
      <c r="BDF60" s="118"/>
      <c r="BDG60" s="118"/>
      <c r="BDH60" s="118"/>
      <c r="BDI60" s="118"/>
      <c r="BDJ60" s="118"/>
      <c r="BDK60" s="118"/>
      <c r="BDL60" s="118"/>
      <c r="BDM60" s="118"/>
      <c r="BDN60" s="118"/>
      <c r="BDO60" s="118"/>
      <c r="BDP60" s="118"/>
      <c r="BDQ60" s="118"/>
      <c r="BDR60" s="118"/>
      <c r="BDS60" s="118"/>
      <c r="BDT60" s="118"/>
      <c r="BDU60" s="118"/>
      <c r="BDV60" s="118"/>
      <c r="BDW60" s="118"/>
      <c r="BDX60" s="118"/>
      <c r="BDY60" s="118"/>
      <c r="BDZ60" s="118"/>
      <c r="BEA60" s="118"/>
      <c r="BEB60" s="118"/>
      <c r="BEC60" s="118"/>
      <c r="BED60" s="118"/>
      <c r="BEE60" s="118"/>
      <c r="BEF60" s="118"/>
      <c r="BEG60" s="118"/>
      <c r="BEH60" s="118"/>
      <c r="BEI60" s="118"/>
      <c r="BEJ60" s="118"/>
      <c r="BEK60" s="118"/>
      <c r="BEL60" s="118"/>
      <c r="BEM60" s="118"/>
      <c r="BEN60" s="118"/>
      <c r="BEO60" s="118"/>
      <c r="BEP60" s="118"/>
      <c r="BEQ60" s="118"/>
      <c r="BER60" s="118"/>
      <c r="BES60" s="118"/>
      <c r="BET60" s="118"/>
      <c r="BEU60" s="118"/>
      <c r="BEV60" s="118"/>
      <c r="BEW60" s="118"/>
      <c r="BEX60" s="118"/>
      <c r="BEY60" s="118"/>
      <c r="BEZ60" s="118"/>
      <c r="BFA60" s="118"/>
      <c r="BFB60" s="118"/>
      <c r="BFC60" s="118"/>
      <c r="BFD60" s="118"/>
      <c r="BFE60" s="118"/>
      <c r="BFF60" s="118"/>
      <c r="BFG60" s="118"/>
      <c r="BFH60" s="118"/>
      <c r="BFI60" s="118"/>
      <c r="BFJ60" s="118"/>
    </row>
    <row r="61" spans="1:1524" s="34" customFormat="1" hidden="1">
      <c r="A61" s="123" t="s">
        <v>1715</v>
      </c>
      <c r="B61" s="163" t="s">
        <v>957</v>
      </c>
      <c r="C61" s="157" t="s">
        <v>958</v>
      </c>
      <c r="D61" s="158">
        <v>104</v>
      </c>
      <c r="E61" s="159">
        <v>0.70489844683393066</v>
      </c>
      <c r="F61" s="159">
        <v>0.59363799283154117</v>
      </c>
      <c r="G61" s="159">
        <v>0.51523297491039421</v>
      </c>
      <c r="H61" s="160"/>
      <c r="I61" s="161">
        <v>0</v>
      </c>
      <c r="J61" s="162" t="s">
        <v>1996</v>
      </c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  <c r="Y61" s="118"/>
      <c r="Z61" s="118"/>
      <c r="AA61" s="118"/>
      <c r="AB61" s="118"/>
      <c r="AC61" s="118"/>
      <c r="AD61" s="118"/>
      <c r="AE61" s="118"/>
      <c r="AF61" s="118"/>
      <c r="AG61" s="118"/>
      <c r="AH61" s="118"/>
      <c r="AI61" s="118"/>
      <c r="AJ61" s="118"/>
      <c r="AK61" s="118"/>
      <c r="AL61" s="118"/>
      <c r="AM61" s="118"/>
      <c r="AN61" s="118"/>
      <c r="AO61" s="118"/>
      <c r="AP61" s="118"/>
      <c r="AQ61" s="118"/>
      <c r="AR61" s="118"/>
      <c r="AS61" s="118"/>
      <c r="AT61" s="118"/>
      <c r="AU61" s="118"/>
      <c r="AV61" s="118"/>
      <c r="AW61" s="118"/>
      <c r="AX61" s="118"/>
      <c r="AY61" s="118"/>
      <c r="AZ61" s="118"/>
      <c r="BA61" s="118"/>
      <c r="BB61" s="118"/>
      <c r="BC61" s="118"/>
      <c r="BD61" s="118"/>
      <c r="BE61" s="118"/>
      <c r="BF61" s="118"/>
      <c r="BG61" s="118"/>
      <c r="BH61" s="118"/>
      <c r="BI61" s="118"/>
      <c r="BJ61" s="118"/>
      <c r="BK61" s="118"/>
      <c r="BL61" s="118"/>
      <c r="BM61" s="118"/>
      <c r="BN61" s="118"/>
      <c r="BO61" s="118"/>
      <c r="BP61" s="118"/>
      <c r="BQ61" s="118"/>
      <c r="BR61" s="118"/>
      <c r="BS61" s="118"/>
      <c r="BT61" s="118"/>
      <c r="BU61" s="118"/>
      <c r="BV61" s="118"/>
      <c r="BW61" s="118"/>
      <c r="BX61" s="118"/>
      <c r="BY61" s="118"/>
      <c r="BZ61" s="118"/>
      <c r="CA61" s="118"/>
      <c r="CB61" s="118"/>
      <c r="CC61" s="118"/>
      <c r="CD61" s="118"/>
      <c r="CE61" s="118"/>
      <c r="CF61" s="118"/>
      <c r="CG61" s="118"/>
      <c r="CH61" s="118"/>
      <c r="CI61" s="118"/>
      <c r="CJ61" s="118"/>
      <c r="CK61" s="118"/>
      <c r="CL61" s="118"/>
      <c r="CM61" s="118"/>
      <c r="CN61" s="118"/>
      <c r="CO61" s="118"/>
      <c r="CP61" s="118"/>
      <c r="CQ61" s="118"/>
      <c r="CR61" s="118"/>
      <c r="CS61" s="118"/>
      <c r="CT61" s="118"/>
      <c r="CU61" s="118"/>
      <c r="CV61" s="118"/>
      <c r="CW61" s="118"/>
      <c r="CX61" s="118"/>
      <c r="CY61" s="118"/>
      <c r="CZ61" s="118"/>
      <c r="DA61" s="118"/>
      <c r="DB61" s="118"/>
      <c r="DC61" s="118"/>
      <c r="DD61" s="118"/>
      <c r="DE61" s="118"/>
      <c r="DF61" s="118"/>
      <c r="DG61" s="118"/>
      <c r="DH61" s="118"/>
      <c r="DI61" s="118"/>
      <c r="DJ61" s="118"/>
      <c r="DK61" s="118"/>
      <c r="DL61" s="118"/>
      <c r="DM61" s="118"/>
      <c r="DN61" s="118"/>
      <c r="DO61" s="118"/>
      <c r="DP61" s="118"/>
      <c r="DQ61" s="118"/>
      <c r="DR61" s="118"/>
      <c r="DS61" s="118"/>
      <c r="DT61" s="118"/>
      <c r="DU61" s="118"/>
      <c r="DV61" s="118"/>
      <c r="DW61" s="118"/>
      <c r="DX61" s="118"/>
      <c r="DY61" s="118"/>
      <c r="DZ61" s="118"/>
      <c r="EA61" s="118"/>
      <c r="EB61" s="118"/>
      <c r="EC61" s="118"/>
      <c r="ED61" s="118"/>
      <c r="EE61" s="118"/>
      <c r="EF61" s="118"/>
      <c r="EG61" s="118"/>
      <c r="EH61" s="118"/>
      <c r="EI61" s="118"/>
      <c r="EJ61" s="118"/>
      <c r="EK61" s="118"/>
      <c r="EL61" s="118"/>
      <c r="EM61" s="118"/>
      <c r="EN61" s="118"/>
      <c r="EO61" s="118"/>
      <c r="EP61" s="118"/>
      <c r="EQ61" s="118"/>
      <c r="ER61" s="118"/>
      <c r="ES61" s="118"/>
      <c r="ET61" s="118"/>
      <c r="EU61" s="118"/>
      <c r="EV61" s="118"/>
      <c r="EW61" s="118"/>
      <c r="EX61" s="118"/>
      <c r="EY61" s="118"/>
      <c r="EZ61" s="118"/>
      <c r="FA61" s="118"/>
      <c r="FB61" s="118"/>
      <c r="FC61" s="118"/>
      <c r="FD61" s="118"/>
      <c r="FE61" s="118"/>
      <c r="FF61" s="118"/>
      <c r="FG61" s="118"/>
      <c r="FH61" s="118"/>
      <c r="FI61" s="118"/>
      <c r="FJ61" s="118"/>
      <c r="FK61" s="118"/>
      <c r="FL61" s="118"/>
      <c r="FM61" s="118"/>
      <c r="FN61" s="118"/>
      <c r="FO61" s="118"/>
      <c r="FP61" s="118"/>
      <c r="FQ61" s="118"/>
      <c r="FR61" s="118"/>
      <c r="FS61" s="118"/>
      <c r="FT61" s="118"/>
      <c r="FU61" s="118"/>
      <c r="FV61" s="118"/>
      <c r="FW61" s="118"/>
      <c r="FX61" s="118"/>
      <c r="FY61" s="118"/>
      <c r="FZ61" s="118"/>
      <c r="GA61" s="118"/>
      <c r="GB61" s="118"/>
      <c r="GC61" s="118"/>
      <c r="GD61" s="118"/>
      <c r="GE61" s="118"/>
      <c r="GF61" s="118"/>
      <c r="GG61" s="118"/>
      <c r="GH61" s="118"/>
      <c r="GI61" s="118"/>
      <c r="GJ61" s="118"/>
      <c r="GK61" s="118"/>
      <c r="GL61" s="118"/>
      <c r="GM61" s="118"/>
      <c r="GN61" s="118"/>
      <c r="GO61" s="118"/>
      <c r="GP61" s="118"/>
      <c r="GQ61" s="118"/>
      <c r="GR61" s="118"/>
      <c r="GS61" s="118"/>
      <c r="GT61" s="118"/>
      <c r="GU61" s="118"/>
      <c r="GV61" s="118"/>
      <c r="GW61" s="118"/>
      <c r="GX61" s="118"/>
      <c r="GY61" s="118"/>
      <c r="GZ61" s="118"/>
      <c r="HA61" s="118"/>
      <c r="HB61" s="118"/>
      <c r="HC61" s="118"/>
      <c r="HD61" s="118"/>
      <c r="HE61" s="118"/>
      <c r="HF61" s="118"/>
      <c r="HG61" s="118"/>
      <c r="HH61" s="118"/>
      <c r="HI61" s="118"/>
      <c r="HJ61" s="118"/>
      <c r="HK61" s="118"/>
      <c r="HL61" s="118"/>
      <c r="HM61" s="118"/>
      <c r="HN61" s="118"/>
      <c r="HO61" s="118"/>
      <c r="HP61" s="118"/>
      <c r="HQ61" s="118"/>
      <c r="HR61" s="118"/>
      <c r="HS61" s="118"/>
      <c r="HT61" s="118"/>
      <c r="HU61" s="118"/>
      <c r="HV61" s="118"/>
      <c r="HW61" s="118"/>
      <c r="HX61" s="118"/>
      <c r="HY61" s="118"/>
      <c r="HZ61" s="118"/>
      <c r="IA61" s="118"/>
      <c r="IB61" s="118"/>
      <c r="IC61" s="118"/>
      <c r="ID61" s="118"/>
      <c r="IE61" s="118"/>
      <c r="IF61" s="118"/>
      <c r="IG61" s="118"/>
      <c r="IH61" s="118"/>
      <c r="II61" s="118"/>
      <c r="IJ61" s="118"/>
      <c r="IK61" s="118"/>
      <c r="IL61" s="118"/>
      <c r="IM61" s="118"/>
      <c r="IN61" s="118"/>
      <c r="IO61" s="118"/>
      <c r="IP61" s="118"/>
      <c r="IQ61" s="118"/>
      <c r="IR61" s="118"/>
      <c r="IS61" s="118"/>
      <c r="IT61" s="118"/>
      <c r="IU61" s="118"/>
      <c r="IV61" s="118"/>
      <c r="IW61" s="118"/>
      <c r="IX61" s="118"/>
      <c r="IY61" s="118"/>
      <c r="IZ61" s="118"/>
      <c r="JA61" s="118"/>
      <c r="JB61" s="118"/>
      <c r="JC61" s="118"/>
      <c r="JD61" s="118"/>
      <c r="JE61" s="118"/>
      <c r="JF61" s="118"/>
      <c r="JG61" s="118"/>
      <c r="JH61" s="118"/>
      <c r="JI61" s="118"/>
      <c r="JJ61" s="118"/>
      <c r="JK61" s="118"/>
      <c r="JL61" s="118"/>
      <c r="JM61" s="118"/>
      <c r="JN61" s="118"/>
      <c r="JO61" s="118"/>
      <c r="JP61" s="118"/>
      <c r="JQ61" s="118"/>
      <c r="JR61" s="118"/>
      <c r="JS61" s="118"/>
      <c r="JT61" s="118"/>
      <c r="JU61" s="118"/>
      <c r="JV61" s="118"/>
      <c r="JW61" s="118"/>
      <c r="JX61" s="118"/>
      <c r="JY61" s="118"/>
      <c r="JZ61" s="118"/>
      <c r="KA61" s="118"/>
      <c r="KB61" s="118"/>
      <c r="KC61" s="118"/>
      <c r="KD61" s="118"/>
      <c r="KE61" s="118"/>
      <c r="KF61" s="118"/>
      <c r="KG61" s="118"/>
      <c r="KH61" s="118"/>
      <c r="KI61" s="118"/>
      <c r="KJ61" s="118"/>
      <c r="KK61" s="118"/>
      <c r="KL61" s="118"/>
      <c r="KM61" s="118"/>
      <c r="KN61" s="118"/>
      <c r="KO61" s="118"/>
      <c r="KP61" s="118"/>
      <c r="KQ61" s="118"/>
      <c r="KR61" s="118"/>
      <c r="KS61" s="118"/>
      <c r="KT61" s="118"/>
      <c r="KU61" s="118"/>
      <c r="KV61" s="118"/>
      <c r="KW61" s="118"/>
      <c r="KX61" s="118"/>
      <c r="KY61" s="118"/>
      <c r="KZ61" s="118"/>
      <c r="LA61" s="118"/>
      <c r="LB61" s="118"/>
      <c r="LC61" s="118"/>
      <c r="LD61" s="118"/>
      <c r="LE61" s="118"/>
      <c r="LF61" s="118"/>
      <c r="LG61" s="118"/>
      <c r="LH61" s="118"/>
      <c r="LI61" s="118"/>
      <c r="LJ61" s="118"/>
      <c r="LK61" s="118"/>
      <c r="LL61" s="118"/>
      <c r="LM61" s="118"/>
      <c r="LN61" s="118"/>
      <c r="LO61" s="118"/>
      <c r="LP61" s="118"/>
      <c r="LQ61" s="118"/>
      <c r="LR61" s="118"/>
      <c r="LS61" s="118"/>
      <c r="LT61" s="118"/>
      <c r="LU61" s="118"/>
      <c r="LV61" s="118"/>
      <c r="LW61" s="118"/>
      <c r="LX61" s="118"/>
      <c r="LY61" s="118"/>
      <c r="LZ61" s="118"/>
      <c r="MA61" s="118"/>
      <c r="MB61" s="118"/>
      <c r="MC61" s="118"/>
      <c r="MD61" s="118"/>
      <c r="ME61" s="118"/>
      <c r="MF61" s="118"/>
      <c r="MG61" s="118"/>
      <c r="MH61" s="118"/>
      <c r="MI61" s="118"/>
      <c r="MJ61" s="118"/>
      <c r="MK61" s="118"/>
      <c r="ML61" s="118"/>
      <c r="MM61" s="118"/>
      <c r="MN61" s="118"/>
      <c r="MO61" s="118"/>
      <c r="MP61" s="118"/>
      <c r="MQ61" s="118"/>
      <c r="MR61" s="118"/>
      <c r="MS61" s="118"/>
      <c r="MT61" s="118"/>
      <c r="MU61" s="118"/>
      <c r="MV61" s="118"/>
      <c r="MW61" s="118"/>
      <c r="MX61" s="118"/>
      <c r="MY61" s="118"/>
      <c r="MZ61" s="118"/>
      <c r="NA61" s="118"/>
      <c r="NB61" s="118"/>
      <c r="NC61" s="118"/>
      <c r="ND61" s="118"/>
      <c r="NE61" s="118"/>
      <c r="NF61" s="118"/>
      <c r="NG61" s="118"/>
      <c r="NH61" s="118"/>
      <c r="NI61" s="118"/>
      <c r="NJ61" s="118"/>
      <c r="NK61" s="118"/>
      <c r="NL61" s="118"/>
      <c r="NM61" s="118"/>
      <c r="NN61" s="118"/>
      <c r="NO61" s="118"/>
      <c r="NP61" s="118"/>
      <c r="NQ61" s="118"/>
      <c r="NR61" s="118"/>
      <c r="NS61" s="118"/>
      <c r="NT61" s="118"/>
      <c r="NU61" s="118"/>
      <c r="NV61" s="118"/>
      <c r="NW61" s="118"/>
      <c r="NX61" s="118"/>
      <c r="NY61" s="118"/>
      <c r="NZ61" s="118"/>
      <c r="OA61" s="118"/>
      <c r="OB61" s="118"/>
      <c r="OC61" s="118"/>
      <c r="OD61" s="118"/>
      <c r="OE61" s="118"/>
      <c r="OF61" s="118"/>
      <c r="OG61" s="118"/>
      <c r="OH61" s="118"/>
      <c r="OI61" s="118"/>
      <c r="OJ61" s="118"/>
      <c r="OK61" s="118"/>
      <c r="OL61" s="118"/>
      <c r="OM61" s="118"/>
      <c r="ON61" s="118"/>
      <c r="OO61" s="118"/>
      <c r="OP61" s="118"/>
      <c r="OQ61" s="118"/>
      <c r="OR61" s="118"/>
      <c r="OS61" s="118"/>
      <c r="OT61" s="118"/>
      <c r="OU61" s="118"/>
      <c r="OV61" s="118"/>
      <c r="OW61" s="118"/>
      <c r="OX61" s="118"/>
      <c r="OY61" s="118"/>
      <c r="OZ61" s="118"/>
      <c r="PA61" s="118"/>
      <c r="PB61" s="118"/>
      <c r="PC61" s="118"/>
      <c r="PD61" s="118"/>
      <c r="PE61" s="118"/>
      <c r="PF61" s="118"/>
      <c r="PG61" s="118"/>
      <c r="PH61" s="118"/>
      <c r="PI61" s="118"/>
      <c r="PJ61" s="118"/>
      <c r="PK61" s="118"/>
      <c r="PL61" s="118"/>
      <c r="PM61" s="118"/>
      <c r="PN61" s="118"/>
      <c r="PO61" s="118"/>
      <c r="PP61" s="118"/>
      <c r="PQ61" s="118"/>
      <c r="PR61" s="118"/>
      <c r="PS61" s="118"/>
      <c r="PT61" s="118"/>
      <c r="PU61" s="118"/>
      <c r="PV61" s="118"/>
      <c r="PW61" s="118"/>
      <c r="PX61" s="118"/>
      <c r="PY61" s="118"/>
      <c r="PZ61" s="118"/>
      <c r="QA61" s="118"/>
      <c r="QB61" s="118"/>
      <c r="QC61" s="118"/>
      <c r="QD61" s="118"/>
      <c r="QE61" s="118"/>
      <c r="QF61" s="118"/>
      <c r="QG61" s="118"/>
      <c r="QH61" s="118"/>
      <c r="QI61" s="118"/>
      <c r="QJ61" s="118"/>
      <c r="QK61" s="118"/>
      <c r="QL61" s="118"/>
      <c r="QM61" s="118"/>
      <c r="QN61" s="118"/>
      <c r="QO61" s="118"/>
      <c r="QP61" s="118"/>
      <c r="QQ61" s="118"/>
      <c r="QR61" s="118"/>
      <c r="QS61" s="118"/>
      <c r="QT61" s="118"/>
      <c r="QU61" s="118"/>
      <c r="QV61" s="118"/>
      <c r="QW61" s="118"/>
      <c r="QX61" s="118"/>
      <c r="QY61" s="118"/>
      <c r="QZ61" s="118"/>
      <c r="RA61" s="118"/>
      <c r="RB61" s="118"/>
      <c r="RC61" s="118"/>
      <c r="RD61" s="118"/>
      <c r="RE61" s="118"/>
      <c r="RF61" s="118"/>
      <c r="RG61" s="118"/>
      <c r="RH61" s="118"/>
      <c r="RI61" s="118"/>
      <c r="RJ61" s="118"/>
      <c r="RK61" s="118"/>
      <c r="RL61" s="118"/>
      <c r="RM61" s="118"/>
      <c r="RN61" s="118"/>
      <c r="RO61" s="118"/>
      <c r="RP61" s="118"/>
      <c r="RQ61" s="118"/>
      <c r="RR61" s="118"/>
      <c r="RS61" s="118"/>
      <c r="RT61" s="118"/>
      <c r="RU61" s="118"/>
      <c r="RV61" s="118"/>
      <c r="RW61" s="118"/>
      <c r="RX61" s="118"/>
      <c r="RY61" s="118"/>
      <c r="RZ61" s="118"/>
      <c r="SA61" s="118"/>
      <c r="SB61" s="118"/>
      <c r="SC61" s="118"/>
      <c r="SD61" s="118"/>
      <c r="SE61" s="118"/>
      <c r="SF61" s="118"/>
      <c r="SG61" s="118"/>
      <c r="SH61" s="118"/>
      <c r="SI61" s="118"/>
      <c r="SJ61" s="118"/>
      <c r="SK61" s="118"/>
      <c r="SL61" s="118"/>
      <c r="SM61" s="118"/>
      <c r="SN61" s="118"/>
      <c r="SO61" s="118"/>
      <c r="SP61" s="118"/>
      <c r="SQ61" s="118"/>
      <c r="SR61" s="118"/>
      <c r="SS61" s="118"/>
      <c r="ST61" s="118"/>
      <c r="SU61" s="118"/>
      <c r="SV61" s="118"/>
      <c r="SW61" s="118"/>
      <c r="SX61" s="118"/>
      <c r="SY61" s="118"/>
      <c r="SZ61" s="118"/>
      <c r="TA61" s="118"/>
      <c r="TB61" s="118"/>
      <c r="TC61" s="118"/>
      <c r="TD61" s="118"/>
      <c r="TE61" s="118"/>
      <c r="TF61" s="118"/>
      <c r="TG61" s="118"/>
      <c r="TH61" s="118"/>
      <c r="TI61" s="118"/>
      <c r="TJ61" s="118"/>
      <c r="TK61" s="118"/>
      <c r="TL61" s="118"/>
      <c r="TM61" s="118"/>
      <c r="TN61" s="118"/>
      <c r="TO61" s="118"/>
      <c r="TP61" s="118"/>
      <c r="TQ61" s="118"/>
      <c r="TR61" s="118"/>
      <c r="TS61" s="118"/>
      <c r="TT61" s="118"/>
      <c r="TU61" s="118"/>
      <c r="TV61" s="118"/>
      <c r="TW61" s="118"/>
      <c r="TX61" s="118"/>
      <c r="TY61" s="118"/>
      <c r="TZ61" s="118"/>
      <c r="UA61" s="118"/>
      <c r="UB61" s="118"/>
      <c r="UC61" s="118"/>
      <c r="UD61" s="118"/>
      <c r="UE61" s="118"/>
      <c r="UF61" s="118"/>
      <c r="UG61" s="118"/>
      <c r="UH61" s="118"/>
      <c r="UI61" s="118"/>
      <c r="UJ61" s="118"/>
      <c r="UK61" s="118"/>
      <c r="UL61" s="118"/>
      <c r="UM61" s="118"/>
      <c r="UN61" s="118"/>
      <c r="UO61" s="118"/>
      <c r="UP61" s="118"/>
      <c r="UQ61" s="118"/>
      <c r="UR61" s="118"/>
      <c r="US61" s="118"/>
      <c r="UT61" s="118"/>
      <c r="UU61" s="118"/>
      <c r="UV61" s="118"/>
      <c r="UW61" s="118"/>
      <c r="UX61" s="118"/>
      <c r="UY61" s="118"/>
      <c r="UZ61" s="118"/>
      <c r="VA61" s="118"/>
      <c r="VB61" s="118"/>
      <c r="VC61" s="118"/>
      <c r="VD61" s="118"/>
      <c r="VE61" s="118"/>
      <c r="VF61" s="118"/>
      <c r="VG61" s="118"/>
      <c r="VH61" s="118"/>
      <c r="VI61" s="118"/>
      <c r="VJ61" s="118"/>
      <c r="VK61" s="118"/>
      <c r="VL61" s="118"/>
      <c r="VM61" s="118"/>
      <c r="VN61" s="118"/>
      <c r="VO61" s="118"/>
      <c r="VP61" s="118"/>
      <c r="VQ61" s="118"/>
      <c r="VR61" s="118"/>
      <c r="VS61" s="118"/>
      <c r="VT61" s="118"/>
      <c r="VU61" s="118"/>
      <c r="VV61" s="118"/>
      <c r="VW61" s="118"/>
      <c r="VX61" s="118"/>
      <c r="VY61" s="118"/>
      <c r="VZ61" s="118"/>
      <c r="WA61" s="118"/>
      <c r="WB61" s="118"/>
      <c r="WC61" s="118"/>
      <c r="WD61" s="118"/>
      <c r="WE61" s="118"/>
      <c r="WF61" s="118"/>
      <c r="WG61" s="118"/>
      <c r="WH61" s="118"/>
      <c r="WI61" s="118"/>
      <c r="WJ61" s="118"/>
      <c r="WK61" s="118"/>
      <c r="WL61" s="118"/>
      <c r="WM61" s="118"/>
      <c r="WN61" s="118"/>
      <c r="WO61" s="118"/>
      <c r="WP61" s="118"/>
      <c r="WQ61" s="118"/>
      <c r="WR61" s="118"/>
      <c r="WS61" s="118"/>
      <c r="WT61" s="118"/>
      <c r="WU61" s="118"/>
      <c r="WV61" s="118"/>
      <c r="WW61" s="118"/>
      <c r="WX61" s="118"/>
      <c r="WY61" s="118"/>
      <c r="WZ61" s="118"/>
      <c r="XA61" s="118"/>
      <c r="XB61" s="118"/>
      <c r="XC61" s="118"/>
      <c r="XD61" s="118"/>
      <c r="XE61" s="118"/>
      <c r="XF61" s="118"/>
      <c r="XG61" s="118"/>
      <c r="XH61" s="118"/>
      <c r="XI61" s="118"/>
      <c r="XJ61" s="118"/>
      <c r="XK61" s="118"/>
      <c r="XL61" s="118"/>
      <c r="XM61" s="118"/>
      <c r="XN61" s="118"/>
      <c r="XO61" s="118"/>
      <c r="XP61" s="118"/>
      <c r="XQ61" s="118"/>
      <c r="XR61" s="118"/>
      <c r="XS61" s="118"/>
      <c r="XT61" s="118"/>
      <c r="XU61" s="118"/>
      <c r="XV61" s="118"/>
      <c r="XW61" s="118"/>
      <c r="XX61" s="118"/>
      <c r="XY61" s="118"/>
      <c r="XZ61" s="118"/>
      <c r="YA61" s="118"/>
      <c r="YB61" s="118"/>
      <c r="YC61" s="118"/>
      <c r="YD61" s="118"/>
      <c r="YE61" s="118"/>
      <c r="YF61" s="118"/>
      <c r="YG61" s="118"/>
      <c r="YH61" s="118"/>
      <c r="YI61" s="118"/>
      <c r="YJ61" s="118"/>
      <c r="YK61" s="118"/>
      <c r="YL61" s="118"/>
      <c r="YM61" s="118"/>
      <c r="YN61" s="118"/>
      <c r="YO61" s="118"/>
      <c r="YP61" s="118"/>
      <c r="YQ61" s="118"/>
      <c r="YR61" s="118"/>
      <c r="YS61" s="118"/>
      <c r="YT61" s="118"/>
      <c r="YU61" s="118"/>
      <c r="YV61" s="118"/>
      <c r="YW61" s="118"/>
      <c r="YX61" s="118"/>
      <c r="YY61" s="118"/>
      <c r="YZ61" s="118"/>
      <c r="ZA61" s="118"/>
      <c r="ZB61" s="118"/>
      <c r="ZC61" s="118"/>
      <c r="ZD61" s="118"/>
      <c r="ZE61" s="118"/>
      <c r="ZF61" s="118"/>
      <c r="ZG61" s="118"/>
      <c r="ZH61" s="118"/>
      <c r="ZI61" s="118"/>
      <c r="ZJ61" s="118"/>
      <c r="ZK61" s="118"/>
      <c r="ZL61" s="118"/>
      <c r="ZM61" s="118"/>
      <c r="ZN61" s="118"/>
      <c r="ZO61" s="118"/>
      <c r="ZP61" s="118"/>
      <c r="ZQ61" s="118"/>
      <c r="ZR61" s="118"/>
      <c r="ZS61" s="118"/>
      <c r="ZT61" s="118"/>
      <c r="ZU61" s="118"/>
      <c r="ZV61" s="118"/>
      <c r="ZW61" s="118"/>
      <c r="ZX61" s="118"/>
      <c r="ZY61" s="118"/>
      <c r="ZZ61" s="118"/>
      <c r="AAA61" s="118"/>
      <c r="AAB61" s="118"/>
      <c r="AAC61" s="118"/>
      <c r="AAD61" s="118"/>
      <c r="AAE61" s="118"/>
      <c r="AAF61" s="118"/>
      <c r="AAG61" s="118"/>
      <c r="AAH61" s="118"/>
      <c r="AAI61" s="118"/>
      <c r="AAJ61" s="118"/>
      <c r="AAK61" s="118"/>
      <c r="AAL61" s="118"/>
      <c r="AAM61" s="118"/>
      <c r="AAN61" s="118"/>
      <c r="AAO61" s="118"/>
      <c r="AAP61" s="118"/>
      <c r="AAQ61" s="118"/>
      <c r="AAR61" s="118"/>
      <c r="AAS61" s="118"/>
      <c r="AAT61" s="118"/>
      <c r="AAU61" s="118"/>
      <c r="AAV61" s="118"/>
      <c r="AAW61" s="118"/>
      <c r="AAX61" s="118"/>
      <c r="AAY61" s="118"/>
      <c r="AAZ61" s="118"/>
      <c r="ABA61" s="118"/>
      <c r="ABB61" s="118"/>
      <c r="ABC61" s="118"/>
      <c r="ABD61" s="118"/>
      <c r="ABE61" s="118"/>
      <c r="ABF61" s="118"/>
      <c r="ABG61" s="118"/>
      <c r="ABH61" s="118"/>
      <c r="ABI61" s="118"/>
      <c r="ABJ61" s="118"/>
      <c r="ABK61" s="118"/>
      <c r="ABL61" s="118"/>
      <c r="ABM61" s="118"/>
      <c r="ABN61" s="118"/>
      <c r="ABO61" s="118"/>
      <c r="ABP61" s="118"/>
      <c r="ABQ61" s="118"/>
      <c r="ABR61" s="118"/>
      <c r="ABS61" s="118"/>
      <c r="ABT61" s="118"/>
      <c r="ABU61" s="118"/>
      <c r="ABV61" s="118"/>
      <c r="ABW61" s="118"/>
      <c r="ABX61" s="118"/>
      <c r="ABY61" s="118"/>
      <c r="ABZ61" s="118"/>
      <c r="ACA61" s="118"/>
      <c r="ACB61" s="118"/>
      <c r="ACC61" s="118"/>
      <c r="ACD61" s="118"/>
      <c r="ACE61" s="118"/>
      <c r="ACF61" s="118"/>
      <c r="ACG61" s="118"/>
      <c r="ACH61" s="118"/>
      <c r="ACI61" s="118"/>
      <c r="ACJ61" s="118"/>
      <c r="ACK61" s="118"/>
      <c r="ACL61" s="118"/>
      <c r="ACM61" s="118"/>
      <c r="ACN61" s="118"/>
      <c r="ACO61" s="118"/>
      <c r="ACP61" s="118"/>
      <c r="ACQ61" s="118"/>
      <c r="ACR61" s="118"/>
      <c r="ACS61" s="118"/>
      <c r="ACT61" s="118"/>
      <c r="ACU61" s="118"/>
      <c r="ACV61" s="118"/>
      <c r="ACW61" s="118"/>
      <c r="ACX61" s="118"/>
      <c r="ACY61" s="118"/>
      <c r="ACZ61" s="118"/>
      <c r="ADA61" s="118"/>
      <c r="ADB61" s="118"/>
      <c r="ADC61" s="118"/>
      <c r="ADD61" s="118"/>
      <c r="ADE61" s="118"/>
      <c r="ADF61" s="118"/>
      <c r="ADG61" s="118"/>
      <c r="ADH61" s="118"/>
      <c r="ADI61" s="118"/>
      <c r="ADJ61" s="118"/>
      <c r="ADK61" s="118"/>
      <c r="ADL61" s="118"/>
      <c r="ADM61" s="118"/>
      <c r="ADN61" s="118"/>
      <c r="ADO61" s="118"/>
      <c r="ADP61" s="118"/>
      <c r="ADQ61" s="118"/>
      <c r="ADR61" s="118"/>
      <c r="ADS61" s="118"/>
      <c r="ADT61" s="118"/>
      <c r="ADU61" s="118"/>
      <c r="ADV61" s="118"/>
      <c r="ADW61" s="118"/>
      <c r="ADX61" s="118"/>
      <c r="ADY61" s="118"/>
      <c r="ADZ61" s="118"/>
      <c r="AEA61" s="118"/>
      <c r="AEB61" s="118"/>
      <c r="AEC61" s="118"/>
      <c r="AED61" s="118"/>
      <c r="AEE61" s="118"/>
      <c r="AEF61" s="118"/>
      <c r="AEG61" s="118"/>
      <c r="AEH61" s="118"/>
      <c r="AEI61" s="118"/>
      <c r="AEJ61" s="118"/>
      <c r="AEK61" s="118"/>
      <c r="AEL61" s="118"/>
      <c r="AEM61" s="118"/>
      <c r="AEN61" s="118"/>
      <c r="AEO61" s="118"/>
      <c r="AEP61" s="118"/>
      <c r="AEQ61" s="118"/>
      <c r="AER61" s="118"/>
      <c r="AES61" s="118"/>
      <c r="AET61" s="118"/>
      <c r="AEU61" s="118"/>
      <c r="AEV61" s="118"/>
      <c r="AEW61" s="118"/>
      <c r="AEX61" s="118"/>
      <c r="AEY61" s="118"/>
      <c r="AEZ61" s="118"/>
      <c r="AFA61" s="118"/>
      <c r="AFB61" s="118"/>
      <c r="AFC61" s="118"/>
      <c r="AFD61" s="118"/>
      <c r="AFE61" s="118"/>
      <c r="AFF61" s="118"/>
      <c r="AFG61" s="118"/>
      <c r="AFH61" s="118"/>
      <c r="AFI61" s="118"/>
      <c r="AFJ61" s="118"/>
      <c r="AFK61" s="118"/>
      <c r="AFL61" s="118"/>
      <c r="AFM61" s="118"/>
      <c r="AFN61" s="118"/>
      <c r="AFO61" s="118"/>
      <c r="AFP61" s="118"/>
      <c r="AFQ61" s="118"/>
      <c r="AFR61" s="118"/>
      <c r="AFS61" s="118"/>
      <c r="AFT61" s="118"/>
      <c r="AFU61" s="118"/>
      <c r="AFV61" s="118"/>
      <c r="AFW61" s="118"/>
      <c r="AFX61" s="118"/>
      <c r="AFY61" s="118"/>
      <c r="AFZ61" s="118"/>
      <c r="AGA61" s="118"/>
      <c r="AGB61" s="118"/>
      <c r="AGC61" s="118"/>
      <c r="AGD61" s="118"/>
      <c r="AGE61" s="118"/>
      <c r="AGF61" s="118"/>
      <c r="AGG61" s="118"/>
      <c r="AGH61" s="118"/>
      <c r="AGI61" s="118"/>
      <c r="AGJ61" s="118"/>
      <c r="AGK61" s="118"/>
      <c r="AGL61" s="118"/>
      <c r="AGM61" s="118"/>
      <c r="AGN61" s="118"/>
      <c r="AGO61" s="118"/>
      <c r="AGP61" s="118"/>
      <c r="AGQ61" s="118"/>
      <c r="AGR61" s="118"/>
      <c r="AGS61" s="118"/>
      <c r="AGT61" s="118"/>
      <c r="AGU61" s="118"/>
      <c r="AGV61" s="118"/>
      <c r="AGW61" s="118"/>
      <c r="AGX61" s="118"/>
      <c r="AGY61" s="118"/>
      <c r="AGZ61" s="118"/>
      <c r="AHA61" s="118"/>
      <c r="AHB61" s="118"/>
      <c r="AHC61" s="118"/>
      <c r="AHD61" s="118"/>
      <c r="AHE61" s="118"/>
      <c r="AHF61" s="118"/>
      <c r="AHG61" s="118"/>
      <c r="AHH61" s="118"/>
      <c r="AHI61" s="118"/>
      <c r="AHJ61" s="118"/>
      <c r="AHK61" s="118"/>
      <c r="AHL61" s="118"/>
      <c r="AHM61" s="118"/>
      <c r="AHN61" s="118"/>
      <c r="AHO61" s="118"/>
      <c r="AHP61" s="118"/>
      <c r="AHQ61" s="118"/>
      <c r="AHR61" s="118"/>
      <c r="AHS61" s="118"/>
      <c r="AHT61" s="118"/>
      <c r="AHU61" s="118"/>
      <c r="AHV61" s="118"/>
      <c r="AHW61" s="118"/>
      <c r="AHX61" s="118"/>
      <c r="AHY61" s="118"/>
      <c r="AHZ61" s="118"/>
      <c r="AIA61" s="118"/>
      <c r="AIB61" s="118"/>
      <c r="AIC61" s="118"/>
      <c r="AID61" s="118"/>
      <c r="AIE61" s="118"/>
      <c r="AIF61" s="118"/>
      <c r="AIG61" s="118"/>
      <c r="AIH61" s="118"/>
      <c r="AII61" s="118"/>
      <c r="AIJ61" s="118"/>
      <c r="AIK61" s="118"/>
      <c r="AIL61" s="118"/>
      <c r="AIM61" s="118"/>
      <c r="AIN61" s="118"/>
      <c r="AIO61" s="118"/>
      <c r="AIP61" s="118"/>
      <c r="AIQ61" s="118"/>
      <c r="AIR61" s="118"/>
      <c r="AIS61" s="118"/>
      <c r="AIT61" s="118"/>
      <c r="AIU61" s="118"/>
      <c r="AIV61" s="118"/>
      <c r="AIW61" s="118"/>
      <c r="AIX61" s="118"/>
      <c r="AIY61" s="118"/>
      <c r="AIZ61" s="118"/>
      <c r="AJA61" s="118"/>
      <c r="AJB61" s="118"/>
      <c r="AJC61" s="118"/>
      <c r="AJD61" s="118"/>
      <c r="AJE61" s="118"/>
      <c r="AJF61" s="118"/>
      <c r="AJG61" s="118"/>
      <c r="AJH61" s="118"/>
      <c r="AJI61" s="118"/>
      <c r="AJJ61" s="118"/>
      <c r="AJK61" s="118"/>
      <c r="AJL61" s="118"/>
      <c r="AJM61" s="118"/>
      <c r="AJN61" s="118"/>
      <c r="AJO61" s="118"/>
      <c r="AJP61" s="118"/>
      <c r="AJQ61" s="118"/>
      <c r="AJR61" s="118"/>
      <c r="AJS61" s="118"/>
      <c r="AJT61" s="118"/>
      <c r="AJU61" s="118"/>
      <c r="AJV61" s="118"/>
      <c r="AJW61" s="118"/>
      <c r="AJX61" s="118"/>
      <c r="AJY61" s="118"/>
      <c r="AJZ61" s="118"/>
      <c r="AKA61" s="118"/>
      <c r="AKB61" s="118"/>
      <c r="AKC61" s="118"/>
      <c r="AKD61" s="118"/>
      <c r="AKE61" s="118"/>
      <c r="AKF61" s="118"/>
      <c r="AKG61" s="118"/>
      <c r="AKH61" s="118"/>
      <c r="AKI61" s="118"/>
      <c r="AKJ61" s="118"/>
      <c r="AKK61" s="118"/>
      <c r="AKL61" s="118"/>
      <c r="AKM61" s="118"/>
      <c r="AKN61" s="118"/>
      <c r="AKO61" s="118"/>
      <c r="AKP61" s="118"/>
      <c r="AKQ61" s="118"/>
      <c r="AKR61" s="118"/>
      <c r="AKS61" s="118"/>
      <c r="AKT61" s="118"/>
      <c r="AKU61" s="118"/>
      <c r="AKV61" s="118"/>
      <c r="AKW61" s="118"/>
      <c r="AKX61" s="118"/>
      <c r="AKY61" s="118"/>
      <c r="AKZ61" s="118"/>
      <c r="ALA61" s="118"/>
      <c r="ALB61" s="118"/>
      <c r="ALC61" s="118"/>
      <c r="ALD61" s="118"/>
      <c r="ALE61" s="118"/>
      <c r="ALF61" s="118"/>
      <c r="ALG61" s="118"/>
      <c r="ALH61" s="118"/>
      <c r="ALI61" s="118"/>
      <c r="ALJ61" s="118"/>
      <c r="ALK61" s="118"/>
      <c r="ALL61" s="118"/>
      <c r="ALM61" s="118"/>
      <c r="ALN61" s="118"/>
      <c r="ALO61" s="118"/>
      <c r="ALP61" s="118"/>
      <c r="ALQ61" s="118"/>
      <c r="ALR61" s="118"/>
      <c r="ALS61" s="118"/>
      <c r="ALT61" s="118"/>
      <c r="ALU61" s="118"/>
      <c r="ALV61" s="118"/>
      <c r="ALW61" s="118"/>
      <c r="ALX61" s="118"/>
      <c r="ALY61" s="118"/>
      <c r="ALZ61" s="118"/>
      <c r="AMA61" s="118"/>
      <c r="AMB61" s="118"/>
      <c r="AMC61" s="118"/>
      <c r="AMD61" s="118"/>
      <c r="AME61" s="118"/>
      <c r="AMF61" s="118"/>
      <c r="AMG61" s="118"/>
      <c r="AMH61" s="118"/>
      <c r="AMI61" s="118"/>
      <c r="AMJ61" s="118"/>
      <c r="AMK61" s="118"/>
      <c r="AML61" s="118"/>
      <c r="AMM61" s="118"/>
      <c r="AMN61" s="118"/>
      <c r="AMO61" s="118"/>
      <c r="AMP61" s="118"/>
      <c r="AMQ61" s="118"/>
      <c r="AMR61" s="118"/>
      <c r="AMS61" s="118"/>
      <c r="AMT61" s="118"/>
      <c r="AMU61" s="118"/>
      <c r="AMV61" s="118"/>
      <c r="AMW61" s="118"/>
      <c r="AMX61" s="118"/>
      <c r="AMY61" s="118"/>
      <c r="AMZ61" s="118"/>
      <c r="ANA61" s="118"/>
      <c r="ANB61" s="118"/>
      <c r="ANC61" s="118"/>
      <c r="AND61" s="118"/>
      <c r="ANE61" s="118"/>
      <c r="ANF61" s="118"/>
      <c r="ANG61" s="118"/>
      <c r="ANH61" s="118"/>
      <c r="ANI61" s="118"/>
      <c r="ANJ61" s="118"/>
      <c r="ANK61" s="118"/>
      <c r="ANL61" s="118"/>
      <c r="ANM61" s="118"/>
      <c r="ANN61" s="118"/>
      <c r="ANO61" s="118"/>
      <c r="ANP61" s="118"/>
      <c r="ANQ61" s="118"/>
      <c r="ANR61" s="118"/>
      <c r="ANS61" s="118"/>
      <c r="ANT61" s="118"/>
      <c r="ANU61" s="118"/>
      <c r="ANV61" s="118"/>
      <c r="ANW61" s="118"/>
      <c r="ANX61" s="118"/>
      <c r="ANY61" s="118"/>
      <c r="ANZ61" s="118"/>
      <c r="AOA61" s="118"/>
      <c r="AOB61" s="118"/>
      <c r="AOC61" s="118"/>
      <c r="AOD61" s="118"/>
      <c r="AOE61" s="118"/>
      <c r="AOF61" s="118"/>
      <c r="AOG61" s="118"/>
      <c r="AOH61" s="118"/>
      <c r="AOI61" s="118"/>
      <c r="AOJ61" s="118"/>
      <c r="AOK61" s="118"/>
      <c r="AOL61" s="118"/>
      <c r="AOM61" s="118"/>
      <c r="AON61" s="118"/>
      <c r="AOO61" s="118"/>
      <c r="AOP61" s="118"/>
      <c r="AOQ61" s="118"/>
      <c r="AOR61" s="118"/>
      <c r="AOS61" s="118"/>
      <c r="AOT61" s="118"/>
      <c r="AOU61" s="118"/>
      <c r="AOV61" s="118"/>
      <c r="AOW61" s="118"/>
      <c r="AOX61" s="118"/>
      <c r="AOY61" s="118"/>
      <c r="AOZ61" s="118"/>
      <c r="APA61" s="118"/>
      <c r="APB61" s="118"/>
      <c r="APC61" s="118"/>
      <c r="APD61" s="118"/>
      <c r="APE61" s="118"/>
      <c r="APF61" s="118"/>
      <c r="APG61" s="118"/>
      <c r="APH61" s="118"/>
      <c r="API61" s="118"/>
      <c r="APJ61" s="118"/>
      <c r="APK61" s="118"/>
      <c r="APL61" s="118"/>
      <c r="APM61" s="118"/>
      <c r="APN61" s="118"/>
      <c r="APO61" s="118"/>
      <c r="APP61" s="118"/>
      <c r="APQ61" s="118"/>
      <c r="APR61" s="118"/>
      <c r="APS61" s="118"/>
      <c r="APT61" s="118"/>
      <c r="APU61" s="118"/>
      <c r="APV61" s="118"/>
      <c r="APW61" s="118"/>
      <c r="APX61" s="118"/>
      <c r="APY61" s="118"/>
      <c r="APZ61" s="118"/>
      <c r="AQA61" s="118"/>
      <c r="AQB61" s="118"/>
      <c r="AQC61" s="118"/>
      <c r="AQD61" s="118"/>
      <c r="AQE61" s="118"/>
      <c r="AQF61" s="118"/>
      <c r="AQG61" s="118"/>
      <c r="AQH61" s="118"/>
      <c r="AQI61" s="118"/>
      <c r="AQJ61" s="118"/>
      <c r="AQK61" s="118"/>
      <c r="AQL61" s="118"/>
      <c r="AQM61" s="118"/>
      <c r="AQN61" s="118"/>
      <c r="AQO61" s="118"/>
      <c r="AQP61" s="118"/>
      <c r="AQQ61" s="118"/>
      <c r="AQR61" s="118"/>
      <c r="AQS61" s="118"/>
      <c r="AQT61" s="118"/>
      <c r="AQU61" s="118"/>
      <c r="AQV61" s="118"/>
      <c r="AQW61" s="118"/>
      <c r="AQX61" s="118"/>
      <c r="AQY61" s="118"/>
      <c r="AQZ61" s="118"/>
      <c r="ARA61" s="118"/>
      <c r="ARB61" s="118"/>
      <c r="ARC61" s="118"/>
      <c r="ARD61" s="118"/>
      <c r="ARE61" s="118"/>
      <c r="ARF61" s="118"/>
      <c r="ARG61" s="118"/>
      <c r="ARH61" s="118"/>
      <c r="ARI61" s="118"/>
      <c r="ARJ61" s="118"/>
      <c r="ARK61" s="118"/>
      <c r="ARL61" s="118"/>
      <c r="ARM61" s="118"/>
      <c r="ARN61" s="118"/>
      <c r="ARO61" s="118"/>
      <c r="ARP61" s="118"/>
      <c r="ARQ61" s="118"/>
      <c r="ARR61" s="118"/>
      <c r="ARS61" s="118"/>
      <c r="ART61" s="118"/>
      <c r="ARU61" s="118"/>
      <c r="ARV61" s="118"/>
      <c r="ARW61" s="118"/>
      <c r="ARX61" s="118"/>
      <c r="ARY61" s="118"/>
      <c r="ARZ61" s="118"/>
      <c r="ASA61" s="118"/>
      <c r="ASB61" s="118"/>
      <c r="ASC61" s="118"/>
      <c r="ASD61" s="118"/>
      <c r="ASE61" s="118"/>
      <c r="ASF61" s="118"/>
      <c r="ASG61" s="118"/>
      <c r="ASH61" s="118"/>
      <c r="ASI61" s="118"/>
      <c r="ASJ61" s="118"/>
      <c r="ASK61" s="118"/>
      <c r="ASL61" s="118"/>
      <c r="ASM61" s="118"/>
      <c r="ASN61" s="118"/>
      <c r="ASO61" s="118"/>
      <c r="ASP61" s="118"/>
      <c r="ASQ61" s="118"/>
      <c r="ASR61" s="118"/>
      <c r="ASS61" s="118"/>
      <c r="AST61" s="118"/>
      <c r="ASU61" s="118"/>
      <c r="ASV61" s="118"/>
      <c r="ASW61" s="118"/>
      <c r="ASX61" s="118"/>
      <c r="ASY61" s="118"/>
      <c r="ASZ61" s="118"/>
      <c r="ATA61" s="118"/>
      <c r="ATB61" s="118"/>
      <c r="ATC61" s="118"/>
      <c r="ATD61" s="118"/>
      <c r="ATE61" s="118"/>
      <c r="ATF61" s="118"/>
      <c r="ATG61" s="118"/>
      <c r="ATH61" s="118"/>
      <c r="ATI61" s="118"/>
      <c r="ATJ61" s="118"/>
      <c r="ATK61" s="118"/>
      <c r="ATL61" s="118"/>
      <c r="ATM61" s="118"/>
      <c r="ATN61" s="118"/>
      <c r="ATO61" s="118"/>
      <c r="ATP61" s="118"/>
      <c r="ATQ61" s="118"/>
      <c r="ATR61" s="118"/>
      <c r="ATS61" s="118"/>
      <c r="ATT61" s="118"/>
      <c r="ATU61" s="118"/>
      <c r="ATV61" s="118"/>
      <c r="ATW61" s="118"/>
      <c r="ATX61" s="118"/>
      <c r="ATY61" s="118"/>
      <c r="ATZ61" s="118"/>
      <c r="AUA61" s="118"/>
      <c r="AUB61" s="118"/>
      <c r="AUC61" s="118"/>
      <c r="AUD61" s="118"/>
      <c r="AUE61" s="118"/>
      <c r="AUF61" s="118"/>
      <c r="AUG61" s="118"/>
      <c r="AUH61" s="118"/>
      <c r="AUI61" s="118"/>
      <c r="AUJ61" s="118"/>
      <c r="AUK61" s="118"/>
      <c r="AUL61" s="118"/>
      <c r="AUM61" s="118"/>
      <c r="AUN61" s="118"/>
      <c r="AUO61" s="118"/>
      <c r="AUP61" s="118"/>
      <c r="AUQ61" s="118"/>
      <c r="AUR61" s="118"/>
      <c r="AUS61" s="118"/>
      <c r="AUT61" s="118"/>
      <c r="AUU61" s="118"/>
      <c r="AUV61" s="118"/>
      <c r="AUW61" s="118"/>
      <c r="AUX61" s="118"/>
      <c r="AUY61" s="118"/>
      <c r="AUZ61" s="118"/>
      <c r="AVA61" s="118"/>
      <c r="AVB61" s="118"/>
      <c r="AVC61" s="118"/>
      <c r="AVD61" s="118"/>
      <c r="AVE61" s="118"/>
      <c r="AVF61" s="118"/>
      <c r="AVG61" s="118"/>
      <c r="AVH61" s="118"/>
      <c r="AVI61" s="118"/>
      <c r="AVJ61" s="118"/>
      <c r="AVK61" s="118"/>
      <c r="AVL61" s="118"/>
      <c r="AVM61" s="118"/>
      <c r="AVN61" s="118"/>
      <c r="AVO61" s="118"/>
      <c r="AVP61" s="118"/>
      <c r="AVQ61" s="118"/>
      <c r="AVR61" s="118"/>
      <c r="AVS61" s="118"/>
      <c r="AVT61" s="118"/>
      <c r="AVU61" s="118"/>
      <c r="AVV61" s="118"/>
      <c r="AVW61" s="118"/>
      <c r="AVX61" s="118"/>
      <c r="AVY61" s="118"/>
      <c r="AVZ61" s="118"/>
      <c r="AWA61" s="118"/>
      <c r="AWB61" s="118"/>
      <c r="AWC61" s="118"/>
      <c r="AWD61" s="118"/>
      <c r="AWE61" s="118"/>
      <c r="AWF61" s="118"/>
      <c r="AWG61" s="118"/>
      <c r="AWH61" s="118"/>
      <c r="AWI61" s="118"/>
      <c r="AWJ61" s="118"/>
      <c r="AWK61" s="118"/>
      <c r="AWL61" s="118"/>
      <c r="AWM61" s="118"/>
      <c r="AWN61" s="118"/>
      <c r="AWO61" s="118"/>
      <c r="AWP61" s="118"/>
      <c r="AWQ61" s="118"/>
      <c r="AWR61" s="118"/>
      <c r="AWS61" s="118"/>
      <c r="AWT61" s="118"/>
      <c r="AWU61" s="118"/>
      <c r="AWV61" s="118"/>
      <c r="AWW61" s="118"/>
      <c r="AWX61" s="118"/>
      <c r="AWY61" s="118"/>
      <c r="AWZ61" s="118"/>
      <c r="AXA61" s="118"/>
      <c r="AXB61" s="118"/>
      <c r="AXC61" s="118"/>
      <c r="AXD61" s="118"/>
      <c r="AXE61" s="118"/>
      <c r="AXF61" s="118"/>
      <c r="AXG61" s="118"/>
      <c r="AXH61" s="118"/>
      <c r="AXI61" s="118"/>
      <c r="AXJ61" s="118"/>
      <c r="AXK61" s="118"/>
      <c r="AXL61" s="118"/>
      <c r="AXM61" s="118"/>
      <c r="AXN61" s="118"/>
      <c r="AXO61" s="118"/>
      <c r="AXP61" s="118"/>
      <c r="AXQ61" s="118"/>
      <c r="AXR61" s="118"/>
      <c r="AXS61" s="118"/>
      <c r="AXT61" s="118"/>
      <c r="AXU61" s="118"/>
      <c r="AXV61" s="118"/>
      <c r="AXW61" s="118"/>
      <c r="AXX61" s="118"/>
      <c r="AXY61" s="118"/>
      <c r="AXZ61" s="118"/>
      <c r="AYA61" s="118"/>
      <c r="AYB61" s="118"/>
      <c r="AYC61" s="118"/>
      <c r="AYD61" s="118"/>
      <c r="AYE61" s="118"/>
      <c r="AYF61" s="118"/>
      <c r="AYG61" s="118"/>
      <c r="AYH61" s="118"/>
      <c r="AYI61" s="118"/>
      <c r="AYJ61" s="118"/>
      <c r="AYK61" s="118"/>
      <c r="AYL61" s="118"/>
      <c r="AYM61" s="118"/>
      <c r="AYN61" s="118"/>
      <c r="AYO61" s="118"/>
      <c r="AYP61" s="118"/>
      <c r="AYQ61" s="118"/>
      <c r="AYR61" s="118"/>
      <c r="AYS61" s="118"/>
      <c r="AYT61" s="118"/>
      <c r="AYU61" s="118"/>
      <c r="AYV61" s="118"/>
      <c r="AYW61" s="118"/>
      <c r="AYX61" s="118"/>
      <c r="AYY61" s="118"/>
      <c r="AYZ61" s="118"/>
      <c r="AZA61" s="118"/>
      <c r="AZB61" s="118"/>
      <c r="AZC61" s="118"/>
      <c r="AZD61" s="118"/>
      <c r="AZE61" s="118"/>
      <c r="AZF61" s="118"/>
      <c r="AZG61" s="118"/>
      <c r="AZH61" s="118"/>
      <c r="AZI61" s="118"/>
      <c r="AZJ61" s="118"/>
      <c r="AZK61" s="118"/>
      <c r="AZL61" s="118"/>
      <c r="AZM61" s="118"/>
      <c r="AZN61" s="118"/>
      <c r="AZO61" s="118"/>
      <c r="AZP61" s="118"/>
      <c r="AZQ61" s="118"/>
      <c r="AZR61" s="118"/>
      <c r="AZS61" s="118"/>
      <c r="AZT61" s="118"/>
      <c r="AZU61" s="118"/>
      <c r="AZV61" s="118"/>
      <c r="AZW61" s="118"/>
      <c r="AZX61" s="118"/>
      <c r="AZY61" s="118"/>
      <c r="AZZ61" s="118"/>
      <c r="BAA61" s="118"/>
      <c r="BAB61" s="118"/>
      <c r="BAC61" s="118"/>
      <c r="BAD61" s="118"/>
      <c r="BAE61" s="118"/>
      <c r="BAF61" s="118"/>
      <c r="BAG61" s="118"/>
      <c r="BAH61" s="118"/>
      <c r="BAI61" s="118"/>
      <c r="BAJ61" s="118"/>
      <c r="BAK61" s="118"/>
      <c r="BAL61" s="118"/>
      <c r="BAM61" s="118"/>
      <c r="BAN61" s="118"/>
      <c r="BAO61" s="118"/>
      <c r="BAP61" s="118"/>
      <c r="BAQ61" s="118"/>
      <c r="BAR61" s="118"/>
      <c r="BAS61" s="118"/>
      <c r="BAT61" s="118"/>
      <c r="BAU61" s="118"/>
      <c r="BAV61" s="118"/>
      <c r="BAW61" s="118"/>
      <c r="BAX61" s="118"/>
      <c r="BAY61" s="118"/>
      <c r="BAZ61" s="118"/>
      <c r="BBA61" s="118"/>
      <c r="BBB61" s="118"/>
      <c r="BBC61" s="118"/>
      <c r="BBD61" s="118"/>
      <c r="BBE61" s="118"/>
      <c r="BBF61" s="118"/>
      <c r="BBG61" s="118"/>
      <c r="BBH61" s="118"/>
      <c r="BBI61" s="118"/>
      <c r="BBJ61" s="118"/>
      <c r="BBK61" s="118"/>
      <c r="BBL61" s="118"/>
      <c r="BBM61" s="118"/>
      <c r="BBN61" s="118"/>
      <c r="BBO61" s="118"/>
      <c r="BBP61" s="118"/>
      <c r="BBQ61" s="118"/>
      <c r="BBR61" s="118"/>
      <c r="BBS61" s="118"/>
      <c r="BBT61" s="118"/>
      <c r="BBU61" s="118"/>
      <c r="BBV61" s="118"/>
      <c r="BBW61" s="118"/>
      <c r="BBX61" s="118"/>
      <c r="BBY61" s="118"/>
      <c r="BBZ61" s="118"/>
      <c r="BCA61" s="118"/>
      <c r="BCB61" s="118"/>
      <c r="BCC61" s="118"/>
      <c r="BCD61" s="118"/>
      <c r="BCE61" s="118"/>
      <c r="BCF61" s="118"/>
      <c r="BCG61" s="118"/>
      <c r="BCH61" s="118"/>
      <c r="BCI61" s="118"/>
      <c r="BCJ61" s="118"/>
      <c r="BCK61" s="118"/>
      <c r="BCL61" s="118"/>
      <c r="BCM61" s="118"/>
      <c r="BCN61" s="118"/>
      <c r="BCO61" s="118"/>
      <c r="BCP61" s="118"/>
      <c r="BCQ61" s="118"/>
      <c r="BCR61" s="118"/>
      <c r="BCS61" s="118"/>
      <c r="BCT61" s="118"/>
      <c r="BCU61" s="118"/>
      <c r="BCV61" s="118"/>
      <c r="BCW61" s="118"/>
      <c r="BCX61" s="118"/>
      <c r="BCY61" s="118"/>
      <c r="BCZ61" s="118"/>
      <c r="BDA61" s="118"/>
      <c r="BDB61" s="118"/>
      <c r="BDC61" s="118"/>
      <c r="BDD61" s="118"/>
      <c r="BDE61" s="118"/>
      <c r="BDF61" s="118"/>
      <c r="BDG61" s="118"/>
      <c r="BDH61" s="118"/>
      <c r="BDI61" s="118"/>
      <c r="BDJ61" s="118"/>
      <c r="BDK61" s="118"/>
      <c r="BDL61" s="118"/>
      <c r="BDM61" s="118"/>
      <c r="BDN61" s="118"/>
      <c r="BDO61" s="118"/>
      <c r="BDP61" s="118"/>
      <c r="BDQ61" s="118"/>
      <c r="BDR61" s="118"/>
      <c r="BDS61" s="118"/>
      <c r="BDT61" s="118"/>
      <c r="BDU61" s="118"/>
      <c r="BDV61" s="118"/>
      <c r="BDW61" s="118"/>
      <c r="BDX61" s="118"/>
      <c r="BDY61" s="118"/>
      <c r="BDZ61" s="118"/>
      <c r="BEA61" s="118"/>
      <c r="BEB61" s="118"/>
      <c r="BEC61" s="118"/>
      <c r="BED61" s="118"/>
      <c r="BEE61" s="118"/>
      <c r="BEF61" s="118"/>
      <c r="BEG61" s="118"/>
      <c r="BEH61" s="118"/>
      <c r="BEI61" s="118"/>
      <c r="BEJ61" s="118"/>
      <c r="BEK61" s="118"/>
      <c r="BEL61" s="118"/>
      <c r="BEM61" s="118"/>
      <c r="BEN61" s="118"/>
      <c r="BEO61" s="118"/>
      <c r="BEP61" s="118"/>
      <c r="BEQ61" s="118"/>
      <c r="BER61" s="118"/>
      <c r="BES61" s="118"/>
      <c r="BET61" s="118"/>
      <c r="BEU61" s="118"/>
      <c r="BEV61" s="118"/>
      <c r="BEW61" s="118"/>
      <c r="BEX61" s="118"/>
      <c r="BEY61" s="118"/>
      <c r="BEZ61" s="118"/>
      <c r="BFA61" s="118"/>
      <c r="BFB61" s="118"/>
      <c r="BFC61" s="118"/>
      <c r="BFD61" s="118"/>
      <c r="BFE61" s="118"/>
      <c r="BFF61" s="118"/>
      <c r="BFG61" s="118"/>
      <c r="BFH61" s="118"/>
      <c r="BFI61" s="118"/>
      <c r="BFJ61" s="118"/>
    </row>
    <row r="62" spans="1:1524" hidden="1">
      <c r="A62" s="61" t="s">
        <v>1715</v>
      </c>
      <c r="B62" s="163" t="s">
        <v>917</v>
      </c>
      <c r="C62" s="164" t="s">
        <v>918</v>
      </c>
      <c r="D62" s="165">
        <v>104</v>
      </c>
      <c r="E62" s="166">
        <v>0.70489844683393066</v>
      </c>
      <c r="F62" s="167">
        <v>0.59363799283154117</v>
      </c>
      <c r="G62" s="167">
        <v>0.51523297491039421</v>
      </c>
      <c r="H62" s="160"/>
      <c r="I62" s="161">
        <v>0</v>
      </c>
      <c r="J62" s="162" t="s">
        <v>1996</v>
      </c>
      <c r="BFK62" s="30"/>
      <c r="BFL62" s="30"/>
      <c r="BFM62" s="30"/>
      <c r="BFN62" s="30"/>
      <c r="BFO62" s="30"/>
      <c r="BFP62" s="30"/>
    </row>
    <row r="63" spans="1:1524" hidden="1">
      <c r="A63" s="61" t="s">
        <v>1715</v>
      </c>
      <c r="B63" s="163" t="s">
        <v>963</v>
      </c>
      <c r="C63" s="164" t="s">
        <v>964</v>
      </c>
      <c r="D63" s="165">
        <v>104</v>
      </c>
      <c r="E63" s="166">
        <v>0.70489844683393066</v>
      </c>
      <c r="F63" s="167">
        <v>0.59363799283154117</v>
      </c>
      <c r="G63" s="167">
        <v>0.51523297491039421</v>
      </c>
      <c r="H63" s="160"/>
      <c r="I63" s="161">
        <v>0</v>
      </c>
      <c r="J63" s="162" t="s">
        <v>1996</v>
      </c>
      <c r="BFK63" s="30"/>
      <c r="BFL63" s="30"/>
      <c r="BFM63" s="30"/>
      <c r="BFN63" s="30"/>
      <c r="BFO63" s="30"/>
      <c r="BFP63" s="30"/>
    </row>
    <row r="64" spans="1:1524" hidden="1">
      <c r="A64" s="61" t="s">
        <v>1715</v>
      </c>
      <c r="B64" s="163" t="s">
        <v>961</v>
      </c>
      <c r="C64" s="164" t="s">
        <v>962</v>
      </c>
      <c r="D64" s="165">
        <v>104</v>
      </c>
      <c r="E64" s="166">
        <v>0.70489844683393066</v>
      </c>
      <c r="F64" s="167">
        <v>0.59363799283154117</v>
      </c>
      <c r="G64" s="167">
        <v>0.51523297491039421</v>
      </c>
      <c r="H64" s="160"/>
      <c r="I64" s="161">
        <v>0</v>
      </c>
      <c r="J64" s="162" t="s">
        <v>1996</v>
      </c>
      <c r="BFK64" s="30"/>
      <c r="BFL64" s="30"/>
      <c r="BFM64" s="30"/>
      <c r="BFN64" s="30"/>
      <c r="BFO64" s="30"/>
      <c r="BFP64" s="30"/>
    </row>
    <row r="65" spans="1:1518" s="34" customFormat="1" hidden="1">
      <c r="A65" s="61"/>
      <c r="B65" s="163" t="s">
        <v>23</v>
      </c>
      <c r="C65" s="164" t="s">
        <v>24</v>
      </c>
      <c r="D65" s="165">
        <v>150</v>
      </c>
      <c r="E65" s="167">
        <v>0.85</v>
      </c>
      <c r="F65" s="167">
        <v>0.64964157706093184</v>
      </c>
      <c r="G65" s="167">
        <v>0.57123655913978488</v>
      </c>
      <c r="H65" s="160"/>
      <c r="I65" s="161">
        <v>0</v>
      </c>
      <c r="J65" s="162" t="s">
        <v>1996</v>
      </c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18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8"/>
      <c r="PQ65" s="118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18"/>
      <c r="RC65" s="118"/>
      <c r="RD65" s="118"/>
      <c r="RE65" s="118"/>
      <c r="RF65" s="118"/>
      <c r="RG65" s="118"/>
      <c r="RH65" s="118"/>
      <c r="RI65" s="118"/>
      <c r="RJ65" s="118"/>
      <c r="RK65" s="118"/>
      <c r="RL65" s="118"/>
      <c r="RM65" s="118"/>
      <c r="RN65" s="118"/>
      <c r="RO65" s="118"/>
      <c r="RP65" s="118"/>
      <c r="RQ65" s="118"/>
      <c r="RR65" s="118"/>
      <c r="RS65" s="118"/>
      <c r="RT65" s="118"/>
      <c r="RU65" s="118"/>
      <c r="RV65" s="118"/>
      <c r="RW65" s="118"/>
      <c r="RX65" s="118"/>
      <c r="RY65" s="118"/>
      <c r="RZ65" s="118"/>
      <c r="SA65" s="118"/>
      <c r="SB65" s="118"/>
      <c r="SC65" s="118"/>
      <c r="SD65" s="118"/>
      <c r="SE65" s="118"/>
      <c r="SF65" s="118"/>
      <c r="SG65" s="118"/>
      <c r="SH65" s="118"/>
      <c r="SI65" s="118"/>
      <c r="SJ65" s="118"/>
      <c r="SK65" s="118"/>
      <c r="SL65" s="118"/>
      <c r="SM65" s="118"/>
      <c r="SN65" s="118"/>
      <c r="SO65" s="118"/>
      <c r="SP65" s="118"/>
      <c r="SQ65" s="118"/>
      <c r="SR65" s="118"/>
      <c r="SS65" s="118"/>
      <c r="ST65" s="118"/>
      <c r="SU65" s="118"/>
      <c r="SV65" s="118"/>
      <c r="SW65" s="118"/>
      <c r="SX65" s="118"/>
      <c r="SY65" s="118"/>
      <c r="SZ65" s="118"/>
      <c r="TA65" s="118"/>
      <c r="TB65" s="118"/>
      <c r="TC65" s="118"/>
      <c r="TD65" s="118"/>
      <c r="TE65" s="118"/>
      <c r="TF65" s="118"/>
      <c r="TG65" s="118"/>
      <c r="TH65" s="118"/>
      <c r="TI65" s="118"/>
      <c r="TJ65" s="118"/>
      <c r="TK65" s="118"/>
      <c r="TL65" s="118"/>
      <c r="TM65" s="118"/>
      <c r="TN65" s="118"/>
      <c r="TO65" s="118"/>
      <c r="TP65" s="118"/>
      <c r="TQ65" s="118"/>
      <c r="TR65" s="118"/>
      <c r="TS65" s="118"/>
      <c r="TT65" s="118"/>
      <c r="TU65" s="118"/>
      <c r="TV65" s="118"/>
      <c r="TW65" s="118"/>
      <c r="TX65" s="118"/>
      <c r="TY65" s="118"/>
      <c r="TZ65" s="118"/>
      <c r="UA65" s="118"/>
      <c r="UB65" s="118"/>
      <c r="UC65" s="118"/>
      <c r="UD65" s="118"/>
      <c r="UE65" s="118"/>
      <c r="UF65" s="118"/>
      <c r="UG65" s="118"/>
      <c r="UH65" s="118"/>
      <c r="UI65" s="118"/>
      <c r="UJ65" s="118"/>
      <c r="UK65" s="118"/>
      <c r="UL65" s="118"/>
      <c r="UM65" s="118"/>
      <c r="UN65" s="118"/>
      <c r="UO65" s="118"/>
      <c r="UP65" s="118"/>
      <c r="UQ65" s="118"/>
      <c r="UR65" s="118"/>
      <c r="US65" s="118"/>
      <c r="UT65" s="118"/>
      <c r="UU65" s="118"/>
      <c r="UV65" s="118"/>
      <c r="UW65" s="118"/>
      <c r="UX65" s="118"/>
      <c r="UY65" s="118"/>
      <c r="UZ65" s="118"/>
      <c r="VA65" s="118"/>
      <c r="VB65" s="118"/>
      <c r="VC65" s="118"/>
      <c r="VD65" s="118"/>
      <c r="VE65" s="118"/>
      <c r="VF65" s="118"/>
      <c r="VG65" s="118"/>
      <c r="VH65" s="118"/>
      <c r="VI65" s="118"/>
      <c r="VJ65" s="118"/>
      <c r="VK65" s="118"/>
      <c r="VL65" s="118"/>
      <c r="VM65" s="118"/>
      <c r="VN65" s="118"/>
      <c r="VO65" s="118"/>
      <c r="VP65" s="118"/>
      <c r="VQ65" s="118"/>
      <c r="VR65" s="118"/>
      <c r="VS65" s="118"/>
      <c r="VT65" s="118"/>
      <c r="VU65" s="118"/>
      <c r="VV65" s="118"/>
      <c r="VW65" s="118"/>
      <c r="VX65" s="118"/>
      <c r="VY65" s="118"/>
      <c r="VZ65" s="118"/>
      <c r="WA65" s="118"/>
      <c r="WB65" s="118"/>
      <c r="WC65" s="118"/>
      <c r="WD65" s="118"/>
      <c r="WE65" s="118"/>
      <c r="WF65" s="118"/>
      <c r="WG65" s="118"/>
      <c r="WH65" s="118"/>
      <c r="WI65" s="118"/>
      <c r="WJ65" s="118"/>
      <c r="WK65" s="118"/>
      <c r="WL65" s="118"/>
      <c r="WM65" s="118"/>
      <c r="WN65" s="118"/>
      <c r="WO65" s="118"/>
      <c r="WP65" s="118"/>
      <c r="WQ65" s="118"/>
      <c r="WR65" s="118"/>
      <c r="WS65" s="118"/>
      <c r="WT65" s="118"/>
      <c r="WU65" s="118"/>
      <c r="WV65" s="118"/>
      <c r="WW65" s="118"/>
      <c r="WX65" s="118"/>
      <c r="WY65" s="118"/>
      <c r="WZ65" s="118"/>
      <c r="XA65" s="118"/>
      <c r="XB65" s="118"/>
      <c r="XC65" s="118"/>
      <c r="XD65" s="118"/>
      <c r="XE65" s="118"/>
      <c r="XF65" s="118"/>
      <c r="XG65" s="118"/>
      <c r="XH65" s="118"/>
      <c r="XI65" s="118"/>
      <c r="XJ65" s="118"/>
      <c r="XK65" s="118"/>
      <c r="XL65" s="118"/>
      <c r="XM65" s="118"/>
      <c r="XN65" s="118"/>
      <c r="XO65" s="118"/>
      <c r="XP65" s="118"/>
      <c r="XQ65" s="118"/>
      <c r="XR65" s="118"/>
      <c r="XS65" s="118"/>
      <c r="XT65" s="118"/>
      <c r="XU65" s="118"/>
      <c r="XV65" s="118"/>
      <c r="XW65" s="118"/>
      <c r="XX65" s="118"/>
      <c r="XY65" s="118"/>
      <c r="XZ65" s="118"/>
      <c r="YA65" s="118"/>
      <c r="YB65" s="118"/>
      <c r="YC65" s="118"/>
      <c r="YD65" s="118"/>
      <c r="YE65" s="118"/>
      <c r="YF65" s="118"/>
      <c r="YG65" s="118"/>
      <c r="YH65" s="118"/>
      <c r="YI65" s="118"/>
      <c r="YJ65" s="118"/>
      <c r="YK65" s="118"/>
      <c r="YL65" s="118"/>
      <c r="YM65" s="118"/>
      <c r="YN65" s="118"/>
      <c r="YO65" s="118"/>
      <c r="YP65" s="118"/>
      <c r="YQ65" s="118"/>
      <c r="YR65" s="118"/>
      <c r="YS65" s="118"/>
      <c r="YT65" s="118"/>
      <c r="YU65" s="118"/>
      <c r="YV65" s="118"/>
      <c r="YW65" s="118"/>
      <c r="YX65" s="118"/>
      <c r="YY65" s="118"/>
      <c r="YZ65" s="118"/>
      <c r="ZA65" s="118"/>
      <c r="ZB65" s="118"/>
      <c r="ZC65" s="118"/>
      <c r="ZD65" s="118"/>
      <c r="ZE65" s="118"/>
      <c r="ZF65" s="118"/>
      <c r="ZG65" s="118"/>
      <c r="ZH65" s="118"/>
      <c r="ZI65" s="118"/>
      <c r="ZJ65" s="118"/>
      <c r="ZK65" s="118"/>
      <c r="ZL65" s="118"/>
      <c r="ZM65" s="118"/>
      <c r="ZN65" s="118"/>
      <c r="ZO65" s="118"/>
      <c r="ZP65" s="118"/>
      <c r="ZQ65" s="118"/>
      <c r="ZR65" s="118"/>
      <c r="ZS65" s="118"/>
      <c r="ZT65" s="118"/>
      <c r="ZU65" s="118"/>
      <c r="ZV65" s="118"/>
      <c r="ZW65" s="118"/>
      <c r="ZX65" s="118"/>
      <c r="ZY65" s="118"/>
      <c r="ZZ65" s="118"/>
      <c r="AAA65" s="118"/>
      <c r="AAB65" s="118"/>
      <c r="AAC65" s="118"/>
      <c r="AAD65" s="118"/>
      <c r="AAE65" s="118"/>
      <c r="AAF65" s="118"/>
      <c r="AAG65" s="118"/>
      <c r="AAH65" s="118"/>
      <c r="AAI65" s="118"/>
      <c r="AAJ65" s="118"/>
      <c r="AAK65" s="118"/>
      <c r="AAL65" s="118"/>
      <c r="AAM65" s="118"/>
      <c r="AAN65" s="118"/>
      <c r="AAO65" s="118"/>
      <c r="AAP65" s="118"/>
      <c r="AAQ65" s="118"/>
      <c r="AAR65" s="118"/>
      <c r="AAS65" s="118"/>
      <c r="AAT65" s="118"/>
      <c r="AAU65" s="118"/>
      <c r="AAV65" s="118"/>
      <c r="AAW65" s="118"/>
      <c r="AAX65" s="118"/>
      <c r="AAY65" s="118"/>
      <c r="AAZ65" s="118"/>
      <c r="ABA65" s="118"/>
      <c r="ABB65" s="118"/>
      <c r="ABC65" s="118"/>
      <c r="ABD65" s="118"/>
      <c r="ABE65" s="118"/>
      <c r="ABF65" s="118"/>
      <c r="ABG65" s="118"/>
      <c r="ABH65" s="118"/>
      <c r="ABI65" s="118"/>
      <c r="ABJ65" s="118"/>
      <c r="ABK65" s="118"/>
      <c r="ABL65" s="118"/>
      <c r="ABM65" s="118"/>
      <c r="ABN65" s="118"/>
      <c r="ABO65" s="118"/>
      <c r="ABP65" s="118"/>
      <c r="ABQ65" s="118"/>
      <c r="ABR65" s="118"/>
      <c r="ABS65" s="118"/>
      <c r="ABT65" s="118"/>
      <c r="ABU65" s="118"/>
      <c r="ABV65" s="118"/>
      <c r="ABW65" s="118"/>
      <c r="ABX65" s="118"/>
      <c r="ABY65" s="118"/>
      <c r="ABZ65" s="118"/>
      <c r="ACA65" s="118"/>
      <c r="ACB65" s="118"/>
      <c r="ACC65" s="118"/>
      <c r="ACD65" s="118"/>
      <c r="ACE65" s="118"/>
      <c r="ACF65" s="118"/>
      <c r="ACG65" s="118"/>
      <c r="ACH65" s="118"/>
      <c r="ACI65" s="118"/>
      <c r="ACJ65" s="118"/>
      <c r="ACK65" s="118"/>
      <c r="ACL65" s="118"/>
      <c r="ACM65" s="118"/>
      <c r="ACN65" s="118"/>
      <c r="ACO65" s="118"/>
      <c r="ACP65" s="118"/>
      <c r="ACQ65" s="118"/>
      <c r="ACR65" s="118"/>
      <c r="ACS65" s="118"/>
      <c r="ACT65" s="118"/>
      <c r="ACU65" s="118"/>
      <c r="ACV65" s="118"/>
      <c r="ACW65" s="118"/>
      <c r="ACX65" s="118"/>
      <c r="ACY65" s="118"/>
      <c r="ACZ65" s="118"/>
      <c r="ADA65" s="118"/>
      <c r="ADB65" s="118"/>
      <c r="ADC65" s="118"/>
      <c r="ADD65" s="118"/>
      <c r="ADE65" s="118"/>
      <c r="ADF65" s="118"/>
      <c r="ADG65" s="118"/>
      <c r="ADH65" s="118"/>
      <c r="ADI65" s="118"/>
      <c r="ADJ65" s="118"/>
      <c r="ADK65" s="118"/>
      <c r="ADL65" s="118"/>
      <c r="ADM65" s="118"/>
      <c r="ADN65" s="118"/>
      <c r="ADO65" s="118"/>
      <c r="ADP65" s="118"/>
      <c r="ADQ65" s="118"/>
      <c r="ADR65" s="118"/>
      <c r="ADS65" s="118"/>
      <c r="ADT65" s="118"/>
      <c r="ADU65" s="118"/>
      <c r="ADV65" s="118"/>
      <c r="ADW65" s="118"/>
      <c r="ADX65" s="118"/>
      <c r="ADY65" s="118"/>
      <c r="ADZ65" s="118"/>
      <c r="AEA65" s="118"/>
      <c r="AEB65" s="118"/>
      <c r="AEC65" s="118"/>
      <c r="AED65" s="118"/>
      <c r="AEE65" s="118"/>
      <c r="AEF65" s="118"/>
      <c r="AEG65" s="118"/>
      <c r="AEH65" s="118"/>
      <c r="AEI65" s="118"/>
      <c r="AEJ65" s="118"/>
      <c r="AEK65" s="118"/>
      <c r="AEL65" s="118"/>
      <c r="AEM65" s="118"/>
      <c r="AEN65" s="118"/>
      <c r="AEO65" s="118"/>
      <c r="AEP65" s="118"/>
      <c r="AEQ65" s="118"/>
      <c r="AER65" s="118"/>
      <c r="AES65" s="118"/>
      <c r="AET65" s="118"/>
      <c r="AEU65" s="118"/>
      <c r="AEV65" s="118"/>
      <c r="AEW65" s="118"/>
      <c r="AEX65" s="118"/>
      <c r="AEY65" s="118"/>
      <c r="AEZ65" s="118"/>
      <c r="AFA65" s="118"/>
      <c r="AFB65" s="118"/>
      <c r="AFC65" s="118"/>
      <c r="AFD65" s="118"/>
      <c r="AFE65" s="118"/>
      <c r="AFF65" s="118"/>
      <c r="AFG65" s="118"/>
      <c r="AFH65" s="118"/>
      <c r="AFI65" s="118"/>
      <c r="AFJ65" s="118"/>
      <c r="AFK65" s="118"/>
      <c r="AFL65" s="118"/>
      <c r="AFM65" s="118"/>
      <c r="AFN65" s="118"/>
      <c r="AFO65" s="118"/>
      <c r="AFP65" s="118"/>
      <c r="AFQ65" s="118"/>
      <c r="AFR65" s="118"/>
      <c r="AFS65" s="118"/>
      <c r="AFT65" s="118"/>
      <c r="AFU65" s="118"/>
      <c r="AFV65" s="118"/>
      <c r="AFW65" s="118"/>
      <c r="AFX65" s="118"/>
      <c r="AFY65" s="118"/>
      <c r="AFZ65" s="118"/>
      <c r="AGA65" s="118"/>
      <c r="AGB65" s="118"/>
      <c r="AGC65" s="118"/>
      <c r="AGD65" s="118"/>
      <c r="AGE65" s="118"/>
      <c r="AGF65" s="118"/>
      <c r="AGG65" s="118"/>
      <c r="AGH65" s="118"/>
      <c r="AGI65" s="118"/>
      <c r="AGJ65" s="118"/>
      <c r="AGK65" s="118"/>
      <c r="AGL65" s="118"/>
      <c r="AGM65" s="118"/>
      <c r="AGN65" s="118"/>
      <c r="AGO65" s="118"/>
      <c r="AGP65" s="118"/>
      <c r="AGQ65" s="118"/>
      <c r="AGR65" s="118"/>
      <c r="AGS65" s="118"/>
      <c r="AGT65" s="118"/>
      <c r="AGU65" s="118"/>
      <c r="AGV65" s="118"/>
      <c r="AGW65" s="118"/>
      <c r="AGX65" s="118"/>
      <c r="AGY65" s="118"/>
      <c r="AGZ65" s="118"/>
      <c r="AHA65" s="118"/>
      <c r="AHB65" s="118"/>
      <c r="AHC65" s="118"/>
      <c r="AHD65" s="118"/>
      <c r="AHE65" s="118"/>
      <c r="AHF65" s="118"/>
      <c r="AHG65" s="118"/>
      <c r="AHH65" s="118"/>
      <c r="AHI65" s="118"/>
      <c r="AHJ65" s="118"/>
      <c r="AHK65" s="118"/>
      <c r="AHL65" s="118"/>
      <c r="AHM65" s="118"/>
      <c r="AHN65" s="118"/>
      <c r="AHO65" s="118"/>
      <c r="AHP65" s="118"/>
      <c r="AHQ65" s="118"/>
      <c r="AHR65" s="118"/>
      <c r="AHS65" s="118"/>
      <c r="AHT65" s="118"/>
      <c r="AHU65" s="118"/>
      <c r="AHV65" s="118"/>
      <c r="AHW65" s="118"/>
      <c r="AHX65" s="118"/>
      <c r="AHY65" s="118"/>
      <c r="AHZ65" s="118"/>
      <c r="AIA65" s="118"/>
      <c r="AIB65" s="118"/>
      <c r="AIC65" s="118"/>
      <c r="AID65" s="118"/>
      <c r="AIE65" s="118"/>
      <c r="AIF65" s="118"/>
      <c r="AIG65" s="118"/>
      <c r="AIH65" s="118"/>
      <c r="AII65" s="118"/>
      <c r="AIJ65" s="118"/>
      <c r="AIK65" s="118"/>
      <c r="AIL65" s="118"/>
      <c r="AIM65" s="118"/>
      <c r="AIN65" s="118"/>
      <c r="AIO65" s="118"/>
      <c r="AIP65" s="118"/>
      <c r="AIQ65" s="118"/>
      <c r="AIR65" s="118"/>
      <c r="AIS65" s="118"/>
      <c r="AIT65" s="118"/>
      <c r="AIU65" s="118"/>
      <c r="AIV65" s="118"/>
      <c r="AIW65" s="118"/>
      <c r="AIX65" s="118"/>
      <c r="AIY65" s="118"/>
      <c r="AIZ65" s="118"/>
      <c r="AJA65" s="118"/>
      <c r="AJB65" s="118"/>
      <c r="AJC65" s="118"/>
      <c r="AJD65" s="118"/>
      <c r="AJE65" s="118"/>
      <c r="AJF65" s="118"/>
      <c r="AJG65" s="118"/>
      <c r="AJH65" s="118"/>
      <c r="AJI65" s="118"/>
      <c r="AJJ65" s="118"/>
      <c r="AJK65" s="118"/>
      <c r="AJL65" s="118"/>
      <c r="AJM65" s="118"/>
      <c r="AJN65" s="118"/>
      <c r="AJO65" s="118"/>
      <c r="AJP65" s="118"/>
      <c r="AJQ65" s="118"/>
      <c r="AJR65" s="118"/>
      <c r="AJS65" s="118"/>
      <c r="AJT65" s="118"/>
      <c r="AJU65" s="118"/>
      <c r="AJV65" s="118"/>
      <c r="AJW65" s="118"/>
      <c r="AJX65" s="118"/>
      <c r="AJY65" s="118"/>
      <c r="AJZ65" s="118"/>
      <c r="AKA65" s="118"/>
      <c r="AKB65" s="118"/>
      <c r="AKC65" s="118"/>
      <c r="AKD65" s="118"/>
      <c r="AKE65" s="118"/>
      <c r="AKF65" s="118"/>
      <c r="AKG65" s="118"/>
      <c r="AKH65" s="118"/>
      <c r="AKI65" s="118"/>
      <c r="AKJ65" s="118"/>
      <c r="AKK65" s="118"/>
      <c r="AKL65" s="118"/>
      <c r="AKM65" s="118"/>
      <c r="AKN65" s="118"/>
      <c r="AKO65" s="118"/>
      <c r="AKP65" s="118"/>
      <c r="AKQ65" s="118"/>
      <c r="AKR65" s="118"/>
      <c r="AKS65" s="118"/>
      <c r="AKT65" s="118"/>
      <c r="AKU65" s="118"/>
      <c r="AKV65" s="118"/>
      <c r="AKW65" s="118"/>
      <c r="AKX65" s="118"/>
      <c r="AKY65" s="118"/>
      <c r="AKZ65" s="118"/>
      <c r="ALA65" s="118"/>
      <c r="ALB65" s="118"/>
      <c r="ALC65" s="118"/>
      <c r="ALD65" s="118"/>
      <c r="ALE65" s="118"/>
      <c r="ALF65" s="118"/>
      <c r="ALG65" s="118"/>
      <c r="ALH65" s="118"/>
      <c r="ALI65" s="118"/>
      <c r="ALJ65" s="118"/>
      <c r="ALK65" s="118"/>
      <c r="ALL65" s="118"/>
      <c r="ALM65" s="118"/>
      <c r="ALN65" s="118"/>
      <c r="ALO65" s="118"/>
      <c r="ALP65" s="118"/>
      <c r="ALQ65" s="118"/>
      <c r="ALR65" s="118"/>
      <c r="ALS65" s="118"/>
      <c r="ALT65" s="118"/>
      <c r="ALU65" s="118"/>
      <c r="ALV65" s="118"/>
      <c r="ALW65" s="118"/>
      <c r="ALX65" s="118"/>
      <c r="ALY65" s="118"/>
      <c r="ALZ65" s="118"/>
      <c r="AMA65" s="118"/>
      <c r="AMB65" s="118"/>
      <c r="AMC65" s="118"/>
      <c r="AMD65" s="118"/>
      <c r="AME65" s="118"/>
      <c r="AMF65" s="118"/>
      <c r="AMG65" s="118"/>
      <c r="AMH65" s="118"/>
      <c r="AMI65" s="118"/>
      <c r="AMJ65" s="118"/>
      <c r="AMK65" s="118"/>
      <c r="AML65" s="118"/>
      <c r="AMM65" s="118"/>
      <c r="AMN65" s="118"/>
      <c r="AMO65" s="118"/>
      <c r="AMP65" s="118"/>
      <c r="AMQ65" s="118"/>
      <c r="AMR65" s="118"/>
      <c r="AMS65" s="118"/>
      <c r="AMT65" s="118"/>
      <c r="AMU65" s="118"/>
      <c r="AMV65" s="118"/>
      <c r="AMW65" s="118"/>
      <c r="AMX65" s="118"/>
      <c r="AMY65" s="118"/>
      <c r="AMZ65" s="118"/>
      <c r="ANA65" s="118"/>
      <c r="ANB65" s="118"/>
      <c r="ANC65" s="118"/>
      <c r="AND65" s="118"/>
      <c r="ANE65" s="118"/>
      <c r="ANF65" s="118"/>
      <c r="ANG65" s="118"/>
      <c r="ANH65" s="118"/>
      <c r="ANI65" s="118"/>
      <c r="ANJ65" s="118"/>
      <c r="ANK65" s="118"/>
      <c r="ANL65" s="118"/>
      <c r="ANM65" s="118"/>
      <c r="ANN65" s="118"/>
      <c r="ANO65" s="118"/>
      <c r="ANP65" s="118"/>
      <c r="ANQ65" s="118"/>
      <c r="ANR65" s="118"/>
      <c r="ANS65" s="118"/>
      <c r="ANT65" s="118"/>
      <c r="ANU65" s="118"/>
      <c r="ANV65" s="118"/>
      <c r="ANW65" s="118"/>
      <c r="ANX65" s="118"/>
      <c r="ANY65" s="118"/>
      <c r="ANZ65" s="118"/>
      <c r="AOA65" s="118"/>
      <c r="AOB65" s="118"/>
      <c r="AOC65" s="118"/>
      <c r="AOD65" s="118"/>
      <c r="AOE65" s="118"/>
      <c r="AOF65" s="118"/>
      <c r="AOG65" s="118"/>
      <c r="AOH65" s="118"/>
      <c r="AOI65" s="118"/>
      <c r="AOJ65" s="118"/>
      <c r="AOK65" s="118"/>
      <c r="AOL65" s="118"/>
      <c r="AOM65" s="118"/>
      <c r="AON65" s="118"/>
      <c r="AOO65" s="118"/>
      <c r="AOP65" s="118"/>
      <c r="AOQ65" s="118"/>
      <c r="AOR65" s="118"/>
      <c r="AOS65" s="118"/>
      <c r="AOT65" s="118"/>
      <c r="AOU65" s="118"/>
      <c r="AOV65" s="118"/>
      <c r="AOW65" s="118"/>
      <c r="AOX65" s="118"/>
      <c r="AOY65" s="118"/>
      <c r="AOZ65" s="118"/>
      <c r="APA65" s="118"/>
      <c r="APB65" s="118"/>
      <c r="APC65" s="118"/>
      <c r="APD65" s="118"/>
      <c r="APE65" s="118"/>
      <c r="APF65" s="118"/>
      <c r="APG65" s="118"/>
      <c r="APH65" s="118"/>
      <c r="API65" s="118"/>
      <c r="APJ65" s="118"/>
      <c r="APK65" s="118"/>
      <c r="APL65" s="118"/>
      <c r="APM65" s="118"/>
      <c r="APN65" s="118"/>
      <c r="APO65" s="118"/>
      <c r="APP65" s="118"/>
      <c r="APQ65" s="118"/>
      <c r="APR65" s="118"/>
      <c r="APS65" s="118"/>
      <c r="APT65" s="118"/>
      <c r="APU65" s="118"/>
      <c r="APV65" s="118"/>
      <c r="APW65" s="118"/>
      <c r="APX65" s="118"/>
      <c r="APY65" s="118"/>
      <c r="APZ65" s="118"/>
      <c r="AQA65" s="118"/>
      <c r="AQB65" s="118"/>
      <c r="AQC65" s="118"/>
      <c r="AQD65" s="118"/>
      <c r="AQE65" s="118"/>
      <c r="AQF65" s="118"/>
      <c r="AQG65" s="118"/>
      <c r="AQH65" s="118"/>
      <c r="AQI65" s="118"/>
      <c r="AQJ65" s="118"/>
      <c r="AQK65" s="118"/>
      <c r="AQL65" s="118"/>
      <c r="AQM65" s="118"/>
      <c r="AQN65" s="118"/>
      <c r="AQO65" s="118"/>
      <c r="AQP65" s="118"/>
      <c r="AQQ65" s="118"/>
      <c r="AQR65" s="118"/>
      <c r="AQS65" s="118"/>
      <c r="AQT65" s="118"/>
      <c r="AQU65" s="118"/>
      <c r="AQV65" s="118"/>
      <c r="AQW65" s="118"/>
      <c r="AQX65" s="118"/>
      <c r="AQY65" s="118"/>
      <c r="AQZ65" s="118"/>
      <c r="ARA65" s="118"/>
      <c r="ARB65" s="118"/>
      <c r="ARC65" s="118"/>
      <c r="ARD65" s="118"/>
      <c r="ARE65" s="118"/>
      <c r="ARF65" s="118"/>
      <c r="ARG65" s="118"/>
      <c r="ARH65" s="118"/>
      <c r="ARI65" s="118"/>
      <c r="ARJ65" s="118"/>
      <c r="ARK65" s="118"/>
      <c r="ARL65" s="118"/>
      <c r="ARM65" s="118"/>
      <c r="ARN65" s="118"/>
      <c r="ARO65" s="118"/>
      <c r="ARP65" s="118"/>
      <c r="ARQ65" s="118"/>
      <c r="ARR65" s="118"/>
      <c r="ARS65" s="118"/>
      <c r="ART65" s="118"/>
      <c r="ARU65" s="118"/>
      <c r="ARV65" s="118"/>
      <c r="ARW65" s="118"/>
      <c r="ARX65" s="118"/>
      <c r="ARY65" s="118"/>
      <c r="ARZ65" s="118"/>
      <c r="ASA65" s="118"/>
      <c r="ASB65" s="118"/>
      <c r="ASC65" s="118"/>
      <c r="ASD65" s="118"/>
      <c r="ASE65" s="118"/>
      <c r="ASF65" s="118"/>
      <c r="ASG65" s="118"/>
      <c r="ASH65" s="118"/>
      <c r="ASI65" s="118"/>
      <c r="ASJ65" s="118"/>
      <c r="ASK65" s="118"/>
      <c r="ASL65" s="118"/>
      <c r="ASM65" s="118"/>
      <c r="ASN65" s="118"/>
      <c r="ASO65" s="118"/>
      <c r="ASP65" s="118"/>
      <c r="ASQ65" s="118"/>
      <c r="ASR65" s="118"/>
      <c r="ASS65" s="118"/>
      <c r="AST65" s="118"/>
      <c r="ASU65" s="118"/>
      <c r="ASV65" s="118"/>
      <c r="ASW65" s="118"/>
      <c r="ASX65" s="118"/>
      <c r="ASY65" s="118"/>
      <c r="ASZ65" s="118"/>
      <c r="ATA65" s="118"/>
      <c r="ATB65" s="118"/>
      <c r="ATC65" s="118"/>
      <c r="ATD65" s="118"/>
      <c r="ATE65" s="118"/>
      <c r="ATF65" s="118"/>
      <c r="ATG65" s="118"/>
      <c r="ATH65" s="118"/>
      <c r="ATI65" s="118"/>
      <c r="ATJ65" s="118"/>
      <c r="ATK65" s="118"/>
      <c r="ATL65" s="118"/>
      <c r="ATM65" s="118"/>
      <c r="ATN65" s="118"/>
      <c r="ATO65" s="118"/>
      <c r="ATP65" s="118"/>
      <c r="ATQ65" s="118"/>
      <c r="ATR65" s="118"/>
      <c r="ATS65" s="118"/>
      <c r="ATT65" s="118"/>
      <c r="ATU65" s="118"/>
      <c r="ATV65" s="118"/>
      <c r="ATW65" s="118"/>
      <c r="ATX65" s="118"/>
      <c r="ATY65" s="118"/>
      <c r="ATZ65" s="118"/>
      <c r="AUA65" s="118"/>
      <c r="AUB65" s="118"/>
      <c r="AUC65" s="118"/>
      <c r="AUD65" s="118"/>
      <c r="AUE65" s="118"/>
      <c r="AUF65" s="118"/>
      <c r="AUG65" s="118"/>
      <c r="AUH65" s="118"/>
      <c r="AUI65" s="118"/>
      <c r="AUJ65" s="118"/>
      <c r="AUK65" s="118"/>
      <c r="AUL65" s="118"/>
      <c r="AUM65" s="118"/>
      <c r="AUN65" s="118"/>
      <c r="AUO65" s="118"/>
      <c r="AUP65" s="118"/>
      <c r="AUQ65" s="118"/>
      <c r="AUR65" s="118"/>
      <c r="AUS65" s="118"/>
      <c r="AUT65" s="118"/>
      <c r="AUU65" s="118"/>
      <c r="AUV65" s="118"/>
      <c r="AUW65" s="118"/>
      <c r="AUX65" s="118"/>
      <c r="AUY65" s="118"/>
      <c r="AUZ65" s="118"/>
      <c r="AVA65" s="118"/>
      <c r="AVB65" s="118"/>
      <c r="AVC65" s="118"/>
      <c r="AVD65" s="118"/>
      <c r="AVE65" s="118"/>
      <c r="AVF65" s="118"/>
      <c r="AVG65" s="118"/>
      <c r="AVH65" s="118"/>
      <c r="AVI65" s="118"/>
      <c r="AVJ65" s="118"/>
      <c r="AVK65" s="118"/>
      <c r="AVL65" s="118"/>
      <c r="AVM65" s="118"/>
      <c r="AVN65" s="118"/>
      <c r="AVO65" s="118"/>
      <c r="AVP65" s="118"/>
      <c r="AVQ65" s="118"/>
      <c r="AVR65" s="118"/>
      <c r="AVS65" s="118"/>
      <c r="AVT65" s="118"/>
      <c r="AVU65" s="118"/>
      <c r="AVV65" s="118"/>
      <c r="AVW65" s="118"/>
      <c r="AVX65" s="118"/>
      <c r="AVY65" s="118"/>
      <c r="AVZ65" s="118"/>
      <c r="AWA65" s="118"/>
      <c r="AWB65" s="118"/>
      <c r="AWC65" s="118"/>
      <c r="AWD65" s="118"/>
      <c r="AWE65" s="118"/>
      <c r="AWF65" s="118"/>
      <c r="AWG65" s="118"/>
      <c r="AWH65" s="118"/>
      <c r="AWI65" s="118"/>
      <c r="AWJ65" s="118"/>
      <c r="AWK65" s="118"/>
      <c r="AWL65" s="118"/>
      <c r="AWM65" s="118"/>
      <c r="AWN65" s="118"/>
      <c r="AWO65" s="118"/>
      <c r="AWP65" s="118"/>
      <c r="AWQ65" s="118"/>
      <c r="AWR65" s="118"/>
      <c r="AWS65" s="118"/>
      <c r="AWT65" s="118"/>
      <c r="AWU65" s="118"/>
      <c r="AWV65" s="118"/>
      <c r="AWW65" s="118"/>
      <c r="AWX65" s="118"/>
      <c r="AWY65" s="118"/>
      <c r="AWZ65" s="118"/>
      <c r="AXA65" s="118"/>
      <c r="AXB65" s="118"/>
      <c r="AXC65" s="118"/>
      <c r="AXD65" s="118"/>
      <c r="AXE65" s="118"/>
      <c r="AXF65" s="118"/>
      <c r="AXG65" s="118"/>
      <c r="AXH65" s="118"/>
      <c r="AXI65" s="118"/>
      <c r="AXJ65" s="118"/>
      <c r="AXK65" s="118"/>
      <c r="AXL65" s="118"/>
      <c r="AXM65" s="118"/>
      <c r="AXN65" s="118"/>
      <c r="AXO65" s="118"/>
      <c r="AXP65" s="118"/>
      <c r="AXQ65" s="118"/>
      <c r="AXR65" s="118"/>
      <c r="AXS65" s="118"/>
      <c r="AXT65" s="118"/>
      <c r="AXU65" s="118"/>
      <c r="AXV65" s="118"/>
      <c r="AXW65" s="118"/>
      <c r="AXX65" s="118"/>
      <c r="AXY65" s="118"/>
      <c r="AXZ65" s="118"/>
      <c r="AYA65" s="118"/>
      <c r="AYB65" s="118"/>
      <c r="AYC65" s="118"/>
      <c r="AYD65" s="118"/>
      <c r="AYE65" s="118"/>
      <c r="AYF65" s="118"/>
      <c r="AYG65" s="118"/>
      <c r="AYH65" s="118"/>
      <c r="AYI65" s="118"/>
      <c r="AYJ65" s="118"/>
      <c r="AYK65" s="118"/>
      <c r="AYL65" s="118"/>
      <c r="AYM65" s="118"/>
      <c r="AYN65" s="118"/>
      <c r="AYO65" s="118"/>
      <c r="AYP65" s="118"/>
      <c r="AYQ65" s="118"/>
      <c r="AYR65" s="118"/>
      <c r="AYS65" s="118"/>
      <c r="AYT65" s="118"/>
      <c r="AYU65" s="118"/>
      <c r="AYV65" s="118"/>
      <c r="AYW65" s="118"/>
      <c r="AYX65" s="118"/>
      <c r="AYY65" s="118"/>
      <c r="AYZ65" s="118"/>
      <c r="AZA65" s="118"/>
      <c r="AZB65" s="118"/>
      <c r="AZC65" s="118"/>
      <c r="AZD65" s="118"/>
      <c r="AZE65" s="118"/>
      <c r="AZF65" s="118"/>
      <c r="AZG65" s="118"/>
      <c r="AZH65" s="118"/>
      <c r="AZI65" s="118"/>
      <c r="AZJ65" s="118"/>
      <c r="AZK65" s="118"/>
      <c r="AZL65" s="118"/>
      <c r="AZM65" s="118"/>
      <c r="AZN65" s="118"/>
      <c r="AZO65" s="118"/>
      <c r="AZP65" s="118"/>
      <c r="AZQ65" s="118"/>
      <c r="AZR65" s="118"/>
      <c r="AZS65" s="118"/>
      <c r="AZT65" s="118"/>
      <c r="AZU65" s="118"/>
      <c r="AZV65" s="118"/>
      <c r="AZW65" s="118"/>
      <c r="AZX65" s="118"/>
      <c r="AZY65" s="118"/>
      <c r="AZZ65" s="118"/>
      <c r="BAA65" s="118"/>
      <c r="BAB65" s="118"/>
      <c r="BAC65" s="118"/>
      <c r="BAD65" s="118"/>
      <c r="BAE65" s="118"/>
      <c r="BAF65" s="118"/>
      <c r="BAG65" s="118"/>
      <c r="BAH65" s="118"/>
      <c r="BAI65" s="118"/>
      <c r="BAJ65" s="118"/>
      <c r="BAK65" s="118"/>
      <c r="BAL65" s="118"/>
      <c r="BAM65" s="118"/>
      <c r="BAN65" s="118"/>
      <c r="BAO65" s="118"/>
      <c r="BAP65" s="118"/>
      <c r="BAQ65" s="118"/>
      <c r="BAR65" s="118"/>
      <c r="BAS65" s="118"/>
      <c r="BAT65" s="118"/>
      <c r="BAU65" s="118"/>
      <c r="BAV65" s="118"/>
      <c r="BAW65" s="118"/>
      <c r="BAX65" s="118"/>
      <c r="BAY65" s="118"/>
      <c r="BAZ65" s="118"/>
      <c r="BBA65" s="118"/>
      <c r="BBB65" s="118"/>
      <c r="BBC65" s="118"/>
      <c r="BBD65" s="118"/>
      <c r="BBE65" s="118"/>
      <c r="BBF65" s="118"/>
      <c r="BBG65" s="118"/>
      <c r="BBH65" s="118"/>
      <c r="BBI65" s="118"/>
      <c r="BBJ65" s="118"/>
      <c r="BBK65" s="118"/>
      <c r="BBL65" s="118"/>
      <c r="BBM65" s="118"/>
      <c r="BBN65" s="118"/>
      <c r="BBO65" s="118"/>
      <c r="BBP65" s="118"/>
      <c r="BBQ65" s="118"/>
      <c r="BBR65" s="118"/>
      <c r="BBS65" s="118"/>
      <c r="BBT65" s="118"/>
      <c r="BBU65" s="118"/>
      <c r="BBV65" s="118"/>
      <c r="BBW65" s="118"/>
      <c r="BBX65" s="118"/>
      <c r="BBY65" s="118"/>
      <c r="BBZ65" s="118"/>
      <c r="BCA65" s="118"/>
      <c r="BCB65" s="118"/>
      <c r="BCC65" s="118"/>
      <c r="BCD65" s="118"/>
      <c r="BCE65" s="118"/>
      <c r="BCF65" s="118"/>
      <c r="BCG65" s="118"/>
      <c r="BCH65" s="118"/>
      <c r="BCI65" s="118"/>
      <c r="BCJ65" s="118"/>
      <c r="BCK65" s="118"/>
      <c r="BCL65" s="118"/>
      <c r="BCM65" s="118"/>
      <c r="BCN65" s="118"/>
      <c r="BCO65" s="118"/>
      <c r="BCP65" s="118"/>
      <c r="BCQ65" s="118"/>
      <c r="BCR65" s="118"/>
      <c r="BCS65" s="118"/>
      <c r="BCT65" s="118"/>
      <c r="BCU65" s="118"/>
      <c r="BCV65" s="118"/>
      <c r="BCW65" s="118"/>
      <c r="BCX65" s="118"/>
      <c r="BCY65" s="118"/>
      <c r="BCZ65" s="118"/>
      <c r="BDA65" s="118"/>
      <c r="BDB65" s="118"/>
      <c r="BDC65" s="118"/>
      <c r="BDD65" s="118"/>
      <c r="BDE65" s="118"/>
      <c r="BDF65" s="118"/>
      <c r="BDG65" s="118"/>
      <c r="BDH65" s="118"/>
      <c r="BDI65" s="118"/>
      <c r="BDJ65" s="118"/>
      <c r="BDK65" s="118"/>
      <c r="BDL65" s="118"/>
      <c r="BDM65" s="118"/>
      <c r="BDN65" s="118"/>
      <c r="BDO65" s="118"/>
      <c r="BDP65" s="118"/>
      <c r="BDQ65" s="118"/>
      <c r="BDR65" s="118"/>
      <c r="BDS65" s="118"/>
      <c r="BDT65" s="118"/>
      <c r="BDU65" s="118"/>
      <c r="BDV65" s="118"/>
      <c r="BDW65" s="118"/>
      <c r="BDX65" s="118"/>
      <c r="BDY65" s="118"/>
      <c r="BDZ65" s="118"/>
      <c r="BEA65" s="118"/>
      <c r="BEB65" s="118"/>
      <c r="BEC65" s="118"/>
      <c r="BED65" s="118"/>
      <c r="BEE65" s="118"/>
      <c r="BEF65" s="118"/>
      <c r="BEG65" s="118"/>
      <c r="BEH65" s="118"/>
      <c r="BEI65" s="118"/>
      <c r="BEJ65" s="118"/>
      <c r="BEK65" s="118"/>
      <c r="BEL65" s="118"/>
      <c r="BEM65" s="118"/>
      <c r="BEN65" s="118"/>
      <c r="BEO65" s="118"/>
      <c r="BEP65" s="118"/>
      <c r="BEQ65" s="118"/>
      <c r="BER65" s="118"/>
      <c r="BES65" s="118"/>
      <c r="BET65" s="118"/>
      <c r="BEU65" s="118"/>
      <c r="BEV65" s="118"/>
      <c r="BEW65" s="118"/>
      <c r="BEX65" s="118"/>
      <c r="BEY65" s="118"/>
      <c r="BEZ65" s="118"/>
      <c r="BFA65" s="118"/>
      <c r="BFB65" s="118"/>
      <c r="BFC65" s="118"/>
      <c r="BFD65" s="118"/>
      <c r="BFE65" s="118"/>
      <c r="BFF65" s="118"/>
      <c r="BFG65" s="118"/>
      <c r="BFH65" s="118"/>
      <c r="BFI65" s="118"/>
      <c r="BFJ65" s="118"/>
    </row>
    <row r="66" spans="1:1518" s="34" customFormat="1">
      <c r="A66" s="61"/>
      <c r="B66" s="59" t="s">
        <v>1824</v>
      </c>
      <c r="C66" s="52" t="s">
        <v>1987</v>
      </c>
      <c r="D66" s="53">
        <v>150</v>
      </c>
      <c r="E66" s="96">
        <v>0.88</v>
      </c>
      <c r="F66" s="96">
        <v>0.66</v>
      </c>
      <c r="G66" s="96">
        <v>0.55000000000000004</v>
      </c>
      <c r="H66" s="127"/>
      <c r="I66" s="97">
        <f>Таблица1[[#This Row],[Черенков в кассете, штук]]*Таблица1[[#This Row],[Заказ кассет]]</f>
        <v>0</v>
      </c>
      <c r="J66" s="98">
        <f t="shared" ref="J66" si="2">IF(I66&lt;=499,SUM(I66*E66),IF(I66&lt;=999,SUM(I66*F66),IF(I66&gt;=1000,SUM(I66*G66),0)))</f>
        <v>0</v>
      </c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  <c r="Y66" s="118"/>
      <c r="Z66" s="118"/>
      <c r="AA66" s="118"/>
      <c r="AB66" s="118"/>
      <c r="AC66" s="118"/>
      <c r="AD66" s="118"/>
      <c r="AE66" s="118"/>
      <c r="AF66" s="118"/>
      <c r="AG66" s="118"/>
      <c r="AH66" s="118"/>
      <c r="AI66" s="118"/>
      <c r="AJ66" s="118"/>
      <c r="AK66" s="118"/>
      <c r="AL66" s="118"/>
      <c r="AM66" s="118"/>
      <c r="AN66" s="118"/>
      <c r="AO66" s="118"/>
      <c r="AP66" s="118"/>
      <c r="AQ66" s="118"/>
      <c r="AR66" s="118"/>
      <c r="AS66" s="118"/>
      <c r="AT66" s="118"/>
      <c r="AU66" s="118"/>
      <c r="AV66" s="118"/>
      <c r="AW66" s="118"/>
      <c r="AX66" s="118"/>
      <c r="AY66" s="118"/>
      <c r="AZ66" s="118"/>
      <c r="BA66" s="118"/>
      <c r="BB66" s="118"/>
      <c r="BC66" s="118"/>
      <c r="BD66" s="118"/>
      <c r="BE66" s="118"/>
      <c r="BF66" s="118"/>
      <c r="BG66" s="118"/>
      <c r="BH66" s="118"/>
      <c r="BI66" s="118"/>
      <c r="BJ66" s="118"/>
      <c r="BK66" s="118"/>
      <c r="BL66" s="118"/>
      <c r="BM66" s="118"/>
      <c r="BN66" s="118"/>
      <c r="BO66" s="118"/>
      <c r="BP66" s="118"/>
      <c r="BQ66" s="118"/>
      <c r="BR66" s="118"/>
      <c r="BS66" s="118"/>
      <c r="BT66" s="118"/>
      <c r="BU66" s="118"/>
      <c r="BV66" s="118"/>
      <c r="BW66" s="118"/>
      <c r="BX66" s="118"/>
      <c r="BY66" s="118"/>
      <c r="BZ66" s="118"/>
      <c r="CA66" s="118"/>
      <c r="CB66" s="118"/>
      <c r="CC66" s="118"/>
      <c r="CD66" s="118"/>
      <c r="CE66" s="118"/>
      <c r="CF66" s="118"/>
      <c r="CG66" s="118"/>
      <c r="CH66" s="118"/>
      <c r="CI66" s="118"/>
      <c r="CJ66" s="118"/>
      <c r="CK66" s="118"/>
      <c r="CL66" s="118"/>
      <c r="CM66" s="118"/>
      <c r="CN66" s="118"/>
      <c r="CO66" s="118"/>
      <c r="CP66" s="118"/>
      <c r="CQ66" s="118"/>
      <c r="CR66" s="118"/>
      <c r="CS66" s="118"/>
      <c r="CT66" s="118"/>
      <c r="CU66" s="118"/>
      <c r="CV66" s="118"/>
      <c r="CW66" s="118"/>
      <c r="CX66" s="118"/>
      <c r="CY66" s="118"/>
      <c r="CZ66" s="118"/>
      <c r="DA66" s="118"/>
      <c r="DB66" s="118"/>
      <c r="DC66" s="118"/>
      <c r="DD66" s="118"/>
      <c r="DE66" s="118"/>
      <c r="DF66" s="118"/>
      <c r="DG66" s="118"/>
      <c r="DH66" s="118"/>
      <c r="DI66" s="118"/>
      <c r="DJ66" s="118"/>
      <c r="DK66" s="118"/>
      <c r="DL66" s="118"/>
      <c r="DM66" s="118"/>
      <c r="DN66" s="118"/>
      <c r="DO66" s="118"/>
      <c r="DP66" s="118"/>
      <c r="DQ66" s="118"/>
      <c r="DR66" s="118"/>
      <c r="DS66" s="118"/>
      <c r="DT66" s="118"/>
      <c r="DU66" s="118"/>
      <c r="DV66" s="118"/>
      <c r="DW66" s="118"/>
      <c r="DX66" s="118"/>
      <c r="DY66" s="118"/>
      <c r="DZ66" s="118"/>
      <c r="EA66" s="118"/>
      <c r="EB66" s="118"/>
      <c r="EC66" s="118"/>
      <c r="ED66" s="118"/>
      <c r="EE66" s="118"/>
      <c r="EF66" s="118"/>
      <c r="EG66" s="118"/>
      <c r="EH66" s="118"/>
      <c r="EI66" s="118"/>
      <c r="EJ66" s="118"/>
      <c r="EK66" s="118"/>
      <c r="EL66" s="118"/>
      <c r="EM66" s="118"/>
      <c r="EN66" s="118"/>
      <c r="EO66" s="118"/>
      <c r="EP66" s="118"/>
      <c r="EQ66" s="118"/>
      <c r="ER66" s="118"/>
      <c r="ES66" s="118"/>
      <c r="ET66" s="118"/>
      <c r="EU66" s="118"/>
      <c r="EV66" s="118"/>
      <c r="EW66" s="118"/>
      <c r="EX66" s="118"/>
      <c r="EY66" s="118"/>
      <c r="EZ66" s="118"/>
      <c r="FA66" s="118"/>
      <c r="FB66" s="118"/>
      <c r="FC66" s="118"/>
      <c r="FD66" s="118"/>
      <c r="FE66" s="118"/>
      <c r="FF66" s="118"/>
      <c r="FG66" s="118"/>
      <c r="FH66" s="118"/>
      <c r="FI66" s="118"/>
      <c r="FJ66" s="118"/>
      <c r="FK66" s="118"/>
      <c r="FL66" s="118"/>
      <c r="FM66" s="118"/>
      <c r="FN66" s="118"/>
      <c r="FO66" s="118"/>
      <c r="FP66" s="118"/>
      <c r="FQ66" s="118"/>
      <c r="FR66" s="118"/>
      <c r="FS66" s="118"/>
      <c r="FT66" s="118"/>
      <c r="FU66" s="118"/>
      <c r="FV66" s="118"/>
      <c r="FW66" s="118"/>
      <c r="FX66" s="118"/>
      <c r="FY66" s="118"/>
      <c r="FZ66" s="118"/>
      <c r="GA66" s="118"/>
      <c r="GB66" s="118"/>
      <c r="GC66" s="118"/>
      <c r="GD66" s="118"/>
      <c r="GE66" s="118"/>
      <c r="GF66" s="118"/>
      <c r="GG66" s="118"/>
      <c r="GH66" s="118"/>
      <c r="GI66" s="118"/>
      <c r="GJ66" s="118"/>
      <c r="GK66" s="118"/>
      <c r="GL66" s="118"/>
      <c r="GM66" s="118"/>
      <c r="GN66" s="118"/>
      <c r="GO66" s="118"/>
      <c r="GP66" s="118"/>
      <c r="GQ66" s="118"/>
      <c r="GR66" s="118"/>
      <c r="GS66" s="118"/>
      <c r="GT66" s="118"/>
      <c r="GU66" s="118"/>
      <c r="GV66" s="118"/>
      <c r="GW66" s="118"/>
      <c r="GX66" s="118"/>
      <c r="GY66" s="118"/>
      <c r="GZ66" s="118"/>
      <c r="HA66" s="118"/>
      <c r="HB66" s="118"/>
      <c r="HC66" s="118"/>
      <c r="HD66" s="118"/>
      <c r="HE66" s="118"/>
      <c r="HF66" s="118"/>
      <c r="HG66" s="118"/>
      <c r="HH66" s="118"/>
      <c r="HI66" s="118"/>
      <c r="HJ66" s="118"/>
      <c r="HK66" s="118"/>
      <c r="HL66" s="118"/>
      <c r="HM66" s="118"/>
      <c r="HN66" s="118"/>
      <c r="HO66" s="118"/>
      <c r="HP66" s="118"/>
      <c r="HQ66" s="118"/>
      <c r="HR66" s="118"/>
      <c r="HS66" s="118"/>
      <c r="HT66" s="118"/>
      <c r="HU66" s="118"/>
      <c r="HV66" s="118"/>
      <c r="HW66" s="118"/>
      <c r="HX66" s="118"/>
      <c r="HY66" s="118"/>
      <c r="HZ66" s="118"/>
      <c r="IA66" s="118"/>
      <c r="IB66" s="118"/>
      <c r="IC66" s="118"/>
      <c r="ID66" s="118"/>
      <c r="IE66" s="118"/>
      <c r="IF66" s="118"/>
      <c r="IG66" s="118"/>
      <c r="IH66" s="118"/>
      <c r="II66" s="118"/>
      <c r="IJ66" s="118"/>
      <c r="IK66" s="118"/>
      <c r="IL66" s="118"/>
      <c r="IM66" s="118"/>
      <c r="IN66" s="118"/>
      <c r="IO66" s="118"/>
      <c r="IP66" s="118"/>
      <c r="IQ66" s="118"/>
      <c r="IR66" s="118"/>
      <c r="IS66" s="118"/>
      <c r="IT66" s="118"/>
      <c r="IU66" s="118"/>
      <c r="IV66" s="118"/>
      <c r="IW66" s="118"/>
      <c r="IX66" s="118"/>
      <c r="IY66" s="118"/>
      <c r="IZ66" s="118"/>
      <c r="JA66" s="118"/>
      <c r="JB66" s="118"/>
      <c r="JC66" s="118"/>
      <c r="JD66" s="118"/>
      <c r="JE66" s="118"/>
      <c r="JF66" s="118"/>
      <c r="JG66" s="118"/>
      <c r="JH66" s="118"/>
      <c r="JI66" s="118"/>
      <c r="JJ66" s="118"/>
      <c r="JK66" s="118"/>
      <c r="JL66" s="118"/>
      <c r="JM66" s="118"/>
      <c r="JN66" s="118"/>
      <c r="JO66" s="118"/>
      <c r="JP66" s="118"/>
      <c r="JQ66" s="118"/>
      <c r="JR66" s="118"/>
      <c r="JS66" s="118"/>
      <c r="JT66" s="118"/>
      <c r="JU66" s="118"/>
      <c r="JV66" s="118"/>
      <c r="JW66" s="118"/>
      <c r="JX66" s="118"/>
      <c r="JY66" s="118"/>
      <c r="JZ66" s="118"/>
      <c r="KA66" s="118"/>
      <c r="KB66" s="118"/>
      <c r="KC66" s="118"/>
      <c r="KD66" s="118"/>
      <c r="KE66" s="118"/>
      <c r="KF66" s="118"/>
      <c r="KG66" s="118"/>
      <c r="KH66" s="118"/>
      <c r="KI66" s="118"/>
      <c r="KJ66" s="118"/>
      <c r="KK66" s="118"/>
      <c r="KL66" s="118"/>
      <c r="KM66" s="118"/>
      <c r="KN66" s="118"/>
      <c r="KO66" s="118"/>
      <c r="KP66" s="118"/>
      <c r="KQ66" s="118"/>
      <c r="KR66" s="118"/>
      <c r="KS66" s="118"/>
      <c r="KT66" s="118"/>
      <c r="KU66" s="118"/>
      <c r="KV66" s="118"/>
      <c r="KW66" s="118"/>
      <c r="KX66" s="118"/>
      <c r="KY66" s="118"/>
      <c r="KZ66" s="118"/>
      <c r="LA66" s="118"/>
      <c r="LB66" s="118"/>
      <c r="LC66" s="118"/>
      <c r="LD66" s="118"/>
      <c r="LE66" s="118"/>
      <c r="LF66" s="118"/>
      <c r="LG66" s="118"/>
      <c r="LH66" s="118"/>
      <c r="LI66" s="118"/>
      <c r="LJ66" s="118"/>
      <c r="LK66" s="118"/>
      <c r="LL66" s="118"/>
      <c r="LM66" s="118"/>
      <c r="LN66" s="118"/>
      <c r="LO66" s="118"/>
      <c r="LP66" s="118"/>
      <c r="LQ66" s="118"/>
      <c r="LR66" s="118"/>
      <c r="LS66" s="118"/>
      <c r="LT66" s="118"/>
      <c r="LU66" s="118"/>
      <c r="LV66" s="118"/>
      <c r="LW66" s="118"/>
      <c r="LX66" s="118"/>
      <c r="LY66" s="118"/>
      <c r="LZ66" s="118"/>
      <c r="MA66" s="118"/>
      <c r="MB66" s="118"/>
      <c r="MC66" s="118"/>
      <c r="MD66" s="118"/>
      <c r="ME66" s="118"/>
      <c r="MF66" s="118"/>
      <c r="MG66" s="118"/>
      <c r="MH66" s="118"/>
      <c r="MI66" s="118"/>
      <c r="MJ66" s="118"/>
      <c r="MK66" s="118"/>
      <c r="ML66" s="118"/>
      <c r="MM66" s="118"/>
      <c r="MN66" s="118"/>
      <c r="MO66" s="118"/>
      <c r="MP66" s="118"/>
      <c r="MQ66" s="118"/>
      <c r="MR66" s="118"/>
      <c r="MS66" s="118"/>
      <c r="MT66" s="118"/>
      <c r="MU66" s="118"/>
      <c r="MV66" s="118"/>
      <c r="MW66" s="118"/>
      <c r="MX66" s="118"/>
      <c r="MY66" s="118"/>
      <c r="MZ66" s="118"/>
      <c r="NA66" s="118"/>
      <c r="NB66" s="118"/>
      <c r="NC66" s="118"/>
      <c r="ND66" s="118"/>
      <c r="NE66" s="118"/>
      <c r="NF66" s="118"/>
      <c r="NG66" s="118"/>
      <c r="NH66" s="118"/>
      <c r="NI66" s="118"/>
      <c r="NJ66" s="118"/>
      <c r="NK66" s="118"/>
      <c r="NL66" s="118"/>
      <c r="NM66" s="118"/>
      <c r="NN66" s="118"/>
      <c r="NO66" s="118"/>
      <c r="NP66" s="118"/>
      <c r="NQ66" s="118"/>
      <c r="NR66" s="118"/>
      <c r="NS66" s="118"/>
      <c r="NT66" s="118"/>
      <c r="NU66" s="118"/>
      <c r="NV66" s="118"/>
      <c r="NW66" s="118"/>
      <c r="NX66" s="118"/>
      <c r="NY66" s="118"/>
      <c r="NZ66" s="118"/>
      <c r="OA66" s="118"/>
      <c r="OB66" s="118"/>
      <c r="OC66" s="118"/>
      <c r="OD66" s="118"/>
      <c r="OE66" s="118"/>
      <c r="OF66" s="118"/>
      <c r="OG66" s="118"/>
      <c r="OH66" s="118"/>
      <c r="OI66" s="118"/>
      <c r="OJ66" s="118"/>
      <c r="OK66" s="118"/>
      <c r="OL66" s="118"/>
      <c r="OM66" s="118"/>
      <c r="ON66" s="118"/>
      <c r="OO66" s="118"/>
      <c r="OP66" s="118"/>
      <c r="OQ66" s="118"/>
      <c r="OR66" s="118"/>
      <c r="OS66" s="118"/>
      <c r="OT66" s="118"/>
      <c r="OU66" s="118"/>
      <c r="OV66" s="118"/>
      <c r="OW66" s="118"/>
      <c r="OX66" s="118"/>
      <c r="OY66" s="118"/>
      <c r="OZ66" s="118"/>
      <c r="PA66" s="118"/>
      <c r="PB66" s="118"/>
      <c r="PC66" s="118"/>
      <c r="PD66" s="118"/>
      <c r="PE66" s="118"/>
      <c r="PF66" s="118"/>
      <c r="PG66" s="118"/>
      <c r="PH66" s="118"/>
      <c r="PI66" s="118"/>
      <c r="PJ66" s="118"/>
      <c r="PK66" s="118"/>
      <c r="PL66" s="118"/>
      <c r="PM66" s="118"/>
      <c r="PN66" s="118"/>
      <c r="PO66" s="118"/>
      <c r="PP66" s="118"/>
      <c r="PQ66" s="118"/>
      <c r="PR66" s="118"/>
      <c r="PS66" s="118"/>
      <c r="PT66" s="118"/>
      <c r="PU66" s="118"/>
      <c r="PV66" s="118"/>
      <c r="PW66" s="118"/>
      <c r="PX66" s="118"/>
      <c r="PY66" s="118"/>
      <c r="PZ66" s="118"/>
      <c r="QA66" s="118"/>
      <c r="QB66" s="118"/>
      <c r="QC66" s="118"/>
      <c r="QD66" s="118"/>
      <c r="QE66" s="118"/>
      <c r="QF66" s="118"/>
      <c r="QG66" s="118"/>
      <c r="QH66" s="118"/>
      <c r="QI66" s="118"/>
      <c r="QJ66" s="118"/>
      <c r="QK66" s="118"/>
      <c r="QL66" s="118"/>
      <c r="QM66" s="118"/>
      <c r="QN66" s="118"/>
      <c r="QO66" s="118"/>
      <c r="QP66" s="118"/>
      <c r="QQ66" s="118"/>
      <c r="QR66" s="118"/>
      <c r="QS66" s="118"/>
      <c r="QT66" s="118"/>
      <c r="QU66" s="118"/>
      <c r="QV66" s="118"/>
      <c r="QW66" s="118"/>
      <c r="QX66" s="118"/>
      <c r="QY66" s="118"/>
      <c r="QZ66" s="118"/>
      <c r="RA66" s="118"/>
      <c r="RB66" s="118"/>
      <c r="RC66" s="118"/>
      <c r="RD66" s="118"/>
      <c r="RE66" s="118"/>
      <c r="RF66" s="118"/>
      <c r="RG66" s="118"/>
      <c r="RH66" s="118"/>
      <c r="RI66" s="118"/>
      <c r="RJ66" s="118"/>
      <c r="RK66" s="118"/>
      <c r="RL66" s="118"/>
      <c r="RM66" s="118"/>
      <c r="RN66" s="118"/>
      <c r="RO66" s="118"/>
      <c r="RP66" s="118"/>
      <c r="RQ66" s="118"/>
      <c r="RR66" s="118"/>
      <c r="RS66" s="118"/>
      <c r="RT66" s="118"/>
      <c r="RU66" s="118"/>
      <c r="RV66" s="118"/>
      <c r="RW66" s="118"/>
      <c r="RX66" s="118"/>
      <c r="RY66" s="118"/>
      <c r="RZ66" s="118"/>
      <c r="SA66" s="118"/>
      <c r="SB66" s="118"/>
      <c r="SC66" s="118"/>
      <c r="SD66" s="118"/>
      <c r="SE66" s="118"/>
      <c r="SF66" s="118"/>
      <c r="SG66" s="118"/>
      <c r="SH66" s="118"/>
      <c r="SI66" s="118"/>
      <c r="SJ66" s="118"/>
      <c r="SK66" s="118"/>
      <c r="SL66" s="118"/>
      <c r="SM66" s="118"/>
      <c r="SN66" s="118"/>
      <c r="SO66" s="118"/>
      <c r="SP66" s="118"/>
      <c r="SQ66" s="118"/>
      <c r="SR66" s="118"/>
      <c r="SS66" s="118"/>
      <c r="ST66" s="118"/>
      <c r="SU66" s="118"/>
      <c r="SV66" s="118"/>
      <c r="SW66" s="118"/>
      <c r="SX66" s="118"/>
      <c r="SY66" s="118"/>
      <c r="SZ66" s="118"/>
      <c r="TA66" s="118"/>
      <c r="TB66" s="118"/>
      <c r="TC66" s="118"/>
      <c r="TD66" s="118"/>
      <c r="TE66" s="118"/>
      <c r="TF66" s="118"/>
      <c r="TG66" s="118"/>
      <c r="TH66" s="118"/>
      <c r="TI66" s="118"/>
      <c r="TJ66" s="118"/>
      <c r="TK66" s="118"/>
      <c r="TL66" s="118"/>
      <c r="TM66" s="118"/>
      <c r="TN66" s="118"/>
      <c r="TO66" s="118"/>
      <c r="TP66" s="118"/>
      <c r="TQ66" s="118"/>
      <c r="TR66" s="118"/>
      <c r="TS66" s="118"/>
      <c r="TT66" s="118"/>
      <c r="TU66" s="118"/>
      <c r="TV66" s="118"/>
      <c r="TW66" s="118"/>
      <c r="TX66" s="118"/>
      <c r="TY66" s="118"/>
      <c r="TZ66" s="118"/>
      <c r="UA66" s="118"/>
      <c r="UB66" s="118"/>
      <c r="UC66" s="118"/>
      <c r="UD66" s="118"/>
      <c r="UE66" s="118"/>
      <c r="UF66" s="118"/>
      <c r="UG66" s="118"/>
      <c r="UH66" s="118"/>
      <c r="UI66" s="118"/>
      <c r="UJ66" s="118"/>
      <c r="UK66" s="118"/>
      <c r="UL66" s="118"/>
      <c r="UM66" s="118"/>
      <c r="UN66" s="118"/>
      <c r="UO66" s="118"/>
      <c r="UP66" s="118"/>
      <c r="UQ66" s="118"/>
      <c r="UR66" s="118"/>
      <c r="US66" s="118"/>
      <c r="UT66" s="118"/>
      <c r="UU66" s="118"/>
      <c r="UV66" s="118"/>
      <c r="UW66" s="118"/>
      <c r="UX66" s="118"/>
      <c r="UY66" s="118"/>
      <c r="UZ66" s="118"/>
      <c r="VA66" s="118"/>
      <c r="VB66" s="118"/>
      <c r="VC66" s="118"/>
      <c r="VD66" s="118"/>
      <c r="VE66" s="118"/>
      <c r="VF66" s="118"/>
      <c r="VG66" s="118"/>
      <c r="VH66" s="118"/>
      <c r="VI66" s="118"/>
      <c r="VJ66" s="118"/>
      <c r="VK66" s="118"/>
      <c r="VL66" s="118"/>
      <c r="VM66" s="118"/>
      <c r="VN66" s="118"/>
      <c r="VO66" s="118"/>
      <c r="VP66" s="118"/>
      <c r="VQ66" s="118"/>
      <c r="VR66" s="118"/>
      <c r="VS66" s="118"/>
      <c r="VT66" s="118"/>
      <c r="VU66" s="118"/>
      <c r="VV66" s="118"/>
      <c r="VW66" s="118"/>
      <c r="VX66" s="118"/>
      <c r="VY66" s="118"/>
      <c r="VZ66" s="118"/>
      <c r="WA66" s="118"/>
      <c r="WB66" s="118"/>
      <c r="WC66" s="118"/>
      <c r="WD66" s="118"/>
      <c r="WE66" s="118"/>
      <c r="WF66" s="118"/>
      <c r="WG66" s="118"/>
      <c r="WH66" s="118"/>
      <c r="WI66" s="118"/>
      <c r="WJ66" s="118"/>
      <c r="WK66" s="118"/>
      <c r="WL66" s="118"/>
      <c r="WM66" s="118"/>
      <c r="WN66" s="118"/>
      <c r="WO66" s="118"/>
      <c r="WP66" s="118"/>
      <c r="WQ66" s="118"/>
      <c r="WR66" s="118"/>
      <c r="WS66" s="118"/>
      <c r="WT66" s="118"/>
      <c r="WU66" s="118"/>
      <c r="WV66" s="118"/>
      <c r="WW66" s="118"/>
      <c r="WX66" s="118"/>
      <c r="WY66" s="118"/>
      <c r="WZ66" s="118"/>
      <c r="XA66" s="118"/>
      <c r="XB66" s="118"/>
      <c r="XC66" s="118"/>
      <c r="XD66" s="118"/>
      <c r="XE66" s="118"/>
      <c r="XF66" s="118"/>
      <c r="XG66" s="118"/>
      <c r="XH66" s="118"/>
      <c r="XI66" s="118"/>
      <c r="XJ66" s="118"/>
      <c r="XK66" s="118"/>
      <c r="XL66" s="118"/>
      <c r="XM66" s="118"/>
      <c r="XN66" s="118"/>
      <c r="XO66" s="118"/>
      <c r="XP66" s="118"/>
      <c r="XQ66" s="118"/>
      <c r="XR66" s="118"/>
      <c r="XS66" s="118"/>
      <c r="XT66" s="118"/>
      <c r="XU66" s="118"/>
      <c r="XV66" s="118"/>
      <c r="XW66" s="118"/>
      <c r="XX66" s="118"/>
      <c r="XY66" s="118"/>
      <c r="XZ66" s="118"/>
      <c r="YA66" s="118"/>
      <c r="YB66" s="118"/>
      <c r="YC66" s="118"/>
      <c r="YD66" s="118"/>
      <c r="YE66" s="118"/>
      <c r="YF66" s="118"/>
      <c r="YG66" s="118"/>
      <c r="YH66" s="118"/>
      <c r="YI66" s="118"/>
      <c r="YJ66" s="118"/>
      <c r="YK66" s="118"/>
      <c r="YL66" s="118"/>
      <c r="YM66" s="118"/>
      <c r="YN66" s="118"/>
      <c r="YO66" s="118"/>
      <c r="YP66" s="118"/>
      <c r="YQ66" s="118"/>
      <c r="YR66" s="118"/>
      <c r="YS66" s="118"/>
      <c r="YT66" s="118"/>
      <c r="YU66" s="118"/>
      <c r="YV66" s="118"/>
      <c r="YW66" s="118"/>
      <c r="YX66" s="118"/>
      <c r="YY66" s="118"/>
      <c r="YZ66" s="118"/>
      <c r="ZA66" s="118"/>
      <c r="ZB66" s="118"/>
      <c r="ZC66" s="118"/>
      <c r="ZD66" s="118"/>
      <c r="ZE66" s="118"/>
      <c r="ZF66" s="118"/>
      <c r="ZG66" s="118"/>
      <c r="ZH66" s="118"/>
      <c r="ZI66" s="118"/>
      <c r="ZJ66" s="118"/>
      <c r="ZK66" s="118"/>
      <c r="ZL66" s="118"/>
      <c r="ZM66" s="118"/>
      <c r="ZN66" s="118"/>
      <c r="ZO66" s="118"/>
      <c r="ZP66" s="118"/>
      <c r="ZQ66" s="118"/>
      <c r="ZR66" s="118"/>
      <c r="ZS66" s="118"/>
      <c r="ZT66" s="118"/>
      <c r="ZU66" s="118"/>
      <c r="ZV66" s="118"/>
      <c r="ZW66" s="118"/>
      <c r="ZX66" s="118"/>
      <c r="ZY66" s="118"/>
      <c r="ZZ66" s="118"/>
      <c r="AAA66" s="118"/>
      <c r="AAB66" s="118"/>
      <c r="AAC66" s="118"/>
      <c r="AAD66" s="118"/>
      <c r="AAE66" s="118"/>
      <c r="AAF66" s="118"/>
      <c r="AAG66" s="118"/>
      <c r="AAH66" s="118"/>
      <c r="AAI66" s="118"/>
      <c r="AAJ66" s="118"/>
      <c r="AAK66" s="118"/>
      <c r="AAL66" s="118"/>
      <c r="AAM66" s="118"/>
      <c r="AAN66" s="118"/>
      <c r="AAO66" s="118"/>
      <c r="AAP66" s="118"/>
      <c r="AAQ66" s="118"/>
      <c r="AAR66" s="118"/>
      <c r="AAS66" s="118"/>
      <c r="AAT66" s="118"/>
      <c r="AAU66" s="118"/>
      <c r="AAV66" s="118"/>
      <c r="AAW66" s="118"/>
      <c r="AAX66" s="118"/>
      <c r="AAY66" s="118"/>
      <c r="AAZ66" s="118"/>
      <c r="ABA66" s="118"/>
      <c r="ABB66" s="118"/>
      <c r="ABC66" s="118"/>
      <c r="ABD66" s="118"/>
      <c r="ABE66" s="118"/>
      <c r="ABF66" s="118"/>
      <c r="ABG66" s="118"/>
      <c r="ABH66" s="118"/>
      <c r="ABI66" s="118"/>
      <c r="ABJ66" s="118"/>
      <c r="ABK66" s="118"/>
      <c r="ABL66" s="118"/>
      <c r="ABM66" s="118"/>
      <c r="ABN66" s="118"/>
      <c r="ABO66" s="118"/>
      <c r="ABP66" s="118"/>
      <c r="ABQ66" s="118"/>
      <c r="ABR66" s="118"/>
      <c r="ABS66" s="118"/>
      <c r="ABT66" s="118"/>
      <c r="ABU66" s="118"/>
      <c r="ABV66" s="118"/>
      <c r="ABW66" s="118"/>
      <c r="ABX66" s="118"/>
      <c r="ABY66" s="118"/>
      <c r="ABZ66" s="118"/>
      <c r="ACA66" s="118"/>
      <c r="ACB66" s="118"/>
      <c r="ACC66" s="118"/>
      <c r="ACD66" s="118"/>
      <c r="ACE66" s="118"/>
      <c r="ACF66" s="118"/>
      <c r="ACG66" s="118"/>
      <c r="ACH66" s="118"/>
      <c r="ACI66" s="118"/>
      <c r="ACJ66" s="118"/>
      <c r="ACK66" s="118"/>
      <c r="ACL66" s="118"/>
      <c r="ACM66" s="118"/>
      <c r="ACN66" s="118"/>
      <c r="ACO66" s="118"/>
      <c r="ACP66" s="118"/>
      <c r="ACQ66" s="118"/>
      <c r="ACR66" s="118"/>
      <c r="ACS66" s="118"/>
      <c r="ACT66" s="118"/>
      <c r="ACU66" s="118"/>
      <c r="ACV66" s="118"/>
      <c r="ACW66" s="118"/>
      <c r="ACX66" s="118"/>
      <c r="ACY66" s="118"/>
      <c r="ACZ66" s="118"/>
      <c r="ADA66" s="118"/>
      <c r="ADB66" s="118"/>
      <c r="ADC66" s="118"/>
      <c r="ADD66" s="118"/>
      <c r="ADE66" s="118"/>
      <c r="ADF66" s="118"/>
      <c r="ADG66" s="118"/>
      <c r="ADH66" s="118"/>
      <c r="ADI66" s="118"/>
      <c r="ADJ66" s="118"/>
      <c r="ADK66" s="118"/>
      <c r="ADL66" s="118"/>
      <c r="ADM66" s="118"/>
      <c r="ADN66" s="118"/>
      <c r="ADO66" s="118"/>
      <c r="ADP66" s="118"/>
      <c r="ADQ66" s="118"/>
      <c r="ADR66" s="118"/>
      <c r="ADS66" s="118"/>
      <c r="ADT66" s="118"/>
      <c r="ADU66" s="118"/>
      <c r="ADV66" s="118"/>
      <c r="ADW66" s="118"/>
      <c r="ADX66" s="118"/>
      <c r="ADY66" s="118"/>
      <c r="ADZ66" s="118"/>
      <c r="AEA66" s="118"/>
      <c r="AEB66" s="118"/>
      <c r="AEC66" s="118"/>
      <c r="AED66" s="118"/>
      <c r="AEE66" s="118"/>
      <c r="AEF66" s="118"/>
      <c r="AEG66" s="118"/>
      <c r="AEH66" s="118"/>
      <c r="AEI66" s="118"/>
      <c r="AEJ66" s="118"/>
      <c r="AEK66" s="118"/>
      <c r="AEL66" s="118"/>
      <c r="AEM66" s="118"/>
      <c r="AEN66" s="118"/>
      <c r="AEO66" s="118"/>
      <c r="AEP66" s="118"/>
      <c r="AEQ66" s="118"/>
      <c r="AER66" s="118"/>
      <c r="AES66" s="118"/>
      <c r="AET66" s="118"/>
      <c r="AEU66" s="118"/>
      <c r="AEV66" s="118"/>
      <c r="AEW66" s="118"/>
      <c r="AEX66" s="118"/>
      <c r="AEY66" s="118"/>
      <c r="AEZ66" s="118"/>
      <c r="AFA66" s="118"/>
      <c r="AFB66" s="118"/>
      <c r="AFC66" s="118"/>
      <c r="AFD66" s="118"/>
      <c r="AFE66" s="118"/>
      <c r="AFF66" s="118"/>
      <c r="AFG66" s="118"/>
      <c r="AFH66" s="118"/>
      <c r="AFI66" s="118"/>
      <c r="AFJ66" s="118"/>
      <c r="AFK66" s="118"/>
      <c r="AFL66" s="118"/>
      <c r="AFM66" s="118"/>
      <c r="AFN66" s="118"/>
      <c r="AFO66" s="118"/>
      <c r="AFP66" s="118"/>
      <c r="AFQ66" s="118"/>
      <c r="AFR66" s="118"/>
      <c r="AFS66" s="118"/>
      <c r="AFT66" s="118"/>
      <c r="AFU66" s="118"/>
      <c r="AFV66" s="118"/>
      <c r="AFW66" s="118"/>
      <c r="AFX66" s="118"/>
      <c r="AFY66" s="118"/>
      <c r="AFZ66" s="118"/>
      <c r="AGA66" s="118"/>
      <c r="AGB66" s="118"/>
      <c r="AGC66" s="118"/>
      <c r="AGD66" s="118"/>
      <c r="AGE66" s="118"/>
      <c r="AGF66" s="118"/>
      <c r="AGG66" s="118"/>
      <c r="AGH66" s="118"/>
      <c r="AGI66" s="118"/>
      <c r="AGJ66" s="118"/>
      <c r="AGK66" s="118"/>
      <c r="AGL66" s="118"/>
      <c r="AGM66" s="118"/>
      <c r="AGN66" s="118"/>
      <c r="AGO66" s="118"/>
      <c r="AGP66" s="118"/>
      <c r="AGQ66" s="118"/>
      <c r="AGR66" s="118"/>
      <c r="AGS66" s="118"/>
      <c r="AGT66" s="118"/>
      <c r="AGU66" s="118"/>
      <c r="AGV66" s="118"/>
      <c r="AGW66" s="118"/>
      <c r="AGX66" s="118"/>
      <c r="AGY66" s="118"/>
      <c r="AGZ66" s="118"/>
      <c r="AHA66" s="118"/>
      <c r="AHB66" s="118"/>
      <c r="AHC66" s="118"/>
      <c r="AHD66" s="118"/>
      <c r="AHE66" s="118"/>
      <c r="AHF66" s="118"/>
      <c r="AHG66" s="118"/>
      <c r="AHH66" s="118"/>
      <c r="AHI66" s="118"/>
      <c r="AHJ66" s="118"/>
      <c r="AHK66" s="118"/>
      <c r="AHL66" s="118"/>
      <c r="AHM66" s="118"/>
      <c r="AHN66" s="118"/>
      <c r="AHO66" s="118"/>
      <c r="AHP66" s="118"/>
      <c r="AHQ66" s="118"/>
      <c r="AHR66" s="118"/>
      <c r="AHS66" s="118"/>
      <c r="AHT66" s="118"/>
      <c r="AHU66" s="118"/>
      <c r="AHV66" s="118"/>
      <c r="AHW66" s="118"/>
      <c r="AHX66" s="118"/>
      <c r="AHY66" s="118"/>
      <c r="AHZ66" s="118"/>
      <c r="AIA66" s="118"/>
      <c r="AIB66" s="118"/>
      <c r="AIC66" s="118"/>
      <c r="AID66" s="118"/>
      <c r="AIE66" s="118"/>
      <c r="AIF66" s="118"/>
      <c r="AIG66" s="118"/>
      <c r="AIH66" s="118"/>
      <c r="AII66" s="118"/>
      <c r="AIJ66" s="118"/>
      <c r="AIK66" s="118"/>
      <c r="AIL66" s="118"/>
      <c r="AIM66" s="118"/>
      <c r="AIN66" s="118"/>
      <c r="AIO66" s="118"/>
      <c r="AIP66" s="118"/>
      <c r="AIQ66" s="118"/>
      <c r="AIR66" s="118"/>
      <c r="AIS66" s="118"/>
      <c r="AIT66" s="118"/>
      <c r="AIU66" s="118"/>
      <c r="AIV66" s="118"/>
      <c r="AIW66" s="118"/>
      <c r="AIX66" s="118"/>
      <c r="AIY66" s="118"/>
      <c r="AIZ66" s="118"/>
      <c r="AJA66" s="118"/>
      <c r="AJB66" s="118"/>
      <c r="AJC66" s="118"/>
      <c r="AJD66" s="118"/>
      <c r="AJE66" s="118"/>
      <c r="AJF66" s="118"/>
      <c r="AJG66" s="118"/>
      <c r="AJH66" s="118"/>
      <c r="AJI66" s="118"/>
      <c r="AJJ66" s="118"/>
      <c r="AJK66" s="118"/>
      <c r="AJL66" s="118"/>
      <c r="AJM66" s="118"/>
      <c r="AJN66" s="118"/>
      <c r="AJO66" s="118"/>
      <c r="AJP66" s="118"/>
      <c r="AJQ66" s="118"/>
      <c r="AJR66" s="118"/>
      <c r="AJS66" s="118"/>
      <c r="AJT66" s="118"/>
      <c r="AJU66" s="118"/>
      <c r="AJV66" s="118"/>
      <c r="AJW66" s="118"/>
      <c r="AJX66" s="118"/>
      <c r="AJY66" s="118"/>
      <c r="AJZ66" s="118"/>
      <c r="AKA66" s="118"/>
      <c r="AKB66" s="118"/>
      <c r="AKC66" s="118"/>
      <c r="AKD66" s="118"/>
      <c r="AKE66" s="118"/>
      <c r="AKF66" s="118"/>
      <c r="AKG66" s="118"/>
      <c r="AKH66" s="118"/>
      <c r="AKI66" s="118"/>
      <c r="AKJ66" s="118"/>
      <c r="AKK66" s="118"/>
      <c r="AKL66" s="118"/>
      <c r="AKM66" s="118"/>
      <c r="AKN66" s="118"/>
      <c r="AKO66" s="118"/>
      <c r="AKP66" s="118"/>
      <c r="AKQ66" s="118"/>
      <c r="AKR66" s="118"/>
      <c r="AKS66" s="118"/>
      <c r="AKT66" s="118"/>
      <c r="AKU66" s="118"/>
      <c r="AKV66" s="118"/>
      <c r="AKW66" s="118"/>
      <c r="AKX66" s="118"/>
      <c r="AKY66" s="118"/>
      <c r="AKZ66" s="118"/>
      <c r="ALA66" s="118"/>
      <c r="ALB66" s="118"/>
      <c r="ALC66" s="118"/>
      <c r="ALD66" s="118"/>
      <c r="ALE66" s="118"/>
      <c r="ALF66" s="118"/>
      <c r="ALG66" s="118"/>
      <c r="ALH66" s="118"/>
      <c r="ALI66" s="118"/>
      <c r="ALJ66" s="118"/>
      <c r="ALK66" s="118"/>
      <c r="ALL66" s="118"/>
      <c r="ALM66" s="118"/>
      <c r="ALN66" s="118"/>
      <c r="ALO66" s="118"/>
      <c r="ALP66" s="118"/>
      <c r="ALQ66" s="118"/>
      <c r="ALR66" s="118"/>
      <c r="ALS66" s="118"/>
      <c r="ALT66" s="118"/>
      <c r="ALU66" s="118"/>
      <c r="ALV66" s="118"/>
      <c r="ALW66" s="118"/>
      <c r="ALX66" s="118"/>
      <c r="ALY66" s="118"/>
      <c r="ALZ66" s="118"/>
      <c r="AMA66" s="118"/>
      <c r="AMB66" s="118"/>
      <c r="AMC66" s="118"/>
      <c r="AMD66" s="118"/>
      <c r="AME66" s="118"/>
      <c r="AMF66" s="118"/>
      <c r="AMG66" s="118"/>
      <c r="AMH66" s="118"/>
      <c r="AMI66" s="118"/>
      <c r="AMJ66" s="118"/>
      <c r="AMK66" s="118"/>
      <c r="AML66" s="118"/>
      <c r="AMM66" s="118"/>
      <c r="AMN66" s="118"/>
      <c r="AMO66" s="118"/>
      <c r="AMP66" s="118"/>
      <c r="AMQ66" s="118"/>
      <c r="AMR66" s="118"/>
      <c r="AMS66" s="118"/>
      <c r="AMT66" s="118"/>
      <c r="AMU66" s="118"/>
      <c r="AMV66" s="118"/>
      <c r="AMW66" s="118"/>
      <c r="AMX66" s="118"/>
      <c r="AMY66" s="118"/>
      <c r="AMZ66" s="118"/>
      <c r="ANA66" s="118"/>
      <c r="ANB66" s="118"/>
      <c r="ANC66" s="118"/>
      <c r="AND66" s="118"/>
      <c r="ANE66" s="118"/>
      <c r="ANF66" s="118"/>
      <c r="ANG66" s="118"/>
      <c r="ANH66" s="118"/>
      <c r="ANI66" s="118"/>
      <c r="ANJ66" s="118"/>
      <c r="ANK66" s="118"/>
      <c r="ANL66" s="118"/>
      <c r="ANM66" s="118"/>
      <c r="ANN66" s="118"/>
      <c r="ANO66" s="118"/>
      <c r="ANP66" s="118"/>
      <c r="ANQ66" s="118"/>
      <c r="ANR66" s="118"/>
      <c r="ANS66" s="118"/>
      <c r="ANT66" s="118"/>
      <c r="ANU66" s="118"/>
      <c r="ANV66" s="118"/>
      <c r="ANW66" s="118"/>
      <c r="ANX66" s="118"/>
      <c r="ANY66" s="118"/>
      <c r="ANZ66" s="118"/>
      <c r="AOA66" s="118"/>
      <c r="AOB66" s="118"/>
      <c r="AOC66" s="118"/>
      <c r="AOD66" s="118"/>
      <c r="AOE66" s="118"/>
      <c r="AOF66" s="118"/>
      <c r="AOG66" s="118"/>
      <c r="AOH66" s="118"/>
      <c r="AOI66" s="118"/>
      <c r="AOJ66" s="118"/>
      <c r="AOK66" s="118"/>
      <c r="AOL66" s="118"/>
      <c r="AOM66" s="118"/>
      <c r="AON66" s="118"/>
      <c r="AOO66" s="118"/>
      <c r="AOP66" s="118"/>
      <c r="AOQ66" s="118"/>
      <c r="AOR66" s="118"/>
      <c r="AOS66" s="118"/>
      <c r="AOT66" s="118"/>
      <c r="AOU66" s="118"/>
      <c r="AOV66" s="118"/>
      <c r="AOW66" s="118"/>
      <c r="AOX66" s="118"/>
      <c r="AOY66" s="118"/>
      <c r="AOZ66" s="118"/>
      <c r="APA66" s="118"/>
      <c r="APB66" s="118"/>
      <c r="APC66" s="118"/>
      <c r="APD66" s="118"/>
      <c r="APE66" s="118"/>
      <c r="APF66" s="118"/>
      <c r="APG66" s="118"/>
      <c r="APH66" s="118"/>
      <c r="API66" s="118"/>
      <c r="APJ66" s="118"/>
      <c r="APK66" s="118"/>
      <c r="APL66" s="118"/>
      <c r="APM66" s="118"/>
      <c r="APN66" s="118"/>
      <c r="APO66" s="118"/>
      <c r="APP66" s="118"/>
      <c r="APQ66" s="118"/>
      <c r="APR66" s="118"/>
      <c r="APS66" s="118"/>
      <c r="APT66" s="118"/>
      <c r="APU66" s="118"/>
      <c r="APV66" s="118"/>
      <c r="APW66" s="118"/>
      <c r="APX66" s="118"/>
      <c r="APY66" s="118"/>
      <c r="APZ66" s="118"/>
      <c r="AQA66" s="118"/>
      <c r="AQB66" s="118"/>
      <c r="AQC66" s="118"/>
      <c r="AQD66" s="118"/>
      <c r="AQE66" s="118"/>
      <c r="AQF66" s="118"/>
      <c r="AQG66" s="118"/>
      <c r="AQH66" s="118"/>
      <c r="AQI66" s="118"/>
      <c r="AQJ66" s="118"/>
      <c r="AQK66" s="118"/>
      <c r="AQL66" s="118"/>
      <c r="AQM66" s="118"/>
      <c r="AQN66" s="118"/>
      <c r="AQO66" s="118"/>
      <c r="AQP66" s="118"/>
      <c r="AQQ66" s="118"/>
      <c r="AQR66" s="118"/>
      <c r="AQS66" s="118"/>
      <c r="AQT66" s="118"/>
      <c r="AQU66" s="118"/>
      <c r="AQV66" s="118"/>
      <c r="AQW66" s="118"/>
      <c r="AQX66" s="118"/>
      <c r="AQY66" s="118"/>
      <c r="AQZ66" s="118"/>
      <c r="ARA66" s="118"/>
      <c r="ARB66" s="118"/>
      <c r="ARC66" s="118"/>
      <c r="ARD66" s="118"/>
      <c r="ARE66" s="118"/>
      <c r="ARF66" s="118"/>
      <c r="ARG66" s="118"/>
      <c r="ARH66" s="118"/>
      <c r="ARI66" s="118"/>
      <c r="ARJ66" s="118"/>
      <c r="ARK66" s="118"/>
      <c r="ARL66" s="118"/>
      <c r="ARM66" s="118"/>
      <c r="ARN66" s="118"/>
      <c r="ARO66" s="118"/>
      <c r="ARP66" s="118"/>
      <c r="ARQ66" s="118"/>
      <c r="ARR66" s="118"/>
      <c r="ARS66" s="118"/>
      <c r="ART66" s="118"/>
      <c r="ARU66" s="118"/>
      <c r="ARV66" s="118"/>
      <c r="ARW66" s="118"/>
      <c r="ARX66" s="118"/>
      <c r="ARY66" s="118"/>
      <c r="ARZ66" s="118"/>
      <c r="ASA66" s="118"/>
      <c r="ASB66" s="118"/>
      <c r="ASC66" s="118"/>
      <c r="ASD66" s="118"/>
      <c r="ASE66" s="118"/>
      <c r="ASF66" s="118"/>
      <c r="ASG66" s="118"/>
      <c r="ASH66" s="118"/>
      <c r="ASI66" s="118"/>
      <c r="ASJ66" s="118"/>
      <c r="ASK66" s="118"/>
      <c r="ASL66" s="118"/>
      <c r="ASM66" s="118"/>
      <c r="ASN66" s="118"/>
      <c r="ASO66" s="118"/>
      <c r="ASP66" s="118"/>
      <c r="ASQ66" s="118"/>
      <c r="ASR66" s="118"/>
      <c r="ASS66" s="118"/>
      <c r="AST66" s="118"/>
      <c r="ASU66" s="118"/>
      <c r="ASV66" s="118"/>
      <c r="ASW66" s="118"/>
      <c r="ASX66" s="118"/>
      <c r="ASY66" s="118"/>
      <c r="ASZ66" s="118"/>
      <c r="ATA66" s="118"/>
      <c r="ATB66" s="118"/>
      <c r="ATC66" s="118"/>
      <c r="ATD66" s="118"/>
      <c r="ATE66" s="118"/>
      <c r="ATF66" s="118"/>
      <c r="ATG66" s="118"/>
      <c r="ATH66" s="118"/>
      <c r="ATI66" s="118"/>
      <c r="ATJ66" s="118"/>
      <c r="ATK66" s="118"/>
      <c r="ATL66" s="118"/>
      <c r="ATM66" s="118"/>
      <c r="ATN66" s="118"/>
      <c r="ATO66" s="118"/>
      <c r="ATP66" s="118"/>
      <c r="ATQ66" s="118"/>
      <c r="ATR66" s="118"/>
      <c r="ATS66" s="118"/>
      <c r="ATT66" s="118"/>
      <c r="ATU66" s="118"/>
      <c r="ATV66" s="118"/>
      <c r="ATW66" s="118"/>
      <c r="ATX66" s="118"/>
      <c r="ATY66" s="118"/>
      <c r="ATZ66" s="118"/>
      <c r="AUA66" s="118"/>
      <c r="AUB66" s="118"/>
      <c r="AUC66" s="118"/>
      <c r="AUD66" s="118"/>
      <c r="AUE66" s="118"/>
      <c r="AUF66" s="118"/>
      <c r="AUG66" s="118"/>
      <c r="AUH66" s="118"/>
      <c r="AUI66" s="118"/>
      <c r="AUJ66" s="118"/>
      <c r="AUK66" s="118"/>
      <c r="AUL66" s="118"/>
      <c r="AUM66" s="118"/>
      <c r="AUN66" s="118"/>
      <c r="AUO66" s="118"/>
      <c r="AUP66" s="118"/>
      <c r="AUQ66" s="118"/>
      <c r="AUR66" s="118"/>
      <c r="AUS66" s="118"/>
      <c r="AUT66" s="118"/>
      <c r="AUU66" s="118"/>
      <c r="AUV66" s="118"/>
      <c r="AUW66" s="118"/>
      <c r="AUX66" s="118"/>
      <c r="AUY66" s="118"/>
      <c r="AUZ66" s="118"/>
      <c r="AVA66" s="118"/>
      <c r="AVB66" s="118"/>
      <c r="AVC66" s="118"/>
      <c r="AVD66" s="118"/>
      <c r="AVE66" s="118"/>
      <c r="AVF66" s="118"/>
      <c r="AVG66" s="118"/>
      <c r="AVH66" s="118"/>
      <c r="AVI66" s="118"/>
      <c r="AVJ66" s="118"/>
      <c r="AVK66" s="118"/>
      <c r="AVL66" s="118"/>
      <c r="AVM66" s="118"/>
      <c r="AVN66" s="118"/>
      <c r="AVO66" s="118"/>
      <c r="AVP66" s="118"/>
      <c r="AVQ66" s="118"/>
      <c r="AVR66" s="118"/>
      <c r="AVS66" s="118"/>
      <c r="AVT66" s="118"/>
      <c r="AVU66" s="118"/>
      <c r="AVV66" s="118"/>
      <c r="AVW66" s="118"/>
      <c r="AVX66" s="118"/>
      <c r="AVY66" s="118"/>
      <c r="AVZ66" s="118"/>
      <c r="AWA66" s="118"/>
      <c r="AWB66" s="118"/>
      <c r="AWC66" s="118"/>
      <c r="AWD66" s="118"/>
      <c r="AWE66" s="118"/>
      <c r="AWF66" s="118"/>
      <c r="AWG66" s="118"/>
      <c r="AWH66" s="118"/>
      <c r="AWI66" s="118"/>
      <c r="AWJ66" s="118"/>
      <c r="AWK66" s="118"/>
      <c r="AWL66" s="118"/>
      <c r="AWM66" s="118"/>
      <c r="AWN66" s="118"/>
      <c r="AWO66" s="118"/>
      <c r="AWP66" s="118"/>
      <c r="AWQ66" s="118"/>
      <c r="AWR66" s="118"/>
      <c r="AWS66" s="118"/>
      <c r="AWT66" s="118"/>
      <c r="AWU66" s="118"/>
      <c r="AWV66" s="118"/>
      <c r="AWW66" s="118"/>
      <c r="AWX66" s="118"/>
      <c r="AWY66" s="118"/>
      <c r="AWZ66" s="118"/>
      <c r="AXA66" s="118"/>
      <c r="AXB66" s="118"/>
      <c r="AXC66" s="118"/>
      <c r="AXD66" s="118"/>
      <c r="AXE66" s="118"/>
      <c r="AXF66" s="118"/>
      <c r="AXG66" s="118"/>
      <c r="AXH66" s="118"/>
      <c r="AXI66" s="118"/>
      <c r="AXJ66" s="118"/>
      <c r="AXK66" s="118"/>
      <c r="AXL66" s="118"/>
      <c r="AXM66" s="118"/>
      <c r="AXN66" s="118"/>
      <c r="AXO66" s="118"/>
      <c r="AXP66" s="118"/>
      <c r="AXQ66" s="118"/>
      <c r="AXR66" s="118"/>
      <c r="AXS66" s="118"/>
      <c r="AXT66" s="118"/>
      <c r="AXU66" s="118"/>
      <c r="AXV66" s="118"/>
      <c r="AXW66" s="118"/>
      <c r="AXX66" s="118"/>
      <c r="AXY66" s="118"/>
      <c r="AXZ66" s="118"/>
      <c r="AYA66" s="118"/>
      <c r="AYB66" s="118"/>
      <c r="AYC66" s="118"/>
      <c r="AYD66" s="118"/>
      <c r="AYE66" s="118"/>
      <c r="AYF66" s="118"/>
      <c r="AYG66" s="118"/>
      <c r="AYH66" s="118"/>
      <c r="AYI66" s="118"/>
      <c r="AYJ66" s="118"/>
      <c r="AYK66" s="118"/>
      <c r="AYL66" s="118"/>
      <c r="AYM66" s="118"/>
      <c r="AYN66" s="118"/>
      <c r="AYO66" s="118"/>
      <c r="AYP66" s="118"/>
      <c r="AYQ66" s="118"/>
      <c r="AYR66" s="118"/>
      <c r="AYS66" s="118"/>
      <c r="AYT66" s="118"/>
      <c r="AYU66" s="118"/>
      <c r="AYV66" s="118"/>
      <c r="AYW66" s="118"/>
      <c r="AYX66" s="118"/>
      <c r="AYY66" s="118"/>
      <c r="AYZ66" s="118"/>
      <c r="AZA66" s="118"/>
      <c r="AZB66" s="118"/>
      <c r="AZC66" s="118"/>
      <c r="AZD66" s="118"/>
      <c r="AZE66" s="118"/>
      <c r="AZF66" s="118"/>
      <c r="AZG66" s="118"/>
      <c r="AZH66" s="118"/>
      <c r="AZI66" s="118"/>
      <c r="AZJ66" s="118"/>
      <c r="AZK66" s="118"/>
      <c r="AZL66" s="118"/>
      <c r="AZM66" s="118"/>
      <c r="AZN66" s="118"/>
      <c r="AZO66" s="118"/>
      <c r="AZP66" s="118"/>
      <c r="AZQ66" s="118"/>
      <c r="AZR66" s="118"/>
      <c r="AZS66" s="118"/>
      <c r="AZT66" s="118"/>
      <c r="AZU66" s="118"/>
      <c r="AZV66" s="118"/>
      <c r="AZW66" s="118"/>
      <c r="AZX66" s="118"/>
      <c r="AZY66" s="118"/>
      <c r="AZZ66" s="118"/>
      <c r="BAA66" s="118"/>
      <c r="BAB66" s="118"/>
      <c r="BAC66" s="118"/>
      <c r="BAD66" s="118"/>
      <c r="BAE66" s="118"/>
      <c r="BAF66" s="118"/>
      <c r="BAG66" s="118"/>
      <c r="BAH66" s="118"/>
      <c r="BAI66" s="118"/>
      <c r="BAJ66" s="118"/>
      <c r="BAK66" s="118"/>
      <c r="BAL66" s="118"/>
      <c r="BAM66" s="118"/>
      <c r="BAN66" s="118"/>
      <c r="BAO66" s="118"/>
      <c r="BAP66" s="118"/>
      <c r="BAQ66" s="118"/>
      <c r="BAR66" s="118"/>
      <c r="BAS66" s="118"/>
      <c r="BAT66" s="118"/>
      <c r="BAU66" s="118"/>
      <c r="BAV66" s="118"/>
      <c r="BAW66" s="118"/>
      <c r="BAX66" s="118"/>
      <c r="BAY66" s="118"/>
      <c r="BAZ66" s="118"/>
      <c r="BBA66" s="118"/>
      <c r="BBB66" s="118"/>
      <c r="BBC66" s="118"/>
      <c r="BBD66" s="118"/>
      <c r="BBE66" s="118"/>
      <c r="BBF66" s="118"/>
      <c r="BBG66" s="118"/>
      <c r="BBH66" s="118"/>
      <c r="BBI66" s="118"/>
      <c r="BBJ66" s="118"/>
      <c r="BBK66" s="118"/>
      <c r="BBL66" s="118"/>
      <c r="BBM66" s="118"/>
      <c r="BBN66" s="118"/>
      <c r="BBO66" s="118"/>
      <c r="BBP66" s="118"/>
      <c r="BBQ66" s="118"/>
      <c r="BBR66" s="118"/>
      <c r="BBS66" s="118"/>
      <c r="BBT66" s="118"/>
      <c r="BBU66" s="118"/>
      <c r="BBV66" s="118"/>
      <c r="BBW66" s="118"/>
      <c r="BBX66" s="118"/>
      <c r="BBY66" s="118"/>
      <c r="BBZ66" s="118"/>
      <c r="BCA66" s="118"/>
      <c r="BCB66" s="118"/>
      <c r="BCC66" s="118"/>
      <c r="BCD66" s="118"/>
      <c r="BCE66" s="118"/>
      <c r="BCF66" s="118"/>
      <c r="BCG66" s="118"/>
      <c r="BCH66" s="118"/>
      <c r="BCI66" s="118"/>
      <c r="BCJ66" s="118"/>
      <c r="BCK66" s="118"/>
      <c r="BCL66" s="118"/>
      <c r="BCM66" s="118"/>
      <c r="BCN66" s="118"/>
      <c r="BCO66" s="118"/>
      <c r="BCP66" s="118"/>
      <c r="BCQ66" s="118"/>
      <c r="BCR66" s="118"/>
      <c r="BCS66" s="118"/>
      <c r="BCT66" s="118"/>
      <c r="BCU66" s="118"/>
      <c r="BCV66" s="118"/>
      <c r="BCW66" s="118"/>
      <c r="BCX66" s="118"/>
      <c r="BCY66" s="118"/>
      <c r="BCZ66" s="118"/>
      <c r="BDA66" s="118"/>
      <c r="BDB66" s="118"/>
      <c r="BDC66" s="118"/>
      <c r="BDD66" s="118"/>
      <c r="BDE66" s="118"/>
      <c r="BDF66" s="118"/>
      <c r="BDG66" s="118"/>
      <c r="BDH66" s="118"/>
      <c r="BDI66" s="118"/>
      <c r="BDJ66" s="118"/>
      <c r="BDK66" s="118"/>
      <c r="BDL66" s="118"/>
      <c r="BDM66" s="118"/>
      <c r="BDN66" s="118"/>
      <c r="BDO66" s="118"/>
      <c r="BDP66" s="118"/>
      <c r="BDQ66" s="118"/>
      <c r="BDR66" s="118"/>
      <c r="BDS66" s="118"/>
      <c r="BDT66" s="118"/>
      <c r="BDU66" s="118"/>
      <c r="BDV66" s="118"/>
      <c r="BDW66" s="118"/>
      <c r="BDX66" s="118"/>
      <c r="BDY66" s="118"/>
      <c r="BDZ66" s="118"/>
      <c r="BEA66" s="118"/>
      <c r="BEB66" s="118"/>
      <c r="BEC66" s="118"/>
      <c r="BED66" s="118"/>
      <c r="BEE66" s="118"/>
      <c r="BEF66" s="118"/>
      <c r="BEG66" s="118"/>
      <c r="BEH66" s="118"/>
      <c r="BEI66" s="118"/>
      <c r="BEJ66" s="118"/>
      <c r="BEK66" s="118"/>
      <c r="BEL66" s="118"/>
      <c r="BEM66" s="118"/>
      <c r="BEN66" s="118"/>
      <c r="BEO66" s="118"/>
      <c r="BEP66" s="118"/>
      <c r="BEQ66" s="118"/>
      <c r="BER66" s="118"/>
      <c r="BES66" s="118"/>
      <c r="BET66" s="118"/>
      <c r="BEU66" s="118"/>
      <c r="BEV66" s="118"/>
      <c r="BEW66" s="118"/>
      <c r="BEX66" s="118"/>
      <c r="BEY66" s="118"/>
      <c r="BEZ66" s="118"/>
      <c r="BFA66" s="118"/>
      <c r="BFB66" s="118"/>
      <c r="BFC66" s="118"/>
      <c r="BFD66" s="118"/>
      <c r="BFE66" s="118"/>
      <c r="BFF66" s="118"/>
      <c r="BFG66" s="118"/>
      <c r="BFH66" s="118"/>
      <c r="BFI66" s="118"/>
      <c r="BFJ66" s="118"/>
    </row>
    <row r="67" spans="1:1518" s="34" customFormat="1" hidden="1">
      <c r="A67" s="61"/>
      <c r="B67" s="163" t="s">
        <v>1620</v>
      </c>
      <c r="C67" s="164" t="s">
        <v>1669</v>
      </c>
      <c r="D67" s="165">
        <v>150</v>
      </c>
      <c r="E67" s="167">
        <v>0.85</v>
      </c>
      <c r="F67" s="167">
        <v>0.64</v>
      </c>
      <c r="G67" s="167">
        <v>0.54</v>
      </c>
      <c r="H67" s="160"/>
      <c r="I67" s="161">
        <v>0</v>
      </c>
      <c r="J67" s="162" t="s">
        <v>1996</v>
      </c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  <c r="Y67" s="118"/>
      <c r="Z67" s="118"/>
      <c r="AA67" s="118"/>
      <c r="AB67" s="118"/>
      <c r="AC67" s="118"/>
      <c r="AD67" s="118"/>
      <c r="AE67" s="118"/>
      <c r="AF67" s="118"/>
      <c r="AG67" s="118"/>
      <c r="AH67" s="118"/>
      <c r="AI67" s="118"/>
      <c r="AJ67" s="118"/>
      <c r="AK67" s="118"/>
      <c r="AL67" s="118"/>
      <c r="AM67" s="118"/>
      <c r="AN67" s="118"/>
      <c r="AO67" s="118"/>
      <c r="AP67" s="118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118"/>
      <c r="BC67" s="118"/>
      <c r="BD67" s="118"/>
      <c r="BE67" s="118"/>
      <c r="BF67" s="118"/>
      <c r="BG67" s="118"/>
      <c r="BH67" s="118"/>
      <c r="BI67" s="118"/>
      <c r="BJ67" s="118"/>
      <c r="BK67" s="118"/>
      <c r="BL67" s="118"/>
      <c r="BM67" s="118"/>
      <c r="BN67" s="118"/>
      <c r="BO67" s="118"/>
      <c r="BP67" s="118"/>
      <c r="BQ67" s="118"/>
      <c r="BR67" s="118"/>
      <c r="BS67" s="118"/>
      <c r="BT67" s="118"/>
      <c r="BU67" s="118"/>
      <c r="BV67" s="118"/>
      <c r="BW67" s="118"/>
      <c r="BX67" s="118"/>
      <c r="BY67" s="118"/>
      <c r="BZ67" s="118"/>
      <c r="CA67" s="118"/>
      <c r="CB67" s="118"/>
      <c r="CC67" s="118"/>
      <c r="CD67" s="118"/>
      <c r="CE67" s="118"/>
      <c r="CF67" s="118"/>
      <c r="CG67" s="118"/>
      <c r="CH67" s="118"/>
      <c r="CI67" s="118"/>
      <c r="CJ67" s="118"/>
      <c r="CK67" s="118"/>
      <c r="CL67" s="118"/>
      <c r="CM67" s="118"/>
      <c r="CN67" s="118"/>
      <c r="CO67" s="118"/>
      <c r="CP67" s="118"/>
      <c r="CQ67" s="118"/>
      <c r="CR67" s="118"/>
      <c r="CS67" s="118"/>
      <c r="CT67" s="118"/>
      <c r="CU67" s="118"/>
      <c r="CV67" s="118"/>
      <c r="CW67" s="118"/>
      <c r="CX67" s="118"/>
      <c r="CY67" s="118"/>
      <c r="CZ67" s="118"/>
      <c r="DA67" s="118"/>
      <c r="DB67" s="118"/>
      <c r="DC67" s="118"/>
      <c r="DD67" s="118"/>
      <c r="DE67" s="118"/>
      <c r="DF67" s="118"/>
      <c r="DG67" s="118"/>
      <c r="DH67" s="118"/>
      <c r="DI67" s="118"/>
      <c r="DJ67" s="118"/>
      <c r="DK67" s="118"/>
      <c r="DL67" s="118"/>
      <c r="DM67" s="118"/>
      <c r="DN67" s="118"/>
      <c r="DO67" s="118"/>
      <c r="DP67" s="118"/>
      <c r="DQ67" s="118"/>
      <c r="DR67" s="118"/>
      <c r="DS67" s="118"/>
      <c r="DT67" s="118"/>
      <c r="DU67" s="118"/>
      <c r="DV67" s="118"/>
      <c r="DW67" s="118"/>
      <c r="DX67" s="118"/>
      <c r="DY67" s="118"/>
      <c r="DZ67" s="118"/>
      <c r="EA67" s="118"/>
      <c r="EB67" s="118"/>
      <c r="EC67" s="118"/>
      <c r="ED67" s="118"/>
      <c r="EE67" s="118"/>
      <c r="EF67" s="118"/>
      <c r="EG67" s="118"/>
      <c r="EH67" s="118"/>
      <c r="EI67" s="118"/>
      <c r="EJ67" s="118"/>
      <c r="EK67" s="118"/>
      <c r="EL67" s="118"/>
      <c r="EM67" s="118"/>
      <c r="EN67" s="118"/>
      <c r="EO67" s="118"/>
      <c r="EP67" s="118"/>
      <c r="EQ67" s="118"/>
      <c r="ER67" s="118"/>
      <c r="ES67" s="118"/>
      <c r="ET67" s="118"/>
      <c r="EU67" s="118"/>
      <c r="EV67" s="118"/>
      <c r="EW67" s="118"/>
      <c r="EX67" s="118"/>
      <c r="EY67" s="118"/>
      <c r="EZ67" s="118"/>
      <c r="FA67" s="118"/>
      <c r="FB67" s="118"/>
      <c r="FC67" s="118"/>
      <c r="FD67" s="118"/>
      <c r="FE67" s="118"/>
      <c r="FF67" s="118"/>
      <c r="FG67" s="118"/>
      <c r="FH67" s="118"/>
      <c r="FI67" s="118"/>
      <c r="FJ67" s="118"/>
      <c r="FK67" s="118"/>
      <c r="FL67" s="118"/>
      <c r="FM67" s="118"/>
      <c r="FN67" s="118"/>
      <c r="FO67" s="118"/>
      <c r="FP67" s="118"/>
      <c r="FQ67" s="118"/>
      <c r="FR67" s="118"/>
      <c r="FS67" s="118"/>
      <c r="FT67" s="118"/>
      <c r="FU67" s="118"/>
      <c r="FV67" s="118"/>
      <c r="FW67" s="118"/>
      <c r="FX67" s="118"/>
      <c r="FY67" s="118"/>
      <c r="FZ67" s="118"/>
      <c r="GA67" s="118"/>
      <c r="GB67" s="118"/>
      <c r="GC67" s="118"/>
      <c r="GD67" s="118"/>
      <c r="GE67" s="118"/>
      <c r="GF67" s="118"/>
      <c r="GG67" s="118"/>
      <c r="GH67" s="118"/>
      <c r="GI67" s="118"/>
      <c r="GJ67" s="118"/>
      <c r="GK67" s="118"/>
      <c r="GL67" s="118"/>
      <c r="GM67" s="118"/>
      <c r="GN67" s="118"/>
      <c r="GO67" s="118"/>
      <c r="GP67" s="118"/>
      <c r="GQ67" s="118"/>
      <c r="GR67" s="118"/>
      <c r="GS67" s="118"/>
      <c r="GT67" s="118"/>
      <c r="GU67" s="118"/>
      <c r="GV67" s="118"/>
      <c r="GW67" s="118"/>
      <c r="GX67" s="118"/>
      <c r="GY67" s="118"/>
      <c r="GZ67" s="118"/>
      <c r="HA67" s="118"/>
      <c r="HB67" s="118"/>
      <c r="HC67" s="118"/>
      <c r="HD67" s="118"/>
      <c r="HE67" s="118"/>
      <c r="HF67" s="118"/>
      <c r="HG67" s="118"/>
      <c r="HH67" s="118"/>
      <c r="HI67" s="118"/>
      <c r="HJ67" s="118"/>
      <c r="HK67" s="118"/>
      <c r="HL67" s="118"/>
      <c r="HM67" s="118"/>
      <c r="HN67" s="118"/>
      <c r="HO67" s="118"/>
      <c r="HP67" s="118"/>
      <c r="HQ67" s="118"/>
      <c r="HR67" s="118"/>
      <c r="HS67" s="118"/>
      <c r="HT67" s="118"/>
      <c r="HU67" s="118"/>
      <c r="HV67" s="118"/>
      <c r="HW67" s="118"/>
      <c r="HX67" s="118"/>
      <c r="HY67" s="118"/>
      <c r="HZ67" s="118"/>
      <c r="IA67" s="118"/>
      <c r="IB67" s="118"/>
      <c r="IC67" s="118"/>
      <c r="ID67" s="118"/>
      <c r="IE67" s="118"/>
      <c r="IF67" s="118"/>
      <c r="IG67" s="118"/>
      <c r="IH67" s="118"/>
      <c r="II67" s="118"/>
      <c r="IJ67" s="118"/>
      <c r="IK67" s="118"/>
      <c r="IL67" s="118"/>
      <c r="IM67" s="118"/>
      <c r="IN67" s="118"/>
      <c r="IO67" s="118"/>
      <c r="IP67" s="118"/>
      <c r="IQ67" s="118"/>
      <c r="IR67" s="118"/>
      <c r="IS67" s="118"/>
      <c r="IT67" s="118"/>
      <c r="IU67" s="118"/>
      <c r="IV67" s="118"/>
      <c r="IW67" s="118"/>
      <c r="IX67" s="118"/>
      <c r="IY67" s="118"/>
      <c r="IZ67" s="118"/>
      <c r="JA67" s="118"/>
      <c r="JB67" s="118"/>
      <c r="JC67" s="118"/>
      <c r="JD67" s="118"/>
      <c r="JE67" s="118"/>
      <c r="JF67" s="118"/>
      <c r="JG67" s="118"/>
      <c r="JH67" s="118"/>
      <c r="JI67" s="118"/>
      <c r="JJ67" s="118"/>
      <c r="JK67" s="118"/>
      <c r="JL67" s="118"/>
      <c r="JM67" s="118"/>
      <c r="JN67" s="118"/>
      <c r="JO67" s="118"/>
      <c r="JP67" s="118"/>
      <c r="JQ67" s="118"/>
      <c r="JR67" s="118"/>
      <c r="JS67" s="118"/>
      <c r="JT67" s="118"/>
      <c r="JU67" s="118"/>
      <c r="JV67" s="118"/>
      <c r="JW67" s="118"/>
      <c r="JX67" s="118"/>
      <c r="JY67" s="118"/>
      <c r="JZ67" s="118"/>
      <c r="KA67" s="118"/>
      <c r="KB67" s="118"/>
      <c r="KC67" s="118"/>
      <c r="KD67" s="118"/>
      <c r="KE67" s="118"/>
      <c r="KF67" s="118"/>
      <c r="KG67" s="118"/>
      <c r="KH67" s="118"/>
      <c r="KI67" s="118"/>
      <c r="KJ67" s="118"/>
      <c r="KK67" s="118"/>
      <c r="KL67" s="118"/>
      <c r="KM67" s="118"/>
      <c r="KN67" s="118"/>
      <c r="KO67" s="118"/>
      <c r="KP67" s="118"/>
      <c r="KQ67" s="118"/>
      <c r="KR67" s="118"/>
      <c r="KS67" s="118"/>
      <c r="KT67" s="118"/>
      <c r="KU67" s="118"/>
      <c r="KV67" s="118"/>
      <c r="KW67" s="118"/>
      <c r="KX67" s="118"/>
      <c r="KY67" s="118"/>
      <c r="KZ67" s="118"/>
      <c r="LA67" s="118"/>
      <c r="LB67" s="118"/>
      <c r="LC67" s="118"/>
      <c r="LD67" s="118"/>
      <c r="LE67" s="118"/>
      <c r="LF67" s="118"/>
      <c r="LG67" s="118"/>
      <c r="LH67" s="118"/>
      <c r="LI67" s="118"/>
      <c r="LJ67" s="118"/>
      <c r="LK67" s="118"/>
      <c r="LL67" s="118"/>
      <c r="LM67" s="118"/>
      <c r="LN67" s="118"/>
      <c r="LO67" s="118"/>
      <c r="LP67" s="118"/>
      <c r="LQ67" s="118"/>
      <c r="LR67" s="118"/>
      <c r="LS67" s="118"/>
      <c r="LT67" s="118"/>
      <c r="LU67" s="118"/>
      <c r="LV67" s="118"/>
      <c r="LW67" s="118"/>
      <c r="LX67" s="118"/>
      <c r="LY67" s="118"/>
      <c r="LZ67" s="118"/>
      <c r="MA67" s="118"/>
      <c r="MB67" s="118"/>
      <c r="MC67" s="118"/>
      <c r="MD67" s="118"/>
      <c r="ME67" s="118"/>
      <c r="MF67" s="118"/>
      <c r="MG67" s="118"/>
      <c r="MH67" s="118"/>
      <c r="MI67" s="118"/>
      <c r="MJ67" s="118"/>
      <c r="MK67" s="118"/>
      <c r="ML67" s="118"/>
      <c r="MM67" s="118"/>
      <c r="MN67" s="118"/>
      <c r="MO67" s="118"/>
      <c r="MP67" s="118"/>
      <c r="MQ67" s="118"/>
      <c r="MR67" s="118"/>
      <c r="MS67" s="118"/>
      <c r="MT67" s="118"/>
      <c r="MU67" s="118"/>
      <c r="MV67" s="118"/>
      <c r="MW67" s="118"/>
      <c r="MX67" s="118"/>
      <c r="MY67" s="118"/>
      <c r="MZ67" s="118"/>
      <c r="NA67" s="118"/>
      <c r="NB67" s="118"/>
      <c r="NC67" s="118"/>
      <c r="ND67" s="118"/>
      <c r="NE67" s="118"/>
      <c r="NF67" s="118"/>
      <c r="NG67" s="118"/>
      <c r="NH67" s="118"/>
      <c r="NI67" s="118"/>
      <c r="NJ67" s="118"/>
      <c r="NK67" s="118"/>
      <c r="NL67" s="118"/>
      <c r="NM67" s="118"/>
      <c r="NN67" s="118"/>
      <c r="NO67" s="118"/>
      <c r="NP67" s="118"/>
      <c r="NQ67" s="118"/>
      <c r="NR67" s="118"/>
      <c r="NS67" s="118"/>
      <c r="NT67" s="118"/>
      <c r="NU67" s="118"/>
      <c r="NV67" s="118"/>
      <c r="NW67" s="118"/>
      <c r="NX67" s="118"/>
      <c r="NY67" s="118"/>
      <c r="NZ67" s="118"/>
      <c r="OA67" s="118"/>
      <c r="OB67" s="118"/>
      <c r="OC67" s="118"/>
      <c r="OD67" s="118"/>
      <c r="OE67" s="118"/>
      <c r="OF67" s="118"/>
      <c r="OG67" s="118"/>
      <c r="OH67" s="118"/>
      <c r="OI67" s="118"/>
      <c r="OJ67" s="118"/>
      <c r="OK67" s="118"/>
      <c r="OL67" s="118"/>
      <c r="OM67" s="118"/>
      <c r="ON67" s="118"/>
      <c r="OO67" s="118"/>
      <c r="OP67" s="118"/>
      <c r="OQ67" s="118"/>
      <c r="OR67" s="118"/>
      <c r="OS67" s="118"/>
      <c r="OT67" s="118"/>
      <c r="OU67" s="118"/>
      <c r="OV67" s="118"/>
      <c r="OW67" s="118"/>
      <c r="OX67" s="118"/>
      <c r="OY67" s="118"/>
      <c r="OZ67" s="118"/>
      <c r="PA67" s="118"/>
      <c r="PB67" s="118"/>
      <c r="PC67" s="118"/>
      <c r="PD67" s="118"/>
      <c r="PE67" s="118"/>
      <c r="PF67" s="118"/>
      <c r="PG67" s="118"/>
      <c r="PH67" s="118"/>
      <c r="PI67" s="118"/>
      <c r="PJ67" s="118"/>
      <c r="PK67" s="118"/>
      <c r="PL67" s="118"/>
      <c r="PM67" s="118"/>
      <c r="PN67" s="118"/>
      <c r="PO67" s="118"/>
      <c r="PP67" s="118"/>
      <c r="PQ67" s="118"/>
      <c r="PR67" s="118"/>
      <c r="PS67" s="118"/>
      <c r="PT67" s="118"/>
      <c r="PU67" s="118"/>
      <c r="PV67" s="118"/>
      <c r="PW67" s="118"/>
      <c r="PX67" s="118"/>
      <c r="PY67" s="118"/>
      <c r="PZ67" s="118"/>
      <c r="QA67" s="118"/>
      <c r="QB67" s="118"/>
      <c r="QC67" s="118"/>
      <c r="QD67" s="118"/>
      <c r="QE67" s="118"/>
      <c r="QF67" s="118"/>
      <c r="QG67" s="118"/>
      <c r="QH67" s="118"/>
      <c r="QI67" s="118"/>
      <c r="QJ67" s="118"/>
      <c r="QK67" s="118"/>
      <c r="QL67" s="118"/>
      <c r="QM67" s="118"/>
      <c r="QN67" s="118"/>
      <c r="QO67" s="118"/>
      <c r="QP67" s="118"/>
      <c r="QQ67" s="118"/>
      <c r="QR67" s="118"/>
      <c r="QS67" s="118"/>
      <c r="QT67" s="118"/>
      <c r="QU67" s="118"/>
      <c r="QV67" s="118"/>
      <c r="QW67" s="118"/>
      <c r="QX67" s="118"/>
      <c r="QY67" s="118"/>
      <c r="QZ67" s="118"/>
      <c r="RA67" s="118"/>
      <c r="RB67" s="118"/>
      <c r="RC67" s="118"/>
      <c r="RD67" s="118"/>
      <c r="RE67" s="118"/>
      <c r="RF67" s="118"/>
      <c r="RG67" s="118"/>
      <c r="RH67" s="118"/>
      <c r="RI67" s="118"/>
      <c r="RJ67" s="118"/>
      <c r="RK67" s="118"/>
      <c r="RL67" s="118"/>
      <c r="RM67" s="118"/>
      <c r="RN67" s="118"/>
      <c r="RO67" s="118"/>
      <c r="RP67" s="118"/>
      <c r="RQ67" s="118"/>
      <c r="RR67" s="118"/>
      <c r="RS67" s="118"/>
      <c r="RT67" s="118"/>
      <c r="RU67" s="118"/>
      <c r="RV67" s="118"/>
      <c r="RW67" s="118"/>
      <c r="RX67" s="118"/>
      <c r="RY67" s="118"/>
      <c r="RZ67" s="118"/>
      <c r="SA67" s="118"/>
      <c r="SB67" s="118"/>
      <c r="SC67" s="118"/>
      <c r="SD67" s="118"/>
      <c r="SE67" s="118"/>
      <c r="SF67" s="118"/>
      <c r="SG67" s="118"/>
      <c r="SH67" s="118"/>
      <c r="SI67" s="118"/>
      <c r="SJ67" s="118"/>
      <c r="SK67" s="118"/>
      <c r="SL67" s="118"/>
      <c r="SM67" s="118"/>
      <c r="SN67" s="118"/>
      <c r="SO67" s="118"/>
      <c r="SP67" s="118"/>
      <c r="SQ67" s="118"/>
      <c r="SR67" s="118"/>
      <c r="SS67" s="118"/>
      <c r="ST67" s="118"/>
      <c r="SU67" s="118"/>
      <c r="SV67" s="118"/>
      <c r="SW67" s="118"/>
      <c r="SX67" s="118"/>
      <c r="SY67" s="118"/>
      <c r="SZ67" s="118"/>
      <c r="TA67" s="118"/>
      <c r="TB67" s="118"/>
      <c r="TC67" s="118"/>
      <c r="TD67" s="118"/>
      <c r="TE67" s="118"/>
      <c r="TF67" s="118"/>
      <c r="TG67" s="118"/>
      <c r="TH67" s="118"/>
      <c r="TI67" s="118"/>
      <c r="TJ67" s="118"/>
      <c r="TK67" s="118"/>
      <c r="TL67" s="118"/>
      <c r="TM67" s="118"/>
      <c r="TN67" s="118"/>
      <c r="TO67" s="118"/>
      <c r="TP67" s="118"/>
      <c r="TQ67" s="118"/>
      <c r="TR67" s="118"/>
      <c r="TS67" s="118"/>
      <c r="TT67" s="118"/>
      <c r="TU67" s="118"/>
      <c r="TV67" s="118"/>
      <c r="TW67" s="118"/>
      <c r="TX67" s="118"/>
      <c r="TY67" s="118"/>
      <c r="TZ67" s="118"/>
      <c r="UA67" s="118"/>
      <c r="UB67" s="118"/>
      <c r="UC67" s="118"/>
      <c r="UD67" s="118"/>
      <c r="UE67" s="118"/>
      <c r="UF67" s="118"/>
      <c r="UG67" s="118"/>
      <c r="UH67" s="118"/>
      <c r="UI67" s="118"/>
      <c r="UJ67" s="118"/>
      <c r="UK67" s="118"/>
      <c r="UL67" s="118"/>
      <c r="UM67" s="118"/>
      <c r="UN67" s="118"/>
      <c r="UO67" s="118"/>
      <c r="UP67" s="118"/>
      <c r="UQ67" s="118"/>
      <c r="UR67" s="118"/>
      <c r="US67" s="118"/>
      <c r="UT67" s="118"/>
      <c r="UU67" s="118"/>
      <c r="UV67" s="118"/>
      <c r="UW67" s="118"/>
      <c r="UX67" s="118"/>
      <c r="UY67" s="118"/>
      <c r="UZ67" s="118"/>
      <c r="VA67" s="118"/>
      <c r="VB67" s="118"/>
      <c r="VC67" s="118"/>
      <c r="VD67" s="118"/>
      <c r="VE67" s="118"/>
      <c r="VF67" s="118"/>
      <c r="VG67" s="118"/>
      <c r="VH67" s="118"/>
      <c r="VI67" s="118"/>
      <c r="VJ67" s="118"/>
      <c r="VK67" s="118"/>
      <c r="VL67" s="118"/>
      <c r="VM67" s="118"/>
      <c r="VN67" s="118"/>
      <c r="VO67" s="118"/>
      <c r="VP67" s="118"/>
      <c r="VQ67" s="118"/>
      <c r="VR67" s="118"/>
      <c r="VS67" s="118"/>
      <c r="VT67" s="118"/>
      <c r="VU67" s="118"/>
      <c r="VV67" s="118"/>
      <c r="VW67" s="118"/>
      <c r="VX67" s="118"/>
      <c r="VY67" s="118"/>
      <c r="VZ67" s="118"/>
      <c r="WA67" s="118"/>
      <c r="WB67" s="118"/>
      <c r="WC67" s="118"/>
      <c r="WD67" s="118"/>
      <c r="WE67" s="118"/>
      <c r="WF67" s="118"/>
      <c r="WG67" s="118"/>
      <c r="WH67" s="118"/>
      <c r="WI67" s="118"/>
      <c r="WJ67" s="118"/>
      <c r="WK67" s="118"/>
      <c r="WL67" s="118"/>
      <c r="WM67" s="118"/>
      <c r="WN67" s="118"/>
      <c r="WO67" s="118"/>
      <c r="WP67" s="118"/>
      <c r="WQ67" s="118"/>
      <c r="WR67" s="118"/>
      <c r="WS67" s="118"/>
      <c r="WT67" s="118"/>
      <c r="WU67" s="118"/>
      <c r="WV67" s="118"/>
      <c r="WW67" s="118"/>
      <c r="WX67" s="118"/>
      <c r="WY67" s="118"/>
      <c r="WZ67" s="118"/>
      <c r="XA67" s="118"/>
      <c r="XB67" s="118"/>
      <c r="XC67" s="118"/>
      <c r="XD67" s="118"/>
      <c r="XE67" s="118"/>
      <c r="XF67" s="118"/>
      <c r="XG67" s="118"/>
      <c r="XH67" s="118"/>
      <c r="XI67" s="118"/>
      <c r="XJ67" s="118"/>
      <c r="XK67" s="118"/>
      <c r="XL67" s="118"/>
      <c r="XM67" s="118"/>
      <c r="XN67" s="118"/>
      <c r="XO67" s="118"/>
      <c r="XP67" s="118"/>
      <c r="XQ67" s="118"/>
      <c r="XR67" s="118"/>
      <c r="XS67" s="118"/>
      <c r="XT67" s="118"/>
      <c r="XU67" s="118"/>
      <c r="XV67" s="118"/>
      <c r="XW67" s="118"/>
      <c r="XX67" s="118"/>
      <c r="XY67" s="118"/>
      <c r="XZ67" s="118"/>
      <c r="YA67" s="118"/>
      <c r="YB67" s="118"/>
      <c r="YC67" s="118"/>
      <c r="YD67" s="118"/>
      <c r="YE67" s="118"/>
      <c r="YF67" s="118"/>
      <c r="YG67" s="118"/>
      <c r="YH67" s="118"/>
      <c r="YI67" s="118"/>
      <c r="YJ67" s="118"/>
      <c r="YK67" s="118"/>
      <c r="YL67" s="118"/>
      <c r="YM67" s="118"/>
      <c r="YN67" s="118"/>
      <c r="YO67" s="118"/>
      <c r="YP67" s="118"/>
      <c r="YQ67" s="118"/>
      <c r="YR67" s="118"/>
      <c r="YS67" s="118"/>
      <c r="YT67" s="118"/>
      <c r="YU67" s="118"/>
      <c r="YV67" s="118"/>
      <c r="YW67" s="118"/>
      <c r="YX67" s="118"/>
      <c r="YY67" s="118"/>
      <c r="YZ67" s="118"/>
      <c r="ZA67" s="118"/>
      <c r="ZB67" s="118"/>
      <c r="ZC67" s="118"/>
      <c r="ZD67" s="118"/>
      <c r="ZE67" s="118"/>
      <c r="ZF67" s="118"/>
      <c r="ZG67" s="118"/>
      <c r="ZH67" s="118"/>
      <c r="ZI67" s="118"/>
      <c r="ZJ67" s="118"/>
      <c r="ZK67" s="118"/>
      <c r="ZL67" s="118"/>
      <c r="ZM67" s="118"/>
      <c r="ZN67" s="118"/>
      <c r="ZO67" s="118"/>
      <c r="ZP67" s="118"/>
      <c r="ZQ67" s="118"/>
      <c r="ZR67" s="118"/>
      <c r="ZS67" s="118"/>
      <c r="ZT67" s="118"/>
      <c r="ZU67" s="118"/>
      <c r="ZV67" s="118"/>
      <c r="ZW67" s="118"/>
      <c r="ZX67" s="118"/>
      <c r="ZY67" s="118"/>
      <c r="ZZ67" s="118"/>
      <c r="AAA67" s="118"/>
      <c r="AAB67" s="118"/>
      <c r="AAC67" s="118"/>
      <c r="AAD67" s="118"/>
      <c r="AAE67" s="118"/>
      <c r="AAF67" s="118"/>
      <c r="AAG67" s="118"/>
      <c r="AAH67" s="118"/>
      <c r="AAI67" s="118"/>
      <c r="AAJ67" s="118"/>
      <c r="AAK67" s="118"/>
      <c r="AAL67" s="118"/>
      <c r="AAM67" s="118"/>
      <c r="AAN67" s="118"/>
      <c r="AAO67" s="118"/>
      <c r="AAP67" s="118"/>
      <c r="AAQ67" s="118"/>
      <c r="AAR67" s="118"/>
      <c r="AAS67" s="118"/>
      <c r="AAT67" s="118"/>
      <c r="AAU67" s="118"/>
      <c r="AAV67" s="118"/>
      <c r="AAW67" s="118"/>
      <c r="AAX67" s="118"/>
      <c r="AAY67" s="118"/>
      <c r="AAZ67" s="118"/>
      <c r="ABA67" s="118"/>
      <c r="ABB67" s="118"/>
      <c r="ABC67" s="118"/>
      <c r="ABD67" s="118"/>
      <c r="ABE67" s="118"/>
      <c r="ABF67" s="118"/>
      <c r="ABG67" s="118"/>
      <c r="ABH67" s="118"/>
      <c r="ABI67" s="118"/>
      <c r="ABJ67" s="118"/>
      <c r="ABK67" s="118"/>
      <c r="ABL67" s="118"/>
      <c r="ABM67" s="118"/>
      <c r="ABN67" s="118"/>
      <c r="ABO67" s="118"/>
      <c r="ABP67" s="118"/>
      <c r="ABQ67" s="118"/>
      <c r="ABR67" s="118"/>
      <c r="ABS67" s="118"/>
      <c r="ABT67" s="118"/>
      <c r="ABU67" s="118"/>
      <c r="ABV67" s="118"/>
      <c r="ABW67" s="118"/>
      <c r="ABX67" s="118"/>
      <c r="ABY67" s="118"/>
      <c r="ABZ67" s="118"/>
      <c r="ACA67" s="118"/>
      <c r="ACB67" s="118"/>
      <c r="ACC67" s="118"/>
      <c r="ACD67" s="118"/>
      <c r="ACE67" s="118"/>
      <c r="ACF67" s="118"/>
      <c r="ACG67" s="118"/>
      <c r="ACH67" s="118"/>
      <c r="ACI67" s="118"/>
      <c r="ACJ67" s="118"/>
      <c r="ACK67" s="118"/>
      <c r="ACL67" s="118"/>
      <c r="ACM67" s="118"/>
      <c r="ACN67" s="118"/>
      <c r="ACO67" s="118"/>
      <c r="ACP67" s="118"/>
      <c r="ACQ67" s="118"/>
      <c r="ACR67" s="118"/>
      <c r="ACS67" s="118"/>
      <c r="ACT67" s="118"/>
      <c r="ACU67" s="118"/>
      <c r="ACV67" s="118"/>
      <c r="ACW67" s="118"/>
      <c r="ACX67" s="118"/>
      <c r="ACY67" s="118"/>
      <c r="ACZ67" s="118"/>
      <c r="ADA67" s="118"/>
      <c r="ADB67" s="118"/>
      <c r="ADC67" s="118"/>
      <c r="ADD67" s="118"/>
      <c r="ADE67" s="118"/>
      <c r="ADF67" s="118"/>
      <c r="ADG67" s="118"/>
      <c r="ADH67" s="118"/>
      <c r="ADI67" s="118"/>
      <c r="ADJ67" s="118"/>
      <c r="ADK67" s="118"/>
      <c r="ADL67" s="118"/>
      <c r="ADM67" s="118"/>
      <c r="ADN67" s="118"/>
      <c r="ADO67" s="118"/>
      <c r="ADP67" s="118"/>
      <c r="ADQ67" s="118"/>
      <c r="ADR67" s="118"/>
      <c r="ADS67" s="118"/>
      <c r="ADT67" s="118"/>
      <c r="ADU67" s="118"/>
      <c r="ADV67" s="118"/>
      <c r="ADW67" s="118"/>
      <c r="ADX67" s="118"/>
      <c r="ADY67" s="118"/>
      <c r="ADZ67" s="118"/>
      <c r="AEA67" s="118"/>
      <c r="AEB67" s="118"/>
      <c r="AEC67" s="118"/>
      <c r="AED67" s="118"/>
      <c r="AEE67" s="118"/>
      <c r="AEF67" s="118"/>
      <c r="AEG67" s="118"/>
      <c r="AEH67" s="118"/>
      <c r="AEI67" s="118"/>
      <c r="AEJ67" s="118"/>
      <c r="AEK67" s="118"/>
      <c r="AEL67" s="118"/>
      <c r="AEM67" s="118"/>
      <c r="AEN67" s="118"/>
      <c r="AEO67" s="118"/>
      <c r="AEP67" s="118"/>
      <c r="AEQ67" s="118"/>
      <c r="AER67" s="118"/>
      <c r="AES67" s="118"/>
      <c r="AET67" s="118"/>
      <c r="AEU67" s="118"/>
      <c r="AEV67" s="118"/>
      <c r="AEW67" s="118"/>
      <c r="AEX67" s="118"/>
      <c r="AEY67" s="118"/>
      <c r="AEZ67" s="118"/>
      <c r="AFA67" s="118"/>
      <c r="AFB67" s="118"/>
      <c r="AFC67" s="118"/>
      <c r="AFD67" s="118"/>
      <c r="AFE67" s="118"/>
      <c r="AFF67" s="118"/>
      <c r="AFG67" s="118"/>
      <c r="AFH67" s="118"/>
      <c r="AFI67" s="118"/>
      <c r="AFJ67" s="118"/>
      <c r="AFK67" s="118"/>
      <c r="AFL67" s="118"/>
      <c r="AFM67" s="118"/>
      <c r="AFN67" s="118"/>
      <c r="AFO67" s="118"/>
      <c r="AFP67" s="118"/>
      <c r="AFQ67" s="118"/>
      <c r="AFR67" s="118"/>
      <c r="AFS67" s="118"/>
      <c r="AFT67" s="118"/>
      <c r="AFU67" s="118"/>
      <c r="AFV67" s="118"/>
      <c r="AFW67" s="118"/>
      <c r="AFX67" s="118"/>
      <c r="AFY67" s="118"/>
      <c r="AFZ67" s="118"/>
      <c r="AGA67" s="118"/>
      <c r="AGB67" s="118"/>
      <c r="AGC67" s="118"/>
      <c r="AGD67" s="118"/>
      <c r="AGE67" s="118"/>
      <c r="AGF67" s="118"/>
      <c r="AGG67" s="118"/>
      <c r="AGH67" s="118"/>
      <c r="AGI67" s="118"/>
      <c r="AGJ67" s="118"/>
      <c r="AGK67" s="118"/>
      <c r="AGL67" s="118"/>
      <c r="AGM67" s="118"/>
      <c r="AGN67" s="118"/>
      <c r="AGO67" s="118"/>
      <c r="AGP67" s="118"/>
      <c r="AGQ67" s="118"/>
      <c r="AGR67" s="118"/>
      <c r="AGS67" s="118"/>
      <c r="AGT67" s="118"/>
      <c r="AGU67" s="118"/>
      <c r="AGV67" s="118"/>
      <c r="AGW67" s="118"/>
      <c r="AGX67" s="118"/>
      <c r="AGY67" s="118"/>
      <c r="AGZ67" s="118"/>
      <c r="AHA67" s="118"/>
      <c r="AHB67" s="118"/>
      <c r="AHC67" s="118"/>
      <c r="AHD67" s="118"/>
      <c r="AHE67" s="118"/>
      <c r="AHF67" s="118"/>
      <c r="AHG67" s="118"/>
      <c r="AHH67" s="118"/>
      <c r="AHI67" s="118"/>
      <c r="AHJ67" s="118"/>
      <c r="AHK67" s="118"/>
      <c r="AHL67" s="118"/>
      <c r="AHM67" s="118"/>
      <c r="AHN67" s="118"/>
      <c r="AHO67" s="118"/>
      <c r="AHP67" s="118"/>
      <c r="AHQ67" s="118"/>
      <c r="AHR67" s="118"/>
      <c r="AHS67" s="118"/>
      <c r="AHT67" s="118"/>
      <c r="AHU67" s="118"/>
      <c r="AHV67" s="118"/>
      <c r="AHW67" s="118"/>
      <c r="AHX67" s="118"/>
      <c r="AHY67" s="118"/>
      <c r="AHZ67" s="118"/>
      <c r="AIA67" s="118"/>
      <c r="AIB67" s="118"/>
      <c r="AIC67" s="118"/>
      <c r="AID67" s="118"/>
      <c r="AIE67" s="118"/>
      <c r="AIF67" s="118"/>
      <c r="AIG67" s="118"/>
      <c r="AIH67" s="118"/>
      <c r="AII67" s="118"/>
      <c r="AIJ67" s="118"/>
      <c r="AIK67" s="118"/>
      <c r="AIL67" s="118"/>
      <c r="AIM67" s="118"/>
      <c r="AIN67" s="118"/>
      <c r="AIO67" s="118"/>
      <c r="AIP67" s="118"/>
      <c r="AIQ67" s="118"/>
      <c r="AIR67" s="118"/>
      <c r="AIS67" s="118"/>
      <c r="AIT67" s="118"/>
      <c r="AIU67" s="118"/>
      <c r="AIV67" s="118"/>
      <c r="AIW67" s="118"/>
      <c r="AIX67" s="118"/>
      <c r="AIY67" s="118"/>
      <c r="AIZ67" s="118"/>
      <c r="AJA67" s="118"/>
      <c r="AJB67" s="118"/>
      <c r="AJC67" s="118"/>
      <c r="AJD67" s="118"/>
      <c r="AJE67" s="118"/>
      <c r="AJF67" s="118"/>
      <c r="AJG67" s="118"/>
      <c r="AJH67" s="118"/>
      <c r="AJI67" s="118"/>
      <c r="AJJ67" s="118"/>
      <c r="AJK67" s="118"/>
      <c r="AJL67" s="118"/>
      <c r="AJM67" s="118"/>
      <c r="AJN67" s="118"/>
      <c r="AJO67" s="118"/>
      <c r="AJP67" s="118"/>
      <c r="AJQ67" s="118"/>
      <c r="AJR67" s="118"/>
      <c r="AJS67" s="118"/>
      <c r="AJT67" s="118"/>
      <c r="AJU67" s="118"/>
      <c r="AJV67" s="118"/>
      <c r="AJW67" s="118"/>
      <c r="AJX67" s="118"/>
      <c r="AJY67" s="118"/>
      <c r="AJZ67" s="118"/>
      <c r="AKA67" s="118"/>
      <c r="AKB67" s="118"/>
      <c r="AKC67" s="118"/>
      <c r="AKD67" s="118"/>
      <c r="AKE67" s="118"/>
      <c r="AKF67" s="118"/>
      <c r="AKG67" s="118"/>
      <c r="AKH67" s="118"/>
      <c r="AKI67" s="118"/>
      <c r="AKJ67" s="118"/>
      <c r="AKK67" s="118"/>
      <c r="AKL67" s="118"/>
      <c r="AKM67" s="118"/>
      <c r="AKN67" s="118"/>
      <c r="AKO67" s="118"/>
      <c r="AKP67" s="118"/>
      <c r="AKQ67" s="118"/>
      <c r="AKR67" s="118"/>
      <c r="AKS67" s="118"/>
      <c r="AKT67" s="118"/>
      <c r="AKU67" s="118"/>
      <c r="AKV67" s="118"/>
      <c r="AKW67" s="118"/>
      <c r="AKX67" s="118"/>
      <c r="AKY67" s="118"/>
      <c r="AKZ67" s="118"/>
      <c r="ALA67" s="118"/>
      <c r="ALB67" s="118"/>
      <c r="ALC67" s="118"/>
      <c r="ALD67" s="118"/>
      <c r="ALE67" s="118"/>
      <c r="ALF67" s="118"/>
      <c r="ALG67" s="118"/>
      <c r="ALH67" s="118"/>
      <c r="ALI67" s="118"/>
      <c r="ALJ67" s="118"/>
      <c r="ALK67" s="118"/>
      <c r="ALL67" s="118"/>
      <c r="ALM67" s="118"/>
      <c r="ALN67" s="118"/>
      <c r="ALO67" s="118"/>
      <c r="ALP67" s="118"/>
      <c r="ALQ67" s="118"/>
      <c r="ALR67" s="118"/>
      <c r="ALS67" s="118"/>
      <c r="ALT67" s="118"/>
      <c r="ALU67" s="118"/>
      <c r="ALV67" s="118"/>
      <c r="ALW67" s="118"/>
      <c r="ALX67" s="118"/>
      <c r="ALY67" s="118"/>
      <c r="ALZ67" s="118"/>
      <c r="AMA67" s="118"/>
      <c r="AMB67" s="118"/>
      <c r="AMC67" s="118"/>
      <c r="AMD67" s="118"/>
      <c r="AME67" s="118"/>
      <c r="AMF67" s="118"/>
      <c r="AMG67" s="118"/>
      <c r="AMH67" s="118"/>
      <c r="AMI67" s="118"/>
      <c r="AMJ67" s="118"/>
      <c r="AMK67" s="118"/>
      <c r="AML67" s="118"/>
      <c r="AMM67" s="118"/>
      <c r="AMN67" s="118"/>
      <c r="AMO67" s="118"/>
      <c r="AMP67" s="118"/>
      <c r="AMQ67" s="118"/>
      <c r="AMR67" s="118"/>
      <c r="AMS67" s="118"/>
      <c r="AMT67" s="118"/>
      <c r="AMU67" s="118"/>
      <c r="AMV67" s="118"/>
      <c r="AMW67" s="118"/>
      <c r="AMX67" s="118"/>
      <c r="AMY67" s="118"/>
      <c r="AMZ67" s="118"/>
      <c r="ANA67" s="118"/>
      <c r="ANB67" s="118"/>
      <c r="ANC67" s="118"/>
      <c r="AND67" s="118"/>
      <c r="ANE67" s="118"/>
      <c r="ANF67" s="118"/>
      <c r="ANG67" s="118"/>
      <c r="ANH67" s="118"/>
      <c r="ANI67" s="118"/>
      <c r="ANJ67" s="118"/>
      <c r="ANK67" s="118"/>
      <c r="ANL67" s="118"/>
      <c r="ANM67" s="118"/>
      <c r="ANN67" s="118"/>
      <c r="ANO67" s="118"/>
      <c r="ANP67" s="118"/>
      <c r="ANQ67" s="118"/>
      <c r="ANR67" s="118"/>
      <c r="ANS67" s="118"/>
      <c r="ANT67" s="118"/>
      <c r="ANU67" s="118"/>
      <c r="ANV67" s="118"/>
      <c r="ANW67" s="118"/>
      <c r="ANX67" s="118"/>
      <c r="ANY67" s="118"/>
      <c r="ANZ67" s="118"/>
      <c r="AOA67" s="118"/>
      <c r="AOB67" s="118"/>
      <c r="AOC67" s="118"/>
      <c r="AOD67" s="118"/>
      <c r="AOE67" s="118"/>
      <c r="AOF67" s="118"/>
      <c r="AOG67" s="118"/>
      <c r="AOH67" s="118"/>
      <c r="AOI67" s="118"/>
      <c r="AOJ67" s="118"/>
      <c r="AOK67" s="118"/>
      <c r="AOL67" s="118"/>
      <c r="AOM67" s="118"/>
      <c r="AON67" s="118"/>
      <c r="AOO67" s="118"/>
      <c r="AOP67" s="118"/>
      <c r="AOQ67" s="118"/>
      <c r="AOR67" s="118"/>
      <c r="AOS67" s="118"/>
      <c r="AOT67" s="118"/>
      <c r="AOU67" s="118"/>
      <c r="AOV67" s="118"/>
      <c r="AOW67" s="118"/>
      <c r="AOX67" s="118"/>
      <c r="AOY67" s="118"/>
      <c r="AOZ67" s="118"/>
      <c r="APA67" s="118"/>
      <c r="APB67" s="118"/>
      <c r="APC67" s="118"/>
      <c r="APD67" s="118"/>
      <c r="APE67" s="118"/>
      <c r="APF67" s="118"/>
      <c r="APG67" s="118"/>
      <c r="APH67" s="118"/>
      <c r="API67" s="118"/>
      <c r="APJ67" s="118"/>
      <c r="APK67" s="118"/>
      <c r="APL67" s="118"/>
      <c r="APM67" s="118"/>
      <c r="APN67" s="118"/>
      <c r="APO67" s="118"/>
      <c r="APP67" s="118"/>
      <c r="APQ67" s="118"/>
      <c r="APR67" s="118"/>
      <c r="APS67" s="118"/>
      <c r="APT67" s="118"/>
      <c r="APU67" s="118"/>
      <c r="APV67" s="118"/>
      <c r="APW67" s="118"/>
      <c r="APX67" s="118"/>
      <c r="APY67" s="118"/>
      <c r="APZ67" s="118"/>
      <c r="AQA67" s="118"/>
      <c r="AQB67" s="118"/>
      <c r="AQC67" s="118"/>
      <c r="AQD67" s="118"/>
      <c r="AQE67" s="118"/>
      <c r="AQF67" s="118"/>
      <c r="AQG67" s="118"/>
      <c r="AQH67" s="118"/>
      <c r="AQI67" s="118"/>
      <c r="AQJ67" s="118"/>
      <c r="AQK67" s="118"/>
      <c r="AQL67" s="118"/>
      <c r="AQM67" s="118"/>
      <c r="AQN67" s="118"/>
      <c r="AQO67" s="118"/>
      <c r="AQP67" s="118"/>
      <c r="AQQ67" s="118"/>
      <c r="AQR67" s="118"/>
      <c r="AQS67" s="118"/>
      <c r="AQT67" s="118"/>
      <c r="AQU67" s="118"/>
      <c r="AQV67" s="118"/>
      <c r="AQW67" s="118"/>
      <c r="AQX67" s="118"/>
      <c r="AQY67" s="118"/>
      <c r="AQZ67" s="118"/>
      <c r="ARA67" s="118"/>
      <c r="ARB67" s="118"/>
      <c r="ARC67" s="118"/>
      <c r="ARD67" s="118"/>
      <c r="ARE67" s="118"/>
      <c r="ARF67" s="118"/>
      <c r="ARG67" s="118"/>
      <c r="ARH67" s="118"/>
      <c r="ARI67" s="118"/>
      <c r="ARJ67" s="118"/>
      <c r="ARK67" s="118"/>
      <c r="ARL67" s="118"/>
      <c r="ARM67" s="118"/>
      <c r="ARN67" s="118"/>
      <c r="ARO67" s="118"/>
      <c r="ARP67" s="118"/>
      <c r="ARQ67" s="118"/>
      <c r="ARR67" s="118"/>
      <c r="ARS67" s="118"/>
      <c r="ART67" s="118"/>
      <c r="ARU67" s="118"/>
      <c r="ARV67" s="118"/>
      <c r="ARW67" s="118"/>
      <c r="ARX67" s="118"/>
      <c r="ARY67" s="118"/>
      <c r="ARZ67" s="118"/>
      <c r="ASA67" s="118"/>
      <c r="ASB67" s="118"/>
      <c r="ASC67" s="118"/>
      <c r="ASD67" s="118"/>
      <c r="ASE67" s="118"/>
      <c r="ASF67" s="118"/>
      <c r="ASG67" s="118"/>
      <c r="ASH67" s="118"/>
      <c r="ASI67" s="118"/>
      <c r="ASJ67" s="118"/>
      <c r="ASK67" s="118"/>
      <c r="ASL67" s="118"/>
      <c r="ASM67" s="118"/>
      <c r="ASN67" s="118"/>
      <c r="ASO67" s="118"/>
      <c r="ASP67" s="118"/>
      <c r="ASQ67" s="118"/>
      <c r="ASR67" s="118"/>
      <c r="ASS67" s="118"/>
      <c r="AST67" s="118"/>
      <c r="ASU67" s="118"/>
      <c r="ASV67" s="118"/>
      <c r="ASW67" s="118"/>
      <c r="ASX67" s="118"/>
      <c r="ASY67" s="118"/>
      <c r="ASZ67" s="118"/>
      <c r="ATA67" s="118"/>
      <c r="ATB67" s="118"/>
      <c r="ATC67" s="118"/>
      <c r="ATD67" s="118"/>
      <c r="ATE67" s="118"/>
      <c r="ATF67" s="118"/>
      <c r="ATG67" s="118"/>
      <c r="ATH67" s="118"/>
      <c r="ATI67" s="118"/>
      <c r="ATJ67" s="118"/>
      <c r="ATK67" s="118"/>
      <c r="ATL67" s="118"/>
      <c r="ATM67" s="118"/>
      <c r="ATN67" s="118"/>
      <c r="ATO67" s="118"/>
      <c r="ATP67" s="118"/>
      <c r="ATQ67" s="118"/>
      <c r="ATR67" s="118"/>
      <c r="ATS67" s="118"/>
      <c r="ATT67" s="118"/>
      <c r="ATU67" s="118"/>
      <c r="ATV67" s="118"/>
      <c r="ATW67" s="118"/>
      <c r="ATX67" s="118"/>
      <c r="ATY67" s="118"/>
      <c r="ATZ67" s="118"/>
      <c r="AUA67" s="118"/>
      <c r="AUB67" s="118"/>
      <c r="AUC67" s="118"/>
      <c r="AUD67" s="118"/>
      <c r="AUE67" s="118"/>
      <c r="AUF67" s="118"/>
      <c r="AUG67" s="118"/>
      <c r="AUH67" s="118"/>
      <c r="AUI67" s="118"/>
      <c r="AUJ67" s="118"/>
      <c r="AUK67" s="118"/>
      <c r="AUL67" s="118"/>
      <c r="AUM67" s="118"/>
      <c r="AUN67" s="118"/>
      <c r="AUO67" s="118"/>
      <c r="AUP67" s="118"/>
      <c r="AUQ67" s="118"/>
      <c r="AUR67" s="118"/>
      <c r="AUS67" s="118"/>
      <c r="AUT67" s="118"/>
      <c r="AUU67" s="118"/>
      <c r="AUV67" s="118"/>
      <c r="AUW67" s="118"/>
      <c r="AUX67" s="118"/>
      <c r="AUY67" s="118"/>
      <c r="AUZ67" s="118"/>
      <c r="AVA67" s="118"/>
      <c r="AVB67" s="118"/>
      <c r="AVC67" s="118"/>
      <c r="AVD67" s="118"/>
      <c r="AVE67" s="118"/>
      <c r="AVF67" s="118"/>
      <c r="AVG67" s="118"/>
      <c r="AVH67" s="118"/>
      <c r="AVI67" s="118"/>
      <c r="AVJ67" s="118"/>
      <c r="AVK67" s="118"/>
      <c r="AVL67" s="118"/>
      <c r="AVM67" s="118"/>
      <c r="AVN67" s="118"/>
      <c r="AVO67" s="118"/>
      <c r="AVP67" s="118"/>
      <c r="AVQ67" s="118"/>
      <c r="AVR67" s="118"/>
      <c r="AVS67" s="118"/>
      <c r="AVT67" s="118"/>
      <c r="AVU67" s="118"/>
      <c r="AVV67" s="118"/>
      <c r="AVW67" s="118"/>
      <c r="AVX67" s="118"/>
      <c r="AVY67" s="118"/>
      <c r="AVZ67" s="118"/>
      <c r="AWA67" s="118"/>
      <c r="AWB67" s="118"/>
      <c r="AWC67" s="118"/>
      <c r="AWD67" s="118"/>
      <c r="AWE67" s="118"/>
      <c r="AWF67" s="118"/>
      <c r="AWG67" s="118"/>
      <c r="AWH67" s="118"/>
      <c r="AWI67" s="118"/>
      <c r="AWJ67" s="118"/>
      <c r="AWK67" s="118"/>
      <c r="AWL67" s="118"/>
      <c r="AWM67" s="118"/>
      <c r="AWN67" s="118"/>
      <c r="AWO67" s="118"/>
      <c r="AWP67" s="118"/>
      <c r="AWQ67" s="118"/>
      <c r="AWR67" s="118"/>
      <c r="AWS67" s="118"/>
      <c r="AWT67" s="118"/>
      <c r="AWU67" s="118"/>
      <c r="AWV67" s="118"/>
      <c r="AWW67" s="118"/>
      <c r="AWX67" s="118"/>
      <c r="AWY67" s="118"/>
      <c r="AWZ67" s="118"/>
      <c r="AXA67" s="118"/>
      <c r="AXB67" s="118"/>
      <c r="AXC67" s="118"/>
      <c r="AXD67" s="118"/>
      <c r="AXE67" s="118"/>
      <c r="AXF67" s="118"/>
      <c r="AXG67" s="118"/>
      <c r="AXH67" s="118"/>
      <c r="AXI67" s="118"/>
      <c r="AXJ67" s="118"/>
      <c r="AXK67" s="118"/>
      <c r="AXL67" s="118"/>
      <c r="AXM67" s="118"/>
      <c r="AXN67" s="118"/>
      <c r="AXO67" s="118"/>
      <c r="AXP67" s="118"/>
      <c r="AXQ67" s="118"/>
      <c r="AXR67" s="118"/>
      <c r="AXS67" s="118"/>
      <c r="AXT67" s="118"/>
      <c r="AXU67" s="118"/>
      <c r="AXV67" s="118"/>
      <c r="AXW67" s="118"/>
      <c r="AXX67" s="118"/>
      <c r="AXY67" s="118"/>
      <c r="AXZ67" s="118"/>
      <c r="AYA67" s="118"/>
      <c r="AYB67" s="118"/>
      <c r="AYC67" s="118"/>
      <c r="AYD67" s="118"/>
      <c r="AYE67" s="118"/>
      <c r="AYF67" s="118"/>
      <c r="AYG67" s="118"/>
      <c r="AYH67" s="118"/>
      <c r="AYI67" s="118"/>
      <c r="AYJ67" s="118"/>
      <c r="AYK67" s="118"/>
      <c r="AYL67" s="118"/>
      <c r="AYM67" s="118"/>
      <c r="AYN67" s="118"/>
      <c r="AYO67" s="118"/>
      <c r="AYP67" s="118"/>
      <c r="AYQ67" s="118"/>
      <c r="AYR67" s="118"/>
      <c r="AYS67" s="118"/>
      <c r="AYT67" s="118"/>
      <c r="AYU67" s="118"/>
      <c r="AYV67" s="118"/>
      <c r="AYW67" s="118"/>
      <c r="AYX67" s="118"/>
      <c r="AYY67" s="118"/>
      <c r="AYZ67" s="118"/>
      <c r="AZA67" s="118"/>
      <c r="AZB67" s="118"/>
      <c r="AZC67" s="118"/>
      <c r="AZD67" s="118"/>
      <c r="AZE67" s="118"/>
      <c r="AZF67" s="118"/>
      <c r="AZG67" s="118"/>
      <c r="AZH67" s="118"/>
      <c r="AZI67" s="118"/>
      <c r="AZJ67" s="118"/>
      <c r="AZK67" s="118"/>
      <c r="AZL67" s="118"/>
      <c r="AZM67" s="118"/>
      <c r="AZN67" s="118"/>
      <c r="AZO67" s="118"/>
      <c r="AZP67" s="118"/>
      <c r="AZQ67" s="118"/>
      <c r="AZR67" s="118"/>
      <c r="AZS67" s="118"/>
      <c r="AZT67" s="118"/>
      <c r="AZU67" s="118"/>
      <c r="AZV67" s="118"/>
      <c r="AZW67" s="118"/>
      <c r="AZX67" s="118"/>
      <c r="AZY67" s="118"/>
      <c r="AZZ67" s="118"/>
      <c r="BAA67" s="118"/>
      <c r="BAB67" s="118"/>
      <c r="BAC67" s="118"/>
      <c r="BAD67" s="118"/>
      <c r="BAE67" s="118"/>
      <c r="BAF67" s="118"/>
      <c r="BAG67" s="118"/>
      <c r="BAH67" s="118"/>
      <c r="BAI67" s="118"/>
      <c r="BAJ67" s="118"/>
      <c r="BAK67" s="118"/>
      <c r="BAL67" s="118"/>
      <c r="BAM67" s="118"/>
      <c r="BAN67" s="118"/>
      <c r="BAO67" s="118"/>
      <c r="BAP67" s="118"/>
      <c r="BAQ67" s="118"/>
      <c r="BAR67" s="118"/>
      <c r="BAS67" s="118"/>
      <c r="BAT67" s="118"/>
      <c r="BAU67" s="118"/>
      <c r="BAV67" s="118"/>
      <c r="BAW67" s="118"/>
      <c r="BAX67" s="118"/>
      <c r="BAY67" s="118"/>
      <c r="BAZ67" s="118"/>
      <c r="BBA67" s="118"/>
      <c r="BBB67" s="118"/>
      <c r="BBC67" s="118"/>
      <c r="BBD67" s="118"/>
      <c r="BBE67" s="118"/>
      <c r="BBF67" s="118"/>
      <c r="BBG67" s="118"/>
      <c r="BBH67" s="118"/>
      <c r="BBI67" s="118"/>
      <c r="BBJ67" s="118"/>
      <c r="BBK67" s="118"/>
      <c r="BBL67" s="118"/>
      <c r="BBM67" s="118"/>
      <c r="BBN67" s="118"/>
      <c r="BBO67" s="118"/>
      <c r="BBP67" s="118"/>
      <c r="BBQ67" s="118"/>
      <c r="BBR67" s="118"/>
      <c r="BBS67" s="118"/>
      <c r="BBT67" s="118"/>
      <c r="BBU67" s="118"/>
      <c r="BBV67" s="118"/>
      <c r="BBW67" s="118"/>
      <c r="BBX67" s="118"/>
      <c r="BBY67" s="118"/>
      <c r="BBZ67" s="118"/>
      <c r="BCA67" s="118"/>
      <c r="BCB67" s="118"/>
      <c r="BCC67" s="118"/>
      <c r="BCD67" s="118"/>
      <c r="BCE67" s="118"/>
      <c r="BCF67" s="118"/>
      <c r="BCG67" s="118"/>
      <c r="BCH67" s="118"/>
      <c r="BCI67" s="118"/>
      <c r="BCJ67" s="118"/>
      <c r="BCK67" s="118"/>
      <c r="BCL67" s="118"/>
      <c r="BCM67" s="118"/>
      <c r="BCN67" s="118"/>
      <c r="BCO67" s="118"/>
      <c r="BCP67" s="118"/>
      <c r="BCQ67" s="118"/>
      <c r="BCR67" s="118"/>
      <c r="BCS67" s="118"/>
      <c r="BCT67" s="118"/>
      <c r="BCU67" s="118"/>
      <c r="BCV67" s="118"/>
      <c r="BCW67" s="118"/>
      <c r="BCX67" s="118"/>
      <c r="BCY67" s="118"/>
      <c r="BCZ67" s="118"/>
      <c r="BDA67" s="118"/>
      <c r="BDB67" s="118"/>
      <c r="BDC67" s="118"/>
      <c r="BDD67" s="118"/>
      <c r="BDE67" s="118"/>
      <c r="BDF67" s="118"/>
      <c r="BDG67" s="118"/>
      <c r="BDH67" s="118"/>
      <c r="BDI67" s="118"/>
      <c r="BDJ67" s="118"/>
      <c r="BDK67" s="118"/>
      <c r="BDL67" s="118"/>
      <c r="BDM67" s="118"/>
      <c r="BDN67" s="118"/>
      <c r="BDO67" s="118"/>
      <c r="BDP67" s="118"/>
      <c r="BDQ67" s="118"/>
      <c r="BDR67" s="118"/>
      <c r="BDS67" s="118"/>
      <c r="BDT67" s="118"/>
      <c r="BDU67" s="118"/>
      <c r="BDV67" s="118"/>
      <c r="BDW67" s="118"/>
      <c r="BDX67" s="118"/>
      <c r="BDY67" s="118"/>
      <c r="BDZ67" s="118"/>
      <c r="BEA67" s="118"/>
      <c r="BEB67" s="118"/>
      <c r="BEC67" s="118"/>
      <c r="BED67" s="118"/>
      <c r="BEE67" s="118"/>
      <c r="BEF67" s="118"/>
      <c r="BEG67" s="118"/>
      <c r="BEH67" s="118"/>
      <c r="BEI67" s="118"/>
      <c r="BEJ67" s="118"/>
      <c r="BEK67" s="118"/>
      <c r="BEL67" s="118"/>
      <c r="BEM67" s="118"/>
      <c r="BEN67" s="118"/>
      <c r="BEO67" s="118"/>
      <c r="BEP67" s="118"/>
      <c r="BEQ67" s="118"/>
      <c r="BER67" s="118"/>
      <c r="BES67" s="118"/>
      <c r="BET67" s="118"/>
      <c r="BEU67" s="118"/>
      <c r="BEV67" s="118"/>
      <c r="BEW67" s="118"/>
      <c r="BEX67" s="118"/>
      <c r="BEY67" s="118"/>
      <c r="BEZ67" s="118"/>
      <c r="BFA67" s="118"/>
      <c r="BFB67" s="118"/>
      <c r="BFC67" s="118"/>
      <c r="BFD67" s="118"/>
      <c r="BFE67" s="118"/>
      <c r="BFF67" s="118"/>
      <c r="BFG67" s="118"/>
      <c r="BFH67" s="118"/>
      <c r="BFI67" s="118"/>
      <c r="BFJ67" s="118"/>
    </row>
    <row r="68" spans="1:1518" s="34" customFormat="1">
      <c r="A68" s="63" t="s">
        <v>1715</v>
      </c>
      <c r="B68" s="59" t="s">
        <v>19</v>
      </c>
      <c r="C68" s="94" t="s">
        <v>20</v>
      </c>
      <c r="D68" s="95">
        <v>150</v>
      </c>
      <c r="E68" s="96">
        <v>0.88</v>
      </c>
      <c r="F68" s="96">
        <v>0.66</v>
      </c>
      <c r="G68" s="96">
        <v>0.55000000000000004</v>
      </c>
      <c r="H68" s="127"/>
      <c r="I68" s="97">
        <f>Таблица1[[#This Row],[Черенков в кассете, штук]]*Таблица1[[#This Row],[Заказ кассет]]</f>
        <v>0</v>
      </c>
      <c r="J68" s="98">
        <f t="shared" ref="J68:J69" si="3">IF(I68&lt;=499,SUM(I68*E68),IF(I68&lt;=999,SUM(I68*F68),IF(I68&gt;=1000,SUM(I68*G68),0)))</f>
        <v>0</v>
      </c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  <c r="Y68" s="118"/>
      <c r="Z68" s="118"/>
      <c r="AA68" s="118"/>
      <c r="AB68" s="118"/>
      <c r="AC68" s="118"/>
      <c r="AD68" s="118"/>
      <c r="AE68" s="118"/>
      <c r="AF68" s="118"/>
      <c r="AG68" s="118"/>
      <c r="AH68" s="118"/>
      <c r="AI68" s="118"/>
      <c r="AJ68" s="118"/>
      <c r="AK68" s="118"/>
      <c r="AL68" s="118"/>
      <c r="AM68" s="118"/>
      <c r="AN68" s="118"/>
      <c r="AO68" s="118"/>
      <c r="AP68" s="118"/>
      <c r="AQ68" s="118"/>
      <c r="AR68" s="118"/>
      <c r="AS68" s="118"/>
      <c r="AT68" s="118"/>
      <c r="AU68" s="118"/>
      <c r="AV68" s="118"/>
      <c r="AW68" s="118"/>
      <c r="AX68" s="118"/>
      <c r="AY68" s="118"/>
      <c r="AZ68" s="118"/>
      <c r="BA68" s="118"/>
      <c r="BB68" s="118"/>
      <c r="BC68" s="118"/>
      <c r="BD68" s="118"/>
      <c r="BE68" s="118"/>
      <c r="BF68" s="118"/>
      <c r="BG68" s="118"/>
      <c r="BH68" s="118"/>
      <c r="BI68" s="118"/>
      <c r="BJ68" s="118"/>
      <c r="BK68" s="118"/>
      <c r="BL68" s="118"/>
      <c r="BM68" s="118"/>
      <c r="BN68" s="118"/>
      <c r="BO68" s="118"/>
      <c r="BP68" s="118"/>
      <c r="BQ68" s="118"/>
      <c r="BR68" s="118"/>
      <c r="BS68" s="118"/>
      <c r="BT68" s="118"/>
      <c r="BU68" s="118"/>
      <c r="BV68" s="118"/>
      <c r="BW68" s="118"/>
      <c r="BX68" s="118"/>
      <c r="BY68" s="118"/>
      <c r="BZ68" s="118"/>
      <c r="CA68" s="118"/>
      <c r="CB68" s="118"/>
      <c r="CC68" s="118"/>
      <c r="CD68" s="118"/>
      <c r="CE68" s="118"/>
      <c r="CF68" s="118"/>
      <c r="CG68" s="118"/>
      <c r="CH68" s="118"/>
      <c r="CI68" s="118"/>
      <c r="CJ68" s="118"/>
      <c r="CK68" s="118"/>
      <c r="CL68" s="118"/>
      <c r="CM68" s="118"/>
      <c r="CN68" s="118"/>
      <c r="CO68" s="118"/>
      <c r="CP68" s="118"/>
      <c r="CQ68" s="118"/>
      <c r="CR68" s="118"/>
      <c r="CS68" s="118"/>
      <c r="CT68" s="118"/>
      <c r="CU68" s="118"/>
      <c r="CV68" s="118"/>
      <c r="CW68" s="118"/>
      <c r="CX68" s="118"/>
      <c r="CY68" s="118"/>
      <c r="CZ68" s="118"/>
      <c r="DA68" s="118"/>
      <c r="DB68" s="118"/>
      <c r="DC68" s="118"/>
      <c r="DD68" s="118"/>
      <c r="DE68" s="118"/>
      <c r="DF68" s="118"/>
      <c r="DG68" s="118"/>
      <c r="DH68" s="118"/>
      <c r="DI68" s="118"/>
      <c r="DJ68" s="118"/>
      <c r="DK68" s="118"/>
      <c r="DL68" s="118"/>
      <c r="DM68" s="118"/>
      <c r="DN68" s="118"/>
      <c r="DO68" s="118"/>
      <c r="DP68" s="118"/>
      <c r="DQ68" s="118"/>
      <c r="DR68" s="118"/>
      <c r="DS68" s="118"/>
      <c r="DT68" s="118"/>
      <c r="DU68" s="118"/>
      <c r="DV68" s="118"/>
      <c r="DW68" s="118"/>
      <c r="DX68" s="118"/>
      <c r="DY68" s="118"/>
      <c r="DZ68" s="118"/>
      <c r="EA68" s="118"/>
      <c r="EB68" s="118"/>
      <c r="EC68" s="118"/>
      <c r="ED68" s="118"/>
      <c r="EE68" s="118"/>
      <c r="EF68" s="118"/>
      <c r="EG68" s="118"/>
      <c r="EH68" s="118"/>
      <c r="EI68" s="118"/>
      <c r="EJ68" s="118"/>
      <c r="EK68" s="118"/>
      <c r="EL68" s="118"/>
      <c r="EM68" s="118"/>
      <c r="EN68" s="118"/>
      <c r="EO68" s="118"/>
      <c r="EP68" s="118"/>
      <c r="EQ68" s="118"/>
      <c r="ER68" s="118"/>
      <c r="ES68" s="118"/>
      <c r="ET68" s="118"/>
      <c r="EU68" s="118"/>
      <c r="EV68" s="118"/>
      <c r="EW68" s="118"/>
      <c r="EX68" s="118"/>
      <c r="EY68" s="118"/>
      <c r="EZ68" s="118"/>
      <c r="FA68" s="118"/>
      <c r="FB68" s="118"/>
      <c r="FC68" s="118"/>
      <c r="FD68" s="118"/>
      <c r="FE68" s="118"/>
      <c r="FF68" s="118"/>
      <c r="FG68" s="118"/>
      <c r="FH68" s="118"/>
      <c r="FI68" s="118"/>
      <c r="FJ68" s="118"/>
      <c r="FK68" s="118"/>
      <c r="FL68" s="118"/>
      <c r="FM68" s="118"/>
      <c r="FN68" s="118"/>
      <c r="FO68" s="118"/>
      <c r="FP68" s="118"/>
      <c r="FQ68" s="118"/>
      <c r="FR68" s="118"/>
      <c r="FS68" s="118"/>
      <c r="FT68" s="118"/>
      <c r="FU68" s="118"/>
      <c r="FV68" s="118"/>
      <c r="FW68" s="118"/>
      <c r="FX68" s="118"/>
      <c r="FY68" s="118"/>
      <c r="FZ68" s="118"/>
      <c r="GA68" s="118"/>
      <c r="GB68" s="118"/>
      <c r="GC68" s="118"/>
      <c r="GD68" s="118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  <c r="IW68" s="118"/>
      <c r="IX68" s="118"/>
      <c r="IY68" s="118"/>
      <c r="IZ68" s="118"/>
      <c r="JA68" s="118"/>
      <c r="JB68" s="118"/>
      <c r="JC68" s="118"/>
      <c r="JD68" s="118"/>
      <c r="JE68" s="118"/>
      <c r="JF68" s="118"/>
      <c r="JG68" s="118"/>
      <c r="JH68" s="118"/>
      <c r="JI68" s="118"/>
      <c r="JJ68" s="118"/>
      <c r="JK68" s="118"/>
      <c r="JL68" s="118"/>
      <c r="JM68" s="118"/>
      <c r="JN68" s="118"/>
      <c r="JO68" s="118"/>
      <c r="JP68" s="118"/>
      <c r="JQ68" s="118"/>
      <c r="JR68" s="118"/>
      <c r="JS68" s="118"/>
      <c r="JT68" s="118"/>
      <c r="JU68" s="118"/>
      <c r="JV68" s="118"/>
      <c r="JW68" s="118"/>
      <c r="JX68" s="118"/>
      <c r="JY68" s="118"/>
      <c r="JZ68" s="118"/>
      <c r="KA68" s="118"/>
      <c r="KB68" s="118"/>
      <c r="KC68" s="118"/>
      <c r="KD68" s="118"/>
      <c r="KE68" s="118"/>
      <c r="KF68" s="118"/>
      <c r="KG68" s="118"/>
      <c r="KH68" s="118"/>
      <c r="KI68" s="118"/>
      <c r="KJ68" s="118"/>
      <c r="KK68" s="118"/>
      <c r="KL68" s="118"/>
      <c r="KM68" s="118"/>
      <c r="KN68" s="118"/>
      <c r="KO68" s="118"/>
      <c r="KP68" s="118"/>
      <c r="KQ68" s="118"/>
      <c r="KR68" s="118"/>
      <c r="KS68" s="118"/>
      <c r="KT68" s="118"/>
      <c r="KU68" s="118"/>
      <c r="KV68" s="118"/>
      <c r="KW68" s="118"/>
      <c r="KX68" s="118"/>
      <c r="KY68" s="118"/>
      <c r="KZ68" s="118"/>
      <c r="LA68" s="118"/>
      <c r="LB68" s="118"/>
      <c r="LC68" s="118"/>
      <c r="LD68" s="118"/>
      <c r="LE68" s="118"/>
      <c r="LF68" s="118"/>
      <c r="LG68" s="118"/>
      <c r="LH68" s="118"/>
      <c r="LI68" s="118"/>
      <c r="LJ68" s="118"/>
      <c r="LK68" s="118"/>
      <c r="LL68" s="118"/>
      <c r="LM68" s="118"/>
      <c r="LN68" s="118"/>
      <c r="LO68" s="118"/>
      <c r="LP68" s="118"/>
      <c r="LQ68" s="118"/>
      <c r="LR68" s="118"/>
      <c r="LS68" s="118"/>
      <c r="LT68" s="118"/>
      <c r="LU68" s="118"/>
      <c r="LV68" s="118"/>
      <c r="LW68" s="118"/>
      <c r="LX68" s="118"/>
      <c r="LY68" s="118"/>
      <c r="LZ68" s="118"/>
      <c r="MA68" s="118"/>
      <c r="MB68" s="118"/>
      <c r="MC68" s="118"/>
      <c r="MD68" s="118"/>
      <c r="ME68" s="118"/>
      <c r="MF68" s="118"/>
      <c r="MG68" s="118"/>
      <c r="MH68" s="118"/>
      <c r="MI68" s="118"/>
      <c r="MJ68" s="118"/>
      <c r="MK68" s="118"/>
      <c r="ML68" s="118"/>
      <c r="MM68" s="118"/>
      <c r="MN68" s="118"/>
      <c r="MO68" s="118"/>
      <c r="MP68" s="118"/>
      <c r="MQ68" s="118"/>
      <c r="MR68" s="118"/>
      <c r="MS68" s="118"/>
      <c r="MT68" s="118"/>
      <c r="MU68" s="118"/>
      <c r="MV68" s="118"/>
      <c r="MW68" s="118"/>
      <c r="MX68" s="118"/>
      <c r="MY68" s="118"/>
      <c r="MZ68" s="118"/>
      <c r="NA68" s="118"/>
      <c r="NB68" s="118"/>
      <c r="NC68" s="118"/>
      <c r="ND68" s="118"/>
      <c r="NE68" s="118"/>
      <c r="NF68" s="118"/>
      <c r="NG68" s="118"/>
      <c r="NH68" s="118"/>
      <c r="NI68" s="118"/>
      <c r="NJ68" s="118"/>
      <c r="NK68" s="118"/>
      <c r="NL68" s="118"/>
      <c r="NM68" s="118"/>
      <c r="NN68" s="118"/>
      <c r="NO68" s="118"/>
      <c r="NP68" s="118"/>
      <c r="NQ68" s="118"/>
      <c r="NR68" s="118"/>
      <c r="NS68" s="118"/>
      <c r="NT68" s="118"/>
      <c r="NU68" s="118"/>
      <c r="NV68" s="118"/>
      <c r="NW68" s="118"/>
      <c r="NX68" s="118"/>
      <c r="NY68" s="118"/>
      <c r="NZ68" s="118"/>
      <c r="OA68" s="118"/>
      <c r="OB68" s="118"/>
      <c r="OC68" s="118"/>
      <c r="OD68" s="118"/>
      <c r="OE68" s="118"/>
      <c r="OF68" s="118"/>
      <c r="OG68" s="118"/>
      <c r="OH68" s="118"/>
      <c r="OI68" s="118"/>
      <c r="OJ68" s="118"/>
      <c r="OK68" s="118"/>
      <c r="OL68" s="118"/>
      <c r="OM68" s="118"/>
      <c r="ON68" s="118"/>
      <c r="OO68" s="118"/>
      <c r="OP68" s="118"/>
      <c r="OQ68" s="118"/>
      <c r="OR68" s="118"/>
      <c r="OS68" s="118"/>
      <c r="OT68" s="118"/>
      <c r="OU68" s="118"/>
      <c r="OV68" s="118"/>
      <c r="OW68" s="118"/>
      <c r="OX68" s="118"/>
      <c r="OY68" s="118"/>
      <c r="OZ68" s="118"/>
      <c r="PA68" s="118"/>
      <c r="PB68" s="118"/>
      <c r="PC68" s="118"/>
      <c r="PD68" s="118"/>
      <c r="PE68" s="118"/>
      <c r="PF68" s="118"/>
      <c r="PG68" s="118"/>
      <c r="PH68" s="118"/>
      <c r="PI68" s="118"/>
      <c r="PJ68" s="118"/>
      <c r="PK68" s="118"/>
      <c r="PL68" s="118"/>
      <c r="PM68" s="118"/>
      <c r="PN68" s="118"/>
      <c r="PO68" s="118"/>
      <c r="PP68" s="118"/>
      <c r="PQ68" s="118"/>
      <c r="PR68" s="118"/>
      <c r="PS68" s="118"/>
      <c r="PT68" s="118"/>
      <c r="PU68" s="118"/>
      <c r="PV68" s="118"/>
      <c r="PW68" s="118"/>
      <c r="PX68" s="118"/>
      <c r="PY68" s="118"/>
      <c r="PZ68" s="118"/>
      <c r="QA68" s="118"/>
      <c r="QB68" s="118"/>
      <c r="QC68" s="118"/>
      <c r="QD68" s="118"/>
      <c r="QE68" s="118"/>
      <c r="QF68" s="118"/>
      <c r="QG68" s="118"/>
      <c r="QH68" s="118"/>
      <c r="QI68" s="118"/>
      <c r="QJ68" s="118"/>
      <c r="QK68" s="118"/>
      <c r="QL68" s="118"/>
      <c r="QM68" s="118"/>
      <c r="QN68" s="118"/>
      <c r="QO68" s="118"/>
      <c r="QP68" s="118"/>
      <c r="QQ68" s="118"/>
      <c r="QR68" s="118"/>
      <c r="QS68" s="118"/>
      <c r="QT68" s="118"/>
      <c r="QU68" s="118"/>
      <c r="QV68" s="118"/>
      <c r="QW68" s="118"/>
      <c r="QX68" s="118"/>
      <c r="QY68" s="118"/>
      <c r="QZ68" s="118"/>
      <c r="RA68" s="118"/>
      <c r="RB68" s="118"/>
      <c r="RC68" s="118"/>
      <c r="RD68" s="118"/>
      <c r="RE68" s="118"/>
      <c r="RF68" s="118"/>
      <c r="RG68" s="118"/>
      <c r="RH68" s="118"/>
      <c r="RI68" s="118"/>
      <c r="RJ68" s="118"/>
      <c r="RK68" s="118"/>
      <c r="RL68" s="118"/>
      <c r="RM68" s="118"/>
      <c r="RN68" s="118"/>
      <c r="RO68" s="118"/>
      <c r="RP68" s="118"/>
      <c r="RQ68" s="118"/>
      <c r="RR68" s="118"/>
      <c r="RS68" s="118"/>
      <c r="RT68" s="118"/>
      <c r="RU68" s="118"/>
      <c r="RV68" s="118"/>
      <c r="RW68" s="118"/>
      <c r="RX68" s="118"/>
      <c r="RY68" s="118"/>
      <c r="RZ68" s="118"/>
      <c r="SA68" s="118"/>
      <c r="SB68" s="118"/>
      <c r="SC68" s="118"/>
      <c r="SD68" s="118"/>
      <c r="SE68" s="118"/>
      <c r="SF68" s="118"/>
      <c r="SG68" s="118"/>
      <c r="SH68" s="118"/>
      <c r="SI68" s="118"/>
      <c r="SJ68" s="118"/>
      <c r="SK68" s="118"/>
      <c r="SL68" s="118"/>
      <c r="SM68" s="118"/>
      <c r="SN68" s="118"/>
      <c r="SO68" s="118"/>
      <c r="SP68" s="118"/>
      <c r="SQ68" s="118"/>
      <c r="SR68" s="118"/>
      <c r="SS68" s="118"/>
      <c r="ST68" s="118"/>
      <c r="SU68" s="118"/>
      <c r="SV68" s="118"/>
      <c r="SW68" s="118"/>
      <c r="SX68" s="118"/>
      <c r="SY68" s="118"/>
      <c r="SZ68" s="118"/>
      <c r="TA68" s="118"/>
      <c r="TB68" s="118"/>
      <c r="TC68" s="118"/>
      <c r="TD68" s="118"/>
      <c r="TE68" s="118"/>
      <c r="TF68" s="118"/>
      <c r="TG68" s="118"/>
      <c r="TH68" s="118"/>
      <c r="TI68" s="118"/>
      <c r="TJ68" s="118"/>
      <c r="TK68" s="118"/>
      <c r="TL68" s="118"/>
      <c r="TM68" s="118"/>
      <c r="TN68" s="118"/>
      <c r="TO68" s="118"/>
      <c r="TP68" s="118"/>
      <c r="TQ68" s="118"/>
      <c r="TR68" s="118"/>
      <c r="TS68" s="118"/>
      <c r="TT68" s="118"/>
      <c r="TU68" s="118"/>
      <c r="TV68" s="118"/>
      <c r="TW68" s="118"/>
      <c r="TX68" s="118"/>
      <c r="TY68" s="118"/>
      <c r="TZ68" s="118"/>
      <c r="UA68" s="118"/>
      <c r="UB68" s="118"/>
      <c r="UC68" s="118"/>
      <c r="UD68" s="118"/>
      <c r="UE68" s="118"/>
      <c r="UF68" s="118"/>
      <c r="UG68" s="118"/>
      <c r="UH68" s="118"/>
      <c r="UI68" s="118"/>
      <c r="UJ68" s="118"/>
      <c r="UK68" s="118"/>
      <c r="UL68" s="118"/>
      <c r="UM68" s="118"/>
      <c r="UN68" s="118"/>
      <c r="UO68" s="118"/>
      <c r="UP68" s="118"/>
      <c r="UQ68" s="118"/>
      <c r="UR68" s="118"/>
      <c r="US68" s="118"/>
      <c r="UT68" s="118"/>
      <c r="UU68" s="118"/>
      <c r="UV68" s="118"/>
      <c r="UW68" s="118"/>
      <c r="UX68" s="118"/>
      <c r="UY68" s="118"/>
      <c r="UZ68" s="118"/>
      <c r="VA68" s="118"/>
      <c r="VB68" s="118"/>
      <c r="VC68" s="118"/>
      <c r="VD68" s="118"/>
      <c r="VE68" s="118"/>
      <c r="VF68" s="118"/>
      <c r="VG68" s="118"/>
      <c r="VH68" s="118"/>
      <c r="VI68" s="118"/>
      <c r="VJ68" s="118"/>
      <c r="VK68" s="118"/>
      <c r="VL68" s="118"/>
      <c r="VM68" s="118"/>
      <c r="VN68" s="118"/>
      <c r="VO68" s="118"/>
      <c r="VP68" s="118"/>
      <c r="VQ68" s="118"/>
      <c r="VR68" s="118"/>
      <c r="VS68" s="118"/>
      <c r="VT68" s="118"/>
      <c r="VU68" s="118"/>
      <c r="VV68" s="118"/>
      <c r="VW68" s="118"/>
      <c r="VX68" s="118"/>
      <c r="VY68" s="118"/>
      <c r="VZ68" s="118"/>
      <c r="WA68" s="118"/>
      <c r="WB68" s="118"/>
      <c r="WC68" s="118"/>
      <c r="WD68" s="118"/>
      <c r="WE68" s="118"/>
      <c r="WF68" s="118"/>
      <c r="WG68" s="118"/>
      <c r="WH68" s="118"/>
      <c r="WI68" s="118"/>
      <c r="WJ68" s="118"/>
      <c r="WK68" s="118"/>
      <c r="WL68" s="118"/>
      <c r="WM68" s="118"/>
      <c r="WN68" s="118"/>
      <c r="WO68" s="118"/>
      <c r="WP68" s="118"/>
      <c r="WQ68" s="118"/>
      <c r="WR68" s="118"/>
      <c r="WS68" s="118"/>
      <c r="WT68" s="118"/>
      <c r="WU68" s="118"/>
      <c r="WV68" s="118"/>
      <c r="WW68" s="118"/>
      <c r="WX68" s="118"/>
      <c r="WY68" s="118"/>
      <c r="WZ68" s="118"/>
      <c r="XA68" s="118"/>
      <c r="XB68" s="118"/>
      <c r="XC68" s="118"/>
      <c r="XD68" s="118"/>
      <c r="XE68" s="118"/>
      <c r="XF68" s="118"/>
      <c r="XG68" s="118"/>
      <c r="XH68" s="118"/>
      <c r="XI68" s="118"/>
      <c r="XJ68" s="118"/>
      <c r="XK68" s="118"/>
      <c r="XL68" s="118"/>
      <c r="XM68" s="118"/>
      <c r="XN68" s="118"/>
      <c r="XO68" s="118"/>
      <c r="XP68" s="118"/>
      <c r="XQ68" s="118"/>
      <c r="XR68" s="118"/>
      <c r="XS68" s="118"/>
      <c r="XT68" s="118"/>
      <c r="XU68" s="118"/>
      <c r="XV68" s="118"/>
      <c r="XW68" s="118"/>
      <c r="XX68" s="118"/>
      <c r="XY68" s="118"/>
      <c r="XZ68" s="118"/>
      <c r="YA68" s="118"/>
      <c r="YB68" s="118"/>
      <c r="YC68" s="118"/>
      <c r="YD68" s="118"/>
      <c r="YE68" s="118"/>
      <c r="YF68" s="118"/>
      <c r="YG68" s="118"/>
      <c r="YH68" s="118"/>
      <c r="YI68" s="118"/>
      <c r="YJ68" s="118"/>
      <c r="YK68" s="118"/>
      <c r="YL68" s="118"/>
      <c r="YM68" s="118"/>
      <c r="YN68" s="118"/>
      <c r="YO68" s="118"/>
      <c r="YP68" s="118"/>
      <c r="YQ68" s="118"/>
      <c r="YR68" s="118"/>
      <c r="YS68" s="118"/>
      <c r="YT68" s="118"/>
      <c r="YU68" s="118"/>
      <c r="YV68" s="118"/>
      <c r="YW68" s="118"/>
      <c r="YX68" s="118"/>
      <c r="YY68" s="118"/>
      <c r="YZ68" s="118"/>
      <c r="ZA68" s="118"/>
      <c r="ZB68" s="118"/>
      <c r="ZC68" s="118"/>
      <c r="ZD68" s="118"/>
      <c r="ZE68" s="118"/>
      <c r="ZF68" s="118"/>
      <c r="ZG68" s="118"/>
      <c r="ZH68" s="118"/>
      <c r="ZI68" s="118"/>
      <c r="ZJ68" s="118"/>
      <c r="ZK68" s="118"/>
      <c r="ZL68" s="118"/>
      <c r="ZM68" s="118"/>
      <c r="ZN68" s="118"/>
      <c r="ZO68" s="118"/>
      <c r="ZP68" s="118"/>
      <c r="ZQ68" s="118"/>
      <c r="ZR68" s="118"/>
      <c r="ZS68" s="118"/>
      <c r="ZT68" s="118"/>
      <c r="ZU68" s="118"/>
      <c r="ZV68" s="118"/>
      <c r="ZW68" s="118"/>
      <c r="ZX68" s="118"/>
      <c r="ZY68" s="118"/>
      <c r="ZZ68" s="118"/>
      <c r="AAA68" s="118"/>
      <c r="AAB68" s="118"/>
      <c r="AAC68" s="118"/>
      <c r="AAD68" s="118"/>
      <c r="AAE68" s="118"/>
      <c r="AAF68" s="118"/>
      <c r="AAG68" s="118"/>
      <c r="AAH68" s="118"/>
      <c r="AAI68" s="118"/>
      <c r="AAJ68" s="118"/>
      <c r="AAK68" s="118"/>
      <c r="AAL68" s="118"/>
      <c r="AAM68" s="118"/>
      <c r="AAN68" s="118"/>
      <c r="AAO68" s="118"/>
      <c r="AAP68" s="118"/>
      <c r="AAQ68" s="118"/>
      <c r="AAR68" s="118"/>
      <c r="AAS68" s="118"/>
      <c r="AAT68" s="118"/>
      <c r="AAU68" s="118"/>
      <c r="AAV68" s="118"/>
      <c r="AAW68" s="118"/>
      <c r="AAX68" s="118"/>
      <c r="AAY68" s="118"/>
      <c r="AAZ68" s="118"/>
      <c r="ABA68" s="118"/>
      <c r="ABB68" s="118"/>
      <c r="ABC68" s="118"/>
      <c r="ABD68" s="118"/>
      <c r="ABE68" s="118"/>
      <c r="ABF68" s="118"/>
      <c r="ABG68" s="118"/>
      <c r="ABH68" s="118"/>
      <c r="ABI68" s="118"/>
      <c r="ABJ68" s="118"/>
      <c r="ABK68" s="118"/>
      <c r="ABL68" s="118"/>
      <c r="ABM68" s="118"/>
      <c r="ABN68" s="118"/>
      <c r="ABO68" s="118"/>
      <c r="ABP68" s="118"/>
      <c r="ABQ68" s="118"/>
      <c r="ABR68" s="118"/>
      <c r="ABS68" s="118"/>
      <c r="ABT68" s="118"/>
      <c r="ABU68" s="118"/>
      <c r="ABV68" s="118"/>
      <c r="ABW68" s="118"/>
      <c r="ABX68" s="118"/>
      <c r="ABY68" s="118"/>
      <c r="ABZ68" s="118"/>
      <c r="ACA68" s="118"/>
      <c r="ACB68" s="118"/>
      <c r="ACC68" s="118"/>
      <c r="ACD68" s="118"/>
      <c r="ACE68" s="118"/>
      <c r="ACF68" s="118"/>
      <c r="ACG68" s="118"/>
      <c r="ACH68" s="118"/>
      <c r="ACI68" s="118"/>
      <c r="ACJ68" s="118"/>
      <c r="ACK68" s="118"/>
      <c r="ACL68" s="118"/>
      <c r="ACM68" s="118"/>
      <c r="ACN68" s="118"/>
      <c r="ACO68" s="118"/>
      <c r="ACP68" s="118"/>
      <c r="ACQ68" s="118"/>
      <c r="ACR68" s="118"/>
      <c r="ACS68" s="118"/>
      <c r="ACT68" s="118"/>
      <c r="ACU68" s="118"/>
      <c r="ACV68" s="118"/>
      <c r="ACW68" s="118"/>
      <c r="ACX68" s="118"/>
      <c r="ACY68" s="118"/>
      <c r="ACZ68" s="118"/>
      <c r="ADA68" s="118"/>
      <c r="ADB68" s="118"/>
      <c r="ADC68" s="118"/>
      <c r="ADD68" s="118"/>
      <c r="ADE68" s="118"/>
      <c r="ADF68" s="118"/>
      <c r="ADG68" s="118"/>
      <c r="ADH68" s="118"/>
      <c r="ADI68" s="118"/>
      <c r="ADJ68" s="118"/>
      <c r="ADK68" s="118"/>
      <c r="ADL68" s="118"/>
      <c r="ADM68" s="118"/>
      <c r="ADN68" s="118"/>
      <c r="ADO68" s="118"/>
      <c r="ADP68" s="118"/>
      <c r="ADQ68" s="118"/>
      <c r="ADR68" s="118"/>
      <c r="ADS68" s="118"/>
      <c r="ADT68" s="118"/>
      <c r="ADU68" s="118"/>
      <c r="ADV68" s="118"/>
      <c r="ADW68" s="118"/>
      <c r="ADX68" s="118"/>
      <c r="ADY68" s="118"/>
      <c r="ADZ68" s="118"/>
      <c r="AEA68" s="118"/>
      <c r="AEB68" s="118"/>
      <c r="AEC68" s="118"/>
      <c r="AED68" s="118"/>
      <c r="AEE68" s="118"/>
      <c r="AEF68" s="118"/>
      <c r="AEG68" s="118"/>
      <c r="AEH68" s="118"/>
      <c r="AEI68" s="118"/>
      <c r="AEJ68" s="118"/>
      <c r="AEK68" s="118"/>
      <c r="AEL68" s="118"/>
      <c r="AEM68" s="118"/>
      <c r="AEN68" s="118"/>
      <c r="AEO68" s="118"/>
      <c r="AEP68" s="118"/>
      <c r="AEQ68" s="118"/>
      <c r="AER68" s="118"/>
      <c r="AES68" s="118"/>
      <c r="AET68" s="118"/>
      <c r="AEU68" s="118"/>
      <c r="AEV68" s="118"/>
      <c r="AEW68" s="118"/>
      <c r="AEX68" s="118"/>
      <c r="AEY68" s="118"/>
      <c r="AEZ68" s="118"/>
      <c r="AFA68" s="118"/>
      <c r="AFB68" s="118"/>
      <c r="AFC68" s="118"/>
      <c r="AFD68" s="118"/>
      <c r="AFE68" s="118"/>
      <c r="AFF68" s="118"/>
      <c r="AFG68" s="118"/>
      <c r="AFH68" s="118"/>
      <c r="AFI68" s="118"/>
      <c r="AFJ68" s="118"/>
      <c r="AFK68" s="118"/>
      <c r="AFL68" s="118"/>
      <c r="AFM68" s="118"/>
      <c r="AFN68" s="118"/>
      <c r="AFO68" s="118"/>
      <c r="AFP68" s="118"/>
      <c r="AFQ68" s="118"/>
      <c r="AFR68" s="118"/>
      <c r="AFS68" s="118"/>
      <c r="AFT68" s="118"/>
      <c r="AFU68" s="118"/>
      <c r="AFV68" s="118"/>
      <c r="AFW68" s="118"/>
      <c r="AFX68" s="118"/>
      <c r="AFY68" s="118"/>
      <c r="AFZ68" s="118"/>
      <c r="AGA68" s="118"/>
      <c r="AGB68" s="118"/>
      <c r="AGC68" s="118"/>
      <c r="AGD68" s="118"/>
      <c r="AGE68" s="118"/>
      <c r="AGF68" s="118"/>
      <c r="AGG68" s="118"/>
      <c r="AGH68" s="118"/>
      <c r="AGI68" s="118"/>
      <c r="AGJ68" s="118"/>
      <c r="AGK68" s="118"/>
      <c r="AGL68" s="118"/>
      <c r="AGM68" s="118"/>
      <c r="AGN68" s="118"/>
      <c r="AGO68" s="118"/>
      <c r="AGP68" s="118"/>
      <c r="AGQ68" s="118"/>
      <c r="AGR68" s="118"/>
      <c r="AGS68" s="118"/>
      <c r="AGT68" s="118"/>
      <c r="AGU68" s="118"/>
      <c r="AGV68" s="118"/>
      <c r="AGW68" s="118"/>
      <c r="AGX68" s="118"/>
      <c r="AGY68" s="118"/>
      <c r="AGZ68" s="118"/>
      <c r="AHA68" s="118"/>
      <c r="AHB68" s="118"/>
      <c r="AHC68" s="118"/>
      <c r="AHD68" s="118"/>
      <c r="AHE68" s="118"/>
      <c r="AHF68" s="118"/>
      <c r="AHG68" s="118"/>
      <c r="AHH68" s="118"/>
      <c r="AHI68" s="118"/>
      <c r="AHJ68" s="118"/>
      <c r="AHK68" s="118"/>
      <c r="AHL68" s="118"/>
      <c r="AHM68" s="118"/>
      <c r="AHN68" s="118"/>
      <c r="AHO68" s="118"/>
      <c r="AHP68" s="118"/>
      <c r="AHQ68" s="118"/>
      <c r="AHR68" s="118"/>
      <c r="AHS68" s="118"/>
      <c r="AHT68" s="118"/>
      <c r="AHU68" s="118"/>
      <c r="AHV68" s="118"/>
      <c r="AHW68" s="118"/>
      <c r="AHX68" s="118"/>
      <c r="AHY68" s="118"/>
      <c r="AHZ68" s="118"/>
      <c r="AIA68" s="118"/>
      <c r="AIB68" s="118"/>
      <c r="AIC68" s="118"/>
      <c r="AID68" s="118"/>
      <c r="AIE68" s="118"/>
      <c r="AIF68" s="118"/>
      <c r="AIG68" s="118"/>
      <c r="AIH68" s="118"/>
      <c r="AII68" s="118"/>
      <c r="AIJ68" s="118"/>
      <c r="AIK68" s="118"/>
      <c r="AIL68" s="118"/>
      <c r="AIM68" s="118"/>
      <c r="AIN68" s="118"/>
      <c r="AIO68" s="118"/>
      <c r="AIP68" s="118"/>
      <c r="AIQ68" s="118"/>
      <c r="AIR68" s="118"/>
      <c r="AIS68" s="118"/>
      <c r="AIT68" s="118"/>
      <c r="AIU68" s="118"/>
      <c r="AIV68" s="118"/>
      <c r="AIW68" s="118"/>
      <c r="AIX68" s="118"/>
      <c r="AIY68" s="118"/>
      <c r="AIZ68" s="118"/>
      <c r="AJA68" s="118"/>
      <c r="AJB68" s="118"/>
      <c r="AJC68" s="118"/>
      <c r="AJD68" s="118"/>
      <c r="AJE68" s="118"/>
      <c r="AJF68" s="118"/>
      <c r="AJG68" s="118"/>
      <c r="AJH68" s="118"/>
      <c r="AJI68" s="118"/>
      <c r="AJJ68" s="118"/>
      <c r="AJK68" s="118"/>
      <c r="AJL68" s="118"/>
      <c r="AJM68" s="118"/>
      <c r="AJN68" s="118"/>
      <c r="AJO68" s="118"/>
      <c r="AJP68" s="118"/>
      <c r="AJQ68" s="118"/>
      <c r="AJR68" s="118"/>
      <c r="AJS68" s="118"/>
      <c r="AJT68" s="118"/>
      <c r="AJU68" s="118"/>
      <c r="AJV68" s="118"/>
      <c r="AJW68" s="118"/>
      <c r="AJX68" s="118"/>
      <c r="AJY68" s="118"/>
      <c r="AJZ68" s="118"/>
      <c r="AKA68" s="118"/>
      <c r="AKB68" s="118"/>
      <c r="AKC68" s="118"/>
      <c r="AKD68" s="118"/>
      <c r="AKE68" s="118"/>
      <c r="AKF68" s="118"/>
      <c r="AKG68" s="118"/>
      <c r="AKH68" s="118"/>
      <c r="AKI68" s="118"/>
      <c r="AKJ68" s="118"/>
      <c r="AKK68" s="118"/>
      <c r="AKL68" s="118"/>
      <c r="AKM68" s="118"/>
      <c r="AKN68" s="118"/>
      <c r="AKO68" s="118"/>
      <c r="AKP68" s="118"/>
      <c r="AKQ68" s="118"/>
      <c r="AKR68" s="118"/>
      <c r="AKS68" s="118"/>
      <c r="AKT68" s="118"/>
      <c r="AKU68" s="118"/>
      <c r="AKV68" s="118"/>
      <c r="AKW68" s="118"/>
      <c r="AKX68" s="118"/>
      <c r="AKY68" s="118"/>
      <c r="AKZ68" s="118"/>
      <c r="ALA68" s="118"/>
      <c r="ALB68" s="118"/>
      <c r="ALC68" s="118"/>
      <c r="ALD68" s="118"/>
      <c r="ALE68" s="118"/>
      <c r="ALF68" s="118"/>
      <c r="ALG68" s="118"/>
      <c r="ALH68" s="118"/>
      <c r="ALI68" s="118"/>
      <c r="ALJ68" s="118"/>
      <c r="ALK68" s="118"/>
      <c r="ALL68" s="118"/>
      <c r="ALM68" s="118"/>
      <c r="ALN68" s="118"/>
      <c r="ALO68" s="118"/>
      <c r="ALP68" s="118"/>
      <c r="ALQ68" s="118"/>
      <c r="ALR68" s="118"/>
      <c r="ALS68" s="118"/>
      <c r="ALT68" s="118"/>
      <c r="ALU68" s="118"/>
      <c r="ALV68" s="118"/>
      <c r="ALW68" s="118"/>
      <c r="ALX68" s="118"/>
      <c r="ALY68" s="118"/>
      <c r="ALZ68" s="118"/>
      <c r="AMA68" s="118"/>
      <c r="AMB68" s="118"/>
      <c r="AMC68" s="118"/>
      <c r="AMD68" s="118"/>
      <c r="AME68" s="118"/>
      <c r="AMF68" s="118"/>
      <c r="AMG68" s="118"/>
      <c r="AMH68" s="118"/>
      <c r="AMI68" s="118"/>
      <c r="AMJ68" s="118"/>
      <c r="AMK68" s="118"/>
      <c r="AML68" s="118"/>
      <c r="AMM68" s="118"/>
      <c r="AMN68" s="118"/>
      <c r="AMO68" s="118"/>
      <c r="AMP68" s="118"/>
      <c r="AMQ68" s="118"/>
      <c r="AMR68" s="118"/>
      <c r="AMS68" s="118"/>
      <c r="AMT68" s="118"/>
      <c r="AMU68" s="118"/>
      <c r="AMV68" s="118"/>
      <c r="AMW68" s="118"/>
      <c r="AMX68" s="118"/>
      <c r="AMY68" s="118"/>
      <c r="AMZ68" s="118"/>
      <c r="ANA68" s="118"/>
      <c r="ANB68" s="118"/>
      <c r="ANC68" s="118"/>
      <c r="AND68" s="118"/>
      <c r="ANE68" s="118"/>
      <c r="ANF68" s="118"/>
      <c r="ANG68" s="118"/>
      <c r="ANH68" s="118"/>
      <c r="ANI68" s="118"/>
      <c r="ANJ68" s="118"/>
      <c r="ANK68" s="118"/>
      <c r="ANL68" s="118"/>
      <c r="ANM68" s="118"/>
      <c r="ANN68" s="118"/>
      <c r="ANO68" s="118"/>
      <c r="ANP68" s="118"/>
      <c r="ANQ68" s="118"/>
      <c r="ANR68" s="118"/>
      <c r="ANS68" s="118"/>
      <c r="ANT68" s="118"/>
      <c r="ANU68" s="118"/>
      <c r="ANV68" s="118"/>
      <c r="ANW68" s="118"/>
      <c r="ANX68" s="118"/>
      <c r="ANY68" s="118"/>
      <c r="ANZ68" s="118"/>
      <c r="AOA68" s="118"/>
      <c r="AOB68" s="118"/>
      <c r="AOC68" s="118"/>
      <c r="AOD68" s="118"/>
      <c r="AOE68" s="118"/>
      <c r="AOF68" s="118"/>
      <c r="AOG68" s="118"/>
      <c r="AOH68" s="118"/>
      <c r="AOI68" s="118"/>
      <c r="AOJ68" s="118"/>
      <c r="AOK68" s="118"/>
      <c r="AOL68" s="118"/>
      <c r="AOM68" s="118"/>
      <c r="AON68" s="118"/>
      <c r="AOO68" s="118"/>
      <c r="AOP68" s="118"/>
      <c r="AOQ68" s="118"/>
      <c r="AOR68" s="118"/>
      <c r="AOS68" s="118"/>
      <c r="AOT68" s="118"/>
      <c r="AOU68" s="118"/>
      <c r="AOV68" s="118"/>
      <c r="AOW68" s="118"/>
      <c r="AOX68" s="118"/>
      <c r="AOY68" s="118"/>
      <c r="AOZ68" s="118"/>
      <c r="APA68" s="118"/>
      <c r="APB68" s="118"/>
      <c r="APC68" s="118"/>
      <c r="APD68" s="118"/>
      <c r="APE68" s="118"/>
      <c r="APF68" s="118"/>
      <c r="APG68" s="118"/>
      <c r="APH68" s="118"/>
      <c r="API68" s="118"/>
      <c r="APJ68" s="118"/>
      <c r="APK68" s="118"/>
      <c r="APL68" s="118"/>
      <c r="APM68" s="118"/>
      <c r="APN68" s="118"/>
      <c r="APO68" s="118"/>
      <c r="APP68" s="118"/>
      <c r="APQ68" s="118"/>
      <c r="APR68" s="118"/>
      <c r="APS68" s="118"/>
      <c r="APT68" s="118"/>
      <c r="APU68" s="118"/>
      <c r="APV68" s="118"/>
      <c r="APW68" s="118"/>
      <c r="APX68" s="118"/>
      <c r="APY68" s="118"/>
      <c r="APZ68" s="118"/>
      <c r="AQA68" s="118"/>
      <c r="AQB68" s="118"/>
      <c r="AQC68" s="118"/>
      <c r="AQD68" s="118"/>
      <c r="AQE68" s="118"/>
      <c r="AQF68" s="118"/>
      <c r="AQG68" s="118"/>
      <c r="AQH68" s="118"/>
      <c r="AQI68" s="118"/>
      <c r="AQJ68" s="118"/>
      <c r="AQK68" s="118"/>
      <c r="AQL68" s="118"/>
      <c r="AQM68" s="118"/>
      <c r="AQN68" s="118"/>
      <c r="AQO68" s="118"/>
      <c r="AQP68" s="118"/>
      <c r="AQQ68" s="118"/>
      <c r="AQR68" s="118"/>
      <c r="AQS68" s="118"/>
      <c r="AQT68" s="118"/>
      <c r="AQU68" s="118"/>
      <c r="AQV68" s="118"/>
      <c r="AQW68" s="118"/>
      <c r="AQX68" s="118"/>
      <c r="AQY68" s="118"/>
      <c r="AQZ68" s="118"/>
      <c r="ARA68" s="118"/>
      <c r="ARB68" s="118"/>
      <c r="ARC68" s="118"/>
      <c r="ARD68" s="118"/>
      <c r="ARE68" s="118"/>
      <c r="ARF68" s="118"/>
      <c r="ARG68" s="118"/>
      <c r="ARH68" s="118"/>
      <c r="ARI68" s="118"/>
      <c r="ARJ68" s="118"/>
      <c r="ARK68" s="118"/>
      <c r="ARL68" s="118"/>
      <c r="ARM68" s="118"/>
      <c r="ARN68" s="118"/>
      <c r="ARO68" s="118"/>
      <c r="ARP68" s="118"/>
      <c r="ARQ68" s="118"/>
      <c r="ARR68" s="118"/>
      <c r="ARS68" s="118"/>
      <c r="ART68" s="118"/>
      <c r="ARU68" s="118"/>
      <c r="ARV68" s="118"/>
      <c r="ARW68" s="118"/>
      <c r="ARX68" s="118"/>
      <c r="ARY68" s="118"/>
      <c r="ARZ68" s="118"/>
      <c r="ASA68" s="118"/>
      <c r="ASB68" s="118"/>
      <c r="ASC68" s="118"/>
      <c r="ASD68" s="118"/>
      <c r="ASE68" s="118"/>
      <c r="ASF68" s="118"/>
      <c r="ASG68" s="118"/>
      <c r="ASH68" s="118"/>
      <c r="ASI68" s="118"/>
      <c r="ASJ68" s="118"/>
      <c r="ASK68" s="118"/>
      <c r="ASL68" s="118"/>
      <c r="ASM68" s="118"/>
      <c r="ASN68" s="118"/>
      <c r="ASO68" s="118"/>
      <c r="ASP68" s="118"/>
      <c r="ASQ68" s="118"/>
      <c r="ASR68" s="118"/>
      <c r="ASS68" s="118"/>
      <c r="AST68" s="118"/>
      <c r="ASU68" s="118"/>
      <c r="ASV68" s="118"/>
      <c r="ASW68" s="118"/>
      <c r="ASX68" s="118"/>
      <c r="ASY68" s="118"/>
      <c r="ASZ68" s="118"/>
      <c r="ATA68" s="118"/>
      <c r="ATB68" s="118"/>
      <c r="ATC68" s="118"/>
      <c r="ATD68" s="118"/>
      <c r="ATE68" s="118"/>
      <c r="ATF68" s="118"/>
      <c r="ATG68" s="118"/>
      <c r="ATH68" s="118"/>
      <c r="ATI68" s="118"/>
      <c r="ATJ68" s="118"/>
      <c r="ATK68" s="118"/>
      <c r="ATL68" s="118"/>
      <c r="ATM68" s="118"/>
      <c r="ATN68" s="118"/>
      <c r="ATO68" s="118"/>
      <c r="ATP68" s="118"/>
      <c r="ATQ68" s="118"/>
      <c r="ATR68" s="118"/>
      <c r="ATS68" s="118"/>
      <c r="ATT68" s="118"/>
      <c r="ATU68" s="118"/>
      <c r="ATV68" s="118"/>
      <c r="ATW68" s="118"/>
      <c r="ATX68" s="118"/>
      <c r="ATY68" s="118"/>
      <c r="ATZ68" s="118"/>
      <c r="AUA68" s="118"/>
      <c r="AUB68" s="118"/>
      <c r="AUC68" s="118"/>
      <c r="AUD68" s="118"/>
      <c r="AUE68" s="118"/>
      <c r="AUF68" s="118"/>
      <c r="AUG68" s="118"/>
      <c r="AUH68" s="118"/>
      <c r="AUI68" s="118"/>
      <c r="AUJ68" s="118"/>
      <c r="AUK68" s="118"/>
      <c r="AUL68" s="118"/>
      <c r="AUM68" s="118"/>
      <c r="AUN68" s="118"/>
      <c r="AUO68" s="118"/>
      <c r="AUP68" s="118"/>
      <c r="AUQ68" s="118"/>
      <c r="AUR68" s="118"/>
      <c r="AUS68" s="118"/>
      <c r="AUT68" s="118"/>
      <c r="AUU68" s="118"/>
      <c r="AUV68" s="118"/>
      <c r="AUW68" s="118"/>
      <c r="AUX68" s="118"/>
      <c r="AUY68" s="118"/>
      <c r="AUZ68" s="118"/>
      <c r="AVA68" s="118"/>
      <c r="AVB68" s="118"/>
      <c r="AVC68" s="118"/>
      <c r="AVD68" s="118"/>
      <c r="AVE68" s="118"/>
      <c r="AVF68" s="118"/>
      <c r="AVG68" s="118"/>
      <c r="AVH68" s="118"/>
      <c r="AVI68" s="118"/>
      <c r="AVJ68" s="118"/>
      <c r="AVK68" s="118"/>
      <c r="AVL68" s="118"/>
      <c r="AVM68" s="118"/>
      <c r="AVN68" s="118"/>
      <c r="AVO68" s="118"/>
      <c r="AVP68" s="118"/>
      <c r="AVQ68" s="118"/>
      <c r="AVR68" s="118"/>
      <c r="AVS68" s="118"/>
      <c r="AVT68" s="118"/>
      <c r="AVU68" s="118"/>
      <c r="AVV68" s="118"/>
      <c r="AVW68" s="118"/>
      <c r="AVX68" s="118"/>
      <c r="AVY68" s="118"/>
      <c r="AVZ68" s="118"/>
      <c r="AWA68" s="118"/>
      <c r="AWB68" s="118"/>
      <c r="AWC68" s="118"/>
      <c r="AWD68" s="118"/>
      <c r="AWE68" s="118"/>
      <c r="AWF68" s="118"/>
      <c r="AWG68" s="118"/>
      <c r="AWH68" s="118"/>
      <c r="AWI68" s="118"/>
      <c r="AWJ68" s="118"/>
      <c r="AWK68" s="118"/>
      <c r="AWL68" s="118"/>
      <c r="AWM68" s="118"/>
      <c r="AWN68" s="118"/>
      <c r="AWO68" s="118"/>
      <c r="AWP68" s="118"/>
      <c r="AWQ68" s="118"/>
      <c r="AWR68" s="118"/>
      <c r="AWS68" s="118"/>
      <c r="AWT68" s="118"/>
      <c r="AWU68" s="118"/>
      <c r="AWV68" s="118"/>
      <c r="AWW68" s="118"/>
      <c r="AWX68" s="118"/>
      <c r="AWY68" s="118"/>
      <c r="AWZ68" s="118"/>
      <c r="AXA68" s="118"/>
      <c r="AXB68" s="118"/>
      <c r="AXC68" s="118"/>
      <c r="AXD68" s="118"/>
      <c r="AXE68" s="118"/>
      <c r="AXF68" s="118"/>
      <c r="AXG68" s="118"/>
      <c r="AXH68" s="118"/>
      <c r="AXI68" s="118"/>
      <c r="AXJ68" s="118"/>
      <c r="AXK68" s="118"/>
      <c r="AXL68" s="118"/>
      <c r="AXM68" s="118"/>
      <c r="AXN68" s="118"/>
      <c r="AXO68" s="118"/>
      <c r="AXP68" s="118"/>
      <c r="AXQ68" s="118"/>
      <c r="AXR68" s="118"/>
      <c r="AXS68" s="118"/>
      <c r="AXT68" s="118"/>
      <c r="AXU68" s="118"/>
      <c r="AXV68" s="118"/>
      <c r="AXW68" s="118"/>
      <c r="AXX68" s="118"/>
      <c r="AXY68" s="118"/>
      <c r="AXZ68" s="118"/>
      <c r="AYA68" s="118"/>
      <c r="AYB68" s="118"/>
      <c r="AYC68" s="118"/>
      <c r="AYD68" s="118"/>
      <c r="AYE68" s="118"/>
      <c r="AYF68" s="118"/>
      <c r="AYG68" s="118"/>
      <c r="AYH68" s="118"/>
      <c r="AYI68" s="118"/>
      <c r="AYJ68" s="118"/>
      <c r="AYK68" s="118"/>
      <c r="AYL68" s="118"/>
      <c r="AYM68" s="118"/>
      <c r="AYN68" s="118"/>
      <c r="AYO68" s="118"/>
      <c r="AYP68" s="118"/>
      <c r="AYQ68" s="118"/>
      <c r="AYR68" s="118"/>
      <c r="AYS68" s="118"/>
      <c r="AYT68" s="118"/>
      <c r="AYU68" s="118"/>
      <c r="AYV68" s="118"/>
      <c r="AYW68" s="118"/>
      <c r="AYX68" s="118"/>
      <c r="AYY68" s="118"/>
      <c r="AYZ68" s="118"/>
      <c r="AZA68" s="118"/>
      <c r="AZB68" s="118"/>
      <c r="AZC68" s="118"/>
      <c r="AZD68" s="118"/>
      <c r="AZE68" s="118"/>
      <c r="AZF68" s="118"/>
      <c r="AZG68" s="118"/>
      <c r="AZH68" s="118"/>
      <c r="AZI68" s="118"/>
      <c r="AZJ68" s="118"/>
      <c r="AZK68" s="118"/>
      <c r="AZL68" s="118"/>
      <c r="AZM68" s="118"/>
      <c r="AZN68" s="118"/>
      <c r="AZO68" s="118"/>
      <c r="AZP68" s="118"/>
      <c r="AZQ68" s="118"/>
      <c r="AZR68" s="118"/>
      <c r="AZS68" s="118"/>
      <c r="AZT68" s="118"/>
      <c r="AZU68" s="118"/>
      <c r="AZV68" s="118"/>
      <c r="AZW68" s="118"/>
      <c r="AZX68" s="118"/>
      <c r="AZY68" s="118"/>
      <c r="AZZ68" s="118"/>
      <c r="BAA68" s="118"/>
      <c r="BAB68" s="118"/>
      <c r="BAC68" s="118"/>
      <c r="BAD68" s="118"/>
      <c r="BAE68" s="118"/>
      <c r="BAF68" s="118"/>
      <c r="BAG68" s="118"/>
      <c r="BAH68" s="118"/>
      <c r="BAI68" s="118"/>
      <c r="BAJ68" s="118"/>
      <c r="BAK68" s="118"/>
      <c r="BAL68" s="118"/>
      <c r="BAM68" s="118"/>
      <c r="BAN68" s="118"/>
      <c r="BAO68" s="118"/>
      <c r="BAP68" s="118"/>
      <c r="BAQ68" s="118"/>
      <c r="BAR68" s="118"/>
      <c r="BAS68" s="118"/>
      <c r="BAT68" s="118"/>
      <c r="BAU68" s="118"/>
      <c r="BAV68" s="118"/>
      <c r="BAW68" s="118"/>
      <c r="BAX68" s="118"/>
      <c r="BAY68" s="118"/>
      <c r="BAZ68" s="118"/>
      <c r="BBA68" s="118"/>
      <c r="BBB68" s="118"/>
      <c r="BBC68" s="118"/>
      <c r="BBD68" s="118"/>
      <c r="BBE68" s="118"/>
      <c r="BBF68" s="118"/>
      <c r="BBG68" s="118"/>
      <c r="BBH68" s="118"/>
      <c r="BBI68" s="118"/>
      <c r="BBJ68" s="118"/>
      <c r="BBK68" s="118"/>
      <c r="BBL68" s="118"/>
      <c r="BBM68" s="118"/>
      <c r="BBN68" s="118"/>
      <c r="BBO68" s="118"/>
      <c r="BBP68" s="118"/>
      <c r="BBQ68" s="118"/>
      <c r="BBR68" s="118"/>
      <c r="BBS68" s="118"/>
      <c r="BBT68" s="118"/>
      <c r="BBU68" s="118"/>
      <c r="BBV68" s="118"/>
      <c r="BBW68" s="118"/>
      <c r="BBX68" s="118"/>
      <c r="BBY68" s="118"/>
      <c r="BBZ68" s="118"/>
      <c r="BCA68" s="118"/>
      <c r="BCB68" s="118"/>
      <c r="BCC68" s="118"/>
      <c r="BCD68" s="118"/>
      <c r="BCE68" s="118"/>
      <c r="BCF68" s="118"/>
      <c r="BCG68" s="118"/>
      <c r="BCH68" s="118"/>
      <c r="BCI68" s="118"/>
      <c r="BCJ68" s="118"/>
      <c r="BCK68" s="118"/>
      <c r="BCL68" s="118"/>
      <c r="BCM68" s="118"/>
      <c r="BCN68" s="118"/>
      <c r="BCO68" s="118"/>
      <c r="BCP68" s="118"/>
      <c r="BCQ68" s="118"/>
      <c r="BCR68" s="118"/>
      <c r="BCS68" s="118"/>
      <c r="BCT68" s="118"/>
      <c r="BCU68" s="118"/>
      <c r="BCV68" s="118"/>
      <c r="BCW68" s="118"/>
      <c r="BCX68" s="118"/>
      <c r="BCY68" s="118"/>
      <c r="BCZ68" s="118"/>
      <c r="BDA68" s="118"/>
      <c r="BDB68" s="118"/>
      <c r="BDC68" s="118"/>
      <c r="BDD68" s="118"/>
      <c r="BDE68" s="118"/>
      <c r="BDF68" s="118"/>
      <c r="BDG68" s="118"/>
      <c r="BDH68" s="118"/>
      <c r="BDI68" s="118"/>
      <c r="BDJ68" s="118"/>
      <c r="BDK68" s="118"/>
      <c r="BDL68" s="118"/>
      <c r="BDM68" s="118"/>
      <c r="BDN68" s="118"/>
      <c r="BDO68" s="118"/>
      <c r="BDP68" s="118"/>
      <c r="BDQ68" s="118"/>
      <c r="BDR68" s="118"/>
      <c r="BDS68" s="118"/>
      <c r="BDT68" s="118"/>
      <c r="BDU68" s="118"/>
      <c r="BDV68" s="118"/>
      <c r="BDW68" s="118"/>
      <c r="BDX68" s="118"/>
      <c r="BDY68" s="118"/>
      <c r="BDZ68" s="118"/>
      <c r="BEA68" s="118"/>
      <c r="BEB68" s="118"/>
      <c r="BEC68" s="118"/>
      <c r="BED68" s="118"/>
      <c r="BEE68" s="118"/>
      <c r="BEF68" s="118"/>
      <c r="BEG68" s="118"/>
      <c r="BEH68" s="118"/>
      <c r="BEI68" s="118"/>
      <c r="BEJ68" s="118"/>
      <c r="BEK68" s="118"/>
      <c r="BEL68" s="118"/>
      <c r="BEM68" s="118"/>
      <c r="BEN68" s="118"/>
      <c r="BEO68" s="118"/>
      <c r="BEP68" s="118"/>
      <c r="BEQ68" s="118"/>
      <c r="BER68" s="118"/>
      <c r="BES68" s="118"/>
      <c r="BET68" s="118"/>
      <c r="BEU68" s="118"/>
      <c r="BEV68" s="118"/>
      <c r="BEW68" s="118"/>
      <c r="BEX68" s="118"/>
      <c r="BEY68" s="118"/>
      <c r="BEZ68" s="118"/>
      <c r="BFA68" s="118"/>
      <c r="BFB68" s="118"/>
      <c r="BFC68" s="118"/>
      <c r="BFD68" s="118"/>
      <c r="BFE68" s="118"/>
      <c r="BFF68" s="118"/>
      <c r="BFG68" s="118"/>
      <c r="BFH68" s="118"/>
      <c r="BFI68" s="118"/>
      <c r="BFJ68" s="118"/>
    </row>
    <row r="69" spans="1:1518" s="34" customFormat="1">
      <c r="A69" s="61"/>
      <c r="B69" s="59" t="s">
        <v>21</v>
      </c>
      <c r="C69" s="52" t="s">
        <v>22</v>
      </c>
      <c r="D69" s="53">
        <v>150</v>
      </c>
      <c r="E69" s="96">
        <v>0.88</v>
      </c>
      <c r="F69" s="96">
        <v>0.66</v>
      </c>
      <c r="G69" s="96">
        <v>0.55000000000000004</v>
      </c>
      <c r="H69" s="127"/>
      <c r="I69" s="97">
        <f>Таблица1[[#This Row],[Черенков в кассете, штук]]*Таблица1[[#This Row],[Заказ кассет]]</f>
        <v>0</v>
      </c>
      <c r="J69" s="98">
        <f t="shared" si="3"/>
        <v>0</v>
      </c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  <c r="Y69" s="118"/>
      <c r="Z69" s="118"/>
      <c r="AA69" s="118"/>
      <c r="AB69" s="118"/>
      <c r="AC69" s="118"/>
      <c r="AD69" s="118"/>
      <c r="AE69" s="118"/>
      <c r="AF69" s="118"/>
      <c r="AG69" s="118"/>
      <c r="AH69" s="118"/>
      <c r="AI69" s="118"/>
      <c r="AJ69" s="118"/>
      <c r="AK69" s="118"/>
      <c r="AL69" s="118"/>
      <c r="AM69" s="118"/>
      <c r="AN69" s="118"/>
      <c r="AO69" s="118"/>
      <c r="AP69" s="118"/>
      <c r="AQ69" s="118"/>
      <c r="AR69" s="118"/>
      <c r="AS69" s="118"/>
      <c r="AT69" s="118"/>
      <c r="AU69" s="118"/>
      <c r="AV69" s="118"/>
      <c r="AW69" s="118"/>
      <c r="AX69" s="118"/>
      <c r="AY69" s="118"/>
      <c r="AZ69" s="118"/>
      <c r="BA69" s="118"/>
      <c r="BB69" s="118"/>
      <c r="BC69" s="118"/>
      <c r="BD69" s="118"/>
      <c r="BE69" s="118"/>
      <c r="BF69" s="118"/>
      <c r="BG69" s="118"/>
      <c r="BH69" s="118"/>
      <c r="BI69" s="118"/>
      <c r="BJ69" s="118"/>
      <c r="BK69" s="118"/>
      <c r="BL69" s="118"/>
      <c r="BM69" s="118"/>
      <c r="BN69" s="118"/>
      <c r="BO69" s="118"/>
      <c r="BP69" s="118"/>
      <c r="BQ69" s="118"/>
      <c r="BR69" s="118"/>
      <c r="BS69" s="118"/>
      <c r="BT69" s="118"/>
      <c r="BU69" s="118"/>
      <c r="BV69" s="118"/>
      <c r="BW69" s="118"/>
      <c r="BX69" s="118"/>
      <c r="BY69" s="118"/>
      <c r="BZ69" s="118"/>
      <c r="CA69" s="118"/>
      <c r="CB69" s="118"/>
      <c r="CC69" s="118"/>
      <c r="CD69" s="118"/>
      <c r="CE69" s="118"/>
      <c r="CF69" s="118"/>
      <c r="CG69" s="118"/>
      <c r="CH69" s="118"/>
      <c r="CI69" s="118"/>
      <c r="CJ69" s="118"/>
      <c r="CK69" s="118"/>
      <c r="CL69" s="118"/>
      <c r="CM69" s="118"/>
      <c r="CN69" s="118"/>
      <c r="CO69" s="118"/>
      <c r="CP69" s="118"/>
      <c r="CQ69" s="118"/>
      <c r="CR69" s="118"/>
      <c r="CS69" s="118"/>
      <c r="CT69" s="118"/>
      <c r="CU69" s="118"/>
      <c r="CV69" s="118"/>
      <c r="CW69" s="118"/>
      <c r="CX69" s="118"/>
      <c r="CY69" s="118"/>
      <c r="CZ69" s="118"/>
      <c r="DA69" s="118"/>
      <c r="DB69" s="118"/>
      <c r="DC69" s="118"/>
      <c r="DD69" s="118"/>
      <c r="DE69" s="118"/>
      <c r="DF69" s="118"/>
      <c r="DG69" s="118"/>
      <c r="DH69" s="118"/>
      <c r="DI69" s="118"/>
      <c r="DJ69" s="118"/>
      <c r="DK69" s="118"/>
      <c r="DL69" s="118"/>
      <c r="DM69" s="118"/>
      <c r="DN69" s="118"/>
      <c r="DO69" s="118"/>
      <c r="DP69" s="118"/>
      <c r="DQ69" s="118"/>
      <c r="DR69" s="118"/>
      <c r="DS69" s="118"/>
      <c r="DT69" s="118"/>
      <c r="DU69" s="118"/>
      <c r="DV69" s="118"/>
      <c r="DW69" s="118"/>
      <c r="DX69" s="118"/>
      <c r="DY69" s="118"/>
      <c r="DZ69" s="118"/>
      <c r="EA69" s="118"/>
      <c r="EB69" s="118"/>
      <c r="EC69" s="118"/>
      <c r="ED69" s="118"/>
      <c r="EE69" s="118"/>
      <c r="EF69" s="118"/>
      <c r="EG69" s="118"/>
      <c r="EH69" s="118"/>
      <c r="EI69" s="118"/>
      <c r="EJ69" s="118"/>
      <c r="EK69" s="118"/>
      <c r="EL69" s="118"/>
      <c r="EM69" s="118"/>
      <c r="EN69" s="118"/>
      <c r="EO69" s="118"/>
      <c r="EP69" s="118"/>
      <c r="EQ69" s="118"/>
      <c r="ER69" s="118"/>
      <c r="ES69" s="118"/>
      <c r="ET69" s="118"/>
      <c r="EU69" s="118"/>
      <c r="EV69" s="118"/>
      <c r="EW69" s="118"/>
      <c r="EX69" s="118"/>
      <c r="EY69" s="118"/>
      <c r="EZ69" s="118"/>
      <c r="FA69" s="118"/>
      <c r="FB69" s="118"/>
      <c r="FC69" s="118"/>
      <c r="FD69" s="118"/>
      <c r="FE69" s="118"/>
      <c r="FF69" s="118"/>
      <c r="FG69" s="118"/>
      <c r="FH69" s="118"/>
      <c r="FI69" s="118"/>
      <c r="FJ69" s="118"/>
      <c r="FK69" s="118"/>
      <c r="FL69" s="118"/>
      <c r="FM69" s="118"/>
      <c r="FN69" s="118"/>
      <c r="FO69" s="118"/>
      <c r="FP69" s="118"/>
      <c r="FQ69" s="118"/>
      <c r="FR69" s="118"/>
      <c r="FS69" s="118"/>
      <c r="FT69" s="118"/>
      <c r="FU69" s="118"/>
      <c r="FV69" s="118"/>
      <c r="FW69" s="118"/>
      <c r="FX69" s="118"/>
      <c r="FY69" s="118"/>
      <c r="FZ69" s="118"/>
      <c r="GA69" s="118"/>
      <c r="GB69" s="118"/>
      <c r="GC69" s="118"/>
      <c r="GD69" s="118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  <c r="IW69" s="118"/>
      <c r="IX69" s="118"/>
      <c r="IY69" s="118"/>
      <c r="IZ69" s="118"/>
      <c r="JA69" s="118"/>
      <c r="JB69" s="118"/>
      <c r="JC69" s="118"/>
      <c r="JD69" s="118"/>
      <c r="JE69" s="118"/>
      <c r="JF69" s="118"/>
      <c r="JG69" s="118"/>
      <c r="JH69" s="118"/>
      <c r="JI69" s="118"/>
      <c r="JJ69" s="118"/>
      <c r="JK69" s="118"/>
      <c r="JL69" s="118"/>
      <c r="JM69" s="118"/>
      <c r="JN69" s="118"/>
      <c r="JO69" s="118"/>
      <c r="JP69" s="118"/>
      <c r="JQ69" s="118"/>
      <c r="JR69" s="118"/>
      <c r="JS69" s="118"/>
      <c r="JT69" s="118"/>
      <c r="JU69" s="118"/>
      <c r="JV69" s="118"/>
      <c r="JW69" s="118"/>
      <c r="JX69" s="118"/>
      <c r="JY69" s="118"/>
      <c r="JZ69" s="118"/>
      <c r="KA69" s="118"/>
      <c r="KB69" s="118"/>
      <c r="KC69" s="118"/>
      <c r="KD69" s="118"/>
      <c r="KE69" s="118"/>
      <c r="KF69" s="118"/>
      <c r="KG69" s="118"/>
      <c r="KH69" s="118"/>
      <c r="KI69" s="118"/>
      <c r="KJ69" s="118"/>
      <c r="KK69" s="118"/>
      <c r="KL69" s="118"/>
      <c r="KM69" s="118"/>
      <c r="KN69" s="118"/>
      <c r="KO69" s="118"/>
      <c r="KP69" s="118"/>
      <c r="KQ69" s="118"/>
      <c r="KR69" s="118"/>
      <c r="KS69" s="118"/>
      <c r="KT69" s="118"/>
      <c r="KU69" s="118"/>
      <c r="KV69" s="118"/>
      <c r="KW69" s="118"/>
      <c r="KX69" s="118"/>
      <c r="KY69" s="118"/>
      <c r="KZ69" s="118"/>
      <c r="LA69" s="118"/>
      <c r="LB69" s="118"/>
      <c r="LC69" s="118"/>
      <c r="LD69" s="118"/>
      <c r="LE69" s="118"/>
      <c r="LF69" s="118"/>
      <c r="LG69" s="118"/>
      <c r="LH69" s="118"/>
      <c r="LI69" s="118"/>
      <c r="LJ69" s="118"/>
      <c r="LK69" s="118"/>
      <c r="LL69" s="118"/>
      <c r="LM69" s="118"/>
      <c r="LN69" s="118"/>
      <c r="LO69" s="118"/>
      <c r="LP69" s="118"/>
      <c r="LQ69" s="118"/>
      <c r="LR69" s="118"/>
      <c r="LS69" s="118"/>
      <c r="LT69" s="118"/>
      <c r="LU69" s="118"/>
      <c r="LV69" s="118"/>
      <c r="LW69" s="118"/>
      <c r="LX69" s="118"/>
      <c r="LY69" s="118"/>
      <c r="LZ69" s="118"/>
      <c r="MA69" s="118"/>
      <c r="MB69" s="118"/>
      <c r="MC69" s="118"/>
      <c r="MD69" s="118"/>
      <c r="ME69" s="118"/>
      <c r="MF69" s="118"/>
      <c r="MG69" s="118"/>
      <c r="MH69" s="118"/>
      <c r="MI69" s="118"/>
      <c r="MJ69" s="118"/>
      <c r="MK69" s="118"/>
      <c r="ML69" s="118"/>
      <c r="MM69" s="118"/>
      <c r="MN69" s="118"/>
      <c r="MO69" s="118"/>
      <c r="MP69" s="118"/>
      <c r="MQ69" s="118"/>
      <c r="MR69" s="118"/>
      <c r="MS69" s="118"/>
      <c r="MT69" s="118"/>
      <c r="MU69" s="118"/>
      <c r="MV69" s="118"/>
      <c r="MW69" s="118"/>
      <c r="MX69" s="118"/>
      <c r="MY69" s="118"/>
      <c r="MZ69" s="118"/>
      <c r="NA69" s="118"/>
      <c r="NB69" s="118"/>
      <c r="NC69" s="118"/>
      <c r="ND69" s="118"/>
      <c r="NE69" s="118"/>
      <c r="NF69" s="118"/>
      <c r="NG69" s="118"/>
      <c r="NH69" s="118"/>
      <c r="NI69" s="118"/>
      <c r="NJ69" s="118"/>
      <c r="NK69" s="118"/>
      <c r="NL69" s="118"/>
      <c r="NM69" s="118"/>
      <c r="NN69" s="118"/>
      <c r="NO69" s="118"/>
      <c r="NP69" s="118"/>
      <c r="NQ69" s="118"/>
      <c r="NR69" s="118"/>
      <c r="NS69" s="118"/>
      <c r="NT69" s="118"/>
      <c r="NU69" s="118"/>
      <c r="NV69" s="118"/>
      <c r="NW69" s="118"/>
      <c r="NX69" s="118"/>
      <c r="NY69" s="118"/>
      <c r="NZ69" s="118"/>
      <c r="OA69" s="118"/>
      <c r="OB69" s="118"/>
      <c r="OC69" s="118"/>
      <c r="OD69" s="118"/>
      <c r="OE69" s="118"/>
      <c r="OF69" s="118"/>
      <c r="OG69" s="118"/>
      <c r="OH69" s="118"/>
      <c r="OI69" s="118"/>
      <c r="OJ69" s="118"/>
      <c r="OK69" s="118"/>
      <c r="OL69" s="118"/>
      <c r="OM69" s="118"/>
      <c r="ON69" s="118"/>
      <c r="OO69" s="118"/>
      <c r="OP69" s="118"/>
      <c r="OQ69" s="118"/>
      <c r="OR69" s="118"/>
      <c r="OS69" s="118"/>
      <c r="OT69" s="118"/>
      <c r="OU69" s="118"/>
      <c r="OV69" s="118"/>
      <c r="OW69" s="118"/>
      <c r="OX69" s="118"/>
      <c r="OY69" s="118"/>
      <c r="OZ69" s="118"/>
      <c r="PA69" s="118"/>
      <c r="PB69" s="118"/>
      <c r="PC69" s="118"/>
      <c r="PD69" s="118"/>
      <c r="PE69" s="118"/>
      <c r="PF69" s="118"/>
      <c r="PG69" s="118"/>
      <c r="PH69" s="118"/>
      <c r="PI69" s="118"/>
      <c r="PJ69" s="118"/>
      <c r="PK69" s="118"/>
      <c r="PL69" s="118"/>
      <c r="PM69" s="118"/>
      <c r="PN69" s="118"/>
      <c r="PO69" s="118"/>
      <c r="PP69" s="118"/>
      <c r="PQ69" s="118"/>
      <c r="PR69" s="118"/>
      <c r="PS69" s="118"/>
      <c r="PT69" s="118"/>
      <c r="PU69" s="118"/>
      <c r="PV69" s="118"/>
      <c r="PW69" s="118"/>
      <c r="PX69" s="118"/>
      <c r="PY69" s="118"/>
      <c r="PZ69" s="118"/>
      <c r="QA69" s="118"/>
      <c r="QB69" s="118"/>
      <c r="QC69" s="118"/>
      <c r="QD69" s="118"/>
      <c r="QE69" s="118"/>
      <c r="QF69" s="118"/>
      <c r="QG69" s="118"/>
      <c r="QH69" s="118"/>
      <c r="QI69" s="118"/>
      <c r="QJ69" s="118"/>
      <c r="QK69" s="118"/>
      <c r="QL69" s="118"/>
      <c r="QM69" s="118"/>
      <c r="QN69" s="118"/>
      <c r="QO69" s="118"/>
      <c r="QP69" s="118"/>
      <c r="QQ69" s="118"/>
      <c r="QR69" s="118"/>
      <c r="QS69" s="118"/>
      <c r="QT69" s="118"/>
      <c r="QU69" s="118"/>
      <c r="QV69" s="118"/>
      <c r="QW69" s="118"/>
      <c r="QX69" s="118"/>
      <c r="QY69" s="118"/>
      <c r="QZ69" s="118"/>
      <c r="RA69" s="118"/>
      <c r="RB69" s="118"/>
      <c r="RC69" s="118"/>
      <c r="RD69" s="118"/>
      <c r="RE69" s="118"/>
      <c r="RF69" s="118"/>
      <c r="RG69" s="118"/>
      <c r="RH69" s="118"/>
      <c r="RI69" s="118"/>
      <c r="RJ69" s="118"/>
      <c r="RK69" s="118"/>
      <c r="RL69" s="118"/>
      <c r="RM69" s="118"/>
      <c r="RN69" s="118"/>
      <c r="RO69" s="118"/>
      <c r="RP69" s="118"/>
      <c r="RQ69" s="118"/>
      <c r="RR69" s="118"/>
      <c r="RS69" s="118"/>
      <c r="RT69" s="118"/>
      <c r="RU69" s="118"/>
      <c r="RV69" s="118"/>
      <c r="RW69" s="118"/>
      <c r="RX69" s="118"/>
      <c r="RY69" s="118"/>
      <c r="RZ69" s="118"/>
      <c r="SA69" s="118"/>
      <c r="SB69" s="118"/>
      <c r="SC69" s="118"/>
      <c r="SD69" s="118"/>
      <c r="SE69" s="118"/>
      <c r="SF69" s="118"/>
      <c r="SG69" s="118"/>
      <c r="SH69" s="118"/>
      <c r="SI69" s="118"/>
      <c r="SJ69" s="118"/>
      <c r="SK69" s="118"/>
      <c r="SL69" s="118"/>
      <c r="SM69" s="118"/>
      <c r="SN69" s="118"/>
      <c r="SO69" s="118"/>
      <c r="SP69" s="118"/>
      <c r="SQ69" s="118"/>
      <c r="SR69" s="118"/>
      <c r="SS69" s="118"/>
      <c r="ST69" s="118"/>
      <c r="SU69" s="118"/>
      <c r="SV69" s="118"/>
      <c r="SW69" s="118"/>
      <c r="SX69" s="118"/>
      <c r="SY69" s="118"/>
      <c r="SZ69" s="118"/>
      <c r="TA69" s="118"/>
      <c r="TB69" s="118"/>
      <c r="TC69" s="118"/>
      <c r="TD69" s="118"/>
      <c r="TE69" s="118"/>
      <c r="TF69" s="118"/>
      <c r="TG69" s="118"/>
      <c r="TH69" s="118"/>
      <c r="TI69" s="118"/>
      <c r="TJ69" s="118"/>
      <c r="TK69" s="118"/>
      <c r="TL69" s="118"/>
      <c r="TM69" s="118"/>
      <c r="TN69" s="118"/>
      <c r="TO69" s="118"/>
      <c r="TP69" s="118"/>
      <c r="TQ69" s="118"/>
      <c r="TR69" s="118"/>
      <c r="TS69" s="118"/>
      <c r="TT69" s="118"/>
      <c r="TU69" s="118"/>
      <c r="TV69" s="118"/>
      <c r="TW69" s="118"/>
      <c r="TX69" s="118"/>
      <c r="TY69" s="118"/>
      <c r="TZ69" s="118"/>
      <c r="UA69" s="118"/>
      <c r="UB69" s="118"/>
      <c r="UC69" s="118"/>
      <c r="UD69" s="118"/>
      <c r="UE69" s="118"/>
      <c r="UF69" s="118"/>
      <c r="UG69" s="118"/>
      <c r="UH69" s="118"/>
      <c r="UI69" s="118"/>
      <c r="UJ69" s="118"/>
      <c r="UK69" s="118"/>
      <c r="UL69" s="118"/>
      <c r="UM69" s="118"/>
      <c r="UN69" s="118"/>
      <c r="UO69" s="118"/>
      <c r="UP69" s="118"/>
      <c r="UQ69" s="118"/>
      <c r="UR69" s="118"/>
      <c r="US69" s="118"/>
      <c r="UT69" s="118"/>
      <c r="UU69" s="118"/>
      <c r="UV69" s="118"/>
      <c r="UW69" s="118"/>
      <c r="UX69" s="118"/>
      <c r="UY69" s="118"/>
      <c r="UZ69" s="118"/>
      <c r="VA69" s="118"/>
      <c r="VB69" s="118"/>
      <c r="VC69" s="118"/>
      <c r="VD69" s="118"/>
      <c r="VE69" s="118"/>
      <c r="VF69" s="118"/>
      <c r="VG69" s="118"/>
      <c r="VH69" s="118"/>
      <c r="VI69" s="118"/>
      <c r="VJ69" s="118"/>
      <c r="VK69" s="118"/>
      <c r="VL69" s="118"/>
      <c r="VM69" s="118"/>
      <c r="VN69" s="118"/>
      <c r="VO69" s="118"/>
      <c r="VP69" s="118"/>
      <c r="VQ69" s="118"/>
      <c r="VR69" s="118"/>
      <c r="VS69" s="118"/>
      <c r="VT69" s="118"/>
      <c r="VU69" s="118"/>
      <c r="VV69" s="118"/>
      <c r="VW69" s="118"/>
      <c r="VX69" s="118"/>
      <c r="VY69" s="118"/>
      <c r="VZ69" s="118"/>
      <c r="WA69" s="118"/>
      <c r="WB69" s="118"/>
      <c r="WC69" s="118"/>
      <c r="WD69" s="118"/>
      <c r="WE69" s="118"/>
      <c r="WF69" s="118"/>
      <c r="WG69" s="118"/>
      <c r="WH69" s="118"/>
      <c r="WI69" s="118"/>
      <c r="WJ69" s="118"/>
      <c r="WK69" s="118"/>
      <c r="WL69" s="118"/>
      <c r="WM69" s="118"/>
      <c r="WN69" s="118"/>
      <c r="WO69" s="118"/>
      <c r="WP69" s="118"/>
      <c r="WQ69" s="118"/>
      <c r="WR69" s="118"/>
      <c r="WS69" s="118"/>
      <c r="WT69" s="118"/>
      <c r="WU69" s="118"/>
      <c r="WV69" s="118"/>
      <c r="WW69" s="118"/>
      <c r="WX69" s="118"/>
      <c r="WY69" s="118"/>
      <c r="WZ69" s="118"/>
      <c r="XA69" s="118"/>
      <c r="XB69" s="118"/>
      <c r="XC69" s="118"/>
      <c r="XD69" s="118"/>
      <c r="XE69" s="118"/>
      <c r="XF69" s="118"/>
      <c r="XG69" s="118"/>
      <c r="XH69" s="118"/>
      <c r="XI69" s="118"/>
      <c r="XJ69" s="118"/>
      <c r="XK69" s="118"/>
      <c r="XL69" s="118"/>
      <c r="XM69" s="118"/>
      <c r="XN69" s="118"/>
      <c r="XO69" s="118"/>
      <c r="XP69" s="118"/>
      <c r="XQ69" s="118"/>
      <c r="XR69" s="118"/>
      <c r="XS69" s="118"/>
      <c r="XT69" s="118"/>
      <c r="XU69" s="118"/>
      <c r="XV69" s="118"/>
      <c r="XW69" s="118"/>
      <c r="XX69" s="118"/>
      <c r="XY69" s="118"/>
      <c r="XZ69" s="118"/>
      <c r="YA69" s="118"/>
      <c r="YB69" s="118"/>
      <c r="YC69" s="118"/>
      <c r="YD69" s="118"/>
      <c r="YE69" s="118"/>
      <c r="YF69" s="118"/>
      <c r="YG69" s="118"/>
      <c r="YH69" s="118"/>
      <c r="YI69" s="118"/>
      <c r="YJ69" s="118"/>
      <c r="YK69" s="118"/>
      <c r="YL69" s="118"/>
      <c r="YM69" s="118"/>
      <c r="YN69" s="118"/>
      <c r="YO69" s="118"/>
      <c r="YP69" s="118"/>
      <c r="YQ69" s="118"/>
      <c r="YR69" s="118"/>
      <c r="YS69" s="118"/>
      <c r="YT69" s="118"/>
      <c r="YU69" s="118"/>
      <c r="YV69" s="118"/>
      <c r="YW69" s="118"/>
      <c r="YX69" s="118"/>
      <c r="YY69" s="118"/>
      <c r="YZ69" s="118"/>
      <c r="ZA69" s="118"/>
      <c r="ZB69" s="118"/>
      <c r="ZC69" s="118"/>
      <c r="ZD69" s="118"/>
      <c r="ZE69" s="118"/>
      <c r="ZF69" s="118"/>
      <c r="ZG69" s="118"/>
      <c r="ZH69" s="118"/>
      <c r="ZI69" s="118"/>
      <c r="ZJ69" s="118"/>
      <c r="ZK69" s="118"/>
      <c r="ZL69" s="118"/>
      <c r="ZM69" s="118"/>
      <c r="ZN69" s="118"/>
      <c r="ZO69" s="118"/>
      <c r="ZP69" s="118"/>
      <c r="ZQ69" s="118"/>
      <c r="ZR69" s="118"/>
      <c r="ZS69" s="118"/>
      <c r="ZT69" s="118"/>
      <c r="ZU69" s="118"/>
      <c r="ZV69" s="118"/>
      <c r="ZW69" s="118"/>
      <c r="ZX69" s="118"/>
      <c r="ZY69" s="118"/>
      <c r="ZZ69" s="118"/>
      <c r="AAA69" s="118"/>
      <c r="AAB69" s="118"/>
      <c r="AAC69" s="118"/>
      <c r="AAD69" s="118"/>
      <c r="AAE69" s="118"/>
      <c r="AAF69" s="118"/>
      <c r="AAG69" s="118"/>
      <c r="AAH69" s="118"/>
      <c r="AAI69" s="118"/>
      <c r="AAJ69" s="118"/>
      <c r="AAK69" s="118"/>
      <c r="AAL69" s="118"/>
      <c r="AAM69" s="118"/>
      <c r="AAN69" s="118"/>
      <c r="AAO69" s="118"/>
      <c r="AAP69" s="118"/>
      <c r="AAQ69" s="118"/>
      <c r="AAR69" s="118"/>
      <c r="AAS69" s="118"/>
      <c r="AAT69" s="118"/>
      <c r="AAU69" s="118"/>
      <c r="AAV69" s="118"/>
      <c r="AAW69" s="118"/>
      <c r="AAX69" s="118"/>
      <c r="AAY69" s="118"/>
      <c r="AAZ69" s="118"/>
      <c r="ABA69" s="118"/>
      <c r="ABB69" s="118"/>
      <c r="ABC69" s="118"/>
      <c r="ABD69" s="118"/>
      <c r="ABE69" s="118"/>
      <c r="ABF69" s="118"/>
      <c r="ABG69" s="118"/>
      <c r="ABH69" s="118"/>
      <c r="ABI69" s="118"/>
      <c r="ABJ69" s="118"/>
      <c r="ABK69" s="118"/>
      <c r="ABL69" s="118"/>
      <c r="ABM69" s="118"/>
      <c r="ABN69" s="118"/>
      <c r="ABO69" s="118"/>
      <c r="ABP69" s="118"/>
      <c r="ABQ69" s="118"/>
      <c r="ABR69" s="118"/>
      <c r="ABS69" s="118"/>
      <c r="ABT69" s="118"/>
      <c r="ABU69" s="118"/>
      <c r="ABV69" s="118"/>
      <c r="ABW69" s="118"/>
      <c r="ABX69" s="118"/>
      <c r="ABY69" s="118"/>
      <c r="ABZ69" s="118"/>
      <c r="ACA69" s="118"/>
      <c r="ACB69" s="118"/>
      <c r="ACC69" s="118"/>
      <c r="ACD69" s="118"/>
      <c r="ACE69" s="118"/>
      <c r="ACF69" s="118"/>
      <c r="ACG69" s="118"/>
      <c r="ACH69" s="118"/>
      <c r="ACI69" s="118"/>
      <c r="ACJ69" s="118"/>
      <c r="ACK69" s="118"/>
      <c r="ACL69" s="118"/>
      <c r="ACM69" s="118"/>
      <c r="ACN69" s="118"/>
      <c r="ACO69" s="118"/>
      <c r="ACP69" s="118"/>
      <c r="ACQ69" s="118"/>
      <c r="ACR69" s="118"/>
      <c r="ACS69" s="118"/>
      <c r="ACT69" s="118"/>
      <c r="ACU69" s="118"/>
      <c r="ACV69" s="118"/>
      <c r="ACW69" s="118"/>
      <c r="ACX69" s="118"/>
      <c r="ACY69" s="118"/>
      <c r="ACZ69" s="118"/>
      <c r="ADA69" s="118"/>
      <c r="ADB69" s="118"/>
      <c r="ADC69" s="118"/>
      <c r="ADD69" s="118"/>
      <c r="ADE69" s="118"/>
      <c r="ADF69" s="118"/>
      <c r="ADG69" s="118"/>
      <c r="ADH69" s="118"/>
      <c r="ADI69" s="118"/>
      <c r="ADJ69" s="118"/>
      <c r="ADK69" s="118"/>
      <c r="ADL69" s="118"/>
      <c r="ADM69" s="118"/>
      <c r="ADN69" s="118"/>
      <c r="ADO69" s="118"/>
      <c r="ADP69" s="118"/>
      <c r="ADQ69" s="118"/>
      <c r="ADR69" s="118"/>
      <c r="ADS69" s="118"/>
      <c r="ADT69" s="118"/>
      <c r="ADU69" s="118"/>
      <c r="ADV69" s="118"/>
      <c r="ADW69" s="118"/>
      <c r="ADX69" s="118"/>
      <c r="ADY69" s="118"/>
      <c r="ADZ69" s="118"/>
      <c r="AEA69" s="118"/>
      <c r="AEB69" s="118"/>
      <c r="AEC69" s="118"/>
      <c r="AED69" s="118"/>
      <c r="AEE69" s="118"/>
      <c r="AEF69" s="118"/>
      <c r="AEG69" s="118"/>
      <c r="AEH69" s="118"/>
      <c r="AEI69" s="118"/>
      <c r="AEJ69" s="118"/>
      <c r="AEK69" s="118"/>
      <c r="AEL69" s="118"/>
      <c r="AEM69" s="118"/>
      <c r="AEN69" s="118"/>
      <c r="AEO69" s="118"/>
      <c r="AEP69" s="118"/>
      <c r="AEQ69" s="118"/>
      <c r="AER69" s="118"/>
      <c r="AES69" s="118"/>
      <c r="AET69" s="118"/>
      <c r="AEU69" s="118"/>
      <c r="AEV69" s="118"/>
      <c r="AEW69" s="118"/>
      <c r="AEX69" s="118"/>
      <c r="AEY69" s="118"/>
      <c r="AEZ69" s="118"/>
      <c r="AFA69" s="118"/>
      <c r="AFB69" s="118"/>
      <c r="AFC69" s="118"/>
      <c r="AFD69" s="118"/>
      <c r="AFE69" s="118"/>
      <c r="AFF69" s="118"/>
      <c r="AFG69" s="118"/>
      <c r="AFH69" s="118"/>
      <c r="AFI69" s="118"/>
      <c r="AFJ69" s="118"/>
      <c r="AFK69" s="118"/>
      <c r="AFL69" s="118"/>
      <c r="AFM69" s="118"/>
      <c r="AFN69" s="118"/>
      <c r="AFO69" s="118"/>
      <c r="AFP69" s="118"/>
      <c r="AFQ69" s="118"/>
      <c r="AFR69" s="118"/>
      <c r="AFS69" s="118"/>
      <c r="AFT69" s="118"/>
      <c r="AFU69" s="118"/>
      <c r="AFV69" s="118"/>
      <c r="AFW69" s="118"/>
      <c r="AFX69" s="118"/>
      <c r="AFY69" s="118"/>
      <c r="AFZ69" s="118"/>
      <c r="AGA69" s="118"/>
      <c r="AGB69" s="118"/>
      <c r="AGC69" s="118"/>
      <c r="AGD69" s="118"/>
      <c r="AGE69" s="118"/>
      <c r="AGF69" s="118"/>
      <c r="AGG69" s="118"/>
      <c r="AGH69" s="118"/>
      <c r="AGI69" s="118"/>
      <c r="AGJ69" s="118"/>
      <c r="AGK69" s="118"/>
      <c r="AGL69" s="118"/>
      <c r="AGM69" s="118"/>
      <c r="AGN69" s="118"/>
      <c r="AGO69" s="118"/>
      <c r="AGP69" s="118"/>
      <c r="AGQ69" s="118"/>
      <c r="AGR69" s="118"/>
      <c r="AGS69" s="118"/>
      <c r="AGT69" s="118"/>
      <c r="AGU69" s="118"/>
      <c r="AGV69" s="118"/>
      <c r="AGW69" s="118"/>
      <c r="AGX69" s="118"/>
      <c r="AGY69" s="118"/>
      <c r="AGZ69" s="118"/>
      <c r="AHA69" s="118"/>
      <c r="AHB69" s="118"/>
      <c r="AHC69" s="118"/>
      <c r="AHD69" s="118"/>
      <c r="AHE69" s="118"/>
      <c r="AHF69" s="118"/>
      <c r="AHG69" s="118"/>
      <c r="AHH69" s="118"/>
      <c r="AHI69" s="118"/>
      <c r="AHJ69" s="118"/>
      <c r="AHK69" s="118"/>
      <c r="AHL69" s="118"/>
      <c r="AHM69" s="118"/>
      <c r="AHN69" s="118"/>
      <c r="AHO69" s="118"/>
      <c r="AHP69" s="118"/>
      <c r="AHQ69" s="118"/>
      <c r="AHR69" s="118"/>
      <c r="AHS69" s="118"/>
      <c r="AHT69" s="118"/>
      <c r="AHU69" s="118"/>
      <c r="AHV69" s="118"/>
      <c r="AHW69" s="118"/>
      <c r="AHX69" s="118"/>
      <c r="AHY69" s="118"/>
      <c r="AHZ69" s="118"/>
      <c r="AIA69" s="118"/>
      <c r="AIB69" s="118"/>
      <c r="AIC69" s="118"/>
      <c r="AID69" s="118"/>
      <c r="AIE69" s="118"/>
      <c r="AIF69" s="118"/>
      <c r="AIG69" s="118"/>
      <c r="AIH69" s="118"/>
      <c r="AII69" s="118"/>
      <c r="AIJ69" s="118"/>
      <c r="AIK69" s="118"/>
      <c r="AIL69" s="118"/>
      <c r="AIM69" s="118"/>
      <c r="AIN69" s="118"/>
      <c r="AIO69" s="118"/>
      <c r="AIP69" s="118"/>
      <c r="AIQ69" s="118"/>
      <c r="AIR69" s="118"/>
      <c r="AIS69" s="118"/>
      <c r="AIT69" s="118"/>
      <c r="AIU69" s="118"/>
      <c r="AIV69" s="118"/>
      <c r="AIW69" s="118"/>
      <c r="AIX69" s="118"/>
      <c r="AIY69" s="118"/>
      <c r="AIZ69" s="118"/>
      <c r="AJA69" s="118"/>
      <c r="AJB69" s="118"/>
      <c r="AJC69" s="118"/>
      <c r="AJD69" s="118"/>
      <c r="AJE69" s="118"/>
      <c r="AJF69" s="118"/>
      <c r="AJG69" s="118"/>
      <c r="AJH69" s="118"/>
      <c r="AJI69" s="118"/>
      <c r="AJJ69" s="118"/>
      <c r="AJK69" s="118"/>
      <c r="AJL69" s="118"/>
      <c r="AJM69" s="118"/>
      <c r="AJN69" s="118"/>
      <c r="AJO69" s="118"/>
      <c r="AJP69" s="118"/>
      <c r="AJQ69" s="118"/>
      <c r="AJR69" s="118"/>
      <c r="AJS69" s="118"/>
      <c r="AJT69" s="118"/>
      <c r="AJU69" s="118"/>
      <c r="AJV69" s="118"/>
      <c r="AJW69" s="118"/>
      <c r="AJX69" s="118"/>
      <c r="AJY69" s="118"/>
      <c r="AJZ69" s="118"/>
      <c r="AKA69" s="118"/>
      <c r="AKB69" s="118"/>
      <c r="AKC69" s="118"/>
      <c r="AKD69" s="118"/>
      <c r="AKE69" s="118"/>
      <c r="AKF69" s="118"/>
      <c r="AKG69" s="118"/>
      <c r="AKH69" s="118"/>
      <c r="AKI69" s="118"/>
      <c r="AKJ69" s="118"/>
      <c r="AKK69" s="118"/>
      <c r="AKL69" s="118"/>
      <c r="AKM69" s="118"/>
      <c r="AKN69" s="118"/>
      <c r="AKO69" s="118"/>
      <c r="AKP69" s="118"/>
      <c r="AKQ69" s="118"/>
      <c r="AKR69" s="118"/>
      <c r="AKS69" s="118"/>
      <c r="AKT69" s="118"/>
      <c r="AKU69" s="118"/>
      <c r="AKV69" s="118"/>
      <c r="AKW69" s="118"/>
      <c r="AKX69" s="118"/>
      <c r="AKY69" s="118"/>
      <c r="AKZ69" s="118"/>
      <c r="ALA69" s="118"/>
      <c r="ALB69" s="118"/>
      <c r="ALC69" s="118"/>
      <c r="ALD69" s="118"/>
      <c r="ALE69" s="118"/>
      <c r="ALF69" s="118"/>
      <c r="ALG69" s="118"/>
      <c r="ALH69" s="118"/>
      <c r="ALI69" s="118"/>
      <c r="ALJ69" s="118"/>
      <c r="ALK69" s="118"/>
      <c r="ALL69" s="118"/>
      <c r="ALM69" s="118"/>
      <c r="ALN69" s="118"/>
      <c r="ALO69" s="118"/>
      <c r="ALP69" s="118"/>
      <c r="ALQ69" s="118"/>
      <c r="ALR69" s="118"/>
      <c r="ALS69" s="118"/>
      <c r="ALT69" s="118"/>
      <c r="ALU69" s="118"/>
      <c r="ALV69" s="118"/>
      <c r="ALW69" s="118"/>
      <c r="ALX69" s="118"/>
      <c r="ALY69" s="118"/>
      <c r="ALZ69" s="118"/>
      <c r="AMA69" s="118"/>
      <c r="AMB69" s="118"/>
      <c r="AMC69" s="118"/>
      <c r="AMD69" s="118"/>
      <c r="AME69" s="118"/>
      <c r="AMF69" s="118"/>
      <c r="AMG69" s="118"/>
      <c r="AMH69" s="118"/>
      <c r="AMI69" s="118"/>
      <c r="AMJ69" s="118"/>
      <c r="AMK69" s="118"/>
      <c r="AML69" s="118"/>
      <c r="AMM69" s="118"/>
      <c r="AMN69" s="118"/>
      <c r="AMO69" s="118"/>
      <c r="AMP69" s="118"/>
      <c r="AMQ69" s="118"/>
      <c r="AMR69" s="118"/>
      <c r="AMS69" s="118"/>
      <c r="AMT69" s="118"/>
      <c r="AMU69" s="118"/>
      <c r="AMV69" s="118"/>
      <c r="AMW69" s="118"/>
      <c r="AMX69" s="118"/>
      <c r="AMY69" s="118"/>
      <c r="AMZ69" s="118"/>
      <c r="ANA69" s="118"/>
      <c r="ANB69" s="118"/>
      <c r="ANC69" s="118"/>
      <c r="AND69" s="118"/>
      <c r="ANE69" s="118"/>
      <c r="ANF69" s="118"/>
      <c r="ANG69" s="118"/>
      <c r="ANH69" s="118"/>
      <c r="ANI69" s="118"/>
      <c r="ANJ69" s="118"/>
      <c r="ANK69" s="118"/>
      <c r="ANL69" s="118"/>
      <c r="ANM69" s="118"/>
      <c r="ANN69" s="118"/>
      <c r="ANO69" s="118"/>
      <c r="ANP69" s="118"/>
      <c r="ANQ69" s="118"/>
      <c r="ANR69" s="118"/>
      <c r="ANS69" s="118"/>
      <c r="ANT69" s="118"/>
      <c r="ANU69" s="118"/>
      <c r="ANV69" s="118"/>
      <c r="ANW69" s="118"/>
      <c r="ANX69" s="118"/>
      <c r="ANY69" s="118"/>
      <c r="ANZ69" s="118"/>
      <c r="AOA69" s="118"/>
      <c r="AOB69" s="118"/>
      <c r="AOC69" s="118"/>
      <c r="AOD69" s="118"/>
      <c r="AOE69" s="118"/>
      <c r="AOF69" s="118"/>
      <c r="AOG69" s="118"/>
      <c r="AOH69" s="118"/>
      <c r="AOI69" s="118"/>
      <c r="AOJ69" s="118"/>
      <c r="AOK69" s="118"/>
      <c r="AOL69" s="118"/>
      <c r="AOM69" s="118"/>
      <c r="AON69" s="118"/>
      <c r="AOO69" s="118"/>
      <c r="AOP69" s="118"/>
      <c r="AOQ69" s="118"/>
      <c r="AOR69" s="118"/>
      <c r="AOS69" s="118"/>
      <c r="AOT69" s="118"/>
      <c r="AOU69" s="118"/>
      <c r="AOV69" s="118"/>
      <c r="AOW69" s="118"/>
      <c r="AOX69" s="118"/>
      <c r="AOY69" s="118"/>
      <c r="AOZ69" s="118"/>
      <c r="APA69" s="118"/>
      <c r="APB69" s="118"/>
      <c r="APC69" s="118"/>
      <c r="APD69" s="118"/>
      <c r="APE69" s="118"/>
      <c r="APF69" s="118"/>
      <c r="APG69" s="118"/>
      <c r="APH69" s="118"/>
      <c r="API69" s="118"/>
      <c r="APJ69" s="118"/>
      <c r="APK69" s="118"/>
      <c r="APL69" s="118"/>
      <c r="APM69" s="118"/>
      <c r="APN69" s="118"/>
      <c r="APO69" s="118"/>
      <c r="APP69" s="118"/>
      <c r="APQ69" s="118"/>
      <c r="APR69" s="118"/>
      <c r="APS69" s="118"/>
      <c r="APT69" s="118"/>
      <c r="APU69" s="118"/>
      <c r="APV69" s="118"/>
      <c r="APW69" s="118"/>
      <c r="APX69" s="118"/>
      <c r="APY69" s="118"/>
      <c r="APZ69" s="118"/>
      <c r="AQA69" s="118"/>
      <c r="AQB69" s="118"/>
      <c r="AQC69" s="118"/>
      <c r="AQD69" s="118"/>
      <c r="AQE69" s="118"/>
      <c r="AQF69" s="118"/>
      <c r="AQG69" s="118"/>
      <c r="AQH69" s="118"/>
      <c r="AQI69" s="118"/>
      <c r="AQJ69" s="118"/>
      <c r="AQK69" s="118"/>
      <c r="AQL69" s="118"/>
      <c r="AQM69" s="118"/>
      <c r="AQN69" s="118"/>
      <c r="AQO69" s="118"/>
      <c r="AQP69" s="118"/>
      <c r="AQQ69" s="118"/>
      <c r="AQR69" s="118"/>
      <c r="AQS69" s="118"/>
      <c r="AQT69" s="118"/>
      <c r="AQU69" s="118"/>
      <c r="AQV69" s="118"/>
      <c r="AQW69" s="118"/>
      <c r="AQX69" s="118"/>
      <c r="AQY69" s="118"/>
      <c r="AQZ69" s="118"/>
      <c r="ARA69" s="118"/>
      <c r="ARB69" s="118"/>
      <c r="ARC69" s="118"/>
      <c r="ARD69" s="118"/>
      <c r="ARE69" s="118"/>
      <c r="ARF69" s="118"/>
      <c r="ARG69" s="118"/>
      <c r="ARH69" s="118"/>
      <c r="ARI69" s="118"/>
      <c r="ARJ69" s="118"/>
      <c r="ARK69" s="118"/>
      <c r="ARL69" s="118"/>
      <c r="ARM69" s="118"/>
      <c r="ARN69" s="118"/>
      <c r="ARO69" s="118"/>
      <c r="ARP69" s="118"/>
      <c r="ARQ69" s="118"/>
      <c r="ARR69" s="118"/>
      <c r="ARS69" s="118"/>
      <c r="ART69" s="118"/>
      <c r="ARU69" s="118"/>
      <c r="ARV69" s="118"/>
      <c r="ARW69" s="118"/>
      <c r="ARX69" s="118"/>
      <c r="ARY69" s="118"/>
      <c r="ARZ69" s="118"/>
      <c r="ASA69" s="118"/>
      <c r="ASB69" s="118"/>
      <c r="ASC69" s="118"/>
      <c r="ASD69" s="118"/>
      <c r="ASE69" s="118"/>
      <c r="ASF69" s="118"/>
      <c r="ASG69" s="118"/>
      <c r="ASH69" s="118"/>
      <c r="ASI69" s="118"/>
      <c r="ASJ69" s="118"/>
      <c r="ASK69" s="118"/>
      <c r="ASL69" s="118"/>
      <c r="ASM69" s="118"/>
      <c r="ASN69" s="118"/>
      <c r="ASO69" s="118"/>
      <c r="ASP69" s="118"/>
      <c r="ASQ69" s="118"/>
      <c r="ASR69" s="118"/>
      <c r="ASS69" s="118"/>
      <c r="AST69" s="118"/>
      <c r="ASU69" s="118"/>
      <c r="ASV69" s="118"/>
      <c r="ASW69" s="118"/>
      <c r="ASX69" s="118"/>
      <c r="ASY69" s="118"/>
      <c r="ASZ69" s="118"/>
      <c r="ATA69" s="118"/>
      <c r="ATB69" s="118"/>
      <c r="ATC69" s="118"/>
      <c r="ATD69" s="118"/>
      <c r="ATE69" s="118"/>
      <c r="ATF69" s="118"/>
      <c r="ATG69" s="118"/>
      <c r="ATH69" s="118"/>
      <c r="ATI69" s="118"/>
      <c r="ATJ69" s="118"/>
      <c r="ATK69" s="118"/>
      <c r="ATL69" s="118"/>
      <c r="ATM69" s="118"/>
      <c r="ATN69" s="118"/>
      <c r="ATO69" s="118"/>
      <c r="ATP69" s="118"/>
      <c r="ATQ69" s="118"/>
      <c r="ATR69" s="118"/>
      <c r="ATS69" s="118"/>
      <c r="ATT69" s="118"/>
      <c r="ATU69" s="118"/>
      <c r="ATV69" s="118"/>
      <c r="ATW69" s="118"/>
      <c r="ATX69" s="118"/>
      <c r="ATY69" s="118"/>
      <c r="ATZ69" s="118"/>
      <c r="AUA69" s="118"/>
      <c r="AUB69" s="118"/>
      <c r="AUC69" s="118"/>
      <c r="AUD69" s="118"/>
      <c r="AUE69" s="118"/>
      <c r="AUF69" s="118"/>
      <c r="AUG69" s="118"/>
      <c r="AUH69" s="118"/>
      <c r="AUI69" s="118"/>
      <c r="AUJ69" s="118"/>
      <c r="AUK69" s="118"/>
      <c r="AUL69" s="118"/>
      <c r="AUM69" s="118"/>
      <c r="AUN69" s="118"/>
      <c r="AUO69" s="118"/>
      <c r="AUP69" s="118"/>
      <c r="AUQ69" s="118"/>
      <c r="AUR69" s="118"/>
      <c r="AUS69" s="118"/>
      <c r="AUT69" s="118"/>
      <c r="AUU69" s="118"/>
      <c r="AUV69" s="118"/>
      <c r="AUW69" s="118"/>
      <c r="AUX69" s="118"/>
      <c r="AUY69" s="118"/>
      <c r="AUZ69" s="118"/>
      <c r="AVA69" s="118"/>
      <c r="AVB69" s="118"/>
      <c r="AVC69" s="118"/>
      <c r="AVD69" s="118"/>
      <c r="AVE69" s="118"/>
      <c r="AVF69" s="118"/>
      <c r="AVG69" s="118"/>
      <c r="AVH69" s="118"/>
      <c r="AVI69" s="118"/>
      <c r="AVJ69" s="118"/>
      <c r="AVK69" s="118"/>
      <c r="AVL69" s="118"/>
      <c r="AVM69" s="118"/>
      <c r="AVN69" s="118"/>
      <c r="AVO69" s="118"/>
      <c r="AVP69" s="118"/>
      <c r="AVQ69" s="118"/>
      <c r="AVR69" s="118"/>
      <c r="AVS69" s="118"/>
      <c r="AVT69" s="118"/>
      <c r="AVU69" s="118"/>
      <c r="AVV69" s="118"/>
      <c r="AVW69" s="118"/>
      <c r="AVX69" s="118"/>
      <c r="AVY69" s="118"/>
      <c r="AVZ69" s="118"/>
      <c r="AWA69" s="118"/>
      <c r="AWB69" s="118"/>
      <c r="AWC69" s="118"/>
      <c r="AWD69" s="118"/>
      <c r="AWE69" s="118"/>
      <c r="AWF69" s="118"/>
      <c r="AWG69" s="118"/>
      <c r="AWH69" s="118"/>
      <c r="AWI69" s="118"/>
      <c r="AWJ69" s="118"/>
      <c r="AWK69" s="118"/>
      <c r="AWL69" s="118"/>
      <c r="AWM69" s="118"/>
      <c r="AWN69" s="118"/>
      <c r="AWO69" s="118"/>
      <c r="AWP69" s="118"/>
      <c r="AWQ69" s="118"/>
      <c r="AWR69" s="118"/>
      <c r="AWS69" s="118"/>
      <c r="AWT69" s="118"/>
      <c r="AWU69" s="118"/>
      <c r="AWV69" s="118"/>
      <c r="AWW69" s="118"/>
      <c r="AWX69" s="118"/>
      <c r="AWY69" s="118"/>
      <c r="AWZ69" s="118"/>
      <c r="AXA69" s="118"/>
      <c r="AXB69" s="118"/>
      <c r="AXC69" s="118"/>
      <c r="AXD69" s="118"/>
      <c r="AXE69" s="118"/>
      <c r="AXF69" s="118"/>
      <c r="AXG69" s="118"/>
      <c r="AXH69" s="118"/>
      <c r="AXI69" s="118"/>
      <c r="AXJ69" s="118"/>
      <c r="AXK69" s="118"/>
      <c r="AXL69" s="118"/>
      <c r="AXM69" s="118"/>
      <c r="AXN69" s="118"/>
      <c r="AXO69" s="118"/>
      <c r="AXP69" s="118"/>
      <c r="AXQ69" s="118"/>
      <c r="AXR69" s="118"/>
      <c r="AXS69" s="118"/>
      <c r="AXT69" s="118"/>
      <c r="AXU69" s="118"/>
      <c r="AXV69" s="118"/>
      <c r="AXW69" s="118"/>
      <c r="AXX69" s="118"/>
      <c r="AXY69" s="118"/>
      <c r="AXZ69" s="118"/>
      <c r="AYA69" s="118"/>
      <c r="AYB69" s="118"/>
      <c r="AYC69" s="118"/>
      <c r="AYD69" s="118"/>
      <c r="AYE69" s="118"/>
      <c r="AYF69" s="118"/>
      <c r="AYG69" s="118"/>
      <c r="AYH69" s="118"/>
      <c r="AYI69" s="118"/>
      <c r="AYJ69" s="118"/>
      <c r="AYK69" s="118"/>
      <c r="AYL69" s="118"/>
      <c r="AYM69" s="118"/>
      <c r="AYN69" s="118"/>
      <c r="AYO69" s="118"/>
      <c r="AYP69" s="118"/>
      <c r="AYQ69" s="118"/>
      <c r="AYR69" s="118"/>
      <c r="AYS69" s="118"/>
      <c r="AYT69" s="118"/>
      <c r="AYU69" s="118"/>
      <c r="AYV69" s="118"/>
      <c r="AYW69" s="118"/>
      <c r="AYX69" s="118"/>
      <c r="AYY69" s="118"/>
      <c r="AYZ69" s="118"/>
      <c r="AZA69" s="118"/>
      <c r="AZB69" s="118"/>
      <c r="AZC69" s="118"/>
      <c r="AZD69" s="118"/>
      <c r="AZE69" s="118"/>
      <c r="AZF69" s="118"/>
      <c r="AZG69" s="118"/>
      <c r="AZH69" s="118"/>
      <c r="AZI69" s="118"/>
      <c r="AZJ69" s="118"/>
      <c r="AZK69" s="118"/>
      <c r="AZL69" s="118"/>
      <c r="AZM69" s="118"/>
      <c r="AZN69" s="118"/>
      <c r="AZO69" s="118"/>
      <c r="AZP69" s="118"/>
      <c r="AZQ69" s="118"/>
      <c r="AZR69" s="118"/>
      <c r="AZS69" s="118"/>
      <c r="AZT69" s="118"/>
      <c r="AZU69" s="118"/>
      <c r="AZV69" s="118"/>
      <c r="AZW69" s="118"/>
      <c r="AZX69" s="118"/>
      <c r="AZY69" s="118"/>
      <c r="AZZ69" s="118"/>
      <c r="BAA69" s="118"/>
      <c r="BAB69" s="118"/>
      <c r="BAC69" s="118"/>
      <c r="BAD69" s="118"/>
      <c r="BAE69" s="118"/>
      <c r="BAF69" s="118"/>
      <c r="BAG69" s="118"/>
      <c r="BAH69" s="118"/>
      <c r="BAI69" s="118"/>
      <c r="BAJ69" s="118"/>
      <c r="BAK69" s="118"/>
      <c r="BAL69" s="118"/>
      <c r="BAM69" s="118"/>
      <c r="BAN69" s="118"/>
      <c r="BAO69" s="118"/>
      <c r="BAP69" s="118"/>
      <c r="BAQ69" s="118"/>
      <c r="BAR69" s="118"/>
      <c r="BAS69" s="118"/>
      <c r="BAT69" s="118"/>
      <c r="BAU69" s="118"/>
      <c r="BAV69" s="118"/>
      <c r="BAW69" s="118"/>
      <c r="BAX69" s="118"/>
      <c r="BAY69" s="118"/>
      <c r="BAZ69" s="118"/>
      <c r="BBA69" s="118"/>
      <c r="BBB69" s="118"/>
      <c r="BBC69" s="118"/>
      <c r="BBD69" s="118"/>
      <c r="BBE69" s="118"/>
      <c r="BBF69" s="118"/>
      <c r="BBG69" s="118"/>
      <c r="BBH69" s="118"/>
      <c r="BBI69" s="118"/>
      <c r="BBJ69" s="118"/>
      <c r="BBK69" s="118"/>
      <c r="BBL69" s="118"/>
      <c r="BBM69" s="118"/>
      <c r="BBN69" s="118"/>
      <c r="BBO69" s="118"/>
      <c r="BBP69" s="118"/>
      <c r="BBQ69" s="118"/>
      <c r="BBR69" s="118"/>
      <c r="BBS69" s="118"/>
      <c r="BBT69" s="118"/>
      <c r="BBU69" s="118"/>
      <c r="BBV69" s="118"/>
      <c r="BBW69" s="118"/>
      <c r="BBX69" s="118"/>
      <c r="BBY69" s="118"/>
      <c r="BBZ69" s="118"/>
      <c r="BCA69" s="118"/>
      <c r="BCB69" s="118"/>
      <c r="BCC69" s="118"/>
      <c r="BCD69" s="118"/>
      <c r="BCE69" s="118"/>
      <c r="BCF69" s="118"/>
      <c r="BCG69" s="118"/>
      <c r="BCH69" s="118"/>
      <c r="BCI69" s="118"/>
      <c r="BCJ69" s="118"/>
      <c r="BCK69" s="118"/>
      <c r="BCL69" s="118"/>
      <c r="BCM69" s="118"/>
      <c r="BCN69" s="118"/>
      <c r="BCO69" s="118"/>
      <c r="BCP69" s="118"/>
      <c r="BCQ69" s="118"/>
      <c r="BCR69" s="118"/>
      <c r="BCS69" s="118"/>
      <c r="BCT69" s="118"/>
      <c r="BCU69" s="118"/>
      <c r="BCV69" s="118"/>
      <c r="BCW69" s="118"/>
      <c r="BCX69" s="118"/>
      <c r="BCY69" s="118"/>
      <c r="BCZ69" s="118"/>
      <c r="BDA69" s="118"/>
      <c r="BDB69" s="118"/>
      <c r="BDC69" s="118"/>
      <c r="BDD69" s="118"/>
      <c r="BDE69" s="118"/>
      <c r="BDF69" s="118"/>
      <c r="BDG69" s="118"/>
      <c r="BDH69" s="118"/>
      <c r="BDI69" s="118"/>
      <c r="BDJ69" s="118"/>
      <c r="BDK69" s="118"/>
      <c r="BDL69" s="118"/>
      <c r="BDM69" s="118"/>
      <c r="BDN69" s="118"/>
      <c r="BDO69" s="118"/>
      <c r="BDP69" s="118"/>
      <c r="BDQ69" s="118"/>
      <c r="BDR69" s="118"/>
      <c r="BDS69" s="118"/>
      <c r="BDT69" s="118"/>
      <c r="BDU69" s="118"/>
      <c r="BDV69" s="118"/>
      <c r="BDW69" s="118"/>
      <c r="BDX69" s="118"/>
      <c r="BDY69" s="118"/>
      <c r="BDZ69" s="118"/>
      <c r="BEA69" s="118"/>
      <c r="BEB69" s="118"/>
      <c r="BEC69" s="118"/>
      <c r="BED69" s="118"/>
      <c r="BEE69" s="118"/>
      <c r="BEF69" s="118"/>
      <c r="BEG69" s="118"/>
      <c r="BEH69" s="118"/>
      <c r="BEI69" s="118"/>
      <c r="BEJ69" s="118"/>
      <c r="BEK69" s="118"/>
      <c r="BEL69" s="118"/>
      <c r="BEM69" s="118"/>
      <c r="BEN69" s="118"/>
      <c r="BEO69" s="118"/>
      <c r="BEP69" s="118"/>
      <c r="BEQ69" s="118"/>
      <c r="BER69" s="118"/>
      <c r="BES69" s="118"/>
      <c r="BET69" s="118"/>
      <c r="BEU69" s="118"/>
      <c r="BEV69" s="118"/>
      <c r="BEW69" s="118"/>
      <c r="BEX69" s="118"/>
      <c r="BEY69" s="118"/>
      <c r="BEZ69" s="118"/>
      <c r="BFA69" s="118"/>
      <c r="BFB69" s="118"/>
      <c r="BFC69" s="118"/>
      <c r="BFD69" s="118"/>
      <c r="BFE69" s="118"/>
      <c r="BFF69" s="118"/>
      <c r="BFG69" s="118"/>
      <c r="BFH69" s="118"/>
      <c r="BFI69" s="118"/>
      <c r="BFJ69" s="118"/>
    </row>
    <row r="70" spans="1:1518" s="34" customFormat="1" hidden="1">
      <c r="A70" s="61"/>
      <c r="B70" s="163" t="s">
        <v>25</v>
      </c>
      <c r="C70" s="164" t="s">
        <v>26</v>
      </c>
      <c r="D70" s="165">
        <v>150</v>
      </c>
      <c r="E70" s="167">
        <v>0.85</v>
      </c>
      <c r="F70" s="167">
        <v>0.64</v>
      </c>
      <c r="G70" s="167">
        <v>0.54</v>
      </c>
      <c r="H70" s="160"/>
      <c r="I70" s="161">
        <v>0</v>
      </c>
      <c r="J70" s="162" t="s">
        <v>1996</v>
      </c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  <c r="Y70" s="118"/>
      <c r="Z70" s="118"/>
      <c r="AA70" s="118"/>
      <c r="AB70" s="118"/>
      <c r="AC70" s="118"/>
      <c r="AD70" s="118"/>
      <c r="AE70" s="118"/>
      <c r="AF70" s="118"/>
      <c r="AG70" s="118"/>
      <c r="AH70" s="118"/>
      <c r="AI70" s="118"/>
      <c r="AJ70" s="118"/>
      <c r="AK70" s="118"/>
      <c r="AL70" s="118"/>
      <c r="AM70" s="118"/>
      <c r="AN70" s="118"/>
      <c r="AO70" s="118"/>
      <c r="AP70" s="118"/>
      <c r="AQ70" s="118"/>
      <c r="AR70" s="118"/>
      <c r="AS70" s="118"/>
      <c r="AT70" s="118"/>
      <c r="AU70" s="118"/>
      <c r="AV70" s="118"/>
      <c r="AW70" s="118"/>
      <c r="AX70" s="118"/>
      <c r="AY70" s="118"/>
      <c r="AZ70" s="118"/>
      <c r="BA70" s="118"/>
      <c r="BB70" s="118"/>
      <c r="BC70" s="118"/>
      <c r="BD70" s="118"/>
      <c r="BE70" s="118"/>
      <c r="BF70" s="118"/>
      <c r="BG70" s="118"/>
      <c r="BH70" s="118"/>
      <c r="BI70" s="118"/>
      <c r="BJ70" s="118"/>
      <c r="BK70" s="118"/>
      <c r="BL70" s="118"/>
      <c r="BM70" s="118"/>
      <c r="BN70" s="118"/>
      <c r="BO70" s="118"/>
      <c r="BP70" s="118"/>
      <c r="BQ70" s="118"/>
      <c r="BR70" s="118"/>
      <c r="BS70" s="118"/>
      <c r="BT70" s="118"/>
      <c r="BU70" s="118"/>
      <c r="BV70" s="118"/>
      <c r="BW70" s="118"/>
      <c r="BX70" s="118"/>
      <c r="BY70" s="118"/>
      <c r="BZ70" s="118"/>
      <c r="CA70" s="118"/>
      <c r="CB70" s="118"/>
      <c r="CC70" s="118"/>
      <c r="CD70" s="118"/>
      <c r="CE70" s="118"/>
      <c r="CF70" s="118"/>
      <c r="CG70" s="118"/>
      <c r="CH70" s="118"/>
      <c r="CI70" s="118"/>
      <c r="CJ70" s="118"/>
      <c r="CK70" s="118"/>
      <c r="CL70" s="118"/>
      <c r="CM70" s="118"/>
      <c r="CN70" s="118"/>
      <c r="CO70" s="118"/>
      <c r="CP70" s="118"/>
      <c r="CQ70" s="118"/>
      <c r="CR70" s="118"/>
      <c r="CS70" s="118"/>
      <c r="CT70" s="118"/>
      <c r="CU70" s="118"/>
      <c r="CV70" s="118"/>
      <c r="CW70" s="118"/>
      <c r="CX70" s="118"/>
      <c r="CY70" s="118"/>
      <c r="CZ70" s="118"/>
      <c r="DA70" s="118"/>
      <c r="DB70" s="118"/>
      <c r="DC70" s="118"/>
      <c r="DD70" s="118"/>
      <c r="DE70" s="118"/>
      <c r="DF70" s="118"/>
      <c r="DG70" s="118"/>
      <c r="DH70" s="118"/>
      <c r="DI70" s="118"/>
      <c r="DJ70" s="118"/>
      <c r="DK70" s="118"/>
      <c r="DL70" s="118"/>
      <c r="DM70" s="118"/>
      <c r="DN70" s="118"/>
      <c r="DO70" s="118"/>
      <c r="DP70" s="118"/>
      <c r="DQ70" s="118"/>
      <c r="DR70" s="118"/>
      <c r="DS70" s="118"/>
      <c r="DT70" s="118"/>
      <c r="DU70" s="118"/>
      <c r="DV70" s="118"/>
      <c r="DW70" s="118"/>
      <c r="DX70" s="118"/>
      <c r="DY70" s="118"/>
      <c r="DZ70" s="118"/>
      <c r="EA70" s="118"/>
      <c r="EB70" s="118"/>
      <c r="EC70" s="118"/>
      <c r="ED70" s="118"/>
      <c r="EE70" s="118"/>
      <c r="EF70" s="118"/>
      <c r="EG70" s="118"/>
      <c r="EH70" s="118"/>
      <c r="EI70" s="118"/>
      <c r="EJ70" s="118"/>
      <c r="EK70" s="118"/>
      <c r="EL70" s="118"/>
      <c r="EM70" s="118"/>
      <c r="EN70" s="118"/>
      <c r="EO70" s="118"/>
      <c r="EP70" s="118"/>
      <c r="EQ70" s="118"/>
      <c r="ER70" s="118"/>
      <c r="ES70" s="118"/>
      <c r="ET70" s="118"/>
      <c r="EU70" s="118"/>
      <c r="EV70" s="118"/>
      <c r="EW70" s="118"/>
      <c r="EX70" s="118"/>
      <c r="EY70" s="118"/>
      <c r="EZ70" s="118"/>
      <c r="FA70" s="118"/>
      <c r="FB70" s="118"/>
      <c r="FC70" s="118"/>
      <c r="FD70" s="118"/>
      <c r="FE70" s="118"/>
      <c r="FF70" s="118"/>
      <c r="FG70" s="118"/>
      <c r="FH70" s="118"/>
      <c r="FI70" s="118"/>
      <c r="FJ70" s="118"/>
      <c r="FK70" s="118"/>
      <c r="FL70" s="118"/>
      <c r="FM70" s="118"/>
      <c r="FN70" s="118"/>
      <c r="FO70" s="118"/>
      <c r="FP70" s="118"/>
      <c r="FQ70" s="118"/>
      <c r="FR70" s="118"/>
      <c r="FS70" s="118"/>
      <c r="FT70" s="118"/>
      <c r="FU70" s="118"/>
      <c r="FV70" s="118"/>
      <c r="FW70" s="118"/>
      <c r="FX70" s="118"/>
      <c r="FY70" s="118"/>
      <c r="FZ70" s="118"/>
      <c r="GA70" s="118"/>
      <c r="GB70" s="118"/>
      <c r="GC70" s="118"/>
      <c r="GD70" s="118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  <c r="IW70" s="118"/>
      <c r="IX70" s="118"/>
      <c r="IY70" s="118"/>
      <c r="IZ70" s="118"/>
      <c r="JA70" s="118"/>
      <c r="JB70" s="118"/>
      <c r="JC70" s="118"/>
      <c r="JD70" s="118"/>
      <c r="JE70" s="118"/>
      <c r="JF70" s="118"/>
      <c r="JG70" s="118"/>
      <c r="JH70" s="118"/>
      <c r="JI70" s="118"/>
      <c r="JJ70" s="118"/>
      <c r="JK70" s="118"/>
      <c r="JL70" s="118"/>
      <c r="JM70" s="118"/>
      <c r="JN70" s="118"/>
      <c r="JO70" s="118"/>
      <c r="JP70" s="118"/>
      <c r="JQ70" s="118"/>
      <c r="JR70" s="118"/>
      <c r="JS70" s="118"/>
      <c r="JT70" s="118"/>
      <c r="JU70" s="118"/>
      <c r="JV70" s="118"/>
      <c r="JW70" s="118"/>
      <c r="JX70" s="118"/>
      <c r="JY70" s="118"/>
      <c r="JZ70" s="118"/>
      <c r="KA70" s="118"/>
      <c r="KB70" s="118"/>
      <c r="KC70" s="118"/>
      <c r="KD70" s="118"/>
      <c r="KE70" s="118"/>
      <c r="KF70" s="118"/>
      <c r="KG70" s="118"/>
      <c r="KH70" s="118"/>
      <c r="KI70" s="118"/>
      <c r="KJ70" s="118"/>
      <c r="KK70" s="118"/>
      <c r="KL70" s="118"/>
      <c r="KM70" s="118"/>
      <c r="KN70" s="118"/>
      <c r="KO70" s="118"/>
      <c r="KP70" s="118"/>
      <c r="KQ70" s="118"/>
      <c r="KR70" s="118"/>
      <c r="KS70" s="118"/>
      <c r="KT70" s="118"/>
      <c r="KU70" s="118"/>
      <c r="KV70" s="118"/>
      <c r="KW70" s="118"/>
      <c r="KX70" s="118"/>
      <c r="KY70" s="118"/>
      <c r="KZ70" s="118"/>
      <c r="LA70" s="118"/>
      <c r="LB70" s="118"/>
      <c r="LC70" s="118"/>
      <c r="LD70" s="118"/>
      <c r="LE70" s="118"/>
      <c r="LF70" s="118"/>
      <c r="LG70" s="118"/>
      <c r="LH70" s="118"/>
      <c r="LI70" s="118"/>
      <c r="LJ70" s="118"/>
      <c r="LK70" s="118"/>
      <c r="LL70" s="118"/>
      <c r="LM70" s="118"/>
      <c r="LN70" s="118"/>
      <c r="LO70" s="118"/>
      <c r="LP70" s="118"/>
      <c r="LQ70" s="118"/>
      <c r="LR70" s="118"/>
      <c r="LS70" s="118"/>
      <c r="LT70" s="118"/>
      <c r="LU70" s="118"/>
      <c r="LV70" s="118"/>
      <c r="LW70" s="118"/>
      <c r="LX70" s="118"/>
      <c r="LY70" s="118"/>
      <c r="LZ70" s="118"/>
      <c r="MA70" s="118"/>
      <c r="MB70" s="118"/>
      <c r="MC70" s="118"/>
      <c r="MD70" s="118"/>
      <c r="ME70" s="118"/>
      <c r="MF70" s="118"/>
      <c r="MG70" s="118"/>
      <c r="MH70" s="118"/>
      <c r="MI70" s="118"/>
      <c r="MJ70" s="118"/>
      <c r="MK70" s="118"/>
      <c r="ML70" s="118"/>
      <c r="MM70" s="118"/>
      <c r="MN70" s="118"/>
      <c r="MO70" s="118"/>
      <c r="MP70" s="118"/>
      <c r="MQ70" s="118"/>
      <c r="MR70" s="118"/>
      <c r="MS70" s="118"/>
      <c r="MT70" s="118"/>
      <c r="MU70" s="118"/>
      <c r="MV70" s="118"/>
      <c r="MW70" s="118"/>
      <c r="MX70" s="118"/>
      <c r="MY70" s="118"/>
      <c r="MZ70" s="118"/>
      <c r="NA70" s="118"/>
      <c r="NB70" s="118"/>
      <c r="NC70" s="118"/>
      <c r="ND70" s="118"/>
      <c r="NE70" s="118"/>
      <c r="NF70" s="118"/>
      <c r="NG70" s="118"/>
      <c r="NH70" s="118"/>
      <c r="NI70" s="118"/>
      <c r="NJ70" s="118"/>
      <c r="NK70" s="118"/>
      <c r="NL70" s="118"/>
      <c r="NM70" s="118"/>
      <c r="NN70" s="118"/>
      <c r="NO70" s="118"/>
      <c r="NP70" s="118"/>
      <c r="NQ70" s="118"/>
      <c r="NR70" s="118"/>
      <c r="NS70" s="118"/>
      <c r="NT70" s="118"/>
      <c r="NU70" s="118"/>
      <c r="NV70" s="118"/>
      <c r="NW70" s="118"/>
      <c r="NX70" s="118"/>
      <c r="NY70" s="118"/>
      <c r="NZ70" s="118"/>
      <c r="OA70" s="118"/>
      <c r="OB70" s="118"/>
      <c r="OC70" s="118"/>
      <c r="OD70" s="118"/>
      <c r="OE70" s="118"/>
      <c r="OF70" s="118"/>
      <c r="OG70" s="118"/>
      <c r="OH70" s="118"/>
      <c r="OI70" s="118"/>
      <c r="OJ70" s="118"/>
      <c r="OK70" s="118"/>
      <c r="OL70" s="118"/>
      <c r="OM70" s="118"/>
      <c r="ON70" s="118"/>
      <c r="OO70" s="118"/>
      <c r="OP70" s="118"/>
      <c r="OQ70" s="118"/>
      <c r="OR70" s="118"/>
      <c r="OS70" s="118"/>
      <c r="OT70" s="118"/>
      <c r="OU70" s="118"/>
      <c r="OV70" s="118"/>
      <c r="OW70" s="118"/>
      <c r="OX70" s="118"/>
      <c r="OY70" s="118"/>
      <c r="OZ70" s="118"/>
      <c r="PA70" s="118"/>
      <c r="PB70" s="118"/>
      <c r="PC70" s="118"/>
      <c r="PD70" s="118"/>
      <c r="PE70" s="118"/>
      <c r="PF70" s="118"/>
      <c r="PG70" s="118"/>
      <c r="PH70" s="118"/>
      <c r="PI70" s="118"/>
      <c r="PJ70" s="118"/>
      <c r="PK70" s="118"/>
      <c r="PL70" s="118"/>
      <c r="PM70" s="118"/>
      <c r="PN70" s="118"/>
      <c r="PO70" s="118"/>
      <c r="PP70" s="118"/>
      <c r="PQ70" s="118"/>
      <c r="PR70" s="118"/>
      <c r="PS70" s="118"/>
      <c r="PT70" s="118"/>
      <c r="PU70" s="118"/>
      <c r="PV70" s="118"/>
      <c r="PW70" s="118"/>
      <c r="PX70" s="118"/>
      <c r="PY70" s="118"/>
      <c r="PZ70" s="118"/>
      <c r="QA70" s="118"/>
      <c r="QB70" s="118"/>
      <c r="QC70" s="118"/>
      <c r="QD70" s="118"/>
      <c r="QE70" s="118"/>
      <c r="QF70" s="118"/>
      <c r="QG70" s="118"/>
      <c r="QH70" s="118"/>
      <c r="QI70" s="118"/>
      <c r="QJ70" s="118"/>
      <c r="QK70" s="118"/>
      <c r="QL70" s="118"/>
      <c r="QM70" s="118"/>
      <c r="QN70" s="118"/>
      <c r="QO70" s="118"/>
      <c r="QP70" s="118"/>
      <c r="QQ70" s="118"/>
      <c r="QR70" s="118"/>
      <c r="QS70" s="118"/>
      <c r="QT70" s="118"/>
      <c r="QU70" s="118"/>
      <c r="QV70" s="118"/>
      <c r="QW70" s="118"/>
      <c r="QX70" s="118"/>
      <c r="QY70" s="118"/>
      <c r="QZ70" s="118"/>
      <c r="RA70" s="118"/>
      <c r="RB70" s="118"/>
      <c r="RC70" s="118"/>
      <c r="RD70" s="118"/>
      <c r="RE70" s="118"/>
      <c r="RF70" s="118"/>
      <c r="RG70" s="118"/>
      <c r="RH70" s="118"/>
      <c r="RI70" s="118"/>
      <c r="RJ70" s="118"/>
      <c r="RK70" s="118"/>
      <c r="RL70" s="118"/>
      <c r="RM70" s="118"/>
      <c r="RN70" s="118"/>
      <c r="RO70" s="118"/>
      <c r="RP70" s="118"/>
      <c r="RQ70" s="118"/>
      <c r="RR70" s="118"/>
      <c r="RS70" s="118"/>
      <c r="RT70" s="118"/>
      <c r="RU70" s="118"/>
      <c r="RV70" s="118"/>
      <c r="RW70" s="118"/>
      <c r="RX70" s="118"/>
      <c r="RY70" s="118"/>
      <c r="RZ70" s="118"/>
      <c r="SA70" s="118"/>
      <c r="SB70" s="118"/>
      <c r="SC70" s="118"/>
      <c r="SD70" s="118"/>
      <c r="SE70" s="118"/>
      <c r="SF70" s="118"/>
      <c r="SG70" s="118"/>
      <c r="SH70" s="118"/>
      <c r="SI70" s="118"/>
      <c r="SJ70" s="118"/>
      <c r="SK70" s="118"/>
      <c r="SL70" s="118"/>
      <c r="SM70" s="118"/>
      <c r="SN70" s="118"/>
      <c r="SO70" s="118"/>
      <c r="SP70" s="118"/>
      <c r="SQ70" s="118"/>
      <c r="SR70" s="118"/>
      <c r="SS70" s="118"/>
      <c r="ST70" s="118"/>
      <c r="SU70" s="118"/>
      <c r="SV70" s="118"/>
      <c r="SW70" s="118"/>
      <c r="SX70" s="118"/>
      <c r="SY70" s="118"/>
      <c r="SZ70" s="118"/>
      <c r="TA70" s="118"/>
      <c r="TB70" s="118"/>
      <c r="TC70" s="118"/>
      <c r="TD70" s="118"/>
      <c r="TE70" s="118"/>
      <c r="TF70" s="118"/>
      <c r="TG70" s="118"/>
      <c r="TH70" s="118"/>
      <c r="TI70" s="118"/>
      <c r="TJ70" s="118"/>
      <c r="TK70" s="118"/>
      <c r="TL70" s="118"/>
      <c r="TM70" s="118"/>
      <c r="TN70" s="118"/>
      <c r="TO70" s="118"/>
      <c r="TP70" s="118"/>
      <c r="TQ70" s="118"/>
      <c r="TR70" s="118"/>
      <c r="TS70" s="118"/>
      <c r="TT70" s="118"/>
      <c r="TU70" s="118"/>
      <c r="TV70" s="118"/>
      <c r="TW70" s="118"/>
      <c r="TX70" s="118"/>
      <c r="TY70" s="118"/>
      <c r="TZ70" s="118"/>
      <c r="UA70" s="118"/>
      <c r="UB70" s="118"/>
      <c r="UC70" s="118"/>
      <c r="UD70" s="118"/>
      <c r="UE70" s="118"/>
      <c r="UF70" s="118"/>
      <c r="UG70" s="118"/>
      <c r="UH70" s="118"/>
      <c r="UI70" s="118"/>
      <c r="UJ70" s="118"/>
      <c r="UK70" s="118"/>
      <c r="UL70" s="118"/>
      <c r="UM70" s="118"/>
      <c r="UN70" s="118"/>
      <c r="UO70" s="118"/>
      <c r="UP70" s="118"/>
      <c r="UQ70" s="118"/>
      <c r="UR70" s="118"/>
      <c r="US70" s="118"/>
      <c r="UT70" s="118"/>
      <c r="UU70" s="118"/>
      <c r="UV70" s="118"/>
      <c r="UW70" s="118"/>
      <c r="UX70" s="118"/>
      <c r="UY70" s="118"/>
      <c r="UZ70" s="118"/>
      <c r="VA70" s="118"/>
      <c r="VB70" s="118"/>
      <c r="VC70" s="118"/>
      <c r="VD70" s="118"/>
      <c r="VE70" s="118"/>
      <c r="VF70" s="118"/>
      <c r="VG70" s="118"/>
      <c r="VH70" s="118"/>
      <c r="VI70" s="118"/>
      <c r="VJ70" s="118"/>
      <c r="VK70" s="118"/>
      <c r="VL70" s="118"/>
      <c r="VM70" s="118"/>
      <c r="VN70" s="118"/>
      <c r="VO70" s="118"/>
      <c r="VP70" s="118"/>
      <c r="VQ70" s="118"/>
      <c r="VR70" s="118"/>
      <c r="VS70" s="118"/>
      <c r="VT70" s="118"/>
      <c r="VU70" s="118"/>
      <c r="VV70" s="118"/>
      <c r="VW70" s="118"/>
      <c r="VX70" s="118"/>
      <c r="VY70" s="118"/>
      <c r="VZ70" s="118"/>
      <c r="WA70" s="118"/>
      <c r="WB70" s="118"/>
      <c r="WC70" s="118"/>
      <c r="WD70" s="118"/>
      <c r="WE70" s="118"/>
      <c r="WF70" s="118"/>
      <c r="WG70" s="118"/>
      <c r="WH70" s="118"/>
      <c r="WI70" s="118"/>
      <c r="WJ70" s="118"/>
      <c r="WK70" s="118"/>
      <c r="WL70" s="118"/>
      <c r="WM70" s="118"/>
      <c r="WN70" s="118"/>
      <c r="WO70" s="118"/>
      <c r="WP70" s="118"/>
      <c r="WQ70" s="118"/>
      <c r="WR70" s="118"/>
      <c r="WS70" s="118"/>
      <c r="WT70" s="118"/>
      <c r="WU70" s="118"/>
      <c r="WV70" s="118"/>
      <c r="WW70" s="118"/>
      <c r="WX70" s="118"/>
      <c r="WY70" s="118"/>
      <c r="WZ70" s="118"/>
      <c r="XA70" s="118"/>
      <c r="XB70" s="118"/>
      <c r="XC70" s="118"/>
      <c r="XD70" s="118"/>
      <c r="XE70" s="118"/>
      <c r="XF70" s="118"/>
      <c r="XG70" s="118"/>
      <c r="XH70" s="118"/>
      <c r="XI70" s="118"/>
      <c r="XJ70" s="118"/>
      <c r="XK70" s="118"/>
      <c r="XL70" s="118"/>
      <c r="XM70" s="118"/>
      <c r="XN70" s="118"/>
      <c r="XO70" s="118"/>
      <c r="XP70" s="118"/>
      <c r="XQ70" s="118"/>
      <c r="XR70" s="118"/>
      <c r="XS70" s="118"/>
      <c r="XT70" s="118"/>
      <c r="XU70" s="118"/>
      <c r="XV70" s="118"/>
      <c r="XW70" s="118"/>
      <c r="XX70" s="118"/>
      <c r="XY70" s="118"/>
      <c r="XZ70" s="118"/>
      <c r="YA70" s="118"/>
      <c r="YB70" s="118"/>
      <c r="YC70" s="118"/>
      <c r="YD70" s="118"/>
      <c r="YE70" s="118"/>
      <c r="YF70" s="118"/>
      <c r="YG70" s="118"/>
      <c r="YH70" s="118"/>
      <c r="YI70" s="118"/>
      <c r="YJ70" s="118"/>
      <c r="YK70" s="118"/>
      <c r="YL70" s="118"/>
      <c r="YM70" s="118"/>
      <c r="YN70" s="118"/>
      <c r="YO70" s="118"/>
      <c r="YP70" s="118"/>
      <c r="YQ70" s="118"/>
      <c r="YR70" s="118"/>
      <c r="YS70" s="118"/>
      <c r="YT70" s="118"/>
      <c r="YU70" s="118"/>
      <c r="YV70" s="118"/>
      <c r="YW70" s="118"/>
      <c r="YX70" s="118"/>
      <c r="YY70" s="118"/>
      <c r="YZ70" s="118"/>
      <c r="ZA70" s="118"/>
      <c r="ZB70" s="118"/>
      <c r="ZC70" s="118"/>
      <c r="ZD70" s="118"/>
      <c r="ZE70" s="118"/>
      <c r="ZF70" s="118"/>
      <c r="ZG70" s="118"/>
      <c r="ZH70" s="118"/>
      <c r="ZI70" s="118"/>
      <c r="ZJ70" s="118"/>
      <c r="ZK70" s="118"/>
      <c r="ZL70" s="118"/>
      <c r="ZM70" s="118"/>
      <c r="ZN70" s="118"/>
      <c r="ZO70" s="118"/>
      <c r="ZP70" s="118"/>
      <c r="ZQ70" s="118"/>
      <c r="ZR70" s="118"/>
      <c r="ZS70" s="118"/>
      <c r="ZT70" s="118"/>
      <c r="ZU70" s="118"/>
      <c r="ZV70" s="118"/>
      <c r="ZW70" s="118"/>
      <c r="ZX70" s="118"/>
      <c r="ZY70" s="118"/>
      <c r="ZZ70" s="118"/>
      <c r="AAA70" s="118"/>
      <c r="AAB70" s="118"/>
      <c r="AAC70" s="118"/>
      <c r="AAD70" s="118"/>
      <c r="AAE70" s="118"/>
      <c r="AAF70" s="118"/>
      <c r="AAG70" s="118"/>
      <c r="AAH70" s="118"/>
      <c r="AAI70" s="118"/>
      <c r="AAJ70" s="118"/>
      <c r="AAK70" s="118"/>
      <c r="AAL70" s="118"/>
      <c r="AAM70" s="118"/>
      <c r="AAN70" s="118"/>
      <c r="AAO70" s="118"/>
      <c r="AAP70" s="118"/>
      <c r="AAQ70" s="118"/>
      <c r="AAR70" s="118"/>
      <c r="AAS70" s="118"/>
      <c r="AAT70" s="118"/>
      <c r="AAU70" s="118"/>
      <c r="AAV70" s="118"/>
      <c r="AAW70" s="118"/>
      <c r="AAX70" s="118"/>
      <c r="AAY70" s="118"/>
      <c r="AAZ70" s="118"/>
      <c r="ABA70" s="118"/>
      <c r="ABB70" s="118"/>
      <c r="ABC70" s="118"/>
      <c r="ABD70" s="118"/>
      <c r="ABE70" s="118"/>
      <c r="ABF70" s="118"/>
      <c r="ABG70" s="118"/>
      <c r="ABH70" s="118"/>
      <c r="ABI70" s="118"/>
      <c r="ABJ70" s="118"/>
      <c r="ABK70" s="118"/>
      <c r="ABL70" s="118"/>
      <c r="ABM70" s="118"/>
      <c r="ABN70" s="118"/>
      <c r="ABO70" s="118"/>
      <c r="ABP70" s="118"/>
      <c r="ABQ70" s="118"/>
      <c r="ABR70" s="118"/>
      <c r="ABS70" s="118"/>
      <c r="ABT70" s="118"/>
      <c r="ABU70" s="118"/>
      <c r="ABV70" s="118"/>
      <c r="ABW70" s="118"/>
      <c r="ABX70" s="118"/>
      <c r="ABY70" s="118"/>
      <c r="ABZ70" s="118"/>
      <c r="ACA70" s="118"/>
      <c r="ACB70" s="118"/>
      <c r="ACC70" s="118"/>
      <c r="ACD70" s="118"/>
      <c r="ACE70" s="118"/>
      <c r="ACF70" s="118"/>
      <c r="ACG70" s="118"/>
      <c r="ACH70" s="118"/>
      <c r="ACI70" s="118"/>
      <c r="ACJ70" s="118"/>
      <c r="ACK70" s="118"/>
      <c r="ACL70" s="118"/>
      <c r="ACM70" s="118"/>
      <c r="ACN70" s="118"/>
      <c r="ACO70" s="118"/>
      <c r="ACP70" s="118"/>
      <c r="ACQ70" s="118"/>
      <c r="ACR70" s="118"/>
      <c r="ACS70" s="118"/>
      <c r="ACT70" s="118"/>
      <c r="ACU70" s="118"/>
      <c r="ACV70" s="118"/>
      <c r="ACW70" s="118"/>
      <c r="ACX70" s="118"/>
      <c r="ACY70" s="118"/>
      <c r="ACZ70" s="118"/>
      <c r="ADA70" s="118"/>
      <c r="ADB70" s="118"/>
      <c r="ADC70" s="118"/>
      <c r="ADD70" s="118"/>
      <c r="ADE70" s="118"/>
      <c r="ADF70" s="118"/>
      <c r="ADG70" s="118"/>
      <c r="ADH70" s="118"/>
      <c r="ADI70" s="118"/>
      <c r="ADJ70" s="118"/>
      <c r="ADK70" s="118"/>
      <c r="ADL70" s="118"/>
      <c r="ADM70" s="118"/>
      <c r="ADN70" s="118"/>
      <c r="ADO70" s="118"/>
      <c r="ADP70" s="118"/>
      <c r="ADQ70" s="118"/>
      <c r="ADR70" s="118"/>
      <c r="ADS70" s="118"/>
      <c r="ADT70" s="118"/>
      <c r="ADU70" s="118"/>
      <c r="ADV70" s="118"/>
      <c r="ADW70" s="118"/>
      <c r="ADX70" s="118"/>
      <c r="ADY70" s="118"/>
      <c r="ADZ70" s="118"/>
      <c r="AEA70" s="118"/>
      <c r="AEB70" s="118"/>
      <c r="AEC70" s="118"/>
      <c r="AED70" s="118"/>
      <c r="AEE70" s="118"/>
      <c r="AEF70" s="118"/>
      <c r="AEG70" s="118"/>
      <c r="AEH70" s="118"/>
      <c r="AEI70" s="118"/>
      <c r="AEJ70" s="118"/>
      <c r="AEK70" s="118"/>
      <c r="AEL70" s="118"/>
      <c r="AEM70" s="118"/>
      <c r="AEN70" s="118"/>
      <c r="AEO70" s="118"/>
      <c r="AEP70" s="118"/>
      <c r="AEQ70" s="118"/>
      <c r="AER70" s="118"/>
      <c r="AES70" s="118"/>
      <c r="AET70" s="118"/>
      <c r="AEU70" s="118"/>
      <c r="AEV70" s="118"/>
      <c r="AEW70" s="118"/>
      <c r="AEX70" s="118"/>
      <c r="AEY70" s="118"/>
      <c r="AEZ70" s="118"/>
      <c r="AFA70" s="118"/>
      <c r="AFB70" s="118"/>
      <c r="AFC70" s="118"/>
      <c r="AFD70" s="118"/>
      <c r="AFE70" s="118"/>
      <c r="AFF70" s="118"/>
      <c r="AFG70" s="118"/>
      <c r="AFH70" s="118"/>
      <c r="AFI70" s="118"/>
      <c r="AFJ70" s="118"/>
      <c r="AFK70" s="118"/>
      <c r="AFL70" s="118"/>
      <c r="AFM70" s="118"/>
      <c r="AFN70" s="118"/>
      <c r="AFO70" s="118"/>
      <c r="AFP70" s="118"/>
      <c r="AFQ70" s="118"/>
      <c r="AFR70" s="118"/>
      <c r="AFS70" s="118"/>
      <c r="AFT70" s="118"/>
      <c r="AFU70" s="118"/>
      <c r="AFV70" s="118"/>
      <c r="AFW70" s="118"/>
      <c r="AFX70" s="118"/>
      <c r="AFY70" s="118"/>
      <c r="AFZ70" s="118"/>
      <c r="AGA70" s="118"/>
      <c r="AGB70" s="118"/>
      <c r="AGC70" s="118"/>
      <c r="AGD70" s="118"/>
      <c r="AGE70" s="118"/>
      <c r="AGF70" s="118"/>
      <c r="AGG70" s="118"/>
      <c r="AGH70" s="118"/>
      <c r="AGI70" s="118"/>
      <c r="AGJ70" s="118"/>
      <c r="AGK70" s="118"/>
      <c r="AGL70" s="118"/>
      <c r="AGM70" s="118"/>
      <c r="AGN70" s="118"/>
      <c r="AGO70" s="118"/>
      <c r="AGP70" s="118"/>
      <c r="AGQ70" s="118"/>
      <c r="AGR70" s="118"/>
      <c r="AGS70" s="118"/>
      <c r="AGT70" s="118"/>
      <c r="AGU70" s="118"/>
      <c r="AGV70" s="118"/>
      <c r="AGW70" s="118"/>
      <c r="AGX70" s="118"/>
      <c r="AGY70" s="118"/>
      <c r="AGZ70" s="118"/>
      <c r="AHA70" s="118"/>
      <c r="AHB70" s="118"/>
      <c r="AHC70" s="118"/>
      <c r="AHD70" s="118"/>
      <c r="AHE70" s="118"/>
      <c r="AHF70" s="118"/>
      <c r="AHG70" s="118"/>
      <c r="AHH70" s="118"/>
      <c r="AHI70" s="118"/>
      <c r="AHJ70" s="118"/>
      <c r="AHK70" s="118"/>
      <c r="AHL70" s="118"/>
      <c r="AHM70" s="118"/>
      <c r="AHN70" s="118"/>
      <c r="AHO70" s="118"/>
      <c r="AHP70" s="118"/>
      <c r="AHQ70" s="118"/>
      <c r="AHR70" s="118"/>
      <c r="AHS70" s="118"/>
      <c r="AHT70" s="118"/>
      <c r="AHU70" s="118"/>
      <c r="AHV70" s="118"/>
      <c r="AHW70" s="118"/>
      <c r="AHX70" s="118"/>
      <c r="AHY70" s="118"/>
      <c r="AHZ70" s="118"/>
      <c r="AIA70" s="118"/>
      <c r="AIB70" s="118"/>
      <c r="AIC70" s="118"/>
      <c r="AID70" s="118"/>
      <c r="AIE70" s="118"/>
      <c r="AIF70" s="118"/>
      <c r="AIG70" s="118"/>
      <c r="AIH70" s="118"/>
      <c r="AII70" s="118"/>
      <c r="AIJ70" s="118"/>
      <c r="AIK70" s="118"/>
      <c r="AIL70" s="118"/>
      <c r="AIM70" s="118"/>
      <c r="AIN70" s="118"/>
      <c r="AIO70" s="118"/>
      <c r="AIP70" s="118"/>
      <c r="AIQ70" s="118"/>
      <c r="AIR70" s="118"/>
      <c r="AIS70" s="118"/>
      <c r="AIT70" s="118"/>
      <c r="AIU70" s="118"/>
      <c r="AIV70" s="118"/>
      <c r="AIW70" s="118"/>
      <c r="AIX70" s="118"/>
      <c r="AIY70" s="118"/>
      <c r="AIZ70" s="118"/>
      <c r="AJA70" s="118"/>
      <c r="AJB70" s="118"/>
      <c r="AJC70" s="118"/>
      <c r="AJD70" s="118"/>
      <c r="AJE70" s="118"/>
      <c r="AJF70" s="118"/>
      <c r="AJG70" s="118"/>
      <c r="AJH70" s="118"/>
      <c r="AJI70" s="118"/>
      <c r="AJJ70" s="118"/>
      <c r="AJK70" s="118"/>
      <c r="AJL70" s="118"/>
      <c r="AJM70" s="118"/>
      <c r="AJN70" s="118"/>
      <c r="AJO70" s="118"/>
      <c r="AJP70" s="118"/>
      <c r="AJQ70" s="118"/>
      <c r="AJR70" s="118"/>
      <c r="AJS70" s="118"/>
      <c r="AJT70" s="118"/>
      <c r="AJU70" s="118"/>
      <c r="AJV70" s="118"/>
      <c r="AJW70" s="118"/>
      <c r="AJX70" s="118"/>
      <c r="AJY70" s="118"/>
      <c r="AJZ70" s="118"/>
      <c r="AKA70" s="118"/>
      <c r="AKB70" s="118"/>
      <c r="AKC70" s="118"/>
      <c r="AKD70" s="118"/>
      <c r="AKE70" s="118"/>
      <c r="AKF70" s="118"/>
      <c r="AKG70" s="118"/>
      <c r="AKH70" s="118"/>
      <c r="AKI70" s="118"/>
      <c r="AKJ70" s="118"/>
      <c r="AKK70" s="118"/>
      <c r="AKL70" s="118"/>
      <c r="AKM70" s="118"/>
      <c r="AKN70" s="118"/>
      <c r="AKO70" s="118"/>
      <c r="AKP70" s="118"/>
      <c r="AKQ70" s="118"/>
      <c r="AKR70" s="118"/>
      <c r="AKS70" s="118"/>
      <c r="AKT70" s="118"/>
      <c r="AKU70" s="118"/>
      <c r="AKV70" s="118"/>
      <c r="AKW70" s="118"/>
      <c r="AKX70" s="118"/>
      <c r="AKY70" s="118"/>
      <c r="AKZ70" s="118"/>
      <c r="ALA70" s="118"/>
      <c r="ALB70" s="118"/>
      <c r="ALC70" s="118"/>
      <c r="ALD70" s="118"/>
      <c r="ALE70" s="118"/>
      <c r="ALF70" s="118"/>
      <c r="ALG70" s="118"/>
      <c r="ALH70" s="118"/>
      <c r="ALI70" s="118"/>
      <c r="ALJ70" s="118"/>
      <c r="ALK70" s="118"/>
      <c r="ALL70" s="118"/>
      <c r="ALM70" s="118"/>
      <c r="ALN70" s="118"/>
      <c r="ALO70" s="118"/>
      <c r="ALP70" s="118"/>
      <c r="ALQ70" s="118"/>
      <c r="ALR70" s="118"/>
      <c r="ALS70" s="118"/>
      <c r="ALT70" s="118"/>
      <c r="ALU70" s="118"/>
      <c r="ALV70" s="118"/>
      <c r="ALW70" s="118"/>
      <c r="ALX70" s="118"/>
      <c r="ALY70" s="118"/>
      <c r="ALZ70" s="118"/>
      <c r="AMA70" s="118"/>
      <c r="AMB70" s="118"/>
      <c r="AMC70" s="118"/>
      <c r="AMD70" s="118"/>
      <c r="AME70" s="118"/>
      <c r="AMF70" s="118"/>
      <c r="AMG70" s="118"/>
      <c r="AMH70" s="118"/>
      <c r="AMI70" s="118"/>
      <c r="AMJ70" s="118"/>
      <c r="AMK70" s="118"/>
      <c r="AML70" s="118"/>
      <c r="AMM70" s="118"/>
      <c r="AMN70" s="118"/>
      <c r="AMO70" s="118"/>
      <c r="AMP70" s="118"/>
      <c r="AMQ70" s="118"/>
      <c r="AMR70" s="118"/>
      <c r="AMS70" s="118"/>
      <c r="AMT70" s="118"/>
      <c r="AMU70" s="118"/>
      <c r="AMV70" s="118"/>
      <c r="AMW70" s="118"/>
      <c r="AMX70" s="118"/>
      <c r="AMY70" s="118"/>
      <c r="AMZ70" s="118"/>
      <c r="ANA70" s="118"/>
      <c r="ANB70" s="118"/>
      <c r="ANC70" s="118"/>
      <c r="AND70" s="118"/>
      <c r="ANE70" s="118"/>
      <c r="ANF70" s="118"/>
      <c r="ANG70" s="118"/>
      <c r="ANH70" s="118"/>
      <c r="ANI70" s="118"/>
      <c r="ANJ70" s="118"/>
      <c r="ANK70" s="118"/>
      <c r="ANL70" s="118"/>
      <c r="ANM70" s="118"/>
      <c r="ANN70" s="118"/>
      <c r="ANO70" s="118"/>
      <c r="ANP70" s="118"/>
      <c r="ANQ70" s="118"/>
      <c r="ANR70" s="118"/>
      <c r="ANS70" s="118"/>
      <c r="ANT70" s="118"/>
      <c r="ANU70" s="118"/>
      <c r="ANV70" s="118"/>
      <c r="ANW70" s="118"/>
      <c r="ANX70" s="118"/>
      <c r="ANY70" s="118"/>
      <c r="ANZ70" s="118"/>
      <c r="AOA70" s="118"/>
      <c r="AOB70" s="118"/>
      <c r="AOC70" s="118"/>
      <c r="AOD70" s="118"/>
      <c r="AOE70" s="118"/>
      <c r="AOF70" s="118"/>
      <c r="AOG70" s="118"/>
      <c r="AOH70" s="118"/>
      <c r="AOI70" s="118"/>
      <c r="AOJ70" s="118"/>
      <c r="AOK70" s="118"/>
      <c r="AOL70" s="118"/>
      <c r="AOM70" s="118"/>
      <c r="AON70" s="118"/>
      <c r="AOO70" s="118"/>
      <c r="AOP70" s="118"/>
      <c r="AOQ70" s="118"/>
      <c r="AOR70" s="118"/>
      <c r="AOS70" s="118"/>
      <c r="AOT70" s="118"/>
      <c r="AOU70" s="118"/>
      <c r="AOV70" s="118"/>
      <c r="AOW70" s="118"/>
      <c r="AOX70" s="118"/>
      <c r="AOY70" s="118"/>
      <c r="AOZ70" s="118"/>
      <c r="APA70" s="118"/>
      <c r="APB70" s="118"/>
      <c r="APC70" s="118"/>
      <c r="APD70" s="118"/>
      <c r="APE70" s="118"/>
      <c r="APF70" s="118"/>
      <c r="APG70" s="118"/>
      <c r="APH70" s="118"/>
      <c r="API70" s="118"/>
      <c r="APJ70" s="118"/>
      <c r="APK70" s="118"/>
      <c r="APL70" s="118"/>
      <c r="APM70" s="118"/>
      <c r="APN70" s="118"/>
      <c r="APO70" s="118"/>
      <c r="APP70" s="118"/>
      <c r="APQ70" s="118"/>
      <c r="APR70" s="118"/>
      <c r="APS70" s="118"/>
      <c r="APT70" s="118"/>
      <c r="APU70" s="118"/>
      <c r="APV70" s="118"/>
      <c r="APW70" s="118"/>
      <c r="APX70" s="118"/>
      <c r="APY70" s="118"/>
      <c r="APZ70" s="118"/>
      <c r="AQA70" s="118"/>
      <c r="AQB70" s="118"/>
      <c r="AQC70" s="118"/>
      <c r="AQD70" s="118"/>
      <c r="AQE70" s="118"/>
      <c r="AQF70" s="118"/>
      <c r="AQG70" s="118"/>
      <c r="AQH70" s="118"/>
      <c r="AQI70" s="118"/>
      <c r="AQJ70" s="118"/>
      <c r="AQK70" s="118"/>
      <c r="AQL70" s="118"/>
      <c r="AQM70" s="118"/>
      <c r="AQN70" s="118"/>
      <c r="AQO70" s="118"/>
      <c r="AQP70" s="118"/>
      <c r="AQQ70" s="118"/>
      <c r="AQR70" s="118"/>
      <c r="AQS70" s="118"/>
      <c r="AQT70" s="118"/>
      <c r="AQU70" s="118"/>
      <c r="AQV70" s="118"/>
      <c r="AQW70" s="118"/>
      <c r="AQX70" s="118"/>
      <c r="AQY70" s="118"/>
      <c r="AQZ70" s="118"/>
      <c r="ARA70" s="118"/>
      <c r="ARB70" s="118"/>
      <c r="ARC70" s="118"/>
      <c r="ARD70" s="118"/>
      <c r="ARE70" s="118"/>
      <c r="ARF70" s="118"/>
      <c r="ARG70" s="118"/>
      <c r="ARH70" s="118"/>
      <c r="ARI70" s="118"/>
      <c r="ARJ70" s="118"/>
      <c r="ARK70" s="118"/>
      <c r="ARL70" s="118"/>
      <c r="ARM70" s="118"/>
      <c r="ARN70" s="118"/>
      <c r="ARO70" s="118"/>
      <c r="ARP70" s="118"/>
      <c r="ARQ70" s="118"/>
      <c r="ARR70" s="118"/>
      <c r="ARS70" s="118"/>
      <c r="ART70" s="118"/>
      <c r="ARU70" s="118"/>
      <c r="ARV70" s="118"/>
      <c r="ARW70" s="118"/>
      <c r="ARX70" s="118"/>
      <c r="ARY70" s="118"/>
      <c r="ARZ70" s="118"/>
      <c r="ASA70" s="118"/>
      <c r="ASB70" s="118"/>
      <c r="ASC70" s="118"/>
      <c r="ASD70" s="118"/>
      <c r="ASE70" s="118"/>
      <c r="ASF70" s="118"/>
      <c r="ASG70" s="118"/>
      <c r="ASH70" s="118"/>
      <c r="ASI70" s="118"/>
      <c r="ASJ70" s="118"/>
      <c r="ASK70" s="118"/>
      <c r="ASL70" s="118"/>
      <c r="ASM70" s="118"/>
      <c r="ASN70" s="118"/>
      <c r="ASO70" s="118"/>
      <c r="ASP70" s="118"/>
      <c r="ASQ70" s="118"/>
      <c r="ASR70" s="118"/>
      <c r="ASS70" s="118"/>
      <c r="AST70" s="118"/>
      <c r="ASU70" s="118"/>
      <c r="ASV70" s="118"/>
      <c r="ASW70" s="118"/>
      <c r="ASX70" s="118"/>
      <c r="ASY70" s="118"/>
      <c r="ASZ70" s="118"/>
      <c r="ATA70" s="118"/>
      <c r="ATB70" s="118"/>
      <c r="ATC70" s="118"/>
      <c r="ATD70" s="118"/>
      <c r="ATE70" s="118"/>
      <c r="ATF70" s="118"/>
      <c r="ATG70" s="118"/>
      <c r="ATH70" s="118"/>
      <c r="ATI70" s="118"/>
      <c r="ATJ70" s="118"/>
      <c r="ATK70" s="118"/>
      <c r="ATL70" s="118"/>
      <c r="ATM70" s="118"/>
      <c r="ATN70" s="118"/>
      <c r="ATO70" s="118"/>
      <c r="ATP70" s="118"/>
      <c r="ATQ70" s="118"/>
      <c r="ATR70" s="118"/>
      <c r="ATS70" s="118"/>
      <c r="ATT70" s="118"/>
      <c r="ATU70" s="118"/>
      <c r="ATV70" s="118"/>
      <c r="ATW70" s="118"/>
      <c r="ATX70" s="118"/>
      <c r="ATY70" s="118"/>
      <c r="ATZ70" s="118"/>
      <c r="AUA70" s="118"/>
      <c r="AUB70" s="118"/>
      <c r="AUC70" s="118"/>
      <c r="AUD70" s="118"/>
      <c r="AUE70" s="118"/>
      <c r="AUF70" s="118"/>
      <c r="AUG70" s="118"/>
      <c r="AUH70" s="118"/>
      <c r="AUI70" s="118"/>
      <c r="AUJ70" s="118"/>
      <c r="AUK70" s="118"/>
      <c r="AUL70" s="118"/>
      <c r="AUM70" s="118"/>
      <c r="AUN70" s="118"/>
      <c r="AUO70" s="118"/>
      <c r="AUP70" s="118"/>
      <c r="AUQ70" s="118"/>
      <c r="AUR70" s="118"/>
      <c r="AUS70" s="118"/>
      <c r="AUT70" s="118"/>
      <c r="AUU70" s="118"/>
      <c r="AUV70" s="118"/>
      <c r="AUW70" s="118"/>
      <c r="AUX70" s="118"/>
      <c r="AUY70" s="118"/>
      <c r="AUZ70" s="118"/>
      <c r="AVA70" s="118"/>
      <c r="AVB70" s="118"/>
      <c r="AVC70" s="118"/>
      <c r="AVD70" s="118"/>
      <c r="AVE70" s="118"/>
      <c r="AVF70" s="118"/>
      <c r="AVG70" s="118"/>
      <c r="AVH70" s="118"/>
      <c r="AVI70" s="118"/>
      <c r="AVJ70" s="118"/>
      <c r="AVK70" s="118"/>
      <c r="AVL70" s="118"/>
      <c r="AVM70" s="118"/>
      <c r="AVN70" s="118"/>
      <c r="AVO70" s="118"/>
      <c r="AVP70" s="118"/>
      <c r="AVQ70" s="118"/>
      <c r="AVR70" s="118"/>
      <c r="AVS70" s="118"/>
      <c r="AVT70" s="118"/>
      <c r="AVU70" s="118"/>
      <c r="AVV70" s="118"/>
      <c r="AVW70" s="118"/>
      <c r="AVX70" s="118"/>
      <c r="AVY70" s="118"/>
      <c r="AVZ70" s="118"/>
      <c r="AWA70" s="118"/>
      <c r="AWB70" s="118"/>
      <c r="AWC70" s="118"/>
      <c r="AWD70" s="118"/>
      <c r="AWE70" s="118"/>
      <c r="AWF70" s="118"/>
      <c r="AWG70" s="118"/>
      <c r="AWH70" s="118"/>
      <c r="AWI70" s="118"/>
      <c r="AWJ70" s="118"/>
      <c r="AWK70" s="118"/>
      <c r="AWL70" s="118"/>
      <c r="AWM70" s="118"/>
      <c r="AWN70" s="118"/>
      <c r="AWO70" s="118"/>
      <c r="AWP70" s="118"/>
      <c r="AWQ70" s="118"/>
      <c r="AWR70" s="118"/>
      <c r="AWS70" s="118"/>
      <c r="AWT70" s="118"/>
      <c r="AWU70" s="118"/>
      <c r="AWV70" s="118"/>
      <c r="AWW70" s="118"/>
      <c r="AWX70" s="118"/>
      <c r="AWY70" s="118"/>
      <c r="AWZ70" s="118"/>
      <c r="AXA70" s="118"/>
      <c r="AXB70" s="118"/>
      <c r="AXC70" s="118"/>
      <c r="AXD70" s="118"/>
      <c r="AXE70" s="118"/>
      <c r="AXF70" s="118"/>
      <c r="AXG70" s="118"/>
      <c r="AXH70" s="118"/>
      <c r="AXI70" s="118"/>
      <c r="AXJ70" s="118"/>
      <c r="AXK70" s="118"/>
      <c r="AXL70" s="118"/>
      <c r="AXM70" s="118"/>
      <c r="AXN70" s="118"/>
      <c r="AXO70" s="118"/>
      <c r="AXP70" s="118"/>
      <c r="AXQ70" s="118"/>
      <c r="AXR70" s="118"/>
      <c r="AXS70" s="118"/>
      <c r="AXT70" s="118"/>
      <c r="AXU70" s="118"/>
      <c r="AXV70" s="118"/>
      <c r="AXW70" s="118"/>
      <c r="AXX70" s="118"/>
      <c r="AXY70" s="118"/>
      <c r="AXZ70" s="118"/>
      <c r="AYA70" s="118"/>
      <c r="AYB70" s="118"/>
      <c r="AYC70" s="118"/>
      <c r="AYD70" s="118"/>
      <c r="AYE70" s="118"/>
      <c r="AYF70" s="118"/>
      <c r="AYG70" s="118"/>
      <c r="AYH70" s="118"/>
      <c r="AYI70" s="118"/>
      <c r="AYJ70" s="118"/>
      <c r="AYK70" s="118"/>
      <c r="AYL70" s="118"/>
      <c r="AYM70" s="118"/>
      <c r="AYN70" s="118"/>
      <c r="AYO70" s="118"/>
      <c r="AYP70" s="118"/>
      <c r="AYQ70" s="118"/>
      <c r="AYR70" s="118"/>
      <c r="AYS70" s="118"/>
      <c r="AYT70" s="118"/>
      <c r="AYU70" s="118"/>
      <c r="AYV70" s="118"/>
      <c r="AYW70" s="118"/>
      <c r="AYX70" s="118"/>
      <c r="AYY70" s="118"/>
      <c r="AYZ70" s="118"/>
      <c r="AZA70" s="118"/>
      <c r="AZB70" s="118"/>
      <c r="AZC70" s="118"/>
      <c r="AZD70" s="118"/>
      <c r="AZE70" s="118"/>
      <c r="AZF70" s="118"/>
      <c r="AZG70" s="118"/>
      <c r="AZH70" s="118"/>
      <c r="AZI70" s="118"/>
      <c r="AZJ70" s="118"/>
      <c r="AZK70" s="118"/>
      <c r="AZL70" s="118"/>
      <c r="AZM70" s="118"/>
      <c r="AZN70" s="118"/>
      <c r="AZO70" s="118"/>
      <c r="AZP70" s="118"/>
      <c r="AZQ70" s="118"/>
      <c r="AZR70" s="118"/>
      <c r="AZS70" s="118"/>
      <c r="AZT70" s="118"/>
      <c r="AZU70" s="118"/>
      <c r="AZV70" s="118"/>
      <c r="AZW70" s="118"/>
      <c r="AZX70" s="118"/>
      <c r="AZY70" s="118"/>
      <c r="AZZ70" s="118"/>
      <c r="BAA70" s="118"/>
      <c r="BAB70" s="118"/>
      <c r="BAC70" s="118"/>
      <c r="BAD70" s="118"/>
      <c r="BAE70" s="118"/>
      <c r="BAF70" s="118"/>
      <c r="BAG70" s="118"/>
      <c r="BAH70" s="118"/>
      <c r="BAI70" s="118"/>
      <c r="BAJ70" s="118"/>
      <c r="BAK70" s="118"/>
      <c r="BAL70" s="118"/>
      <c r="BAM70" s="118"/>
      <c r="BAN70" s="118"/>
      <c r="BAO70" s="118"/>
      <c r="BAP70" s="118"/>
      <c r="BAQ70" s="118"/>
      <c r="BAR70" s="118"/>
      <c r="BAS70" s="118"/>
      <c r="BAT70" s="118"/>
      <c r="BAU70" s="118"/>
      <c r="BAV70" s="118"/>
      <c r="BAW70" s="118"/>
      <c r="BAX70" s="118"/>
      <c r="BAY70" s="118"/>
      <c r="BAZ70" s="118"/>
      <c r="BBA70" s="118"/>
      <c r="BBB70" s="118"/>
      <c r="BBC70" s="118"/>
      <c r="BBD70" s="118"/>
      <c r="BBE70" s="118"/>
      <c r="BBF70" s="118"/>
      <c r="BBG70" s="118"/>
      <c r="BBH70" s="118"/>
      <c r="BBI70" s="118"/>
      <c r="BBJ70" s="118"/>
      <c r="BBK70" s="118"/>
      <c r="BBL70" s="118"/>
      <c r="BBM70" s="118"/>
      <c r="BBN70" s="118"/>
      <c r="BBO70" s="118"/>
      <c r="BBP70" s="118"/>
      <c r="BBQ70" s="118"/>
      <c r="BBR70" s="118"/>
      <c r="BBS70" s="118"/>
      <c r="BBT70" s="118"/>
      <c r="BBU70" s="118"/>
      <c r="BBV70" s="118"/>
      <c r="BBW70" s="118"/>
      <c r="BBX70" s="118"/>
      <c r="BBY70" s="118"/>
      <c r="BBZ70" s="118"/>
      <c r="BCA70" s="118"/>
      <c r="BCB70" s="118"/>
      <c r="BCC70" s="118"/>
      <c r="BCD70" s="118"/>
      <c r="BCE70" s="118"/>
      <c r="BCF70" s="118"/>
      <c r="BCG70" s="118"/>
      <c r="BCH70" s="118"/>
      <c r="BCI70" s="118"/>
      <c r="BCJ70" s="118"/>
      <c r="BCK70" s="118"/>
      <c r="BCL70" s="118"/>
      <c r="BCM70" s="118"/>
      <c r="BCN70" s="118"/>
      <c r="BCO70" s="118"/>
      <c r="BCP70" s="118"/>
      <c r="BCQ70" s="118"/>
      <c r="BCR70" s="118"/>
      <c r="BCS70" s="118"/>
      <c r="BCT70" s="118"/>
      <c r="BCU70" s="118"/>
      <c r="BCV70" s="118"/>
      <c r="BCW70" s="118"/>
      <c r="BCX70" s="118"/>
      <c r="BCY70" s="118"/>
      <c r="BCZ70" s="118"/>
      <c r="BDA70" s="118"/>
      <c r="BDB70" s="118"/>
      <c r="BDC70" s="118"/>
      <c r="BDD70" s="118"/>
      <c r="BDE70" s="118"/>
      <c r="BDF70" s="118"/>
      <c r="BDG70" s="118"/>
      <c r="BDH70" s="118"/>
      <c r="BDI70" s="118"/>
      <c r="BDJ70" s="118"/>
      <c r="BDK70" s="118"/>
      <c r="BDL70" s="118"/>
      <c r="BDM70" s="118"/>
      <c r="BDN70" s="118"/>
      <c r="BDO70" s="118"/>
      <c r="BDP70" s="118"/>
      <c r="BDQ70" s="118"/>
      <c r="BDR70" s="118"/>
      <c r="BDS70" s="118"/>
      <c r="BDT70" s="118"/>
      <c r="BDU70" s="118"/>
      <c r="BDV70" s="118"/>
      <c r="BDW70" s="118"/>
      <c r="BDX70" s="118"/>
      <c r="BDY70" s="118"/>
      <c r="BDZ70" s="118"/>
      <c r="BEA70" s="118"/>
      <c r="BEB70" s="118"/>
      <c r="BEC70" s="118"/>
      <c r="BED70" s="118"/>
      <c r="BEE70" s="118"/>
      <c r="BEF70" s="118"/>
      <c r="BEG70" s="118"/>
      <c r="BEH70" s="118"/>
      <c r="BEI70" s="118"/>
      <c r="BEJ70" s="118"/>
      <c r="BEK70" s="118"/>
      <c r="BEL70" s="118"/>
      <c r="BEM70" s="118"/>
      <c r="BEN70" s="118"/>
      <c r="BEO70" s="118"/>
      <c r="BEP70" s="118"/>
      <c r="BEQ70" s="118"/>
      <c r="BER70" s="118"/>
      <c r="BES70" s="118"/>
      <c r="BET70" s="118"/>
      <c r="BEU70" s="118"/>
      <c r="BEV70" s="118"/>
      <c r="BEW70" s="118"/>
      <c r="BEX70" s="118"/>
      <c r="BEY70" s="118"/>
      <c r="BEZ70" s="118"/>
      <c r="BFA70" s="118"/>
      <c r="BFB70" s="118"/>
      <c r="BFC70" s="118"/>
      <c r="BFD70" s="118"/>
      <c r="BFE70" s="118"/>
      <c r="BFF70" s="118"/>
      <c r="BFG70" s="118"/>
      <c r="BFH70" s="118"/>
      <c r="BFI70" s="118"/>
      <c r="BFJ70" s="118"/>
    </row>
    <row r="71" spans="1:1518" s="34" customFormat="1" hidden="1">
      <c r="A71" s="61"/>
      <c r="B71" s="163" t="s">
        <v>27</v>
      </c>
      <c r="C71" s="164" t="s">
        <v>28</v>
      </c>
      <c r="D71" s="165">
        <v>150</v>
      </c>
      <c r="E71" s="167">
        <v>0.7646356033452808</v>
      </c>
      <c r="F71" s="167">
        <v>0.64964157706093184</v>
      </c>
      <c r="G71" s="167">
        <v>0.57123655913978488</v>
      </c>
      <c r="H71" s="160"/>
      <c r="I71" s="161">
        <v>0</v>
      </c>
      <c r="J71" s="162" t="s">
        <v>1996</v>
      </c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  <c r="Y71" s="118"/>
      <c r="Z71" s="118"/>
      <c r="AA71" s="118"/>
      <c r="AB71" s="118"/>
      <c r="AC71" s="118"/>
      <c r="AD71" s="118"/>
      <c r="AE71" s="118"/>
      <c r="AF71" s="118"/>
      <c r="AG71" s="118"/>
      <c r="AH71" s="118"/>
      <c r="AI71" s="118"/>
      <c r="AJ71" s="118"/>
      <c r="AK71" s="118"/>
      <c r="AL71" s="118"/>
      <c r="AM71" s="118"/>
      <c r="AN71" s="118"/>
      <c r="AO71" s="118"/>
      <c r="AP71" s="118"/>
      <c r="AQ71" s="118"/>
      <c r="AR71" s="118"/>
      <c r="AS71" s="118"/>
      <c r="AT71" s="118"/>
      <c r="AU71" s="118"/>
      <c r="AV71" s="118"/>
      <c r="AW71" s="118"/>
      <c r="AX71" s="118"/>
      <c r="AY71" s="118"/>
      <c r="AZ71" s="118"/>
      <c r="BA71" s="118"/>
      <c r="BB71" s="118"/>
      <c r="BC71" s="118"/>
      <c r="BD71" s="118"/>
      <c r="BE71" s="118"/>
      <c r="BF71" s="118"/>
      <c r="BG71" s="118"/>
      <c r="BH71" s="118"/>
      <c r="BI71" s="118"/>
      <c r="BJ71" s="118"/>
      <c r="BK71" s="118"/>
      <c r="BL71" s="118"/>
      <c r="BM71" s="118"/>
      <c r="BN71" s="118"/>
      <c r="BO71" s="118"/>
      <c r="BP71" s="118"/>
      <c r="BQ71" s="118"/>
      <c r="BR71" s="118"/>
      <c r="BS71" s="118"/>
      <c r="BT71" s="118"/>
      <c r="BU71" s="118"/>
      <c r="BV71" s="118"/>
      <c r="BW71" s="118"/>
      <c r="BX71" s="118"/>
      <c r="BY71" s="118"/>
      <c r="BZ71" s="118"/>
      <c r="CA71" s="118"/>
      <c r="CB71" s="118"/>
      <c r="CC71" s="118"/>
      <c r="CD71" s="118"/>
      <c r="CE71" s="118"/>
      <c r="CF71" s="118"/>
      <c r="CG71" s="118"/>
      <c r="CH71" s="118"/>
      <c r="CI71" s="118"/>
      <c r="CJ71" s="118"/>
      <c r="CK71" s="118"/>
      <c r="CL71" s="118"/>
      <c r="CM71" s="118"/>
      <c r="CN71" s="118"/>
      <c r="CO71" s="118"/>
      <c r="CP71" s="118"/>
      <c r="CQ71" s="118"/>
      <c r="CR71" s="118"/>
      <c r="CS71" s="118"/>
      <c r="CT71" s="118"/>
      <c r="CU71" s="118"/>
      <c r="CV71" s="118"/>
      <c r="CW71" s="118"/>
      <c r="CX71" s="118"/>
      <c r="CY71" s="118"/>
      <c r="CZ71" s="118"/>
      <c r="DA71" s="118"/>
      <c r="DB71" s="118"/>
      <c r="DC71" s="118"/>
      <c r="DD71" s="118"/>
      <c r="DE71" s="118"/>
      <c r="DF71" s="118"/>
      <c r="DG71" s="118"/>
      <c r="DH71" s="118"/>
      <c r="DI71" s="118"/>
      <c r="DJ71" s="118"/>
      <c r="DK71" s="118"/>
      <c r="DL71" s="118"/>
      <c r="DM71" s="118"/>
      <c r="DN71" s="118"/>
      <c r="DO71" s="118"/>
      <c r="DP71" s="118"/>
      <c r="DQ71" s="118"/>
      <c r="DR71" s="118"/>
      <c r="DS71" s="118"/>
      <c r="DT71" s="118"/>
      <c r="DU71" s="118"/>
      <c r="DV71" s="118"/>
      <c r="DW71" s="118"/>
      <c r="DX71" s="118"/>
      <c r="DY71" s="118"/>
      <c r="DZ71" s="118"/>
      <c r="EA71" s="118"/>
      <c r="EB71" s="118"/>
      <c r="EC71" s="118"/>
      <c r="ED71" s="118"/>
      <c r="EE71" s="118"/>
      <c r="EF71" s="118"/>
      <c r="EG71" s="118"/>
      <c r="EH71" s="118"/>
      <c r="EI71" s="118"/>
      <c r="EJ71" s="118"/>
      <c r="EK71" s="118"/>
      <c r="EL71" s="118"/>
      <c r="EM71" s="118"/>
      <c r="EN71" s="118"/>
      <c r="EO71" s="118"/>
      <c r="EP71" s="118"/>
      <c r="EQ71" s="118"/>
      <c r="ER71" s="118"/>
      <c r="ES71" s="118"/>
      <c r="ET71" s="118"/>
      <c r="EU71" s="118"/>
      <c r="EV71" s="118"/>
      <c r="EW71" s="118"/>
      <c r="EX71" s="118"/>
      <c r="EY71" s="118"/>
      <c r="EZ71" s="118"/>
      <c r="FA71" s="118"/>
      <c r="FB71" s="118"/>
      <c r="FC71" s="118"/>
      <c r="FD71" s="118"/>
      <c r="FE71" s="118"/>
      <c r="FF71" s="118"/>
      <c r="FG71" s="118"/>
      <c r="FH71" s="118"/>
      <c r="FI71" s="118"/>
      <c r="FJ71" s="118"/>
      <c r="FK71" s="118"/>
      <c r="FL71" s="118"/>
      <c r="FM71" s="118"/>
      <c r="FN71" s="118"/>
      <c r="FO71" s="118"/>
      <c r="FP71" s="118"/>
      <c r="FQ71" s="118"/>
      <c r="FR71" s="118"/>
      <c r="FS71" s="118"/>
      <c r="FT71" s="118"/>
      <c r="FU71" s="118"/>
      <c r="FV71" s="118"/>
      <c r="FW71" s="118"/>
      <c r="FX71" s="118"/>
      <c r="FY71" s="118"/>
      <c r="FZ71" s="118"/>
      <c r="GA71" s="118"/>
      <c r="GB71" s="118"/>
      <c r="GC71" s="118"/>
      <c r="GD71" s="118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  <c r="IW71" s="118"/>
      <c r="IX71" s="118"/>
      <c r="IY71" s="118"/>
      <c r="IZ71" s="118"/>
      <c r="JA71" s="118"/>
      <c r="JB71" s="118"/>
      <c r="JC71" s="118"/>
      <c r="JD71" s="118"/>
      <c r="JE71" s="118"/>
      <c r="JF71" s="118"/>
      <c r="JG71" s="118"/>
      <c r="JH71" s="118"/>
      <c r="JI71" s="118"/>
      <c r="JJ71" s="118"/>
      <c r="JK71" s="118"/>
      <c r="JL71" s="118"/>
      <c r="JM71" s="118"/>
      <c r="JN71" s="118"/>
      <c r="JO71" s="118"/>
      <c r="JP71" s="118"/>
      <c r="JQ71" s="118"/>
      <c r="JR71" s="118"/>
      <c r="JS71" s="118"/>
      <c r="JT71" s="118"/>
      <c r="JU71" s="118"/>
      <c r="JV71" s="118"/>
      <c r="JW71" s="118"/>
      <c r="JX71" s="118"/>
      <c r="JY71" s="118"/>
      <c r="JZ71" s="118"/>
      <c r="KA71" s="118"/>
      <c r="KB71" s="118"/>
      <c r="KC71" s="118"/>
      <c r="KD71" s="118"/>
      <c r="KE71" s="118"/>
      <c r="KF71" s="118"/>
      <c r="KG71" s="118"/>
      <c r="KH71" s="118"/>
      <c r="KI71" s="118"/>
      <c r="KJ71" s="118"/>
      <c r="KK71" s="118"/>
      <c r="KL71" s="118"/>
      <c r="KM71" s="118"/>
      <c r="KN71" s="118"/>
      <c r="KO71" s="118"/>
      <c r="KP71" s="118"/>
      <c r="KQ71" s="118"/>
      <c r="KR71" s="118"/>
      <c r="KS71" s="118"/>
      <c r="KT71" s="118"/>
      <c r="KU71" s="118"/>
      <c r="KV71" s="118"/>
      <c r="KW71" s="118"/>
      <c r="KX71" s="118"/>
      <c r="KY71" s="118"/>
      <c r="KZ71" s="118"/>
      <c r="LA71" s="118"/>
      <c r="LB71" s="118"/>
      <c r="LC71" s="118"/>
      <c r="LD71" s="118"/>
      <c r="LE71" s="118"/>
      <c r="LF71" s="118"/>
      <c r="LG71" s="118"/>
      <c r="LH71" s="118"/>
      <c r="LI71" s="118"/>
      <c r="LJ71" s="118"/>
      <c r="LK71" s="118"/>
      <c r="LL71" s="118"/>
      <c r="LM71" s="118"/>
      <c r="LN71" s="118"/>
      <c r="LO71" s="118"/>
      <c r="LP71" s="118"/>
      <c r="LQ71" s="118"/>
      <c r="LR71" s="118"/>
      <c r="LS71" s="118"/>
      <c r="LT71" s="118"/>
      <c r="LU71" s="118"/>
      <c r="LV71" s="118"/>
      <c r="LW71" s="118"/>
      <c r="LX71" s="118"/>
      <c r="LY71" s="118"/>
      <c r="LZ71" s="118"/>
      <c r="MA71" s="118"/>
      <c r="MB71" s="118"/>
      <c r="MC71" s="118"/>
      <c r="MD71" s="118"/>
      <c r="ME71" s="118"/>
      <c r="MF71" s="118"/>
      <c r="MG71" s="118"/>
      <c r="MH71" s="118"/>
      <c r="MI71" s="118"/>
      <c r="MJ71" s="118"/>
      <c r="MK71" s="118"/>
      <c r="ML71" s="118"/>
      <c r="MM71" s="118"/>
      <c r="MN71" s="118"/>
      <c r="MO71" s="118"/>
      <c r="MP71" s="118"/>
      <c r="MQ71" s="118"/>
      <c r="MR71" s="118"/>
      <c r="MS71" s="118"/>
      <c r="MT71" s="118"/>
      <c r="MU71" s="118"/>
      <c r="MV71" s="118"/>
      <c r="MW71" s="118"/>
      <c r="MX71" s="118"/>
      <c r="MY71" s="118"/>
      <c r="MZ71" s="118"/>
      <c r="NA71" s="118"/>
      <c r="NB71" s="118"/>
      <c r="NC71" s="118"/>
      <c r="ND71" s="118"/>
      <c r="NE71" s="118"/>
      <c r="NF71" s="118"/>
      <c r="NG71" s="118"/>
      <c r="NH71" s="118"/>
      <c r="NI71" s="118"/>
      <c r="NJ71" s="118"/>
      <c r="NK71" s="118"/>
      <c r="NL71" s="118"/>
      <c r="NM71" s="118"/>
      <c r="NN71" s="118"/>
      <c r="NO71" s="118"/>
      <c r="NP71" s="118"/>
      <c r="NQ71" s="118"/>
      <c r="NR71" s="118"/>
      <c r="NS71" s="118"/>
      <c r="NT71" s="118"/>
      <c r="NU71" s="118"/>
      <c r="NV71" s="118"/>
      <c r="NW71" s="118"/>
      <c r="NX71" s="118"/>
      <c r="NY71" s="118"/>
      <c r="NZ71" s="118"/>
      <c r="OA71" s="118"/>
      <c r="OB71" s="118"/>
      <c r="OC71" s="118"/>
      <c r="OD71" s="118"/>
      <c r="OE71" s="118"/>
      <c r="OF71" s="118"/>
      <c r="OG71" s="118"/>
      <c r="OH71" s="118"/>
      <c r="OI71" s="118"/>
      <c r="OJ71" s="118"/>
      <c r="OK71" s="118"/>
      <c r="OL71" s="118"/>
      <c r="OM71" s="118"/>
      <c r="ON71" s="118"/>
      <c r="OO71" s="118"/>
      <c r="OP71" s="118"/>
      <c r="OQ71" s="118"/>
      <c r="OR71" s="118"/>
      <c r="OS71" s="118"/>
      <c r="OT71" s="118"/>
      <c r="OU71" s="118"/>
      <c r="OV71" s="118"/>
      <c r="OW71" s="118"/>
      <c r="OX71" s="118"/>
      <c r="OY71" s="118"/>
      <c r="OZ71" s="118"/>
      <c r="PA71" s="118"/>
      <c r="PB71" s="118"/>
      <c r="PC71" s="118"/>
      <c r="PD71" s="118"/>
      <c r="PE71" s="118"/>
      <c r="PF71" s="118"/>
      <c r="PG71" s="118"/>
      <c r="PH71" s="118"/>
      <c r="PI71" s="118"/>
      <c r="PJ71" s="118"/>
      <c r="PK71" s="118"/>
      <c r="PL71" s="118"/>
      <c r="PM71" s="118"/>
      <c r="PN71" s="118"/>
      <c r="PO71" s="118"/>
      <c r="PP71" s="118"/>
      <c r="PQ71" s="118"/>
      <c r="PR71" s="118"/>
      <c r="PS71" s="118"/>
      <c r="PT71" s="118"/>
      <c r="PU71" s="118"/>
      <c r="PV71" s="118"/>
      <c r="PW71" s="118"/>
      <c r="PX71" s="118"/>
      <c r="PY71" s="118"/>
      <c r="PZ71" s="118"/>
      <c r="QA71" s="118"/>
      <c r="QB71" s="118"/>
      <c r="QC71" s="118"/>
      <c r="QD71" s="118"/>
      <c r="QE71" s="118"/>
      <c r="QF71" s="118"/>
      <c r="QG71" s="118"/>
      <c r="QH71" s="118"/>
      <c r="QI71" s="118"/>
      <c r="QJ71" s="118"/>
      <c r="QK71" s="118"/>
      <c r="QL71" s="118"/>
      <c r="QM71" s="118"/>
      <c r="QN71" s="118"/>
      <c r="QO71" s="118"/>
      <c r="QP71" s="118"/>
      <c r="QQ71" s="118"/>
      <c r="QR71" s="118"/>
      <c r="QS71" s="118"/>
      <c r="QT71" s="118"/>
      <c r="QU71" s="118"/>
      <c r="QV71" s="118"/>
      <c r="QW71" s="118"/>
      <c r="QX71" s="118"/>
      <c r="QY71" s="118"/>
      <c r="QZ71" s="118"/>
      <c r="RA71" s="118"/>
      <c r="RB71" s="118"/>
      <c r="RC71" s="118"/>
      <c r="RD71" s="118"/>
      <c r="RE71" s="118"/>
      <c r="RF71" s="118"/>
      <c r="RG71" s="118"/>
      <c r="RH71" s="118"/>
      <c r="RI71" s="118"/>
      <c r="RJ71" s="118"/>
      <c r="RK71" s="118"/>
      <c r="RL71" s="118"/>
      <c r="RM71" s="118"/>
      <c r="RN71" s="118"/>
      <c r="RO71" s="118"/>
      <c r="RP71" s="118"/>
      <c r="RQ71" s="118"/>
      <c r="RR71" s="118"/>
      <c r="RS71" s="118"/>
      <c r="RT71" s="118"/>
      <c r="RU71" s="118"/>
      <c r="RV71" s="118"/>
      <c r="RW71" s="118"/>
      <c r="RX71" s="118"/>
      <c r="RY71" s="118"/>
      <c r="RZ71" s="118"/>
      <c r="SA71" s="118"/>
      <c r="SB71" s="118"/>
      <c r="SC71" s="118"/>
      <c r="SD71" s="118"/>
      <c r="SE71" s="118"/>
      <c r="SF71" s="118"/>
      <c r="SG71" s="118"/>
      <c r="SH71" s="118"/>
      <c r="SI71" s="118"/>
      <c r="SJ71" s="118"/>
      <c r="SK71" s="118"/>
      <c r="SL71" s="118"/>
      <c r="SM71" s="118"/>
      <c r="SN71" s="118"/>
      <c r="SO71" s="118"/>
      <c r="SP71" s="118"/>
      <c r="SQ71" s="118"/>
      <c r="SR71" s="118"/>
      <c r="SS71" s="118"/>
      <c r="ST71" s="118"/>
      <c r="SU71" s="118"/>
      <c r="SV71" s="118"/>
      <c r="SW71" s="118"/>
      <c r="SX71" s="118"/>
      <c r="SY71" s="118"/>
      <c r="SZ71" s="118"/>
      <c r="TA71" s="118"/>
      <c r="TB71" s="118"/>
      <c r="TC71" s="118"/>
      <c r="TD71" s="118"/>
      <c r="TE71" s="118"/>
      <c r="TF71" s="118"/>
      <c r="TG71" s="118"/>
      <c r="TH71" s="118"/>
      <c r="TI71" s="118"/>
      <c r="TJ71" s="118"/>
      <c r="TK71" s="118"/>
      <c r="TL71" s="118"/>
      <c r="TM71" s="118"/>
      <c r="TN71" s="118"/>
      <c r="TO71" s="118"/>
      <c r="TP71" s="118"/>
      <c r="TQ71" s="118"/>
      <c r="TR71" s="118"/>
      <c r="TS71" s="118"/>
      <c r="TT71" s="118"/>
      <c r="TU71" s="118"/>
      <c r="TV71" s="118"/>
      <c r="TW71" s="118"/>
      <c r="TX71" s="118"/>
      <c r="TY71" s="118"/>
      <c r="TZ71" s="118"/>
      <c r="UA71" s="118"/>
      <c r="UB71" s="118"/>
      <c r="UC71" s="118"/>
      <c r="UD71" s="118"/>
      <c r="UE71" s="118"/>
      <c r="UF71" s="118"/>
      <c r="UG71" s="118"/>
      <c r="UH71" s="118"/>
      <c r="UI71" s="118"/>
      <c r="UJ71" s="118"/>
      <c r="UK71" s="118"/>
      <c r="UL71" s="118"/>
      <c r="UM71" s="118"/>
      <c r="UN71" s="118"/>
      <c r="UO71" s="118"/>
      <c r="UP71" s="118"/>
      <c r="UQ71" s="118"/>
      <c r="UR71" s="118"/>
      <c r="US71" s="118"/>
      <c r="UT71" s="118"/>
      <c r="UU71" s="118"/>
      <c r="UV71" s="118"/>
      <c r="UW71" s="118"/>
      <c r="UX71" s="118"/>
      <c r="UY71" s="118"/>
      <c r="UZ71" s="118"/>
      <c r="VA71" s="118"/>
      <c r="VB71" s="118"/>
      <c r="VC71" s="118"/>
      <c r="VD71" s="118"/>
      <c r="VE71" s="118"/>
      <c r="VF71" s="118"/>
      <c r="VG71" s="118"/>
      <c r="VH71" s="118"/>
      <c r="VI71" s="118"/>
      <c r="VJ71" s="118"/>
      <c r="VK71" s="118"/>
      <c r="VL71" s="118"/>
      <c r="VM71" s="118"/>
      <c r="VN71" s="118"/>
      <c r="VO71" s="118"/>
      <c r="VP71" s="118"/>
      <c r="VQ71" s="118"/>
      <c r="VR71" s="118"/>
      <c r="VS71" s="118"/>
      <c r="VT71" s="118"/>
      <c r="VU71" s="118"/>
      <c r="VV71" s="118"/>
      <c r="VW71" s="118"/>
      <c r="VX71" s="118"/>
      <c r="VY71" s="118"/>
      <c r="VZ71" s="118"/>
      <c r="WA71" s="118"/>
      <c r="WB71" s="118"/>
      <c r="WC71" s="118"/>
      <c r="WD71" s="118"/>
      <c r="WE71" s="118"/>
      <c r="WF71" s="118"/>
      <c r="WG71" s="118"/>
      <c r="WH71" s="118"/>
      <c r="WI71" s="118"/>
      <c r="WJ71" s="118"/>
      <c r="WK71" s="118"/>
      <c r="WL71" s="118"/>
      <c r="WM71" s="118"/>
      <c r="WN71" s="118"/>
      <c r="WO71" s="118"/>
      <c r="WP71" s="118"/>
      <c r="WQ71" s="118"/>
      <c r="WR71" s="118"/>
      <c r="WS71" s="118"/>
      <c r="WT71" s="118"/>
      <c r="WU71" s="118"/>
      <c r="WV71" s="118"/>
      <c r="WW71" s="118"/>
      <c r="WX71" s="118"/>
      <c r="WY71" s="118"/>
      <c r="WZ71" s="118"/>
      <c r="XA71" s="118"/>
      <c r="XB71" s="118"/>
      <c r="XC71" s="118"/>
      <c r="XD71" s="118"/>
      <c r="XE71" s="118"/>
      <c r="XF71" s="118"/>
      <c r="XG71" s="118"/>
      <c r="XH71" s="118"/>
      <c r="XI71" s="118"/>
      <c r="XJ71" s="118"/>
      <c r="XK71" s="118"/>
      <c r="XL71" s="118"/>
      <c r="XM71" s="118"/>
      <c r="XN71" s="118"/>
      <c r="XO71" s="118"/>
      <c r="XP71" s="118"/>
      <c r="XQ71" s="118"/>
      <c r="XR71" s="118"/>
      <c r="XS71" s="118"/>
      <c r="XT71" s="118"/>
      <c r="XU71" s="118"/>
      <c r="XV71" s="118"/>
      <c r="XW71" s="118"/>
      <c r="XX71" s="118"/>
      <c r="XY71" s="118"/>
      <c r="XZ71" s="118"/>
      <c r="YA71" s="118"/>
      <c r="YB71" s="118"/>
      <c r="YC71" s="118"/>
      <c r="YD71" s="118"/>
      <c r="YE71" s="118"/>
      <c r="YF71" s="118"/>
      <c r="YG71" s="118"/>
      <c r="YH71" s="118"/>
      <c r="YI71" s="118"/>
      <c r="YJ71" s="118"/>
      <c r="YK71" s="118"/>
      <c r="YL71" s="118"/>
      <c r="YM71" s="118"/>
      <c r="YN71" s="118"/>
      <c r="YO71" s="118"/>
      <c r="YP71" s="118"/>
      <c r="YQ71" s="118"/>
      <c r="YR71" s="118"/>
      <c r="YS71" s="118"/>
      <c r="YT71" s="118"/>
      <c r="YU71" s="118"/>
      <c r="YV71" s="118"/>
      <c r="YW71" s="118"/>
      <c r="YX71" s="118"/>
      <c r="YY71" s="118"/>
      <c r="YZ71" s="118"/>
      <c r="ZA71" s="118"/>
      <c r="ZB71" s="118"/>
      <c r="ZC71" s="118"/>
      <c r="ZD71" s="118"/>
      <c r="ZE71" s="118"/>
      <c r="ZF71" s="118"/>
      <c r="ZG71" s="118"/>
      <c r="ZH71" s="118"/>
      <c r="ZI71" s="118"/>
      <c r="ZJ71" s="118"/>
      <c r="ZK71" s="118"/>
      <c r="ZL71" s="118"/>
      <c r="ZM71" s="118"/>
      <c r="ZN71" s="118"/>
      <c r="ZO71" s="118"/>
      <c r="ZP71" s="118"/>
      <c r="ZQ71" s="118"/>
      <c r="ZR71" s="118"/>
      <c r="ZS71" s="118"/>
      <c r="ZT71" s="118"/>
      <c r="ZU71" s="118"/>
      <c r="ZV71" s="118"/>
      <c r="ZW71" s="118"/>
      <c r="ZX71" s="118"/>
      <c r="ZY71" s="118"/>
      <c r="ZZ71" s="118"/>
      <c r="AAA71" s="118"/>
      <c r="AAB71" s="118"/>
      <c r="AAC71" s="118"/>
      <c r="AAD71" s="118"/>
      <c r="AAE71" s="118"/>
      <c r="AAF71" s="118"/>
      <c r="AAG71" s="118"/>
      <c r="AAH71" s="118"/>
      <c r="AAI71" s="118"/>
      <c r="AAJ71" s="118"/>
      <c r="AAK71" s="118"/>
      <c r="AAL71" s="118"/>
      <c r="AAM71" s="118"/>
      <c r="AAN71" s="118"/>
      <c r="AAO71" s="118"/>
      <c r="AAP71" s="118"/>
      <c r="AAQ71" s="118"/>
      <c r="AAR71" s="118"/>
      <c r="AAS71" s="118"/>
      <c r="AAT71" s="118"/>
      <c r="AAU71" s="118"/>
      <c r="AAV71" s="118"/>
      <c r="AAW71" s="118"/>
      <c r="AAX71" s="118"/>
      <c r="AAY71" s="118"/>
      <c r="AAZ71" s="118"/>
      <c r="ABA71" s="118"/>
      <c r="ABB71" s="118"/>
      <c r="ABC71" s="118"/>
      <c r="ABD71" s="118"/>
      <c r="ABE71" s="118"/>
      <c r="ABF71" s="118"/>
      <c r="ABG71" s="118"/>
      <c r="ABH71" s="118"/>
      <c r="ABI71" s="118"/>
      <c r="ABJ71" s="118"/>
      <c r="ABK71" s="118"/>
      <c r="ABL71" s="118"/>
      <c r="ABM71" s="118"/>
      <c r="ABN71" s="118"/>
      <c r="ABO71" s="118"/>
      <c r="ABP71" s="118"/>
      <c r="ABQ71" s="118"/>
      <c r="ABR71" s="118"/>
      <c r="ABS71" s="118"/>
      <c r="ABT71" s="118"/>
      <c r="ABU71" s="118"/>
      <c r="ABV71" s="118"/>
      <c r="ABW71" s="118"/>
      <c r="ABX71" s="118"/>
      <c r="ABY71" s="118"/>
      <c r="ABZ71" s="118"/>
      <c r="ACA71" s="118"/>
      <c r="ACB71" s="118"/>
      <c r="ACC71" s="118"/>
      <c r="ACD71" s="118"/>
      <c r="ACE71" s="118"/>
      <c r="ACF71" s="118"/>
      <c r="ACG71" s="118"/>
      <c r="ACH71" s="118"/>
      <c r="ACI71" s="118"/>
      <c r="ACJ71" s="118"/>
      <c r="ACK71" s="118"/>
      <c r="ACL71" s="118"/>
      <c r="ACM71" s="118"/>
      <c r="ACN71" s="118"/>
      <c r="ACO71" s="118"/>
      <c r="ACP71" s="118"/>
      <c r="ACQ71" s="118"/>
      <c r="ACR71" s="118"/>
      <c r="ACS71" s="118"/>
      <c r="ACT71" s="118"/>
      <c r="ACU71" s="118"/>
      <c r="ACV71" s="118"/>
      <c r="ACW71" s="118"/>
      <c r="ACX71" s="118"/>
      <c r="ACY71" s="118"/>
      <c r="ACZ71" s="118"/>
      <c r="ADA71" s="118"/>
      <c r="ADB71" s="118"/>
      <c r="ADC71" s="118"/>
      <c r="ADD71" s="118"/>
      <c r="ADE71" s="118"/>
      <c r="ADF71" s="118"/>
      <c r="ADG71" s="118"/>
      <c r="ADH71" s="118"/>
      <c r="ADI71" s="118"/>
      <c r="ADJ71" s="118"/>
      <c r="ADK71" s="118"/>
      <c r="ADL71" s="118"/>
      <c r="ADM71" s="118"/>
      <c r="ADN71" s="118"/>
      <c r="ADO71" s="118"/>
      <c r="ADP71" s="118"/>
      <c r="ADQ71" s="118"/>
      <c r="ADR71" s="118"/>
      <c r="ADS71" s="118"/>
      <c r="ADT71" s="118"/>
      <c r="ADU71" s="118"/>
      <c r="ADV71" s="118"/>
      <c r="ADW71" s="118"/>
      <c r="ADX71" s="118"/>
      <c r="ADY71" s="118"/>
      <c r="ADZ71" s="118"/>
      <c r="AEA71" s="118"/>
      <c r="AEB71" s="118"/>
      <c r="AEC71" s="118"/>
      <c r="AED71" s="118"/>
      <c r="AEE71" s="118"/>
      <c r="AEF71" s="118"/>
      <c r="AEG71" s="118"/>
      <c r="AEH71" s="118"/>
      <c r="AEI71" s="118"/>
      <c r="AEJ71" s="118"/>
      <c r="AEK71" s="118"/>
      <c r="AEL71" s="118"/>
      <c r="AEM71" s="118"/>
      <c r="AEN71" s="118"/>
      <c r="AEO71" s="118"/>
      <c r="AEP71" s="118"/>
      <c r="AEQ71" s="118"/>
      <c r="AER71" s="118"/>
      <c r="AES71" s="118"/>
      <c r="AET71" s="118"/>
      <c r="AEU71" s="118"/>
      <c r="AEV71" s="118"/>
      <c r="AEW71" s="118"/>
      <c r="AEX71" s="118"/>
      <c r="AEY71" s="118"/>
      <c r="AEZ71" s="118"/>
      <c r="AFA71" s="118"/>
      <c r="AFB71" s="118"/>
      <c r="AFC71" s="118"/>
      <c r="AFD71" s="118"/>
      <c r="AFE71" s="118"/>
      <c r="AFF71" s="118"/>
      <c r="AFG71" s="118"/>
      <c r="AFH71" s="118"/>
      <c r="AFI71" s="118"/>
      <c r="AFJ71" s="118"/>
      <c r="AFK71" s="118"/>
      <c r="AFL71" s="118"/>
      <c r="AFM71" s="118"/>
      <c r="AFN71" s="118"/>
      <c r="AFO71" s="118"/>
      <c r="AFP71" s="118"/>
      <c r="AFQ71" s="118"/>
      <c r="AFR71" s="118"/>
      <c r="AFS71" s="118"/>
      <c r="AFT71" s="118"/>
      <c r="AFU71" s="118"/>
      <c r="AFV71" s="118"/>
      <c r="AFW71" s="118"/>
      <c r="AFX71" s="118"/>
      <c r="AFY71" s="118"/>
      <c r="AFZ71" s="118"/>
      <c r="AGA71" s="118"/>
      <c r="AGB71" s="118"/>
      <c r="AGC71" s="118"/>
      <c r="AGD71" s="118"/>
      <c r="AGE71" s="118"/>
      <c r="AGF71" s="118"/>
      <c r="AGG71" s="118"/>
      <c r="AGH71" s="118"/>
      <c r="AGI71" s="118"/>
      <c r="AGJ71" s="118"/>
      <c r="AGK71" s="118"/>
      <c r="AGL71" s="118"/>
      <c r="AGM71" s="118"/>
      <c r="AGN71" s="118"/>
      <c r="AGO71" s="118"/>
      <c r="AGP71" s="118"/>
      <c r="AGQ71" s="118"/>
      <c r="AGR71" s="118"/>
      <c r="AGS71" s="118"/>
      <c r="AGT71" s="118"/>
      <c r="AGU71" s="118"/>
      <c r="AGV71" s="118"/>
      <c r="AGW71" s="118"/>
      <c r="AGX71" s="118"/>
      <c r="AGY71" s="118"/>
      <c r="AGZ71" s="118"/>
      <c r="AHA71" s="118"/>
      <c r="AHB71" s="118"/>
      <c r="AHC71" s="118"/>
      <c r="AHD71" s="118"/>
      <c r="AHE71" s="118"/>
      <c r="AHF71" s="118"/>
      <c r="AHG71" s="118"/>
      <c r="AHH71" s="118"/>
      <c r="AHI71" s="118"/>
      <c r="AHJ71" s="118"/>
      <c r="AHK71" s="118"/>
      <c r="AHL71" s="118"/>
      <c r="AHM71" s="118"/>
      <c r="AHN71" s="118"/>
      <c r="AHO71" s="118"/>
      <c r="AHP71" s="118"/>
      <c r="AHQ71" s="118"/>
      <c r="AHR71" s="118"/>
      <c r="AHS71" s="118"/>
      <c r="AHT71" s="118"/>
      <c r="AHU71" s="118"/>
      <c r="AHV71" s="118"/>
      <c r="AHW71" s="118"/>
      <c r="AHX71" s="118"/>
      <c r="AHY71" s="118"/>
      <c r="AHZ71" s="118"/>
      <c r="AIA71" s="118"/>
      <c r="AIB71" s="118"/>
      <c r="AIC71" s="118"/>
      <c r="AID71" s="118"/>
      <c r="AIE71" s="118"/>
      <c r="AIF71" s="118"/>
      <c r="AIG71" s="118"/>
      <c r="AIH71" s="118"/>
      <c r="AII71" s="118"/>
      <c r="AIJ71" s="118"/>
      <c r="AIK71" s="118"/>
      <c r="AIL71" s="118"/>
      <c r="AIM71" s="118"/>
      <c r="AIN71" s="118"/>
      <c r="AIO71" s="118"/>
      <c r="AIP71" s="118"/>
      <c r="AIQ71" s="118"/>
      <c r="AIR71" s="118"/>
      <c r="AIS71" s="118"/>
      <c r="AIT71" s="118"/>
      <c r="AIU71" s="118"/>
      <c r="AIV71" s="118"/>
      <c r="AIW71" s="118"/>
      <c r="AIX71" s="118"/>
      <c r="AIY71" s="118"/>
      <c r="AIZ71" s="118"/>
      <c r="AJA71" s="118"/>
      <c r="AJB71" s="118"/>
      <c r="AJC71" s="118"/>
      <c r="AJD71" s="118"/>
      <c r="AJE71" s="118"/>
      <c r="AJF71" s="118"/>
      <c r="AJG71" s="118"/>
      <c r="AJH71" s="118"/>
      <c r="AJI71" s="118"/>
      <c r="AJJ71" s="118"/>
      <c r="AJK71" s="118"/>
      <c r="AJL71" s="118"/>
      <c r="AJM71" s="118"/>
      <c r="AJN71" s="118"/>
      <c r="AJO71" s="118"/>
      <c r="AJP71" s="118"/>
      <c r="AJQ71" s="118"/>
      <c r="AJR71" s="118"/>
      <c r="AJS71" s="118"/>
      <c r="AJT71" s="118"/>
      <c r="AJU71" s="118"/>
      <c r="AJV71" s="118"/>
      <c r="AJW71" s="118"/>
      <c r="AJX71" s="118"/>
      <c r="AJY71" s="118"/>
      <c r="AJZ71" s="118"/>
      <c r="AKA71" s="118"/>
      <c r="AKB71" s="118"/>
      <c r="AKC71" s="118"/>
      <c r="AKD71" s="118"/>
      <c r="AKE71" s="118"/>
      <c r="AKF71" s="118"/>
      <c r="AKG71" s="118"/>
      <c r="AKH71" s="118"/>
      <c r="AKI71" s="118"/>
      <c r="AKJ71" s="118"/>
      <c r="AKK71" s="118"/>
      <c r="AKL71" s="118"/>
      <c r="AKM71" s="118"/>
      <c r="AKN71" s="118"/>
      <c r="AKO71" s="118"/>
      <c r="AKP71" s="118"/>
      <c r="AKQ71" s="118"/>
      <c r="AKR71" s="118"/>
      <c r="AKS71" s="118"/>
      <c r="AKT71" s="118"/>
      <c r="AKU71" s="118"/>
      <c r="AKV71" s="118"/>
      <c r="AKW71" s="118"/>
      <c r="AKX71" s="118"/>
      <c r="AKY71" s="118"/>
      <c r="AKZ71" s="118"/>
      <c r="ALA71" s="118"/>
      <c r="ALB71" s="118"/>
      <c r="ALC71" s="118"/>
      <c r="ALD71" s="118"/>
      <c r="ALE71" s="118"/>
      <c r="ALF71" s="118"/>
      <c r="ALG71" s="118"/>
      <c r="ALH71" s="118"/>
      <c r="ALI71" s="118"/>
      <c r="ALJ71" s="118"/>
      <c r="ALK71" s="118"/>
      <c r="ALL71" s="118"/>
      <c r="ALM71" s="118"/>
      <c r="ALN71" s="118"/>
      <c r="ALO71" s="118"/>
      <c r="ALP71" s="118"/>
      <c r="ALQ71" s="118"/>
      <c r="ALR71" s="118"/>
      <c r="ALS71" s="118"/>
      <c r="ALT71" s="118"/>
      <c r="ALU71" s="118"/>
      <c r="ALV71" s="118"/>
      <c r="ALW71" s="118"/>
      <c r="ALX71" s="118"/>
      <c r="ALY71" s="118"/>
      <c r="ALZ71" s="118"/>
      <c r="AMA71" s="118"/>
      <c r="AMB71" s="118"/>
      <c r="AMC71" s="118"/>
      <c r="AMD71" s="118"/>
      <c r="AME71" s="118"/>
      <c r="AMF71" s="118"/>
      <c r="AMG71" s="118"/>
      <c r="AMH71" s="118"/>
      <c r="AMI71" s="118"/>
      <c r="AMJ71" s="118"/>
      <c r="AMK71" s="118"/>
      <c r="AML71" s="118"/>
      <c r="AMM71" s="118"/>
      <c r="AMN71" s="118"/>
      <c r="AMO71" s="118"/>
      <c r="AMP71" s="118"/>
      <c r="AMQ71" s="118"/>
      <c r="AMR71" s="118"/>
      <c r="AMS71" s="118"/>
      <c r="AMT71" s="118"/>
      <c r="AMU71" s="118"/>
      <c r="AMV71" s="118"/>
      <c r="AMW71" s="118"/>
      <c r="AMX71" s="118"/>
      <c r="AMY71" s="118"/>
      <c r="AMZ71" s="118"/>
      <c r="ANA71" s="118"/>
      <c r="ANB71" s="118"/>
      <c r="ANC71" s="118"/>
      <c r="AND71" s="118"/>
      <c r="ANE71" s="118"/>
      <c r="ANF71" s="118"/>
      <c r="ANG71" s="118"/>
      <c r="ANH71" s="118"/>
      <c r="ANI71" s="118"/>
      <c r="ANJ71" s="118"/>
      <c r="ANK71" s="118"/>
      <c r="ANL71" s="118"/>
      <c r="ANM71" s="118"/>
      <c r="ANN71" s="118"/>
      <c r="ANO71" s="118"/>
      <c r="ANP71" s="118"/>
      <c r="ANQ71" s="118"/>
      <c r="ANR71" s="118"/>
      <c r="ANS71" s="118"/>
      <c r="ANT71" s="118"/>
      <c r="ANU71" s="118"/>
      <c r="ANV71" s="118"/>
      <c r="ANW71" s="118"/>
      <c r="ANX71" s="118"/>
      <c r="ANY71" s="118"/>
      <c r="ANZ71" s="118"/>
      <c r="AOA71" s="118"/>
      <c r="AOB71" s="118"/>
      <c r="AOC71" s="118"/>
      <c r="AOD71" s="118"/>
      <c r="AOE71" s="118"/>
      <c r="AOF71" s="118"/>
      <c r="AOG71" s="118"/>
      <c r="AOH71" s="118"/>
      <c r="AOI71" s="118"/>
      <c r="AOJ71" s="118"/>
      <c r="AOK71" s="118"/>
      <c r="AOL71" s="118"/>
      <c r="AOM71" s="118"/>
      <c r="AON71" s="118"/>
      <c r="AOO71" s="118"/>
      <c r="AOP71" s="118"/>
      <c r="AOQ71" s="118"/>
      <c r="AOR71" s="118"/>
      <c r="AOS71" s="118"/>
      <c r="AOT71" s="118"/>
      <c r="AOU71" s="118"/>
      <c r="AOV71" s="118"/>
      <c r="AOW71" s="118"/>
      <c r="AOX71" s="118"/>
      <c r="AOY71" s="118"/>
      <c r="AOZ71" s="118"/>
      <c r="APA71" s="118"/>
      <c r="APB71" s="118"/>
      <c r="APC71" s="118"/>
      <c r="APD71" s="118"/>
      <c r="APE71" s="118"/>
      <c r="APF71" s="118"/>
      <c r="APG71" s="118"/>
      <c r="APH71" s="118"/>
      <c r="API71" s="118"/>
      <c r="APJ71" s="118"/>
      <c r="APK71" s="118"/>
      <c r="APL71" s="118"/>
      <c r="APM71" s="118"/>
      <c r="APN71" s="118"/>
      <c r="APO71" s="118"/>
      <c r="APP71" s="118"/>
      <c r="APQ71" s="118"/>
      <c r="APR71" s="118"/>
      <c r="APS71" s="118"/>
      <c r="APT71" s="118"/>
      <c r="APU71" s="118"/>
      <c r="APV71" s="118"/>
      <c r="APW71" s="118"/>
      <c r="APX71" s="118"/>
      <c r="APY71" s="118"/>
      <c r="APZ71" s="118"/>
      <c r="AQA71" s="118"/>
      <c r="AQB71" s="118"/>
      <c r="AQC71" s="118"/>
      <c r="AQD71" s="118"/>
      <c r="AQE71" s="118"/>
      <c r="AQF71" s="118"/>
      <c r="AQG71" s="118"/>
      <c r="AQH71" s="118"/>
      <c r="AQI71" s="118"/>
      <c r="AQJ71" s="118"/>
      <c r="AQK71" s="118"/>
      <c r="AQL71" s="118"/>
      <c r="AQM71" s="118"/>
      <c r="AQN71" s="118"/>
      <c r="AQO71" s="118"/>
      <c r="AQP71" s="118"/>
      <c r="AQQ71" s="118"/>
      <c r="AQR71" s="118"/>
      <c r="AQS71" s="118"/>
      <c r="AQT71" s="118"/>
      <c r="AQU71" s="118"/>
      <c r="AQV71" s="118"/>
      <c r="AQW71" s="118"/>
      <c r="AQX71" s="118"/>
      <c r="AQY71" s="118"/>
      <c r="AQZ71" s="118"/>
      <c r="ARA71" s="118"/>
      <c r="ARB71" s="118"/>
      <c r="ARC71" s="118"/>
      <c r="ARD71" s="118"/>
      <c r="ARE71" s="118"/>
      <c r="ARF71" s="118"/>
      <c r="ARG71" s="118"/>
      <c r="ARH71" s="118"/>
      <c r="ARI71" s="118"/>
      <c r="ARJ71" s="118"/>
      <c r="ARK71" s="118"/>
      <c r="ARL71" s="118"/>
      <c r="ARM71" s="118"/>
      <c r="ARN71" s="118"/>
      <c r="ARO71" s="118"/>
      <c r="ARP71" s="118"/>
      <c r="ARQ71" s="118"/>
      <c r="ARR71" s="118"/>
      <c r="ARS71" s="118"/>
      <c r="ART71" s="118"/>
      <c r="ARU71" s="118"/>
      <c r="ARV71" s="118"/>
      <c r="ARW71" s="118"/>
      <c r="ARX71" s="118"/>
      <c r="ARY71" s="118"/>
      <c r="ARZ71" s="118"/>
      <c r="ASA71" s="118"/>
      <c r="ASB71" s="118"/>
      <c r="ASC71" s="118"/>
      <c r="ASD71" s="118"/>
      <c r="ASE71" s="118"/>
      <c r="ASF71" s="118"/>
      <c r="ASG71" s="118"/>
      <c r="ASH71" s="118"/>
      <c r="ASI71" s="118"/>
      <c r="ASJ71" s="118"/>
      <c r="ASK71" s="118"/>
      <c r="ASL71" s="118"/>
      <c r="ASM71" s="118"/>
      <c r="ASN71" s="118"/>
      <c r="ASO71" s="118"/>
      <c r="ASP71" s="118"/>
      <c r="ASQ71" s="118"/>
      <c r="ASR71" s="118"/>
      <c r="ASS71" s="118"/>
      <c r="AST71" s="118"/>
      <c r="ASU71" s="118"/>
      <c r="ASV71" s="118"/>
      <c r="ASW71" s="118"/>
      <c r="ASX71" s="118"/>
      <c r="ASY71" s="118"/>
      <c r="ASZ71" s="118"/>
      <c r="ATA71" s="118"/>
      <c r="ATB71" s="118"/>
      <c r="ATC71" s="118"/>
      <c r="ATD71" s="118"/>
      <c r="ATE71" s="118"/>
      <c r="ATF71" s="118"/>
      <c r="ATG71" s="118"/>
      <c r="ATH71" s="118"/>
      <c r="ATI71" s="118"/>
      <c r="ATJ71" s="118"/>
      <c r="ATK71" s="118"/>
      <c r="ATL71" s="118"/>
      <c r="ATM71" s="118"/>
      <c r="ATN71" s="118"/>
      <c r="ATO71" s="118"/>
      <c r="ATP71" s="118"/>
      <c r="ATQ71" s="118"/>
      <c r="ATR71" s="118"/>
      <c r="ATS71" s="118"/>
      <c r="ATT71" s="118"/>
      <c r="ATU71" s="118"/>
      <c r="ATV71" s="118"/>
      <c r="ATW71" s="118"/>
      <c r="ATX71" s="118"/>
      <c r="ATY71" s="118"/>
      <c r="ATZ71" s="118"/>
      <c r="AUA71" s="118"/>
      <c r="AUB71" s="118"/>
      <c r="AUC71" s="118"/>
      <c r="AUD71" s="118"/>
      <c r="AUE71" s="118"/>
      <c r="AUF71" s="118"/>
      <c r="AUG71" s="118"/>
      <c r="AUH71" s="118"/>
      <c r="AUI71" s="118"/>
      <c r="AUJ71" s="118"/>
      <c r="AUK71" s="118"/>
      <c r="AUL71" s="118"/>
      <c r="AUM71" s="118"/>
      <c r="AUN71" s="118"/>
      <c r="AUO71" s="118"/>
      <c r="AUP71" s="118"/>
      <c r="AUQ71" s="118"/>
      <c r="AUR71" s="118"/>
      <c r="AUS71" s="118"/>
      <c r="AUT71" s="118"/>
      <c r="AUU71" s="118"/>
      <c r="AUV71" s="118"/>
      <c r="AUW71" s="118"/>
      <c r="AUX71" s="118"/>
      <c r="AUY71" s="118"/>
      <c r="AUZ71" s="118"/>
      <c r="AVA71" s="118"/>
      <c r="AVB71" s="118"/>
      <c r="AVC71" s="118"/>
      <c r="AVD71" s="118"/>
      <c r="AVE71" s="118"/>
      <c r="AVF71" s="118"/>
      <c r="AVG71" s="118"/>
      <c r="AVH71" s="118"/>
      <c r="AVI71" s="118"/>
      <c r="AVJ71" s="118"/>
      <c r="AVK71" s="118"/>
      <c r="AVL71" s="118"/>
      <c r="AVM71" s="118"/>
      <c r="AVN71" s="118"/>
      <c r="AVO71" s="118"/>
      <c r="AVP71" s="118"/>
      <c r="AVQ71" s="118"/>
      <c r="AVR71" s="118"/>
      <c r="AVS71" s="118"/>
      <c r="AVT71" s="118"/>
      <c r="AVU71" s="118"/>
      <c r="AVV71" s="118"/>
      <c r="AVW71" s="118"/>
      <c r="AVX71" s="118"/>
      <c r="AVY71" s="118"/>
      <c r="AVZ71" s="118"/>
      <c r="AWA71" s="118"/>
      <c r="AWB71" s="118"/>
      <c r="AWC71" s="118"/>
      <c r="AWD71" s="118"/>
      <c r="AWE71" s="118"/>
      <c r="AWF71" s="118"/>
      <c r="AWG71" s="118"/>
      <c r="AWH71" s="118"/>
      <c r="AWI71" s="118"/>
      <c r="AWJ71" s="118"/>
      <c r="AWK71" s="118"/>
      <c r="AWL71" s="118"/>
      <c r="AWM71" s="118"/>
      <c r="AWN71" s="118"/>
      <c r="AWO71" s="118"/>
      <c r="AWP71" s="118"/>
      <c r="AWQ71" s="118"/>
      <c r="AWR71" s="118"/>
      <c r="AWS71" s="118"/>
      <c r="AWT71" s="118"/>
      <c r="AWU71" s="118"/>
      <c r="AWV71" s="118"/>
      <c r="AWW71" s="118"/>
      <c r="AWX71" s="118"/>
      <c r="AWY71" s="118"/>
      <c r="AWZ71" s="118"/>
      <c r="AXA71" s="118"/>
      <c r="AXB71" s="118"/>
      <c r="AXC71" s="118"/>
      <c r="AXD71" s="118"/>
      <c r="AXE71" s="118"/>
      <c r="AXF71" s="118"/>
      <c r="AXG71" s="118"/>
      <c r="AXH71" s="118"/>
      <c r="AXI71" s="118"/>
      <c r="AXJ71" s="118"/>
      <c r="AXK71" s="118"/>
      <c r="AXL71" s="118"/>
      <c r="AXM71" s="118"/>
      <c r="AXN71" s="118"/>
      <c r="AXO71" s="118"/>
      <c r="AXP71" s="118"/>
      <c r="AXQ71" s="118"/>
      <c r="AXR71" s="118"/>
      <c r="AXS71" s="118"/>
      <c r="AXT71" s="118"/>
      <c r="AXU71" s="118"/>
      <c r="AXV71" s="118"/>
      <c r="AXW71" s="118"/>
      <c r="AXX71" s="118"/>
      <c r="AXY71" s="118"/>
      <c r="AXZ71" s="118"/>
      <c r="AYA71" s="118"/>
      <c r="AYB71" s="118"/>
      <c r="AYC71" s="118"/>
      <c r="AYD71" s="118"/>
      <c r="AYE71" s="118"/>
      <c r="AYF71" s="118"/>
      <c r="AYG71" s="118"/>
      <c r="AYH71" s="118"/>
      <c r="AYI71" s="118"/>
      <c r="AYJ71" s="118"/>
      <c r="AYK71" s="118"/>
      <c r="AYL71" s="118"/>
      <c r="AYM71" s="118"/>
      <c r="AYN71" s="118"/>
      <c r="AYO71" s="118"/>
      <c r="AYP71" s="118"/>
      <c r="AYQ71" s="118"/>
      <c r="AYR71" s="118"/>
      <c r="AYS71" s="118"/>
      <c r="AYT71" s="118"/>
      <c r="AYU71" s="118"/>
      <c r="AYV71" s="118"/>
      <c r="AYW71" s="118"/>
      <c r="AYX71" s="118"/>
      <c r="AYY71" s="118"/>
      <c r="AYZ71" s="118"/>
      <c r="AZA71" s="118"/>
      <c r="AZB71" s="118"/>
      <c r="AZC71" s="118"/>
      <c r="AZD71" s="118"/>
      <c r="AZE71" s="118"/>
      <c r="AZF71" s="118"/>
      <c r="AZG71" s="118"/>
      <c r="AZH71" s="118"/>
      <c r="AZI71" s="118"/>
      <c r="AZJ71" s="118"/>
      <c r="AZK71" s="118"/>
      <c r="AZL71" s="118"/>
      <c r="AZM71" s="118"/>
      <c r="AZN71" s="118"/>
      <c r="AZO71" s="118"/>
      <c r="AZP71" s="118"/>
      <c r="AZQ71" s="118"/>
      <c r="AZR71" s="118"/>
      <c r="AZS71" s="118"/>
      <c r="AZT71" s="118"/>
      <c r="AZU71" s="118"/>
      <c r="AZV71" s="118"/>
      <c r="AZW71" s="118"/>
      <c r="AZX71" s="118"/>
      <c r="AZY71" s="118"/>
      <c r="AZZ71" s="118"/>
      <c r="BAA71" s="118"/>
      <c r="BAB71" s="118"/>
      <c r="BAC71" s="118"/>
      <c r="BAD71" s="118"/>
      <c r="BAE71" s="118"/>
      <c r="BAF71" s="118"/>
      <c r="BAG71" s="118"/>
      <c r="BAH71" s="118"/>
      <c r="BAI71" s="118"/>
      <c r="BAJ71" s="118"/>
      <c r="BAK71" s="118"/>
      <c r="BAL71" s="118"/>
      <c r="BAM71" s="118"/>
      <c r="BAN71" s="118"/>
      <c r="BAO71" s="118"/>
      <c r="BAP71" s="118"/>
      <c r="BAQ71" s="118"/>
      <c r="BAR71" s="118"/>
      <c r="BAS71" s="118"/>
      <c r="BAT71" s="118"/>
      <c r="BAU71" s="118"/>
      <c r="BAV71" s="118"/>
      <c r="BAW71" s="118"/>
      <c r="BAX71" s="118"/>
      <c r="BAY71" s="118"/>
      <c r="BAZ71" s="118"/>
      <c r="BBA71" s="118"/>
      <c r="BBB71" s="118"/>
      <c r="BBC71" s="118"/>
      <c r="BBD71" s="118"/>
      <c r="BBE71" s="118"/>
      <c r="BBF71" s="118"/>
      <c r="BBG71" s="118"/>
      <c r="BBH71" s="118"/>
      <c r="BBI71" s="118"/>
      <c r="BBJ71" s="118"/>
      <c r="BBK71" s="118"/>
      <c r="BBL71" s="118"/>
      <c r="BBM71" s="118"/>
      <c r="BBN71" s="118"/>
      <c r="BBO71" s="118"/>
      <c r="BBP71" s="118"/>
      <c r="BBQ71" s="118"/>
      <c r="BBR71" s="118"/>
      <c r="BBS71" s="118"/>
      <c r="BBT71" s="118"/>
      <c r="BBU71" s="118"/>
      <c r="BBV71" s="118"/>
      <c r="BBW71" s="118"/>
      <c r="BBX71" s="118"/>
      <c r="BBY71" s="118"/>
      <c r="BBZ71" s="118"/>
      <c r="BCA71" s="118"/>
      <c r="BCB71" s="118"/>
      <c r="BCC71" s="118"/>
      <c r="BCD71" s="118"/>
      <c r="BCE71" s="118"/>
      <c r="BCF71" s="118"/>
      <c r="BCG71" s="118"/>
      <c r="BCH71" s="118"/>
      <c r="BCI71" s="118"/>
      <c r="BCJ71" s="118"/>
      <c r="BCK71" s="118"/>
      <c r="BCL71" s="118"/>
      <c r="BCM71" s="118"/>
      <c r="BCN71" s="118"/>
      <c r="BCO71" s="118"/>
      <c r="BCP71" s="118"/>
      <c r="BCQ71" s="118"/>
      <c r="BCR71" s="118"/>
      <c r="BCS71" s="118"/>
      <c r="BCT71" s="118"/>
      <c r="BCU71" s="118"/>
      <c r="BCV71" s="118"/>
      <c r="BCW71" s="118"/>
      <c r="BCX71" s="118"/>
      <c r="BCY71" s="118"/>
      <c r="BCZ71" s="118"/>
      <c r="BDA71" s="118"/>
      <c r="BDB71" s="118"/>
      <c r="BDC71" s="118"/>
      <c r="BDD71" s="118"/>
      <c r="BDE71" s="118"/>
      <c r="BDF71" s="118"/>
      <c r="BDG71" s="118"/>
      <c r="BDH71" s="118"/>
      <c r="BDI71" s="118"/>
      <c r="BDJ71" s="118"/>
      <c r="BDK71" s="118"/>
      <c r="BDL71" s="118"/>
      <c r="BDM71" s="118"/>
      <c r="BDN71" s="118"/>
      <c r="BDO71" s="118"/>
      <c r="BDP71" s="118"/>
      <c r="BDQ71" s="118"/>
      <c r="BDR71" s="118"/>
      <c r="BDS71" s="118"/>
      <c r="BDT71" s="118"/>
      <c r="BDU71" s="118"/>
      <c r="BDV71" s="118"/>
      <c r="BDW71" s="118"/>
      <c r="BDX71" s="118"/>
      <c r="BDY71" s="118"/>
      <c r="BDZ71" s="118"/>
      <c r="BEA71" s="118"/>
      <c r="BEB71" s="118"/>
      <c r="BEC71" s="118"/>
      <c r="BED71" s="118"/>
      <c r="BEE71" s="118"/>
      <c r="BEF71" s="118"/>
      <c r="BEG71" s="118"/>
      <c r="BEH71" s="118"/>
      <c r="BEI71" s="118"/>
      <c r="BEJ71" s="118"/>
      <c r="BEK71" s="118"/>
      <c r="BEL71" s="118"/>
      <c r="BEM71" s="118"/>
      <c r="BEN71" s="118"/>
      <c r="BEO71" s="118"/>
      <c r="BEP71" s="118"/>
      <c r="BEQ71" s="118"/>
      <c r="BER71" s="118"/>
      <c r="BES71" s="118"/>
      <c r="BET71" s="118"/>
      <c r="BEU71" s="118"/>
      <c r="BEV71" s="118"/>
      <c r="BEW71" s="118"/>
      <c r="BEX71" s="118"/>
      <c r="BEY71" s="118"/>
      <c r="BEZ71" s="118"/>
      <c r="BFA71" s="118"/>
      <c r="BFB71" s="118"/>
      <c r="BFC71" s="118"/>
      <c r="BFD71" s="118"/>
      <c r="BFE71" s="118"/>
      <c r="BFF71" s="118"/>
      <c r="BFG71" s="118"/>
      <c r="BFH71" s="118"/>
      <c r="BFI71" s="118"/>
      <c r="BFJ71" s="118"/>
    </row>
    <row r="72" spans="1:1518" s="34" customFormat="1" hidden="1">
      <c r="A72" s="63" t="s">
        <v>1715</v>
      </c>
      <c r="B72" s="168" t="s">
        <v>29</v>
      </c>
      <c r="C72" s="157" t="s">
        <v>30</v>
      </c>
      <c r="D72" s="158">
        <v>150</v>
      </c>
      <c r="E72" s="159">
        <v>0.85</v>
      </c>
      <c r="F72" s="159">
        <v>0.64</v>
      </c>
      <c r="G72" s="159">
        <v>0.54</v>
      </c>
      <c r="H72" s="160"/>
      <c r="I72" s="161">
        <v>0</v>
      </c>
      <c r="J72" s="162" t="s">
        <v>1996</v>
      </c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118"/>
      <c r="AJ72" s="118"/>
      <c r="AK72" s="118"/>
      <c r="AL72" s="118"/>
      <c r="AM72" s="118"/>
      <c r="AN72" s="118"/>
      <c r="AO72" s="118"/>
      <c r="AP72" s="118"/>
      <c r="AQ72" s="118"/>
      <c r="AR72" s="118"/>
      <c r="AS72" s="118"/>
      <c r="AT72" s="118"/>
      <c r="AU72" s="118"/>
      <c r="AV72" s="118"/>
      <c r="AW72" s="118"/>
      <c r="AX72" s="118"/>
      <c r="AY72" s="118"/>
      <c r="AZ72" s="118"/>
      <c r="BA72" s="118"/>
      <c r="BB72" s="118"/>
      <c r="BC72" s="118"/>
      <c r="BD72" s="118"/>
      <c r="BE72" s="118"/>
      <c r="BF72" s="118"/>
      <c r="BG72" s="118"/>
      <c r="BH72" s="118"/>
      <c r="BI72" s="118"/>
      <c r="BJ72" s="118"/>
      <c r="BK72" s="118"/>
      <c r="BL72" s="118"/>
      <c r="BM72" s="118"/>
      <c r="BN72" s="118"/>
      <c r="BO72" s="118"/>
      <c r="BP72" s="118"/>
      <c r="BQ72" s="118"/>
      <c r="BR72" s="118"/>
      <c r="BS72" s="118"/>
      <c r="BT72" s="118"/>
      <c r="BU72" s="118"/>
      <c r="BV72" s="118"/>
      <c r="BW72" s="118"/>
      <c r="BX72" s="118"/>
      <c r="BY72" s="118"/>
      <c r="BZ72" s="118"/>
      <c r="CA72" s="118"/>
      <c r="CB72" s="118"/>
      <c r="CC72" s="118"/>
      <c r="CD72" s="118"/>
      <c r="CE72" s="118"/>
      <c r="CF72" s="118"/>
      <c r="CG72" s="118"/>
      <c r="CH72" s="118"/>
      <c r="CI72" s="118"/>
      <c r="CJ72" s="118"/>
      <c r="CK72" s="118"/>
      <c r="CL72" s="118"/>
      <c r="CM72" s="118"/>
      <c r="CN72" s="118"/>
      <c r="CO72" s="118"/>
      <c r="CP72" s="118"/>
      <c r="CQ72" s="118"/>
      <c r="CR72" s="118"/>
      <c r="CS72" s="118"/>
      <c r="CT72" s="118"/>
      <c r="CU72" s="118"/>
      <c r="CV72" s="118"/>
      <c r="CW72" s="118"/>
      <c r="CX72" s="118"/>
      <c r="CY72" s="118"/>
      <c r="CZ72" s="118"/>
      <c r="DA72" s="118"/>
      <c r="DB72" s="118"/>
      <c r="DC72" s="118"/>
      <c r="DD72" s="118"/>
      <c r="DE72" s="118"/>
      <c r="DF72" s="118"/>
      <c r="DG72" s="118"/>
      <c r="DH72" s="118"/>
      <c r="DI72" s="118"/>
      <c r="DJ72" s="118"/>
      <c r="DK72" s="118"/>
      <c r="DL72" s="118"/>
      <c r="DM72" s="118"/>
      <c r="DN72" s="118"/>
      <c r="DO72" s="118"/>
      <c r="DP72" s="118"/>
      <c r="DQ72" s="118"/>
      <c r="DR72" s="118"/>
      <c r="DS72" s="118"/>
      <c r="DT72" s="118"/>
      <c r="DU72" s="118"/>
      <c r="DV72" s="118"/>
      <c r="DW72" s="118"/>
      <c r="DX72" s="118"/>
      <c r="DY72" s="118"/>
      <c r="DZ72" s="118"/>
      <c r="EA72" s="118"/>
      <c r="EB72" s="118"/>
      <c r="EC72" s="118"/>
      <c r="ED72" s="118"/>
      <c r="EE72" s="118"/>
      <c r="EF72" s="118"/>
      <c r="EG72" s="118"/>
      <c r="EH72" s="118"/>
      <c r="EI72" s="118"/>
      <c r="EJ72" s="118"/>
      <c r="EK72" s="118"/>
      <c r="EL72" s="118"/>
      <c r="EM72" s="118"/>
      <c r="EN72" s="118"/>
      <c r="EO72" s="118"/>
      <c r="EP72" s="118"/>
      <c r="EQ72" s="118"/>
      <c r="ER72" s="118"/>
      <c r="ES72" s="118"/>
      <c r="ET72" s="118"/>
      <c r="EU72" s="118"/>
      <c r="EV72" s="118"/>
      <c r="EW72" s="118"/>
      <c r="EX72" s="118"/>
      <c r="EY72" s="118"/>
      <c r="EZ72" s="118"/>
      <c r="FA72" s="118"/>
      <c r="FB72" s="118"/>
      <c r="FC72" s="118"/>
      <c r="FD72" s="118"/>
      <c r="FE72" s="118"/>
      <c r="FF72" s="118"/>
      <c r="FG72" s="118"/>
      <c r="FH72" s="118"/>
      <c r="FI72" s="118"/>
      <c r="FJ72" s="118"/>
      <c r="FK72" s="118"/>
      <c r="FL72" s="118"/>
      <c r="FM72" s="118"/>
      <c r="FN72" s="118"/>
      <c r="FO72" s="118"/>
      <c r="FP72" s="118"/>
      <c r="FQ72" s="118"/>
      <c r="FR72" s="118"/>
      <c r="FS72" s="118"/>
      <c r="FT72" s="118"/>
      <c r="FU72" s="118"/>
      <c r="FV72" s="118"/>
      <c r="FW72" s="118"/>
      <c r="FX72" s="118"/>
      <c r="FY72" s="118"/>
      <c r="FZ72" s="118"/>
      <c r="GA72" s="118"/>
      <c r="GB72" s="118"/>
      <c r="GC72" s="118"/>
      <c r="GD72" s="118"/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  <c r="IW72" s="118"/>
      <c r="IX72" s="118"/>
      <c r="IY72" s="118"/>
      <c r="IZ72" s="118"/>
      <c r="JA72" s="118"/>
      <c r="JB72" s="118"/>
      <c r="JC72" s="118"/>
      <c r="JD72" s="118"/>
      <c r="JE72" s="118"/>
      <c r="JF72" s="118"/>
      <c r="JG72" s="118"/>
      <c r="JH72" s="118"/>
      <c r="JI72" s="118"/>
      <c r="JJ72" s="118"/>
      <c r="JK72" s="118"/>
      <c r="JL72" s="118"/>
      <c r="JM72" s="118"/>
      <c r="JN72" s="118"/>
      <c r="JO72" s="118"/>
      <c r="JP72" s="118"/>
      <c r="JQ72" s="118"/>
      <c r="JR72" s="118"/>
      <c r="JS72" s="118"/>
      <c r="JT72" s="118"/>
      <c r="JU72" s="118"/>
      <c r="JV72" s="118"/>
      <c r="JW72" s="118"/>
      <c r="JX72" s="118"/>
      <c r="JY72" s="118"/>
      <c r="JZ72" s="118"/>
      <c r="KA72" s="118"/>
      <c r="KB72" s="118"/>
      <c r="KC72" s="118"/>
      <c r="KD72" s="118"/>
      <c r="KE72" s="118"/>
      <c r="KF72" s="118"/>
      <c r="KG72" s="118"/>
      <c r="KH72" s="118"/>
      <c r="KI72" s="118"/>
      <c r="KJ72" s="118"/>
      <c r="KK72" s="118"/>
      <c r="KL72" s="118"/>
      <c r="KM72" s="118"/>
      <c r="KN72" s="118"/>
      <c r="KO72" s="118"/>
      <c r="KP72" s="118"/>
      <c r="KQ72" s="118"/>
      <c r="KR72" s="118"/>
      <c r="KS72" s="118"/>
      <c r="KT72" s="118"/>
      <c r="KU72" s="118"/>
      <c r="KV72" s="118"/>
      <c r="KW72" s="118"/>
      <c r="KX72" s="118"/>
      <c r="KY72" s="118"/>
      <c r="KZ72" s="118"/>
      <c r="LA72" s="118"/>
      <c r="LB72" s="118"/>
      <c r="LC72" s="118"/>
      <c r="LD72" s="118"/>
      <c r="LE72" s="118"/>
      <c r="LF72" s="118"/>
      <c r="LG72" s="118"/>
      <c r="LH72" s="118"/>
      <c r="LI72" s="118"/>
      <c r="LJ72" s="118"/>
      <c r="LK72" s="118"/>
      <c r="LL72" s="118"/>
      <c r="LM72" s="118"/>
      <c r="LN72" s="118"/>
      <c r="LO72" s="118"/>
      <c r="LP72" s="118"/>
      <c r="LQ72" s="118"/>
      <c r="LR72" s="118"/>
      <c r="LS72" s="118"/>
      <c r="LT72" s="118"/>
      <c r="LU72" s="118"/>
      <c r="LV72" s="118"/>
      <c r="LW72" s="118"/>
      <c r="LX72" s="118"/>
      <c r="LY72" s="118"/>
      <c r="LZ72" s="118"/>
      <c r="MA72" s="118"/>
      <c r="MB72" s="118"/>
      <c r="MC72" s="118"/>
      <c r="MD72" s="118"/>
      <c r="ME72" s="118"/>
      <c r="MF72" s="118"/>
      <c r="MG72" s="118"/>
      <c r="MH72" s="118"/>
      <c r="MI72" s="118"/>
      <c r="MJ72" s="118"/>
      <c r="MK72" s="118"/>
      <c r="ML72" s="118"/>
      <c r="MM72" s="118"/>
      <c r="MN72" s="118"/>
      <c r="MO72" s="118"/>
      <c r="MP72" s="118"/>
      <c r="MQ72" s="118"/>
      <c r="MR72" s="118"/>
      <c r="MS72" s="118"/>
      <c r="MT72" s="118"/>
      <c r="MU72" s="118"/>
      <c r="MV72" s="118"/>
      <c r="MW72" s="118"/>
      <c r="MX72" s="118"/>
      <c r="MY72" s="118"/>
      <c r="MZ72" s="118"/>
      <c r="NA72" s="118"/>
      <c r="NB72" s="118"/>
      <c r="NC72" s="118"/>
      <c r="ND72" s="118"/>
      <c r="NE72" s="118"/>
      <c r="NF72" s="118"/>
      <c r="NG72" s="118"/>
      <c r="NH72" s="118"/>
      <c r="NI72" s="118"/>
      <c r="NJ72" s="118"/>
      <c r="NK72" s="118"/>
      <c r="NL72" s="118"/>
      <c r="NM72" s="118"/>
      <c r="NN72" s="118"/>
      <c r="NO72" s="118"/>
      <c r="NP72" s="118"/>
      <c r="NQ72" s="118"/>
      <c r="NR72" s="118"/>
      <c r="NS72" s="118"/>
      <c r="NT72" s="118"/>
      <c r="NU72" s="118"/>
      <c r="NV72" s="118"/>
      <c r="NW72" s="118"/>
      <c r="NX72" s="118"/>
      <c r="NY72" s="118"/>
      <c r="NZ72" s="118"/>
      <c r="OA72" s="118"/>
      <c r="OB72" s="118"/>
      <c r="OC72" s="118"/>
      <c r="OD72" s="118"/>
      <c r="OE72" s="118"/>
      <c r="OF72" s="118"/>
      <c r="OG72" s="118"/>
      <c r="OH72" s="118"/>
      <c r="OI72" s="118"/>
      <c r="OJ72" s="118"/>
      <c r="OK72" s="118"/>
      <c r="OL72" s="118"/>
      <c r="OM72" s="118"/>
      <c r="ON72" s="118"/>
      <c r="OO72" s="118"/>
      <c r="OP72" s="118"/>
      <c r="OQ72" s="118"/>
      <c r="OR72" s="118"/>
      <c r="OS72" s="118"/>
      <c r="OT72" s="118"/>
      <c r="OU72" s="118"/>
      <c r="OV72" s="118"/>
      <c r="OW72" s="118"/>
      <c r="OX72" s="118"/>
      <c r="OY72" s="118"/>
      <c r="OZ72" s="118"/>
      <c r="PA72" s="118"/>
      <c r="PB72" s="118"/>
      <c r="PC72" s="118"/>
      <c r="PD72" s="118"/>
      <c r="PE72" s="118"/>
      <c r="PF72" s="118"/>
      <c r="PG72" s="118"/>
      <c r="PH72" s="118"/>
      <c r="PI72" s="118"/>
      <c r="PJ72" s="118"/>
      <c r="PK72" s="118"/>
      <c r="PL72" s="118"/>
      <c r="PM72" s="118"/>
      <c r="PN72" s="118"/>
      <c r="PO72" s="118"/>
      <c r="PP72" s="118"/>
      <c r="PQ72" s="118"/>
      <c r="PR72" s="118"/>
      <c r="PS72" s="118"/>
      <c r="PT72" s="118"/>
      <c r="PU72" s="118"/>
      <c r="PV72" s="118"/>
      <c r="PW72" s="118"/>
      <c r="PX72" s="118"/>
      <c r="PY72" s="118"/>
      <c r="PZ72" s="118"/>
      <c r="QA72" s="118"/>
      <c r="QB72" s="118"/>
      <c r="QC72" s="118"/>
      <c r="QD72" s="118"/>
      <c r="QE72" s="118"/>
      <c r="QF72" s="118"/>
      <c r="QG72" s="118"/>
      <c r="QH72" s="118"/>
      <c r="QI72" s="118"/>
      <c r="QJ72" s="118"/>
      <c r="QK72" s="118"/>
      <c r="QL72" s="118"/>
      <c r="QM72" s="118"/>
      <c r="QN72" s="118"/>
      <c r="QO72" s="118"/>
      <c r="QP72" s="118"/>
      <c r="QQ72" s="118"/>
      <c r="QR72" s="118"/>
      <c r="QS72" s="118"/>
      <c r="QT72" s="118"/>
      <c r="QU72" s="118"/>
      <c r="QV72" s="118"/>
      <c r="QW72" s="118"/>
      <c r="QX72" s="118"/>
      <c r="QY72" s="118"/>
      <c r="QZ72" s="118"/>
      <c r="RA72" s="118"/>
      <c r="RB72" s="118"/>
      <c r="RC72" s="118"/>
      <c r="RD72" s="118"/>
      <c r="RE72" s="118"/>
      <c r="RF72" s="118"/>
      <c r="RG72" s="118"/>
      <c r="RH72" s="118"/>
      <c r="RI72" s="118"/>
      <c r="RJ72" s="118"/>
      <c r="RK72" s="118"/>
      <c r="RL72" s="118"/>
      <c r="RM72" s="118"/>
      <c r="RN72" s="118"/>
      <c r="RO72" s="118"/>
      <c r="RP72" s="118"/>
      <c r="RQ72" s="118"/>
      <c r="RR72" s="118"/>
      <c r="RS72" s="118"/>
      <c r="RT72" s="118"/>
      <c r="RU72" s="118"/>
      <c r="RV72" s="118"/>
      <c r="RW72" s="118"/>
      <c r="RX72" s="118"/>
      <c r="RY72" s="118"/>
      <c r="RZ72" s="118"/>
      <c r="SA72" s="118"/>
      <c r="SB72" s="118"/>
      <c r="SC72" s="118"/>
      <c r="SD72" s="118"/>
      <c r="SE72" s="118"/>
      <c r="SF72" s="118"/>
      <c r="SG72" s="118"/>
      <c r="SH72" s="118"/>
      <c r="SI72" s="118"/>
      <c r="SJ72" s="118"/>
      <c r="SK72" s="118"/>
      <c r="SL72" s="118"/>
      <c r="SM72" s="118"/>
      <c r="SN72" s="118"/>
      <c r="SO72" s="118"/>
      <c r="SP72" s="118"/>
      <c r="SQ72" s="118"/>
      <c r="SR72" s="118"/>
      <c r="SS72" s="118"/>
      <c r="ST72" s="118"/>
      <c r="SU72" s="118"/>
      <c r="SV72" s="118"/>
      <c r="SW72" s="118"/>
      <c r="SX72" s="118"/>
      <c r="SY72" s="118"/>
      <c r="SZ72" s="118"/>
      <c r="TA72" s="118"/>
      <c r="TB72" s="118"/>
      <c r="TC72" s="118"/>
      <c r="TD72" s="118"/>
      <c r="TE72" s="118"/>
      <c r="TF72" s="118"/>
      <c r="TG72" s="118"/>
      <c r="TH72" s="118"/>
      <c r="TI72" s="118"/>
      <c r="TJ72" s="118"/>
      <c r="TK72" s="118"/>
      <c r="TL72" s="118"/>
      <c r="TM72" s="118"/>
      <c r="TN72" s="118"/>
      <c r="TO72" s="118"/>
      <c r="TP72" s="118"/>
      <c r="TQ72" s="118"/>
      <c r="TR72" s="118"/>
      <c r="TS72" s="118"/>
      <c r="TT72" s="118"/>
      <c r="TU72" s="118"/>
      <c r="TV72" s="118"/>
      <c r="TW72" s="118"/>
      <c r="TX72" s="118"/>
      <c r="TY72" s="118"/>
      <c r="TZ72" s="118"/>
      <c r="UA72" s="118"/>
      <c r="UB72" s="118"/>
      <c r="UC72" s="118"/>
      <c r="UD72" s="118"/>
      <c r="UE72" s="118"/>
      <c r="UF72" s="118"/>
      <c r="UG72" s="118"/>
      <c r="UH72" s="118"/>
      <c r="UI72" s="118"/>
      <c r="UJ72" s="118"/>
      <c r="UK72" s="118"/>
      <c r="UL72" s="118"/>
      <c r="UM72" s="118"/>
      <c r="UN72" s="118"/>
      <c r="UO72" s="118"/>
      <c r="UP72" s="118"/>
      <c r="UQ72" s="118"/>
      <c r="UR72" s="118"/>
      <c r="US72" s="118"/>
      <c r="UT72" s="118"/>
      <c r="UU72" s="118"/>
      <c r="UV72" s="118"/>
      <c r="UW72" s="118"/>
      <c r="UX72" s="118"/>
      <c r="UY72" s="118"/>
      <c r="UZ72" s="118"/>
      <c r="VA72" s="118"/>
      <c r="VB72" s="118"/>
      <c r="VC72" s="118"/>
      <c r="VD72" s="118"/>
      <c r="VE72" s="118"/>
      <c r="VF72" s="118"/>
      <c r="VG72" s="118"/>
      <c r="VH72" s="118"/>
      <c r="VI72" s="118"/>
      <c r="VJ72" s="118"/>
      <c r="VK72" s="118"/>
      <c r="VL72" s="118"/>
      <c r="VM72" s="118"/>
      <c r="VN72" s="118"/>
      <c r="VO72" s="118"/>
      <c r="VP72" s="118"/>
      <c r="VQ72" s="118"/>
      <c r="VR72" s="118"/>
      <c r="VS72" s="118"/>
      <c r="VT72" s="118"/>
      <c r="VU72" s="118"/>
      <c r="VV72" s="118"/>
      <c r="VW72" s="118"/>
      <c r="VX72" s="118"/>
      <c r="VY72" s="118"/>
      <c r="VZ72" s="118"/>
      <c r="WA72" s="118"/>
      <c r="WB72" s="118"/>
      <c r="WC72" s="118"/>
      <c r="WD72" s="118"/>
      <c r="WE72" s="118"/>
      <c r="WF72" s="118"/>
      <c r="WG72" s="118"/>
      <c r="WH72" s="118"/>
      <c r="WI72" s="118"/>
      <c r="WJ72" s="118"/>
      <c r="WK72" s="118"/>
      <c r="WL72" s="118"/>
      <c r="WM72" s="118"/>
      <c r="WN72" s="118"/>
      <c r="WO72" s="118"/>
      <c r="WP72" s="118"/>
      <c r="WQ72" s="118"/>
      <c r="WR72" s="118"/>
      <c r="WS72" s="118"/>
      <c r="WT72" s="118"/>
      <c r="WU72" s="118"/>
      <c r="WV72" s="118"/>
      <c r="WW72" s="118"/>
      <c r="WX72" s="118"/>
      <c r="WY72" s="118"/>
      <c r="WZ72" s="118"/>
      <c r="XA72" s="118"/>
      <c r="XB72" s="118"/>
      <c r="XC72" s="118"/>
      <c r="XD72" s="118"/>
      <c r="XE72" s="118"/>
      <c r="XF72" s="118"/>
      <c r="XG72" s="118"/>
      <c r="XH72" s="118"/>
      <c r="XI72" s="118"/>
      <c r="XJ72" s="118"/>
      <c r="XK72" s="118"/>
      <c r="XL72" s="118"/>
      <c r="XM72" s="118"/>
      <c r="XN72" s="118"/>
      <c r="XO72" s="118"/>
      <c r="XP72" s="118"/>
      <c r="XQ72" s="118"/>
      <c r="XR72" s="118"/>
      <c r="XS72" s="118"/>
      <c r="XT72" s="118"/>
      <c r="XU72" s="118"/>
      <c r="XV72" s="118"/>
      <c r="XW72" s="118"/>
      <c r="XX72" s="118"/>
      <c r="XY72" s="118"/>
      <c r="XZ72" s="118"/>
      <c r="YA72" s="118"/>
      <c r="YB72" s="118"/>
      <c r="YC72" s="118"/>
      <c r="YD72" s="118"/>
      <c r="YE72" s="118"/>
      <c r="YF72" s="118"/>
      <c r="YG72" s="118"/>
      <c r="YH72" s="118"/>
      <c r="YI72" s="118"/>
      <c r="YJ72" s="118"/>
      <c r="YK72" s="118"/>
      <c r="YL72" s="118"/>
      <c r="YM72" s="118"/>
      <c r="YN72" s="118"/>
      <c r="YO72" s="118"/>
      <c r="YP72" s="118"/>
      <c r="YQ72" s="118"/>
      <c r="YR72" s="118"/>
      <c r="YS72" s="118"/>
      <c r="YT72" s="118"/>
      <c r="YU72" s="118"/>
      <c r="YV72" s="118"/>
      <c r="YW72" s="118"/>
      <c r="YX72" s="118"/>
      <c r="YY72" s="118"/>
      <c r="YZ72" s="118"/>
      <c r="ZA72" s="118"/>
      <c r="ZB72" s="118"/>
      <c r="ZC72" s="118"/>
      <c r="ZD72" s="118"/>
      <c r="ZE72" s="118"/>
      <c r="ZF72" s="118"/>
      <c r="ZG72" s="118"/>
      <c r="ZH72" s="118"/>
      <c r="ZI72" s="118"/>
      <c r="ZJ72" s="118"/>
      <c r="ZK72" s="118"/>
      <c r="ZL72" s="118"/>
      <c r="ZM72" s="118"/>
      <c r="ZN72" s="118"/>
      <c r="ZO72" s="118"/>
      <c r="ZP72" s="118"/>
      <c r="ZQ72" s="118"/>
      <c r="ZR72" s="118"/>
      <c r="ZS72" s="118"/>
      <c r="ZT72" s="118"/>
      <c r="ZU72" s="118"/>
      <c r="ZV72" s="118"/>
      <c r="ZW72" s="118"/>
      <c r="ZX72" s="118"/>
      <c r="ZY72" s="118"/>
      <c r="ZZ72" s="118"/>
      <c r="AAA72" s="118"/>
      <c r="AAB72" s="118"/>
      <c r="AAC72" s="118"/>
      <c r="AAD72" s="118"/>
      <c r="AAE72" s="118"/>
      <c r="AAF72" s="118"/>
      <c r="AAG72" s="118"/>
      <c r="AAH72" s="118"/>
      <c r="AAI72" s="118"/>
      <c r="AAJ72" s="118"/>
      <c r="AAK72" s="118"/>
      <c r="AAL72" s="118"/>
      <c r="AAM72" s="118"/>
      <c r="AAN72" s="118"/>
      <c r="AAO72" s="118"/>
      <c r="AAP72" s="118"/>
      <c r="AAQ72" s="118"/>
      <c r="AAR72" s="118"/>
      <c r="AAS72" s="118"/>
      <c r="AAT72" s="118"/>
      <c r="AAU72" s="118"/>
      <c r="AAV72" s="118"/>
      <c r="AAW72" s="118"/>
      <c r="AAX72" s="118"/>
      <c r="AAY72" s="118"/>
      <c r="AAZ72" s="118"/>
      <c r="ABA72" s="118"/>
      <c r="ABB72" s="118"/>
      <c r="ABC72" s="118"/>
      <c r="ABD72" s="118"/>
      <c r="ABE72" s="118"/>
      <c r="ABF72" s="118"/>
      <c r="ABG72" s="118"/>
      <c r="ABH72" s="118"/>
      <c r="ABI72" s="118"/>
      <c r="ABJ72" s="118"/>
      <c r="ABK72" s="118"/>
      <c r="ABL72" s="118"/>
      <c r="ABM72" s="118"/>
      <c r="ABN72" s="118"/>
      <c r="ABO72" s="118"/>
      <c r="ABP72" s="118"/>
      <c r="ABQ72" s="118"/>
      <c r="ABR72" s="118"/>
      <c r="ABS72" s="118"/>
      <c r="ABT72" s="118"/>
      <c r="ABU72" s="118"/>
      <c r="ABV72" s="118"/>
      <c r="ABW72" s="118"/>
      <c r="ABX72" s="118"/>
      <c r="ABY72" s="118"/>
      <c r="ABZ72" s="118"/>
      <c r="ACA72" s="118"/>
      <c r="ACB72" s="118"/>
      <c r="ACC72" s="118"/>
      <c r="ACD72" s="118"/>
      <c r="ACE72" s="118"/>
      <c r="ACF72" s="118"/>
      <c r="ACG72" s="118"/>
      <c r="ACH72" s="118"/>
      <c r="ACI72" s="118"/>
      <c r="ACJ72" s="118"/>
      <c r="ACK72" s="118"/>
      <c r="ACL72" s="118"/>
      <c r="ACM72" s="118"/>
      <c r="ACN72" s="118"/>
      <c r="ACO72" s="118"/>
      <c r="ACP72" s="118"/>
      <c r="ACQ72" s="118"/>
      <c r="ACR72" s="118"/>
      <c r="ACS72" s="118"/>
      <c r="ACT72" s="118"/>
      <c r="ACU72" s="118"/>
      <c r="ACV72" s="118"/>
      <c r="ACW72" s="118"/>
      <c r="ACX72" s="118"/>
      <c r="ACY72" s="118"/>
      <c r="ACZ72" s="118"/>
      <c r="ADA72" s="118"/>
      <c r="ADB72" s="118"/>
      <c r="ADC72" s="118"/>
      <c r="ADD72" s="118"/>
      <c r="ADE72" s="118"/>
      <c r="ADF72" s="118"/>
      <c r="ADG72" s="118"/>
      <c r="ADH72" s="118"/>
      <c r="ADI72" s="118"/>
      <c r="ADJ72" s="118"/>
      <c r="ADK72" s="118"/>
      <c r="ADL72" s="118"/>
      <c r="ADM72" s="118"/>
      <c r="ADN72" s="118"/>
      <c r="ADO72" s="118"/>
      <c r="ADP72" s="118"/>
      <c r="ADQ72" s="118"/>
      <c r="ADR72" s="118"/>
      <c r="ADS72" s="118"/>
      <c r="ADT72" s="118"/>
      <c r="ADU72" s="118"/>
      <c r="ADV72" s="118"/>
      <c r="ADW72" s="118"/>
      <c r="ADX72" s="118"/>
      <c r="ADY72" s="118"/>
      <c r="ADZ72" s="118"/>
      <c r="AEA72" s="118"/>
      <c r="AEB72" s="118"/>
      <c r="AEC72" s="118"/>
      <c r="AED72" s="118"/>
      <c r="AEE72" s="118"/>
      <c r="AEF72" s="118"/>
      <c r="AEG72" s="118"/>
      <c r="AEH72" s="118"/>
      <c r="AEI72" s="118"/>
      <c r="AEJ72" s="118"/>
      <c r="AEK72" s="118"/>
      <c r="AEL72" s="118"/>
      <c r="AEM72" s="118"/>
      <c r="AEN72" s="118"/>
      <c r="AEO72" s="118"/>
      <c r="AEP72" s="118"/>
      <c r="AEQ72" s="118"/>
      <c r="AER72" s="118"/>
      <c r="AES72" s="118"/>
      <c r="AET72" s="118"/>
      <c r="AEU72" s="118"/>
      <c r="AEV72" s="118"/>
      <c r="AEW72" s="118"/>
      <c r="AEX72" s="118"/>
      <c r="AEY72" s="118"/>
      <c r="AEZ72" s="118"/>
      <c r="AFA72" s="118"/>
      <c r="AFB72" s="118"/>
      <c r="AFC72" s="118"/>
      <c r="AFD72" s="118"/>
      <c r="AFE72" s="118"/>
      <c r="AFF72" s="118"/>
      <c r="AFG72" s="118"/>
      <c r="AFH72" s="118"/>
      <c r="AFI72" s="118"/>
      <c r="AFJ72" s="118"/>
      <c r="AFK72" s="118"/>
      <c r="AFL72" s="118"/>
      <c r="AFM72" s="118"/>
      <c r="AFN72" s="118"/>
      <c r="AFO72" s="118"/>
      <c r="AFP72" s="118"/>
      <c r="AFQ72" s="118"/>
      <c r="AFR72" s="118"/>
      <c r="AFS72" s="118"/>
      <c r="AFT72" s="118"/>
      <c r="AFU72" s="118"/>
      <c r="AFV72" s="118"/>
      <c r="AFW72" s="118"/>
      <c r="AFX72" s="118"/>
      <c r="AFY72" s="118"/>
      <c r="AFZ72" s="118"/>
      <c r="AGA72" s="118"/>
      <c r="AGB72" s="118"/>
      <c r="AGC72" s="118"/>
      <c r="AGD72" s="118"/>
      <c r="AGE72" s="118"/>
      <c r="AGF72" s="118"/>
      <c r="AGG72" s="118"/>
      <c r="AGH72" s="118"/>
      <c r="AGI72" s="118"/>
      <c r="AGJ72" s="118"/>
      <c r="AGK72" s="118"/>
      <c r="AGL72" s="118"/>
      <c r="AGM72" s="118"/>
      <c r="AGN72" s="118"/>
      <c r="AGO72" s="118"/>
      <c r="AGP72" s="118"/>
      <c r="AGQ72" s="118"/>
      <c r="AGR72" s="118"/>
      <c r="AGS72" s="118"/>
      <c r="AGT72" s="118"/>
      <c r="AGU72" s="118"/>
      <c r="AGV72" s="118"/>
      <c r="AGW72" s="118"/>
      <c r="AGX72" s="118"/>
      <c r="AGY72" s="118"/>
      <c r="AGZ72" s="118"/>
      <c r="AHA72" s="118"/>
      <c r="AHB72" s="118"/>
      <c r="AHC72" s="118"/>
      <c r="AHD72" s="118"/>
      <c r="AHE72" s="118"/>
      <c r="AHF72" s="118"/>
      <c r="AHG72" s="118"/>
      <c r="AHH72" s="118"/>
      <c r="AHI72" s="118"/>
      <c r="AHJ72" s="118"/>
      <c r="AHK72" s="118"/>
      <c r="AHL72" s="118"/>
      <c r="AHM72" s="118"/>
      <c r="AHN72" s="118"/>
      <c r="AHO72" s="118"/>
      <c r="AHP72" s="118"/>
      <c r="AHQ72" s="118"/>
      <c r="AHR72" s="118"/>
      <c r="AHS72" s="118"/>
      <c r="AHT72" s="118"/>
      <c r="AHU72" s="118"/>
      <c r="AHV72" s="118"/>
      <c r="AHW72" s="118"/>
      <c r="AHX72" s="118"/>
      <c r="AHY72" s="118"/>
      <c r="AHZ72" s="118"/>
      <c r="AIA72" s="118"/>
      <c r="AIB72" s="118"/>
      <c r="AIC72" s="118"/>
      <c r="AID72" s="118"/>
      <c r="AIE72" s="118"/>
      <c r="AIF72" s="118"/>
      <c r="AIG72" s="118"/>
      <c r="AIH72" s="118"/>
      <c r="AII72" s="118"/>
      <c r="AIJ72" s="118"/>
      <c r="AIK72" s="118"/>
      <c r="AIL72" s="118"/>
      <c r="AIM72" s="118"/>
      <c r="AIN72" s="118"/>
      <c r="AIO72" s="118"/>
      <c r="AIP72" s="118"/>
      <c r="AIQ72" s="118"/>
      <c r="AIR72" s="118"/>
      <c r="AIS72" s="118"/>
      <c r="AIT72" s="118"/>
      <c r="AIU72" s="118"/>
      <c r="AIV72" s="118"/>
      <c r="AIW72" s="118"/>
      <c r="AIX72" s="118"/>
      <c r="AIY72" s="118"/>
      <c r="AIZ72" s="118"/>
      <c r="AJA72" s="118"/>
      <c r="AJB72" s="118"/>
      <c r="AJC72" s="118"/>
      <c r="AJD72" s="118"/>
      <c r="AJE72" s="118"/>
      <c r="AJF72" s="118"/>
      <c r="AJG72" s="118"/>
      <c r="AJH72" s="118"/>
      <c r="AJI72" s="118"/>
      <c r="AJJ72" s="118"/>
      <c r="AJK72" s="118"/>
      <c r="AJL72" s="118"/>
      <c r="AJM72" s="118"/>
      <c r="AJN72" s="118"/>
      <c r="AJO72" s="118"/>
      <c r="AJP72" s="118"/>
      <c r="AJQ72" s="118"/>
      <c r="AJR72" s="118"/>
      <c r="AJS72" s="118"/>
      <c r="AJT72" s="118"/>
      <c r="AJU72" s="118"/>
      <c r="AJV72" s="118"/>
      <c r="AJW72" s="118"/>
      <c r="AJX72" s="118"/>
      <c r="AJY72" s="118"/>
      <c r="AJZ72" s="118"/>
      <c r="AKA72" s="118"/>
      <c r="AKB72" s="118"/>
      <c r="AKC72" s="118"/>
      <c r="AKD72" s="118"/>
      <c r="AKE72" s="118"/>
      <c r="AKF72" s="118"/>
      <c r="AKG72" s="118"/>
      <c r="AKH72" s="118"/>
      <c r="AKI72" s="118"/>
      <c r="AKJ72" s="118"/>
      <c r="AKK72" s="118"/>
      <c r="AKL72" s="118"/>
      <c r="AKM72" s="118"/>
      <c r="AKN72" s="118"/>
      <c r="AKO72" s="118"/>
      <c r="AKP72" s="118"/>
      <c r="AKQ72" s="118"/>
      <c r="AKR72" s="118"/>
      <c r="AKS72" s="118"/>
      <c r="AKT72" s="118"/>
      <c r="AKU72" s="118"/>
      <c r="AKV72" s="118"/>
      <c r="AKW72" s="118"/>
      <c r="AKX72" s="118"/>
      <c r="AKY72" s="118"/>
      <c r="AKZ72" s="118"/>
      <c r="ALA72" s="118"/>
      <c r="ALB72" s="118"/>
      <c r="ALC72" s="118"/>
      <c r="ALD72" s="118"/>
      <c r="ALE72" s="118"/>
      <c r="ALF72" s="118"/>
      <c r="ALG72" s="118"/>
      <c r="ALH72" s="118"/>
      <c r="ALI72" s="118"/>
      <c r="ALJ72" s="118"/>
      <c r="ALK72" s="118"/>
      <c r="ALL72" s="118"/>
      <c r="ALM72" s="118"/>
      <c r="ALN72" s="118"/>
      <c r="ALO72" s="118"/>
      <c r="ALP72" s="118"/>
      <c r="ALQ72" s="118"/>
      <c r="ALR72" s="118"/>
      <c r="ALS72" s="118"/>
      <c r="ALT72" s="118"/>
      <c r="ALU72" s="118"/>
      <c r="ALV72" s="118"/>
      <c r="ALW72" s="118"/>
      <c r="ALX72" s="118"/>
      <c r="ALY72" s="118"/>
      <c r="ALZ72" s="118"/>
      <c r="AMA72" s="118"/>
      <c r="AMB72" s="118"/>
      <c r="AMC72" s="118"/>
      <c r="AMD72" s="118"/>
      <c r="AME72" s="118"/>
      <c r="AMF72" s="118"/>
      <c r="AMG72" s="118"/>
      <c r="AMH72" s="118"/>
      <c r="AMI72" s="118"/>
      <c r="AMJ72" s="118"/>
      <c r="AMK72" s="118"/>
      <c r="AML72" s="118"/>
      <c r="AMM72" s="118"/>
      <c r="AMN72" s="118"/>
      <c r="AMO72" s="118"/>
      <c r="AMP72" s="118"/>
      <c r="AMQ72" s="118"/>
      <c r="AMR72" s="118"/>
      <c r="AMS72" s="118"/>
      <c r="AMT72" s="118"/>
      <c r="AMU72" s="118"/>
      <c r="AMV72" s="118"/>
      <c r="AMW72" s="118"/>
      <c r="AMX72" s="118"/>
      <c r="AMY72" s="118"/>
      <c r="AMZ72" s="118"/>
      <c r="ANA72" s="118"/>
      <c r="ANB72" s="118"/>
      <c r="ANC72" s="118"/>
      <c r="AND72" s="118"/>
      <c r="ANE72" s="118"/>
      <c r="ANF72" s="118"/>
      <c r="ANG72" s="118"/>
      <c r="ANH72" s="118"/>
      <c r="ANI72" s="118"/>
      <c r="ANJ72" s="118"/>
      <c r="ANK72" s="118"/>
      <c r="ANL72" s="118"/>
      <c r="ANM72" s="118"/>
      <c r="ANN72" s="118"/>
      <c r="ANO72" s="118"/>
      <c r="ANP72" s="118"/>
      <c r="ANQ72" s="118"/>
      <c r="ANR72" s="118"/>
      <c r="ANS72" s="118"/>
      <c r="ANT72" s="118"/>
      <c r="ANU72" s="118"/>
      <c r="ANV72" s="118"/>
      <c r="ANW72" s="118"/>
      <c r="ANX72" s="118"/>
      <c r="ANY72" s="118"/>
      <c r="ANZ72" s="118"/>
      <c r="AOA72" s="118"/>
      <c r="AOB72" s="118"/>
      <c r="AOC72" s="118"/>
      <c r="AOD72" s="118"/>
      <c r="AOE72" s="118"/>
      <c r="AOF72" s="118"/>
      <c r="AOG72" s="118"/>
      <c r="AOH72" s="118"/>
      <c r="AOI72" s="118"/>
      <c r="AOJ72" s="118"/>
      <c r="AOK72" s="118"/>
      <c r="AOL72" s="118"/>
      <c r="AOM72" s="118"/>
      <c r="AON72" s="118"/>
      <c r="AOO72" s="118"/>
      <c r="AOP72" s="118"/>
      <c r="AOQ72" s="118"/>
      <c r="AOR72" s="118"/>
      <c r="AOS72" s="118"/>
      <c r="AOT72" s="118"/>
      <c r="AOU72" s="118"/>
      <c r="AOV72" s="118"/>
      <c r="AOW72" s="118"/>
      <c r="AOX72" s="118"/>
      <c r="AOY72" s="118"/>
      <c r="AOZ72" s="118"/>
      <c r="APA72" s="118"/>
      <c r="APB72" s="118"/>
      <c r="APC72" s="118"/>
      <c r="APD72" s="118"/>
      <c r="APE72" s="118"/>
      <c r="APF72" s="118"/>
      <c r="APG72" s="118"/>
      <c r="APH72" s="118"/>
      <c r="API72" s="118"/>
      <c r="APJ72" s="118"/>
      <c r="APK72" s="118"/>
      <c r="APL72" s="118"/>
      <c r="APM72" s="118"/>
      <c r="APN72" s="118"/>
      <c r="APO72" s="118"/>
      <c r="APP72" s="118"/>
      <c r="APQ72" s="118"/>
      <c r="APR72" s="118"/>
      <c r="APS72" s="118"/>
      <c r="APT72" s="118"/>
      <c r="APU72" s="118"/>
      <c r="APV72" s="118"/>
      <c r="APW72" s="118"/>
      <c r="APX72" s="118"/>
      <c r="APY72" s="118"/>
      <c r="APZ72" s="118"/>
      <c r="AQA72" s="118"/>
      <c r="AQB72" s="118"/>
      <c r="AQC72" s="118"/>
      <c r="AQD72" s="118"/>
      <c r="AQE72" s="118"/>
      <c r="AQF72" s="118"/>
      <c r="AQG72" s="118"/>
      <c r="AQH72" s="118"/>
      <c r="AQI72" s="118"/>
      <c r="AQJ72" s="118"/>
      <c r="AQK72" s="118"/>
      <c r="AQL72" s="118"/>
      <c r="AQM72" s="118"/>
      <c r="AQN72" s="118"/>
      <c r="AQO72" s="118"/>
      <c r="AQP72" s="118"/>
      <c r="AQQ72" s="118"/>
      <c r="AQR72" s="118"/>
      <c r="AQS72" s="118"/>
      <c r="AQT72" s="118"/>
      <c r="AQU72" s="118"/>
      <c r="AQV72" s="118"/>
      <c r="AQW72" s="118"/>
      <c r="AQX72" s="118"/>
      <c r="AQY72" s="118"/>
      <c r="AQZ72" s="118"/>
      <c r="ARA72" s="118"/>
      <c r="ARB72" s="118"/>
      <c r="ARC72" s="118"/>
      <c r="ARD72" s="118"/>
      <c r="ARE72" s="118"/>
      <c r="ARF72" s="118"/>
      <c r="ARG72" s="118"/>
      <c r="ARH72" s="118"/>
      <c r="ARI72" s="118"/>
      <c r="ARJ72" s="118"/>
      <c r="ARK72" s="118"/>
      <c r="ARL72" s="118"/>
      <c r="ARM72" s="118"/>
      <c r="ARN72" s="118"/>
      <c r="ARO72" s="118"/>
      <c r="ARP72" s="118"/>
      <c r="ARQ72" s="118"/>
      <c r="ARR72" s="118"/>
      <c r="ARS72" s="118"/>
      <c r="ART72" s="118"/>
      <c r="ARU72" s="118"/>
      <c r="ARV72" s="118"/>
      <c r="ARW72" s="118"/>
      <c r="ARX72" s="118"/>
      <c r="ARY72" s="118"/>
      <c r="ARZ72" s="118"/>
      <c r="ASA72" s="118"/>
      <c r="ASB72" s="118"/>
      <c r="ASC72" s="118"/>
      <c r="ASD72" s="118"/>
      <c r="ASE72" s="118"/>
      <c r="ASF72" s="118"/>
      <c r="ASG72" s="118"/>
      <c r="ASH72" s="118"/>
      <c r="ASI72" s="118"/>
      <c r="ASJ72" s="118"/>
      <c r="ASK72" s="118"/>
      <c r="ASL72" s="118"/>
      <c r="ASM72" s="118"/>
      <c r="ASN72" s="118"/>
      <c r="ASO72" s="118"/>
      <c r="ASP72" s="118"/>
      <c r="ASQ72" s="118"/>
      <c r="ASR72" s="118"/>
      <c r="ASS72" s="118"/>
      <c r="AST72" s="118"/>
      <c r="ASU72" s="118"/>
      <c r="ASV72" s="118"/>
      <c r="ASW72" s="118"/>
      <c r="ASX72" s="118"/>
      <c r="ASY72" s="118"/>
      <c r="ASZ72" s="118"/>
      <c r="ATA72" s="118"/>
      <c r="ATB72" s="118"/>
      <c r="ATC72" s="118"/>
      <c r="ATD72" s="118"/>
      <c r="ATE72" s="118"/>
      <c r="ATF72" s="118"/>
      <c r="ATG72" s="118"/>
      <c r="ATH72" s="118"/>
      <c r="ATI72" s="118"/>
      <c r="ATJ72" s="118"/>
      <c r="ATK72" s="118"/>
      <c r="ATL72" s="118"/>
      <c r="ATM72" s="118"/>
      <c r="ATN72" s="118"/>
      <c r="ATO72" s="118"/>
      <c r="ATP72" s="118"/>
      <c r="ATQ72" s="118"/>
      <c r="ATR72" s="118"/>
      <c r="ATS72" s="118"/>
      <c r="ATT72" s="118"/>
      <c r="ATU72" s="118"/>
      <c r="ATV72" s="118"/>
      <c r="ATW72" s="118"/>
      <c r="ATX72" s="118"/>
      <c r="ATY72" s="118"/>
      <c r="ATZ72" s="118"/>
      <c r="AUA72" s="118"/>
      <c r="AUB72" s="118"/>
      <c r="AUC72" s="118"/>
      <c r="AUD72" s="118"/>
      <c r="AUE72" s="118"/>
      <c r="AUF72" s="118"/>
      <c r="AUG72" s="118"/>
      <c r="AUH72" s="118"/>
      <c r="AUI72" s="118"/>
      <c r="AUJ72" s="118"/>
      <c r="AUK72" s="118"/>
      <c r="AUL72" s="118"/>
      <c r="AUM72" s="118"/>
      <c r="AUN72" s="118"/>
      <c r="AUO72" s="118"/>
      <c r="AUP72" s="118"/>
      <c r="AUQ72" s="118"/>
      <c r="AUR72" s="118"/>
      <c r="AUS72" s="118"/>
      <c r="AUT72" s="118"/>
      <c r="AUU72" s="118"/>
      <c r="AUV72" s="118"/>
      <c r="AUW72" s="118"/>
      <c r="AUX72" s="118"/>
      <c r="AUY72" s="118"/>
      <c r="AUZ72" s="118"/>
      <c r="AVA72" s="118"/>
      <c r="AVB72" s="118"/>
      <c r="AVC72" s="118"/>
      <c r="AVD72" s="118"/>
      <c r="AVE72" s="118"/>
      <c r="AVF72" s="118"/>
      <c r="AVG72" s="118"/>
      <c r="AVH72" s="118"/>
      <c r="AVI72" s="118"/>
      <c r="AVJ72" s="118"/>
      <c r="AVK72" s="118"/>
      <c r="AVL72" s="118"/>
      <c r="AVM72" s="118"/>
      <c r="AVN72" s="118"/>
      <c r="AVO72" s="118"/>
      <c r="AVP72" s="118"/>
      <c r="AVQ72" s="118"/>
      <c r="AVR72" s="118"/>
      <c r="AVS72" s="118"/>
      <c r="AVT72" s="118"/>
      <c r="AVU72" s="118"/>
      <c r="AVV72" s="118"/>
      <c r="AVW72" s="118"/>
      <c r="AVX72" s="118"/>
      <c r="AVY72" s="118"/>
      <c r="AVZ72" s="118"/>
      <c r="AWA72" s="118"/>
      <c r="AWB72" s="118"/>
      <c r="AWC72" s="118"/>
      <c r="AWD72" s="118"/>
      <c r="AWE72" s="118"/>
      <c r="AWF72" s="118"/>
      <c r="AWG72" s="118"/>
      <c r="AWH72" s="118"/>
      <c r="AWI72" s="118"/>
      <c r="AWJ72" s="118"/>
      <c r="AWK72" s="118"/>
      <c r="AWL72" s="118"/>
      <c r="AWM72" s="118"/>
      <c r="AWN72" s="118"/>
      <c r="AWO72" s="118"/>
      <c r="AWP72" s="118"/>
      <c r="AWQ72" s="118"/>
      <c r="AWR72" s="118"/>
      <c r="AWS72" s="118"/>
      <c r="AWT72" s="118"/>
      <c r="AWU72" s="118"/>
      <c r="AWV72" s="118"/>
      <c r="AWW72" s="118"/>
      <c r="AWX72" s="118"/>
      <c r="AWY72" s="118"/>
      <c r="AWZ72" s="118"/>
      <c r="AXA72" s="118"/>
      <c r="AXB72" s="118"/>
      <c r="AXC72" s="118"/>
      <c r="AXD72" s="118"/>
      <c r="AXE72" s="118"/>
      <c r="AXF72" s="118"/>
      <c r="AXG72" s="118"/>
      <c r="AXH72" s="118"/>
      <c r="AXI72" s="118"/>
      <c r="AXJ72" s="118"/>
      <c r="AXK72" s="118"/>
      <c r="AXL72" s="118"/>
      <c r="AXM72" s="118"/>
      <c r="AXN72" s="118"/>
      <c r="AXO72" s="118"/>
      <c r="AXP72" s="118"/>
      <c r="AXQ72" s="118"/>
      <c r="AXR72" s="118"/>
      <c r="AXS72" s="118"/>
      <c r="AXT72" s="118"/>
      <c r="AXU72" s="118"/>
      <c r="AXV72" s="118"/>
      <c r="AXW72" s="118"/>
      <c r="AXX72" s="118"/>
      <c r="AXY72" s="118"/>
      <c r="AXZ72" s="118"/>
      <c r="AYA72" s="118"/>
      <c r="AYB72" s="118"/>
      <c r="AYC72" s="118"/>
      <c r="AYD72" s="118"/>
      <c r="AYE72" s="118"/>
      <c r="AYF72" s="118"/>
      <c r="AYG72" s="118"/>
      <c r="AYH72" s="118"/>
      <c r="AYI72" s="118"/>
      <c r="AYJ72" s="118"/>
      <c r="AYK72" s="118"/>
      <c r="AYL72" s="118"/>
      <c r="AYM72" s="118"/>
      <c r="AYN72" s="118"/>
      <c r="AYO72" s="118"/>
      <c r="AYP72" s="118"/>
      <c r="AYQ72" s="118"/>
      <c r="AYR72" s="118"/>
      <c r="AYS72" s="118"/>
      <c r="AYT72" s="118"/>
      <c r="AYU72" s="118"/>
      <c r="AYV72" s="118"/>
      <c r="AYW72" s="118"/>
      <c r="AYX72" s="118"/>
      <c r="AYY72" s="118"/>
      <c r="AYZ72" s="118"/>
      <c r="AZA72" s="118"/>
      <c r="AZB72" s="118"/>
      <c r="AZC72" s="118"/>
      <c r="AZD72" s="118"/>
      <c r="AZE72" s="118"/>
      <c r="AZF72" s="118"/>
      <c r="AZG72" s="118"/>
      <c r="AZH72" s="118"/>
      <c r="AZI72" s="118"/>
      <c r="AZJ72" s="118"/>
      <c r="AZK72" s="118"/>
      <c r="AZL72" s="118"/>
      <c r="AZM72" s="118"/>
      <c r="AZN72" s="118"/>
      <c r="AZO72" s="118"/>
      <c r="AZP72" s="118"/>
      <c r="AZQ72" s="118"/>
      <c r="AZR72" s="118"/>
      <c r="AZS72" s="118"/>
      <c r="AZT72" s="118"/>
      <c r="AZU72" s="118"/>
      <c r="AZV72" s="118"/>
      <c r="AZW72" s="118"/>
      <c r="AZX72" s="118"/>
      <c r="AZY72" s="118"/>
      <c r="AZZ72" s="118"/>
      <c r="BAA72" s="118"/>
      <c r="BAB72" s="118"/>
      <c r="BAC72" s="118"/>
      <c r="BAD72" s="118"/>
      <c r="BAE72" s="118"/>
      <c r="BAF72" s="118"/>
      <c r="BAG72" s="118"/>
      <c r="BAH72" s="118"/>
      <c r="BAI72" s="118"/>
      <c r="BAJ72" s="118"/>
      <c r="BAK72" s="118"/>
      <c r="BAL72" s="118"/>
      <c r="BAM72" s="118"/>
      <c r="BAN72" s="118"/>
      <c r="BAO72" s="118"/>
      <c r="BAP72" s="118"/>
      <c r="BAQ72" s="118"/>
      <c r="BAR72" s="118"/>
      <c r="BAS72" s="118"/>
      <c r="BAT72" s="118"/>
      <c r="BAU72" s="118"/>
      <c r="BAV72" s="118"/>
      <c r="BAW72" s="118"/>
      <c r="BAX72" s="118"/>
      <c r="BAY72" s="118"/>
      <c r="BAZ72" s="118"/>
      <c r="BBA72" s="118"/>
      <c r="BBB72" s="118"/>
      <c r="BBC72" s="118"/>
      <c r="BBD72" s="118"/>
      <c r="BBE72" s="118"/>
      <c r="BBF72" s="118"/>
      <c r="BBG72" s="118"/>
      <c r="BBH72" s="118"/>
      <c r="BBI72" s="118"/>
      <c r="BBJ72" s="118"/>
      <c r="BBK72" s="118"/>
      <c r="BBL72" s="118"/>
      <c r="BBM72" s="118"/>
      <c r="BBN72" s="118"/>
      <c r="BBO72" s="118"/>
      <c r="BBP72" s="118"/>
      <c r="BBQ72" s="118"/>
      <c r="BBR72" s="118"/>
      <c r="BBS72" s="118"/>
      <c r="BBT72" s="118"/>
      <c r="BBU72" s="118"/>
      <c r="BBV72" s="118"/>
      <c r="BBW72" s="118"/>
      <c r="BBX72" s="118"/>
      <c r="BBY72" s="118"/>
      <c r="BBZ72" s="118"/>
      <c r="BCA72" s="118"/>
      <c r="BCB72" s="118"/>
      <c r="BCC72" s="118"/>
      <c r="BCD72" s="118"/>
      <c r="BCE72" s="118"/>
      <c r="BCF72" s="118"/>
      <c r="BCG72" s="118"/>
      <c r="BCH72" s="118"/>
      <c r="BCI72" s="118"/>
      <c r="BCJ72" s="118"/>
      <c r="BCK72" s="118"/>
      <c r="BCL72" s="118"/>
      <c r="BCM72" s="118"/>
      <c r="BCN72" s="118"/>
      <c r="BCO72" s="118"/>
      <c r="BCP72" s="118"/>
      <c r="BCQ72" s="118"/>
      <c r="BCR72" s="118"/>
      <c r="BCS72" s="118"/>
      <c r="BCT72" s="118"/>
      <c r="BCU72" s="118"/>
      <c r="BCV72" s="118"/>
      <c r="BCW72" s="118"/>
      <c r="BCX72" s="118"/>
      <c r="BCY72" s="118"/>
      <c r="BCZ72" s="118"/>
      <c r="BDA72" s="118"/>
      <c r="BDB72" s="118"/>
      <c r="BDC72" s="118"/>
      <c r="BDD72" s="118"/>
      <c r="BDE72" s="118"/>
      <c r="BDF72" s="118"/>
      <c r="BDG72" s="118"/>
      <c r="BDH72" s="118"/>
      <c r="BDI72" s="118"/>
      <c r="BDJ72" s="118"/>
      <c r="BDK72" s="118"/>
      <c r="BDL72" s="118"/>
      <c r="BDM72" s="118"/>
      <c r="BDN72" s="118"/>
      <c r="BDO72" s="118"/>
      <c r="BDP72" s="118"/>
      <c r="BDQ72" s="118"/>
      <c r="BDR72" s="118"/>
      <c r="BDS72" s="118"/>
      <c r="BDT72" s="118"/>
      <c r="BDU72" s="118"/>
      <c r="BDV72" s="118"/>
      <c r="BDW72" s="118"/>
      <c r="BDX72" s="118"/>
      <c r="BDY72" s="118"/>
      <c r="BDZ72" s="118"/>
      <c r="BEA72" s="118"/>
      <c r="BEB72" s="118"/>
      <c r="BEC72" s="118"/>
      <c r="BED72" s="118"/>
      <c r="BEE72" s="118"/>
      <c r="BEF72" s="118"/>
      <c r="BEG72" s="118"/>
      <c r="BEH72" s="118"/>
      <c r="BEI72" s="118"/>
      <c r="BEJ72" s="118"/>
      <c r="BEK72" s="118"/>
      <c r="BEL72" s="118"/>
      <c r="BEM72" s="118"/>
      <c r="BEN72" s="118"/>
      <c r="BEO72" s="118"/>
      <c r="BEP72" s="118"/>
      <c r="BEQ72" s="118"/>
      <c r="BER72" s="118"/>
      <c r="BES72" s="118"/>
      <c r="BET72" s="118"/>
      <c r="BEU72" s="118"/>
      <c r="BEV72" s="118"/>
      <c r="BEW72" s="118"/>
      <c r="BEX72" s="118"/>
      <c r="BEY72" s="118"/>
      <c r="BEZ72" s="118"/>
      <c r="BFA72" s="118"/>
      <c r="BFB72" s="118"/>
      <c r="BFC72" s="118"/>
      <c r="BFD72" s="118"/>
      <c r="BFE72" s="118"/>
      <c r="BFF72" s="118"/>
      <c r="BFG72" s="118"/>
      <c r="BFH72" s="118"/>
      <c r="BFI72" s="118"/>
      <c r="BFJ72" s="118"/>
    </row>
    <row r="73" spans="1:1518" s="34" customFormat="1">
      <c r="A73" s="63" t="s">
        <v>1715</v>
      </c>
      <c r="B73" s="59" t="s">
        <v>31</v>
      </c>
      <c r="C73" s="94" t="s">
        <v>1998</v>
      </c>
      <c r="D73" s="95">
        <v>150</v>
      </c>
      <c r="E73" s="96">
        <v>2.04</v>
      </c>
      <c r="F73" s="96">
        <v>1.78</v>
      </c>
      <c r="G73" s="96">
        <v>1.66</v>
      </c>
      <c r="H73" s="127"/>
      <c r="I73" s="97">
        <f>Таблица1[[#This Row],[Черенков в кассете, штук]]*Таблица1[[#This Row],[Заказ кассет]]</f>
        <v>0</v>
      </c>
      <c r="J73" s="98">
        <f t="shared" ref="J73:J76" si="4">IF(I73&lt;=499,SUM(I73*E73),IF(I73&lt;=999,SUM(I73*F73),IF(I73&gt;=1000,SUM(I73*G73),0)))</f>
        <v>0</v>
      </c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118"/>
      <c r="AJ73" s="118"/>
      <c r="AK73" s="118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118"/>
      <c r="BH73" s="118"/>
      <c r="BI73" s="118"/>
      <c r="BJ73" s="118"/>
      <c r="BK73" s="118"/>
      <c r="BL73" s="118"/>
      <c r="BM73" s="118"/>
      <c r="BN73" s="118"/>
      <c r="BO73" s="118"/>
      <c r="BP73" s="118"/>
      <c r="BQ73" s="118"/>
      <c r="BR73" s="118"/>
      <c r="BS73" s="118"/>
      <c r="BT73" s="118"/>
      <c r="BU73" s="118"/>
      <c r="BV73" s="118"/>
      <c r="BW73" s="118"/>
      <c r="BX73" s="118"/>
      <c r="BY73" s="118"/>
      <c r="BZ73" s="118"/>
      <c r="CA73" s="118"/>
      <c r="CB73" s="118"/>
      <c r="CC73" s="118"/>
      <c r="CD73" s="118"/>
      <c r="CE73" s="118"/>
      <c r="CF73" s="118"/>
      <c r="CG73" s="118"/>
      <c r="CH73" s="118"/>
      <c r="CI73" s="118"/>
      <c r="CJ73" s="118"/>
      <c r="CK73" s="118"/>
      <c r="CL73" s="118"/>
      <c r="CM73" s="118"/>
      <c r="CN73" s="118"/>
      <c r="CO73" s="118"/>
      <c r="CP73" s="118"/>
      <c r="CQ73" s="118"/>
      <c r="CR73" s="118"/>
      <c r="CS73" s="118"/>
      <c r="CT73" s="118"/>
      <c r="CU73" s="118"/>
      <c r="CV73" s="118"/>
      <c r="CW73" s="118"/>
      <c r="CX73" s="118"/>
      <c r="CY73" s="118"/>
      <c r="CZ73" s="118"/>
      <c r="DA73" s="118"/>
      <c r="DB73" s="118"/>
      <c r="DC73" s="118"/>
      <c r="DD73" s="118"/>
      <c r="DE73" s="118"/>
      <c r="DF73" s="118"/>
      <c r="DG73" s="118"/>
      <c r="DH73" s="118"/>
      <c r="DI73" s="118"/>
      <c r="DJ73" s="118"/>
      <c r="DK73" s="118"/>
      <c r="DL73" s="118"/>
      <c r="DM73" s="118"/>
      <c r="DN73" s="118"/>
      <c r="DO73" s="118"/>
      <c r="DP73" s="118"/>
      <c r="DQ73" s="118"/>
      <c r="DR73" s="118"/>
      <c r="DS73" s="118"/>
      <c r="DT73" s="118"/>
      <c r="DU73" s="118"/>
      <c r="DV73" s="118"/>
      <c r="DW73" s="118"/>
      <c r="DX73" s="118"/>
      <c r="DY73" s="118"/>
      <c r="DZ73" s="118"/>
      <c r="EA73" s="118"/>
      <c r="EB73" s="118"/>
      <c r="EC73" s="118"/>
      <c r="ED73" s="118"/>
      <c r="EE73" s="118"/>
      <c r="EF73" s="118"/>
      <c r="EG73" s="118"/>
      <c r="EH73" s="118"/>
      <c r="EI73" s="118"/>
      <c r="EJ73" s="118"/>
      <c r="EK73" s="118"/>
      <c r="EL73" s="118"/>
      <c r="EM73" s="118"/>
      <c r="EN73" s="118"/>
      <c r="EO73" s="118"/>
      <c r="EP73" s="118"/>
      <c r="EQ73" s="118"/>
      <c r="ER73" s="118"/>
      <c r="ES73" s="118"/>
      <c r="ET73" s="118"/>
      <c r="EU73" s="118"/>
      <c r="EV73" s="118"/>
      <c r="EW73" s="118"/>
      <c r="EX73" s="118"/>
      <c r="EY73" s="118"/>
      <c r="EZ73" s="118"/>
      <c r="FA73" s="118"/>
      <c r="FB73" s="118"/>
      <c r="FC73" s="118"/>
      <c r="FD73" s="118"/>
      <c r="FE73" s="118"/>
      <c r="FF73" s="118"/>
      <c r="FG73" s="118"/>
      <c r="FH73" s="118"/>
      <c r="FI73" s="118"/>
      <c r="FJ73" s="118"/>
      <c r="FK73" s="118"/>
      <c r="FL73" s="118"/>
      <c r="FM73" s="118"/>
      <c r="FN73" s="118"/>
      <c r="FO73" s="118"/>
      <c r="FP73" s="118"/>
      <c r="FQ73" s="118"/>
      <c r="FR73" s="118"/>
      <c r="FS73" s="118"/>
      <c r="FT73" s="118"/>
      <c r="FU73" s="118"/>
      <c r="FV73" s="118"/>
      <c r="FW73" s="118"/>
      <c r="FX73" s="118"/>
      <c r="FY73" s="118"/>
      <c r="FZ73" s="118"/>
      <c r="GA73" s="118"/>
      <c r="GB73" s="118"/>
      <c r="GC73" s="118"/>
      <c r="GD73" s="118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  <c r="IW73" s="118"/>
      <c r="IX73" s="118"/>
      <c r="IY73" s="118"/>
      <c r="IZ73" s="118"/>
      <c r="JA73" s="118"/>
      <c r="JB73" s="118"/>
      <c r="JC73" s="118"/>
      <c r="JD73" s="118"/>
      <c r="JE73" s="118"/>
      <c r="JF73" s="118"/>
      <c r="JG73" s="118"/>
      <c r="JH73" s="118"/>
      <c r="JI73" s="118"/>
      <c r="JJ73" s="118"/>
      <c r="JK73" s="118"/>
      <c r="JL73" s="118"/>
      <c r="JM73" s="118"/>
      <c r="JN73" s="118"/>
      <c r="JO73" s="118"/>
      <c r="JP73" s="118"/>
      <c r="JQ73" s="118"/>
      <c r="JR73" s="118"/>
      <c r="JS73" s="118"/>
      <c r="JT73" s="118"/>
      <c r="JU73" s="118"/>
      <c r="JV73" s="118"/>
      <c r="JW73" s="118"/>
      <c r="JX73" s="118"/>
      <c r="JY73" s="118"/>
      <c r="JZ73" s="118"/>
      <c r="KA73" s="118"/>
      <c r="KB73" s="118"/>
      <c r="KC73" s="118"/>
      <c r="KD73" s="118"/>
      <c r="KE73" s="118"/>
      <c r="KF73" s="118"/>
      <c r="KG73" s="118"/>
      <c r="KH73" s="118"/>
      <c r="KI73" s="118"/>
      <c r="KJ73" s="118"/>
      <c r="KK73" s="118"/>
      <c r="KL73" s="118"/>
      <c r="KM73" s="118"/>
      <c r="KN73" s="118"/>
      <c r="KO73" s="118"/>
      <c r="KP73" s="118"/>
      <c r="KQ73" s="118"/>
      <c r="KR73" s="118"/>
      <c r="KS73" s="118"/>
      <c r="KT73" s="118"/>
      <c r="KU73" s="118"/>
      <c r="KV73" s="118"/>
      <c r="KW73" s="118"/>
      <c r="KX73" s="118"/>
      <c r="KY73" s="118"/>
      <c r="KZ73" s="118"/>
      <c r="LA73" s="118"/>
      <c r="LB73" s="118"/>
      <c r="LC73" s="118"/>
      <c r="LD73" s="118"/>
      <c r="LE73" s="118"/>
      <c r="LF73" s="118"/>
      <c r="LG73" s="118"/>
      <c r="LH73" s="118"/>
      <c r="LI73" s="118"/>
      <c r="LJ73" s="118"/>
      <c r="LK73" s="118"/>
      <c r="LL73" s="118"/>
      <c r="LM73" s="118"/>
      <c r="LN73" s="118"/>
      <c r="LO73" s="118"/>
      <c r="LP73" s="118"/>
      <c r="LQ73" s="118"/>
      <c r="LR73" s="118"/>
      <c r="LS73" s="118"/>
      <c r="LT73" s="118"/>
      <c r="LU73" s="118"/>
      <c r="LV73" s="118"/>
      <c r="LW73" s="118"/>
      <c r="LX73" s="118"/>
      <c r="LY73" s="118"/>
      <c r="LZ73" s="118"/>
      <c r="MA73" s="118"/>
      <c r="MB73" s="118"/>
      <c r="MC73" s="118"/>
      <c r="MD73" s="118"/>
      <c r="ME73" s="118"/>
      <c r="MF73" s="118"/>
      <c r="MG73" s="118"/>
      <c r="MH73" s="118"/>
      <c r="MI73" s="118"/>
      <c r="MJ73" s="118"/>
      <c r="MK73" s="118"/>
      <c r="ML73" s="118"/>
      <c r="MM73" s="118"/>
      <c r="MN73" s="118"/>
      <c r="MO73" s="118"/>
      <c r="MP73" s="118"/>
      <c r="MQ73" s="118"/>
      <c r="MR73" s="118"/>
      <c r="MS73" s="118"/>
      <c r="MT73" s="118"/>
      <c r="MU73" s="118"/>
      <c r="MV73" s="118"/>
      <c r="MW73" s="118"/>
      <c r="MX73" s="118"/>
      <c r="MY73" s="118"/>
      <c r="MZ73" s="118"/>
      <c r="NA73" s="118"/>
      <c r="NB73" s="118"/>
      <c r="NC73" s="118"/>
      <c r="ND73" s="118"/>
      <c r="NE73" s="118"/>
      <c r="NF73" s="118"/>
      <c r="NG73" s="118"/>
      <c r="NH73" s="118"/>
      <c r="NI73" s="118"/>
      <c r="NJ73" s="118"/>
      <c r="NK73" s="118"/>
      <c r="NL73" s="118"/>
      <c r="NM73" s="118"/>
      <c r="NN73" s="118"/>
      <c r="NO73" s="118"/>
      <c r="NP73" s="118"/>
      <c r="NQ73" s="118"/>
      <c r="NR73" s="118"/>
      <c r="NS73" s="118"/>
      <c r="NT73" s="118"/>
      <c r="NU73" s="118"/>
      <c r="NV73" s="118"/>
      <c r="NW73" s="118"/>
      <c r="NX73" s="118"/>
      <c r="NY73" s="118"/>
      <c r="NZ73" s="118"/>
      <c r="OA73" s="118"/>
      <c r="OB73" s="118"/>
      <c r="OC73" s="118"/>
      <c r="OD73" s="118"/>
      <c r="OE73" s="118"/>
      <c r="OF73" s="118"/>
      <c r="OG73" s="118"/>
      <c r="OH73" s="118"/>
      <c r="OI73" s="118"/>
      <c r="OJ73" s="118"/>
      <c r="OK73" s="118"/>
      <c r="OL73" s="118"/>
      <c r="OM73" s="118"/>
      <c r="ON73" s="118"/>
      <c r="OO73" s="118"/>
      <c r="OP73" s="118"/>
      <c r="OQ73" s="118"/>
      <c r="OR73" s="118"/>
      <c r="OS73" s="118"/>
      <c r="OT73" s="118"/>
      <c r="OU73" s="118"/>
      <c r="OV73" s="118"/>
      <c r="OW73" s="118"/>
      <c r="OX73" s="118"/>
      <c r="OY73" s="118"/>
      <c r="OZ73" s="118"/>
      <c r="PA73" s="118"/>
      <c r="PB73" s="118"/>
      <c r="PC73" s="118"/>
      <c r="PD73" s="118"/>
      <c r="PE73" s="118"/>
      <c r="PF73" s="118"/>
      <c r="PG73" s="118"/>
      <c r="PH73" s="118"/>
      <c r="PI73" s="118"/>
      <c r="PJ73" s="118"/>
      <c r="PK73" s="118"/>
      <c r="PL73" s="118"/>
      <c r="PM73" s="118"/>
      <c r="PN73" s="118"/>
      <c r="PO73" s="118"/>
      <c r="PP73" s="118"/>
      <c r="PQ73" s="118"/>
      <c r="PR73" s="118"/>
      <c r="PS73" s="118"/>
      <c r="PT73" s="118"/>
      <c r="PU73" s="118"/>
      <c r="PV73" s="118"/>
      <c r="PW73" s="118"/>
      <c r="PX73" s="118"/>
      <c r="PY73" s="118"/>
      <c r="PZ73" s="118"/>
      <c r="QA73" s="118"/>
      <c r="QB73" s="118"/>
      <c r="QC73" s="118"/>
      <c r="QD73" s="118"/>
      <c r="QE73" s="118"/>
      <c r="QF73" s="118"/>
      <c r="QG73" s="118"/>
      <c r="QH73" s="118"/>
      <c r="QI73" s="118"/>
      <c r="QJ73" s="118"/>
      <c r="QK73" s="118"/>
      <c r="QL73" s="118"/>
      <c r="QM73" s="118"/>
      <c r="QN73" s="118"/>
      <c r="QO73" s="118"/>
      <c r="QP73" s="118"/>
      <c r="QQ73" s="118"/>
      <c r="QR73" s="118"/>
      <c r="QS73" s="118"/>
      <c r="QT73" s="118"/>
      <c r="QU73" s="118"/>
      <c r="QV73" s="118"/>
      <c r="QW73" s="118"/>
      <c r="QX73" s="118"/>
      <c r="QY73" s="118"/>
      <c r="QZ73" s="118"/>
      <c r="RA73" s="118"/>
      <c r="RB73" s="118"/>
      <c r="RC73" s="118"/>
      <c r="RD73" s="118"/>
      <c r="RE73" s="118"/>
      <c r="RF73" s="118"/>
      <c r="RG73" s="118"/>
      <c r="RH73" s="118"/>
      <c r="RI73" s="118"/>
      <c r="RJ73" s="118"/>
      <c r="RK73" s="118"/>
      <c r="RL73" s="118"/>
      <c r="RM73" s="118"/>
      <c r="RN73" s="118"/>
      <c r="RO73" s="118"/>
      <c r="RP73" s="118"/>
      <c r="RQ73" s="118"/>
      <c r="RR73" s="118"/>
      <c r="RS73" s="118"/>
      <c r="RT73" s="118"/>
      <c r="RU73" s="118"/>
      <c r="RV73" s="118"/>
      <c r="RW73" s="118"/>
      <c r="RX73" s="118"/>
      <c r="RY73" s="118"/>
      <c r="RZ73" s="118"/>
      <c r="SA73" s="118"/>
      <c r="SB73" s="118"/>
      <c r="SC73" s="118"/>
      <c r="SD73" s="118"/>
      <c r="SE73" s="118"/>
      <c r="SF73" s="118"/>
      <c r="SG73" s="118"/>
      <c r="SH73" s="118"/>
      <c r="SI73" s="118"/>
      <c r="SJ73" s="118"/>
      <c r="SK73" s="118"/>
      <c r="SL73" s="118"/>
      <c r="SM73" s="118"/>
      <c r="SN73" s="118"/>
      <c r="SO73" s="118"/>
      <c r="SP73" s="118"/>
      <c r="SQ73" s="118"/>
      <c r="SR73" s="118"/>
      <c r="SS73" s="118"/>
      <c r="ST73" s="118"/>
      <c r="SU73" s="118"/>
      <c r="SV73" s="118"/>
      <c r="SW73" s="118"/>
      <c r="SX73" s="118"/>
      <c r="SY73" s="118"/>
      <c r="SZ73" s="118"/>
      <c r="TA73" s="118"/>
      <c r="TB73" s="118"/>
      <c r="TC73" s="118"/>
      <c r="TD73" s="118"/>
      <c r="TE73" s="118"/>
      <c r="TF73" s="118"/>
      <c r="TG73" s="118"/>
      <c r="TH73" s="118"/>
      <c r="TI73" s="118"/>
      <c r="TJ73" s="118"/>
      <c r="TK73" s="118"/>
      <c r="TL73" s="118"/>
      <c r="TM73" s="118"/>
      <c r="TN73" s="118"/>
      <c r="TO73" s="118"/>
      <c r="TP73" s="118"/>
      <c r="TQ73" s="118"/>
      <c r="TR73" s="118"/>
      <c r="TS73" s="118"/>
      <c r="TT73" s="118"/>
      <c r="TU73" s="118"/>
      <c r="TV73" s="118"/>
      <c r="TW73" s="118"/>
      <c r="TX73" s="118"/>
      <c r="TY73" s="118"/>
      <c r="TZ73" s="118"/>
      <c r="UA73" s="118"/>
      <c r="UB73" s="118"/>
      <c r="UC73" s="118"/>
      <c r="UD73" s="118"/>
      <c r="UE73" s="118"/>
      <c r="UF73" s="118"/>
      <c r="UG73" s="118"/>
      <c r="UH73" s="118"/>
      <c r="UI73" s="118"/>
      <c r="UJ73" s="118"/>
      <c r="UK73" s="118"/>
      <c r="UL73" s="118"/>
      <c r="UM73" s="118"/>
      <c r="UN73" s="118"/>
      <c r="UO73" s="118"/>
      <c r="UP73" s="118"/>
      <c r="UQ73" s="118"/>
      <c r="UR73" s="118"/>
      <c r="US73" s="118"/>
      <c r="UT73" s="118"/>
      <c r="UU73" s="118"/>
      <c r="UV73" s="118"/>
      <c r="UW73" s="118"/>
      <c r="UX73" s="118"/>
      <c r="UY73" s="118"/>
      <c r="UZ73" s="118"/>
      <c r="VA73" s="118"/>
      <c r="VB73" s="118"/>
      <c r="VC73" s="118"/>
      <c r="VD73" s="118"/>
      <c r="VE73" s="118"/>
      <c r="VF73" s="118"/>
      <c r="VG73" s="118"/>
      <c r="VH73" s="118"/>
      <c r="VI73" s="118"/>
      <c r="VJ73" s="118"/>
      <c r="VK73" s="118"/>
      <c r="VL73" s="118"/>
      <c r="VM73" s="118"/>
      <c r="VN73" s="118"/>
      <c r="VO73" s="118"/>
      <c r="VP73" s="118"/>
      <c r="VQ73" s="118"/>
      <c r="VR73" s="118"/>
      <c r="VS73" s="118"/>
      <c r="VT73" s="118"/>
      <c r="VU73" s="118"/>
      <c r="VV73" s="118"/>
      <c r="VW73" s="118"/>
      <c r="VX73" s="118"/>
      <c r="VY73" s="118"/>
      <c r="VZ73" s="118"/>
      <c r="WA73" s="118"/>
      <c r="WB73" s="118"/>
      <c r="WC73" s="118"/>
      <c r="WD73" s="118"/>
      <c r="WE73" s="118"/>
      <c r="WF73" s="118"/>
      <c r="WG73" s="118"/>
      <c r="WH73" s="118"/>
      <c r="WI73" s="118"/>
      <c r="WJ73" s="118"/>
      <c r="WK73" s="118"/>
      <c r="WL73" s="118"/>
      <c r="WM73" s="118"/>
      <c r="WN73" s="118"/>
      <c r="WO73" s="118"/>
      <c r="WP73" s="118"/>
      <c r="WQ73" s="118"/>
      <c r="WR73" s="118"/>
      <c r="WS73" s="118"/>
      <c r="WT73" s="118"/>
      <c r="WU73" s="118"/>
      <c r="WV73" s="118"/>
      <c r="WW73" s="118"/>
      <c r="WX73" s="118"/>
      <c r="WY73" s="118"/>
      <c r="WZ73" s="118"/>
      <c r="XA73" s="118"/>
      <c r="XB73" s="118"/>
      <c r="XC73" s="118"/>
      <c r="XD73" s="118"/>
      <c r="XE73" s="118"/>
      <c r="XF73" s="118"/>
      <c r="XG73" s="118"/>
      <c r="XH73" s="118"/>
      <c r="XI73" s="118"/>
      <c r="XJ73" s="118"/>
      <c r="XK73" s="118"/>
      <c r="XL73" s="118"/>
      <c r="XM73" s="118"/>
      <c r="XN73" s="118"/>
      <c r="XO73" s="118"/>
      <c r="XP73" s="118"/>
      <c r="XQ73" s="118"/>
      <c r="XR73" s="118"/>
      <c r="XS73" s="118"/>
      <c r="XT73" s="118"/>
      <c r="XU73" s="118"/>
      <c r="XV73" s="118"/>
      <c r="XW73" s="118"/>
      <c r="XX73" s="118"/>
      <c r="XY73" s="118"/>
      <c r="XZ73" s="118"/>
      <c r="YA73" s="118"/>
      <c r="YB73" s="118"/>
      <c r="YC73" s="118"/>
      <c r="YD73" s="118"/>
      <c r="YE73" s="118"/>
      <c r="YF73" s="118"/>
      <c r="YG73" s="118"/>
      <c r="YH73" s="118"/>
      <c r="YI73" s="118"/>
      <c r="YJ73" s="118"/>
      <c r="YK73" s="118"/>
      <c r="YL73" s="118"/>
      <c r="YM73" s="118"/>
      <c r="YN73" s="118"/>
      <c r="YO73" s="118"/>
      <c r="YP73" s="118"/>
      <c r="YQ73" s="118"/>
      <c r="YR73" s="118"/>
      <c r="YS73" s="118"/>
      <c r="YT73" s="118"/>
      <c r="YU73" s="118"/>
      <c r="YV73" s="118"/>
      <c r="YW73" s="118"/>
      <c r="YX73" s="118"/>
      <c r="YY73" s="118"/>
      <c r="YZ73" s="118"/>
      <c r="ZA73" s="118"/>
      <c r="ZB73" s="118"/>
      <c r="ZC73" s="118"/>
      <c r="ZD73" s="118"/>
      <c r="ZE73" s="118"/>
      <c r="ZF73" s="118"/>
      <c r="ZG73" s="118"/>
      <c r="ZH73" s="118"/>
      <c r="ZI73" s="118"/>
      <c r="ZJ73" s="118"/>
      <c r="ZK73" s="118"/>
      <c r="ZL73" s="118"/>
      <c r="ZM73" s="118"/>
      <c r="ZN73" s="118"/>
      <c r="ZO73" s="118"/>
      <c r="ZP73" s="118"/>
      <c r="ZQ73" s="118"/>
      <c r="ZR73" s="118"/>
      <c r="ZS73" s="118"/>
      <c r="ZT73" s="118"/>
      <c r="ZU73" s="118"/>
      <c r="ZV73" s="118"/>
      <c r="ZW73" s="118"/>
      <c r="ZX73" s="118"/>
      <c r="ZY73" s="118"/>
      <c r="ZZ73" s="118"/>
      <c r="AAA73" s="118"/>
      <c r="AAB73" s="118"/>
      <c r="AAC73" s="118"/>
      <c r="AAD73" s="118"/>
      <c r="AAE73" s="118"/>
      <c r="AAF73" s="118"/>
      <c r="AAG73" s="118"/>
      <c r="AAH73" s="118"/>
      <c r="AAI73" s="118"/>
      <c r="AAJ73" s="118"/>
      <c r="AAK73" s="118"/>
      <c r="AAL73" s="118"/>
      <c r="AAM73" s="118"/>
      <c r="AAN73" s="118"/>
      <c r="AAO73" s="118"/>
      <c r="AAP73" s="118"/>
      <c r="AAQ73" s="118"/>
      <c r="AAR73" s="118"/>
      <c r="AAS73" s="118"/>
      <c r="AAT73" s="118"/>
      <c r="AAU73" s="118"/>
      <c r="AAV73" s="118"/>
      <c r="AAW73" s="118"/>
      <c r="AAX73" s="118"/>
      <c r="AAY73" s="118"/>
      <c r="AAZ73" s="118"/>
      <c r="ABA73" s="118"/>
      <c r="ABB73" s="118"/>
      <c r="ABC73" s="118"/>
      <c r="ABD73" s="118"/>
      <c r="ABE73" s="118"/>
      <c r="ABF73" s="118"/>
      <c r="ABG73" s="118"/>
      <c r="ABH73" s="118"/>
      <c r="ABI73" s="118"/>
      <c r="ABJ73" s="118"/>
      <c r="ABK73" s="118"/>
      <c r="ABL73" s="118"/>
      <c r="ABM73" s="118"/>
      <c r="ABN73" s="118"/>
      <c r="ABO73" s="118"/>
      <c r="ABP73" s="118"/>
      <c r="ABQ73" s="118"/>
      <c r="ABR73" s="118"/>
      <c r="ABS73" s="118"/>
      <c r="ABT73" s="118"/>
      <c r="ABU73" s="118"/>
      <c r="ABV73" s="118"/>
      <c r="ABW73" s="118"/>
      <c r="ABX73" s="118"/>
      <c r="ABY73" s="118"/>
      <c r="ABZ73" s="118"/>
      <c r="ACA73" s="118"/>
      <c r="ACB73" s="118"/>
      <c r="ACC73" s="118"/>
      <c r="ACD73" s="118"/>
      <c r="ACE73" s="118"/>
      <c r="ACF73" s="118"/>
      <c r="ACG73" s="118"/>
      <c r="ACH73" s="118"/>
      <c r="ACI73" s="118"/>
      <c r="ACJ73" s="118"/>
      <c r="ACK73" s="118"/>
      <c r="ACL73" s="118"/>
      <c r="ACM73" s="118"/>
      <c r="ACN73" s="118"/>
      <c r="ACO73" s="118"/>
      <c r="ACP73" s="118"/>
      <c r="ACQ73" s="118"/>
      <c r="ACR73" s="118"/>
      <c r="ACS73" s="118"/>
      <c r="ACT73" s="118"/>
      <c r="ACU73" s="118"/>
      <c r="ACV73" s="118"/>
      <c r="ACW73" s="118"/>
      <c r="ACX73" s="118"/>
      <c r="ACY73" s="118"/>
      <c r="ACZ73" s="118"/>
      <c r="ADA73" s="118"/>
      <c r="ADB73" s="118"/>
      <c r="ADC73" s="118"/>
      <c r="ADD73" s="118"/>
      <c r="ADE73" s="118"/>
      <c r="ADF73" s="118"/>
      <c r="ADG73" s="118"/>
      <c r="ADH73" s="118"/>
      <c r="ADI73" s="118"/>
      <c r="ADJ73" s="118"/>
      <c r="ADK73" s="118"/>
      <c r="ADL73" s="118"/>
      <c r="ADM73" s="118"/>
      <c r="ADN73" s="118"/>
      <c r="ADO73" s="118"/>
      <c r="ADP73" s="118"/>
      <c r="ADQ73" s="118"/>
      <c r="ADR73" s="118"/>
      <c r="ADS73" s="118"/>
      <c r="ADT73" s="118"/>
      <c r="ADU73" s="118"/>
      <c r="ADV73" s="118"/>
      <c r="ADW73" s="118"/>
      <c r="ADX73" s="118"/>
      <c r="ADY73" s="118"/>
      <c r="ADZ73" s="118"/>
      <c r="AEA73" s="118"/>
      <c r="AEB73" s="118"/>
      <c r="AEC73" s="118"/>
      <c r="AED73" s="118"/>
      <c r="AEE73" s="118"/>
      <c r="AEF73" s="118"/>
      <c r="AEG73" s="118"/>
      <c r="AEH73" s="118"/>
      <c r="AEI73" s="118"/>
      <c r="AEJ73" s="118"/>
      <c r="AEK73" s="118"/>
      <c r="AEL73" s="118"/>
      <c r="AEM73" s="118"/>
      <c r="AEN73" s="118"/>
      <c r="AEO73" s="118"/>
      <c r="AEP73" s="118"/>
      <c r="AEQ73" s="118"/>
      <c r="AER73" s="118"/>
      <c r="AES73" s="118"/>
      <c r="AET73" s="118"/>
      <c r="AEU73" s="118"/>
      <c r="AEV73" s="118"/>
      <c r="AEW73" s="118"/>
      <c r="AEX73" s="118"/>
      <c r="AEY73" s="118"/>
      <c r="AEZ73" s="118"/>
      <c r="AFA73" s="118"/>
      <c r="AFB73" s="118"/>
      <c r="AFC73" s="118"/>
      <c r="AFD73" s="118"/>
      <c r="AFE73" s="118"/>
      <c r="AFF73" s="118"/>
      <c r="AFG73" s="118"/>
      <c r="AFH73" s="118"/>
      <c r="AFI73" s="118"/>
      <c r="AFJ73" s="118"/>
      <c r="AFK73" s="118"/>
      <c r="AFL73" s="118"/>
      <c r="AFM73" s="118"/>
      <c r="AFN73" s="118"/>
      <c r="AFO73" s="118"/>
      <c r="AFP73" s="118"/>
      <c r="AFQ73" s="118"/>
      <c r="AFR73" s="118"/>
      <c r="AFS73" s="118"/>
      <c r="AFT73" s="118"/>
      <c r="AFU73" s="118"/>
      <c r="AFV73" s="118"/>
      <c r="AFW73" s="118"/>
      <c r="AFX73" s="118"/>
      <c r="AFY73" s="118"/>
      <c r="AFZ73" s="118"/>
      <c r="AGA73" s="118"/>
      <c r="AGB73" s="118"/>
      <c r="AGC73" s="118"/>
      <c r="AGD73" s="118"/>
      <c r="AGE73" s="118"/>
      <c r="AGF73" s="118"/>
      <c r="AGG73" s="118"/>
      <c r="AGH73" s="118"/>
      <c r="AGI73" s="118"/>
      <c r="AGJ73" s="118"/>
      <c r="AGK73" s="118"/>
      <c r="AGL73" s="118"/>
      <c r="AGM73" s="118"/>
      <c r="AGN73" s="118"/>
      <c r="AGO73" s="118"/>
      <c r="AGP73" s="118"/>
      <c r="AGQ73" s="118"/>
      <c r="AGR73" s="118"/>
      <c r="AGS73" s="118"/>
      <c r="AGT73" s="118"/>
      <c r="AGU73" s="118"/>
      <c r="AGV73" s="118"/>
      <c r="AGW73" s="118"/>
      <c r="AGX73" s="118"/>
      <c r="AGY73" s="118"/>
      <c r="AGZ73" s="118"/>
      <c r="AHA73" s="118"/>
      <c r="AHB73" s="118"/>
      <c r="AHC73" s="118"/>
      <c r="AHD73" s="118"/>
      <c r="AHE73" s="118"/>
      <c r="AHF73" s="118"/>
      <c r="AHG73" s="118"/>
      <c r="AHH73" s="118"/>
      <c r="AHI73" s="118"/>
      <c r="AHJ73" s="118"/>
      <c r="AHK73" s="118"/>
      <c r="AHL73" s="118"/>
      <c r="AHM73" s="118"/>
      <c r="AHN73" s="118"/>
      <c r="AHO73" s="118"/>
      <c r="AHP73" s="118"/>
      <c r="AHQ73" s="118"/>
      <c r="AHR73" s="118"/>
      <c r="AHS73" s="118"/>
      <c r="AHT73" s="118"/>
      <c r="AHU73" s="118"/>
      <c r="AHV73" s="118"/>
      <c r="AHW73" s="118"/>
      <c r="AHX73" s="118"/>
      <c r="AHY73" s="118"/>
      <c r="AHZ73" s="118"/>
      <c r="AIA73" s="118"/>
      <c r="AIB73" s="118"/>
      <c r="AIC73" s="118"/>
      <c r="AID73" s="118"/>
      <c r="AIE73" s="118"/>
      <c r="AIF73" s="118"/>
      <c r="AIG73" s="118"/>
      <c r="AIH73" s="118"/>
      <c r="AII73" s="118"/>
      <c r="AIJ73" s="118"/>
      <c r="AIK73" s="118"/>
      <c r="AIL73" s="118"/>
      <c r="AIM73" s="118"/>
      <c r="AIN73" s="118"/>
      <c r="AIO73" s="118"/>
      <c r="AIP73" s="118"/>
      <c r="AIQ73" s="118"/>
      <c r="AIR73" s="118"/>
      <c r="AIS73" s="118"/>
      <c r="AIT73" s="118"/>
      <c r="AIU73" s="118"/>
      <c r="AIV73" s="118"/>
      <c r="AIW73" s="118"/>
      <c r="AIX73" s="118"/>
      <c r="AIY73" s="118"/>
      <c r="AIZ73" s="118"/>
      <c r="AJA73" s="118"/>
      <c r="AJB73" s="118"/>
      <c r="AJC73" s="118"/>
      <c r="AJD73" s="118"/>
      <c r="AJE73" s="118"/>
      <c r="AJF73" s="118"/>
      <c r="AJG73" s="118"/>
      <c r="AJH73" s="118"/>
      <c r="AJI73" s="118"/>
      <c r="AJJ73" s="118"/>
      <c r="AJK73" s="118"/>
      <c r="AJL73" s="118"/>
      <c r="AJM73" s="118"/>
      <c r="AJN73" s="118"/>
      <c r="AJO73" s="118"/>
      <c r="AJP73" s="118"/>
      <c r="AJQ73" s="118"/>
      <c r="AJR73" s="118"/>
      <c r="AJS73" s="118"/>
      <c r="AJT73" s="118"/>
      <c r="AJU73" s="118"/>
      <c r="AJV73" s="118"/>
      <c r="AJW73" s="118"/>
      <c r="AJX73" s="118"/>
      <c r="AJY73" s="118"/>
      <c r="AJZ73" s="118"/>
      <c r="AKA73" s="118"/>
      <c r="AKB73" s="118"/>
      <c r="AKC73" s="118"/>
      <c r="AKD73" s="118"/>
      <c r="AKE73" s="118"/>
      <c r="AKF73" s="118"/>
      <c r="AKG73" s="118"/>
      <c r="AKH73" s="118"/>
      <c r="AKI73" s="118"/>
      <c r="AKJ73" s="118"/>
      <c r="AKK73" s="118"/>
      <c r="AKL73" s="118"/>
      <c r="AKM73" s="118"/>
      <c r="AKN73" s="118"/>
      <c r="AKO73" s="118"/>
      <c r="AKP73" s="118"/>
      <c r="AKQ73" s="118"/>
      <c r="AKR73" s="118"/>
      <c r="AKS73" s="118"/>
      <c r="AKT73" s="118"/>
      <c r="AKU73" s="118"/>
      <c r="AKV73" s="118"/>
      <c r="AKW73" s="118"/>
      <c r="AKX73" s="118"/>
      <c r="AKY73" s="118"/>
      <c r="AKZ73" s="118"/>
      <c r="ALA73" s="118"/>
      <c r="ALB73" s="118"/>
      <c r="ALC73" s="118"/>
      <c r="ALD73" s="118"/>
      <c r="ALE73" s="118"/>
      <c r="ALF73" s="118"/>
      <c r="ALG73" s="118"/>
      <c r="ALH73" s="118"/>
      <c r="ALI73" s="118"/>
      <c r="ALJ73" s="118"/>
      <c r="ALK73" s="118"/>
      <c r="ALL73" s="118"/>
      <c r="ALM73" s="118"/>
      <c r="ALN73" s="118"/>
      <c r="ALO73" s="118"/>
      <c r="ALP73" s="118"/>
      <c r="ALQ73" s="118"/>
      <c r="ALR73" s="118"/>
      <c r="ALS73" s="118"/>
      <c r="ALT73" s="118"/>
      <c r="ALU73" s="118"/>
      <c r="ALV73" s="118"/>
      <c r="ALW73" s="118"/>
      <c r="ALX73" s="118"/>
      <c r="ALY73" s="118"/>
      <c r="ALZ73" s="118"/>
      <c r="AMA73" s="118"/>
      <c r="AMB73" s="118"/>
      <c r="AMC73" s="118"/>
      <c r="AMD73" s="118"/>
      <c r="AME73" s="118"/>
      <c r="AMF73" s="118"/>
      <c r="AMG73" s="118"/>
      <c r="AMH73" s="118"/>
      <c r="AMI73" s="118"/>
      <c r="AMJ73" s="118"/>
      <c r="AMK73" s="118"/>
      <c r="AML73" s="118"/>
      <c r="AMM73" s="118"/>
      <c r="AMN73" s="118"/>
      <c r="AMO73" s="118"/>
      <c r="AMP73" s="118"/>
      <c r="AMQ73" s="118"/>
      <c r="AMR73" s="118"/>
      <c r="AMS73" s="118"/>
      <c r="AMT73" s="118"/>
      <c r="AMU73" s="118"/>
      <c r="AMV73" s="118"/>
      <c r="AMW73" s="118"/>
      <c r="AMX73" s="118"/>
      <c r="AMY73" s="118"/>
      <c r="AMZ73" s="118"/>
      <c r="ANA73" s="118"/>
      <c r="ANB73" s="118"/>
      <c r="ANC73" s="118"/>
      <c r="AND73" s="118"/>
      <c r="ANE73" s="118"/>
      <c r="ANF73" s="118"/>
      <c r="ANG73" s="118"/>
      <c r="ANH73" s="118"/>
      <c r="ANI73" s="118"/>
      <c r="ANJ73" s="118"/>
      <c r="ANK73" s="118"/>
      <c r="ANL73" s="118"/>
      <c r="ANM73" s="118"/>
      <c r="ANN73" s="118"/>
      <c r="ANO73" s="118"/>
      <c r="ANP73" s="118"/>
      <c r="ANQ73" s="118"/>
      <c r="ANR73" s="118"/>
      <c r="ANS73" s="118"/>
      <c r="ANT73" s="118"/>
      <c r="ANU73" s="118"/>
      <c r="ANV73" s="118"/>
      <c r="ANW73" s="118"/>
      <c r="ANX73" s="118"/>
      <c r="ANY73" s="118"/>
      <c r="ANZ73" s="118"/>
      <c r="AOA73" s="118"/>
      <c r="AOB73" s="118"/>
      <c r="AOC73" s="118"/>
      <c r="AOD73" s="118"/>
      <c r="AOE73" s="118"/>
      <c r="AOF73" s="118"/>
      <c r="AOG73" s="118"/>
      <c r="AOH73" s="118"/>
      <c r="AOI73" s="118"/>
      <c r="AOJ73" s="118"/>
      <c r="AOK73" s="118"/>
      <c r="AOL73" s="118"/>
      <c r="AOM73" s="118"/>
      <c r="AON73" s="118"/>
      <c r="AOO73" s="118"/>
      <c r="AOP73" s="118"/>
      <c r="AOQ73" s="118"/>
      <c r="AOR73" s="118"/>
      <c r="AOS73" s="118"/>
      <c r="AOT73" s="118"/>
      <c r="AOU73" s="118"/>
      <c r="AOV73" s="118"/>
      <c r="AOW73" s="118"/>
      <c r="AOX73" s="118"/>
      <c r="AOY73" s="118"/>
      <c r="AOZ73" s="118"/>
      <c r="APA73" s="118"/>
      <c r="APB73" s="118"/>
      <c r="APC73" s="118"/>
      <c r="APD73" s="118"/>
      <c r="APE73" s="118"/>
      <c r="APF73" s="118"/>
      <c r="APG73" s="118"/>
      <c r="APH73" s="118"/>
      <c r="API73" s="118"/>
      <c r="APJ73" s="118"/>
      <c r="APK73" s="118"/>
      <c r="APL73" s="118"/>
      <c r="APM73" s="118"/>
      <c r="APN73" s="118"/>
      <c r="APO73" s="118"/>
      <c r="APP73" s="118"/>
      <c r="APQ73" s="118"/>
      <c r="APR73" s="118"/>
      <c r="APS73" s="118"/>
      <c r="APT73" s="118"/>
      <c r="APU73" s="118"/>
      <c r="APV73" s="118"/>
      <c r="APW73" s="118"/>
      <c r="APX73" s="118"/>
      <c r="APY73" s="118"/>
      <c r="APZ73" s="118"/>
      <c r="AQA73" s="118"/>
      <c r="AQB73" s="118"/>
      <c r="AQC73" s="118"/>
      <c r="AQD73" s="118"/>
      <c r="AQE73" s="118"/>
      <c r="AQF73" s="118"/>
      <c r="AQG73" s="118"/>
      <c r="AQH73" s="118"/>
      <c r="AQI73" s="118"/>
      <c r="AQJ73" s="118"/>
      <c r="AQK73" s="118"/>
      <c r="AQL73" s="118"/>
      <c r="AQM73" s="118"/>
      <c r="AQN73" s="118"/>
      <c r="AQO73" s="118"/>
      <c r="AQP73" s="118"/>
      <c r="AQQ73" s="118"/>
      <c r="AQR73" s="118"/>
      <c r="AQS73" s="118"/>
      <c r="AQT73" s="118"/>
      <c r="AQU73" s="118"/>
      <c r="AQV73" s="118"/>
      <c r="AQW73" s="118"/>
      <c r="AQX73" s="118"/>
      <c r="AQY73" s="118"/>
      <c r="AQZ73" s="118"/>
      <c r="ARA73" s="118"/>
      <c r="ARB73" s="118"/>
      <c r="ARC73" s="118"/>
      <c r="ARD73" s="118"/>
      <c r="ARE73" s="118"/>
      <c r="ARF73" s="118"/>
      <c r="ARG73" s="118"/>
      <c r="ARH73" s="118"/>
      <c r="ARI73" s="118"/>
      <c r="ARJ73" s="118"/>
      <c r="ARK73" s="118"/>
      <c r="ARL73" s="118"/>
      <c r="ARM73" s="118"/>
      <c r="ARN73" s="118"/>
      <c r="ARO73" s="118"/>
      <c r="ARP73" s="118"/>
      <c r="ARQ73" s="118"/>
      <c r="ARR73" s="118"/>
      <c r="ARS73" s="118"/>
      <c r="ART73" s="118"/>
      <c r="ARU73" s="118"/>
      <c r="ARV73" s="118"/>
      <c r="ARW73" s="118"/>
      <c r="ARX73" s="118"/>
      <c r="ARY73" s="118"/>
      <c r="ARZ73" s="118"/>
      <c r="ASA73" s="118"/>
      <c r="ASB73" s="118"/>
      <c r="ASC73" s="118"/>
      <c r="ASD73" s="118"/>
      <c r="ASE73" s="118"/>
      <c r="ASF73" s="118"/>
      <c r="ASG73" s="118"/>
      <c r="ASH73" s="118"/>
      <c r="ASI73" s="118"/>
      <c r="ASJ73" s="118"/>
      <c r="ASK73" s="118"/>
      <c r="ASL73" s="118"/>
      <c r="ASM73" s="118"/>
      <c r="ASN73" s="118"/>
      <c r="ASO73" s="118"/>
      <c r="ASP73" s="118"/>
      <c r="ASQ73" s="118"/>
      <c r="ASR73" s="118"/>
      <c r="ASS73" s="118"/>
      <c r="AST73" s="118"/>
      <c r="ASU73" s="118"/>
      <c r="ASV73" s="118"/>
      <c r="ASW73" s="118"/>
      <c r="ASX73" s="118"/>
      <c r="ASY73" s="118"/>
      <c r="ASZ73" s="118"/>
      <c r="ATA73" s="118"/>
      <c r="ATB73" s="118"/>
      <c r="ATC73" s="118"/>
      <c r="ATD73" s="118"/>
      <c r="ATE73" s="118"/>
      <c r="ATF73" s="118"/>
      <c r="ATG73" s="118"/>
      <c r="ATH73" s="118"/>
      <c r="ATI73" s="118"/>
      <c r="ATJ73" s="118"/>
      <c r="ATK73" s="118"/>
      <c r="ATL73" s="118"/>
      <c r="ATM73" s="118"/>
      <c r="ATN73" s="118"/>
      <c r="ATO73" s="118"/>
      <c r="ATP73" s="118"/>
      <c r="ATQ73" s="118"/>
      <c r="ATR73" s="118"/>
      <c r="ATS73" s="118"/>
      <c r="ATT73" s="118"/>
      <c r="ATU73" s="118"/>
      <c r="ATV73" s="118"/>
      <c r="ATW73" s="118"/>
      <c r="ATX73" s="118"/>
      <c r="ATY73" s="118"/>
      <c r="ATZ73" s="118"/>
      <c r="AUA73" s="118"/>
      <c r="AUB73" s="118"/>
      <c r="AUC73" s="118"/>
      <c r="AUD73" s="118"/>
      <c r="AUE73" s="118"/>
      <c r="AUF73" s="118"/>
      <c r="AUG73" s="118"/>
      <c r="AUH73" s="118"/>
      <c r="AUI73" s="118"/>
      <c r="AUJ73" s="118"/>
      <c r="AUK73" s="118"/>
      <c r="AUL73" s="118"/>
      <c r="AUM73" s="118"/>
      <c r="AUN73" s="118"/>
      <c r="AUO73" s="118"/>
      <c r="AUP73" s="118"/>
      <c r="AUQ73" s="118"/>
      <c r="AUR73" s="118"/>
      <c r="AUS73" s="118"/>
      <c r="AUT73" s="118"/>
      <c r="AUU73" s="118"/>
      <c r="AUV73" s="118"/>
      <c r="AUW73" s="118"/>
      <c r="AUX73" s="118"/>
      <c r="AUY73" s="118"/>
      <c r="AUZ73" s="118"/>
      <c r="AVA73" s="118"/>
      <c r="AVB73" s="118"/>
      <c r="AVC73" s="118"/>
      <c r="AVD73" s="118"/>
      <c r="AVE73" s="118"/>
      <c r="AVF73" s="118"/>
      <c r="AVG73" s="118"/>
      <c r="AVH73" s="118"/>
      <c r="AVI73" s="118"/>
      <c r="AVJ73" s="118"/>
      <c r="AVK73" s="118"/>
      <c r="AVL73" s="118"/>
      <c r="AVM73" s="118"/>
      <c r="AVN73" s="118"/>
      <c r="AVO73" s="118"/>
      <c r="AVP73" s="118"/>
      <c r="AVQ73" s="118"/>
      <c r="AVR73" s="118"/>
      <c r="AVS73" s="118"/>
      <c r="AVT73" s="118"/>
      <c r="AVU73" s="118"/>
      <c r="AVV73" s="118"/>
      <c r="AVW73" s="118"/>
      <c r="AVX73" s="118"/>
      <c r="AVY73" s="118"/>
      <c r="AVZ73" s="118"/>
      <c r="AWA73" s="118"/>
      <c r="AWB73" s="118"/>
      <c r="AWC73" s="118"/>
      <c r="AWD73" s="118"/>
      <c r="AWE73" s="118"/>
      <c r="AWF73" s="118"/>
      <c r="AWG73" s="118"/>
      <c r="AWH73" s="118"/>
      <c r="AWI73" s="118"/>
      <c r="AWJ73" s="118"/>
      <c r="AWK73" s="118"/>
      <c r="AWL73" s="118"/>
      <c r="AWM73" s="118"/>
      <c r="AWN73" s="118"/>
      <c r="AWO73" s="118"/>
      <c r="AWP73" s="118"/>
      <c r="AWQ73" s="118"/>
      <c r="AWR73" s="118"/>
      <c r="AWS73" s="118"/>
      <c r="AWT73" s="118"/>
      <c r="AWU73" s="118"/>
      <c r="AWV73" s="118"/>
      <c r="AWW73" s="118"/>
      <c r="AWX73" s="118"/>
      <c r="AWY73" s="118"/>
      <c r="AWZ73" s="118"/>
      <c r="AXA73" s="118"/>
      <c r="AXB73" s="118"/>
      <c r="AXC73" s="118"/>
      <c r="AXD73" s="118"/>
      <c r="AXE73" s="118"/>
      <c r="AXF73" s="118"/>
      <c r="AXG73" s="118"/>
      <c r="AXH73" s="118"/>
      <c r="AXI73" s="118"/>
      <c r="AXJ73" s="118"/>
      <c r="AXK73" s="118"/>
      <c r="AXL73" s="118"/>
      <c r="AXM73" s="118"/>
      <c r="AXN73" s="118"/>
      <c r="AXO73" s="118"/>
      <c r="AXP73" s="118"/>
      <c r="AXQ73" s="118"/>
      <c r="AXR73" s="118"/>
      <c r="AXS73" s="118"/>
      <c r="AXT73" s="118"/>
      <c r="AXU73" s="118"/>
      <c r="AXV73" s="118"/>
      <c r="AXW73" s="118"/>
      <c r="AXX73" s="118"/>
      <c r="AXY73" s="118"/>
      <c r="AXZ73" s="118"/>
      <c r="AYA73" s="118"/>
      <c r="AYB73" s="118"/>
      <c r="AYC73" s="118"/>
      <c r="AYD73" s="118"/>
      <c r="AYE73" s="118"/>
      <c r="AYF73" s="118"/>
      <c r="AYG73" s="118"/>
      <c r="AYH73" s="118"/>
      <c r="AYI73" s="118"/>
      <c r="AYJ73" s="118"/>
      <c r="AYK73" s="118"/>
      <c r="AYL73" s="118"/>
      <c r="AYM73" s="118"/>
      <c r="AYN73" s="118"/>
      <c r="AYO73" s="118"/>
      <c r="AYP73" s="118"/>
      <c r="AYQ73" s="118"/>
      <c r="AYR73" s="118"/>
      <c r="AYS73" s="118"/>
      <c r="AYT73" s="118"/>
      <c r="AYU73" s="118"/>
      <c r="AYV73" s="118"/>
      <c r="AYW73" s="118"/>
      <c r="AYX73" s="118"/>
      <c r="AYY73" s="118"/>
      <c r="AYZ73" s="118"/>
      <c r="AZA73" s="118"/>
      <c r="AZB73" s="118"/>
      <c r="AZC73" s="118"/>
      <c r="AZD73" s="118"/>
      <c r="AZE73" s="118"/>
      <c r="AZF73" s="118"/>
      <c r="AZG73" s="118"/>
      <c r="AZH73" s="118"/>
      <c r="AZI73" s="118"/>
      <c r="AZJ73" s="118"/>
      <c r="AZK73" s="118"/>
      <c r="AZL73" s="118"/>
      <c r="AZM73" s="118"/>
      <c r="AZN73" s="118"/>
      <c r="AZO73" s="118"/>
      <c r="AZP73" s="118"/>
      <c r="AZQ73" s="118"/>
      <c r="AZR73" s="118"/>
      <c r="AZS73" s="118"/>
      <c r="AZT73" s="118"/>
      <c r="AZU73" s="118"/>
      <c r="AZV73" s="118"/>
      <c r="AZW73" s="118"/>
      <c r="AZX73" s="118"/>
      <c r="AZY73" s="118"/>
      <c r="AZZ73" s="118"/>
      <c r="BAA73" s="118"/>
      <c r="BAB73" s="118"/>
      <c r="BAC73" s="118"/>
      <c r="BAD73" s="118"/>
      <c r="BAE73" s="118"/>
      <c r="BAF73" s="118"/>
      <c r="BAG73" s="118"/>
      <c r="BAH73" s="118"/>
      <c r="BAI73" s="118"/>
      <c r="BAJ73" s="118"/>
      <c r="BAK73" s="118"/>
      <c r="BAL73" s="118"/>
      <c r="BAM73" s="118"/>
      <c r="BAN73" s="118"/>
      <c r="BAO73" s="118"/>
      <c r="BAP73" s="118"/>
      <c r="BAQ73" s="118"/>
      <c r="BAR73" s="118"/>
      <c r="BAS73" s="118"/>
      <c r="BAT73" s="118"/>
      <c r="BAU73" s="118"/>
      <c r="BAV73" s="118"/>
      <c r="BAW73" s="118"/>
      <c r="BAX73" s="118"/>
      <c r="BAY73" s="118"/>
      <c r="BAZ73" s="118"/>
      <c r="BBA73" s="118"/>
      <c r="BBB73" s="118"/>
      <c r="BBC73" s="118"/>
      <c r="BBD73" s="118"/>
      <c r="BBE73" s="118"/>
      <c r="BBF73" s="118"/>
      <c r="BBG73" s="118"/>
      <c r="BBH73" s="118"/>
      <c r="BBI73" s="118"/>
      <c r="BBJ73" s="118"/>
      <c r="BBK73" s="118"/>
      <c r="BBL73" s="118"/>
      <c r="BBM73" s="118"/>
      <c r="BBN73" s="118"/>
      <c r="BBO73" s="118"/>
      <c r="BBP73" s="118"/>
      <c r="BBQ73" s="118"/>
      <c r="BBR73" s="118"/>
      <c r="BBS73" s="118"/>
      <c r="BBT73" s="118"/>
      <c r="BBU73" s="118"/>
      <c r="BBV73" s="118"/>
      <c r="BBW73" s="118"/>
      <c r="BBX73" s="118"/>
      <c r="BBY73" s="118"/>
      <c r="BBZ73" s="118"/>
      <c r="BCA73" s="118"/>
      <c r="BCB73" s="118"/>
      <c r="BCC73" s="118"/>
      <c r="BCD73" s="118"/>
      <c r="BCE73" s="118"/>
      <c r="BCF73" s="118"/>
      <c r="BCG73" s="118"/>
      <c r="BCH73" s="118"/>
      <c r="BCI73" s="118"/>
      <c r="BCJ73" s="118"/>
      <c r="BCK73" s="118"/>
      <c r="BCL73" s="118"/>
      <c r="BCM73" s="118"/>
      <c r="BCN73" s="118"/>
      <c r="BCO73" s="118"/>
      <c r="BCP73" s="118"/>
      <c r="BCQ73" s="118"/>
      <c r="BCR73" s="118"/>
      <c r="BCS73" s="118"/>
      <c r="BCT73" s="118"/>
      <c r="BCU73" s="118"/>
      <c r="BCV73" s="118"/>
      <c r="BCW73" s="118"/>
      <c r="BCX73" s="118"/>
      <c r="BCY73" s="118"/>
      <c r="BCZ73" s="118"/>
      <c r="BDA73" s="118"/>
      <c r="BDB73" s="118"/>
      <c r="BDC73" s="118"/>
      <c r="BDD73" s="118"/>
      <c r="BDE73" s="118"/>
      <c r="BDF73" s="118"/>
      <c r="BDG73" s="118"/>
      <c r="BDH73" s="118"/>
      <c r="BDI73" s="118"/>
      <c r="BDJ73" s="118"/>
      <c r="BDK73" s="118"/>
      <c r="BDL73" s="118"/>
      <c r="BDM73" s="118"/>
      <c r="BDN73" s="118"/>
      <c r="BDO73" s="118"/>
      <c r="BDP73" s="118"/>
      <c r="BDQ73" s="118"/>
      <c r="BDR73" s="118"/>
      <c r="BDS73" s="118"/>
      <c r="BDT73" s="118"/>
      <c r="BDU73" s="118"/>
      <c r="BDV73" s="118"/>
      <c r="BDW73" s="118"/>
      <c r="BDX73" s="118"/>
      <c r="BDY73" s="118"/>
      <c r="BDZ73" s="118"/>
      <c r="BEA73" s="118"/>
      <c r="BEB73" s="118"/>
      <c r="BEC73" s="118"/>
      <c r="BED73" s="118"/>
      <c r="BEE73" s="118"/>
      <c r="BEF73" s="118"/>
      <c r="BEG73" s="118"/>
      <c r="BEH73" s="118"/>
      <c r="BEI73" s="118"/>
      <c r="BEJ73" s="118"/>
      <c r="BEK73" s="118"/>
      <c r="BEL73" s="118"/>
      <c r="BEM73" s="118"/>
      <c r="BEN73" s="118"/>
      <c r="BEO73" s="118"/>
      <c r="BEP73" s="118"/>
      <c r="BEQ73" s="118"/>
      <c r="BER73" s="118"/>
      <c r="BES73" s="118"/>
      <c r="BET73" s="118"/>
      <c r="BEU73" s="118"/>
      <c r="BEV73" s="118"/>
      <c r="BEW73" s="118"/>
      <c r="BEX73" s="118"/>
      <c r="BEY73" s="118"/>
      <c r="BEZ73" s="118"/>
      <c r="BFA73" s="118"/>
      <c r="BFB73" s="118"/>
      <c r="BFC73" s="118"/>
      <c r="BFD73" s="118"/>
      <c r="BFE73" s="118"/>
      <c r="BFF73" s="118"/>
      <c r="BFG73" s="118"/>
      <c r="BFH73" s="118"/>
      <c r="BFI73" s="118"/>
      <c r="BFJ73" s="118"/>
    </row>
    <row r="74" spans="1:1518" s="34" customFormat="1">
      <c r="A74" s="63" t="s">
        <v>1715</v>
      </c>
      <c r="B74" s="59" t="s">
        <v>32</v>
      </c>
      <c r="C74" s="94" t="s">
        <v>33</v>
      </c>
      <c r="D74" s="95">
        <v>150</v>
      </c>
      <c r="E74" s="96">
        <v>0.88</v>
      </c>
      <c r="F74" s="96">
        <v>0.66</v>
      </c>
      <c r="G74" s="96">
        <v>0.55000000000000004</v>
      </c>
      <c r="H74" s="127"/>
      <c r="I74" s="97">
        <f>Таблица1[[#This Row],[Черенков в кассете, штук]]*Таблица1[[#This Row],[Заказ кассет]]</f>
        <v>0</v>
      </c>
      <c r="J74" s="98">
        <f t="shared" si="4"/>
        <v>0</v>
      </c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118"/>
      <c r="AJ74" s="118"/>
      <c r="AK74" s="118"/>
      <c r="AL74" s="118"/>
      <c r="AM74" s="118"/>
      <c r="AN74" s="118"/>
      <c r="AO74" s="118"/>
      <c r="AP74" s="118"/>
      <c r="AQ74" s="118"/>
      <c r="AR74" s="118"/>
      <c r="AS74" s="118"/>
      <c r="AT74" s="118"/>
      <c r="AU74" s="118"/>
      <c r="AV74" s="118"/>
      <c r="AW74" s="118"/>
      <c r="AX74" s="118"/>
      <c r="AY74" s="118"/>
      <c r="AZ74" s="118"/>
      <c r="BA74" s="118"/>
      <c r="BB74" s="118"/>
      <c r="BC74" s="118"/>
      <c r="BD74" s="118"/>
      <c r="BE74" s="118"/>
      <c r="BF74" s="118"/>
      <c r="BG74" s="118"/>
      <c r="BH74" s="118"/>
      <c r="BI74" s="118"/>
      <c r="BJ74" s="118"/>
      <c r="BK74" s="118"/>
      <c r="BL74" s="118"/>
      <c r="BM74" s="118"/>
      <c r="BN74" s="118"/>
      <c r="BO74" s="118"/>
      <c r="BP74" s="118"/>
      <c r="BQ74" s="118"/>
      <c r="BR74" s="118"/>
      <c r="BS74" s="118"/>
      <c r="BT74" s="118"/>
      <c r="BU74" s="118"/>
      <c r="BV74" s="118"/>
      <c r="BW74" s="118"/>
      <c r="BX74" s="118"/>
      <c r="BY74" s="118"/>
      <c r="BZ74" s="118"/>
      <c r="CA74" s="118"/>
      <c r="CB74" s="118"/>
      <c r="CC74" s="118"/>
      <c r="CD74" s="118"/>
      <c r="CE74" s="118"/>
      <c r="CF74" s="118"/>
      <c r="CG74" s="118"/>
      <c r="CH74" s="118"/>
      <c r="CI74" s="118"/>
      <c r="CJ74" s="118"/>
      <c r="CK74" s="118"/>
      <c r="CL74" s="118"/>
      <c r="CM74" s="118"/>
      <c r="CN74" s="118"/>
      <c r="CO74" s="118"/>
      <c r="CP74" s="118"/>
      <c r="CQ74" s="118"/>
      <c r="CR74" s="118"/>
      <c r="CS74" s="118"/>
      <c r="CT74" s="118"/>
      <c r="CU74" s="118"/>
      <c r="CV74" s="118"/>
      <c r="CW74" s="118"/>
      <c r="CX74" s="118"/>
      <c r="CY74" s="118"/>
      <c r="CZ74" s="118"/>
      <c r="DA74" s="118"/>
      <c r="DB74" s="118"/>
      <c r="DC74" s="118"/>
      <c r="DD74" s="118"/>
      <c r="DE74" s="118"/>
      <c r="DF74" s="118"/>
      <c r="DG74" s="118"/>
      <c r="DH74" s="118"/>
      <c r="DI74" s="118"/>
      <c r="DJ74" s="118"/>
      <c r="DK74" s="118"/>
      <c r="DL74" s="118"/>
      <c r="DM74" s="118"/>
      <c r="DN74" s="118"/>
      <c r="DO74" s="118"/>
      <c r="DP74" s="118"/>
      <c r="DQ74" s="118"/>
      <c r="DR74" s="118"/>
      <c r="DS74" s="118"/>
      <c r="DT74" s="118"/>
      <c r="DU74" s="118"/>
      <c r="DV74" s="118"/>
      <c r="DW74" s="118"/>
      <c r="DX74" s="118"/>
      <c r="DY74" s="118"/>
      <c r="DZ74" s="118"/>
      <c r="EA74" s="118"/>
      <c r="EB74" s="118"/>
      <c r="EC74" s="118"/>
      <c r="ED74" s="118"/>
      <c r="EE74" s="118"/>
      <c r="EF74" s="118"/>
      <c r="EG74" s="118"/>
      <c r="EH74" s="118"/>
      <c r="EI74" s="118"/>
      <c r="EJ74" s="118"/>
      <c r="EK74" s="118"/>
      <c r="EL74" s="118"/>
      <c r="EM74" s="118"/>
      <c r="EN74" s="118"/>
      <c r="EO74" s="118"/>
      <c r="EP74" s="118"/>
      <c r="EQ74" s="118"/>
      <c r="ER74" s="118"/>
      <c r="ES74" s="118"/>
      <c r="ET74" s="118"/>
      <c r="EU74" s="118"/>
      <c r="EV74" s="118"/>
      <c r="EW74" s="118"/>
      <c r="EX74" s="118"/>
      <c r="EY74" s="118"/>
      <c r="EZ74" s="118"/>
      <c r="FA74" s="118"/>
      <c r="FB74" s="118"/>
      <c r="FC74" s="118"/>
      <c r="FD74" s="118"/>
      <c r="FE74" s="118"/>
      <c r="FF74" s="118"/>
      <c r="FG74" s="118"/>
      <c r="FH74" s="118"/>
      <c r="FI74" s="118"/>
      <c r="FJ74" s="118"/>
      <c r="FK74" s="118"/>
      <c r="FL74" s="118"/>
      <c r="FM74" s="118"/>
      <c r="FN74" s="118"/>
      <c r="FO74" s="118"/>
      <c r="FP74" s="118"/>
      <c r="FQ74" s="118"/>
      <c r="FR74" s="118"/>
      <c r="FS74" s="118"/>
      <c r="FT74" s="118"/>
      <c r="FU74" s="118"/>
      <c r="FV74" s="118"/>
      <c r="FW74" s="118"/>
      <c r="FX74" s="118"/>
      <c r="FY74" s="118"/>
      <c r="FZ74" s="118"/>
      <c r="GA74" s="118"/>
      <c r="GB74" s="118"/>
      <c r="GC74" s="118"/>
      <c r="GD74" s="118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  <c r="IW74" s="118"/>
      <c r="IX74" s="118"/>
      <c r="IY74" s="118"/>
      <c r="IZ74" s="118"/>
      <c r="JA74" s="118"/>
      <c r="JB74" s="118"/>
      <c r="JC74" s="118"/>
      <c r="JD74" s="118"/>
      <c r="JE74" s="118"/>
      <c r="JF74" s="118"/>
      <c r="JG74" s="118"/>
      <c r="JH74" s="118"/>
      <c r="JI74" s="118"/>
      <c r="JJ74" s="118"/>
      <c r="JK74" s="118"/>
      <c r="JL74" s="118"/>
      <c r="JM74" s="118"/>
      <c r="JN74" s="118"/>
      <c r="JO74" s="118"/>
      <c r="JP74" s="118"/>
      <c r="JQ74" s="118"/>
      <c r="JR74" s="118"/>
      <c r="JS74" s="118"/>
      <c r="JT74" s="118"/>
      <c r="JU74" s="118"/>
      <c r="JV74" s="118"/>
      <c r="JW74" s="118"/>
      <c r="JX74" s="118"/>
      <c r="JY74" s="118"/>
      <c r="JZ74" s="118"/>
      <c r="KA74" s="118"/>
      <c r="KB74" s="118"/>
      <c r="KC74" s="118"/>
      <c r="KD74" s="118"/>
      <c r="KE74" s="118"/>
      <c r="KF74" s="118"/>
      <c r="KG74" s="118"/>
      <c r="KH74" s="118"/>
      <c r="KI74" s="118"/>
      <c r="KJ74" s="118"/>
      <c r="KK74" s="118"/>
      <c r="KL74" s="118"/>
      <c r="KM74" s="118"/>
      <c r="KN74" s="118"/>
      <c r="KO74" s="118"/>
      <c r="KP74" s="118"/>
      <c r="KQ74" s="118"/>
      <c r="KR74" s="118"/>
      <c r="KS74" s="118"/>
      <c r="KT74" s="118"/>
      <c r="KU74" s="118"/>
      <c r="KV74" s="118"/>
      <c r="KW74" s="118"/>
      <c r="KX74" s="118"/>
      <c r="KY74" s="118"/>
      <c r="KZ74" s="118"/>
      <c r="LA74" s="118"/>
      <c r="LB74" s="118"/>
      <c r="LC74" s="118"/>
      <c r="LD74" s="118"/>
      <c r="LE74" s="118"/>
      <c r="LF74" s="118"/>
      <c r="LG74" s="118"/>
      <c r="LH74" s="118"/>
      <c r="LI74" s="118"/>
      <c r="LJ74" s="118"/>
      <c r="LK74" s="118"/>
      <c r="LL74" s="118"/>
      <c r="LM74" s="118"/>
      <c r="LN74" s="118"/>
      <c r="LO74" s="118"/>
      <c r="LP74" s="118"/>
      <c r="LQ74" s="118"/>
      <c r="LR74" s="118"/>
      <c r="LS74" s="118"/>
      <c r="LT74" s="118"/>
      <c r="LU74" s="118"/>
      <c r="LV74" s="118"/>
      <c r="LW74" s="118"/>
      <c r="LX74" s="118"/>
      <c r="LY74" s="118"/>
      <c r="LZ74" s="118"/>
      <c r="MA74" s="118"/>
      <c r="MB74" s="118"/>
      <c r="MC74" s="118"/>
      <c r="MD74" s="118"/>
      <c r="ME74" s="118"/>
      <c r="MF74" s="118"/>
      <c r="MG74" s="118"/>
      <c r="MH74" s="118"/>
      <c r="MI74" s="118"/>
      <c r="MJ74" s="118"/>
      <c r="MK74" s="118"/>
      <c r="ML74" s="118"/>
      <c r="MM74" s="118"/>
      <c r="MN74" s="118"/>
      <c r="MO74" s="118"/>
      <c r="MP74" s="118"/>
      <c r="MQ74" s="118"/>
      <c r="MR74" s="118"/>
      <c r="MS74" s="118"/>
      <c r="MT74" s="118"/>
      <c r="MU74" s="118"/>
      <c r="MV74" s="118"/>
      <c r="MW74" s="118"/>
      <c r="MX74" s="118"/>
      <c r="MY74" s="118"/>
      <c r="MZ74" s="118"/>
      <c r="NA74" s="118"/>
      <c r="NB74" s="118"/>
      <c r="NC74" s="118"/>
      <c r="ND74" s="118"/>
      <c r="NE74" s="118"/>
      <c r="NF74" s="118"/>
      <c r="NG74" s="118"/>
      <c r="NH74" s="118"/>
      <c r="NI74" s="118"/>
      <c r="NJ74" s="118"/>
      <c r="NK74" s="118"/>
      <c r="NL74" s="118"/>
      <c r="NM74" s="118"/>
      <c r="NN74" s="118"/>
      <c r="NO74" s="118"/>
      <c r="NP74" s="118"/>
      <c r="NQ74" s="118"/>
      <c r="NR74" s="118"/>
      <c r="NS74" s="118"/>
      <c r="NT74" s="118"/>
      <c r="NU74" s="118"/>
      <c r="NV74" s="118"/>
      <c r="NW74" s="118"/>
      <c r="NX74" s="118"/>
      <c r="NY74" s="118"/>
      <c r="NZ74" s="118"/>
      <c r="OA74" s="118"/>
      <c r="OB74" s="118"/>
      <c r="OC74" s="118"/>
      <c r="OD74" s="118"/>
      <c r="OE74" s="118"/>
      <c r="OF74" s="118"/>
      <c r="OG74" s="118"/>
      <c r="OH74" s="118"/>
      <c r="OI74" s="118"/>
      <c r="OJ74" s="118"/>
      <c r="OK74" s="118"/>
      <c r="OL74" s="118"/>
      <c r="OM74" s="118"/>
      <c r="ON74" s="118"/>
      <c r="OO74" s="118"/>
      <c r="OP74" s="118"/>
      <c r="OQ74" s="118"/>
      <c r="OR74" s="118"/>
      <c r="OS74" s="118"/>
      <c r="OT74" s="118"/>
      <c r="OU74" s="118"/>
      <c r="OV74" s="118"/>
      <c r="OW74" s="118"/>
      <c r="OX74" s="118"/>
      <c r="OY74" s="118"/>
      <c r="OZ74" s="118"/>
      <c r="PA74" s="118"/>
      <c r="PB74" s="118"/>
      <c r="PC74" s="118"/>
      <c r="PD74" s="118"/>
      <c r="PE74" s="118"/>
      <c r="PF74" s="118"/>
      <c r="PG74" s="118"/>
      <c r="PH74" s="118"/>
      <c r="PI74" s="118"/>
      <c r="PJ74" s="118"/>
      <c r="PK74" s="118"/>
      <c r="PL74" s="118"/>
      <c r="PM74" s="118"/>
      <c r="PN74" s="118"/>
      <c r="PO74" s="118"/>
      <c r="PP74" s="118"/>
      <c r="PQ74" s="118"/>
      <c r="PR74" s="118"/>
      <c r="PS74" s="118"/>
      <c r="PT74" s="118"/>
      <c r="PU74" s="118"/>
      <c r="PV74" s="118"/>
      <c r="PW74" s="118"/>
      <c r="PX74" s="118"/>
      <c r="PY74" s="118"/>
      <c r="PZ74" s="118"/>
      <c r="QA74" s="118"/>
      <c r="QB74" s="118"/>
      <c r="QC74" s="118"/>
      <c r="QD74" s="118"/>
      <c r="QE74" s="118"/>
      <c r="QF74" s="118"/>
      <c r="QG74" s="118"/>
      <c r="QH74" s="118"/>
      <c r="QI74" s="118"/>
      <c r="QJ74" s="118"/>
      <c r="QK74" s="118"/>
      <c r="QL74" s="118"/>
      <c r="QM74" s="118"/>
      <c r="QN74" s="118"/>
      <c r="QO74" s="118"/>
      <c r="QP74" s="118"/>
      <c r="QQ74" s="118"/>
      <c r="QR74" s="118"/>
      <c r="QS74" s="118"/>
      <c r="QT74" s="118"/>
      <c r="QU74" s="118"/>
      <c r="QV74" s="118"/>
      <c r="QW74" s="118"/>
      <c r="QX74" s="118"/>
      <c r="QY74" s="118"/>
      <c r="QZ74" s="118"/>
      <c r="RA74" s="118"/>
      <c r="RB74" s="118"/>
      <c r="RC74" s="118"/>
      <c r="RD74" s="118"/>
      <c r="RE74" s="118"/>
      <c r="RF74" s="118"/>
      <c r="RG74" s="118"/>
      <c r="RH74" s="118"/>
      <c r="RI74" s="118"/>
      <c r="RJ74" s="118"/>
      <c r="RK74" s="118"/>
      <c r="RL74" s="118"/>
      <c r="RM74" s="118"/>
      <c r="RN74" s="118"/>
      <c r="RO74" s="118"/>
      <c r="RP74" s="118"/>
      <c r="RQ74" s="118"/>
      <c r="RR74" s="118"/>
      <c r="RS74" s="118"/>
      <c r="RT74" s="118"/>
      <c r="RU74" s="118"/>
      <c r="RV74" s="118"/>
      <c r="RW74" s="118"/>
      <c r="RX74" s="118"/>
      <c r="RY74" s="118"/>
      <c r="RZ74" s="118"/>
      <c r="SA74" s="118"/>
      <c r="SB74" s="118"/>
      <c r="SC74" s="118"/>
      <c r="SD74" s="118"/>
      <c r="SE74" s="118"/>
      <c r="SF74" s="118"/>
      <c r="SG74" s="118"/>
      <c r="SH74" s="118"/>
      <c r="SI74" s="118"/>
      <c r="SJ74" s="118"/>
      <c r="SK74" s="118"/>
      <c r="SL74" s="118"/>
      <c r="SM74" s="118"/>
      <c r="SN74" s="118"/>
      <c r="SO74" s="118"/>
      <c r="SP74" s="118"/>
      <c r="SQ74" s="118"/>
      <c r="SR74" s="118"/>
      <c r="SS74" s="118"/>
      <c r="ST74" s="118"/>
      <c r="SU74" s="118"/>
      <c r="SV74" s="118"/>
      <c r="SW74" s="118"/>
      <c r="SX74" s="118"/>
      <c r="SY74" s="118"/>
      <c r="SZ74" s="118"/>
      <c r="TA74" s="118"/>
      <c r="TB74" s="118"/>
      <c r="TC74" s="118"/>
      <c r="TD74" s="118"/>
      <c r="TE74" s="118"/>
      <c r="TF74" s="118"/>
      <c r="TG74" s="118"/>
      <c r="TH74" s="118"/>
      <c r="TI74" s="118"/>
      <c r="TJ74" s="118"/>
      <c r="TK74" s="118"/>
      <c r="TL74" s="118"/>
      <c r="TM74" s="118"/>
      <c r="TN74" s="118"/>
      <c r="TO74" s="118"/>
      <c r="TP74" s="118"/>
      <c r="TQ74" s="118"/>
      <c r="TR74" s="118"/>
      <c r="TS74" s="118"/>
      <c r="TT74" s="118"/>
      <c r="TU74" s="118"/>
      <c r="TV74" s="118"/>
      <c r="TW74" s="118"/>
      <c r="TX74" s="118"/>
      <c r="TY74" s="118"/>
      <c r="TZ74" s="118"/>
      <c r="UA74" s="118"/>
      <c r="UB74" s="118"/>
      <c r="UC74" s="118"/>
      <c r="UD74" s="118"/>
      <c r="UE74" s="118"/>
      <c r="UF74" s="118"/>
      <c r="UG74" s="118"/>
      <c r="UH74" s="118"/>
      <c r="UI74" s="118"/>
      <c r="UJ74" s="118"/>
      <c r="UK74" s="118"/>
      <c r="UL74" s="118"/>
      <c r="UM74" s="118"/>
      <c r="UN74" s="118"/>
      <c r="UO74" s="118"/>
      <c r="UP74" s="118"/>
      <c r="UQ74" s="118"/>
      <c r="UR74" s="118"/>
      <c r="US74" s="118"/>
      <c r="UT74" s="118"/>
      <c r="UU74" s="118"/>
      <c r="UV74" s="118"/>
      <c r="UW74" s="118"/>
      <c r="UX74" s="118"/>
      <c r="UY74" s="118"/>
      <c r="UZ74" s="118"/>
      <c r="VA74" s="118"/>
      <c r="VB74" s="118"/>
      <c r="VC74" s="118"/>
      <c r="VD74" s="118"/>
      <c r="VE74" s="118"/>
      <c r="VF74" s="118"/>
      <c r="VG74" s="118"/>
      <c r="VH74" s="118"/>
      <c r="VI74" s="118"/>
      <c r="VJ74" s="118"/>
      <c r="VK74" s="118"/>
      <c r="VL74" s="118"/>
      <c r="VM74" s="118"/>
      <c r="VN74" s="118"/>
      <c r="VO74" s="118"/>
      <c r="VP74" s="118"/>
      <c r="VQ74" s="118"/>
      <c r="VR74" s="118"/>
      <c r="VS74" s="118"/>
      <c r="VT74" s="118"/>
      <c r="VU74" s="118"/>
      <c r="VV74" s="118"/>
      <c r="VW74" s="118"/>
      <c r="VX74" s="118"/>
      <c r="VY74" s="118"/>
      <c r="VZ74" s="118"/>
      <c r="WA74" s="118"/>
      <c r="WB74" s="118"/>
      <c r="WC74" s="118"/>
      <c r="WD74" s="118"/>
      <c r="WE74" s="118"/>
      <c r="WF74" s="118"/>
      <c r="WG74" s="118"/>
      <c r="WH74" s="118"/>
      <c r="WI74" s="118"/>
      <c r="WJ74" s="118"/>
      <c r="WK74" s="118"/>
      <c r="WL74" s="118"/>
      <c r="WM74" s="118"/>
      <c r="WN74" s="118"/>
      <c r="WO74" s="118"/>
      <c r="WP74" s="118"/>
      <c r="WQ74" s="118"/>
      <c r="WR74" s="118"/>
      <c r="WS74" s="118"/>
      <c r="WT74" s="118"/>
      <c r="WU74" s="118"/>
      <c r="WV74" s="118"/>
      <c r="WW74" s="118"/>
      <c r="WX74" s="118"/>
      <c r="WY74" s="118"/>
      <c r="WZ74" s="118"/>
      <c r="XA74" s="118"/>
      <c r="XB74" s="118"/>
      <c r="XC74" s="118"/>
      <c r="XD74" s="118"/>
      <c r="XE74" s="118"/>
      <c r="XF74" s="118"/>
      <c r="XG74" s="118"/>
      <c r="XH74" s="118"/>
      <c r="XI74" s="118"/>
      <c r="XJ74" s="118"/>
      <c r="XK74" s="118"/>
      <c r="XL74" s="118"/>
      <c r="XM74" s="118"/>
      <c r="XN74" s="118"/>
      <c r="XO74" s="118"/>
      <c r="XP74" s="118"/>
      <c r="XQ74" s="118"/>
      <c r="XR74" s="118"/>
      <c r="XS74" s="118"/>
      <c r="XT74" s="118"/>
      <c r="XU74" s="118"/>
      <c r="XV74" s="118"/>
      <c r="XW74" s="118"/>
      <c r="XX74" s="118"/>
      <c r="XY74" s="118"/>
      <c r="XZ74" s="118"/>
      <c r="YA74" s="118"/>
      <c r="YB74" s="118"/>
      <c r="YC74" s="118"/>
      <c r="YD74" s="118"/>
      <c r="YE74" s="118"/>
      <c r="YF74" s="118"/>
      <c r="YG74" s="118"/>
      <c r="YH74" s="118"/>
      <c r="YI74" s="118"/>
      <c r="YJ74" s="118"/>
      <c r="YK74" s="118"/>
      <c r="YL74" s="118"/>
      <c r="YM74" s="118"/>
      <c r="YN74" s="118"/>
      <c r="YO74" s="118"/>
      <c r="YP74" s="118"/>
      <c r="YQ74" s="118"/>
      <c r="YR74" s="118"/>
      <c r="YS74" s="118"/>
      <c r="YT74" s="118"/>
      <c r="YU74" s="118"/>
      <c r="YV74" s="118"/>
      <c r="YW74" s="118"/>
      <c r="YX74" s="118"/>
      <c r="YY74" s="118"/>
      <c r="YZ74" s="118"/>
      <c r="ZA74" s="118"/>
      <c r="ZB74" s="118"/>
      <c r="ZC74" s="118"/>
      <c r="ZD74" s="118"/>
      <c r="ZE74" s="118"/>
      <c r="ZF74" s="118"/>
      <c r="ZG74" s="118"/>
      <c r="ZH74" s="118"/>
      <c r="ZI74" s="118"/>
      <c r="ZJ74" s="118"/>
      <c r="ZK74" s="118"/>
      <c r="ZL74" s="118"/>
      <c r="ZM74" s="118"/>
      <c r="ZN74" s="118"/>
      <c r="ZO74" s="118"/>
      <c r="ZP74" s="118"/>
      <c r="ZQ74" s="118"/>
      <c r="ZR74" s="118"/>
      <c r="ZS74" s="118"/>
      <c r="ZT74" s="118"/>
      <c r="ZU74" s="118"/>
      <c r="ZV74" s="118"/>
      <c r="ZW74" s="118"/>
      <c r="ZX74" s="118"/>
      <c r="ZY74" s="118"/>
      <c r="ZZ74" s="118"/>
      <c r="AAA74" s="118"/>
      <c r="AAB74" s="118"/>
      <c r="AAC74" s="118"/>
      <c r="AAD74" s="118"/>
      <c r="AAE74" s="118"/>
      <c r="AAF74" s="118"/>
      <c r="AAG74" s="118"/>
      <c r="AAH74" s="118"/>
      <c r="AAI74" s="118"/>
      <c r="AAJ74" s="118"/>
      <c r="AAK74" s="118"/>
      <c r="AAL74" s="118"/>
      <c r="AAM74" s="118"/>
      <c r="AAN74" s="118"/>
      <c r="AAO74" s="118"/>
      <c r="AAP74" s="118"/>
      <c r="AAQ74" s="118"/>
      <c r="AAR74" s="118"/>
      <c r="AAS74" s="118"/>
      <c r="AAT74" s="118"/>
      <c r="AAU74" s="118"/>
      <c r="AAV74" s="118"/>
      <c r="AAW74" s="118"/>
      <c r="AAX74" s="118"/>
      <c r="AAY74" s="118"/>
      <c r="AAZ74" s="118"/>
      <c r="ABA74" s="118"/>
      <c r="ABB74" s="118"/>
      <c r="ABC74" s="118"/>
      <c r="ABD74" s="118"/>
      <c r="ABE74" s="118"/>
      <c r="ABF74" s="118"/>
      <c r="ABG74" s="118"/>
      <c r="ABH74" s="118"/>
      <c r="ABI74" s="118"/>
      <c r="ABJ74" s="118"/>
      <c r="ABK74" s="118"/>
      <c r="ABL74" s="118"/>
      <c r="ABM74" s="118"/>
      <c r="ABN74" s="118"/>
      <c r="ABO74" s="118"/>
      <c r="ABP74" s="118"/>
      <c r="ABQ74" s="118"/>
      <c r="ABR74" s="118"/>
      <c r="ABS74" s="118"/>
      <c r="ABT74" s="118"/>
      <c r="ABU74" s="118"/>
      <c r="ABV74" s="118"/>
      <c r="ABW74" s="118"/>
      <c r="ABX74" s="118"/>
      <c r="ABY74" s="118"/>
      <c r="ABZ74" s="118"/>
      <c r="ACA74" s="118"/>
      <c r="ACB74" s="118"/>
      <c r="ACC74" s="118"/>
      <c r="ACD74" s="118"/>
      <c r="ACE74" s="118"/>
      <c r="ACF74" s="118"/>
      <c r="ACG74" s="118"/>
      <c r="ACH74" s="118"/>
      <c r="ACI74" s="118"/>
      <c r="ACJ74" s="118"/>
      <c r="ACK74" s="118"/>
      <c r="ACL74" s="118"/>
      <c r="ACM74" s="118"/>
      <c r="ACN74" s="118"/>
      <c r="ACO74" s="118"/>
      <c r="ACP74" s="118"/>
      <c r="ACQ74" s="118"/>
      <c r="ACR74" s="118"/>
      <c r="ACS74" s="118"/>
      <c r="ACT74" s="118"/>
      <c r="ACU74" s="118"/>
      <c r="ACV74" s="118"/>
      <c r="ACW74" s="118"/>
      <c r="ACX74" s="118"/>
      <c r="ACY74" s="118"/>
      <c r="ACZ74" s="118"/>
      <c r="ADA74" s="118"/>
      <c r="ADB74" s="118"/>
      <c r="ADC74" s="118"/>
      <c r="ADD74" s="118"/>
      <c r="ADE74" s="118"/>
      <c r="ADF74" s="118"/>
      <c r="ADG74" s="118"/>
      <c r="ADH74" s="118"/>
      <c r="ADI74" s="118"/>
      <c r="ADJ74" s="118"/>
      <c r="ADK74" s="118"/>
      <c r="ADL74" s="118"/>
      <c r="ADM74" s="118"/>
      <c r="ADN74" s="118"/>
      <c r="ADO74" s="118"/>
      <c r="ADP74" s="118"/>
      <c r="ADQ74" s="118"/>
      <c r="ADR74" s="118"/>
      <c r="ADS74" s="118"/>
      <c r="ADT74" s="118"/>
      <c r="ADU74" s="118"/>
      <c r="ADV74" s="118"/>
      <c r="ADW74" s="118"/>
      <c r="ADX74" s="118"/>
      <c r="ADY74" s="118"/>
      <c r="ADZ74" s="118"/>
      <c r="AEA74" s="118"/>
      <c r="AEB74" s="118"/>
      <c r="AEC74" s="118"/>
      <c r="AED74" s="118"/>
      <c r="AEE74" s="118"/>
      <c r="AEF74" s="118"/>
      <c r="AEG74" s="118"/>
      <c r="AEH74" s="118"/>
      <c r="AEI74" s="118"/>
      <c r="AEJ74" s="118"/>
      <c r="AEK74" s="118"/>
      <c r="AEL74" s="118"/>
      <c r="AEM74" s="118"/>
      <c r="AEN74" s="118"/>
      <c r="AEO74" s="118"/>
      <c r="AEP74" s="118"/>
      <c r="AEQ74" s="118"/>
      <c r="AER74" s="118"/>
      <c r="AES74" s="118"/>
      <c r="AET74" s="118"/>
      <c r="AEU74" s="118"/>
      <c r="AEV74" s="118"/>
      <c r="AEW74" s="118"/>
      <c r="AEX74" s="118"/>
      <c r="AEY74" s="118"/>
      <c r="AEZ74" s="118"/>
      <c r="AFA74" s="118"/>
      <c r="AFB74" s="118"/>
      <c r="AFC74" s="118"/>
      <c r="AFD74" s="118"/>
      <c r="AFE74" s="118"/>
      <c r="AFF74" s="118"/>
      <c r="AFG74" s="118"/>
      <c r="AFH74" s="118"/>
      <c r="AFI74" s="118"/>
      <c r="AFJ74" s="118"/>
      <c r="AFK74" s="118"/>
      <c r="AFL74" s="118"/>
      <c r="AFM74" s="118"/>
      <c r="AFN74" s="118"/>
      <c r="AFO74" s="118"/>
      <c r="AFP74" s="118"/>
      <c r="AFQ74" s="118"/>
      <c r="AFR74" s="118"/>
      <c r="AFS74" s="118"/>
      <c r="AFT74" s="118"/>
      <c r="AFU74" s="118"/>
      <c r="AFV74" s="118"/>
      <c r="AFW74" s="118"/>
      <c r="AFX74" s="118"/>
      <c r="AFY74" s="118"/>
      <c r="AFZ74" s="118"/>
      <c r="AGA74" s="118"/>
      <c r="AGB74" s="118"/>
      <c r="AGC74" s="118"/>
      <c r="AGD74" s="118"/>
      <c r="AGE74" s="118"/>
      <c r="AGF74" s="118"/>
      <c r="AGG74" s="118"/>
      <c r="AGH74" s="118"/>
      <c r="AGI74" s="118"/>
      <c r="AGJ74" s="118"/>
      <c r="AGK74" s="118"/>
      <c r="AGL74" s="118"/>
      <c r="AGM74" s="118"/>
      <c r="AGN74" s="118"/>
      <c r="AGO74" s="118"/>
      <c r="AGP74" s="118"/>
      <c r="AGQ74" s="118"/>
      <c r="AGR74" s="118"/>
      <c r="AGS74" s="118"/>
      <c r="AGT74" s="118"/>
      <c r="AGU74" s="118"/>
      <c r="AGV74" s="118"/>
      <c r="AGW74" s="118"/>
      <c r="AGX74" s="118"/>
      <c r="AGY74" s="118"/>
      <c r="AGZ74" s="118"/>
      <c r="AHA74" s="118"/>
      <c r="AHB74" s="118"/>
      <c r="AHC74" s="118"/>
      <c r="AHD74" s="118"/>
      <c r="AHE74" s="118"/>
      <c r="AHF74" s="118"/>
      <c r="AHG74" s="118"/>
      <c r="AHH74" s="118"/>
      <c r="AHI74" s="118"/>
      <c r="AHJ74" s="118"/>
      <c r="AHK74" s="118"/>
      <c r="AHL74" s="118"/>
      <c r="AHM74" s="118"/>
      <c r="AHN74" s="118"/>
      <c r="AHO74" s="118"/>
      <c r="AHP74" s="118"/>
      <c r="AHQ74" s="118"/>
      <c r="AHR74" s="118"/>
      <c r="AHS74" s="118"/>
      <c r="AHT74" s="118"/>
      <c r="AHU74" s="118"/>
      <c r="AHV74" s="118"/>
      <c r="AHW74" s="118"/>
      <c r="AHX74" s="118"/>
      <c r="AHY74" s="118"/>
      <c r="AHZ74" s="118"/>
      <c r="AIA74" s="118"/>
      <c r="AIB74" s="118"/>
      <c r="AIC74" s="118"/>
      <c r="AID74" s="118"/>
      <c r="AIE74" s="118"/>
      <c r="AIF74" s="118"/>
      <c r="AIG74" s="118"/>
      <c r="AIH74" s="118"/>
      <c r="AII74" s="118"/>
      <c r="AIJ74" s="118"/>
      <c r="AIK74" s="118"/>
      <c r="AIL74" s="118"/>
      <c r="AIM74" s="118"/>
      <c r="AIN74" s="118"/>
      <c r="AIO74" s="118"/>
      <c r="AIP74" s="118"/>
      <c r="AIQ74" s="118"/>
      <c r="AIR74" s="118"/>
      <c r="AIS74" s="118"/>
      <c r="AIT74" s="118"/>
      <c r="AIU74" s="118"/>
      <c r="AIV74" s="118"/>
      <c r="AIW74" s="118"/>
      <c r="AIX74" s="118"/>
      <c r="AIY74" s="118"/>
      <c r="AIZ74" s="118"/>
      <c r="AJA74" s="118"/>
      <c r="AJB74" s="118"/>
      <c r="AJC74" s="118"/>
      <c r="AJD74" s="118"/>
      <c r="AJE74" s="118"/>
      <c r="AJF74" s="118"/>
      <c r="AJG74" s="118"/>
      <c r="AJH74" s="118"/>
      <c r="AJI74" s="118"/>
      <c r="AJJ74" s="118"/>
      <c r="AJK74" s="118"/>
      <c r="AJL74" s="118"/>
      <c r="AJM74" s="118"/>
      <c r="AJN74" s="118"/>
      <c r="AJO74" s="118"/>
      <c r="AJP74" s="118"/>
      <c r="AJQ74" s="118"/>
      <c r="AJR74" s="118"/>
      <c r="AJS74" s="118"/>
      <c r="AJT74" s="118"/>
      <c r="AJU74" s="118"/>
      <c r="AJV74" s="118"/>
      <c r="AJW74" s="118"/>
      <c r="AJX74" s="118"/>
      <c r="AJY74" s="118"/>
      <c r="AJZ74" s="118"/>
      <c r="AKA74" s="118"/>
      <c r="AKB74" s="118"/>
      <c r="AKC74" s="118"/>
      <c r="AKD74" s="118"/>
      <c r="AKE74" s="118"/>
      <c r="AKF74" s="118"/>
      <c r="AKG74" s="118"/>
      <c r="AKH74" s="118"/>
      <c r="AKI74" s="118"/>
      <c r="AKJ74" s="118"/>
      <c r="AKK74" s="118"/>
      <c r="AKL74" s="118"/>
      <c r="AKM74" s="118"/>
      <c r="AKN74" s="118"/>
      <c r="AKO74" s="118"/>
      <c r="AKP74" s="118"/>
      <c r="AKQ74" s="118"/>
      <c r="AKR74" s="118"/>
      <c r="AKS74" s="118"/>
      <c r="AKT74" s="118"/>
      <c r="AKU74" s="118"/>
      <c r="AKV74" s="118"/>
      <c r="AKW74" s="118"/>
      <c r="AKX74" s="118"/>
      <c r="AKY74" s="118"/>
      <c r="AKZ74" s="118"/>
      <c r="ALA74" s="118"/>
      <c r="ALB74" s="118"/>
      <c r="ALC74" s="118"/>
      <c r="ALD74" s="118"/>
      <c r="ALE74" s="118"/>
      <c r="ALF74" s="118"/>
      <c r="ALG74" s="118"/>
      <c r="ALH74" s="118"/>
      <c r="ALI74" s="118"/>
      <c r="ALJ74" s="118"/>
      <c r="ALK74" s="118"/>
      <c r="ALL74" s="118"/>
      <c r="ALM74" s="118"/>
      <c r="ALN74" s="118"/>
      <c r="ALO74" s="118"/>
      <c r="ALP74" s="118"/>
      <c r="ALQ74" s="118"/>
      <c r="ALR74" s="118"/>
      <c r="ALS74" s="118"/>
      <c r="ALT74" s="118"/>
      <c r="ALU74" s="118"/>
      <c r="ALV74" s="118"/>
      <c r="ALW74" s="118"/>
      <c r="ALX74" s="118"/>
      <c r="ALY74" s="118"/>
      <c r="ALZ74" s="118"/>
      <c r="AMA74" s="118"/>
      <c r="AMB74" s="118"/>
      <c r="AMC74" s="118"/>
      <c r="AMD74" s="118"/>
      <c r="AME74" s="118"/>
      <c r="AMF74" s="118"/>
      <c r="AMG74" s="118"/>
      <c r="AMH74" s="118"/>
      <c r="AMI74" s="118"/>
      <c r="AMJ74" s="118"/>
      <c r="AMK74" s="118"/>
      <c r="AML74" s="118"/>
      <c r="AMM74" s="118"/>
      <c r="AMN74" s="118"/>
      <c r="AMO74" s="118"/>
      <c r="AMP74" s="118"/>
      <c r="AMQ74" s="118"/>
      <c r="AMR74" s="118"/>
      <c r="AMS74" s="118"/>
      <c r="AMT74" s="118"/>
      <c r="AMU74" s="118"/>
      <c r="AMV74" s="118"/>
      <c r="AMW74" s="118"/>
      <c r="AMX74" s="118"/>
      <c r="AMY74" s="118"/>
      <c r="AMZ74" s="118"/>
      <c r="ANA74" s="118"/>
      <c r="ANB74" s="118"/>
      <c r="ANC74" s="118"/>
      <c r="AND74" s="118"/>
      <c r="ANE74" s="118"/>
      <c r="ANF74" s="118"/>
      <c r="ANG74" s="118"/>
      <c r="ANH74" s="118"/>
      <c r="ANI74" s="118"/>
      <c r="ANJ74" s="118"/>
      <c r="ANK74" s="118"/>
      <c r="ANL74" s="118"/>
      <c r="ANM74" s="118"/>
      <c r="ANN74" s="118"/>
      <c r="ANO74" s="118"/>
      <c r="ANP74" s="118"/>
      <c r="ANQ74" s="118"/>
      <c r="ANR74" s="118"/>
      <c r="ANS74" s="118"/>
      <c r="ANT74" s="118"/>
      <c r="ANU74" s="118"/>
      <c r="ANV74" s="118"/>
      <c r="ANW74" s="118"/>
      <c r="ANX74" s="118"/>
      <c r="ANY74" s="118"/>
      <c r="ANZ74" s="118"/>
      <c r="AOA74" s="118"/>
      <c r="AOB74" s="118"/>
      <c r="AOC74" s="118"/>
      <c r="AOD74" s="118"/>
      <c r="AOE74" s="118"/>
      <c r="AOF74" s="118"/>
      <c r="AOG74" s="118"/>
      <c r="AOH74" s="118"/>
      <c r="AOI74" s="118"/>
      <c r="AOJ74" s="118"/>
      <c r="AOK74" s="118"/>
      <c r="AOL74" s="118"/>
      <c r="AOM74" s="118"/>
      <c r="AON74" s="118"/>
      <c r="AOO74" s="118"/>
      <c r="AOP74" s="118"/>
      <c r="AOQ74" s="118"/>
      <c r="AOR74" s="118"/>
      <c r="AOS74" s="118"/>
      <c r="AOT74" s="118"/>
      <c r="AOU74" s="118"/>
      <c r="AOV74" s="118"/>
      <c r="AOW74" s="118"/>
      <c r="AOX74" s="118"/>
      <c r="AOY74" s="118"/>
      <c r="AOZ74" s="118"/>
      <c r="APA74" s="118"/>
      <c r="APB74" s="118"/>
      <c r="APC74" s="118"/>
      <c r="APD74" s="118"/>
      <c r="APE74" s="118"/>
      <c r="APF74" s="118"/>
      <c r="APG74" s="118"/>
      <c r="APH74" s="118"/>
      <c r="API74" s="118"/>
      <c r="APJ74" s="118"/>
      <c r="APK74" s="118"/>
      <c r="APL74" s="118"/>
      <c r="APM74" s="118"/>
      <c r="APN74" s="118"/>
      <c r="APO74" s="118"/>
      <c r="APP74" s="118"/>
      <c r="APQ74" s="118"/>
      <c r="APR74" s="118"/>
      <c r="APS74" s="118"/>
      <c r="APT74" s="118"/>
      <c r="APU74" s="118"/>
      <c r="APV74" s="118"/>
      <c r="APW74" s="118"/>
      <c r="APX74" s="118"/>
      <c r="APY74" s="118"/>
      <c r="APZ74" s="118"/>
      <c r="AQA74" s="118"/>
      <c r="AQB74" s="118"/>
      <c r="AQC74" s="118"/>
      <c r="AQD74" s="118"/>
      <c r="AQE74" s="118"/>
      <c r="AQF74" s="118"/>
      <c r="AQG74" s="118"/>
      <c r="AQH74" s="118"/>
      <c r="AQI74" s="118"/>
      <c r="AQJ74" s="118"/>
      <c r="AQK74" s="118"/>
      <c r="AQL74" s="118"/>
      <c r="AQM74" s="118"/>
      <c r="AQN74" s="118"/>
      <c r="AQO74" s="118"/>
      <c r="AQP74" s="118"/>
      <c r="AQQ74" s="118"/>
      <c r="AQR74" s="118"/>
      <c r="AQS74" s="118"/>
      <c r="AQT74" s="118"/>
      <c r="AQU74" s="118"/>
      <c r="AQV74" s="118"/>
      <c r="AQW74" s="118"/>
      <c r="AQX74" s="118"/>
      <c r="AQY74" s="118"/>
      <c r="AQZ74" s="118"/>
      <c r="ARA74" s="118"/>
      <c r="ARB74" s="118"/>
      <c r="ARC74" s="118"/>
      <c r="ARD74" s="118"/>
      <c r="ARE74" s="118"/>
      <c r="ARF74" s="118"/>
      <c r="ARG74" s="118"/>
      <c r="ARH74" s="118"/>
      <c r="ARI74" s="118"/>
      <c r="ARJ74" s="118"/>
      <c r="ARK74" s="118"/>
      <c r="ARL74" s="118"/>
      <c r="ARM74" s="118"/>
      <c r="ARN74" s="118"/>
      <c r="ARO74" s="118"/>
      <c r="ARP74" s="118"/>
      <c r="ARQ74" s="118"/>
      <c r="ARR74" s="118"/>
      <c r="ARS74" s="118"/>
      <c r="ART74" s="118"/>
      <c r="ARU74" s="118"/>
      <c r="ARV74" s="118"/>
      <c r="ARW74" s="118"/>
      <c r="ARX74" s="118"/>
      <c r="ARY74" s="118"/>
      <c r="ARZ74" s="118"/>
      <c r="ASA74" s="118"/>
      <c r="ASB74" s="118"/>
      <c r="ASC74" s="118"/>
      <c r="ASD74" s="118"/>
      <c r="ASE74" s="118"/>
      <c r="ASF74" s="118"/>
      <c r="ASG74" s="118"/>
      <c r="ASH74" s="118"/>
      <c r="ASI74" s="118"/>
      <c r="ASJ74" s="118"/>
      <c r="ASK74" s="118"/>
      <c r="ASL74" s="118"/>
      <c r="ASM74" s="118"/>
      <c r="ASN74" s="118"/>
      <c r="ASO74" s="118"/>
      <c r="ASP74" s="118"/>
      <c r="ASQ74" s="118"/>
      <c r="ASR74" s="118"/>
      <c r="ASS74" s="118"/>
      <c r="AST74" s="118"/>
      <c r="ASU74" s="118"/>
      <c r="ASV74" s="118"/>
      <c r="ASW74" s="118"/>
      <c r="ASX74" s="118"/>
      <c r="ASY74" s="118"/>
      <c r="ASZ74" s="118"/>
      <c r="ATA74" s="118"/>
      <c r="ATB74" s="118"/>
      <c r="ATC74" s="118"/>
      <c r="ATD74" s="118"/>
      <c r="ATE74" s="118"/>
      <c r="ATF74" s="118"/>
      <c r="ATG74" s="118"/>
      <c r="ATH74" s="118"/>
      <c r="ATI74" s="118"/>
      <c r="ATJ74" s="118"/>
      <c r="ATK74" s="118"/>
      <c r="ATL74" s="118"/>
      <c r="ATM74" s="118"/>
      <c r="ATN74" s="118"/>
      <c r="ATO74" s="118"/>
      <c r="ATP74" s="118"/>
      <c r="ATQ74" s="118"/>
      <c r="ATR74" s="118"/>
      <c r="ATS74" s="118"/>
      <c r="ATT74" s="118"/>
      <c r="ATU74" s="118"/>
      <c r="ATV74" s="118"/>
      <c r="ATW74" s="118"/>
      <c r="ATX74" s="118"/>
      <c r="ATY74" s="118"/>
      <c r="ATZ74" s="118"/>
      <c r="AUA74" s="118"/>
      <c r="AUB74" s="118"/>
      <c r="AUC74" s="118"/>
      <c r="AUD74" s="118"/>
      <c r="AUE74" s="118"/>
      <c r="AUF74" s="118"/>
      <c r="AUG74" s="118"/>
      <c r="AUH74" s="118"/>
      <c r="AUI74" s="118"/>
      <c r="AUJ74" s="118"/>
      <c r="AUK74" s="118"/>
      <c r="AUL74" s="118"/>
      <c r="AUM74" s="118"/>
      <c r="AUN74" s="118"/>
      <c r="AUO74" s="118"/>
      <c r="AUP74" s="118"/>
      <c r="AUQ74" s="118"/>
      <c r="AUR74" s="118"/>
      <c r="AUS74" s="118"/>
      <c r="AUT74" s="118"/>
      <c r="AUU74" s="118"/>
      <c r="AUV74" s="118"/>
      <c r="AUW74" s="118"/>
      <c r="AUX74" s="118"/>
      <c r="AUY74" s="118"/>
      <c r="AUZ74" s="118"/>
      <c r="AVA74" s="118"/>
      <c r="AVB74" s="118"/>
      <c r="AVC74" s="118"/>
      <c r="AVD74" s="118"/>
      <c r="AVE74" s="118"/>
      <c r="AVF74" s="118"/>
      <c r="AVG74" s="118"/>
      <c r="AVH74" s="118"/>
      <c r="AVI74" s="118"/>
      <c r="AVJ74" s="118"/>
      <c r="AVK74" s="118"/>
      <c r="AVL74" s="118"/>
      <c r="AVM74" s="118"/>
      <c r="AVN74" s="118"/>
      <c r="AVO74" s="118"/>
      <c r="AVP74" s="118"/>
      <c r="AVQ74" s="118"/>
      <c r="AVR74" s="118"/>
      <c r="AVS74" s="118"/>
      <c r="AVT74" s="118"/>
      <c r="AVU74" s="118"/>
      <c r="AVV74" s="118"/>
      <c r="AVW74" s="118"/>
      <c r="AVX74" s="118"/>
      <c r="AVY74" s="118"/>
      <c r="AVZ74" s="118"/>
      <c r="AWA74" s="118"/>
      <c r="AWB74" s="118"/>
      <c r="AWC74" s="118"/>
      <c r="AWD74" s="118"/>
      <c r="AWE74" s="118"/>
      <c r="AWF74" s="118"/>
      <c r="AWG74" s="118"/>
      <c r="AWH74" s="118"/>
      <c r="AWI74" s="118"/>
      <c r="AWJ74" s="118"/>
      <c r="AWK74" s="118"/>
      <c r="AWL74" s="118"/>
      <c r="AWM74" s="118"/>
      <c r="AWN74" s="118"/>
      <c r="AWO74" s="118"/>
      <c r="AWP74" s="118"/>
      <c r="AWQ74" s="118"/>
      <c r="AWR74" s="118"/>
      <c r="AWS74" s="118"/>
      <c r="AWT74" s="118"/>
      <c r="AWU74" s="118"/>
      <c r="AWV74" s="118"/>
      <c r="AWW74" s="118"/>
      <c r="AWX74" s="118"/>
      <c r="AWY74" s="118"/>
      <c r="AWZ74" s="118"/>
      <c r="AXA74" s="118"/>
      <c r="AXB74" s="118"/>
      <c r="AXC74" s="118"/>
      <c r="AXD74" s="118"/>
      <c r="AXE74" s="118"/>
      <c r="AXF74" s="118"/>
      <c r="AXG74" s="118"/>
      <c r="AXH74" s="118"/>
      <c r="AXI74" s="118"/>
      <c r="AXJ74" s="118"/>
      <c r="AXK74" s="118"/>
      <c r="AXL74" s="118"/>
      <c r="AXM74" s="118"/>
      <c r="AXN74" s="118"/>
      <c r="AXO74" s="118"/>
      <c r="AXP74" s="118"/>
      <c r="AXQ74" s="118"/>
      <c r="AXR74" s="118"/>
      <c r="AXS74" s="118"/>
      <c r="AXT74" s="118"/>
      <c r="AXU74" s="118"/>
      <c r="AXV74" s="118"/>
      <c r="AXW74" s="118"/>
      <c r="AXX74" s="118"/>
      <c r="AXY74" s="118"/>
      <c r="AXZ74" s="118"/>
      <c r="AYA74" s="118"/>
      <c r="AYB74" s="118"/>
      <c r="AYC74" s="118"/>
      <c r="AYD74" s="118"/>
      <c r="AYE74" s="118"/>
      <c r="AYF74" s="118"/>
      <c r="AYG74" s="118"/>
      <c r="AYH74" s="118"/>
      <c r="AYI74" s="118"/>
      <c r="AYJ74" s="118"/>
      <c r="AYK74" s="118"/>
      <c r="AYL74" s="118"/>
      <c r="AYM74" s="118"/>
      <c r="AYN74" s="118"/>
      <c r="AYO74" s="118"/>
      <c r="AYP74" s="118"/>
      <c r="AYQ74" s="118"/>
      <c r="AYR74" s="118"/>
      <c r="AYS74" s="118"/>
      <c r="AYT74" s="118"/>
      <c r="AYU74" s="118"/>
      <c r="AYV74" s="118"/>
      <c r="AYW74" s="118"/>
      <c r="AYX74" s="118"/>
      <c r="AYY74" s="118"/>
      <c r="AYZ74" s="118"/>
      <c r="AZA74" s="118"/>
      <c r="AZB74" s="118"/>
      <c r="AZC74" s="118"/>
      <c r="AZD74" s="118"/>
      <c r="AZE74" s="118"/>
      <c r="AZF74" s="118"/>
      <c r="AZG74" s="118"/>
      <c r="AZH74" s="118"/>
      <c r="AZI74" s="118"/>
      <c r="AZJ74" s="118"/>
      <c r="AZK74" s="118"/>
      <c r="AZL74" s="118"/>
      <c r="AZM74" s="118"/>
      <c r="AZN74" s="118"/>
      <c r="AZO74" s="118"/>
      <c r="AZP74" s="118"/>
      <c r="AZQ74" s="118"/>
      <c r="AZR74" s="118"/>
      <c r="AZS74" s="118"/>
      <c r="AZT74" s="118"/>
      <c r="AZU74" s="118"/>
      <c r="AZV74" s="118"/>
      <c r="AZW74" s="118"/>
      <c r="AZX74" s="118"/>
      <c r="AZY74" s="118"/>
      <c r="AZZ74" s="118"/>
      <c r="BAA74" s="118"/>
      <c r="BAB74" s="118"/>
      <c r="BAC74" s="118"/>
      <c r="BAD74" s="118"/>
      <c r="BAE74" s="118"/>
      <c r="BAF74" s="118"/>
      <c r="BAG74" s="118"/>
      <c r="BAH74" s="118"/>
      <c r="BAI74" s="118"/>
      <c r="BAJ74" s="118"/>
      <c r="BAK74" s="118"/>
      <c r="BAL74" s="118"/>
      <c r="BAM74" s="118"/>
      <c r="BAN74" s="118"/>
      <c r="BAO74" s="118"/>
      <c r="BAP74" s="118"/>
      <c r="BAQ74" s="118"/>
      <c r="BAR74" s="118"/>
      <c r="BAS74" s="118"/>
      <c r="BAT74" s="118"/>
      <c r="BAU74" s="118"/>
      <c r="BAV74" s="118"/>
      <c r="BAW74" s="118"/>
      <c r="BAX74" s="118"/>
      <c r="BAY74" s="118"/>
      <c r="BAZ74" s="118"/>
      <c r="BBA74" s="118"/>
      <c r="BBB74" s="118"/>
      <c r="BBC74" s="118"/>
      <c r="BBD74" s="118"/>
      <c r="BBE74" s="118"/>
      <c r="BBF74" s="118"/>
      <c r="BBG74" s="118"/>
      <c r="BBH74" s="118"/>
      <c r="BBI74" s="118"/>
      <c r="BBJ74" s="118"/>
      <c r="BBK74" s="118"/>
      <c r="BBL74" s="118"/>
      <c r="BBM74" s="118"/>
      <c r="BBN74" s="118"/>
      <c r="BBO74" s="118"/>
      <c r="BBP74" s="118"/>
      <c r="BBQ74" s="118"/>
      <c r="BBR74" s="118"/>
      <c r="BBS74" s="118"/>
      <c r="BBT74" s="118"/>
      <c r="BBU74" s="118"/>
      <c r="BBV74" s="118"/>
      <c r="BBW74" s="118"/>
      <c r="BBX74" s="118"/>
      <c r="BBY74" s="118"/>
      <c r="BBZ74" s="118"/>
      <c r="BCA74" s="118"/>
      <c r="BCB74" s="118"/>
      <c r="BCC74" s="118"/>
      <c r="BCD74" s="118"/>
      <c r="BCE74" s="118"/>
      <c r="BCF74" s="118"/>
      <c r="BCG74" s="118"/>
      <c r="BCH74" s="118"/>
      <c r="BCI74" s="118"/>
      <c r="BCJ74" s="118"/>
      <c r="BCK74" s="118"/>
      <c r="BCL74" s="118"/>
      <c r="BCM74" s="118"/>
      <c r="BCN74" s="118"/>
      <c r="BCO74" s="118"/>
      <c r="BCP74" s="118"/>
      <c r="BCQ74" s="118"/>
      <c r="BCR74" s="118"/>
      <c r="BCS74" s="118"/>
      <c r="BCT74" s="118"/>
      <c r="BCU74" s="118"/>
      <c r="BCV74" s="118"/>
      <c r="BCW74" s="118"/>
      <c r="BCX74" s="118"/>
      <c r="BCY74" s="118"/>
      <c r="BCZ74" s="118"/>
      <c r="BDA74" s="118"/>
      <c r="BDB74" s="118"/>
      <c r="BDC74" s="118"/>
      <c r="BDD74" s="118"/>
      <c r="BDE74" s="118"/>
      <c r="BDF74" s="118"/>
      <c r="BDG74" s="118"/>
      <c r="BDH74" s="118"/>
      <c r="BDI74" s="118"/>
      <c r="BDJ74" s="118"/>
      <c r="BDK74" s="118"/>
      <c r="BDL74" s="118"/>
      <c r="BDM74" s="118"/>
      <c r="BDN74" s="118"/>
      <c r="BDO74" s="118"/>
      <c r="BDP74" s="118"/>
      <c r="BDQ74" s="118"/>
      <c r="BDR74" s="118"/>
      <c r="BDS74" s="118"/>
      <c r="BDT74" s="118"/>
      <c r="BDU74" s="118"/>
      <c r="BDV74" s="118"/>
      <c r="BDW74" s="118"/>
      <c r="BDX74" s="118"/>
      <c r="BDY74" s="118"/>
      <c r="BDZ74" s="118"/>
      <c r="BEA74" s="118"/>
      <c r="BEB74" s="118"/>
      <c r="BEC74" s="118"/>
      <c r="BED74" s="118"/>
      <c r="BEE74" s="118"/>
      <c r="BEF74" s="118"/>
      <c r="BEG74" s="118"/>
      <c r="BEH74" s="118"/>
      <c r="BEI74" s="118"/>
      <c r="BEJ74" s="118"/>
      <c r="BEK74" s="118"/>
      <c r="BEL74" s="118"/>
      <c r="BEM74" s="118"/>
      <c r="BEN74" s="118"/>
      <c r="BEO74" s="118"/>
      <c r="BEP74" s="118"/>
      <c r="BEQ74" s="118"/>
      <c r="BER74" s="118"/>
      <c r="BES74" s="118"/>
      <c r="BET74" s="118"/>
      <c r="BEU74" s="118"/>
      <c r="BEV74" s="118"/>
      <c r="BEW74" s="118"/>
      <c r="BEX74" s="118"/>
      <c r="BEY74" s="118"/>
      <c r="BEZ74" s="118"/>
      <c r="BFA74" s="118"/>
      <c r="BFB74" s="118"/>
      <c r="BFC74" s="118"/>
      <c r="BFD74" s="118"/>
      <c r="BFE74" s="118"/>
      <c r="BFF74" s="118"/>
      <c r="BFG74" s="118"/>
      <c r="BFH74" s="118"/>
      <c r="BFI74" s="118"/>
      <c r="BFJ74" s="118"/>
    </row>
    <row r="75" spans="1:1518" s="34" customFormat="1">
      <c r="A75" s="63" t="s">
        <v>1715</v>
      </c>
      <c r="B75" s="59" t="s">
        <v>34</v>
      </c>
      <c r="C75" s="94" t="s">
        <v>1999</v>
      </c>
      <c r="D75" s="95">
        <v>150</v>
      </c>
      <c r="E75" s="96">
        <v>1.74</v>
      </c>
      <c r="F75" s="96">
        <v>1.48</v>
      </c>
      <c r="G75" s="96">
        <v>1.37</v>
      </c>
      <c r="H75" s="127"/>
      <c r="I75" s="97">
        <f>Таблица1[[#This Row],[Черенков в кассете, штук]]*Таблица1[[#This Row],[Заказ кассет]]</f>
        <v>0</v>
      </c>
      <c r="J75" s="98">
        <f t="shared" si="4"/>
        <v>0</v>
      </c>
      <c r="K75" s="118"/>
      <c r="L75" s="118"/>
      <c r="M75" s="118"/>
      <c r="N75" s="118"/>
      <c r="O75" s="118"/>
      <c r="P75" s="118"/>
      <c r="Q75" s="118"/>
      <c r="R75" s="118"/>
      <c r="S75" s="118"/>
      <c r="T75" s="118"/>
      <c r="U75" s="118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118"/>
      <c r="AJ75" s="118"/>
      <c r="AK75" s="118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118"/>
      <c r="BH75" s="118"/>
      <c r="BI75" s="118"/>
      <c r="BJ75" s="118"/>
      <c r="BK75" s="118"/>
      <c r="BL75" s="118"/>
      <c r="BM75" s="118"/>
      <c r="BN75" s="118"/>
      <c r="BO75" s="118"/>
      <c r="BP75" s="118"/>
      <c r="BQ75" s="118"/>
      <c r="BR75" s="118"/>
      <c r="BS75" s="118"/>
      <c r="BT75" s="118"/>
      <c r="BU75" s="118"/>
      <c r="BV75" s="118"/>
      <c r="BW75" s="118"/>
      <c r="BX75" s="118"/>
      <c r="BY75" s="118"/>
      <c r="BZ75" s="118"/>
      <c r="CA75" s="118"/>
      <c r="CB75" s="118"/>
      <c r="CC75" s="118"/>
      <c r="CD75" s="118"/>
      <c r="CE75" s="118"/>
      <c r="CF75" s="118"/>
      <c r="CG75" s="118"/>
      <c r="CH75" s="118"/>
      <c r="CI75" s="118"/>
      <c r="CJ75" s="118"/>
      <c r="CK75" s="118"/>
      <c r="CL75" s="118"/>
      <c r="CM75" s="118"/>
      <c r="CN75" s="118"/>
      <c r="CO75" s="118"/>
      <c r="CP75" s="118"/>
      <c r="CQ75" s="118"/>
      <c r="CR75" s="118"/>
      <c r="CS75" s="118"/>
      <c r="CT75" s="118"/>
      <c r="CU75" s="118"/>
      <c r="CV75" s="118"/>
      <c r="CW75" s="118"/>
      <c r="CX75" s="118"/>
      <c r="CY75" s="118"/>
      <c r="CZ75" s="118"/>
      <c r="DA75" s="118"/>
      <c r="DB75" s="118"/>
      <c r="DC75" s="118"/>
      <c r="DD75" s="118"/>
      <c r="DE75" s="118"/>
      <c r="DF75" s="118"/>
      <c r="DG75" s="118"/>
      <c r="DH75" s="118"/>
      <c r="DI75" s="118"/>
      <c r="DJ75" s="118"/>
      <c r="DK75" s="118"/>
      <c r="DL75" s="118"/>
      <c r="DM75" s="118"/>
      <c r="DN75" s="118"/>
      <c r="DO75" s="118"/>
      <c r="DP75" s="118"/>
      <c r="DQ75" s="118"/>
      <c r="DR75" s="118"/>
      <c r="DS75" s="118"/>
      <c r="DT75" s="118"/>
      <c r="DU75" s="118"/>
      <c r="DV75" s="118"/>
      <c r="DW75" s="118"/>
      <c r="DX75" s="118"/>
      <c r="DY75" s="118"/>
      <c r="DZ75" s="118"/>
      <c r="EA75" s="118"/>
      <c r="EB75" s="118"/>
      <c r="EC75" s="118"/>
      <c r="ED75" s="118"/>
      <c r="EE75" s="118"/>
      <c r="EF75" s="118"/>
      <c r="EG75" s="118"/>
      <c r="EH75" s="118"/>
      <c r="EI75" s="118"/>
      <c r="EJ75" s="118"/>
      <c r="EK75" s="118"/>
      <c r="EL75" s="118"/>
      <c r="EM75" s="118"/>
      <c r="EN75" s="118"/>
      <c r="EO75" s="118"/>
      <c r="EP75" s="118"/>
      <c r="EQ75" s="118"/>
      <c r="ER75" s="118"/>
      <c r="ES75" s="118"/>
      <c r="ET75" s="118"/>
      <c r="EU75" s="118"/>
      <c r="EV75" s="118"/>
      <c r="EW75" s="118"/>
      <c r="EX75" s="118"/>
      <c r="EY75" s="118"/>
      <c r="EZ75" s="118"/>
      <c r="FA75" s="118"/>
      <c r="FB75" s="118"/>
      <c r="FC75" s="118"/>
      <c r="FD75" s="118"/>
      <c r="FE75" s="118"/>
      <c r="FF75" s="118"/>
      <c r="FG75" s="118"/>
      <c r="FH75" s="118"/>
      <c r="FI75" s="118"/>
      <c r="FJ75" s="118"/>
      <c r="FK75" s="118"/>
      <c r="FL75" s="118"/>
      <c r="FM75" s="118"/>
      <c r="FN75" s="118"/>
      <c r="FO75" s="118"/>
      <c r="FP75" s="118"/>
      <c r="FQ75" s="118"/>
      <c r="FR75" s="118"/>
      <c r="FS75" s="118"/>
      <c r="FT75" s="118"/>
      <c r="FU75" s="118"/>
      <c r="FV75" s="118"/>
      <c r="FW75" s="118"/>
      <c r="FX75" s="118"/>
      <c r="FY75" s="118"/>
      <c r="FZ75" s="118"/>
      <c r="GA75" s="118"/>
      <c r="GB75" s="118"/>
      <c r="GC75" s="118"/>
      <c r="GD75" s="118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  <c r="IW75" s="118"/>
      <c r="IX75" s="118"/>
      <c r="IY75" s="118"/>
      <c r="IZ75" s="118"/>
      <c r="JA75" s="118"/>
      <c r="JB75" s="118"/>
      <c r="JC75" s="118"/>
      <c r="JD75" s="118"/>
      <c r="JE75" s="118"/>
      <c r="JF75" s="118"/>
      <c r="JG75" s="118"/>
      <c r="JH75" s="118"/>
      <c r="JI75" s="118"/>
      <c r="JJ75" s="118"/>
      <c r="JK75" s="118"/>
      <c r="JL75" s="118"/>
      <c r="JM75" s="118"/>
      <c r="JN75" s="118"/>
      <c r="JO75" s="118"/>
      <c r="JP75" s="118"/>
      <c r="JQ75" s="118"/>
      <c r="JR75" s="118"/>
      <c r="JS75" s="118"/>
      <c r="JT75" s="118"/>
      <c r="JU75" s="118"/>
      <c r="JV75" s="118"/>
      <c r="JW75" s="118"/>
      <c r="JX75" s="118"/>
      <c r="JY75" s="118"/>
      <c r="JZ75" s="118"/>
      <c r="KA75" s="118"/>
      <c r="KB75" s="118"/>
      <c r="KC75" s="118"/>
      <c r="KD75" s="118"/>
      <c r="KE75" s="118"/>
      <c r="KF75" s="118"/>
      <c r="KG75" s="118"/>
      <c r="KH75" s="118"/>
      <c r="KI75" s="118"/>
      <c r="KJ75" s="118"/>
      <c r="KK75" s="118"/>
      <c r="KL75" s="118"/>
      <c r="KM75" s="118"/>
      <c r="KN75" s="118"/>
      <c r="KO75" s="118"/>
      <c r="KP75" s="118"/>
      <c r="KQ75" s="118"/>
      <c r="KR75" s="118"/>
      <c r="KS75" s="118"/>
      <c r="KT75" s="118"/>
      <c r="KU75" s="118"/>
      <c r="KV75" s="118"/>
      <c r="KW75" s="118"/>
      <c r="KX75" s="118"/>
      <c r="KY75" s="118"/>
      <c r="KZ75" s="118"/>
      <c r="LA75" s="118"/>
      <c r="LB75" s="118"/>
      <c r="LC75" s="118"/>
      <c r="LD75" s="118"/>
      <c r="LE75" s="118"/>
      <c r="LF75" s="118"/>
      <c r="LG75" s="118"/>
      <c r="LH75" s="118"/>
      <c r="LI75" s="118"/>
      <c r="LJ75" s="118"/>
      <c r="LK75" s="118"/>
      <c r="LL75" s="118"/>
      <c r="LM75" s="118"/>
      <c r="LN75" s="118"/>
      <c r="LO75" s="118"/>
      <c r="LP75" s="118"/>
      <c r="LQ75" s="118"/>
      <c r="LR75" s="118"/>
      <c r="LS75" s="118"/>
      <c r="LT75" s="118"/>
      <c r="LU75" s="118"/>
      <c r="LV75" s="118"/>
      <c r="LW75" s="118"/>
      <c r="LX75" s="118"/>
      <c r="LY75" s="118"/>
      <c r="LZ75" s="118"/>
      <c r="MA75" s="118"/>
      <c r="MB75" s="118"/>
      <c r="MC75" s="118"/>
      <c r="MD75" s="118"/>
      <c r="ME75" s="118"/>
      <c r="MF75" s="118"/>
      <c r="MG75" s="118"/>
      <c r="MH75" s="118"/>
      <c r="MI75" s="118"/>
      <c r="MJ75" s="118"/>
      <c r="MK75" s="118"/>
      <c r="ML75" s="118"/>
      <c r="MM75" s="118"/>
      <c r="MN75" s="118"/>
      <c r="MO75" s="118"/>
      <c r="MP75" s="118"/>
      <c r="MQ75" s="118"/>
      <c r="MR75" s="118"/>
      <c r="MS75" s="118"/>
      <c r="MT75" s="118"/>
      <c r="MU75" s="118"/>
      <c r="MV75" s="118"/>
      <c r="MW75" s="118"/>
      <c r="MX75" s="118"/>
      <c r="MY75" s="118"/>
      <c r="MZ75" s="118"/>
      <c r="NA75" s="118"/>
      <c r="NB75" s="118"/>
      <c r="NC75" s="118"/>
      <c r="ND75" s="118"/>
      <c r="NE75" s="118"/>
      <c r="NF75" s="118"/>
      <c r="NG75" s="118"/>
      <c r="NH75" s="118"/>
      <c r="NI75" s="118"/>
      <c r="NJ75" s="118"/>
      <c r="NK75" s="118"/>
      <c r="NL75" s="118"/>
      <c r="NM75" s="118"/>
      <c r="NN75" s="118"/>
      <c r="NO75" s="118"/>
      <c r="NP75" s="118"/>
      <c r="NQ75" s="118"/>
      <c r="NR75" s="118"/>
      <c r="NS75" s="118"/>
      <c r="NT75" s="118"/>
      <c r="NU75" s="118"/>
      <c r="NV75" s="118"/>
      <c r="NW75" s="118"/>
      <c r="NX75" s="118"/>
      <c r="NY75" s="118"/>
      <c r="NZ75" s="118"/>
      <c r="OA75" s="118"/>
      <c r="OB75" s="118"/>
      <c r="OC75" s="118"/>
      <c r="OD75" s="118"/>
      <c r="OE75" s="118"/>
      <c r="OF75" s="118"/>
      <c r="OG75" s="118"/>
      <c r="OH75" s="118"/>
      <c r="OI75" s="118"/>
      <c r="OJ75" s="118"/>
      <c r="OK75" s="118"/>
      <c r="OL75" s="118"/>
      <c r="OM75" s="118"/>
      <c r="ON75" s="118"/>
      <c r="OO75" s="118"/>
      <c r="OP75" s="118"/>
      <c r="OQ75" s="118"/>
      <c r="OR75" s="118"/>
      <c r="OS75" s="118"/>
      <c r="OT75" s="118"/>
      <c r="OU75" s="118"/>
      <c r="OV75" s="118"/>
      <c r="OW75" s="118"/>
      <c r="OX75" s="118"/>
      <c r="OY75" s="118"/>
      <c r="OZ75" s="118"/>
      <c r="PA75" s="118"/>
      <c r="PB75" s="118"/>
      <c r="PC75" s="118"/>
      <c r="PD75" s="118"/>
      <c r="PE75" s="118"/>
      <c r="PF75" s="118"/>
      <c r="PG75" s="118"/>
      <c r="PH75" s="118"/>
      <c r="PI75" s="118"/>
      <c r="PJ75" s="118"/>
      <c r="PK75" s="118"/>
      <c r="PL75" s="118"/>
      <c r="PM75" s="118"/>
      <c r="PN75" s="118"/>
      <c r="PO75" s="118"/>
      <c r="PP75" s="118"/>
      <c r="PQ75" s="118"/>
      <c r="PR75" s="118"/>
      <c r="PS75" s="118"/>
      <c r="PT75" s="118"/>
      <c r="PU75" s="118"/>
      <c r="PV75" s="118"/>
      <c r="PW75" s="118"/>
      <c r="PX75" s="118"/>
      <c r="PY75" s="118"/>
      <c r="PZ75" s="118"/>
      <c r="QA75" s="118"/>
      <c r="QB75" s="118"/>
      <c r="QC75" s="118"/>
      <c r="QD75" s="118"/>
      <c r="QE75" s="118"/>
      <c r="QF75" s="118"/>
      <c r="QG75" s="118"/>
      <c r="QH75" s="118"/>
      <c r="QI75" s="118"/>
      <c r="QJ75" s="118"/>
      <c r="QK75" s="118"/>
      <c r="QL75" s="118"/>
      <c r="QM75" s="118"/>
      <c r="QN75" s="118"/>
      <c r="QO75" s="118"/>
      <c r="QP75" s="118"/>
      <c r="QQ75" s="118"/>
      <c r="QR75" s="118"/>
      <c r="QS75" s="118"/>
      <c r="QT75" s="118"/>
      <c r="QU75" s="118"/>
      <c r="QV75" s="118"/>
      <c r="QW75" s="118"/>
      <c r="QX75" s="118"/>
      <c r="QY75" s="118"/>
      <c r="QZ75" s="118"/>
      <c r="RA75" s="118"/>
      <c r="RB75" s="118"/>
      <c r="RC75" s="118"/>
      <c r="RD75" s="118"/>
      <c r="RE75" s="118"/>
      <c r="RF75" s="118"/>
      <c r="RG75" s="118"/>
      <c r="RH75" s="118"/>
      <c r="RI75" s="118"/>
      <c r="RJ75" s="118"/>
      <c r="RK75" s="118"/>
      <c r="RL75" s="118"/>
      <c r="RM75" s="118"/>
      <c r="RN75" s="118"/>
      <c r="RO75" s="118"/>
      <c r="RP75" s="118"/>
      <c r="RQ75" s="118"/>
      <c r="RR75" s="118"/>
      <c r="RS75" s="118"/>
      <c r="RT75" s="118"/>
      <c r="RU75" s="118"/>
      <c r="RV75" s="118"/>
      <c r="RW75" s="118"/>
      <c r="RX75" s="118"/>
      <c r="RY75" s="118"/>
      <c r="RZ75" s="118"/>
      <c r="SA75" s="118"/>
      <c r="SB75" s="118"/>
      <c r="SC75" s="118"/>
      <c r="SD75" s="118"/>
      <c r="SE75" s="118"/>
      <c r="SF75" s="118"/>
      <c r="SG75" s="118"/>
      <c r="SH75" s="118"/>
      <c r="SI75" s="118"/>
      <c r="SJ75" s="118"/>
      <c r="SK75" s="118"/>
      <c r="SL75" s="118"/>
      <c r="SM75" s="118"/>
      <c r="SN75" s="118"/>
      <c r="SO75" s="118"/>
      <c r="SP75" s="118"/>
      <c r="SQ75" s="118"/>
      <c r="SR75" s="118"/>
      <c r="SS75" s="118"/>
      <c r="ST75" s="118"/>
      <c r="SU75" s="118"/>
      <c r="SV75" s="118"/>
      <c r="SW75" s="118"/>
      <c r="SX75" s="118"/>
      <c r="SY75" s="118"/>
      <c r="SZ75" s="118"/>
      <c r="TA75" s="118"/>
      <c r="TB75" s="118"/>
      <c r="TC75" s="118"/>
      <c r="TD75" s="118"/>
      <c r="TE75" s="118"/>
      <c r="TF75" s="118"/>
      <c r="TG75" s="118"/>
      <c r="TH75" s="118"/>
      <c r="TI75" s="118"/>
      <c r="TJ75" s="118"/>
      <c r="TK75" s="118"/>
      <c r="TL75" s="118"/>
      <c r="TM75" s="118"/>
      <c r="TN75" s="118"/>
      <c r="TO75" s="118"/>
      <c r="TP75" s="118"/>
      <c r="TQ75" s="118"/>
      <c r="TR75" s="118"/>
      <c r="TS75" s="118"/>
      <c r="TT75" s="118"/>
      <c r="TU75" s="118"/>
      <c r="TV75" s="118"/>
      <c r="TW75" s="118"/>
      <c r="TX75" s="118"/>
      <c r="TY75" s="118"/>
      <c r="TZ75" s="118"/>
      <c r="UA75" s="118"/>
      <c r="UB75" s="118"/>
      <c r="UC75" s="118"/>
      <c r="UD75" s="118"/>
      <c r="UE75" s="118"/>
      <c r="UF75" s="118"/>
      <c r="UG75" s="118"/>
      <c r="UH75" s="118"/>
      <c r="UI75" s="118"/>
      <c r="UJ75" s="118"/>
      <c r="UK75" s="118"/>
      <c r="UL75" s="118"/>
      <c r="UM75" s="118"/>
      <c r="UN75" s="118"/>
      <c r="UO75" s="118"/>
      <c r="UP75" s="118"/>
      <c r="UQ75" s="118"/>
      <c r="UR75" s="118"/>
      <c r="US75" s="118"/>
      <c r="UT75" s="118"/>
      <c r="UU75" s="118"/>
      <c r="UV75" s="118"/>
      <c r="UW75" s="118"/>
      <c r="UX75" s="118"/>
      <c r="UY75" s="118"/>
      <c r="UZ75" s="118"/>
      <c r="VA75" s="118"/>
      <c r="VB75" s="118"/>
      <c r="VC75" s="118"/>
      <c r="VD75" s="118"/>
      <c r="VE75" s="118"/>
      <c r="VF75" s="118"/>
      <c r="VG75" s="118"/>
      <c r="VH75" s="118"/>
      <c r="VI75" s="118"/>
      <c r="VJ75" s="118"/>
      <c r="VK75" s="118"/>
      <c r="VL75" s="118"/>
      <c r="VM75" s="118"/>
      <c r="VN75" s="118"/>
      <c r="VO75" s="118"/>
      <c r="VP75" s="118"/>
      <c r="VQ75" s="118"/>
      <c r="VR75" s="118"/>
      <c r="VS75" s="118"/>
      <c r="VT75" s="118"/>
      <c r="VU75" s="118"/>
      <c r="VV75" s="118"/>
      <c r="VW75" s="118"/>
      <c r="VX75" s="118"/>
      <c r="VY75" s="118"/>
      <c r="VZ75" s="118"/>
      <c r="WA75" s="118"/>
      <c r="WB75" s="118"/>
      <c r="WC75" s="118"/>
      <c r="WD75" s="118"/>
      <c r="WE75" s="118"/>
      <c r="WF75" s="118"/>
      <c r="WG75" s="118"/>
      <c r="WH75" s="118"/>
      <c r="WI75" s="118"/>
      <c r="WJ75" s="118"/>
      <c r="WK75" s="118"/>
      <c r="WL75" s="118"/>
      <c r="WM75" s="118"/>
      <c r="WN75" s="118"/>
      <c r="WO75" s="118"/>
      <c r="WP75" s="118"/>
      <c r="WQ75" s="118"/>
      <c r="WR75" s="118"/>
      <c r="WS75" s="118"/>
      <c r="WT75" s="118"/>
      <c r="WU75" s="118"/>
      <c r="WV75" s="118"/>
      <c r="WW75" s="118"/>
      <c r="WX75" s="118"/>
      <c r="WY75" s="118"/>
      <c r="WZ75" s="118"/>
      <c r="XA75" s="118"/>
      <c r="XB75" s="118"/>
      <c r="XC75" s="118"/>
      <c r="XD75" s="118"/>
      <c r="XE75" s="118"/>
      <c r="XF75" s="118"/>
      <c r="XG75" s="118"/>
      <c r="XH75" s="118"/>
      <c r="XI75" s="118"/>
      <c r="XJ75" s="118"/>
      <c r="XK75" s="118"/>
      <c r="XL75" s="118"/>
      <c r="XM75" s="118"/>
      <c r="XN75" s="118"/>
      <c r="XO75" s="118"/>
      <c r="XP75" s="118"/>
      <c r="XQ75" s="118"/>
      <c r="XR75" s="118"/>
      <c r="XS75" s="118"/>
      <c r="XT75" s="118"/>
      <c r="XU75" s="118"/>
      <c r="XV75" s="118"/>
      <c r="XW75" s="118"/>
      <c r="XX75" s="118"/>
      <c r="XY75" s="118"/>
      <c r="XZ75" s="118"/>
      <c r="YA75" s="118"/>
      <c r="YB75" s="118"/>
      <c r="YC75" s="118"/>
      <c r="YD75" s="118"/>
      <c r="YE75" s="118"/>
      <c r="YF75" s="118"/>
      <c r="YG75" s="118"/>
      <c r="YH75" s="118"/>
      <c r="YI75" s="118"/>
      <c r="YJ75" s="118"/>
      <c r="YK75" s="118"/>
      <c r="YL75" s="118"/>
      <c r="YM75" s="118"/>
      <c r="YN75" s="118"/>
      <c r="YO75" s="118"/>
      <c r="YP75" s="118"/>
      <c r="YQ75" s="118"/>
      <c r="YR75" s="118"/>
      <c r="YS75" s="118"/>
      <c r="YT75" s="118"/>
      <c r="YU75" s="118"/>
      <c r="YV75" s="118"/>
      <c r="YW75" s="118"/>
      <c r="YX75" s="118"/>
      <c r="YY75" s="118"/>
      <c r="YZ75" s="118"/>
      <c r="ZA75" s="118"/>
      <c r="ZB75" s="118"/>
      <c r="ZC75" s="118"/>
      <c r="ZD75" s="118"/>
      <c r="ZE75" s="118"/>
      <c r="ZF75" s="118"/>
      <c r="ZG75" s="118"/>
      <c r="ZH75" s="118"/>
      <c r="ZI75" s="118"/>
      <c r="ZJ75" s="118"/>
      <c r="ZK75" s="118"/>
      <c r="ZL75" s="118"/>
      <c r="ZM75" s="118"/>
      <c r="ZN75" s="118"/>
      <c r="ZO75" s="118"/>
      <c r="ZP75" s="118"/>
      <c r="ZQ75" s="118"/>
      <c r="ZR75" s="118"/>
      <c r="ZS75" s="118"/>
      <c r="ZT75" s="118"/>
      <c r="ZU75" s="118"/>
      <c r="ZV75" s="118"/>
      <c r="ZW75" s="118"/>
      <c r="ZX75" s="118"/>
      <c r="ZY75" s="118"/>
      <c r="ZZ75" s="118"/>
      <c r="AAA75" s="118"/>
      <c r="AAB75" s="118"/>
      <c r="AAC75" s="118"/>
      <c r="AAD75" s="118"/>
      <c r="AAE75" s="118"/>
      <c r="AAF75" s="118"/>
      <c r="AAG75" s="118"/>
      <c r="AAH75" s="118"/>
      <c r="AAI75" s="118"/>
      <c r="AAJ75" s="118"/>
      <c r="AAK75" s="118"/>
      <c r="AAL75" s="118"/>
      <c r="AAM75" s="118"/>
      <c r="AAN75" s="118"/>
      <c r="AAO75" s="118"/>
      <c r="AAP75" s="118"/>
      <c r="AAQ75" s="118"/>
      <c r="AAR75" s="118"/>
      <c r="AAS75" s="118"/>
      <c r="AAT75" s="118"/>
      <c r="AAU75" s="118"/>
      <c r="AAV75" s="118"/>
      <c r="AAW75" s="118"/>
      <c r="AAX75" s="118"/>
      <c r="AAY75" s="118"/>
      <c r="AAZ75" s="118"/>
      <c r="ABA75" s="118"/>
      <c r="ABB75" s="118"/>
      <c r="ABC75" s="118"/>
      <c r="ABD75" s="118"/>
      <c r="ABE75" s="118"/>
      <c r="ABF75" s="118"/>
      <c r="ABG75" s="118"/>
      <c r="ABH75" s="118"/>
      <c r="ABI75" s="118"/>
      <c r="ABJ75" s="118"/>
      <c r="ABK75" s="118"/>
      <c r="ABL75" s="118"/>
      <c r="ABM75" s="118"/>
      <c r="ABN75" s="118"/>
      <c r="ABO75" s="118"/>
      <c r="ABP75" s="118"/>
      <c r="ABQ75" s="118"/>
      <c r="ABR75" s="118"/>
      <c r="ABS75" s="118"/>
      <c r="ABT75" s="118"/>
      <c r="ABU75" s="118"/>
      <c r="ABV75" s="118"/>
      <c r="ABW75" s="118"/>
      <c r="ABX75" s="118"/>
      <c r="ABY75" s="118"/>
      <c r="ABZ75" s="118"/>
      <c r="ACA75" s="118"/>
      <c r="ACB75" s="118"/>
      <c r="ACC75" s="118"/>
      <c r="ACD75" s="118"/>
      <c r="ACE75" s="118"/>
      <c r="ACF75" s="118"/>
      <c r="ACG75" s="118"/>
      <c r="ACH75" s="118"/>
      <c r="ACI75" s="118"/>
      <c r="ACJ75" s="118"/>
      <c r="ACK75" s="118"/>
      <c r="ACL75" s="118"/>
      <c r="ACM75" s="118"/>
      <c r="ACN75" s="118"/>
      <c r="ACO75" s="118"/>
      <c r="ACP75" s="118"/>
      <c r="ACQ75" s="118"/>
      <c r="ACR75" s="118"/>
      <c r="ACS75" s="118"/>
      <c r="ACT75" s="118"/>
      <c r="ACU75" s="118"/>
      <c r="ACV75" s="118"/>
      <c r="ACW75" s="118"/>
      <c r="ACX75" s="118"/>
      <c r="ACY75" s="118"/>
      <c r="ACZ75" s="118"/>
      <c r="ADA75" s="118"/>
      <c r="ADB75" s="118"/>
      <c r="ADC75" s="118"/>
      <c r="ADD75" s="118"/>
      <c r="ADE75" s="118"/>
      <c r="ADF75" s="118"/>
      <c r="ADG75" s="118"/>
      <c r="ADH75" s="118"/>
      <c r="ADI75" s="118"/>
      <c r="ADJ75" s="118"/>
      <c r="ADK75" s="118"/>
      <c r="ADL75" s="118"/>
      <c r="ADM75" s="118"/>
      <c r="ADN75" s="118"/>
      <c r="ADO75" s="118"/>
      <c r="ADP75" s="118"/>
      <c r="ADQ75" s="118"/>
      <c r="ADR75" s="118"/>
      <c r="ADS75" s="118"/>
      <c r="ADT75" s="118"/>
      <c r="ADU75" s="118"/>
      <c r="ADV75" s="118"/>
      <c r="ADW75" s="118"/>
      <c r="ADX75" s="118"/>
      <c r="ADY75" s="118"/>
      <c r="ADZ75" s="118"/>
      <c r="AEA75" s="118"/>
      <c r="AEB75" s="118"/>
      <c r="AEC75" s="118"/>
      <c r="AED75" s="118"/>
      <c r="AEE75" s="118"/>
      <c r="AEF75" s="118"/>
      <c r="AEG75" s="118"/>
      <c r="AEH75" s="118"/>
      <c r="AEI75" s="118"/>
      <c r="AEJ75" s="118"/>
      <c r="AEK75" s="118"/>
      <c r="AEL75" s="118"/>
      <c r="AEM75" s="118"/>
      <c r="AEN75" s="118"/>
      <c r="AEO75" s="118"/>
      <c r="AEP75" s="118"/>
      <c r="AEQ75" s="118"/>
      <c r="AER75" s="118"/>
      <c r="AES75" s="118"/>
      <c r="AET75" s="118"/>
      <c r="AEU75" s="118"/>
      <c r="AEV75" s="118"/>
      <c r="AEW75" s="118"/>
      <c r="AEX75" s="118"/>
      <c r="AEY75" s="118"/>
      <c r="AEZ75" s="118"/>
      <c r="AFA75" s="118"/>
      <c r="AFB75" s="118"/>
      <c r="AFC75" s="118"/>
      <c r="AFD75" s="118"/>
      <c r="AFE75" s="118"/>
      <c r="AFF75" s="118"/>
      <c r="AFG75" s="118"/>
      <c r="AFH75" s="118"/>
      <c r="AFI75" s="118"/>
      <c r="AFJ75" s="118"/>
      <c r="AFK75" s="118"/>
      <c r="AFL75" s="118"/>
      <c r="AFM75" s="118"/>
      <c r="AFN75" s="118"/>
      <c r="AFO75" s="118"/>
      <c r="AFP75" s="118"/>
      <c r="AFQ75" s="118"/>
      <c r="AFR75" s="118"/>
      <c r="AFS75" s="118"/>
      <c r="AFT75" s="118"/>
      <c r="AFU75" s="118"/>
      <c r="AFV75" s="118"/>
      <c r="AFW75" s="118"/>
      <c r="AFX75" s="118"/>
      <c r="AFY75" s="118"/>
      <c r="AFZ75" s="118"/>
      <c r="AGA75" s="118"/>
      <c r="AGB75" s="118"/>
      <c r="AGC75" s="118"/>
      <c r="AGD75" s="118"/>
      <c r="AGE75" s="118"/>
      <c r="AGF75" s="118"/>
      <c r="AGG75" s="118"/>
      <c r="AGH75" s="118"/>
      <c r="AGI75" s="118"/>
      <c r="AGJ75" s="118"/>
      <c r="AGK75" s="118"/>
      <c r="AGL75" s="118"/>
      <c r="AGM75" s="118"/>
      <c r="AGN75" s="118"/>
      <c r="AGO75" s="118"/>
      <c r="AGP75" s="118"/>
      <c r="AGQ75" s="118"/>
      <c r="AGR75" s="118"/>
      <c r="AGS75" s="118"/>
      <c r="AGT75" s="118"/>
      <c r="AGU75" s="118"/>
      <c r="AGV75" s="118"/>
      <c r="AGW75" s="118"/>
      <c r="AGX75" s="118"/>
      <c r="AGY75" s="118"/>
      <c r="AGZ75" s="118"/>
      <c r="AHA75" s="118"/>
      <c r="AHB75" s="118"/>
      <c r="AHC75" s="118"/>
      <c r="AHD75" s="118"/>
      <c r="AHE75" s="118"/>
      <c r="AHF75" s="118"/>
      <c r="AHG75" s="118"/>
      <c r="AHH75" s="118"/>
      <c r="AHI75" s="118"/>
      <c r="AHJ75" s="118"/>
      <c r="AHK75" s="118"/>
      <c r="AHL75" s="118"/>
      <c r="AHM75" s="118"/>
      <c r="AHN75" s="118"/>
      <c r="AHO75" s="118"/>
      <c r="AHP75" s="118"/>
      <c r="AHQ75" s="118"/>
      <c r="AHR75" s="118"/>
      <c r="AHS75" s="118"/>
      <c r="AHT75" s="118"/>
      <c r="AHU75" s="118"/>
      <c r="AHV75" s="118"/>
      <c r="AHW75" s="118"/>
      <c r="AHX75" s="118"/>
      <c r="AHY75" s="118"/>
      <c r="AHZ75" s="118"/>
      <c r="AIA75" s="118"/>
      <c r="AIB75" s="118"/>
      <c r="AIC75" s="118"/>
      <c r="AID75" s="118"/>
      <c r="AIE75" s="118"/>
      <c r="AIF75" s="118"/>
      <c r="AIG75" s="118"/>
      <c r="AIH75" s="118"/>
      <c r="AII75" s="118"/>
      <c r="AIJ75" s="118"/>
      <c r="AIK75" s="118"/>
      <c r="AIL75" s="118"/>
      <c r="AIM75" s="118"/>
      <c r="AIN75" s="118"/>
      <c r="AIO75" s="118"/>
      <c r="AIP75" s="118"/>
      <c r="AIQ75" s="118"/>
      <c r="AIR75" s="118"/>
      <c r="AIS75" s="118"/>
      <c r="AIT75" s="118"/>
      <c r="AIU75" s="118"/>
      <c r="AIV75" s="118"/>
      <c r="AIW75" s="118"/>
      <c r="AIX75" s="118"/>
      <c r="AIY75" s="118"/>
      <c r="AIZ75" s="118"/>
      <c r="AJA75" s="118"/>
      <c r="AJB75" s="118"/>
      <c r="AJC75" s="118"/>
      <c r="AJD75" s="118"/>
      <c r="AJE75" s="118"/>
      <c r="AJF75" s="118"/>
      <c r="AJG75" s="118"/>
      <c r="AJH75" s="118"/>
      <c r="AJI75" s="118"/>
      <c r="AJJ75" s="118"/>
      <c r="AJK75" s="118"/>
      <c r="AJL75" s="118"/>
      <c r="AJM75" s="118"/>
      <c r="AJN75" s="118"/>
      <c r="AJO75" s="118"/>
      <c r="AJP75" s="118"/>
      <c r="AJQ75" s="118"/>
      <c r="AJR75" s="118"/>
      <c r="AJS75" s="118"/>
      <c r="AJT75" s="118"/>
      <c r="AJU75" s="118"/>
      <c r="AJV75" s="118"/>
      <c r="AJW75" s="118"/>
      <c r="AJX75" s="118"/>
      <c r="AJY75" s="118"/>
      <c r="AJZ75" s="118"/>
      <c r="AKA75" s="118"/>
      <c r="AKB75" s="118"/>
      <c r="AKC75" s="118"/>
      <c r="AKD75" s="118"/>
      <c r="AKE75" s="118"/>
      <c r="AKF75" s="118"/>
      <c r="AKG75" s="118"/>
      <c r="AKH75" s="118"/>
      <c r="AKI75" s="118"/>
      <c r="AKJ75" s="118"/>
      <c r="AKK75" s="118"/>
      <c r="AKL75" s="118"/>
      <c r="AKM75" s="118"/>
      <c r="AKN75" s="118"/>
      <c r="AKO75" s="118"/>
      <c r="AKP75" s="118"/>
      <c r="AKQ75" s="118"/>
      <c r="AKR75" s="118"/>
      <c r="AKS75" s="118"/>
      <c r="AKT75" s="118"/>
      <c r="AKU75" s="118"/>
      <c r="AKV75" s="118"/>
      <c r="AKW75" s="118"/>
      <c r="AKX75" s="118"/>
      <c r="AKY75" s="118"/>
      <c r="AKZ75" s="118"/>
      <c r="ALA75" s="118"/>
      <c r="ALB75" s="118"/>
      <c r="ALC75" s="118"/>
      <c r="ALD75" s="118"/>
      <c r="ALE75" s="118"/>
      <c r="ALF75" s="118"/>
      <c r="ALG75" s="118"/>
      <c r="ALH75" s="118"/>
      <c r="ALI75" s="118"/>
      <c r="ALJ75" s="118"/>
      <c r="ALK75" s="118"/>
      <c r="ALL75" s="118"/>
      <c r="ALM75" s="118"/>
      <c r="ALN75" s="118"/>
      <c r="ALO75" s="118"/>
      <c r="ALP75" s="118"/>
      <c r="ALQ75" s="118"/>
      <c r="ALR75" s="118"/>
      <c r="ALS75" s="118"/>
      <c r="ALT75" s="118"/>
      <c r="ALU75" s="118"/>
      <c r="ALV75" s="118"/>
      <c r="ALW75" s="118"/>
      <c r="ALX75" s="118"/>
      <c r="ALY75" s="118"/>
      <c r="ALZ75" s="118"/>
      <c r="AMA75" s="118"/>
      <c r="AMB75" s="118"/>
      <c r="AMC75" s="118"/>
      <c r="AMD75" s="118"/>
      <c r="AME75" s="118"/>
      <c r="AMF75" s="118"/>
      <c r="AMG75" s="118"/>
      <c r="AMH75" s="118"/>
      <c r="AMI75" s="118"/>
      <c r="AMJ75" s="118"/>
      <c r="AMK75" s="118"/>
      <c r="AML75" s="118"/>
      <c r="AMM75" s="118"/>
      <c r="AMN75" s="118"/>
      <c r="AMO75" s="118"/>
      <c r="AMP75" s="118"/>
      <c r="AMQ75" s="118"/>
      <c r="AMR75" s="118"/>
      <c r="AMS75" s="118"/>
      <c r="AMT75" s="118"/>
      <c r="AMU75" s="118"/>
      <c r="AMV75" s="118"/>
      <c r="AMW75" s="118"/>
      <c r="AMX75" s="118"/>
      <c r="AMY75" s="118"/>
      <c r="AMZ75" s="118"/>
      <c r="ANA75" s="118"/>
      <c r="ANB75" s="118"/>
      <c r="ANC75" s="118"/>
      <c r="AND75" s="118"/>
      <c r="ANE75" s="118"/>
      <c r="ANF75" s="118"/>
      <c r="ANG75" s="118"/>
      <c r="ANH75" s="118"/>
      <c r="ANI75" s="118"/>
      <c r="ANJ75" s="118"/>
      <c r="ANK75" s="118"/>
      <c r="ANL75" s="118"/>
      <c r="ANM75" s="118"/>
      <c r="ANN75" s="118"/>
      <c r="ANO75" s="118"/>
      <c r="ANP75" s="118"/>
      <c r="ANQ75" s="118"/>
      <c r="ANR75" s="118"/>
      <c r="ANS75" s="118"/>
      <c r="ANT75" s="118"/>
      <c r="ANU75" s="118"/>
      <c r="ANV75" s="118"/>
      <c r="ANW75" s="118"/>
      <c r="ANX75" s="118"/>
      <c r="ANY75" s="118"/>
      <c r="ANZ75" s="118"/>
      <c r="AOA75" s="118"/>
      <c r="AOB75" s="118"/>
      <c r="AOC75" s="118"/>
      <c r="AOD75" s="118"/>
      <c r="AOE75" s="118"/>
      <c r="AOF75" s="118"/>
      <c r="AOG75" s="118"/>
      <c r="AOH75" s="118"/>
      <c r="AOI75" s="118"/>
      <c r="AOJ75" s="118"/>
      <c r="AOK75" s="118"/>
      <c r="AOL75" s="118"/>
      <c r="AOM75" s="118"/>
      <c r="AON75" s="118"/>
      <c r="AOO75" s="118"/>
      <c r="AOP75" s="118"/>
      <c r="AOQ75" s="118"/>
      <c r="AOR75" s="118"/>
      <c r="AOS75" s="118"/>
      <c r="AOT75" s="118"/>
      <c r="AOU75" s="118"/>
      <c r="AOV75" s="118"/>
      <c r="AOW75" s="118"/>
      <c r="AOX75" s="118"/>
      <c r="AOY75" s="118"/>
      <c r="AOZ75" s="118"/>
      <c r="APA75" s="118"/>
      <c r="APB75" s="118"/>
      <c r="APC75" s="118"/>
      <c r="APD75" s="118"/>
      <c r="APE75" s="118"/>
      <c r="APF75" s="118"/>
      <c r="APG75" s="118"/>
      <c r="APH75" s="118"/>
      <c r="API75" s="118"/>
      <c r="APJ75" s="118"/>
      <c r="APK75" s="118"/>
      <c r="APL75" s="118"/>
      <c r="APM75" s="118"/>
      <c r="APN75" s="118"/>
      <c r="APO75" s="118"/>
      <c r="APP75" s="118"/>
      <c r="APQ75" s="118"/>
      <c r="APR75" s="118"/>
      <c r="APS75" s="118"/>
      <c r="APT75" s="118"/>
      <c r="APU75" s="118"/>
      <c r="APV75" s="118"/>
      <c r="APW75" s="118"/>
      <c r="APX75" s="118"/>
      <c r="APY75" s="118"/>
      <c r="APZ75" s="118"/>
      <c r="AQA75" s="118"/>
      <c r="AQB75" s="118"/>
      <c r="AQC75" s="118"/>
      <c r="AQD75" s="118"/>
      <c r="AQE75" s="118"/>
      <c r="AQF75" s="118"/>
      <c r="AQG75" s="118"/>
      <c r="AQH75" s="118"/>
      <c r="AQI75" s="118"/>
      <c r="AQJ75" s="118"/>
      <c r="AQK75" s="118"/>
      <c r="AQL75" s="118"/>
      <c r="AQM75" s="118"/>
      <c r="AQN75" s="118"/>
      <c r="AQO75" s="118"/>
      <c r="AQP75" s="118"/>
      <c r="AQQ75" s="118"/>
      <c r="AQR75" s="118"/>
      <c r="AQS75" s="118"/>
      <c r="AQT75" s="118"/>
      <c r="AQU75" s="118"/>
      <c r="AQV75" s="118"/>
      <c r="AQW75" s="118"/>
      <c r="AQX75" s="118"/>
      <c r="AQY75" s="118"/>
      <c r="AQZ75" s="118"/>
      <c r="ARA75" s="118"/>
      <c r="ARB75" s="118"/>
      <c r="ARC75" s="118"/>
      <c r="ARD75" s="118"/>
      <c r="ARE75" s="118"/>
      <c r="ARF75" s="118"/>
      <c r="ARG75" s="118"/>
      <c r="ARH75" s="118"/>
      <c r="ARI75" s="118"/>
      <c r="ARJ75" s="118"/>
      <c r="ARK75" s="118"/>
      <c r="ARL75" s="118"/>
      <c r="ARM75" s="118"/>
      <c r="ARN75" s="118"/>
      <c r="ARO75" s="118"/>
      <c r="ARP75" s="118"/>
      <c r="ARQ75" s="118"/>
      <c r="ARR75" s="118"/>
      <c r="ARS75" s="118"/>
      <c r="ART75" s="118"/>
      <c r="ARU75" s="118"/>
      <c r="ARV75" s="118"/>
      <c r="ARW75" s="118"/>
      <c r="ARX75" s="118"/>
      <c r="ARY75" s="118"/>
      <c r="ARZ75" s="118"/>
      <c r="ASA75" s="118"/>
      <c r="ASB75" s="118"/>
      <c r="ASC75" s="118"/>
      <c r="ASD75" s="118"/>
      <c r="ASE75" s="118"/>
      <c r="ASF75" s="118"/>
      <c r="ASG75" s="118"/>
      <c r="ASH75" s="118"/>
      <c r="ASI75" s="118"/>
      <c r="ASJ75" s="118"/>
      <c r="ASK75" s="118"/>
      <c r="ASL75" s="118"/>
      <c r="ASM75" s="118"/>
      <c r="ASN75" s="118"/>
      <c r="ASO75" s="118"/>
      <c r="ASP75" s="118"/>
      <c r="ASQ75" s="118"/>
      <c r="ASR75" s="118"/>
      <c r="ASS75" s="118"/>
      <c r="AST75" s="118"/>
      <c r="ASU75" s="118"/>
      <c r="ASV75" s="118"/>
      <c r="ASW75" s="118"/>
      <c r="ASX75" s="118"/>
      <c r="ASY75" s="118"/>
      <c r="ASZ75" s="118"/>
      <c r="ATA75" s="118"/>
      <c r="ATB75" s="118"/>
      <c r="ATC75" s="118"/>
      <c r="ATD75" s="118"/>
      <c r="ATE75" s="118"/>
      <c r="ATF75" s="118"/>
      <c r="ATG75" s="118"/>
      <c r="ATH75" s="118"/>
      <c r="ATI75" s="118"/>
      <c r="ATJ75" s="118"/>
      <c r="ATK75" s="118"/>
      <c r="ATL75" s="118"/>
      <c r="ATM75" s="118"/>
      <c r="ATN75" s="118"/>
      <c r="ATO75" s="118"/>
      <c r="ATP75" s="118"/>
      <c r="ATQ75" s="118"/>
      <c r="ATR75" s="118"/>
      <c r="ATS75" s="118"/>
      <c r="ATT75" s="118"/>
      <c r="ATU75" s="118"/>
      <c r="ATV75" s="118"/>
      <c r="ATW75" s="118"/>
      <c r="ATX75" s="118"/>
      <c r="ATY75" s="118"/>
      <c r="ATZ75" s="118"/>
      <c r="AUA75" s="118"/>
      <c r="AUB75" s="118"/>
      <c r="AUC75" s="118"/>
      <c r="AUD75" s="118"/>
      <c r="AUE75" s="118"/>
      <c r="AUF75" s="118"/>
      <c r="AUG75" s="118"/>
      <c r="AUH75" s="118"/>
      <c r="AUI75" s="118"/>
      <c r="AUJ75" s="118"/>
      <c r="AUK75" s="118"/>
      <c r="AUL75" s="118"/>
      <c r="AUM75" s="118"/>
      <c r="AUN75" s="118"/>
      <c r="AUO75" s="118"/>
      <c r="AUP75" s="118"/>
      <c r="AUQ75" s="118"/>
      <c r="AUR75" s="118"/>
      <c r="AUS75" s="118"/>
      <c r="AUT75" s="118"/>
      <c r="AUU75" s="118"/>
      <c r="AUV75" s="118"/>
      <c r="AUW75" s="118"/>
      <c r="AUX75" s="118"/>
      <c r="AUY75" s="118"/>
      <c r="AUZ75" s="118"/>
      <c r="AVA75" s="118"/>
      <c r="AVB75" s="118"/>
      <c r="AVC75" s="118"/>
      <c r="AVD75" s="118"/>
      <c r="AVE75" s="118"/>
      <c r="AVF75" s="118"/>
      <c r="AVG75" s="118"/>
      <c r="AVH75" s="118"/>
      <c r="AVI75" s="118"/>
      <c r="AVJ75" s="118"/>
      <c r="AVK75" s="118"/>
      <c r="AVL75" s="118"/>
      <c r="AVM75" s="118"/>
      <c r="AVN75" s="118"/>
      <c r="AVO75" s="118"/>
      <c r="AVP75" s="118"/>
      <c r="AVQ75" s="118"/>
      <c r="AVR75" s="118"/>
      <c r="AVS75" s="118"/>
      <c r="AVT75" s="118"/>
      <c r="AVU75" s="118"/>
      <c r="AVV75" s="118"/>
      <c r="AVW75" s="118"/>
      <c r="AVX75" s="118"/>
      <c r="AVY75" s="118"/>
      <c r="AVZ75" s="118"/>
      <c r="AWA75" s="118"/>
      <c r="AWB75" s="118"/>
      <c r="AWC75" s="118"/>
      <c r="AWD75" s="118"/>
      <c r="AWE75" s="118"/>
      <c r="AWF75" s="118"/>
      <c r="AWG75" s="118"/>
      <c r="AWH75" s="118"/>
      <c r="AWI75" s="118"/>
      <c r="AWJ75" s="118"/>
      <c r="AWK75" s="118"/>
      <c r="AWL75" s="118"/>
      <c r="AWM75" s="118"/>
      <c r="AWN75" s="118"/>
      <c r="AWO75" s="118"/>
      <c r="AWP75" s="118"/>
      <c r="AWQ75" s="118"/>
      <c r="AWR75" s="118"/>
      <c r="AWS75" s="118"/>
      <c r="AWT75" s="118"/>
      <c r="AWU75" s="118"/>
      <c r="AWV75" s="118"/>
      <c r="AWW75" s="118"/>
      <c r="AWX75" s="118"/>
      <c r="AWY75" s="118"/>
      <c r="AWZ75" s="118"/>
      <c r="AXA75" s="118"/>
      <c r="AXB75" s="118"/>
      <c r="AXC75" s="118"/>
      <c r="AXD75" s="118"/>
      <c r="AXE75" s="118"/>
      <c r="AXF75" s="118"/>
      <c r="AXG75" s="118"/>
      <c r="AXH75" s="118"/>
      <c r="AXI75" s="118"/>
      <c r="AXJ75" s="118"/>
      <c r="AXK75" s="118"/>
      <c r="AXL75" s="118"/>
      <c r="AXM75" s="118"/>
      <c r="AXN75" s="118"/>
      <c r="AXO75" s="118"/>
      <c r="AXP75" s="118"/>
      <c r="AXQ75" s="118"/>
      <c r="AXR75" s="118"/>
      <c r="AXS75" s="118"/>
      <c r="AXT75" s="118"/>
      <c r="AXU75" s="118"/>
      <c r="AXV75" s="118"/>
      <c r="AXW75" s="118"/>
      <c r="AXX75" s="118"/>
      <c r="AXY75" s="118"/>
      <c r="AXZ75" s="118"/>
      <c r="AYA75" s="118"/>
      <c r="AYB75" s="118"/>
      <c r="AYC75" s="118"/>
      <c r="AYD75" s="118"/>
      <c r="AYE75" s="118"/>
      <c r="AYF75" s="118"/>
      <c r="AYG75" s="118"/>
      <c r="AYH75" s="118"/>
      <c r="AYI75" s="118"/>
      <c r="AYJ75" s="118"/>
      <c r="AYK75" s="118"/>
      <c r="AYL75" s="118"/>
      <c r="AYM75" s="118"/>
      <c r="AYN75" s="118"/>
      <c r="AYO75" s="118"/>
      <c r="AYP75" s="118"/>
      <c r="AYQ75" s="118"/>
      <c r="AYR75" s="118"/>
      <c r="AYS75" s="118"/>
      <c r="AYT75" s="118"/>
      <c r="AYU75" s="118"/>
      <c r="AYV75" s="118"/>
      <c r="AYW75" s="118"/>
      <c r="AYX75" s="118"/>
      <c r="AYY75" s="118"/>
      <c r="AYZ75" s="118"/>
      <c r="AZA75" s="118"/>
      <c r="AZB75" s="118"/>
      <c r="AZC75" s="118"/>
      <c r="AZD75" s="118"/>
      <c r="AZE75" s="118"/>
      <c r="AZF75" s="118"/>
      <c r="AZG75" s="118"/>
      <c r="AZH75" s="118"/>
      <c r="AZI75" s="118"/>
      <c r="AZJ75" s="118"/>
      <c r="AZK75" s="118"/>
      <c r="AZL75" s="118"/>
      <c r="AZM75" s="118"/>
      <c r="AZN75" s="118"/>
      <c r="AZO75" s="118"/>
      <c r="AZP75" s="118"/>
      <c r="AZQ75" s="118"/>
      <c r="AZR75" s="118"/>
      <c r="AZS75" s="118"/>
      <c r="AZT75" s="118"/>
      <c r="AZU75" s="118"/>
      <c r="AZV75" s="118"/>
      <c r="AZW75" s="118"/>
      <c r="AZX75" s="118"/>
      <c r="AZY75" s="118"/>
      <c r="AZZ75" s="118"/>
      <c r="BAA75" s="118"/>
      <c r="BAB75" s="118"/>
      <c r="BAC75" s="118"/>
      <c r="BAD75" s="118"/>
      <c r="BAE75" s="118"/>
      <c r="BAF75" s="118"/>
      <c r="BAG75" s="118"/>
      <c r="BAH75" s="118"/>
      <c r="BAI75" s="118"/>
      <c r="BAJ75" s="118"/>
      <c r="BAK75" s="118"/>
      <c r="BAL75" s="118"/>
      <c r="BAM75" s="118"/>
      <c r="BAN75" s="118"/>
      <c r="BAO75" s="118"/>
      <c r="BAP75" s="118"/>
      <c r="BAQ75" s="118"/>
      <c r="BAR75" s="118"/>
      <c r="BAS75" s="118"/>
      <c r="BAT75" s="118"/>
      <c r="BAU75" s="118"/>
      <c r="BAV75" s="118"/>
      <c r="BAW75" s="118"/>
      <c r="BAX75" s="118"/>
      <c r="BAY75" s="118"/>
      <c r="BAZ75" s="118"/>
      <c r="BBA75" s="118"/>
      <c r="BBB75" s="118"/>
      <c r="BBC75" s="118"/>
      <c r="BBD75" s="118"/>
      <c r="BBE75" s="118"/>
      <c r="BBF75" s="118"/>
      <c r="BBG75" s="118"/>
      <c r="BBH75" s="118"/>
      <c r="BBI75" s="118"/>
      <c r="BBJ75" s="118"/>
      <c r="BBK75" s="118"/>
      <c r="BBL75" s="118"/>
      <c r="BBM75" s="118"/>
      <c r="BBN75" s="118"/>
      <c r="BBO75" s="118"/>
      <c r="BBP75" s="118"/>
      <c r="BBQ75" s="118"/>
      <c r="BBR75" s="118"/>
      <c r="BBS75" s="118"/>
      <c r="BBT75" s="118"/>
      <c r="BBU75" s="118"/>
      <c r="BBV75" s="118"/>
      <c r="BBW75" s="118"/>
      <c r="BBX75" s="118"/>
      <c r="BBY75" s="118"/>
      <c r="BBZ75" s="118"/>
      <c r="BCA75" s="118"/>
      <c r="BCB75" s="118"/>
      <c r="BCC75" s="118"/>
      <c r="BCD75" s="118"/>
      <c r="BCE75" s="118"/>
      <c r="BCF75" s="118"/>
      <c r="BCG75" s="118"/>
      <c r="BCH75" s="118"/>
      <c r="BCI75" s="118"/>
      <c r="BCJ75" s="118"/>
      <c r="BCK75" s="118"/>
      <c r="BCL75" s="118"/>
      <c r="BCM75" s="118"/>
      <c r="BCN75" s="118"/>
      <c r="BCO75" s="118"/>
      <c r="BCP75" s="118"/>
      <c r="BCQ75" s="118"/>
      <c r="BCR75" s="118"/>
      <c r="BCS75" s="118"/>
      <c r="BCT75" s="118"/>
      <c r="BCU75" s="118"/>
      <c r="BCV75" s="118"/>
      <c r="BCW75" s="118"/>
      <c r="BCX75" s="118"/>
      <c r="BCY75" s="118"/>
      <c r="BCZ75" s="118"/>
      <c r="BDA75" s="118"/>
      <c r="BDB75" s="118"/>
      <c r="BDC75" s="118"/>
      <c r="BDD75" s="118"/>
      <c r="BDE75" s="118"/>
      <c r="BDF75" s="118"/>
      <c r="BDG75" s="118"/>
      <c r="BDH75" s="118"/>
      <c r="BDI75" s="118"/>
      <c r="BDJ75" s="118"/>
      <c r="BDK75" s="118"/>
      <c r="BDL75" s="118"/>
      <c r="BDM75" s="118"/>
      <c r="BDN75" s="118"/>
      <c r="BDO75" s="118"/>
      <c r="BDP75" s="118"/>
      <c r="BDQ75" s="118"/>
      <c r="BDR75" s="118"/>
      <c r="BDS75" s="118"/>
      <c r="BDT75" s="118"/>
      <c r="BDU75" s="118"/>
      <c r="BDV75" s="118"/>
      <c r="BDW75" s="118"/>
      <c r="BDX75" s="118"/>
      <c r="BDY75" s="118"/>
      <c r="BDZ75" s="118"/>
      <c r="BEA75" s="118"/>
      <c r="BEB75" s="118"/>
      <c r="BEC75" s="118"/>
      <c r="BED75" s="118"/>
      <c r="BEE75" s="118"/>
      <c r="BEF75" s="118"/>
      <c r="BEG75" s="118"/>
      <c r="BEH75" s="118"/>
      <c r="BEI75" s="118"/>
      <c r="BEJ75" s="118"/>
      <c r="BEK75" s="118"/>
      <c r="BEL75" s="118"/>
      <c r="BEM75" s="118"/>
      <c r="BEN75" s="118"/>
      <c r="BEO75" s="118"/>
      <c r="BEP75" s="118"/>
      <c r="BEQ75" s="118"/>
      <c r="BER75" s="118"/>
      <c r="BES75" s="118"/>
      <c r="BET75" s="118"/>
      <c r="BEU75" s="118"/>
      <c r="BEV75" s="118"/>
      <c r="BEW75" s="118"/>
      <c r="BEX75" s="118"/>
      <c r="BEY75" s="118"/>
      <c r="BEZ75" s="118"/>
      <c r="BFA75" s="118"/>
      <c r="BFB75" s="118"/>
      <c r="BFC75" s="118"/>
      <c r="BFD75" s="118"/>
      <c r="BFE75" s="118"/>
      <c r="BFF75" s="118"/>
      <c r="BFG75" s="118"/>
      <c r="BFH75" s="118"/>
      <c r="BFI75" s="118"/>
      <c r="BFJ75" s="118"/>
    </row>
    <row r="76" spans="1:1518" s="34" customFormat="1">
      <c r="A76" s="61"/>
      <c r="B76" s="59" t="s">
        <v>1825</v>
      </c>
      <c r="C76" s="52" t="s">
        <v>1988</v>
      </c>
      <c r="D76" s="53">
        <v>150</v>
      </c>
      <c r="E76" s="96">
        <v>1.74</v>
      </c>
      <c r="F76" s="96">
        <v>1.48</v>
      </c>
      <c r="G76" s="96">
        <v>1.37</v>
      </c>
      <c r="H76" s="127"/>
      <c r="I76" s="97">
        <f>Таблица1[[#This Row],[Черенков в кассете, штук]]*Таблица1[[#This Row],[Заказ кассет]]</f>
        <v>0</v>
      </c>
      <c r="J76" s="98">
        <f t="shared" si="4"/>
        <v>0</v>
      </c>
      <c r="K76" s="118"/>
      <c r="L76" s="118"/>
      <c r="M76" s="118"/>
      <c r="N76" s="118"/>
      <c r="O76" s="118"/>
      <c r="P76" s="118"/>
      <c r="Q76" s="118"/>
      <c r="R76" s="118"/>
      <c r="S76" s="118"/>
      <c r="T76" s="118"/>
      <c r="U76" s="118"/>
      <c r="V76" s="118"/>
      <c r="W76" s="118"/>
      <c r="X76" s="118"/>
      <c r="Y76" s="118"/>
      <c r="Z76" s="118"/>
      <c r="AA76" s="118"/>
      <c r="AB76" s="118"/>
      <c r="AC76" s="118"/>
      <c r="AD76" s="118"/>
      <c r="AE76" s="118"/>
      <c r="AF76" s="118"/>
      <c r="AG76" s="118"/>
      <c r="AH76" s="118"/>
      <c r="AI76" s="118"/>
      <c r="AJ76" s="118"/>
      <c r="AK76" s="118"/>
      <c r="AL76" s="118"/>
      <c r="AM76" s="118"/>
      <c r="AN76" s="118"/>
      <c r="AO76" s="118"/>
      <c r="AP76" s="118"/>
      <c r="AQ76" s="118"/>
      <c r="AR76" s="118"/>
      <c r="AS76" s="118"/>
      <c r="AT76" s="118"/>
      <c r="AU76" s="118"/>
      <c r="AV76" s="118"/>
      <c r="AW76" s="118"/>
      <c r="AX76" s="118"/>
      <c r="AY76" s="118"/>
      <c r="AZ76" s="118"/>
      <c r="BA76" s="118"/>
      <c r="BB76" s="118"/>
      <c r="BC76" s="118"/>
      <c r="BD76" s="118"/>
      <c r="BE76" s="118"/>
      <c r="BF76" s="118"/>
      <c r="BG76" s="118"/>
      <c r="BH76" s="118"/>
      <c r="BI76" s="118"/>
      <c r="BJ76" s="118"/>
      <c r="BK76" s="118"/>
      <c r="BL76" s="118"/>
      <c r="BM76" s="118"/>
      <c r="BN76" s="118"/>
      <c r="BO76" s="118"/>
      <c r="BP76" s="118"/>
      <c r="BQ76" s="118"/>
      <c r="BR76" s="118"/>
      <c r="BS76" s="118"/>
      <c r="BT76" s="118"/>
      <c r="BU76" s="118"/>
      <c r="BV76" s="118"/>
      <c r="BW76" s="118"/>
      <c r="BX76" s="118"/>
      <c r="BY76" s="118"/>
      <c r="BZ76" s="118"/>
      <c r="CA76" s="118"/>
      <c r="CB76" s="118"/>
      <c r="CC76" s="118"/>
      <c r="CD76" s="118"/>
      <c r="CE76" s="118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  <c r="CR76" s="118"/>
      <c r="CS76" s="118"/>
      <c r="CT76" s="118"/>
      <c r="CU76" s="118"/>
      <c r="CV76" s="118"/>
      <c r="CW76" s="118"/>
      <c r="CX76" s="118"/>
      <c r="CY76" s="118"/>
      <c r="CZ76" s="118"/>
      <c r="DA76" s="118"/>
      <c r="DB76" s="118"/>
      <c r="DC76" s="118"/>
      <c r="DD76" s="118"/>
      <c r="DE76" s="118"/>
      <c r="DF76" s="118"/>
      <c r="DG76" s="118"/>
      <c r="DH76" s="118"/>
      <c r="DI76" s="118"/>
      <c r="DJ76" s="118"/>
      <c r="DK76" s="118"/>
      <c r="DL76" s="118"/>
      <c r="DM76" s="118"/>
      <c r="DN76" s="118"/>
      <c r="DO76" s="118"/>
      <c r="DP76" s="118"/>
      <c r="DQ76" s="118"/>
      <c r="DR76" s="118"/>
      <c r="DS76" s="118"/>
      <c r="DT76" s="118"/>
      <c r="DU76" s="118"/>
      <c r="DV76" s="118"/>
      <c r="DW76" s="118"/>
      <c r="DX76" s="118"/>
      <c r="DY76" s="118"/>
      <c r="DZ76" s="118"/>
      <c r="EA76" s="118"/>
      <c r="EB76" s="118"/>
      <c r="EC76" s="118"/>
      <c r="ED76" s="118"/>
      <c r="EE76" s="118"/>
      <c r="EF76" s="118"/>
      <c r="EG76" s="118"/>
      <c r="EH76" s="118"/>
      <c r="EI76" s="118"/>
      <c r="EJ76" s="118"/>
      <c r="EK76" s="118"/>
      <c r="EL76" s="118"/>
      <c r="EM76" s="118"/>
      <c r="EN76" s="118"/>
      <c r="EO76" s="118"/>
      <c r="EP76" s="118"/>
      <c r="EQ76" s="118"/>
      <c r="ER76" s="118"/>
      <c r="ES76" s="118"/>
      <c r="ET76" s="118"/>
      <c r="EU76" s="118"/>
      <c r="EV76" s="118"/>
      <c r="EW76" s="118"/>
      <c r="EX76" s="118"/>
      <c r="EY76" s="118"/>
      <c r="EZ76" s="118"/>
      <c r="FA76" s="118"/>
      <c r="FB76" s="118"/>
      <c r="FC76" s="118"/>
      <c r="FD76" s="118"/>
      <c r="FE76" s="118"/>
      <c r="FF76" s="118"/>
      <c r="FG76" s="118"/>
      <c r="FH76" s="118"/>
      <c r="FI76" s="118"/>
      <c r="FJ76" s="118"/>
      <c r="FK76" s="118"/>
      <c r="FL76" s="118"/>
      <c r="FM76" s="118"/>
      <c r="FN76" s="118"/>
      <c r="FO76" s="118"/>
      <c r="FP76" s="118"/>
      <c r="FQ76" s="118"/>
      <c r="FR76" s="118"/>
      <c r="FS76" s="118"/>
      <c r="FT76" s="118"/>
      <c r="FU76" s="118"/>
      <c r="FV76" s="118"/>
      <c r="FW76" s="118"/>
      <c r="FX76" s="118"/>
      <c r="FY76" s="118"/>
      <c r="FZ76" s="118"/>
      <c r="GA76" s="118"/>
      <c r="GB76" s="118"/>
      <c r="GC76" s="118"/>
      <c r="GD76" s="118"/>
      <c r="GE76" s="118"/>
      <c r="GF76" s="118"/>
      <c r="GG76" s="118"/>
      <c r="GH76" s="118"/>
      <c r="GI76" s="118"/>
      <c r="GJ76" s="118"/>
      <c r="GK76" s="118"/>
      <c r="GL76" s="118"/>
      <c r="GM76" s="118"/>
      <c r="GN76" s="118"/>
      <c r="GO76" s="118"/>
      <c r="GP76" s="118"/>
      <c r="GQ76" s="118"/>
      <c r="GR76" s="118"/>
      <c r="GS76" s="118"/>
      <c r="GT76" s="118"/>
      <c r="GU76" s="118"/>
      <c r="GV76" s="118"/>
      <c r="GW76" s="118"/>
      <c r="GX76" s="118"/>
      <c r="GY76" s="118"/>
      <c r="GZ76" s="118"/>
      <c r="HA76" s="118"/>
      <c r="HB76" s="118"/>
      <c r="HC76" s="118"/>
      <c r="HD76" s="118"/>
      <c r="HE76" s="118"/>
      <c r="HF76" s="118"/>
      <c r="HG76" s="118"/>
      <c r="HH76" s="118"/>
      <c r="HI76" s="118"/>
      <c r="HJ76" s="118"/>
      <c r="HK76" s="118"/>
      <c r="HL76" s="118"/>
      <c r="HM76" s="118"/>
      <c r="HN76" s="118"/>
      <c r="HO76" s="118"/>
      <c r="HP76" s="118"/>
      <c r="HQ76" s="118"/>
      <c r="HR76" s="118"/>
      <c r="HS76" s="118"/>
      <c r="HT76" s="118"/>
      <c r="HU76" s="118"/>
      <c r="HV76" s="118"/>
      <c r="HW76" s="118"/>
      <c r="HX76" s="118"/>
      <c r="HY76" s="118"/>
      <c r="HZ76" s="118"/>
      <c r="IA76" s="118"/>
      <c r="IB76" s="118"/>
      <c r="IC76" s="118"/>
      <c r="ID76" s="118"/>
      <c r="IE76" s="118"/>
      <c r="IF76" s="118"/>
      <c r="IG76" s="118"/>
      <c r="IH76" s="118"/>
      <c r="II76" s="118"/>
      <c r="IJ76" s="118"/>
      <c r="IK76" s="118"/>
      <c r="IL76" s="118"/>
      <c r="IM76" s="118"/>
      <c r="IN76" s="118"/>
      <c r="IO76" s="118"/>
      <c r="IP76" s="118"/>
      <c r="IQ76" s="118"/>
      <c r="IR76" s="118"/>
      <c r="IS76" s="118"/>
      <c r="IT76" s="118"/>
      <c r="IU76" s="118"/>
      <c r="IV76" s="118"/>
      <c r="IW76" s="118"/>
      <c r="IX76" s="118"/>
      <c r="IY76" s="118"/>
      <c r="IZ76" s="118"/>
      <c r="JA76" s="118"/>
      <c r="JB76" s="118"/>
      <c r="JC76" s="118"/>
      <c r="JD76" s="118"/>
      <c r="JE76" s="118"/>
      <c r="JF76" s="118"/>
      <c r="JG76" s="118"/>
      <c r="JH76" s="118"/>
      <c r="JI76" s="118"/>
      <c r="JJ76" s="118"/>
      <c r="JK76" s="118"/>
      <c r="JL76" s="118"/>
      <c r="JM76" s="118"/>
      <c r="JN76" s="118"/>
      <c r="JO76" s="118"/>
      <c r="JP76" s="118"/>
      <c r="JQ76" s="118"/>
      <c r="JR76" s="118"/>
      <c r="JS76" s="118"/>
      <c r="JT76" s="118"/>
      <c r="JU76" s="118"/>
      <c r="JV76" s="118"/>
      <c r="JW76" s="118"/>
      <c r="JX76" s="118"/>
      <c r="JY76" s="118"/>
      <c r="JZ76" s="118"/>
      <c r="KA76" s="118"/>
      <c r="KB76" s="118"/>
      <c r="KC76" s="118"/>
      <c r="KD76" s="118"/>
      <c r="KE76" s="118"/>
      <c r="KF76" s="118"/>
      <c r="KG76" s="118"/>
      <c r="KH76" s="118"/>
      <c r="KI76" s="118"/>
      <c r="KJ76" s="118"/>
      <c r="KK76" s="118"/>
      <c r="KL76" s="118"/>
      <c r="KM76" s="118"/>
      <c r="KN76" s="118"/>
      <c r="KO76" s="118"/>
      <c r="KP76" s="118"/>
      <c r="KQ76" s="118"/>
      <c r="KR76" s="118"/>
      <c r="KS76" s="118"/>
      <c r="KT76" s="118"/>
      <c r="KU76" s="118"/>
      <c r="KV76" s="118"/>
      <c r="KW76" s="118"/>
      <c r="KX76" s="118"/>
      <c r="KY76" s="118"/>
      <c r="KZ76" s="118"/>
      <c r="LA76" s="118"/>
      <c r="LB76" s="118"/>
      <c r="LC76" s="118"/>
      <c r="LD76" s="118"/>
      <c r="LE76" s="118"/>
      <c r="LF76" s="118"/>
      <c r="LG76" s="118"/>
      <c r="LH76" s="118"/>
      <c r="LI76" s="118"/>
      <c r="LJ76" s="118"/>
      <c r="LK76" s="118"/>
      <c r="LL76" s="118"/>
      <c r="LM76" s="118"/>
      <c r="LN76" s="118"/>
      <c r="LO76" s="118"/>
      <c r="LP76" s="118"/>
      <c r="LQ76" s="118"/>
      <c r="LR76" s="118"/>
      <c r="LS76" s="118"/>
      <c r="LT76" s="118"/>
      <c r="LU76" s="118"/>
      <c r="LV76" s="118"/>
      <c r="LW76" s="118"/>
      <c r="LX76" s="118"/>
      <c r="LY76" s="118"/>
      <c r="LZ76" s="118"/>
      <c r="MA76" s="118"/>
      <c r="MB76" s="118"/>
      <c r="MC76" s="118"/>
      <c r="MD76" s="118"/>
      <c r="ME76" s="118"/>
      <c r="MF76" s="118"/>
      <c r="MG76" s="118"/>
      <c r="MH76" s="118"/>
      <c r="MI76" s="118"/>
      <c r="MJ76" s="118"/>
      <c r="MK76" s="118"/>
      <c r="ML76" s="118"/>
      <c r="MM76" s="118"/>
      <c r="MN76" s="118"/>
      <c r="MO76" s="118"/>
      <c r="MP76" s="118"/>
      <c r="MQ76" s="118"/>
      <c r="MR76" s="118"/>
      <c r="MS76" s="118"/>
      <c r="MT76" s="118"/>
      <c r="MU76" s="118"/>
      <c r="MV76" s="118"/>
      <c r="MW76" s="118"/>
      <c r="MX76" s="118"/>
      <c r="MY76" s="118"/>
      <c r="MZ76" s="118"/>
      <c r="NA76" s="118"/>
      <c r="NB76" s="118"/>
      <c r="NC76" s="118"/>
      <c r="ND76" s="118"/>
      <c r="NE76" s="118"/>
      <c r="NF76" s="118"/>
      <c r="NG76" s="118"/>
      <c r="NH76" s="118"/>
      <c r="NI76" s="118"/>
      <c r="NJ76" s="118"/>
      <c r="NK76" s="118"/>
      <c r="NL76" s="118"/>
      <c r="NM76" s="118"/>
      <c r="NN76" s="118"/>
      <c r="NO76" s="118"/>
      <c r="NP76" s="118"/>
      <c r="NQ76" s="118"/>
      <c r="NR76" s="118"/>
      <c r="NS76" s="118"/>
      <c r="NT76" s="118"/>
      <c r="NU76" s="118"/>
      <c r="NV76" s="118"/>
      <c r="NW76" s="118"/>
      <c r="NX76" s="118"/>
      <c r="NY76" s="118"/>
      <c r="NZ76" s="118"/>
      <c r="OA76" s="118"/>
      <c r="OB76" s="118"/>
      <c r="OC76" s="118"/>
      <c r="OD76" s="118"/>
      <c r="OE76" s="118"/>
      <c r="OF76" s="118"/>
      <c r="OG76" s="118"/>
      <c r="OH76" s="118"/>
      <c r="OI76" s="118"/>
      <c r="OJ76" s="118"/>
      <c r="OK76" s="118"/>
      <c r="OL76" s="118"/>
      <c r="OM76" s="118"/>
      <c r="ON76" s="118"/>
      <c r="OO76" s="118"/>
      <c r="OP76" s="118"/>
      <c r="OQ76" s="118"/>
      <c r="OR76" s="118"/>
      <c r="OS76" s="118"/>
      <c r="OT76" s="118"/>
      <c r="OU76" s="118"/>
      <c r="OV76" s="118"/>
      <c r="OW76" s="118"/>
      <c r="OX76" s="118"/>
      <c r="OY76" s="118"/>
      <c r="OZ76" s="118"/>
      <c r="PA76" s="118"/>
      <c r="PB76" s="118"/>
      <c r="PC76" s="118"/>
      <c r="PD76" s="118"/>
      <c r="PE76" s="118"/>
      <c r="PF76" s="118"/>
      <c r="PG76" s="118"/>
      <c r="PH76" s="118"/>
      <c r="PI76" s="118"/>
      <c r="PJ76" s="118"/>
      <c r="PK76" s="118"/>
      <c r="PL76" s="118"/>
      <c r="PM76" s="118"/>
      <c r="PN76" s="118"/>
      <c r="PO76" s="118"/>
      <c r="PP76" s="118"/>
      <c r="PQ76" s="118"/>
      <c r="PR76" s="118"/>
      <c r="PS76" s="118"/>
      <c r="PT76" s="118"/>
      <c r="PU76" s="118"/>
      <c r="PV76" s="118"/>
      <c r="PW76" s="118"/>
      <c r="PX76" s="118"/>
      <c r="PY76" s="118"/>
      <c r="PZ76" s="118"/>
      <c r="QA76" s="118"/>
      <c r="QB76" s="118"/>
      <c r="QC76" s="118"/>
      <c r="QD76" s="118"/>
      <c r="QE76" s="118"/>
      <c r="QF76" s="118"/>
      <c r="QG76" s="118"/>
      <c r="QH76" s="118"/>
      <c r="QI76" s="118"/>
      <c r="QJ76" s="118"/>
      <c r="QK76" s="118"/>
      <c r="QL76" s="118"/>
      <c r="QM76" s="118"/>
      <c r="QN76" s="118"/>
      <c r="QO76" s="118"/>
      <c r="QP76" s="118"/>
      <c r="QQ76" s="118"/>
      <c r="QR76" s="118"/>
      <c r="QS76" s="118"/>
      <c r="QT76" s="118"/>
      <c r="QU76" s="118"/>
      <c r="QV76" s="118"/>
      <c r="QW76" s="118"/>
      <c r="QX76" s="118"/>
      <c r="QY76" s="118"/>
      <c r="QZ76" s="118"/>
      <c r="RA76" s="118"/>
      <c r="RB76" s="118"/>
      <c r="RC76" s="118"/>
      <c r="RD76" s="118"/>
      <c r="RE76" s="118"/>
      <c r="RF76" s="118"/>
      <c r="RG76" s="118"/>
      <c r="RH76" s="118"/>
      <c r="RI76" s="118"/>
      <c r="RJ76" s="118"/>
      <c r="RK76" s="118"/>
      <c r="RL76" s="118"/>
      <c r="RM76" s="118"/>
      <c r="RN76" s="118"/>
      <c r="RO76" s="118"/>
      <c r="RP76" s="118"/>
      <c r="RQ76" s="118"/>
      <c r="RR76" s="118"/>
      <c r="RS76" s="118"/>
      <c r="RT76" s="118"/>
      <c r="RU76" s="118"/>
      <c r="RV76" s="118"/>
      <c r="RW76" s="118"/>
      <c r="RX76" s="118"/>
      <c r="RY76" s="118"/>
      <c r="RZ76" s="118"/>
      <c r="SA76" s="118"/>
      <c r="SB76" s="118"/>
      <c r="SC76" s="118"/>
      <c r="SD76" s="118"/>
      <c r="SE76" s="118"/>
      <c r="SF76" s="118"/>
      <c r="SG76" s="118"/>
      <c r="SH76" s="118"/>
      <c r="SI76" s="118"/>
      <c r="SJ76" s="118"/>
      <c r="SK76" s="118"/>
      <c r="SL76" s="118"/>
      <c r="SM76" s="118"/>
      <c r="SN76" s="118"/>
      <c r="SO76" s="118"/>
      <c r="SP76" s="118"/>
      <c r="SQ76" s="118"/>
      <c r="SR76" s="118"/>
      <c r="SS76" s="118"/>
      <c r="ST76" s="118"/>
      <c r="SU76" s="118"/>
      <c r="SV76" s="118"/>
      <c r="SW76" s="118"/>
      <c r="SX76" s="118"/>
      <c r="SY76" s="118"/>
      <c r="SZ76" s="118"/>
      <c r="TA76" s="118"/>
      <c r="TB76" s="118"/>
      <c r="TC76" s="118"/>
      <c r="TD76" s="118"/>
      <c r="TE76" s="118"/>
      <c r="TF76" s="118"/>
      <c r="TG76" s="118"/>
      <c r="TH76" s="118"/>
      <c r="TI76" s="118"/>
      <c r="TJ76" s="118"/>
      <c r="TK76" s="118"/>
      <c r="TL76" s="118"/>
      <c r="TM76" s="118"/>
      <c r="TN76" s="118"/>
      <c r="TO76" s="118"/>
      <c r="TP76" s="118"/>
      <c r="TQ76" s="118"/>
      <c r="TR76" s="118"/>
      <c r="TS76" s="118"/>
      <c r="TT76" s="118"/>
      <c r="TU76" s="118"/>
      <c r="TV76" s="118"/>
      <c r="TW76" s="118"/>
      <c r="TX76" s="118"/>
      <c r="TY76" s="118"/>
      <c r="TZ76" s="118"/>
      <c r="UA76" s="118"/>
      <c r="UB76" s="118"/>
      <c r="UC76" s="118"/>
      <c r="UD76" s="118"/>
      <c r="UE76" s="118"/>
      <c r="UF76" s="118"/>
      <c r="UG76" s="118"/>
      <c r="UH76" s="118"/>
      <c r="UI76" s="118"/>
      <c r="UJ76" s="118"/>
      <c r="UK76" s="118"/>
      <c r="UL76" s="118"/>
      <c r="UM76" s="118"/>
      <c r="UN76" s="118"/>
      <c r="UO76" s="118"/>
      <c r="UP76" s="118"/>
      <c r="UQ76" s="118"/>
      <c r="UR76" s="118"/>
      <c r="US76" s="118"/>
      <c r="UT76" s="118"/>
      <c r="UU76" s="118"/>
      <c r="UV76" s="118"/>
      <c r="UW76" s="118"/>
      <c r="UX76" s="118"/>
      <c r="UY76" s="118"/>
      <c r="UZ76" s="118"/>
      <c r="VA76" s="118"/>
      <c r="VB76" s="118"/>
      <c r="VC76" s="118"/>
      <c r="VD76" s="118"/>
      <c r="VE76" s="118"/>
      <c r="VF76" s="118"/>
      <c r="VG76" s="118"/>
      <c r="VH76" s="118"/>
      <c r="VI76" s="118"/>
      <c r="VJ76" s="118"/>
      <c r="VK76" s="118"/>
      <c r="VL76" s="118"/>
      <c r="VM76" s="118"/>
      <c r="VN76" s="118"/>
      <c r="VO76" s="118"/>
      <c r="VP76" s="118"/>
      <c r="VQ76" s="118"/>
      <c r="VR76" s="118"/>
      <c r="VS76" s="118"/>
      <c r="VT76" s="118"/>
      <c r="VU76" s="118"/>
      <c r="VV76" s="118"/>
      <c r="VW76" s="118"/>
      <c r="VX76" s="118"/>
      <c r="VY76" s="118"/>
      <c r="VZ76" s="118"/>
      <c r="WA76" s="118"/>
      <c r="WB76" s="118"/>
      <c r="WC76" s="118"/>
      <c r="WD76" s="118"/>
      <c r="WE76" s="118"/>
      <c r="WF76" s="118"/>
      <c r="WG76" s="118"/>
      <c r="WH76" s="118"/>
      <c r="WI76" s="118"/>
      <c r="WJ76" s="118"/>
      <c r="WK76" s="118"/>
      <c r="WL76" s="118"/>
      <c r="WM76" s="118"/>
      <c r="WN76" s="118"/>
      <c r="WO76" s="118"/>
      <c r="WP76" s="118"/>
      <c r="WQ76" s="118"/>
      <c r="WR76" s="118"/>
      <c r="WS76" s="118"/>
      <c r="WT76" s="118"/>
      <c r="WU76" s="118"/>
      <c r="WV76" s="118"/>
      <c r="WW76" s="118"/>
      <c r="WX76" s="118"/>
      <c r="WY76" s="118"/>
      <c r="WZ76" s="118"/>
      <c r="XA76" s="118"/>
      <c r="XB76" s="118"/>
      <c r="XC76" s="118"/>
      <c r="XD76" s="118"/>
      <c r="XE76" s="118"/>
      <c r="XF76" s="118"/>
      <c r="XG76" s="118"/>
      <c r="XH76" s="118"/>
      <c r="XI76" s="118"/>
      <c r="XJ76" s="118"/>
      <c r="XK76" s="118"/>
      <c r="XL76" s="118"/>
      <c r="XM76" s="118"/>
      <c r="XN76" s="118"/>
      <c r="XO76" s="118"/>
      <c r="XP76" s="118"/>
      <c r="XQ76" s="118"/>
      <c r="XR76" s="118"/>
      <c r="XS76" s="118"/>
      <c r="XT76" s="118"/>
      <c r="XU76" s="118"/>
      <c r="XV76" s="118"/>
      <c r="XW76" s="118"/>
      <c r="XX76" s="118"/>
      <c r="XY76" s="118"/>
      <c r="XZ76" s="118"/>
      <c r="YA76" s="118"/>
      <c r="YB76" s="118"/>
      <c r="YC76" s="118"/>
      <c r="YD76" s="118"/>
      <c r="YE76" s="118"/>
      <c r="YF76" s="118"/>
      <c r="YG76" s="118"/>
      <c r="YH76" s="118"/>
      <c r="YI76" s="118"/>
      <c r="YJ76" s="118"/>
      <c r="YK76" s="118"/>
      <c r="YL76" s="118"/>
      <c r="YM76" s="118"/>
      <c r="YN76" s="118"/>
      <c r="YO76" s="118"/>
      <c r="YP76" s="118"/>
      <c r="YQ76" s="118"/>
      <c r="YR76" s="118"/>
      <c r="YS76" s="118"/>
      <c r="YT76" s="118"/>
      <c r="YU76" s="118"/>
      <c r="YV76" s="118"/>
      <c r="YW76" s="118"/>
      <c r="YX76" s="118"/>
      <c r="YY76" s="118"/>
      <c r="YZ76" s="118"/>
      <c r="ZA76" s="118"/>
      <c r="ZB76" s="118"/>
      <c r="ZC76" s="118"/>
      <c r="ZD76" s="118"/>
      <c r="ZE76" s="118"/>
      <c r="ZF76" s="118"/>
      <c r="ZG76" s="118"/>
      <c r="ZH76" s="118"/>
      <c r="ZI76" s="118"/>
      <c r="ZJ76" s="118"/>
      <c r="ZK76" s="118"/>
      <c r="ZL76" s="118"/>
      <c r="ZM76" s="118"/>
      <c r="ZN76" s="118"/>
      <c r="ZO76" s="118"/>
      <c r="ZP76" s="118"/>
      <c r="ZQ76" s="118"/>
      <c r="ZR76" s="118"/>
      <c r="ZS76" s="118"/>
      <c r="ZT76" s="118"/>
      <c r="ZU76" s="118"/>
      <c r="ZV76" s="118"/>
      <c r="ZW76" s="118"/>
      <c r="ZX76" s="118"/>
      <c r="ZY76" s="118"/>
      <c r="ZZ76" s="118"/>
      <c r="AAA76" s="118"/>
      <c r="AAB76" s="118"/>
      <c r="AAC76" s="118"/>
      <c r="AAD76" s="118"/>
      <c r="AAE76" s="118"/>
      <c r="AAF76" s="118"/>
      <c r="AAG76" s="118"/>
      <c r="AAH76" s="118"/>
      <c r="AAI76" s="118"/>
      <c r="AAJ76" s="118"/>
      <c r="AAK76" s="118"/>
      <c r="AAL76" s="118"/>
      <c r="AAM76" s="118"/>
      <c r="AAN76" s="118"/>
      <c r="AAO76" s="118"/>
      <c r="AAP76" s="118"/>
      <c r="AAQ76" s="118"/>
      <c r="AAR76" s="118"/>
      <c r="AAS76" s="118"/>
      <c r="AAT76" s="118"/>
      <c r="AAU76" s="118"/>
      <c r="AAV76" s="118"/>
      <c r="AAW76" s="118"/>
      <c r="AAX76" s="118"/>
      <c r="AAY76" s="118"/>
      <c r="AAZ76" s="118"/>
      <c r="ABA76" s="118"/>
      <c r="ABB76" s="118"/>
      <c r="ABC76" s="118"/>
      <c r="ABD76" s="118"/>
      <c r="ABE76" s="118"/>
      <c r="ABF76" s="118"/>
      <c r="ABG76" s="118"/>
      <c r="ABH76" s="118"/>
      <c r="ABI76" s="118"/>
      <c r="ABJ76" s="118"/>
      <c r="ABK76" s="118"/>
      <c r="ABL76" s="118"/>
      <c r="ABM76" s="118"/>
      <c r="ABN76" s="118"/>
      <c r="ABO76" s="118"/>
      <c r="ABP76" s="118"/>
      <c r="ABQ76" s="118"/>
      <c r="ABR76" s="118"/>
      <c r="ABS76" s="118"/>
      <c r="ABT76" s="118"/>
      <c r="ABU76" s="118"/>
      <c r="ABV76" s="118"/>
      <c r="ABW76" s="118"/>
      <c r="ABX76" s="118"/>
      <c r="ABY76" s="118"/>
      <c r="ABZ76" s="118"/>
      <c r="ACA76" s="118"/>
      <c r="ACB76" s="118"/>
      <c r="ACC76" s="118"/>
      <c r="ACD76" s="118"/>
      <c r="ACE76" s="118"/>
      <c r="ACF76" s="118"/>
      <c r="ACG76" s="118"/>
      <c r="ACH76" s="118"/>
      <c r="ACI76" s="118"/>
      <c r="ACJ76" s="118"/>
      <c r="ACK76" s="118"/>
      <c r="ACL76" s="118"/>
      <c r="ACM76" s="118"/>
      <c r="ACN76" s="118"/>
      <c r="ACO76" s="118"/>
      <c r="ACP76" s="118"/>
      <c r="ACQ76" s="118"/>
      <c r="ACR76" s="118"/>
      <c r="ACS76" s="118"/>
      <c r="ACT76" s="118"/>
      <c r="ACU76" s="118"/>
      <c r="ACV76" s="118"/>
      <c r="ACW76" s="118"/>
      <c r="ACX76" s="118"/>
      <c r="ACY76" s="118"/>
      <c r="ACZ76" s="118"/>
      <c r="ADA76" s="118"/>
      <c r="ADB76" s="118"/>
      <c r="ADC76" s="118"/>
      <c r="ADD76" s="118"/>
      <c r="ADE76" s="118"/>
      <c r="ADF76" s="118"/>
      <c r="ADG76" s="118"/>
      <c r="ADH76" s="118"/>
      <c r="ADI76" s="118"/>
      <c r="ADJ76" s="118"/>
      <c r="ADK76" s="118"/>
      <c r="ADL76" s="118"/>
      <c r="ADM76" s="118"/>
      <c r="ADN76" s="118"/>
      <c r="ADO76" s="118"/>
      <c r="ADP76" s="118"/>
      <c r="ADQ76" s="118"/>
      <c r="ADR76" s="118"/>
      <c r="ADS76" s="118"/>
      <c r="ADT76" s="118"/>
      <c r="ADU76" s="118"/>
      <c r="ADV76" s="118"/>
      <c r="ADW76" s="118"/>
      <c r="ADX76" s="118"/>
      <c r="ADY76" s="118"/>
      <c r="ADZ76" s="118"/>
      <c r="AEA76" s="118"/>
      <c r="AEB76" s="118"/>
      <c r="AEC76" s="118"/>
      <c r="AED76" s="118"/>
      <c r="AEE76" s="118"/>
      <c r="AEF76" s="118"/>
      <c r="AEG76" s="118"/>
      <c r="AEH76" s="118"/>
      <c r="AEI76" s="118"/>
      <c r="AEJ76" s="118"/>
      <c r="AEK76" s="118"/>
      <c r="AEL76" s="118"/>
      <c r="AEM76" s="118"/>
      <c r="AEN76" s="118"/>
      <c r="AEO76" s="118"/>
      <c r="AEP76" s="118"/>
      <c r="AEQ76" s="118"/>
      <c r="AER76" s="118"/>
      <c r="AES76" s="118"/>
      <c r="AET76" s="118"/>
      <c r="AEU76" s="118"/>
      <c r="AEV76" s="118"/>
      <c r="AEW76" s="118"/>
      <c r="AEX76" s="118"/>
      <c r="AEY76" s="118"/>
      <c r="AEZ76" s="118"/>
      <c r="AFA76" s="118"/>
      <c r="AFB76" s="118"/>
      <c r="AFC76" s="118"/>
      <c r="AFD76" s="118"/>
      <c r="AFE76" s="118"/>
      <c r="AFF76" s="118"/>
      <c r="AFG76" s="118"/>
      <c r="AFH76" s="118"/>
      <c r="AFI76" s="118"/>
      <c r="AFJ76" s="118"/>
      <c r="AFK76" s="118"/>
      <c r="AFL76" s="118"/>
      <c r="AFM76" s="118"/>
      <c r="AFN76" s="118"/>
      <c r="AFO76" s="118"/>
      <c r="AFP76" s="118"/>
      <c r="AFQ76" s="118"/>
      <c r="AFR76" s="118"/>
      <c r="AFS76" s="118"/>
      <c r="AFT76" s="118"/>
      <c r="AFU76" s="118"/>
      <c r="AFV76" s="118"/>
      <c r="AFW76" s="118"/>
      <c r="AFX76" s="118"/>
      <c r="AFY76" s="118"/>
      <c r="AFZ76" s="118"/>
      <c r="AGA76" s="118"/>
      <c r="AGB76" s="118"/>
      <c r="AGC76" s="118"/>
      <c r="AGD76" s="118"/>
      <c r="AGE76" s="118"/>
      <c r="AGF76" s="118"/>
      <c r="AGG76" s="118"/>
      <c r="AGH76" s="118"/>
      <c r="AGI76" s="118"/>
      <c r="AGJ76" s="118"/>
      <c r="AGK76" s="118"/>
      <c r="AGL76" s="118"/>
      <c r="AGM76" s="118"/>
      <c r="AGN76" s="118"/>
      <c r="AGO76" s="118"/>
      <c r="AGP76" s="118"/>
      <c r="AGQ76" s="118"/>
      <c r="AGR76" s="118"/>
      <c r="AGS76" s="118"/>
      <c r="AGT76" s="118"/>
      <c r="AGU76" s="118"/>
      <c r="AGV76" s="118"/>
      <c r="AGW76" s="118"/>
      <c r="AGX76" s="118"/>
      <c r="AGY76" s="118"/>
      <c r="AGZ76" s="118"/>
      <c r="AHA76" s="118"/>
      <c r="AHB76" s="118"/>
      <c r="AHC76" s="118"/>
      <c r="AHD76" s="118"/>
      <c r="AHE76" s="118"/>
      <c r="AHF76" s="118"/>
      <c r="AHG76" s="118"/>
      <c r="AHH76" s="118"/>
      <c r="AHI76" s="118"/>
      <c r="AHJ76" s="118"/>
      <c r="AHK76" s="118"/>
      <c r="AHL76" s="118"/>
      <c r="AHM76" s="118"/>
      <c r="AHN76" s="118"/>
      <c r="AHO76" s="118"/>
      <c r="AHP76" s="118"/>
      <c r="AHQ76" s="118"/>
      <c r="AHR76" s="118"/>
      <c r="AHS76" s="118"/>
      <c r="AHT76" s="118"/>
      <c r="AHU76" s="118"/>
      <c r="AHV76" s="118"/>
      <c r="AHW76" s="118"/>
      <c r="AHX76" s="118"/>
      <c r="AHY76" s="118"/>
      <c r="AHZ76" s="118"/>
      <c r="AIA76" s="118"/>
      <c r="AIB76" s="118"/>
      <c r="AIC76" s="118"/>
      <c r="AID76" s="118"/>
      <c r="AIE76" s="118"/>
      <c r="AIF76" s="118"/>
      <c r="AIG76" s="118"/>
      <c r="AIH76" s="118"/>
      <c r="AII76" s="118"/>
      <c r="AIJ76" s="118"/>
      <c r="AIK76" s="118"/>
      <c r="AIL76" s="118"/>
      <c r="AIM76" s="118"/>
      <c r="AIN76" s="118"/>
      <c r="AIO76" s="118"/>
      <c r="AIP76" s="118"/>
      <c r="AIQ76" s="118"/>
      <c r="AIR76" s="118"/>
      <c r="AIS76" s="118"/>
      <c r="AIT76" s="118"/>
      <c r="AIU76" s="118"/>
      <c r="AIV76" s="118"/>
      <c r="AIW76" s="118"/>
      <c r="AIX76" s="118"/>
      <c r="AIY76" s="118"/>
      <c r="AIZ76" s="118"/>
      <c r="AJA76" s="118"/>
      <c r="AJB76" s="118"/>
      <c r="AJC76" s="118"/>
      <c r="AJD76" s="118"/>
      <c r="AJE76" s="118"/>
      <c r="AJF76" s="118"/>
      <c r="AJG76" s="118"/>
      <c r="AJH76" s="118"/>
      <c r="AJI76" s="118"/>
      <c r="AJJ76" s="118"/>
      <c r="AJK76" s="118"/>
      <c r="AJL76" s="118"/>
      <c r="AJM76" s="118"/>
      <c r="AJN76" s="118"/>
      <c r="AJO76" s="118"/>
      <c r="AJP76" s="118"/>
      <c r="AJQ76" s="118"/>
      <c r="AJR76" s="118"/>
      <c r="AJS76" s="118"/>
      <c r="AJT76" s="118"/>
      <c r="AJU76" s="118"/>
      <c r="AJV76" s="118"/>
      <c r="AJW76" s="118"/>
      <c r="AJX76" s="118"/>
      <c r="AJY76" s="118"/>
      <c r="AJZ76" s="118"/>
      <c r="AKA76" s="118"/>
      <c r="AKB76" s="118"/>
      <c r="AKC76" s="118"/>
      <c r="AKD76" s="118"/>
      <c r="AKE76" s="118"/>
      <c r="AKF76" s="118"/>
      <c r="AKG76" s="118"/>
      <c r="AKH76" s="118"/>
      <c r="AKI76" s="118"/>
      <c r="AKJ76" s="118"/>
      <c r="AKK76" s="118"/>
      <c r="AKL76" s="118"/>
      <c r="AKM76" s="118"/>
      <c r="AKN76" s="118"/>
      <c r="AKO76" s="118"/>
      <c r="AKP76" s="118"/>
      <c r="AKQ76" s="118"/>
      <c r="AKR76" s="118"/>
      <c r="AKS76" s="118"/>
      <c r="AKT76" s="118"/>
      <c r="AKU76" s="118"/>
      <c r="AKV76" s="118"/>
      <c r="AKW76" s="118"/>
      <c r="AKX76" s="118"/>
      <c r="AKY76" s="118"/>
      <c r="AKZ76" s="118"/>
      <c r="ALA76" s="118"/>
      <c r="ALB76" s="118"/>
      <c r="ALC76" s="118"/>
      <c r="ALD76" s="118"/>
      <c r="ALE76" s="118"/>
      <c r="ALF76" s="118"/>
      <c r="ALG76" s="118"/>
      <c r="ALH76" s="118"/>
      <c r="ALI76" s="118"/>
      <c r="ALJ76" s="118"/>
      <c r="ALK76" s="118"/>
      <c r="ALL76" s="118"/>
      <c r="ALM76" s="118"/>
      <c r="ALN76" s="118"/>
      <c r="ALO76" s="118"/>
      <c r="ALP76" s="118"/>
      <c r="ALQ76" s="118"/>
      <c r="ALR76" s="118"/>
      <c r="ALS76" s="118"/>
      <c r="ALT76" s="118"/>
      <c r="ALU76" s="118"/>
      <c r="ALV76" s="118"/>
      <c r="ALW76" s="118"/>
      <c r="ALX76" s="118"/>
      <c r="ALY76" s="118"/>
      <c r="ALZ76" s="118"/>
      <c r="AMA76" s="118"/>
      <c r="AMB76" s="118"/>
      <c r="AMC76" s="118"/>
      <c r="AMD76" s="118"/>
      <c r="AME76" s="118"/>
      <c r="AMF76" s="118"/>
      <c r="AMG76" s="118"/>
      <c r="AMH76" s="118"/>
      <c r="AMI76" s="118"/>
      <c r="AMJ76" s="118"/>
      <c r="AMK76" s="118"/>
      <c r="AML76" s="118"/>
      <c r="AMM76" s="118"/>
      <c r="AMN76" s="118"/>
      <c r="AMO76" s="118"/>
      <c r="AMP76" s="118"/>
      <c r="AMQ76" s="118"/>
      <c r="AMR76" s="118"/>
      <c r="AMS76" s="118"/>
      <c r="AMT76" s="118"/>
      <c r="AMU76" s="118"/>
      <c r="AMV76" s="118"/>
      <c r="AMW76" s="118"/>
      <c r="AMX76" s="118"/>
      <c r="AMY76" s="118"/>
      <c r="AMZ76" s="118"/>
      <c r="ANA76" s="118"/>
      <c r="ANB76" s="118"/>
      <c r="ANC76" s="118"/>
      <c r="AND76" s="118"/>
      <c r="ANE76" s="118"/>
      <c r="ANF76" s="118"/>
      <c r="ANG76" s="118"/>
      <c r="ANH76" s="118"/>
      <c r="ANI76" s="118"/>
      <c r="ANJ76" s="118"/>
      <c r="ANK76" s="118"/>
      <c r="ANL76" s="118"/>
      <c r="ANM76" s="118"/>
      <c r="ANN76" s="118"/>
      <c r="ANO76" s="118"/>
      <c r="ANP76" s="118"/>
      <c r="ANQ76" s="118"/>
      <c r="ANR76" s="118"/>
      <c r="ANS76" s="118"/>
      <c r="ANT76" s="118"/>
      <c r="ANU76" s="118"/>
      <c r="ANV76" s="118"/>
      <c r="ANW76" s="118"/>
      <c r="ANX76" s="118"/>
      <c r="ANY76" s="118"/>
      <c r="ANZ76" s="118"/>
      <c r="AOA76" s="118"/>
      <c r="AOB76" s="118"/>
      <c r="AOC76" s="118"/>
      <c r="AOD76" s="118"/>
      <c r="AOE76" s="118"/>
      <c r="AOF76" s="118"/>
      <c r="AOG76" s="118"/>
      <c r="AOH76" s="118"/>
      <c r="AOI76" s="118"/>
      <c r="AOJ76" s="118"/>
      <c r="AOK76" s="118"/>
      <c r="AOL76" s="118"/>
      <c r="AOM76" s="118"/>
      <c r="AON76" s="118"/>
      <c r="AOO76" s="118"/>
      <c r="AOP76" s="118"/>
      <c r="AOQ76" s="118"/>
      <c r="AOR76" s="118"/>
      <c r="AOS76" s="118"/>
      <c r="AOT76" s="118"/>
      <c r="AOU76" s="118"/>
      <c r="AOV76" s="118"/>
      <c r="AOW76" s="118"/>
      <c r="AOX76" s="118"/>
      <c r="AOY76" s="118"/>
      <c r="AOZ76" s="118"/>
      <c r="APA76" s="118"/>
      <c r="APB76" s="118"/>
      <c r="APC76" s="118"/>
      <c r="APD76" s="118"/>
      <c r="APE76" s="118"/>
      <c r="APF76" s="118"/>
      <c r="APG76" s="118"/>
      <c r="APH76" s="118"/>
      <c r="API76" s="118"/>
      <c r="APJ76" s="118"/>
      <c r="APK76" s="118"/>
      <c r="APL76" s="118"/>
      <c r="APM76" s="118"/>
      <c r="APN76" s="118"/>
      <c r="APO76" s="118"/>
      <c r="APP76" s="118"/>
      <c r="APQ76" s="118"/>
      <c r="APR76" s="118"/>
      <c r="APS76" s="118"/>
      <c r="APT76" s="118"/>
      <c r="APU76" s="118"/>
      <c r="APV76" s="118"/>
      <c r="APW76" s="118"/>
      <c r="APX76" s="118"/>
      <c r="APY76" s="118"/>
      <c r="APZ76" s="118"/>
      <c r="AQA76" s="118"/>
      <c r="AQB76" s="118"/>
      <c r="AQC76" s="118"/>
      <c r="AQD76" s="118"/>
      <c r="AQE76" s="118"/>
      <c r="AQF76" s="118"/>
      <c r="AQG76" s="118"/>
      <c r="AQH76" s="118"/>
      <c r="AQI76" s="118"/>
      <c r="AQJ76" s="118"/>
      <c r="AQK76" s="118"/>
      <c r="AQL76" s="118"/>
      <c r="AQM76" s="118"/>
      <c r="AQN76" s="118"/>
      <c r="AQO76" s="118"/>
      <c r="AQP76" s="118"/>
      <c r="AQQ76" s="118"/>
      <c r="AQR76" s="118"/>
      <c r="AQS76" s="118"/>
      <c r="AQT76" s="118"/>
      <c r="AQU76" s="118"/>
      <c r="AQV76" s="118"/>
      <c r="AQW76" s="118"/>
      <c r="AQX76" s="118"/>
      <c r="AQY76" s="118"/>
      <c r="AQZ76" s="118"/>
      <c r="ARA76" s="118"/>
      <c r="ARB76" s="118"/>
      <c r="ARC76" s="118"/>
      <c r="ARD76" s="118"/>
      <c r="ARE76" s="118"/>
      <c r="ARF76" s="118"/>
      <c r="ARG76" s="118"/>
      <c r="ARH76" s="118"/>
      <c r="ARI76" s="118"/>
      <c r="ARJ76" s="118"/>
      <c r="ARK76" s="118"/>
      <c r="ARL76" s="118"/>
      <c r="ARM76" s="118"/>
      <c r="ARN76" s="118"/>
      <c r="ARO76" s="118"/>
      <c r="ARP76" s="118"/>
      <c r="ARQ76" s="118"/>
      <c r="ARR76" s="118"/>
      <c r="ARS76" s="118"/>
      <c r="ART76" s="118"/>
      <c r="ARU76" s="118"/>
      <c r="ARV76" s="118"/>
      <c r="ARW76" s="118"/>
      <c r="ARX76" s="118"/>
      <c r="ARY76" s="118"/>
      <c r="ARZ76" s="118"/>
      <c r="ASA76" s="118"/>
      <c r="ASB76" s="118"/>
      <c r="ASC76" s="118"/>
      <c r="ASD76" s="118"/>
      <c r="ASE76" s="118"/>
      <c r="ASF76" s="118"/>
      <c r="ASG76" s="118"/>
      <c r="ASH76" s="118"/>
      <c r="ASI76" s="118"/>
      <c r="ASJ76" s="118"/>
      <c r="ASK76" s="118"/>
      <c r="ASL76" s="118"/>
      <c r="ASM76" s="118"/>
      <c r="ASN76" s="118"/>
      <c r="ASO76" s="118"/>
      <c r="ASP76" s="118"/>
      <c r="ASQ76" s="118"/>
      <c r="ASR76" s="118"/>
      <c r="ASS76" s="118"/>
      <c r="AST76" s="118"/>
      <c r="ASU76" s="118"/>
      <c r="ASV76" s="118"/>
      <c r="ASW76" s="118"/>
      <c r="ASX76" s="118"/>
      <c r="ASY76" s="118"/>
      <c r="ASZ76" s="118"/>
      <c r="ATA76" s="118"/>
      <c r="ATB76" s="118"/>
      <c r="ATC76" s="118"/>
      <c r="ATD76" s="118"/>
      <c r="ATE76" s="118"/>
      <c r="ATF76" s="118"/>
      <c r="ATG76" s="118"/>
      <c r="ATH76" s="118"/>
      <c r="ATI76" s="118"/>
      <c r="ATJ76" s="118"/>
      <c r="ATK76" s="118"/>
      <c r="ATL76" s="118"/>
      <c r="ATM76" s="118"/>
      <c r="ATN76" s="118"/>
      <c r="ATO76" s="118"/>
      <c r="ATP76" s="118"/>
      <c r="ATQ76" s="118"/>
      <c r="ATR76" s="118"/>
      <c r="ATS76" s="118"/>
      <c r="ATT76" s="118"/>
      <c r="ATU76" s="118"/>
      <c r="ATV76" s="118"/>
      <c r="ATW76" s="118"/>
      <c r="ATX76" s="118"/>
      <c r="ATY76" s="118"/>
      <c r="ATZ76" s="118"/>
      <c r="AUA76" s="118"/>
      <c r="AUB76" s="118"/>
      <c r="AUC76" s="118"/>
      <c r="AUD76" s="118"/>
      <c r="AUE76" s="118"/>
      <c r="AUF76" s="118"/>
      <c r="AUG76" s="118"/>
      <c r="AUH76" s="118"/>
      <c r="AUI76" s="118"/>
      <c r="AUJ76" s="118"/>
      <c r="AUK76" s="118"/>
      <c r="AUL76" s="118"/>
      <c r="AUM76" s="118"/>
      <c r="AUN76" s="118"/>
      <c r="AUO76" s="118"/>
      <c r="AUP76" s="118"/>
      <c r="AUQ76" s="118"/>
      <c r="AUR76" s="118"/>
      <c r="AUS76" s="118"/>
      <c r="AUT76" s="118"/>
      <c r="AUU76" s="118"/>
      <c r="AUV76" s="118"/>
      <c r="AUW76" s="118"/>
      <c r="AUX76" s="118"/>
      <c r="AUY76" s="118"/>
      <c r="AUZ76" s="118"/>
      <c r="AVA76" s="118"/>
      <c r="AVB76" s="118"/>
      <c r="AVC76" s="118"/>
      <c r="AVD76" s="118"/>
      <c r="AVE76" s="118"/>
      <c r="AVF76" s="118"/>
      <c r="AVG76" s="118"/>
      <c r="AVH76" s="118"/>
      <c r="AVI76" s="118"/>
      <c r="AVJ76" s="118"/>
      <c r="AVK76" s="118"/>
      <c r="AVL76" s="118"/>
      <c r="AVM76" s="118"/>
      <c r="AVN76" s="118"/>
      <c r="AVO76" s="118"/>
      <c r="AVP76" s="118"/>
      <c r="AVQ76" s="118"/>
      <c r="AVR76" s="118"/>
      <c r="AVS76" s="118"/>
      <c r="AVT76" s="118"/>
      <c r="AVU76" s="118"/>
      <c r="AVV76" s="118"/>
      <c r="AVW76" s="118"/>
      <c r="AVX76" s="118"/>
      <c r="AVY76" s="118"/>
      <c r="AVZ76" s="118"/>
      <c r="AWA76" s="118"/>
      <c r="AWB76" s="118"/>
      <c r="AWC76" s="118"/>
      <c r="AWD76" s="118"/>
      <c r="AWE76" s="118"/>
      <c r="AWF76" s="118"/>
      <c r="AWG76" s="118"/>
      <c r="AWH76" s="118"/>
      <c r="AWI76" s="118"/>
      <c r="AWJ76" s="118"/>
      <c r="AWK76" s="118"/>
      <c r="AWL76" s="118"/>
      <c r="AWM76" s="118"/>
      <c r="AWN76" s="118"/>
      <c r="AWO76" s="118"/>
      <c r="AWP76" s="118"/>
      <c r="AWQ76" s="118"/>
      <c r="AWR76" s="118"/>
      <c r="AWS76" s="118"/>
      <c r="AWT76" s="118"/>
      <c r="AWU76" s="118"/>
      <c r="AWV76" s="118"/>
      <c r="AWW76" s="118"/>
      <c r="AWX76" s="118"/>
      <c r="AWY76" s="118"/>
      <c r="AWZ76" s="118"/>
      <c r="AXA76" s="118"/>
      <c r="AXB76" s="118"/>
      <c r="AXC76" s="118"/>
      <c r="AXD76" s="118"/>
      <c r="AXE76" s="118"/>
      <c r="AXF76" s="118"/>
      <c r="AXG76" s="118"/>
      <c r="AXH76" s="118"/>
      <c r="AXI76" s="118"/>
      <c r="AXJ76" s="118"/>
      <c r="AXK76" s="118"/>
      <c r="AXL76" s="118"/>
      <c r="AXM76" s="118"/>
      <c r="AXN76" s="118"/>
      <c r="AXO76" s="118"/>
      <c r="AXP76" s="118"/>
      <c r="AXQ76" s="118"/>
      <c r="AXR76" s="118"/>
      <c r="AXS76" s="118"/>
      <c r="AXT76" s="118"/>
      <c r="AXU76" s="118"/>
      <c r="AXV76" s="118"/>
      <c r="AXW76" s="118"/>
      <c r="AXX76" s="118"/>
      <c r="AXY76" s="118"/>
      <c r="AXZ76" s="118"/>
      <c r="AYA76" s="118"/>
      <c r="AYB76" s="118"/>
      <c r="AYC76" s="118"/>
      <c r="AYD76" s="118"/>
      <c r="AYE76" s="118"/>
      <c r="AYF76" s="118"/>
      <c r="AYG76" s="118"/>
      <c r="AYH76" s="118"/>
      <c r="AYI76" s="118"/>
      <c r="AYJ76" s="118"/>
      <c r="AYK76" s="118"/>
      <c r="AYL76" s="118"/>
      <c r="AYM76" s="118"/>
      <c r="AYN76" s="118"/>
      <c r="AYO76" s="118"/>
      <c r="AYP76" s="118"/>
      <c r="AYQ76" s="118"/>
      <c r="AYR76" s="118"/>
      <c r="AYS76" s="118"/>
      <c r="AYT76" s="118"/>
      <c r="AYU76" s="118"/>
      <c r="AYV76" s="118"/>
      <c r="AYW76" s="118"/>
      <c r="AYX76" s="118"/>
      <c r="AYY76" s="118"/>
      <c r="AYZ76" s="118"/>
      <c r="AZA76" s="118"/>
      <c r="AZB76" s="118"/>
      <c r="AZC76" s="118"/>
      <c r="AZD76" s="118"/>
      <c r="AZE76" s="118"/>
      <c r="AZF76" s="118"/>
      <c r="AZG76" s="118"/>
      <c r="AZH76" s="118"/>
      <c r="AZI76" s="118"/>
      <c r="AZJ76" s="118"/>
      <c r="AZK76" s="118"/>
      <c r="AZL76" s="118"/>
      <c r="AZM76" s="118"/>
      <c r="AZN76" s="118"/>
      <c r="AZO76" s="118"/>
      <c r="AZP76" s="118"/>
      <c r="AZQ76" s="118"/>
      <c r="AZR76" s="118"/>
      <c r="AZS76" s="118"/>
      <c r="AZT76" s="118"/>
      <c r="AZU76" s="118"/>
      <c r="AZV76" s="118"/>
      <c r="AZW76" s="118"/>
      <c r="AZX76" s="118"/>
      <c r="AZY76" s="118"/>
      <c r="AZZ76" s="118"/>
      <c r="BAA76" s="118"/>
      <c r="BAB76" s="118"/>
      <c r="BAC76" s="118"/>
      <c r="BAD76" s="118"/>
      <c r="BAE76" s="118"/>
      <c r="BAF76" s="118"/>
      <c r="BAG76" s="118"/>
      <c r="BAH76" s="118"/>
      <c r="BAI76" s="118"/>
      <c r="BAJ76" s="118"/>
      <c r="BAK76" s="118"/>
      <c r="BAL76" s="118"/>
      <c r="BAM76" s="118"/>
      <c r="BAN76" s="118"/>
      <c r="BAO76" s="118"/>
      <c r="BAP76" s="118"/>
      <c r="BAQ76" s="118"/>
      <c r="BAR76" s="118"/>
      <c r="BAS76" s="118"/>
      <c r="BAT76" s="118"/>
      <c r="BAU76" s="118"/>
      <c r="BAV76" s="118"/>
      <c r="BAW76" s="118"/>
      <c r="BAX76" s="118"/>
      <c r="BAY76" s="118"/>
      <c r="BAZ76" s="118"/>
      <c r="BBA76" s="118"/>
      <c r="BBB76" s="118"/>
      <c r="BBC76" s="118"/>
      <c r="BBD76" s="118"/>
      <c r="BBE76" s="118"/>
      <c r="BBF76" s="118"/>
      <c r="BBG76" s="118"/>
      <c r="BBH76" s="118"/>
      <c r="BBI76" s="118"/>
      <c r="BBJ76" s="118"/>
      <c r="BBK76" s="118"/>
      <c r="BBL76" s="118"/>
      <c r="BBM76" s="118"/>
      <c r="BBN76" s="118"/>
      <c r="BBO76" s="118"/>
      <c r="BBP76" s="118"/>
      <c r="BBQ76" s="118"/>
      <c r="BBR76" s="118"/>
      <c r="BBS76" s="118"/>
      <c r="BBT76" s="118"/>
      <c r="BBU76" s="118"/>
      <c r="BBV76" s="118"/>
      <c r="BBW76" s="118"/>
      <c r="BBX76" s="118"/>
      <c r="BBY76" s="118"/>
      <c r="BBZ76" s="118"/>
      <c r="BCA76" s="118"/>
      <c r="BCB76" s="118"/>
      <c r="BCC76" s="118"/>
      <c r="BCD76" s="118"/>
      <c r="BCE76" s="118"/>
      <c r="BCF76" s="118"/>
      <c r="BCG76" s="118"/>
      <c r="BCH76" s="118"/>
      <c r="BCI76" s="118"/>
      <c r="BCJ76" s="118"/>
      <c r="BCK76" s="118"/>
      <c r="BCL76" s="118"/>
      <c r="BCM76" s="118"/>
      <c r="BCN76" s="118"/>
      <c r="BCO76" s="118"/>
      <c r="BCP76" s="118"/>
      <c r="BCQ76" s="118"/>
      <c r="BCR76" s="118"/>
      <c r="BCS76" s="118"/>
      <c r="BCT76" s="118"/>
      <c r="BCU76" s="118"/>
      <c r="BCV76" s="118"/>
      <c r="BCW76" s="118"/>
      <c r="BCX76" s="118"/>
      <c r="BCY76" s="118"/>
      <c r="BCZ76" s="118"/>
      <c r="BDA76" s="118"/>
      <c r="BDB76" s="118"/>
      <c r="BDC76" s="118"/>
      <c r="BDD76" s="118"/>
      <c r="BDE76" s="118"/>
      <c r="BDF76" s="118"/>
      <c r="BDG76" s="118"/>
      <c r="BDH76" s="118"/>
      <c r="BDI76" s="118"/>
      <c r="BDJ76" s="118"/>
      <c r="BDK76" s="118"/>
      <c r="BDL76" s="118"/>
      <c r="BDM76" s="118"/>
      <c r="BDN76" s="118"/>
      <c r="BDO76" s="118"/>
      <c r="BDP76" s="118"/>
      <c r="BDQ76" s="118"/>
      <c r="BDR76" s="118"/>
      <c r="BDS76" s="118"/>
      <c r="BDT76" s="118"/>
      <c r="BDU76" s="118"/>
      <c r="BDV76" s="118"/>
      <c r="BDW76" s="118"/>
      <c r="BDX76" s="118"/>
      <c r="BDY76" s="118"/>
      <c r="BDZ76" s="118"/>
      <c r="BEA76" s="118"/>
      <c r="BEB76" s="118"/>
      <c r="BEC76" s="118"/>
      <c r="BED76" s="118"/>
      <c r="BEE76" s="118"/>
      <c r="BEF76" s="118"/>
      <c r="BEG76" s="118"/>
      <c r="BEH76" s="118"/>
      <c r="BEI76" s="118"/>
      <c r="BEJ76" s="118"/>
      <c r="BEK76" s="118"/>
      <c r="BEL76" s="118"/>
      <c r="BEM76" s="118"/>
      <c r="BEN76" s="118"/>
      <c r="BEO76" s="118"/>
      <c r="BEP76" s="118"/>
      <c r="BEQ76" s="118"/>
      <c r="BER76" s="118"/>
      <c r="BES76" s="118"/>
      <c r="BET76" s="118"/>
      <c r="BEU76" s="118"/>
      <c r="BEV76" s="118"/>
      <c r="BEW76" s="118"/>
      <c r="BEX76" s="118"/>
      <c r="BEY76" s="118"/>
      <c r="BEZ76" s="118"/>
      <c r="BFA76" s="118"/>
      <c r="BFB76" s="118"/>
      <c r="BFC76" s="118"/>
      <c r="BFD76" s="118"/>
      <c r="BFE76" s="118"/>
      <c r="BFF76" s="118"/>
      <c r="BFG76" s="118"/>
      <c r="BFH76" s="118"/>
      <c r="BFI76" s="118"/>
      <c r="BFJ76" s="118"/>
    </row>
    <row r="77" spans="1:1518" s="34" customFormat="1" hidden="1">
      <c r="A77" s="61"/>
      <c r="B77" s="163" t="s">
        <v>35</v>
      </c>
      <c r="C77" s="164" t="s">
        <v>36</v>
      </c>
      <c r="D77" s="165">
        <v>150</v>
      </c>
      <c r="E77" s="167">
        <v>1.69</v>
      </c>
      <c r="F77" s="167">
        <v>1.44</v>
      </c>
      <c r="G77" s="167">
        <v>1.33</v>
      </c>
      <c r="H77" s="160"/>
      <c r="I77" s="161">
        <v>0</v>
      </c>
      <c r="J77" s="162" t="s">
        <v>1996</v>
      </c>
      <c r="K77" s="118"/>
      <c r="L77" s="118"/>
      <c r="M77" s="118"/>
      <c r="N77" s="118"/>
      <c r="O77" s="118"/>
      <c r="P77" s="118"/>
      <c r="Q77" s="118"/>
      <c r="R77" s="118"/>
      <c r="S77" s="118"/>
      <c r="T77" s="118"/>
      <c r="U77" s="118"/>
      <c r="V77" s="118"/>
      <c r="W77" s="118"/>
      <c r="X77" s="118"/>
      <c r="Y77" s="118"/>
      <c r="Z77" s="118"/>
      <c r="AA77" s="118"/>
      <c r="AB77" s="118"/>
      <c r="AC77" s="118"/>
      <c r="AD77" s="118"/>
      <c r="AE77" s="118"/>
      <c r="AF77" s="118"/>
      <c r="AG77" s="118"/>
      <c r="AH77" s="118"/>
      <c r="AI77" s="118"/>
      <c r="AJ77" s="118"/>
      <c r="AK77" s="118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118"/>
      <c r="BH77" s="118"/>
      <c r="BI77" s="118"/>
      <c r="BJ77" s="118"/>
      <c r="BK77" s="118"/>
      <c r="BL77" s="118"/>
      <c r="BM77" s="118"/>
      <c r="BN77" s="118"/>
      <c r="BO77" s="118"/>
      <c r="BP77" s="118"/>
      <c r="BQ77" s="118"/>
      <c r="BR77" s="118"/>
      <c r="BS77" s="118"/>
      <c r="BT77" s="118"/>
      <c r="BU77" s="118"/>
      <c r="BV77" s="118"/>
      <c r="BW77" s="118"/>
      <c r="BX77" s="118"/>
      <c r="BY77" s="118"/>
      <c r="BZ77" s="118"/>
      <c r="CA77" s="118"/>
      <c r="CB77" s="118"/>
      <c r="CC77" s="118"/>
      <c r="CD77" s="118"/>
      <c r="CE77" s="118"/>
      <c r="CF77" s="118"/>
      <c r="CG77" s="118"/>
      <c r="CH77" s="118"/>
      <c r="CI77" s="118"/>
      <c r="CJ77" s="118"/>
      <c r="CK77" s="118"/>
      <c r="CL77" s="118"/>
      <c r="CM77" s="118"/>
      <c r="CN77" s="118"/>
      <c r="CO77" s="118"/>
      <c r="CP77" s="118"/>
      <c r="CQ77" s="118"/>
      <c r="CR77" s="118"/>
      <c r="CS77" s="118"/>
      <c r="CT77" s="118"/>
      <c r="CU77" s="118"/>
      <c r="CV77" s="118"/>
      <c r="CW77" s="118"/>
      <c r="CX77" s="118"/>
      <c r="CY77" s="118"/>
      <c r="CZ77" s="118"/>
      <c r="DA77" s="118"/>
      <c r="DB77" s="118"/>
      <c r="DC77" s="118"/>
      <c r="DD77" s="118"/>
      <c r="DE77" s="118"/>
      <c r="DF77" s="118"/>
      <c r="DG77" s="118"/>
      <c r="DH77" s="118"/>
      <c r="DI77" s="118"/>
      <c r="DJ77" s="118"/>
      <c r="DK77" s="118"/>
      <c r="DL77" s="118"/>
      <c r="DM77" s="118"/>
      <c r="DN77" s="118"/>
      <c r="DO77" s="118"/>
      <c r="DP77" s="118"/>
      <c r="DQ77" s="118"/>
      <c r="DR77" s="118"/>
      <c r="DS77" s="118"/>
      <c r="DT77" s="118"/>
      <c r="DU77" s="118"/>
      <c r="DV77" s="118"/>
      <c r="DW77" s="118"/>
      <c r="DX77" s="118"/>
      <c r="DY77" s="118"/>
      <c r="DZ77" s="118"/>
      <c r="EA77" s="118"/>
      <c r="EB77" s="118"/>
      <c r="EC77" s="118"/>
      <c r="ED77" s="118"/>
      <c r="EE77" s="118"/>
      <c r="EF77" s="118"/>
      <c r="EG77" s="118"/>
      <c r="EH77" s="118"/>
      <c r="EI77" s="118"/>
      <c r="EJ77" s="118"/>
      <c r="EK77" s="118"/>
      <c r="EL77" s="118"/>
      <c r="EM77" s="118"/>
      <c r="EN77" s="118"/>
      <c r="EO77" s="118"/>
      <c r="EP77" s="118"/>
      <c r="EQ77" s="118"/>
      <c r="ER77" s="118"/>
      <c r="ES77" s="118"/>
      <c r="ET77" s="118"/>
      <c r="EU77" s="118"/>
      <c r="EV77" s="118"/>
      <c r="EW77" s="118"/>
      <c r="EX77" s="118"/>
      <c r="EY77" s="118"/>
      <c r="EZ77" s="118"/>
      <c r="FA77" s="118"/>
      <c r="FB77" s="118"/>
      <c r="FC77" s="118"/>
      <c r="FD77" s="118"/>
      <c r="FE77" s="118"/>
      <c r="FF77" s="118"/>
      <c r="FG77" s="118"/>
      <c r="FH77" s="118"/>
      <c r="FI77" s="118"/>
      <c r="FJ77" s="118"/>
      <c r="FK77" s="118"/>
      <c r="FL77" s="118"/>
      <c r="FM77" s="118"/>
      <c r="FN77" s="118"/>
      <c r="FO77" s="118"/>
      <c r="FP77" s="118"/>
      <c r="FQ77" s="118"/>
      <c r="FR77" s="118"/>
      <c r="FS77" s="118"/>
      <c r="FT77" s="118"/>
      <c r="FU77" s="118"/>
      <c r="FV77" s="118"/>
      <c r="FW77" s="118"/>
      <c r="FX77" s="118"/>
      <c r="FY77" s="118"/>
      <c r="FZ77" s="118"/>
      <c r="GA77" s="118"/>
      <c r="GB77" s="118"/>
      <c r="GC77" s="118"/>
      <c r="GD77" s="118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  <c r="IW77" s="118"/>
      <c r="IX77" s="118"/>
      <c r="IY77" s="118"/>
      <c r="IZ77" s="118"/>
      <c r="JA77" s="118"/>
      <c r="JB77" s="118"/>
      <c r="JC77" s="118"/>
      <c r="JD77" s="118"/>
      <c r="JE77" s="118"/>
      <c r="JF77" s="118"/>
      <c r="JG77" s="118"/>
      <c r="JH77" s="118"/>
      <c r="JI77" s="118"/>
      <c r="JJ77" s="118"/>
      <c r="JK77" s="118"/>
      <c r="JL77" s="118"/>
      <c r="JM77" s="118"/>
      <c r="JN77" s="118"/>
      <c r="JO77" s="118"/>
      <c r="JP77" s="118"/>
      <c r="JQ77" s="118"/>
      <c r="JR77" s="118"/>
      <c r="JS77" s="118"/>
      <c r="JT77" s="118"/>
      <c r="JU77" s="118"/>
      <c r="JV77" s="118"/>
      <c r="JW77" s="118"/>
      <c r="JX77" s="118"/>
      <c r="JY77" s="118"/>
      <c r="JZ77" s="118"/>
      <c r="KA77" s="118"/>
      <c r="KB77" s="118"/>
      <c r="KC77" s="118"/>
      <c r="KD77" s="118"/>
      <c r="KE77" s="118"/>
      <c r="KF77" s="118"/>
      <c r="KG77" s="118"/>
      <c r="KH77" s="118"/>
      <c r="KI77" s="118"/>
      <c r="KJ77" s="118"/>
      <c r="KK77" s="118"/>
      <c r="KL77" s="118"/>
      <c r="KM77" s="118"/>
      <c r="KN77" s="118"/>
      <c r="KO77" s="118"/>
      <c r="KP77" s="118"/>
      <c r="KQ77" s="118"/>
      <c r="KR77" s="118"/>
      <c r="KS77" s="118"/>
      <c r="KT77" s="118"/>
      <c r="KU77" s="118"/>
      <c r="KV77" s="118"/>
      <c r="KW77" s="118"/>
      <c r="KX77" s="118"/>
      <c r="KY77" s="118"/>
      <c r="KZ77" s="118"/>
      <c r="LA77" s="118"/>
      <c r="LB77" s="118"/>
      <c r="LC77" s="118"/>
      <c r="LD77" s="118"/>
      <c r="LE77" s="118"/>
      <c r="LF77" s="118"/>
      <c r="LG77" s="118"/>
      <c r="LH77" s="118"/>
      <c r="LI77" s="118"/>
      <c r="LJ77" s="118"/>
      <c r="LK77" s="118"/>
      <c r="LL77" s="118"/>
      <c r="LM77" s="118"/>
      <c r="LN77" s="118"/>
      <c r="LO77" s="118"/>
      <c r="LP77" s="118"/>
      <c r="LQ77" s="118"/>
      <c r="LR77" s="118"/>
      <c r="LS77" s="118"/>
      <c r="LT77" s="118"/>
      <c r="LU77" s="118"/>
      <c r="LV77" s="118"/>
      <c r="LW77" s="118"/>
      <c r="LX77" s="118"/>
      <c r="LY77" s="118"/>
      <c r="LZ77" s="118"/>
      <c r="MA77" s="118"/>
      <c r="MB77" s="118"/>
      <c r="MC77" s="118"/>
      <c r="MD77" s="118"/>
      <c r="ME77" s="118"/>
      <c r="MF77" s="118"/>
      <c r="MG77" s="118"/>
      <c r="MH77" s="118"/>
      <c r="MI77" s="118"/>
      <c r="MJ77" s="118"/>
      <c r="MK77" s="118"/>
      <c r="ML77" s="118"/>
      <c r="MM77" s="118"/>
      <c r="MN77" s="118"/>
      <c r="MO77" s="118"/>
      <c r="MP77" s="118"/>
      <c r="MQ77" s="118"/>
      <c r="MR77" s="118"/>
      <c r="MS77" s="118"/>
      <c r="MT77" s="118"/>
      <c r="MU77" s="118"/>
      <c r="MV77" s="118"/>
      <c r="MW77" s="118"/>
      <c r="MX77" s="118"/>
      <c r="MY77" s="118"/>
      <c r="MZ77" s="118"/>
      <c r="NA77" s="118"/>
      <c r="NB77" s="118"/>
      <c r="NC77" s="118"/>
      <c r="ND77" s="118"/>
      <c r="NE77" s="118"/>
      <c r="NF77" s="118"/>
      <c r="NG77" s="118"/>
      <c r="NH77" s="118"/>
      <c r="NI77" s="118"/>
      <c r="NJ77" s="118"/>
      <c r="NK77" s="118"/>
      <c r="NL77" s="118"/>
      <c r="NM77" s="118"/>
      <c r="NN77" s="118"/>
      <c r="NO77" s="118"/>
      <c r="NP77" s="118"/>
      <c r="NQ77" s="118"/>
      <c r="NR77" s="118"/>
      <c r="NS77" s="118"/>
      <c r="NT77" s="118"/>
      <c r="NU77" s="118"/>
      <c r="NV77" s="118"/>
      <c r="NW77" s="118"/>
      <c r="NX77" s="118"/>
      <c r="NY77" s="118"/>
      <c r="NZ77" s="118"/>
      <c r="OA77" s="118"/>
      <c r="OB77" s="118"/>
      <c r="OC77" s="118"/>
      <c r="OD77" s="118"/>
      <c r="OE77" s="118"/>
      <c r="OF77" s="118"/>
      <c r="OG77" s="118"/>
      <c r="OH77" s="118"/>
      <c r="OI77" s="118"/>
      <c r="OJ77" s="118"/>
      <c r="OK77" s="118"/>
      <c r="OL77" s="118"/>
      <c r="OM77" s="118"/>
      <c r="ON77" s="118"/>
      <c r="OO77" s="118"/>
      <c r="OP77" s="118"/>
      <c r="OQ77" s="118"/>
      <c r="OR77" s="118"/>
      <c r="OS77" s="118"/>
      <c r="OT77" s="118"/>
      <c r="OU77" s="118"/>
      <c r="OV77" s="118"/>
      <c r="OW77" s="118"/>
      <c r="OX77" s="118"/>
      <c r="OY77" s="118"/>
      <c r="OZ77" s="118"/>
      <c r="PA77" s="118"/>
      <c r="PB77" s="118"/>
      <c r="PC77" s="118"/>
      <c r="PD77" s="118"/>
      <c r="PE77" s="118"/>
      <c r="PF77" s="118"/>
      <c r="PG77" s="118"/>
      <c r="PH77" s="118"/>
      <c r="PI77" s="118"/>
      <c r="PJ77" s="118"/>
      <c r="PK77" s="118"/>
      <c r="PL77" s="118"/>
      <c r="PM77" s="118"/>
      <c r="PN77" s="118"/>
      <c r="PO77" s="118"/>
      <c r="PP77" s="118"/>
      <c r="PQ77" s="118"/>
      <c r="PR77" s="118"/>
      <c r="PS77" s="118"/>
      <c r="PT77" s="118"/>
      <c r="PU77" s="118"/>
      <c r="PV77" s="118"/>
      <c r="PW77" s="118"/>
      <c r="PX77" s="118"/>
      <c r="PY77" s="118"/>
      <c r="PZ77" s="118"/>
      <c r="QA77" s="118"/>
      <c r="QB77" s="118"/>
      <c r="QC77" s="118"/>
      <c r="QD77" s="118"/>
      <c r="QE77" s="118"/>
      <c r="QF77" s="118"/>
      <c r="QG77" s="118"/>
      <c r="QH77" s="118"/>
      <c r="QI77" s="118"/>
      <c r="QJ77" s="118"/>
      <c r="QK77" s="118"/>
      <c r="QL77" s="118"/>
      <c r="QM77" s="118"/>
      <c r="QN77" s="118"/>
      <c r="QO77" s="118"/>
      <c r="QP77" s="118"/>
      <c r="QQ77" s="118"/>
      <c r="QR77" s="118"/>
      <c r="QS77" s="118"/>
      <c r="QT77" s="118"/>
      <c r="QU77" s="118"/>
      <c r="QV77" s="118"/>
      <c r="QW77" s="118"/>
      <c r="QX77" s="118"/>
      <c r="QY77" s="118"/>
      <c r="QZ77" s="118"/>
      <c r="RA77" s="118"/>
      <c r="RB77" s="118"/>
      <c r="RC77" s="118"/>
      <c r="RD77" s="118"/>
      <c r="RE77" s="118"/>
      <c r="RF77" s="118"/>
      <c r="RG77" s="118"/>
      <c r="RH77" s="118"/>
      <c r="RI77" s="118"/>
      <c r="RJ77" s="118"/>
      <c r="RK77" s="118"/>
      <c r="RL77" s="118"/>
      <c r="RM77" s="118"/>
      <c r="RN77" s="118"/>
      <c r="RO77" s="118"/>
      <c r="RP77" s="118"/>
      <c r="RQ77" s="118"/>
      <c r="RR77" s="118"/>
      <c r="RS77" s="118"/>
      <c r="RT77" s="118"/>
      <c r="RU77" s="118"/>
      <c r="RV77" s="118"/>
      <c r="RW77" s="118"/>
      <c r="RX77" s="118"/>
      <c r="RY77" s="118"/>
      <c r="RZ77" s="118"/>
      <c r="SA77" s="118"/>
      <c r="SB77" s="118"/>
      <c r="SC77" s="118"/>
      <c r="SD77" s="118"/>
      <c r="SE77" s="118"/>
      <c r="SF77" s="118"/>
      <c r="SG77" s="118"/>
      <c r="SH77" s="118"/>
      <c r="SI77" s="118"/>
      <c r="SJ77" s="118"/>
      <c r="SK77" s="118"/>
      <c r="SL77" s="118"/>
      <c r="SM77" s="118"/>
      <c r="SN77" s="118"/>
      <c r="SO77" s="118"/>
      <c r="SP77" s="118"/>
      <c r="SQ77" s="118"/>
      <c r="SR77" s="118"/>
      <c r="SS77" s="118"/>
      <c r="ST77" s="118"/>
      <c r="SU77" s="118"/>
      <c r="SV77" s="118"/>
      <c r="SW77" s="118"/>
      <c r="SX77" s="118"/>
      <c r="SY77" s="118"/>
      <c r="SZ77" s="118"/>
      <c r="TA77" s="118"/>
      <c r="TB77" s="118"/>
      <c r="TC77" s="118"/>
      <c r="TD77" s="118"/>
      <c r="TE77" s="118"/>
      <c r="TF77" s="118"/>
      <c r="TG77" s="118"/>
      <c r="TH77" s="118"/>
      <c r="TI77" s="118"/>
      <c r="TJ77" s="118"/>
      <c r="TK77" s="118"/>
      <c r="TL77" s="118"/>
      <c r="TM77" s="118"/>
      <c r="TN77" s="118"/>
      <c r="TO77" s="118"/>
      <c r="TP77" s="118"/>
      <c r="TQ77" s="118"/>
      <c r="TR77" s="118"/>
      <c r="TS77" s="118"/>
      <c r="TT77" s="118"/>
      <c r="TU77" s="118"/>
      <c r="TV77" s="118"/>
      <c r="TW77" s="118"/>
      <c r="TX77" s="118"/>
      <c r="TY77" s="118"/>
      <c r="TZ77" s="118"/>
      <c r="UA77" s="118"/>
      <c r="UB77" s="118"/>
      <c r="UC77" s="118"/>
      <c r="UD77" s="118"/>
      <c r="UE77" s="118"/>
      <c r="UF77" s="118"/>
      <c r="UG77" s="118"/>
      <c r="UH77" s="118"/>
      <c r="UI77" s="118"/>
      <c r="UJ77" s="118"/>
      <c r="UK77" s="118"/>
      <c r="UL77" s="118"/>
      <c r="UM77" s="118"/>
      <c r="UN77" s="118"/>
      <c r="UO77" s="118"/>
      <c r="UP77" s="118"/>
      <c r="UQ77" s="118"/>
      <c r="UR77" s="118"/>
      <c r="US77" s="118"/>
      <c r="UT77" s="118"/>
      <c r="UU77" s="118"/>
      <c r="UV77" s="118"/>
      <c r="UW77" s="118"/>
      <c r="UX77" s="118"/>
      <c r="UY77" s="118"/>
      <c r="UZ77" s="118"/>
      <c r="VA77" s="118"/>
      <c r="VB77" s="118"/>
      <c r="VC77" s="118"/>
      <c r="VD77" s="118"/>
      <c r="VE77" s="118"/>
      <c r="VF77" s="118"/>
      <c r="VG77" s="118"/>
      <c r="VH77" s="118"/>
      <c r="VI77" s="118"/>
      <c r="VJ77" s="118"/>
      <c r="VK77" s="118"/>
      <c r="VL77" s="118"/>
      <c r="VM77" s="118"/>
      <c r="VN77" s="118"/>
      <c r="VO77" s="118"/>
      <c r="VP77" s="118"/>
      <c r="VQ77" s="118"/>
      <c r="VR77" s="118"/>
      <c r="VS77" s="118"/>
      <c r="VT77" s="118"/>
      <c r="VU77" s="118"/>
      <c r="VV77" s="118"/>
      <c r="VW77" s="118"/>
      <c r="VX77" s="118"/>
      <c r="VY77" s="118"/>
      <c r="VZ77" s="118"/>
      <c r="WA77" s="118"/>
      <c r="WB77" s="118"/>
      <c r="WC77" s="118"/>
      <c r="WD77" s="118"/>
      <c r="WE77" s="118"/>
      <c r="WF77" s="118"/>
      <c r="WG77" s="118"/>
      <c r="WH77" s="118"/>
      <c r="WI77" s="118"/>
      <c r="WJ77" s="118"/>
      <c r="WK77" s="118"/>
      <c r="WL77" s="118"/>
      <c r="WM77" s="118"/>
      <c r="WN77" s="118"/>
      <c r="WO77" s="118"/>
      <c r="WP77" s="118"/>
      <c r="WQ77" s="118"/>
      <c r="WR77" s="118"/>
      <c r="WS77" s="118"/>
      <c r="WT77" s="118"/>
      <c r="WU77" s="118"/>
      <c r="WV77" s="118"/>
      <c r="WW77" s="118"/>
      <c r="WX77" s="118"/>
      <c r="WY77" s="118"/>
      <c r="WZ77" s="118"/>
      <c r="XA77" s="118"/>
      <c r="XB77" s="118"/>
      <c r="XC77" s="118"/>
      <c r="XD77" s="118"/>
      <c r="XE77" s="118"/>
      <c r="XF77" s="118"/>
      <c r="XG77" s="118"/>
      <c r="XH77" s="118"/>
      <c r="XI77" s="118"/>
      <c r="XJ77" s="118"/>
      <c r="XK77" s="118"/>
      <c r="XL77" s="118"/>
      <c r="XM77" s="118"/>
      <c r="XN77" s="118"/>
      <c r="XO77" s="118"/>
      <c r="XP77" s="118"/>
      <c r="XQ77" s="118"/>
      <c r="XR77" s="118"/>
      <c r="XS77" s="118"/>
      <c r="XT77" s="118"/>
      <c r="XU77" s="118"/>
      <c r="XV77" s="118"/>
      <c r="XW77" s="118"/>
      <c r="XX77" s="118"/>
      <c r="XY77" s="118"/>
      <c r="XZ77" s="118"/>
      <c r="YA77" s="118"/>
      <c r="YB77" s="118"/>
      <c r="YC77" s="118"/>
      <c r="YD77" s="118"/>
      <c r="YE77" s="118"/>
      <c r="YF77" s="118"/>
      <c r="YG77" s="118"/>
      <c r="YH77" s="118"/>
      <c r="YI77" s="118"/>
      <c r="YJ77" s="118"/>
      <c r="YK77" s="118"/>
      <c r="YL77" s="118"/>
      <c r="YM77" s="118"/>
      <c r="YN77" s="118"/>
      <c r="YO77" s="118"/>
      <c r="YP77" s="118"/>
      <c r="YQ77" s="118"/>
      <c r="YR77" s="118"/>
      <c r="YS77" s="118"/>
      <c r="YT77" s="118"/>
      <c r="YU77" s="118"/>
      <c r="YV77" s="118"/>
      <c r="YW77" s="118"/>
      <c r="YX77" s="118"/>
      <c r="YY77" s="118"/>
      <c r="YZ77" s="118"/>
      <c r="ZA77" s="118"/>
      <c r="ZB77" s="118"/>
      <c r="ZC77" s="118"/>
      <c r="ZD77" s="118"/>
      <c r="ZE77" s="118"/>
      <c r="ZF77" s="118"/>
      <c r="ZG77" s="118"/>
      <c r="ZH77" s="118"/>
      <c r="ZI77" s="118"/>
      <c r="ZJ77" s="118"/>
      <c r="ZK77" s="118"/>
      <c r="ZL77" s="118"/>
      <c r="ZM77" s="118"/>
      <c r="ZN77" s="118"/>
      <c r="ZO77" s="118"/>
      <c r="ZP77" s="118"/>
      <c r="ZQ77" s="118"/>
      <c r="ZR77" s="118"/>
      <c r="ZS77" s="118"/>
      <c r="ZT77" s="118"/>
      <c r="ZU77" s="118"/>
      <c r="ZV77" s="118"/>
      <c r="ZW77" s="118"/>
      <c r="ZX77" s="118"/>
      <c r="ZY77" s="118"/>
      <c r="ZZ77" s="118"/>
      <c r="AAA77" s="118"/>
      <c r="AAB77" s="118"/>
      <c r="AAC77" s="118"/>
      <c r="AAD77" s="118"/>
      <c r="AAE77" s="118"/>
      <c r="AAF77" s="118"/>
      <c r="AAG77" s="118"/>
      <c r="AAH77" s="118"/>
      <c r="AAI77" s="118"/>
      <c r="AAJ77" s="118"/>
      <c r="AAK77" s="118"/>
      <c r="AAL77" s="118"/>
      <c r="AAM77" s="118"/>
      <c r="AAN77" s="118"/>
      <c r="AAO77" s="118"/>
      <c r="AAP77" s="118"/>
      <c r="AAQ77" s="118"/>
      <c r="AAR77" s="118"/>
      <c r="AAS77" s="118"/>
      <c r="AAT77" s="118"/>
      <c r="AAU77" s="118"/>
      <c r="AAV77" s="118"/>
      <c r="AAW77" s="118"/>
      <c r="AAX77" s="118"/>
      <c r="AAY77" s="118"/>
      <c r="AAZ77" s="118"/>
      <c r="ABA77" s="118"/>
      <c r="ABB77" s="118"/>
      <c r="ABC77" s="118"/>
      <c r="ABD77" s="118"/>
      <c r="ABE77" s="118"/>
      <c r="ABF77" s="118"/>
      <c r="ABG77" s="118"/>
      <c r="ABH77" s="118"/>
      <c r="ABI77" s="118"/>
      <c r="ABJ77" s="118"/>
      <c r="ABK77" s="118"/>
      <c r="ABL77" s="118"/>
      <c r="ABM77" s="118"/>
      <c r="ABN77" s="118"/>
      <c r="ABO77" s="118"/>
      <c r="ABP77" s="118"/>
      <c r="ABQ77" s="118"/>
      <c r="ABR77" s="118"/>
      <c r="ABS77" s="118"/>
      <c r="ABT77" s="118"/>
      <c r="ABU77" s="118"/>
      <c r="ABV77" s="118"/>
      <c r="ABW77" s="118"/>
      <c r="ABX77" s="118"/>
      <c r="ABY77" s="118"/>
      <c r="ABZ77" s="118"/>
      <c r="ACA77" s="118"/>
      <c r="ACB77" s="118"/>
      <c r="ACC77" s="118"/>
      <c r="ACD77" s="118"/>
      <c r="ACE77" s="118"/>
      <c r="ACF77" s="118"/>
      <c r="ACG77" s="118"/>
      <c r="ACH77" s="118"/>
      <c r="ACI77" s="118"/>
      <c r="ACJ77" s="118"/>
      <c r="ACK77" s="118"/>
      <c r="ACL77" s="118"/>
      <c r="ACM77" s="118"/>
      <c r="ACN77" s="118"/>
      <c r="ACO77" s="118"/>
      <c r="ACP77" s="118"/>
      <c r="ACQ77" s="118"/>
      <c r="ACR77" s="118"/>
      <c r="ACS77" s="118"/>
      <c r="ACT77" s="118"/>
      <c r="ACU77" s="118"/>
      <c r="ACV77" s="118"/>
      <c r="ACW77" s="118"/>
      <c r="ACX77" s="118"/>
      <c r="ACY77" s="118"/>
      <c r="ACZ77" s="118"/>
      <c r="ADA77" s="118"/>
      <c r="ADB77" s="118"/>
      <c r="ADC77" s="118"/>
      <c r="ADD77" s="118"/>
      <c r="ADE77" s="118"/>
      <c r="ADF77" s="118"/>
      <c r="ADG77" s="118"/>
      <c r="ADH77" s="118"/>
      <c r="ADI77" s="118"/>
      <c r="ADJ77" s="118"/>
      <c r="ADK77" s="118"/>
      <c r="ADL77" s="118"/>
      <c r="ADM77" s="118"/>
      <c r="ADN77" s="118"/>
      <c r="ADO77" s="118"/>
      <c r="ADP77" s="118"/>
      <c r="ADQ77" s="118"/>
      <c r="ADR77" s="118"/>
      <c r="ADS77" s="118"/>
      <c r="ADT77" s="118"/>
      <c r="ADU77" s="118"/>
      <c r="ADV77" s="118"/>
      <c r="ADW77" s="118"/>
      <c r="ADX77" s="118"/>
      <c r="ADY77" s="118"/>
      <c r="ADZ77" s="118"/>
      <c r="AEA77" s="118"/>
      <c r="AEB77" s="118"/>
      <c r="AEC77" s="118"/>
      <c r="AED77" s="118"/>
      <c r="AEE77" s="118"/>
      <c r="AEF77" s="118"/>
      <c r="AEG77" s="118"/>
      <c r="AEH77" s="118"/>
      <c r="AEI77" s="118"/>
      <c r="AEJ77" s="118"/>
      <c r="AEK77" s="118"/>
      <c r="AEL77" s="118"/>
      <c r="AEM77" s="118"/>
      <c r="AEN77" s="118"/>
      <c r="AEO77" s="118"/>
      <c r="AEP77" s="118"/>
      <c r="AEQ77" s="118"/>
      <c r="AER77" s="118"/>
      <c r="AES77" s="118"/>
      <c r="AET77" s="118"/>
      <c r="AEU77" s="118"/>
      <c r="AEV77" s="118"/>
      <c r="AEW77" s="118"/>
      <c r="AEX77" s="118"/>
      <c r="AEY77" s="118"/>
      <c r="AEZ77" s="118"/>
      <c r="AFA77" s="118"/>
      <c r="AFB77" s="118"/>
      <c r="AFC77" s="118"/>
      <c r="AFD77" s="118"/>
      <c r="AFE77" s="118"/>
      <c r="AFF77" s="118"/>
      <c r="AFG77" s="118"/>
      <c r="AFH77" s="118"/>
      <c r="AFI77" s="118"/>
      <c r="AFJ77" s="118"/>
      <c r="AFK77" s="118"/>
      <c r="AFL77" s="118"/>
      <c r="AFM77" s="118"/>
      <c r="AFN77" s="118"/>
      <c r="AFO77" s="118"/>
      <c r="AFP77" s="118"/>
      <c r="AFQ77" s="118"/>
      <c r="AFR77" s="118"/>
      <c r="AFS77" s="118"/>
      <c r="AFT77" s="118"/>
      <c r="AFU77" s="118"/>
      <c r="AFV77" s="118"/>
      <c r="AFW77" s="118"/>
      <c r="AFX77" s="118"/>
      <c r="AFY77" s="118"/>
      <c r="AFZ77" s="118"/>
      <c r="AGA77" s="118"/>
      <c r="AGB77" s="118"/>
      <c r="AGC77" s="118"/>
      <c r="AGD77" s="118"/>
      <c r="AGE77" s="118"/>
      <c r="AGF77" s="118"/>
      <c r="AGG77" s="118"/>
      <c r="AGH77" s="118"/>
      <c r="AGI77" s="118"/>
      <c r="AGJ77" s="118"/>
      <c r="AGK77" s="118"/>
      <c r="AGL77" s="118"/>
      <c r="AGM77" s="118"/>
      <c r="AGN77" s="118"/>
      <c r="AGO77" s="118"/>
      <c r="AGP77" s="118"/>
      <c r="AGQ77" s="118"/>
      <c r="AGR77" s="118"/>
      <c r="AGS77" s="118"/>
      <c r="AGT77" s="118"/>
      <c r="AGU77" s="118"/>
      <c r="AGV77" s="118"/>
      <c r="AGW77" s="118"/>
      <c r="AGX77" s="118"/>
      <c r="AGY77" s="118"/>
      <c r="AGZ77" s="118"/>
      <c r="AHA77" s="118"/>
      <c r="AHB77" s="118"/>
      <c r="AHC77" s="118"/>
      <c r="AHD77" s="118"/>
      <c r="AHE77" s="118"/>
      <c r="AHF77" s="118"/>
      <c r="AHG77" s="118"/>
      <c r="AHH77" s="118"/>
      <c r="AHI77" s="118"/>
      <c r="AHJ77" s="118"/>
      <c r="AHK77" s="118"/>
      <c r="AHL77" s="118"/>
      <c r="AHM77" s="118"/>
      <c r="AHN77" s="118"/>
      <c r="AHO77" s="118"/>
      <c r="AHP77" s="118"/>
      <c r="AHQ77" s="118"/>
      <c r="AHR77" s="118"/>
      <c r="AHS77" s="118"/>
      <c r="AHT77" s="118"/>
      <c r="AHU77" s="118"/>
      <c r="AHV77" s="118"/>
      <c r="AHW77" s="118"/>
      <c r="AHX77" s="118"/>
      <c r="AHY77" s="118"/>
      <c r="AHZ77" s="118"/>
      <c r="AIA77" s="118"/>
      <c r="AIB77" s="118"/>
      <c r="AIC77" s="118"/>
      <c r="AID77" s="118"/>
      <c r="AIE77" s="118"/>
      <c r="AIF77" s="118"/>
      <c r="AIG77" s="118"/>
      <c r="AIH77" s="118"/>
      <c r="AII77" s="118"/>
      <c r="AIJ77" s="118"/>
      <c r="AIK77" s="118"/>
      <c r="AIL77" s="118"/>
      <c r="AIM77" s="118"/>
      <c r="AIN77" s="118"/>
      <c r="AIO77" s="118"/>
      <c r="AIP77" s="118"/>
      <c r="AIQ77" s="118"/>
      <c r="AIR77" s="118"/>
      <c r="AIS77" s="118"/>
      <c r="AIT77" s="118"/>
      <c r="AIU77" s="118"/>
      <c r="AIV77" s="118"/>
      <c r="AIW77" s="118"/>
      <c r="AIX77" s="118"/>
      <c r="AIY77" s="118"/>
      <c r="AIZ77" s="118"/>
      <c r="AJA77" s="118"/>
      <c r="AJB77" s="118"/>
      <c r="AJC77" s="118"/>
      <c r="AJD77" s="118"/>
      <c r="AJE77" s="118"/>
      <c r="AJF77" s="118"/>
      <c r="AJG77" s="118"/>
      <c r="AJH77" s="118"/>
      <c r="AJI77" s="118"/>
      <c r="AJJ77" s="118"/>
      <c r="AJK77" s="118"/>
      <c r="AJL77" s="118"/>
      <c r="AJM77" s="118"/>
      <c r="AJN77" s="118"/>
      <c r="AJO77" s="118"/>
      <c r="AJP77" s="118"/>
      <c r="AJQ77" s="118"/>
      <c r="AJR77" s="118"/>
      <c r="AJS77" s="118"/>
      <c r="AJT77" s="118"/>
      <c r="AJU77" s="118"/>
      <c r="AJV77" s="118"/>
      <c r="AJW77" s="118"/>
      <c r="AJX77" s="118"/>
      <c r="AJY77" s="118"/>
      <c r="AJZ77" s="118"/>
      <c r="AKA77" s="118"/>
      <c r="AKB77" s="118"/>
      <c r="AKC77" s="118"/>
      <c r="AKD77" s="118"/>
      <c r="AKE77" s="118"/>
      <c r="AKF77" s="118"/>
      <c r="AKG77" s="118"/>
      <c r="AKH77" s="118"/>
      <c r="AKI77" s="118"/>
      <c r="AKJ77" s="118"/>
      <c r="AKK77" s="118"/>
      <c r="AKL77" s="118"/>
      <c r="AKM77" s="118"/>
      <c r="AKN77" s="118"/>
      <c r="AKO77" s="118"/>
      <c r="AKP77" s="118"/>
      <c r="AKQ77" s="118"/>
      <c r="AKR77" s="118"/>
      <c r="AKS77" s="118"/>
      <c r="AKT77" s="118"/>
      <c r="AKU77" s="118"/>
      <c r="AKV77" s="118"/>
      <c r="AKW77" s="118"/>
      <c r="AKX77" s="118"/>
      <c r="AKY77" s="118"/>
      <c r="AKZ77" s="118"/>
      <c r="ALA77" s="118"/>
      <c r="ALB77" s="118"/>
      <c r="ALC77" s="118"/>
      <c r="ALD77" s="118"/>
      <c r="ALE77" s="118"/>
      <c r="ALF77" s="118"/>
      <c r="ALG77" s="118"/>
      <c r="ALH77" s="118"/>
      <c r="ALI77" s="118"/>
      <c r="ALJ77" s="118"/>
      <c r="ALK77" s="118"/>
      <c r="ALL77" s="118"/>
      <c r="ALM77" s="118"/>
      <c r="ALN77" s="118"/>
      <c r="ALO77" s="118"/>
      <c r="ALP77" s="118"/>
      <c r="ALQ77" s="118"/>
      <c r="ALR77" s="118"/>
      <c r="ALS77" s="118"/>
      <c r="ALT77" s="118"/>
      <c r="ALU77" s="118"/>
      <c r="ALV77" s="118"/>
      <c r="ALW77" s="118"/>
      <c r="ALX77" s="118"/>
      <c r="ALY77" s="118"/>
      <c r="ALZ77" s="118"/>
      <c r="AMA77" s="118"/>
      <c r="AMB77" s="118"/>
      <c r="AMC77" s="118"/>
      <c r="AMD77" s="118"/>
      <c r="AME77" s="118"/>
      <c r="AMF77" s="118"/>
      <c r="AMG77" s="118"/>
      <c r="AMH77" s="118"/>
      <c r="AMI77" s="118"/>
      <c r="AMJ77" s="118"/>
      <c r="AMK77" s="118"/>
      <c r="AML77" s="118"/>
      <c r="AMM77" s="118"/>
      <c r="AMN77" s="118"/>
      <c r="AMO77" s="118"/>
      <c r="AMP77" s="118"/>
      <c r="AMQ77" s="118"/>
      <c r="AMR77" s="118"/>
      <c r="AMS77" s="118"/>
      <c r="AMT77" s="118"/>
      <c r="AMU77" s="118"/>
      <c r="AMV77" s="118"/>
      <c r="AMW77" s="118"/>
      <c r="AMX77" s="118"/>
      <c r="AMY77" s="118"/>
      <c r="AMZ77" s="118"/>
      <c r="ANA77" s="118"/>
      <c r="ANB77" s="118"/>
      <c r="ANC77" s="118"/>
      <c r="AND77" s="118"/>
      <c r="ANE77" s="118"/>
      <c r="ANF77" s="118"/>
      <c r="ANG77" s="118"/>
      <c r="ANH77" s="118"/>
      <c r="ANI77" s="118"/>
      <c r="ANJ77" s="118"/>
      <c r="ANK77" s="118"/>
      <c r="ANL77" s="118"/>
      <c r="ANM77" s="118"/>
      <c r="ANN77" s="118"/>
      <c r="ANO77" s="118"/>
      <c r="ANP77" s="118"/>
      <c r="ANQ77" s="118"/>
      <c r="ANR77" s="118"/>
      <c r="ANS77" s="118"/>
      <c r="ANT77" s="118"/>
      <c r="ANU77" s="118"/>
      <c r="ANV77" s="118"/>
      <c r="ANW77" s="118"/>
      <c r="ANX77" s="118"/>
      <c r="ANY77" s="118"/>
      <c r="ANZ77" s="118"/>
      <c r="AOA77" s="118"/>
      <c r="AOB77" s="118"/>
      <c r="AOC77" s="118"/>
      <c r="AOD77" s="118"/>
      <c r="AOE77" s="118"/>
      <c r="AOF77" s="118"/>
      <c r="AOG77" s="118"/>
      <c r="AOH77" s="118"/>
      <c r="AOI77" s="118"/>
      <c r="AOJ77" s="118"/>
      <c r="AOK77" s="118"/>
      <c r="AOL77" s="118"/>
      <c r="AOM77" s="118"/>
      <c r="AON77" s="118"/>
      <c r="AOO77" s="118"/>
      <c r="AOP77" s="118"/>
      <c r="AOQ77" s="118"/>
      <c r="AOR77" s="118"/>
      <c r="AOS77" s="118"/>
      <c r="AOT77" s="118"/>
      <c r="AOU77" s="118"/>
      <c r="AOV77" s="118"/>
      <c r="AOW77" s="118"/>
      <c r="AOX77" s="118"/>
      <c r="AOY77" s="118"/>
      <c r="AOZ77" s="118"/>
      <c r="APA77" s="118"/>
      <c r="APB77" s="118"/>
      <c r="APC77" s="118"/>
      <c r="APD77" s="118"/>
      <c r="APE77" s="118"/>
      <c r="APF77" s="118"/>
      <c r="APG77" s="118"/>
      <c r="APH77" s="118"/>
      <c r="API77" s="118"/>
      <c r="APJ77" s="118"/>
      <c r="APK77" s="118"/>
      <c r="APL77" s="118"/>
      <c r="APM77" s="118"/>
      <c r="APN77" s="118"/>
      <c r="APO77" s="118"/>
      <c r="APP77" s="118"/>
      <c r="APQ77" s="118"/>
      <c r="APR77" s="118"/>
      <c r="APS77" s="118"/>
      <c r="APT77" s="118"/>
      <c r="APU77" s="118"/>
      <c r="APV77" s="118"/>
      <c r="APW77" s="118"/>
      <c r="APX77" s="118"/>
      <c r="APY77" s="118"/>
      <c r="APZ77" s="118"/>
      <c r="AQA77" s="118"/>
      <c r="AQB77" s="118"/>
      <c r="AQC77" s="118"/>
      <c r="AQD77" s="118"/>
      <c r="AQE77" s="118"/>
      <c r="AQF77" s="118"/>
      <c r="AQG77" s="118"/>
      <c r="AQH77" s="118"/>
      <c r="AQI77" s="118"/>
      <c r="AQJ77" s="118"/>
      <c r="AQK77" s="118"/>
      <c r="AQL77" s="118"/>
      <c r="AQM77" s="118"/>
      <c r="AQN77" s="118"/>
      <c r="AQO77" s="118"/>
      <c r="AQP77" s="118"/>
      <c r="AQQ77" s="118"/>
      <c r="AQR77" s="118"/>
      <c r="AQS77" s="118"/>
      <c r="AQT77" s="118"/>
      <c r="AQU77" s="118"/>
      <c r="AQV77" s="118"/>
      <c r="AQW77" s="118"/>
      <c r="AQX77" s="118"/>
      <c r="AQY77" s="118"/>
      <c r="AQZ77" s="118"/>
      <c r="ARA77" s="118"/>
      <c r="ARB77" s="118"/>
      <c r="ARC77" s="118"/>
      <c r="ARD77" s="118"/>
      <c r="ARE77" s="118"/>
      <c r="ARF77" s="118"/>
      <c r="ARG77" s="118"/>
      <c r="ARH77" s="118"/>
      <c r="ARI77" s="118"/>
      <c r="ARJ77" s="118"/>
      <c r="ARK77" s="118"/>
      <c r="ARL77" s="118"/>
      <c r="ARM77" s="118"/>
      <c r="ARN77" s="118"/>
      <c r="ARO77" s="118"/>
      <c r="ARP77" s="118"/>
      <c r="ARQ77" s="118"/>
      <c r="ARR77" s="118"/>
      <c r="ARS77" s="118"/>
      <c r="ART77" s="118"/>
      <c r="ARU77" s="118"/>
      <c r="ARV77" s="118"/>
      <c r="ARW77" s="118"/>
      <c r="ARX77" s="118"/>
      <c r="ARY77" s="118"/>
      <c r="ARZ77" s="118"/>
      <c r="ASA77" s="118"/>
      <c r="ASB77" s="118"/>
      <c r="ASC77" s="118"/>
      <c r="ASD77" s="118"/>
      <c r="ASE77" s="118"/>
      <c r="ASF77" s="118"/>
      <c r="ASG77" s="118"/>
      <c r="ASH77" s="118"/>
      <c r="ASI77" s="118"/>
      <c r="ASJ77" s="118"/>
      <c r="ASK77" s="118"/>
      <c r="ASL77" s="118"/>
      <c r="ASM77" s="118"/>
      <c r="ASN77" s="118"/>
      <c r="ASO77" s="118"/>
      <c r="ASP77" s="118"/>
      <c r="ASQ77" s="118"/>
      <c r="ASR77" s="118"/>
      <c r="ASS77" s="118"/>
      <c r="AST77" s="118"/>
      <c r="ASU77" s="118"/>
      <c r="ASV77" s="118"/>
      <c r="ASW77" s="118"/>
      <c r="ASX77" s="118"/>
      <c r="ASY77" s="118"/>
      <c r="ASZ77" s="118"/>
      <c r="ATA77" s="118"/>
      <c r="ATB77" s="118"/>
      <c r="ATC77" s="118"/>
      <c r="ATD77" s="118"/>
      <c r="ATE77" s="118"/>
      <c r="ATF77" s="118"/>
      <c r="ATG77" s="118"/>
      <c r="ATH77" s="118"/>
      <c r="ATI77" s="118"/>
      <c r="ATJ77" s="118"/>
      <c r="ATK77" s="118"/>
      <c r="ATL77" s="118"/>
      <c r="ATM77" s="118"/>
      <c r="ATN77" s="118"/>
      <c r="ATO77" s="118"/>
      <c r="ATP77" s="118"/>
      <c r="ATQ77" s="118"/>
      <c r="ATR77" s="118"/>
      <c r="ATS77" s="118"/>
      <c r="ATT77" s="118"/>
      <c r="ATU77" s="118"/>
      <c r="ATV77" s="118"/>
      <c r="ATW77" s="118"/>
      <c r="ATX77" s="118"/>
      <c r="ATY77" s="118"/>
      <c r="ATZ77" s="118"/>
      <c r="AUA77" s="118"/>
      <c r="AUB77" s="118"/>
      <c r="AUC77" s="118"/>
      <c r="AUD77" s="118"/>
      <c r="AUE77" s="118"/>
      <c r="AUF77" s="118"/>
      <c r="AUG77" s="118"/>
      <c r="AUH77" s="118"/>
      <c r="AUI77" s="118"/>
      <c r="AUJ77" s="118"/>
      <c r="AUK77" s="118"/>
      <c r="AUL77" s="118"/>
      <c r="AUM77" s="118"/>
      <c r="AUN77" s="118"/>
      <c r="AUO77" s="118"/>
      <c r="AUP77" s="118"/>
      <c r="AUQ77" s="118"/>
      <c r="AUR77" s="118"/>
      <c r="AUS77" s="118"/>
      <c r="AUT77" s="118"/>
      <c r="AUU77" s="118"/>
      <c r="AUV77" s="118"/>
      <c r="AUW77" s="118"/>
      <c r="AUX77" s="118"/>
      <c r="AUY77" s="118"/>
      <c r="AUZ77" s="118"/>
      <c r="AVA77" s="118"/>
      <c r="AVB77" s="118"/>
      <c r="AVC77" s="118"/>
      <c r="AVD77" s="118"/>
      <c r="AVE77" s="118"/>
      <c r="AVF77" s="118"/>
      <c r="AVG77" s="118"/>
      <c r="AVH77" s="118"/>
      <c r="AVI77" s="118"/>
      <c r="AVJ77" s="118"/>
      <c r="AVK77" s="118"/>
      <c r="AVL77" s="118"/>
      <c r="AVM77" s="118"/>
      <c r="AVN77" s="118"/>
      <c r="AVO77" s="118"/>
      <c r="AVP77" s="118"/>
      <c r="AVQ77" s="118"/>
      <c r="AVR77" s="118"/>
      <c r="AVS77" s="118"/>
      <c r="AVT77" s="118"/>
      <c r="AVU77" s="118"/>
      <c r="AVV77" s="118"/>
      <c r="AVW77" s="118"/>
      <c r="AVX77" s="118"/>
      <c r="AVY77" s="118"/>
      <c r="AVZ77" s="118"/>
      <c r="AWA77" s="118"/>
      <c r="AWB77" s="118"/>
      <c r="AWC77" s="118"/>
      <c r="AWD77" s="118"/>
      <c r="AWE77" s="118"/>
      <c r="AWF77" s="118"/>
      <c r="AWG77" s="118"/>
      <c r="AWH77" s="118"/>
      <c r="AWI77" s="118"/>
      <c r="AWJ77" s="118"/>
      <c r="AWK77" s="118"/>
      <c r="AWL77" s="118"/>
      <c r="AWM77" s="118"/>
      <c r="AWN77" s="118"/>
      <c r="AWO77" s="118"/>
      <c r="AWP77" s="118"/>
      <c r="AWQ77" s="118"/>
      <c r="AWR77" s="118"/>
      <c r="AWS77" s="118"/>
      <c r="AWT77" s="118"/>
      <c r="AWU77" s="118"/>
      <c r="AWV77" s="118"/>
      <c r="AWW77" s="118"/>
      <c r="AWX77" s="118"/>
      <c r="AWY77" s="118"/>
      <c r="AWZ77" s="118"/>
      <c r="AXA77" s="118"/>
      <c r="AXB77" s="118"/>
      <c r="AXC77" s="118"/>
      <c r="AXD77" s="118"/>
      <c r="AXE77" s="118"/>
      <c r="AXF77" s="118"/>
      <c r="AXG77" s="118"/>
      <c r="AXH77" s="118"/>
      <c r="AXI77" s="118"/>
      <c r="AXJ77" s="118"/>
      <c r="AXK77" s="118"/>
      <c r="AXL77" s="118"/>
      <c r="AXM77" s="118"/>
      <c r="AXN77" s="118"/>
      <c r="AXO77" s="118"/>
      <c r="AXP77" s="118"/>
      <c r="AXQ77" s="118"/>
      <c r="AXR77" s="118"/>
      <c r="AXS77" s="118"/>
      <c r="AXT77" s="118"/>
      <c r="AXU77" s="118"/>
      <c r="AXV77" s="118"/>
      <c r="AXW77" s="118"/>
      <c r="AXX77" s="118"/>
      <c r="AXY77" s="118"/>
      <c r="AXZ77" s="118"/>
      <c r="AYA77" s="118"/>
      <c r="AYB77" s="118"/>
      <c r="AYC77" s="118"/>
      <c r="AYD77" s="118"/>
      <c r="AYE77" s="118"/>
      <c r="AYF77" s="118"/>
      <c r="AYG77" s="118"/>
      <c r="AYH77" s="118"/>
      <c r="AYI77" s="118"/>
      <c r="AYJ77" s="118"/>
      <c r="AYK77" s="118"/>
      <c r="AYL77" s="118"/>
      <c r="AYM77" s="118"/>
      <c r="AYN77" s="118"/>
      <c r="AYO77" s="118"/>
      <c r="AYP77" s="118"/>
      <c r="AYQ77" s="118"/>
      <c r="AYR77" s="118"/>
      <c r="AYS77" s="118"/>
      <c r="AYT77" s="118"/>
      <c r="AYU77" s="118"/>
      <c r="AYV77" s="118"/>
      <c r="AYW77" s="118"/>
      <c r="AYX77" s="118"/>
      <c r="AYY77" s="118"/>
      <c r="AYZ77" s="118"/>
      <c r="AZA77" s="118"/>
      <c r="AZB77" s="118"/>
      <c r="AZC77" s="118"/>
      <c r="AZD77" s="118"/>
      <c r="AZE77" s="118"/>
      <c r="AZF77" s="118"/>
      <c r="AZG77" s="118"/>
      <c r="AZH77" s="118"/>
      <c r="AZI77" s="118"/>
      <c r="AZJ77" s="118"/>
      <c r="AZK77" s="118"/>
      <c r="AZL77" s="118"/>
      <c r="AZM77" s="118"/>
      <c r="AZN77" s="118"/>
      <c r="AZO77" s="118"/>
      <c r="AZP77" s="118"/>
      <c r="AZQ77" s="118"/>
      <c r="AZR77" s="118"/>
      <c r="AZS77" s="118"/>
      <c r="AZT77" s="118"/>
      <c r="AZU77" s="118"/>
      <c r="AZV77" s="118"/>
      <c r="AZW77" s="118"/>
      <c r="AZX77" s="118"/>
      <c r="AZY77" s="118"/>
      <c r="AZZ77" s="118"/>
      <c r="BAA77" s="118"/>
      <c r="BAB77" s="118"/>
      <c r="BAC77" s="118"/>
      <c r="BAD77" s="118"/>
      <c r="BAE77" s="118"/>
      <c r="BAF77" s="118"/>
      <c r="BAG77" s="118"/>
      <c r="BAH77" s="118"/>
      <c r="BAI77" s="118"/>
      <c r="BAJ77" s="118"/>
      <c r="BAK77" s="118"/>
      <c r="BAL77" s="118"/>
      <c r="BAM77" s="118"/>
      <c r="BAN77" s="118"/>
      <c r="BAO77" s="118"/>
      <c r="BAP77" s="118"/>
      <c r="BAQ77" s="118"/>
      <c r="BAR77" s="118"/>
      <c r="BAS77" s="118"/>
      <c r="BAT77" s="118"/>
      <c r="BAU77" s="118"/>
      <c r="BAV77" s="118"/>
      <c r="BAW77" s="118"/>
      <c r="BAX77" s="118"/>
      <c r="BAY77" s="118"/>
      <c r="BAZ77" s="118"/>
      <c r="BBA77" s="118"/>
      <c r="BBB77" s="118"/>
      <c r="BBC77" s="118"/>
      <c r="BBD77" s="118"/>
      <c r="BBE77" s="118"/>
      <c r="BBF77" s="118"/>
      <c r="BBG77" s="118"/>
      <c r="BBH77" s="118"/>
      <c r="BBI77" s="118"/>
      <c r="BBJ77" s="118"/>
      <c r="BBK77" s="118"/>
      <c r="BBL77" s="118"/>
      <c r="BBM77" s="118"/>
      <c r="BBN77" s="118"/>
      <c r="BBO77" s="118"/>
      <c r="BBP77" s="118"/>
      <c r="BBQ77" s="118"/>
      <c r="BBR77" s="118"/>
      <c r="BBS77" s="118"/>
      <c r="BBT77" s="118"/>
      <c r="BBU77" s="118"/>
      <c r="BBV77" s="118"/>
      <c r="BBW77" s="118"/>
      <c r="BBX77" s="118"/>
      <c r="BBY77" s="118"/>
      <c r="BBZ77" s="118"/>
      <c r="BCA77" s="118"/>
      <c r="BCB77" s="118"/>
      <c r="BCC77" s="118"/>
      <c r="BCD77" s="118"/>
      <c r="BCE77" s="118"/>
      <c r="BCF77" s="118"/>
      <c r="BCG77" s="118"/>
      <c r="BCH77" s="118"/>
      <c r="BCI77" s="118"/>
      <c r="BCJ77" s="118"/>
      <c r="BCK77" s="118"/>
      <c r="BCL77" s="118"/>
      <c r="BCM77" s="118"/>
      <c r="BCN77" s="118"/>
      <c r="BCO77" s="118"/>
      <c r="BCP77" s="118"/>
      <c r="BCQ77" s="118"/>
      <c r="BCR77" s="118"/>
      <c r="BCS77" s="118"/>
      <c r="BCT77" s="118"/>
      <c r="BCU77" s="118"/>
      <c r="BCV77" s="118"/>
      <c r="BCW77" s="118"/>
      <c r="BCX77" s="118"/>
      <c r="BCY77" s="118"/>
      <c r="BCZ77" s="118"/>
      <c r="BDA77" s="118"/>
      <c r="BDB77" s="118"/>
      <c r="BDC77" s="118"/>
      <c r="BDD77" s="118"/>
      <c r="BDE77" s="118"/>
      <c r="BDF77" s="118"/>
      <c r="BDG77" s="118"/>
      <c r="BDH77" s="118"/>
      <c r="BDI77" s="118"/>
      <c r="BDJ77" s="118"/>
      <c r="BDK77" s="118"/>
      <c r="BDL77" s="118"/>
      <c r="BDM77" s="118"/>
      <c r="BDN77" s="118"/>
      <c r="BDO77" s="118"/>
      <c r="BDP77" s="118"/>
      <c r="BDQ77" s="118"/>
      <c r="BDR77" s="118"/>
      <c r="BDS77" s="118"/>
      <c r="BDT77" s="118"/>
      <c r="BDU77" s="118"/>
      <c r="BDV77" s="118"/>
      <c r="BDW77" s="118"/>
      <c r="BDX77" s="118"/>
      <c r="BDY77" s="118"/>
      <c r="BDZ77" s="118"/>
      <c r="BEA77" s="118"/>
      <c r="BEB77" s="118"/>
      <c r="BEC77" s="118"/>
      <c r="BED77" s="118"/>
      <c r="BEE77" s="118"/>
      <c r="BEF77" s="118"/>
      <c r="BEG77" s="118"/>
      <c r="BEH77" s="118"/>
      <c r="BEI77" s="118"/>
      <c r="BEJ77" s="118"/>
      <c r="BEK77" s="118"/>
      <c r="BEL77" s="118"/>
      <c r="BEM77" s="118"/>
      <c r="BEN77" s="118"/>
      <c r="BEO77" s="118"/>
      <c r="BEP77" s="118"/>
      <c r="BEQ77" s="118"/>
      <c r="BER77" s="118"/>
      <c r="BES77" s="118"/>
      <c r="BET77" s="118"/>
      <c r="BEU77" s="118"/>
      <c r="BEV77" s="118"/>
      <c r="BEW77" s="118"/>
      <c r="BEX77" s="118"/>
      <c r="BEY77" s="118"/>
      <c r="BEZ77" s="118"/>
      <c r="BFA77" s="118"/>
      <c r="BFB77" s="118"/>
      <c r="BFC77" s="118"/>
      <c r="BFD77" s="118"/>
      <c r="BFE77" s="118"/>
      <c r="BFF77" s="118"/>
      <c r="BFG77" s="118"/>
      <c r="BFH77" s="118"/>
      <c r="BFI77" s="118"/>
      <c r="BFJ77" s="118"/>
    </row>
    <row r="78" spans="1:1518" s="34" customFormat="1">
      <c r="A78" s="61"/>
      <c r="B78" s="59" t="s">
        <v>37</v>
      </c>
      <c r="C78" s="52" t="s">
        <v>38</v>
      </c>
      <c r="D78" s="53">
        <v>150</v>
      </c>
      <c r="E78" s="96">
        <v>0.88</v>
      </c>
      <c r="F78" s="96">
        <v>0.66</v>
      </c>
      <c r="G78" s="96">
        <v>0.55000000000000004</v>
      </c>
      <c r="H78" s="127"/>
      <c r="I78" s="97">
        <f>Таблица1[[#This Row],[Черенков в кассете, штук]]*Таблица1[[#This Row],[Заказ кассет]]</f>
        <v>0</v>
      </c>
      <c r="J78" s="98">
        <f t="shared" ref="J78:J80" si="5">IF(I78&lt;=499,SUM(I78*E78),IF(I78&lt;=999,SUM(I78*F78),IF(I78&gt;=1000,SUM(I78*G78),0)))</f>
        <v>0</v>
      </c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18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18"/>
      <c r="JI78" s="118"/>
      <c r="JJ78" s="118"/>
      <c r="JK78" s="118"/>
      <c r="JL78" s="118"/>
      <c r="JM78" s="118"/>
      <c r="JN78" s="118"/>
      <c r="JO78" s="118"/>
      <c r="JP78" s="118"/>
      <c r="JQ78" s="118"/>
      <c r="JR78" s="118"/>
      <c r="JS78" s="118"/>
      <c r="JT78" s="118"/>
      <c r="JU78" s="118"/>
      <c r="JV78" s="118"/>
      <c r="JW78" s="118"/>
      <c r="JX78" s="118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18"/>
      <c r="KS78" s="118"/>
      <c r="KT78" s="118"/>
      <c r="KU78" s="118"/>
      <c r="KV78" s="118"/>
      <c r="KW78" s="118"/>
      <c r="KX78" s="118"/>
      <c r="KY78" s="118"/>
      <c r="KZ78" s="118"/>
      <c r="LA78" s="118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118"/>
      <c r="LW78" s="118"/>
      <c r="LX78" s="118"/>
      <c r="LY78" s="118"/>
      <c r="LZ78" s="118"/>
      <c r="MA78" s="118"/>
      <c r="MB78" s="118"/>
      <c r="MC78" s="118"/>
      <c r="MD78" s="118"/>
      <c r="ME78" s="118"/>
      <c r="MF78" s="118"/>
      <c r="MG78" s="118"/>
      <c r="MH78" s="118"/>
      <c r="MI78" s="118"/>
      <c r="MJ78" s="118"/>
      <c r="MK78" s="118"/>
      <c r="ML78" s="118"/>
      <c r="MM78" s="118"/>
      <c r="MN78" s="118"/>
      <c r="MO78" s="118"/>
      <c r="MP78" s="118"/>
      <c r="MQ78" s="118"/>
      <c r="MR78" s="118"/>
      <c r="MS78" s="118"/>
      <c r="MT78" s="118"/>
      <c r="MU78" s="118"/>
      <c r="MV78" s="118"/>
      <c r="MW78" s="118"/>
      <c r="MX78" s="118"/>
      <c r="MY78" s="118"/>
      <c r="MZ78" s="118"/>
      <c r="NA78" s="118"/>
      <c r="NB78" s="118"/>
      <c r="NC78" s="118"/>
      <c r="ND78" s="118"/>
      <c r="NE78" s="118"/>
      <c r="NF78" s="118"/>
      <c r="NG78" s="118"/>
      <c r="NH78" s="118"/>
      <c r="NI78" s="118"/>
      <c r="NJ78" s="118"/>
      <c r="NK78" s="118"/>
      <c r="NL78" s="118"/>
      <c r="NM78" s="118"/>
      <c r="NN78" s="118"/>
      <c r="NO78" s="118"/>
      <c r="NP78" s="118"/>
      <c r="NQ78" s="118"/>
      <c r="NR78" s="118"/>
      <c r="NS78" s="118"/>
      <c r="NT78" s="118"/>
      <c r="NU78" s="118"/>
      <c r="NV78" s="118"/>
      <c r="NW78" s="118"/>
      <c r="NX78" s="118"/>
      <c r="NY78" s="118"/>
      <c r="NZ78" s="118"/>
      <c r="OA78" s="118"/>
      <c r="OB78" s="118"/>
      <c r="OC78" s="118"/>
      <c r="OD78" s="118"/>
      <c r="OE78" s="118"/>
      <c r="OF78" s="118"/>
      <c r="OG78" s="118"/>
      <c r="OH78" s="118"/>
      <c r="OI78" s="118"/>
      <c r="OJ78" s="118"/>
      <c r="OK78" s="118"/>
      <c r="OL78" s="118"/>
      <c r="OM78" s="118"/>
      <c r="ON78" s="118"/>
      <c r="OO78" s="118"/>
      <c r="OP78" s="118"/>
      <c r="OQ78" s="118"/>
      <c r="OR78" s="118"/>
      <c r="OS78" s="118"/>
      <c r="OT78" s="118"/>
      <c r="OU78" s="118"/>
      <c r="OV78" s="118"/>
      <c r="OW78" s="118"/>
      <c r="OX78" s="118"/>
      <c r="OY78" s="118"/>
      <c r="OZ78" s="118"/>
      <c r="PA78" s="118"/>
      <c r="PB78" s="118"/>
      <c r="PC78" s="118"/>
      <c r="PD78" s="118"/>
      <c r="PE78" s="118"/>
      <c r="PF78" s="118"/>
      <c r="PG78" s="118"/>
      <c r="PH78" s="118"/>
      <c r="PI78" s="118"/>
      <c r="PJ78" s="118"/>
      <c r="PK78" s="118"/>
      <c r="PL78" s="118"/>
      <c r="PM78" s="118"/>
      <c r="PN78" s="118"/>
      <c r="PO78" s="118"/>
      <c r="PP78" s="118"/>
      <c r="PQ78" s="118"/>
      <c r="PR78" s="118"/>
      <c r="PS78" s="118"/>
      <c r="PT78" s="118"/>
      <c r="PU78" s="118"/>
      <c r="PV78" s="118"/>
      <c r="PW78" s="118"/>
      <c r="PX78" s="118"/>
      <c r="PY78" s="118"/>
      <c r="PZ78" s="118"/>
      <c r="QA78" s="118"/>
      <c r="QB78" s="118"/>
      <c r="QC78" s="118"/>
      <c r="QD78" s="118"/>
      <c r="QE78" s="118"/>
      <c r="QF78" s="118"/>
      <c r="QG78" s="118"/>
      <c r="QH78" s="118"/>
      <c r="QI78" s="118"/>
      <c r="QJ78" s="118"/>
      <c r="QK78" s="118"/>
      <c r="QL78" s="118"/>
      <c r="QM78" s="118"/>
      <c r="QN78" s="118"/>
      <c r="QO78" s="118"/>
      <c r="QP78" s="118"/>
      <c r="QQ78" s="118"/>
      <c r="QR78" s="118"/>
      <c r="QS78" s="118"/>
      <c r="QT78" s="118"/>
      <c r="QU78" s="118"/>
      <c r="QV78" s="118"/>
      <c r="QW78" s="118"/>
      <c r="QX78" s="118"/>
      <c r="QY78" s="118"/>
      <c r="QZ78" s="118"/>
      <c r="RA78" s="118"/>
      <c r="RB78" s="118"/>
      <c r="RC78" s="118"/>
      <c r="RD78" s="118"/>
      <c r="RE78" s="118"/>
      <c r="RF78" s="118"/>
      <c r="RG78" s="118"/>
      <c r="RH78" s="118"/>
      <c r="RI78" s="118"/>
      <c r="RJ78" s="118"/>
      <c r="RK78" s="118"/>
      <c r="RL78" s="118"/>
      <c r="RM78" s="118"/>
      <c r="RN78" s="118"/>
      <c r="RO78" s="118"/>
      <c r="RP78" s="118"/>
      <c r="RQ78" s="118"/>
      <c r="RR78" s="118"/>
      <c r="RS78" s="118"/>
      <c r="RT78" s="118"/>
      <c r="RU78" s="118"/>
      <c r="RV78" s="118"/>
      <c r="RW78" s="118"/>
      <c r="RX78" s="118"/>
      <c r="RY78" s="118"/>
      <c r="RZ78" s="118"/>
      <c r="SA78" s="118"/>
      <c r="SB78" s="118"/>
      <c r="SC78" s="118"/>
      <c r="SD78" s="118"/>
      <c r="SE78" s="118"/>
      <c r="SF78" s="118"/>
      <c r="SG78" s="118"/>
      <c r="SH78" s="118"/>
      <c r="SI78" s="118"/>
      <c r="SJ78" s="118"/>
      <c r="SK78" s="118"/>
      <c r="SL78" s="118"/>
      <c r="SM78" s="118"/>
      <c r="SN78" s="118"/>
      <c r="SO78" s="118"/>
      <c r="SP78" s="118"/>
      <c r="SQ78" s="118"/>
      <c r="SR78" s="118"/>
      <c r="SS78" s="118"/>
      <c r="ST78" s="118"/>
      <c r="SU78" s="118"/>
      <c r="SV78" s="118"/>
      <c r="SW78" s="118"/>
      <c r="SX78" s="118"/>
      <c r="SY78" s="118"/>
      <c r="SZ78" s="118"/>
      <c r="TA78" s="118"/>
      <c r="TB78" s="118"/>
      <c r="TC78" s="118"/>
      <c r="TD78" s="118"/>
      <c r="TE78" s="118"/>
      <c r="TF78" s="118"/>
      <c r="TG78" s="118"/>
      <c r="TH78" s="118"/>
      <c r="TI78" s="118"/>
      <c r="TJ78" s="118"/>
      <c r="TK78" s="118"/>
      <c r="TL78" s="118"/>
      <c r="TM78" s="118"/>
      <c r="TN78" s="118"/>
      <c r="TO78" s="118"/>
      <c r="TP78" s="118"/>
      <c r="TQ78" s="118"/>
      <c r="TR78" s="118"/>
      <c r="TS78" s="118"/>
      <c r="TT78" s="118"/>
      <c r="TU78" s="118"/>
      <c r="TV78" s="118"/>
      <c r="TW78" s="118"/>
      <c r="TX78" s="118"/>
      <c r="TY78" s="118"/>
      <c r="TZ78" s="118"/>
      <c r="UA78" s="118"/>
      <c r="UB78" s="118"/>
      <c r="UC78" s="118"/>
      <c r="UD78" s="118"/>
      <c r="UE78" s="118"/>
      <c r="UF78" s="118"/>
      <c r="UG78" s="118"/>
      <c r="UH78" s="118"/>
      <c r="UI78" s="118"/>
      <c r="UJ78" s="118"/>
      <c r="UK78" s="118"/>
      <c r="UL78" s="118"/>
      <c r="UM78" s="118"/>
      <c r="UN78" s="118"/>
      <c r="UO78" s="118"/>
      <c r="UP78" s="118"/>
      <c r="UQ78" s="118"/>
      <c r="UR78" s="118"/>
      <c r="US78" s="118"/>
      <c r="UT78" s="118"/>
      <c r="UU78" s="118"/>
      <c r="UV78" s="118"/>
      <c r="UW78" s="118"/>
      <c r="UX78" s="118"/>
      <c r="UY78" s="118"/>
      <c r="UZ78" s="118"/>
      <c r="VA78" s="118"/>
      <c r="VB78" s="118"/>
      <c r="VC78" s="118"/>
      <c r="VD78" s="118"/>
      <c r="VE78" s="118"/>
      <c r="VF78" s="118"/>
      <c r="VG78" s="118"/>
      <c r="VH78" s="118"/>
      <c r="VI78" s="118"/>
      <c r="VJ78" s="118"/>
      <c r="VK78" s="118"/>
      <c r="VL78" s="118"/>
      <c r="VM78" s="118"/>
      <c r="VN78" s="118"/>
      <c r="VO78" s="118"/>
      <c r="VP78" s="118"/>
      <c r="VQ78" s="118"/>
      <c r="VR78" s="118"/>
      <c r="VS78" s="118"/>
      <c r="VT78" s="118"/>
      <c r="VU78" s="118"/>
      <c r="VV78" s="118"/>
      <c r="VW78" s="118"/>
      <c r="VX78" s="118"/>
      <c r="VY78" s="118"/>
      <c r="VZ78" s="118"/>
      <c r="WA78" s="118"/>
      <c r="WB78" s="118"/>
      <c r="WC78" s="118"/>
      <c r="WD78" s="118"/>
      <c r="WE78" s="118"/>
      <c r="WF78" s="118"/>
      <c r="WG78" s="118"/>
      <c r="WH78" s="118"/>
      <c r="WI78" s="118"/>
      <c r="WJ78" s="118"/>
      <c r="WK78" s="118"/>
      <c r="WL78" s="118"/>
      <c r="WM78" s="118"/>
      <c r="WN78" s="118"/>
      <c r="WO78" s="118"/>
      <c r="WP78" s="118"/>
      <c r="WQ78" s="118"/>
      <c r="WR78" s="118"/>
      <c r="WS78" s="118"/>
      <c r="WT78" s="118"/>
      <c r="WU78" s="118"/>
      <c r="WV78" s="118"/>
      <c r="WW78" s="118"/>
      <c r="WX78" s="118"/>
      <c r="WY78" s="118"/>
      <c r="WZ78" s="118"/>
      <c r="XA78" s="118"/>
      <c r="XB78" s="118"/>
      <c r="XC78" s="118"/>
      <c r="XD78" s="118"/>
      <c r="XE78" s="118"/>
      <c r="XF78" s="118"/>
      <c r="XG78" s="118"/>
      <c r="XH78" s="118"/>
      <c r="XI78" s="118"/>
      <c r="XJ78" s="118"/>
      <c r="XK78" s="118"/>
      <c r="XL78" s="118"/>
      <c r="XM78" s="118"/>
      <c r="XN78" s="118"/>
      <c r="XO78" s="118"/>
      <c r="XP78" s="118"/>
      <c r="XQ78" s="118"/>
      <c r="XR78" s="118"/>
      <c r="XS78" s="118"/>
      <c r="XT78" s="118"/>
      <c r="XU78" s="118"/>
      <c r="XV78" s="118"/>
      <c r="XW78" s="118"/>
      <c r="XX78" s="118"/>
      <c r="XY78" s="118"/>
      <c r="XZ78" s="118"/>
      <c r="YA78" s="118"/>
      <c r="YB78" s="118"/>
      <c r="YC78" s="118"/>
      <c r="YD78" s="118"/>
      <c r="YE78" s="118"/>
      <c r="YF78" s="118"/>
      <c r="YG78" s="118"/>
      <c r="YH78" s="118"/>
      <c r="YI78" s="118"/>
      <c r="YJ78" s="118"/>
      <c r="YK78" s="118"/>
      <c r="YL78" s="118"/>
      <c r="YM78" s="118"/>
      <c r="YN78" s="118"/>
      <c r="YO78" s="118"/>
      <c r="YP78" s="118"/>
      <c r="YQ78" s="118"/>
      <c r="YR78" s="118"/>
      <c r="YS78" s="118"/>
      <c r="YT78" s="118"/>
      <c r="YU78" s="118"/>
      <c r="YV78" s="118"/>
      <c r="YW78" s="118"/>
      <c r="YX78" s="118"/>
      <c r="YY78" s="118"/>
      <c r="YZ78" s="118"/>
      <c r="ZA78" s="118"/>
      <c r="ZB78" s="118"/>
      <c r="ZC78" s="118"/>
      <c r="ZD78" s="118"/>
      <c r="ZE78" s="118"/>
      <c r="ZF78" s="118"/>
      <c r="ZG78" s="118"/>
      <c r="ZH78" s="118"/>
      <c r="ZI78" s="118"/>
      <c r="ZJ78" s="118"/>
      <c r="ZK78" s="118"/>
      <c r="ZL78" s="118"/>
      <c r="ZM78" s="118"/>
      <c r="ZN78" s="118"/>
      <c r="ZO78" s="118"/>
      <c r="ZP78" s="118"/>
      <c r="ZQ78" s="118"/>
      <c r="ZR78" s="118"/>
      <c r="ZS78" s="118"/>
      <c r="ZT78" s="118"/>
      <c r="ZU78" s="118"/>
      <c r="ZV78" s="118"/>
      <c r="ZW78" s="118"/>
      <c r="ZX78" s="118"/>
      <c r="ZY78" s="118"/>
      <c r="ZZ78" s="118"/>
      <c r="AAA78" s="118"/>
      <c r="AAB78" s="118"/>
      <c r="AAC78" s="118"/>
      <c r="AAD78" s="118"/>
      <c r="AAE78" s="118"/>
      <c r="AAF78" s="118"/>
      <c r="AAG78" s="118"/>
      <c r="AAH78" s="118"/>
      <c r="AAI78" s="118"/>
      <c r="AAJ78" s="118"/>
      <c r="AAK78" s="118"/>
      <c r="AAL78" s="118"/>
      <c r="AAM78" s="118"/>
      <c r="AAN78" s="118"/>
      <c r="AAO78" s="118"/>
      <c r="AAP78" s="118"/>
      <c r="AAQ78" s="118"/>
      <c r="AAR78" s="118"/>
      <c r="AAS78" s="118"/>
      <c r="AAT78" s="118"/>
      <c r="AAU78" s="118"/>
      <c r="AAV78" s="118"/>
      <c r="AAW78" s="118"/>
      <c r="AAX78" s="118"/>
      <c r="AAY78" s="118"/>
      <c r="AAZ78" s="118"/>
      <c r="ABA78" s="118"/>
      <c r="ABB78" s="118"/>
      <c r="ABC78" s="118"/>
      <c r="ABD78" s="118"/>
      <c r="ABE78" s="118"/>
      <c r="ABF78" s="118"/>
      <c r="ABG78" s="118"/>
      <c r="ABH78" s="118"/>
      <c r="ABI78" s="118"/>
      <c r="ABJ78" s="118"/>
      <c r="ABK78" s="118"/>
      <c r="ABL78" s="118"/>
      <c r="ABM78" s="118"/>
      <c r="ABN78" s="118"/>
      <c r="ABO78" s="118"/>
      <c r="ABP78" s="118"/>
      <c r="ABQ78" s="118"/>
      <c r="ABR78" s="118"/>
      <c r="ABS78" s="118"/>
      <c r="ABT78" s="118"/>
      <c r="ABU78" s="118"/>
      <c r="ABV78" s="118"/>
      <c r="ABW78" s="118"/>
      <c r="ABX78" s="118"/>
      <c r="ABY78" s="118"/>
      <c r="ABZ78" s="118"/>
      <c r="ACA78" s="118"/>
      <c r="ACB78" s="118"/>
      <c r="ACC78" s="118"/>
      <c r="ACD78" s="118"/>
      <c r="ACE78" s="118"/>
      <c r="ACF78" s="118"/>
      <c r="ACG78" s="118"/>
      <c r="ACH78" s="118"/>
      <c r="ACI78" s="118"/>
      <c r="ACJ78" s="118"/>
      <c r="ACK78" s="118"/>
      <c r="ACL78" s="118"/>
      <c r="ACM78" s="118"/>
      <c r="ACN78" s="118"/>
      <c r="ACO78" s="118"/>
      <c r="ACP78" s="118"/>
      <c r="ACQ78" s="118"/>
      <c r="ACR78" s="118"/>
      <c r="ACS78" s="118"/>
      <c r="ACT78" s="118"/>
      <c r="ACU78" s="118"/>
      <c r="ACV78" s="118"/>
      <c r="ACW78" s="118"/>
      <c r="ACX78" s="118"/>
      <c r="ACY78" s="118"/>
      <c r="ACZ78" s="118"/>
      <c r="ADA78" s="118"/>
      <c r="ADB78" s="118"/>
      <c r="ADC78" s="118"/>
      <c r="ADD78" s="118"/>
      <c r="ADE78" s="118"/>
      <c r="ADF78" s="118"/>
      <c r="ADG78" s="118"/>
      <c r="ADH78" s="118"/>
      <c r="ADI78" s="118"/>
      <c r="ADJ78" s="118"/>
      <c r="ADK78" s="118"/>
      <c r="ADL78" s="118"/>
      <c r="ADM78" s="118"/>
      <c r="ADN78" s="118"/>
      <c r="ADO78" s="118"/>
      <c r="ADP78" s="118"/>
      <c r="ADQ78" s="118"/>
      <c r="ADR78" s="118"/>
      <c r="ADS78" s="118"/>
      <c r="ADT78" s="118"/>
      <c r="ADU78" s="118"/>
      <c r="ADV78" s="118"/>
      <c r="ADW78" s="118"/>
      <c r="ADX78" s="118"/>
      <c r="ADY78" s="118"/>
      <c r="ADZ78" s="118"/>
      <c r="AEA78" s="118"/>
      <c r="AEB78" s="118"/>
      <c r="AEC78" s="118"/>
      <c r="AED78" s="118"/>
      <c r="AEE78" s="118"/>
      <c r="AEF78" s="118"/>
      <c r="AEG78" s="118"/>
      <c r="AEH78" s="118"/>
      <c r="AEI78" s="118"/>
      <c r="AEJ78" s="118"/>
      <c r="AEK78" s="118"/>
      <c r="AEL78" s="118"/>
      <c r="AEM78" s="118"/>
      <c r="AEN78" s="118"/>
      <c r="AEO78" s="118"/>
      <c r="AEP78" s="118"/>
      <c r="AEQ78" s="118"/>
      <c r="AER78" s="118"/>
      <c r="AES78" s="118"/>
      <c r="AET78" s="118"/>
      <c r="AEU78" s="118"/>
      <c r="AEV78" s="118"/>
      <c r="AEW78" s="118"/>
      <c r="AEX78" s="118"/>
      <c r="AEY78" s="118"/>
      <c r="AEZ78" s="118"/>
      <c r="AFA78" s="118"/>
      <c r="AFB78" s="118"/>
      <c r="AFC78" s="118"/>
      <c r="AFD78" s="118"/>
      <c r="AFE78" s="118"/>
      <c r="AFF78" s="118"/>
      <c r="AFG78" s="118"/>
      <c r="AFH78" s="118"/>
      <c r="AFI78" s="118"/>
      <c r="AFJ78" s="118"/>
      <c r="AFK78" s="118"/>
      <c r="AFL78" s="118"/>
      <c r="AFM78" s="118"/>
      <c r="AFN78" s="118"/>
      <c r="AFO78" s="118"/>
      <c r="AFP78" s="118"/>
      <c r="AFQ78" s="118"/>
      <c r="AFR78" s="118"/>
      <c r="AFS78" s="118"/>
      <c r="AFT78" s="118"/>
      <c r="AFU78" s="118"/>
      <c r="AFV78" s="118"/>
      <c r="AFW78" s="118"/>
      <c r="AFX78" s="118"/>
      <c r="AFY78" s="118"/>
      <c r="AFZ78" s="118"/>
      <c r="AGA78" s="118"/>
      <c r="AGB78" s="118"/>
      <c r="AGC78" s="118"/>
      <c r="AGD78" s="118"/>
      <c r="AGE78" s="118"/>
      <c r="AGF78" s="118"/>
      <c r="AGG78" s="118"/>
      <c r="AGH78" s="118"/>
      <c r="AGI78" s="118"/>
      <c r="AGJ78" s="118"/>
      <c r="AGK78" s="118"/>
      <c r="AGL78" s="118"/>
      <c r="AGM78" s="118"/>
      <c r="AGN78" s="118"/>
      <c r="AGO78" s="118"/>
      <c r="AGP78" s="118"/>
      <c r="AGQ78" s="118"/>
      <c r="AGR78" s="118"/>
      <c r="AGS78" s="118"/>
      <c r="AGT78" s="118"/>
      <c r="AGU78" s="118"/>
      <c r="AGV78" s="118"/>
      <c r="AGW78" s="118"/>
      <c r="AGX78" s="118"/>
      <c r="AGY78" s="118"/>
      <c r="AGZ78" s="118"/>
      <c r="AHA78" s="118"/>
      <c r="AHB78" s="118"/>
      <c r="AHC78" s="118"/>
      <c r="AHD78" s="118"/>
      <c r="AHE78" s="118"/>
      <c r="AHF78" s="118"/>
      <c r="AHG78" s="118"/>
      <c r="AHH78" s="118"/>
      <c r="AHI78" s="118"/>
      <c r="AHJ78" s="118"/>
      <c r="AHK78" s="118"/>
      <c r="AHL78" s="118"/>
      <c r="AHM78" s="118"/>
      <c r="AHN78" s="118"/>
      <c r="AHO78" s="118"/>
      <c r="AHP78" s="118"/>
      <c r="AHQ78" s="118"/>
      <c r="AHR78" s="118"/>
      <c r="AHS78" s="118"/>
      <c r="AHT78" s="118"/>
      <c r="AHU78" s="118"/>
      <c r="AHV78" s="118"/>
      <c r="AHW78" s="118"/>
      <c r="AHX78" s="118"/>
      <c r="AHY78" s="118"/>
      <c r="AHZ78" s="118"/>
      <c r="AIA78" s="118"/>
      <c r="AIB78" s="118"/>
      <c r="AIC78" s="118"/>
      <c r="AID78" s="118"/>
      <c r="AIE78" s="118"/>
      <c r="AIF78" s="118"/>
      <c r="AIG78" s="118"/>
      <c r="AIH78" s="118"/>
      <c r="AII78" s="118"/>
      <c r="AIJ78" s="118"/>
      <c r="AIK78" s="118"/>
      <c r="AIL78" s="118"/>
      <c r="AIM78" s="118"/>
      <c r="AIN78" s="118"/>
      <c r="AIO78" s="118"/>
      <c r="AIP78" s="118"/>
      <c r="AIQ78" s="118"/>
      <c r="AIR78" s="118"/>
      <c r="AIS78" s="118"/>
      <c r="AIT78" s="118"/>
      <c r="AIU78" s="118"/>
      <c r="AIV78" s="118"/>
      <c r="AIW78" s="118"/>
      <c r="AIX78" s="118"/>
      <c r="AIY78" s="118"/>
      <c r="AIZ78" s="118"/>
      <c r="AJA78" s="118"/>
      <c r="AJB78" s="118"/>
      <c r="AJC78" s="118"/>
      <c r="AJD78" s="118"/>
      <c r="AJE78" s="118"/>
      <c r="AJF78" s="118"/>
      <c r="AJG78" s="118"/>
      <c r="AJH78" s="118"/>
      <c r="AJI78" s="118"/>
      <c r="AJJ78" s="118"/>
      <c r="AJK78" s="118"/>
      <c r="AJL78" s="118"/>
      <c r="AJM78" s="118"/>
      <c r="AJN78" s="118"/>
      <c r="AJO78" s="118"/>
      <c r="AJP78" s="118"/>
      <c r="AJQ78" s="118"/>
      <c r="AJR78" s="118"/>
      <c r="AJS78" s="118"/>
      <c r="AJT78" s="118"/>
      <c r="AJU78" s="118"/>
      <c r="AJV78" s="118"/>
      <c r="AJW78" s="118"/>
      <c r="AJX78" s="118"/>
      <c r="AJY78" s="118"/>
      <c r="AJZ78" s="118"/>
      <c r="AKA78" s="118"/>
      <c r="AKB78" s="118"/>
      <c r="AKC78" s="118"/>
      <c r="AKD78" s="118"/>
      <c r="AKE78" s="118"/>
      <c r="AKF78" s="118"/>
      <c r="AKG78" s="118"/>
      <c r="AKH78" s="118"/>
      <c r="AKI78" s="118"/>
      <c r="AKJ78" s="118"/>
      <c r="AKK78" s="118"/>
      <c r="AKL78" s="118"/>
      <c r="AKM78" s="118"/>
      <c r="AKN78" s="118"/>
      <c r="AKO78" s="118"/>
      <c r="AKP78" s="118"/>
      <c r="AKQ78" s="118"/>
      <c r="AKR78" s="118"/>
      <c r="AKS78" s="118"/>
      <c r="AKT78" s="118"/>
      <c r="AKU78" s="118"/>
      <c r="AKV78" s="118"/>
      <c r="AKW78" s="118"/>
      <c r="AKX78" s="118"/>
      <c r="AKY78" s="118"/>
      <c r="AKZ78" s="118"/>
      <c r="ALA78" s="118"/>
      <c r="ALB78" s="118"/>
      <c r="ALC78" s="118"/>
      <c r="ALD78" s="118"/>
      <c r="ALE78" s="118"/>
      <c r="ALF78" s="118"/>
      <c r="ALG78" s="118"/>
      <c r="ALH78" s="118"/>
      <c r="ALI78" s="118"/>
      <c r="ALJ78" s="118"/>
      <c r="ALK78" s="118"/>
      <c r="ALL78" s="118"/>
      <c r="ALM78" s="118"/>
      <c r="ALN78" s="118"/>
      <c r="ALO78" s="118"/>
      <c r="ALP78" s="118"/>
      <c r="ALQ78" s="118"/>
      <c r="ALR78" s="118"/>
      <c r="ALS78" s="118"/>
      <c r="ALT78" s="118"/>
      <c r="ALU78" s="118"/>
      <c r="ALV78" s="118"/>
      <c r="ALW78" s="118"/>
      <c r="ALX78" s="118"/>
      <c r="ALY78" s="118"/>
      <c r="ALZ78" s="118"/>
      <c r="AMA78" s="118"/>
      <c r="AMB78" s="118"/>
      <c r="AMC78" s="118"/>
      <c r="AMD78" s="118"/>
      <c r="AME78" s="118"/>
      <c r="AMF78" s="118"/>
      <c r="AMG78" s="118"/>
      <c r="AMH78" s="118"/>
      <c r="AMI78" s="118"/>
      <c r="AMJ78" s="118"/>
      <c r="AMK78" s="118"/>
      <c r="AML78" s="118"/>
      <c r="AMM78" s="118"/>
      <c r="AMN78" s="118"/>
      <c r="AMO78" s="118"/>
      <c r="AMP78" s="118"/>
      <c r="AMQ78" s="118"/>
      <c r="AMR78" s="118"/>
      <c r="AMS78" s="118"/>
      <c r="AMT78" s="118"/>
      <c r="AMU78" s="118"/>
      <c r="AMV78" s="118"/>
      <c r="AMW78" s="118"/>
      <c r="AMX78" s="118"/>
      <c r="AMY78" s="118"/>
      <c r="AMZ78" s="118"/>
      <c r="ANA78" s="118"/>
      <c r="ANB78" s="118"/>
      <c r="ANC78" s="118"/>
      <c r="AND78" s="118"/>
      <c r="ANE78" s="118"/>
      <c r="ANF78" s="118"/>
      <c r="ANG78" s="118"/>
      <c r="ANH78" s="118"/>
      <c r="ANI78" s="118"/>
      <c r="ANJ78" s="118"/>
      <c r="ANK78" s="118"/>
      <c r="ANL78" s="118"/>
      <c r="ANM78" s="118"/>
      <c r="ANN78" s="118"/>
      <c r="ANO78" s="118"/>
      <c r="ANP78" s="118"/>
      <c r="ANQ78" s="118"/>
      <c r="ANR78" s="118"/>
      <c r="ANS78" s="118"/>
      <c r="ANT78" s="118"/>
      <c r="ANU78" s="118"/>
      <c r="ANV78" s="118"/>
      <c r="ANW78" s="118"/>
      <c r="ANX78" s="118"/>
      <c r="ANY78" s="118"/>
      <c r="ANZ78" s="118"/>
      <c r="AOA78" s="118"/>
      <c r="AOB78" s="118"/>
      <c r="AOC78" s="118"/>
      <c r="AOD78" s="118"/>
      <c r="AOE78" s="118"/>
      <c r="AOF78" s="118"/>
      <c r="AOG78" s="118"/>
      <c r="AOH78" s="118"/>
      <c r="AOI78" s="118"/>
      <c r="AOJ78" s="118"/>
      <c r="AOK78" s="118"/>
      <c r="AOL78" s="118"/>
      <c r="AOM78" s="118"/>
      <c r="AON78" s="118"/>
      <c r="AOO78" s="118"/>
      <c r="AOP78" s="118"/>
      <c r="AOQ78" s="118"/>
      <c r="AOR78" s="118"/>
      <c r="AOS78" s="118"/>
      <c r="AOT78" s="118"/>
      <c r="AOU78" s="118"/>
      <c r="AOV78" s="118"/>
      <c r="AOW78" s="118"/>
      <c r="AOX78" s="118"/>
      <c r="AOY78" s="118"/>
      <c r="AOZ78" s="118"/>
      <c r="APA78" s="118"/>
      <c r="APB78" s="118"/>
      <c r="APC78" s="118"/>
      <c r="APD78" s="118"/>
      <c r="APE78" s="118"/>
      <c r="APF78" s="118"/>
      <c r="APG78" s="118"/>
      <c r="APH78" s="118"/>
      <c r="API78" s="118"/>
      <c r="APJ78" s="118"/>
      <c r="APK78" s="118"/>
      <c r="APL78" s="118"/>
      <c r="APM78" s="118"/>
      <c r="APN78" s="118"/>
      <c r="APO78" s="118"/>
      <c r="APP78" s="118"/>
      <c r="APQ78" s="118"/>
      <c r="APR78" s="118"/>
      <c r="APS78" s="118"/>
      <c r="APT78" s="118"/>
      <c r="APU78" s="118"/>
      <c r="APV78" s="118"/>
      <c r="APW78" s="118"/>
      <c r="APX78" s="118"/>
      <c r="APY78" s="118"/>
      <c r="APZ78" s="118"/>
      <c r="AQA78" s="118"/>
      <c r="AQB78" s="118"/>
      <c r="AQC78" s="118"/>
      <c r="AQD78" s="118"/>
      <c r="AQE78" s="118"/>
      <c r="AQF78" s="118"/>
      <c r="AQG78" s="118"/>
      <c r="AQH78" s="118"/>
      <c r="AQI78" s="118"/>
      <c r="AQJ78" s="118"/>
      <c r="AQK78" s="118"/>
      <c r="AQL78" s="118"/>
      <c r="AQM78" s="118"/>
      <c r="AQN78" s="118"/>
      <c r="AQO78" s="118"/>
      <c r="AQP78" s="118"/>
      <c r="AQQ78" s="118"/>
      <c r="AQR78" s="118"/>
      <c r="AQS78" s="118"/>
      <c r="AQT78" s="118"/>
      <c r="AQU78" s="118"/>
      <c r="AQV78" s="118"/>
      <c r="AQW78" s="118"/>
      <c r="AQX78" s="118"/>
      <c r="AQY78" s="118"/>
      <c r="AQZ78" s="118"/>
      <c r="ARA78" s="118"/>
      <c r="ARB78" s="118"/>
      <c r="ARC78" s="118"/>
      <c r="ARD78" s="118"/>
      <c r="ARE78" s="118"/>
      <c r="ARF78" s="118"/>
      <c r="ARG78" s="118"/>
      <c r="ARH78" s="118"/>
      <c r="ARI78" s="118"/>
      <c r="ARJ78" s="118"/>
      <c r="ARK78" s="118"/>
      <c r="ARL78" s="118"/>
      <c r="ARM78" s="118"/>
      <c r="ARN78" s="118"/>
      <c r="ARO78" s="118"/>
      <c r="ARP78" s="118"/>
      <c r="ARQ78" s="118"/>
      <c r="ARR78" s="118"/>
      <c r="ARS78" s="118"/>
      <c r="ART78" s="118"/>
      <c r="ARU78" s="118"/>
      <c r="ARV78" s="118"/>
      <c r="ARW78" s="118"/>
      <c r="ARX78" s="118"/>
      <c r="ARY78" s="118"/>
      <c r="ARZ78" s="118"/>
      <c r="ASA78" s="118"/>
      <c r="ASB78" s="118"/>
      <c r="ASC78" s="118"/>
      <c r="ASD78" s="118"/>
      <c r="ASE78" s="118"/>
      <c r="ASF78" s="118"/>
      <c r="ASG78" s="118"/>
      <c r="ASH78" s="118"/>
      <c r="ASI78" s="118"/>
      <c r="ASJ78" s="118"/>
      <c r="ASK78" s="118"/>
      <c r="ASL78" s="118"/>
      <c r="ASM78" s="118"/>
      <c r="ASN78" s="118"/>
      <c r="ASO78" s="118"/>
      <c r="ASP78" s="118"/>
      <c r="ASQ78" s="118"/>
      <c r="ASR78" s="118"/>
      <c r="ASS78" s="118"/>
      <c r="AST78" s="118"/>
      <c r="ASU78" s="118"/>
      <c r="ASV78" s="118"/>
      <c r="ASW78" s="118"/>
      <c r="ASX78" s="118"/>
      <c r="ASY78" s="118"/>
      <c r="ASZ78" s="118"/>
      <c r="ATA78" s="118"/>
      <c r="ATB78" s="118"/>
      <c r="ATC78" s="118"/>
      <c r="ATD78" s="118"/>
      <c r="ATE78" s="118"/>
      <c r="ATF78" s="118"/>
      <c r="ATG78" s="118"/>
      <c r="ATH78" s="118"/>
      <c r="ATI78" s="118"/>
      <c r="ATJ78" s="118"/>
      <c r="ATK78" s="118"/>
      <c r="ATL78" s="118"/>
      <c r="ATM78" s="118"/>
      <c r="ATN78" s="118"/>
      <c r="ATO78" s="118"/>
      <c r="ATP78" s="118"/>
      <c r="ATQ78" s="118"/>
      <c r="ATR78" s="118"/>
      <c r="ATS78" s="118"/>
      <c r="ATT78" s="118"/>
      <c r="ATU78" s="118"/>
      <c r="ATV78" s="118"/>
      <c r="ATW78" s="118"/>
      <c r="ATX78" s="118"/>
      <c r="ATY78" s="118"/>
      <c r="ATZ78" s="118"/>
      <c r="AUA78" s="118"/>
      <c r="AUB78" s="118"/>
      <c r="AUC78" s="118"/>
      <c r="AUD78" s="118"/>
      <c r="AUE78" s="118"/>
      <c r="AUF78" s="118"/>
      <c r="AUG78" s="118"/>
      <c r="AUH78" s="118"/>
      <c r="AUI78" s="118"/>
      <c r="AUJ78" s="118"/>
      <c r="AUK78" s="118"/>
      <c r="AUL78" s="118"/>
      <c r="AUM78" s="118"/>
      <c r="AUN78" s="118"/>
      <c r="AUO78" s="118"/>
      <c r="AUP78" s="118"/>
      <c r="AUQ78" s="118"/>
      <c r="AUR78" s="118"/>
      <c r="AUS78" s="118"/>
      <c r="AUT78" s="118"/>
      <c r="AUU78" s="118"/>
      <c r="AUV78" s="118"/>
      <c r="AUW78" s="118"/>
      <c r="AUX78" s="118"/>
      <c r="AUY78" s="118"/>
      <c r="AUZ78" s="118"/>
      <c r="AVA78" s="118"/>
      <c r="AVB78" s="118"/>
      <c r="AVC78" s="118"/>
      <c r="AVD78" s="118"/>
      <c r="AVE78" s="118"/>
      <c r="AVF78" s="118"/>
      <c r="AVG78" s="118"/>
      <c r="AVH78" s="118"/>
      <c r="AVI78" s="118"/>
      <c r="AVJ78" s="118"/>
      <c r="AVK78" s="118"/>
      <c r="AVL78" s="118"/>
      <c r="AVM78" s="118"/>
      <c r="AVN78" s="118"/>
      <c r="AVO78" s="118"/>
      <c r="AVP78" s="118"/>
      <c r="AVQ78" s="118"/>
      <c r="AVR78" s="118"/>
      <c r="AVS78" s="118"/>
      <c r="AVT78" s="118"/>
      <c r="AVU78" s="118"/>
      <c r="AVV78" s="118"/>
      <c r="AVW78" s="118"/>
      <c r="AVX78" s="118"/>
      <c r="AVY78" s="118"/>
      <c r="AVZ78" s="118"/>
      <c r="AWA78" s="118"/>
      <c r="AWB78" s="118"/>
      <c r="AWC78" s="118"/>
      <c r="AWD78" s="118"/>
      <c r="AWE78" s="118"/>
      <c r="AWF78" s="118"/>
      <c r="AWG78" s="118"/>
      <c r="AWH78" s="118"/>
      <c r="AWI78" s="118"/>
      <c r="AWJ78" s="118"/>
      <c r="AWK78" s="118"/>
      <c r="AWL78" s="118"/>
      <c r="AWM78" s="118"/>
      <c r="AWN78" s="118"/>
      <c r="AWO78" s="118"/>
      <c r="AWP78" s="118"/>
      <c r="AWQ78" s="118"/>
      <c r="AWR78" s="118"/>
      <c r="AWS78" s="118"/>
      <c r="AWT78" s="118"/>
      <c r="AWU78" s="118"/>
      <c r="AWV78" s="118"/>
      <c r="AWW78" s="118"/>
      <c r="AWX78" s="118"/>
      <c r="AWY78" s="118"/>
      <c r="AWZ78" s="118"/>
      <c r="AXA78" s="118"/>
      <c r="AXB78" s="118"/>
      <c r="AXC78" s="118"/>
      <c r="AXD78" s="118"/>
      <c r="AXE78" s="118"/>
      <c r="AXF78" s="118"/>
      <c r="AXG78" s="118"/>
      <c r="AXH78" s="118"/>
      <c r="AXI78" s="118"/>
      <c r="AXJ78" s="118"/>
      <c r="AXK78" s="118"/>
      <c r="AXL78" s="118"/>
      <c r="AXM78" s="118"/>
      <c r="AXN78" s="118"/>
      <c r="AXO78" s="118"/>
      <c r="AXP78" s="118"/>
      <c r="AXQ78" s="118"/>
      <c r="AXR78" s="118"/>
      <c r="AXS78" s="118"/>
      <c r="AXT78" s="118"/>
      <c r="AXU78" s="118"/>
      <c r="AXV78" s="118"/>
      <c r="AXW78" s="118"/>
      <c r="AXX78" s="118"/>
      <c r="AXY78" s="118"/>
      <c r="AXZ78" s="118"/>
      <c r="AYA78" s="118"/>
      <c r="AYB78" s="118"/>
      <c r="AYC78" s="118"/>
      <c r="AYD78" s="118"/>
      <c r="AYE78" s="118"/>
      <c r="AYF78" s="118"/>
      <c r="AYG78" s="118"/>
      <c r="AYH78" s="118"/>
      <c r="AYI78" s="118"/>
      <c r="AYJ78" s="118"/>
      <c r="AYK78" s="118"/>
      <c r="AYL78" s="118"/>
      <c r="AYM78" s="118"/>
      <c r="AYN78" s="118"/>
      <c r="AYO78" s="118"/>
      <c r="AYP78" s="118"/>
      <c r="AYQ78" s="118"/>
      <c r="AYR78" s="118"/>
      <c r="AYS78" s="118"/>
      <c r="AYT78" s="118"/>
      <c r="AYU78" s="118"/>
      <c r="AYV78" s="118"/>
      <c r="AYW78" s="118"/>
      <c r="AYX78" s="118"/>
      <c r="AYY78" s="118"/>
      <c r="AYZ78" s="118"/>
      <c r="AZA78" s="118"/>
      <c r="AZB78" s="118"/>
      <c r="AZC78" s="118"/>
      <c r="AZD78" s="118"/>
      <c r="AZE78" s="118"/>
      <c r="AZF78" s="118"/>
      <c r="AZG78" s="118"/>
      <c r="AZH78" s="118"/>
      <c r="AZI78" s="118"/>
      <c r="AZJ78" s="118"/>
      <c r="AZK78" s="118"/>
      <c r="AZL78" s="118"/>
      <c r="AZM78" s="118"/>
      <c r="AZN78" s="118"/>
      <c r="AZO78" s="118"/>
      <c r="AZP78" s="118"/>
      <c r="AZQ78" s="118"/>
      <c r="AZR78" s="118"/>
      <c r="AZS78" s="118"/>
      <c r="AZT78" s="118"/>
      <c r="AZU78" s="118"/>
      <c r="AZV78" s="118"/>
      <c r="AZW78" s="118"/>
      <c r="AZX78" s="118"/>
      <c r="AZY78" s="118"/>
      <c r="AZZ78" s="118"/>
      <c r="BAA78" s="118"/>
      <c r="BAB78" s="118"/>
      <c r="BAC78" s="118"/>
      <c r="BAD78" s="118"/>
      <c r="BAE78" s="118"/>
      <c r="BAF78" s="118"/>
      <c r="BAG78" s="118"/>
      <c r="BAH78" s="118"/>
      <c r="BAI78" s="118"/>
      <c r="BAJ78" s="118"/>
      <c r="BAK78" s="118"/>
      <c r="BAL78" s="118"/>
      <c r="BAM78" s="118"/>
      <c r="BAN78" s="118"/>
      <c r="BAO78" s="118"/>
      <c r="BAP78" s="118"/>
      <c r="BAQ78" s="118"/>
      <c r="BAR78" s="118"/>
      <c r="BAS78" s="118"/>
      <c r="BAT78" s="118"/>
      <c r="BAU78" s="118"/>
      <c r="BAV78" s="118"/>
      <c r="BAW78" s="118"/>
      <c r="BAX78" s="118"/>
      <c r="BAY78" s="118"/>
      <c r="BAZ78" s="118"/>
      <c r="BBA78" s="118"/>
      <c r="BBB78" s="118"/>
      <c r="BBC78" s="118"/>
      <c r="BBD78" s="118"/>
      <c r="BBE78" s="118"/>
      <c r="BBF78" s="118"/>
      <c r="BBG78" s="118"/>
      <c r="BBH78" s="118"/>
      <c r="BBI78" s="118"/>
      <c r="BBJ78" s="118"/>
      <c r="BBK78" s="118"/>
      <c r="BBL78" s="118"/>
      <c r="BBM78" s="118"/>
      <c r="BBN78" s="118"/>
      <c r="BBO78" s="118"/>
      <c r="BBP78" s="118"/>
      <c r="BBQ78" s="118"/>
      <c r="BBR78" s="118"/>
      <c r="BBS78" s="118"/>
      <c r="BBT78" s="118"/>
      <c r="BBU78" s="118"/>
      <c r="BBV78" s="118"/>
      <c r="BBW78" s="118"/>
      <c r="BBX78" s="118"/>
      <c r="BBY78" s="118"/>
      <c r="BBZ78" s="118"/>
      <c r="BCA78" s="118"/>
      <c r="BCB78" s="118"/>
      <c r="BCC78" s="118"/>
      <c r="BCD78" s="118"/>
      <c r="BCE78" s="118"/>
      <c r="BCF78" s="118"/>
      <c r="BCG78" s="118"/>
      <c r="BCH78" s="118"/>
      <c r="BCI78" s="118"/>
      <c r="BCJ78" s="118"/>
      <c r="BCK78" s="118"/>
      <c r="BCL78" s="118"/>
      <c r="BCM78" s="118"/>
      <c r="BCN78" s="118"/>
      <c r="BCO78" s="118"/>
      <c r="BCP78" s="118"/>
      <c r="BCQ78" s="118"/>
      <c r="BCR78" s="118"/>
      <c r="BCS78" s="118"/>
      <c r="BCT78" s="118"/>
      <c r="BCU78" s="118"/>
      <c r="BCV78" s="118"/>
      <c r="BCW78" s="118"/>
      <c r="BCX78" s="118"/>
      <c r="BCY78" s="118"/>
      <c r="BCZ78" s="118"/>
      <c r="BDA78" s="118"/>
      <c r="BDB78" s="118"/>
      <c r="BDC78" s="118"/>
      <c r="BDD78" s="118"/>
      <c r="BDE78" s="118"/>
      <c r="BDF78" s="118"/>
      <c r="BDG78" s="118"/>
      <c r="BDH78" s="118"/>
      <c r="BDI78" s="118"/>
      <c r="BDJ78" s="118"/>
      <c r="BDK78" s="118"/>
      <c r="BDL78" s="118"/>
      <c r="BDM78" s="118"/>
      <c r="BDN78" s="118"/>
      <c r="BDO78" s="118"/>
      <c r="BDP78" s="118"/>
      <c r="BDQ78" s="118"/>
      <c r="BDR78" s="118"/>
      <c r="BDS78" s="118"/>
      <c r="BDT78" s="118"/>
      <c r="BDU78" s="118"/>
      <c r="BDV78" s="118"/>
      <c r="BDW78" s="118"/>
      <c r="BDX78" s="118"/>
      <c r="BDY78" s="118"/>
      <c r="BDZ78" s="118"/>
      <c r="BEA78" s="118"/>
      <c r="BEB78" s="118"/>
      <c r="BEC78" s="118"/>
      <c r="BED78" s="118"/>
      <c r="BEE78" s="118"/>
      <c r="BEF78" s="118"/>
      <c r="BEG78" s="118"/>
      <c r="BEH78" s="118"/>
      <c r="BEI78" s="118"/>
      <c r="BEJ78" s="118"/>
      <c r="BEK78" s="118"/>
      <c r="BEL78" s="118"/>
      <c r="BEM78" s="118"/>
      <c r="BEN78" s="118"/>
      <c r="BEO78" s="118"/>
      <c r="BEP78" s="118"/>
      <c r="BEQ78" s="118"/>
      <c r="BER78" s="118"/>
      <c r="BES78" s="118"/>
      <c r="BET78" s="118"/>
      <c r="BEU78" s="118"/>
      <c r="BEV78" s="118"/>
      <c r="BEW78" s="118"/>
      <c r="BEX78" s="118"/>
      <c r="BEY78" s="118"/>
      <c r="BEZ78" s="118"/>
      <c r="BFA78" s="118"/>
      <c r="BFB78" s="118"/>
      <c r="BFC78" s="118"/>
      <c r="BFD78" s="118"/>
      <c r="BFE78" s="118"/>
      <c r="BFF78" s="118"/>
      <c r="BFG78" s="118"/>
      <c r="BFH78" s="118"/>
      <c r="BFI78" s="118"/>
      <c r="BFJ78" s="118"/>
    </row>
    <row r="79" spans="1:1518" s="34" customFormat="1">
      <c r="A79" s="61"/>
      <c r="B79" s="59" t="s">
        <v>39</v>
      </c>
      <c r="C79" s="52" t="s">
        <v>2000</v>
      </c>
      <c r="D79" s="53">
        <v>150</v>
      </c>
      <c r="E79" s="96">
        <v>1.74</v>
      </c>
      <c r="F79" s="96">
        <v>1.48</v>
      </c>
      <c r="G79" s="96">
        <v>1.37</v>
      </c>
      <c r="H79" s="127"/>
      <c r="I79" s="97">
        <f>Таблица1[[#This Row],[Черенков в кассете, штук]]*Таблица1[[#This Row],[Заказ кассет]]</f>
        <v>0</v>
      </c>
      <c r="J79" s="98">
        <f t="shared" si="5"/>
        <v>0</v>
      </c>
      <c r="K79" s="118"/>
      <c r="L79" s="118"/>
      <c r="M79" s="118"/>
      <c r="N79" s="118"/>
      <c r="O79" s="118"/>
      <c r="P79" s="118"/>
      <c r="Q79" s="118"/>
      <c r="R79" s="118"/>
      <c r="S79" s="118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18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18"/>
      <c r="JI79" s="118"/>
      <c r="JJ79" s="118"/>
      <c r="JK79" s="118"/>
      <c r="JL79" s="118"/>
      <c r="JM79" s="118"/>
      <c r="JN79" s="118"/>
      <c r="JO79" s="118"/>
      <c r="JP79" s="118"/>
      <c r="JQ79" s="118"/>
      <c r="JR79" s="118"/>
      <c r="JS79" s="118"/>
      <c r="JT79" s="118"/>
      <c r="JU79" s="118"/>
      <c r="JV79" s="118"/>
      <c r="JW79" s="118"/>
      <c r="JX79" s="118"/>
      <c r="JY79" s="118"/>
      <c r="JZ79" s="118"/>
      <c r="KA79" s="118"/>
      <c r="KB79" s="118"/>
      <c r="KC79" s="118"/>
      <c r="KD79" s="118"/>
      <c r="KE79" s="118"/>
      <c r="KF79" s="118"/>
      <c r="KG79" s="118"/>
      <c r="KH79" s="118"/>
      <c r="KI79" s="118"/>
      <c r="KJ79" s="118"/>
      <c r="KK79" s="118"/>
      <c r="KL79" s="118"/>
      <c r="KM79" s="118"/>
      <c r="KN79" s="118"/>
      <c r="KO79" s="118"/>
      <c r="KP79" s="118"/>
      <c r="KQ79" s="118"/>
      <c r="KR79" s="118"/>
      <c r="KS79" s="118"/>
      <c r="KT79" s="118"/>
      <c r="KU79" s="118"/>
      <c r="KV79" s="118"/>
      <c r="KW79" s="118"/>
      <c r="KX79" s="118"/>
      <c r="KY79" s="118"/>
      <c r="KZ79" s="118"/>
      <c r="LA79" s="118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118"/>
      <c r="LW79" s="118"/>
      <c r="LX79" s="118"/>
      <c r="LY79" s="118"/>
      <c r="LZ79" s="118"/>
      <c r="MA79" s="118"/>
      <c r="MB79" s="118"/>
      <c r="MC79" s="118"/>
      <c r="MD79" s="118"/>
      <c r="ME79" s="118"/>
      <c r="MF79" s="118"/>
      <c r="MG79" s="118"/>
      <c r="MH79" s="118"/>
      <c r="MI79" s="118"/>
      <c r="MJ79" s="118"/>
      <c r="MK79" s="118"/>
      <c r="ML79" s="118"/>
      <c r="MM79" s="118"/>
      <c r="MN79" s="118"/>
      <c r="MO79" s="118"/>
      <c r="MP79" s="118"/>
      <c r="MQ79" s="118"/>
      <c r="MR79" s="118"/>
      <c r="MS79" s="118"/>
      <c r="MT79" s="118"/>
      <c r="MU79" s="118"/>
      <c r="MV79" s="118"/>
      <c r="MW79" s="118"/>
      <c r="MX79" s="118"/>
      <c r="MY79" s="118"/>
      <c r="MZ79" s="118"/>
      <c r="NA79" s="118"/>
      <c r="NB79" s="118"/>
      <c r="NC79" s="118"/>
      <c r="ND79" s="118"/>
      <c r="NE79" s="118"/>
      <c r="NF79" s="118"/>
      <c r="NG79" s="118"/>
      <c r="NH79" s="118"/>
      <c r="NI79" s="118"/>
      <c r="NJ79" s="118"/>
      <c r="NK79" s="118"/>
      <c r="NL79" s="118"/>
      <c r="NM79" s="118"/>
      <c r="NN79" s="118"/>
      <c r="NO79" s="118"/>
      <c r="NP79" s="118"/>
      <c r="NQ79" s="118"/>
      <c r="NR79" s="118"/>
      <c r="NS79" s="118"/>
      <c r="NT79" s="118"/>
      <c r="NU79" s="118"/>
      <c r="NV79" s="118"/>
      <c r="NW79" s="118"/>
      <c r="NX79" s="118"/>
      <c r="NY79" s="118"/>
      <c r="NZ79" s="118"/>
      <c r="OA79" s="118"/>
      <c r="OB79" s="118"/>
      <c r="OC79" s="118"/>
      <c r="OD79" s="118"/>
      <c r="OE79" s="118"/>
      <c r="OF79" s="118"/>
      <c r="OG79" s="118"/>
      <c r="OH79" s="118"/>
      <c r="OI79" s="118"/>
      <c r="OJ79" s="118"/>
      <c r="OK79" s="118"/>
      <c r="OL79" s="118"/>
      <c r="OM79" s="118"/>
      <c r="ON79" s="118"/>
      <c r="OO79" s="118"/>
      <c r="OP79" s="118"/>
      <c r="OQ79" s="118"/>
      <c r="OR79" s="118"/>
      <c r="OS79" s="118"/>
      <c r="OT79" s="118"/>
      <c r="OU79" s="118"/>
      <c r="OV79" s="118"/>
      <c r="OW79" s="118"/>
      <c r="OX79" s="118"/>
      <c r="OY79" s="118"/>
      <c r="OZ79" s="118"/>
      <c r="PA79" s="118"/>
      <c r="PB79" s="118"/>
      <c r="PC79" s="118"/>
      <c r="PD79" s="118"/>
      <c r="PE79" s="118"/>
      <c r="PF79" s="118"/>
      <c r="PG79" s="118"/>
      <c r="PH79" s="118"/>
      <c r="PI79" s="118"/>
      <c r="PJ79" s="118"/>
      <c r="PK79" s="118"/>
      <c r="PL79" s="118"/>
      <c r="PM79" s="118"/>
      <c r="PN79" s="118"/>
      <c r="PO79" s="118"/>
      <c r="PP79" s="118"/>
      <c r="PQ79" s="118"/>
      <c r="PR79" s="118"/>
      <c r="PS79" s="118"/>
      <c r="PT79" s="118"/>
      <c r="PU79" s="118"/>
      <c r="PV79" s="118"/>
      <c r="PW79" s="118"/>
      <c r="PX79" s="118"/>
      <c r="PY79" s="118"/>
      <c r="PZ79" s="118"/>
      <c r="QA79" s="118"/>
      <c r="QB79" s="118"/>
      <c r="QC79" s="118"/>
      <c r="QD79" s="118"/>
      <c r="QE79" s="118"/>
      <c r="QF79" s="118"/>
      <c r="QG79" s="118"/>
      <c r="QH79" s="118"/>
      <c r="QI79" s="118"/>
      <c r="QJ79" s="118"/>
      <c r="QK79" s="118"/>
      <c r="QL79" s="118"/>
      <c r="QM79" s="118"/>
      <c r="QN79" s="118"/>
      <c r="QO79" s="118"/>
      <c r="QP79" s="118"/>
      <c r="QQ79" s="118"/>
      <c r="QR79" s="118"/>
      <c r="QS79" s="118"/>
      <c r="QT79" s="118"/>
      <c r="QU79" s="118"/>
      <c r="QV79" s="118"/>
      <c r="QW79" s="118"/>
      <c r="QX79" s="118"/>
      <c r="QY79" s="118"/>
      <c r="QZ79" s="118"/>
      <c r="RA79" s="118"/>
      <c r="RB79" s="118"/>
      <c r="RC79" s="118"/>
      <c r="RD79" s="118"/>
      <c r="RE79" s="118"/>
      <c r="RF79" s="118"/>
      <c r="RG79" s="118"/>
      <c r="RH79" s="118"/>
      <c r="RI79" s="118"/>
      <c r="RJ79" s="118"/>
      <c r="RK79" s="118"/>
      <c r="RL79" s="118"/>
      <c r="RM79" s="118"/>
      <c r="RN79" s="118"/>
      <c r="RO79" s="118"/>
      <c r="RP79" s="118"/>
      <c r="RQ79" s="118"/>
      <c r="RR79" s="118"/>
      <c r="RS79" s="118"/>
      <c r="RT79" s="118"/>
      <c r="RU79" s="118"/>
      <c r="RV79" s="118"/>
      <c r="RW79" s="118"/>
      <c r="RX79" s="118"/>
      <c r="RY79" s="118"/>
      <c r="RZ79" s="118"/>
      <c r="SA79" s="118"/>
      <c r="SB79" s="118"/>
      <c r="SC79" s="118"/>
      <c r="SD79" s="118"/>
      <c r="SE79" s="118"/>
      <c r="SF79" s="118"/>
      <c r="SG79" s="118"/>
      <c r="SH79" s="118"/>
      <c r="SI79" s="118"/>
      <c r="SJ79" s="118"/>
      <c r="SK79" s="118"/>
      <c r="SL79" s="118"/>
      <c r="SM79" s="118"/>
      <c r="SN79" s="118"/>
      <c r="SO79" s="118"/>
      <c r="SP79" s="118"/>
      <c r="SQ79" s="118"/>
      <c r="SR79" s="118"/>
      <c r="SS79" s="118"/>
      <c r="ST79" s="118"/>
      <c r="SU79" s="118"/>
      <c r="SV79" s="118"/>
      <c r="SW79" s="118"/>
      <c r="SX79" s="118"/>
      <c r="SY79" s="118"/>
      <c r="SZ79" s="118"/>
      <c r="TA79" s="118"/>
      <c r="TB79" s="118"/>
      <c r="TC79" s="118"/>
      <c r="TD79" s="118"/>
      <c r="TE79" s="118"/>
      <c r="TF79" s="118"/>
      <c r="TG79" s="118"/>
      <c r="TH79" s="118"/>
      <c r="TI79" s="118"/>
      <c r="TJ79" s="118"/>
      <c r="TK79" s="118"/>
      <c r="TL79" s="118"/>
      <c r="TM79" s="118"/>
      <c r="TN79" s="118"/>
      <c r="TO79" s="118"/>
      <c r="TP79" s="118"/>
      <c r="TQ79" s="118"/>
      <c r="TR79" s="118"/>
      <c r="TS79" s="118"/>
      <c r="TT79" s="118"/>
      <c r="TU79" s="118"/>
      <c r="TV79" s="118"/>
      <c r="TW79" s="118"/>
      <c r="TX79" s="118"/>
      <c r="TY79" s="118"/>
      <c r="TZ79" s="118"/>
      <c r="UA79" s="118"/>
      <c r="UB79" s="118"/>
      <c r="UC79" s="118"/>
      <c r="UD79" s="118"/>
      <c r="UE79" s="118"/>
      <c r="UF79" s="118"/>
      <c r="UG79" s="118"/>
      <c r="UH79" s="118"/>
      <c r="UI79" s="118"/>
      <c r="UJ79" s="118"/>
      <c r="UK79" s="118"/>
      <c r="UL79" s="118"/>
      <c r="UM79" s="118"/>
      <c r="UN79" s="118"/>
      <c r="UO79" s="118"/>
      <c r="UP79" s="118"/>
      <c r="UQ79" s="118"/>
      <c r="UR79" s="118"/>
      <c r="US79" s="118"/>
      <c r="UT79" s="118"/>
      <c r="UU79" s="118"/>
      <c r="UV79" s="118"/>
      <c r="UW79" s="118"/>
      <c r="UX79" s="118"/>
      <c r="UY79" s="118"/>
      <c r="UZ79" s="118"/>
      <c r="VA79" s="118"/>
      <c r="VB79" s="118"/>
      <c r="VC79" s="118"/>
      <c r="VD79" s="118"/>
      <c r="VE79" s="118"/>
      <c r="VF79" s="118"/>
      <c r="VG79" s="118"/>
      <c r="VH79" s="118"/>
      <c r="VI79" s="118"/>
      <c r="VJ79" s="118"/>
      <c r="VK79" s="118"/>
      <c r="VL79" s="118"/>
      <c r="VM79" s="118"/>
      <c r="VN79" s="118"/>
      <c r="VO79" s="118"/>
      <c r="VP79" s="118"/>
      <c r="VQ79" s="118"/>
      <c r="VR79" s="118"/>
      <c r="VS79" s="118"/>
      <c r="VT79" s="118"/>
      <c r="VU79" s="118"/>
      <c r="VV79" s="118"/>
      <c r="VW79" s="118"/>
      <c r="VX79" s="118"/>
      <c r="VY79" s="118"/>
      <c r="VZ79" s="118"/>
      <c r="WA79" s="118"/>
      <c r="WB79" s="118"/>
      <c r="WC79" s="118"/>
      <c r="WD79" s="118"/>
      <c r="WE79" s="118"/>
      <c r="WF79" s="118"/>
      <c r="WG79" s="118"/>
      <c r="WH79" s="118"/>
      <c r="WI79" s="118"/>
      <c r="WJ79" s="118"/>
      <c r="WK79" s="118"/>
      <c r="WL79" s="118"/>
      <c r="WM79" s="118"/>
      <c r="WN79" s="118"/>
      <c r="WO79" s="118"/>
      <c r="WP79" s="118"/>
      <c r="WQ79" s="118"/>
      <c r="WR79" s="118"/>
      <c r="WS79" s="118"/>
      <c r="WT79" s="118"/>
      <c r="WU79" s="118"/>
      <c r="WV79" s="118"/>
      <c r="WW79" s="118"/>
      <c r="WX79" s="118"/>
      <c r="WY79" s="118"/>
      <c r="WZ79" s="118"/>
      <c r="XA79" s="118"/>
      <c r="XB79" s="118"/>
      <c r="XC79" s="118"/>
      <c r="XD79" s="118"/>
      <c r="XE79" s="118"/>
      <c r="XF79" s="118"/>
      <c r="XG79" s="118"/>
      <c r="XH79" s="118"/>
      <c r="XI79" s="118"/>
      <c r="XJ79" s="118"/>
      <c r="XK79" s="118"/>
      <c r="XL79" s="118"/>
      <c r="XM79" s="118"/>
      <c r="XN79" s="118"/>
      <c r="XO79" s="118"/>
      <c r="XP79" s="118"/>
      <c r="XQ79" s="118"/>
      <c r="XR79" s="118"/>
      <c r="XS79" s="118"/>
      <c r="XT79" s="118"/>
      <c r="XU79" s="118"/>
      <c r="XV79" s="118"/>
      <c r="XW79" s="118"/>
      <c r="XX79" s="118"/>
      <c r="XY79" s="118"/>
      <c r="XZ79" s="118"/>
      <c r="YA79" s="118"/>
      <c r="YB79" s="118"/>
      <c r="YC79" s="118"/>
      <c r="YD79" s="118"/>
      <c r="YE79" s="118"/>
      <c r="YF79" s="118"/>
      <c r="YG79" s="118"/>
      <c r="YH79" s="118"/>
      <c r="YI79" s="118"/>
      <c r="YJ79" s="118"/>
      <c r="YK79" s="118"/>
      <c r="YL79" s="118"/>
      <c r="YM79" s="118"/>
      <c r="YN79" s="118"/>
      <c r="YO79" s="118"/>
      <c r="YP79" s="118"/>
      <c r="YQ79" s="118"/>
      <c r="YR79" s="118"/>
      <c r="YS79" s="118"/>
      <c r="YT79" s="118"/>
      <c r="YU79" s="118"/>
      <c r="YV79" s="118"/>
      <c r="YW79" s="118"/>
      <c r="YX79" s="118"/>
      <c r="YY79" s="118"/>
      <c r="YZ79" s="118"/>
      <c r="ZA79" s="118"/>
      <c r="ZB79" s="118"/>
      <c r="ZC79" s="118"/>
      <c r="ZD79" s="118"/>
      <c r="ZE79" s="118"/>
      <c r="ZF79" s="118"/>
      <c r="ZG79" s="118"/>
      <c r="ZH79" s="118"/>
      <c r="ZI79" s="118"/>
      <c r="ZJ79" s="118"/>
      <c r="ZK79" s="118"/>
      <c r="ZL79" s="118"/>
      <c r="ZM79" s="118"/>
      <c r="ZN79" s="118"/>
      <c r="ZO79" s="118"/>
      <c r="ZP79" s="118"/>
      <c r="ZQ79" s="118"/>
      <c r="ZR79" s="118"/>
      <c r="ZS79" s="118"/>
      <c r="ZT79" s="118"/>
      <c r="ZU79" s="118"/>
      <c r="ZV79" s="118"/>
      <c r="ZW79" s="118"/>
      <c r="ZX79" s="118"/>
      <c r="ZY79" s="118"/>
      <c r="ZZ79" s="118"/>
      <c r="AAA79" s="118"/>
      <c r="AAB79" s="118"/>
      <c r="AAC79" s="118"/>
      <c r="AAD79" s="118"/>
      <c r="AAE79" s="118"/>
      <c r="AAF79" s="118"/>
      <c r="AAG79" s="118"/>
      <c r="AAH79" s="118"/>
      <c r="AAI79" s="118"/>
      <c r="AAJ79" s="118"/>
      <c r="AAK79" s="118"/>
      <c r="AAL79" s="118"/>
      <c r="AAM79" s="118"/>
      <c r="AAN79" s="118"/>
      <c r="AAO79" s="118"/>
      <c r="AAP79" s="118"/>
      <c r="AAQ79" s="118"/>
      <c r="AAR79" s="118"/>
      <c r="AAS79" s="118"/>
      <c r="AAT79" s="118"/>
      <c r="AAU79" s="118"/>
      <c r="AAV79" s="118"/>
      <c r="AAW79" s="118"/>
      <c r="AAX79" s="118"/>
      <c r="AAY79" s="118"/>
      <c r="AAZ79" s="118"/>
      <c r="ABA79" s="118"/>
      <c r="ABB79" s="118"/>
      <c r="ABC79" s="118"/>
      <c r="ABD79" s="118"/>
      <c r="ABE79" s="118"/>
      <c r="ABF79" s="118"/>
      <c r="ABG79" s="118"/>
      <c r="ABH79" s="118"/>
      <c r="ABI79" s="118"/>
      <c r="ABJ79" s="118"/>
      <c r="ABK79" s="118"/>
      <c r="ABL79" s="118"/>
      <c r="ABM79" s="118"/>
      <c r="ABN79" s="118"/>
      <c r="ABO79" s="118"/>
      <c r="ABP79" s="118"/>
      <c r="ABQ79" s="118"/>
      <c r="ABR79" s="118"/>
      <c r="ABS79" s="118"/>
      <c r="ABT79" s="118"/>
      <c r="ABU79" s="118"/>
      <c r="ABV79" s="118"/>
      <c r="ABW79" s="118"/>
      <c r="ABX79" s="118"/>
      <c r="ABY79" s="118"/>
      <c r="ABZ79" s="118"/>
      <c r="ACA79" s="118"/>
      <c r="ACB79" s="118"/>
      <c r="ACC79" s="118"/>
      <c r="ACD79" s="118"/>
      <c r="ACE79" s="118"/>
      <c r="ACF79" s="118"/>
      <c r="ACG79" s="118"/>
      <c r="ACH79" s="118"/>
      <c r="ACI79" s="118"/>
      <c r="ACJ79" s="118"/>
      <c r="ACK79" s="118"/>
      <c r="ACL79" s="118"/>
      <c r="ACM79" s="118"/>
      <c r="ACN79" s="118"/>
      <c r="ACO79" s="118"/>
      <c r="ACP79" s="118"/>
      <c r="ACQ79" s="118"/>
      <c r="ACR79" s="118"/>
      <c r="ACS79" s="118"/>
      <c r="ACT79" s="118"/>
      <c r="ACU79" s="118"/>
      <c r="ACV79" s="118"/>
      <c r="ACW79" s="118"/>
      <c r="ACX79" s="118"/>
      <c r="ACY79" s="118"/>
      <c r="ACZ79" s="118"/>
      <c r="ADA79" s="118"/>
      <c r="ADB79" s="118"/>
      <c r="ADC79" s="118"/>
      <c r="ADD79" s="118"/>
      <c r="ADE79" s="118"/>
      <c r="ADF79" s="118"/>
      <c r="ADG79" s="118"/>
      <c r="ADH79" s="118"/>
      <c r="ADI79" s="118"/>
      <c r="ADJ79" s="118"/>
      <c r="ADK79" s="118"/>
      <c r="ADL79" s="118"/>
      <c r="ADM79" s="118"/>
      <c r="ADN79" s="118"/>
      <c r="ADO79" s="118"/>
      <c r="ADP79" s="118"/>
      <c r="ADQ79" s="118"/>
      <c r="ADR79" s="118"/>
      <c r="ADS79" s="118"/>
      <c r="ADT79" s="118"/>
      <c r="ADU79" s="118"/>
      <c r="ADV79" s="118"/>
      <c r="ADW79" s="118"/>
      <c r="ADX79" s="118"/>
      <c r="ADY79" s="118"/>
      <c r="ADZ79" s="118"/>
      <c r="AEA79" s="118"/>
      <c r="AEB79" s="118"/>
      <c r="AEC79" s="118"/>
      <c r="AED79" s="118"/>
      <c r="AEE79" s="118"/>
      <c r="AEF79" s="118"/>
      <c r="AEG79" s="118"/>
      <c r="AEH79" s="118"/>
      <c r="AEI79" s="118"/>
      <c r="AEJ79" s="118"/>
      <c r="AEK79" s="118"/>
      <c r="AEL79" s="118"/>
      <c r="AEM79" s="118"/>
      <c r="AEN79" s="118"/>
      <c r="AEO79" s="118"/>
      <c r="AEP79" s="118"/>
      <c r="AEQ79" s="118"/>
      <c r="AER79" s="118"/>
      <c r="AES79" s="118"/>
      <c r="AET79" s="118"/>
      <c r="AEU79" s="118"/>
      <c r="AEV79" s="118"/>
      <c r="AEW79" s="118"/>
      <c r="AEX79" s="118"/>
      <c r="AEY79" s="118"/>
      <c r="AEZ79" s="118"/>
      <c r="AFA79" s="118"/>
      <c r="AFB79" s="118"/>
      <c r="AFC79" s="118"/>
      <c r="AFD79" s="118"/>
      <c r="AFE79" s="118"/>
      <c r="AFF79" s="118"/>
      <c r="AFG79" s="118"/>
      <c r="AFH79" s="118"/>
      <c r="AFI79" s="118"/>
      <c r="AFJ79" s="118"/>
      <c r="AFK79" s="118"/>
      <c r="AFL79" s="118"/>
      <c r="AFM79" s="118"/>
      <c r="AFN79" s="118"/>
      <c r="AFO79" s="118"/>
      <c r="AFP79" s="118"/>
      <c r="AFQ79" s="118"/>
      <c r="AFR79" s="118"/>
      <c r="AFS79" s="118"/>
      <c r="AFT79" s="118"/>
      <c r="AFU79" s="118"/>
      <c r="AFV79" s="118"/>
      <c r="AFW79" s="118"/>
      <c r="AFX79" s="118"/>
      <c r="AFY79" s="118"/>
      <c r="AFZ79" s="118"/>
      <c r="AGA79" s="118"/>
      <c r="AGB79" s="118"/>
      <c r="AGC79" s="118"/>
      <c r="AGD79" s="118"/>
      <c r="AGE79" s="118"/>
      <c r="AGF79" s="118"/>
      <c r="AGG79" s="118"/>
      <c r="AGH79" s="118"/>
      <c r="AGI79" s="118"/>
      <c r="AGJ79" s="118"/>
      <c r="AGK79" s="118"/>
      <c r="AGL79" s="118"/>
      <c r="AGM79" s="118"/>
      <c r="AGN79" s="118"/>
      <c r="AGO79" s="118"/>
      <c r="AGP79" s="118"/>
      <c r="AGQ79" s="118"/>
      <c r="AGR79" s="118"/>
      <c r="AGS79" s="118"/>
      <c r="AGT79" s="118"/>
      <c r="AGU79" s="118"/>
      <c r="AGV79" s="118"/>
      <c r="AGW79" s="118"/>
      <c r="AGX79" s="118"/>
      <c r="AGY79" s="118"/>
      <c r="AGZ79" s="118"/>
      <c r="AHA79" s="118"/>
      <c r="AHB79" s="118"/>
      <c r="AHC79" s="118"/>
      <c r="AHD79" s="118"/>
      <c r="AHE79" s="118"/>
      <c r="AHF79" s="118"/>
      <c r="AHG79" s="118"/>
      <c r="AHH79" s="118"/>
      <c r="AHI79" s="118"/>
      <c r="AHJ79" s="118"/>
      <c r="AHK79" s="118"/>
      <c r="AHL79" s="118"/>
      <c r="AHM79" s="118"/>
      <c r="AHN79" s="118"/>
      <c r="AHO79" s="118"/>
      <c r="AHP79" s="118"/>
      <c r="AHQ79" s="118"/>
      <c r="AHR79" s="118"/>
      <c r="AHS79" s="118"/>
      <c r="AHT79" s="118"/>
      <c r="AHU79" s="118"/>
      <c r="AHV79" s="118"/>
      <c r="AHW79" s="118"/>
      <c r="AHX79" s="118"/>
      <c r="AHY79" s="118"/>
      <c r="AHZ79" s="118"/>
      <c r="AIA79" s="118"/>
      <c r="AIB79" s="118"/>
      <c r="AIC79" s="118"/>
      <c r="AID79" s="118"/>
      <c r="AIE79" s="118"/>
      <c r="AIF79" s="118"/>
      <c r="AIG79" s="118"/>
      <c r="AIH79" s="118"/>
      <c r="AII79" s="118"/>
      <c r="AIJ79" s="118"/>
      <c r="AIK79" s="118"/>
      <c r="AIL79" s="118"/>
      <c r="AIM79" s="118"/>
      <c r="AIN79" s="118"/>
      <c r="AIO79" s="118"/>
      <c r="AIP79" s="118"/>
      <c r="AIQ79" s="118"/>
      <c r="AIR79" s="118"/>
      <c r="AIS79" s="118"/>
      <c r="AIT79" s="118"/>
      <c r="AIU79" s="118"/>
      <c r="AIV79" s="118"/>
      <c r="AIW79" s="118"/>
      <c r="AIX79" s="118"/>
      <c r="AIY79" s="118"/>
      <c r="AIZ79" s="118"/>
      <c r="AJA79" s="118"/>
      <c r="AJB79" s="118"/>
      <c r="AJC79" s="118"/>
      <c r="AJD79" s="118"/>
      <c r="AJE79" s="118"/>
      <c r="AJF79" s="118"/>
      <c r="AJG79" s="118"/>
      <c r="AJH79" s="118"/>
      <c r="AJI79" s="118"/>
      <c r="AJJ79" s="118"/>
      <c r="AJK79" s="118"/>
      <c r="AJL79" s="118"/>
      <c r="AJM79" s="118"/>
      <c r="AJN79" s="118"/>
      <c r="AJO79" s="118"/>
      <c r="AJP79" s="118"/>
      <c r="AJQ79" s="118"/>
      <c r="AJR79" s="118"/>
      <c r="AJS79" s="118"/>
      <c r="AJT79" s="118"/>
      <c r="AJU79" s="118"/>
      <c r="AJV79" s="118"/>
      <c r="AJW79" s="118"/>
      <c r="AJX79" s="118"/>
      <c r="AJY79" s="118"/>
      <c r="AJZ79" s="118"/>
      <c r="AKA79" s="118"/>
      <c r="AKB79" s="118"/>
      <c r="AKC79" s="118"/>
      <c r="AKD79" s="118"/>
      <c r="AKE79" s="118"/>
      <c r="AKF79" s="118"/>
      <c r="AKG79" s="118"/>
      <c r="AKH79" s="118"/>
      <c r="AKI79" s="118"/>
      <c r="AKJ79" s="118"/>
      <c r="AKK79" s="118"/>
      <c r="AKL79" s="118"/>
      <c r="AKM79" s="118"/>
      <c r="AKN79" s="118"/>
      <c r="AKO79" s="118"/>
      <c r="AKP79" s="118"/>
      <c r="AKQ79" s="118"/>
      <c r="AKR79" s="118"/>
      <c r="AKS79" s="118"/>
      <c r="AKT79" s="118"/>
      <c r="AKU79" s="118"/>
      <c r="AKV79" s="118"/>
      <c r="AKW79" s="118"/>
      <c r="AKX79" s="118"/>
      <c r="AKY79" s="118"/>
      <c r="AKZ79" s="118"/>
      <c r="ALA79" s="118"/>
      <c r="ALB79" s="118"/>
      <c r="ALC79" s="118"/>
      <c r="ALD79" s="118"/>
      <c r="ALE79" s="118"/>
      <c r="ALF79" s="118"/>
      <c r="ALG79" s="118"/>
      <c r="ALH79" s="118"/>
      <c r="ALI79" s="118"/>
      <c r="ALJ79" s="118"/>
      <c r="ALK79" s="118"/>
      <c r="ALL79" s="118"/>
      <c r="ALM79" s="118"/>
      <c r="ALN79" s="118"/>
      <c r="ALO79" s="118"/>
      <c r="ALP79" s="118"/>
      <c r="ALQ79" s="118"/>
      <c r="ALR79" s="118"/>
      <c r="ALS79" s="118"/>
      <c r="ALT79" s="118"/>
      <c r="ALU79" s="118"/>
      <c r="ALV79" s="118"/>
      <c r="ALW79" s="118"/>
      <c r="ALX79" s="118"/>
      <c r="ALY79" s="118"/>
      <c r="ALZ79" s="118"/>
      <c r="AMA79" s="118"/>
      <c r="AMB79" s="118"/>
      <c r="AMC79" s="118"/>
      <c r="AMD79" s="118"/>
      <c r="AME79" s="118"/>
      <c r="AMF79" s="118"/>
      <c r="AMG79" s="118"/>
      <c r="AMH79" s="118"/>
      <c r="AMI79" s="118"/>
      <c r="AMJ79" s="118"/>
      <c r="AMK79" s="118"/>
      <c r="AML79" s="118"/>
      <c r="AMM79" s="118"/>
      <c r="AMN79" s="118"/>
      <c r="AMO79" s="118"/>
      <c r="AMP79" s="118"/>
      <c r="AMQ79" s="118"/>
      <c r="AMR79" s="118"/>
      <c r="AMS79" s="118"/>
      <c r="AMT79" s="118"/>
      <c r="AMU79" s="118"/>
      <c r="AMV79" s="118"/>
      <c r="AMW79" s="118"/>
      <c r="AMX79" s="118"/>
      <c r="AMY79" s="118"/>
      <c r="AMZ79" s="118"/>
      <c r="ANA79" s="118"/>
      <c r="ANB79" s="118"/>
      <c r="ANC79" s="118"/>
      <c r="AND79" s="118"/>
      <c r="ANE79" s="118"/>
      <c r="ANF79" s="118"/>
      <c r="ANG79" s="118"/>
      <c r="ANH79" s="118"/>
      <c r="ANI79" s="118"/>
      <c r="ANJ79" s="118"/>
      <c r="ANK79" s="118"/>
      <c r="ANL79" s="118"/>
      <c r="ANM79" s="118"/>
      <c r="ANN79" s="118"/>
      <c r="ANO79" s="118"/>
      <c r="ANP79" s="118"/>
      <c r="ANQ79" s="118"/>
      <c r="ANR79" s="118"/>
      <c r="ANS79" s="118"/>
      <c r="ANT79" s="118"/>
      <c r="ANU79" s="118"/>
      <c r="ANV79" s="118"/>
      <c r="ANW79" s="118"/>
      <c r="ANX79" s="118"/>
      <c r="ANY79" s="118"/>
      <c r="ANZ79" s="118"/>
      <c r="AOA79" s="118"/>
      <c r="AOB79" s="118"/>
      <c r="AOC79" s="118"/>
      <c r="AOD79" s="118"/>
      <c r="AOE79" s="118"/>
      <c r="AOF79" s="118"/>
      <c r="AOG79" s="118"/>
      <c r="AOH79" s="118"/>
      <c r="AOI79" s="118"/>
      <c r="AOJ79" s="118"/>
      <c r="AOK79" s="118"/>
      <c r="AOL79" s="118"/>
      <c r="AOM79" s="118"/>
      <c r="AON79" s="118"/>
      <c r="AOO79" s="118"/>
      <c r="AOP79" s="118"/>
      <c r="AOQ79" s="118"/>
      <c r="AOR79" s="118"/>
      <c r="AOS79" s="118"/>
      <c r="AOT79" s="118"/>
      <c r="AOU79" s="118"/>
      <c r="AOV79" s="118"/>
      <c r="AOW79" s="118"/>
      <c r="AOX79" s="118"/>
      <c r="AOY79" s="118"/>
      <c r="AOZ79" s="118"/>
      <c r="APA79" s="118"/>
      <c r="APB79" s="118"/>
      <c r="APC79" s="118"/>
      <c r="APD79" s="118"/>
      <c r="APE79" s="118"/>
      <c r="APF79" s="118"/>
      <c r="APG79" s="118"/>
      <c r="APH79" s="118"/>
      <c r="API79" s="118"/>
      <c r="APJ79" s="118"/>
      <c r="APK79" s="118"/>
      <c r="APL79" s="118"/>
      <c r="APM79" s="118"/>
      <c r="APN79" s="118"/>
      <c r="APO79" s="118"/>
      <c r="APP79" s="118"/>
      <c r="APQ79" s="118"/>
      <c r="APR79" s="118"/>
      <c r="APS79" s="118"/>
      <c r="APT79" s="118"/>
      <c r="APU79" s="118"/>
      <c r="APV79" s="118"/>
      <c r="APW79" s="118"/>
      <c r="APX79" s="118"/>
      <c r="APY79" s="118"/>
      <c r="APZ79" s="118"/>
      <c r="AQA79" s="118"/>
      <c r="AQB79" s="118"/>
      <c r="AQC79" s="118"/>
      <c r="AQD79" s="118"/>
      <c r="AQE79" s="118"/>
      <c r="AQF79" s="118"/>
      <c r="AQG79" s="118"/>
      <c r="AQH79" s="118"/>
      <c r="AQI79" s="118"/>
      <c r="AQJ79" s="118"/>
      <c r="AQK79" s="118"/>
      <c r="AQL79" s="118"/>
      <c r="AQM79" s="118"/>
      <c r="AQN79" s="118"/>
      <c r="AQO79" s="118"/>
      <c r="AQP79" s="118"/>
      <c r="AQQ79" s="118"/>
      <c r="AQR79" s="118"/>
      <c r="AQS79" s="118"/>
      <c r="AQT79" s="118"/>
      <c r="AQU79" s="118"/>
      <c r="AQV79" s="118"/>
      <c r="AQW79" s="118"/>
      <c r="AQX79" s="118"/>
      <c r="AQY79" s="118"/>
      <c r="AQZ79" s="118"/>
      <c r="ARA79" s="118"/>
      <c r="ARB79" s="118"/>
      <c r="ARC79" s="118"/>
      <c r="ARD79" s="118"/>
      <c r="ARE79" s="118"/>
      <c r="ARF79" s="118"/>
      <c r="ARG79" s="118"/>
      <c r="ARH79" s="118"/>
      <c r="ARI79" s="118"/>
      <c r="ARJ79" s="118"/>
      <c r="ARK79" s="118"/>
      <c r="ARL79" s="118"/>
      <c r="ARM79" s="118"/>
      <c r="ARN79" s="118"/>
      <c r="ARO79" s="118"/>
      <c r="ARP79" s="118"/>
      <c r="ARQ79" s="118"/>
      <c r="ARR79" s="118"/>
      <c r="ARS79" s="118"/>
      <c r="ART79" s="118"/>
      <c r="ARU79" s="118"/>
      <c r="ARV79" s="118"/>
      <c r="ARW79" s="118"/>
      <c r="ARX79" s="118"/>
      <c r="ARY79" s="118"/>
      <c r="ARZ79" s="118"/>
      <c r="ASA79" s="118"/>
      <c r="ASB79" s="118"/>
      <c r="ASC79" s="118"/>
      <c r="ASD79" s="118"/>
      <c r="ASE79" s="118"/>
      <c r="ASF79" s="118"/>
      <c r="ASG79" s="118"/>
      <c r="ASH79" s="118"/>
      <c r="ASI79" s="118"/>
      <c r="ASJ79" s="118"/>
      <c r="ASK79" s="118"/>
      <c r="ASL79" s="118"/>
      <c r="ASM79" s="118"/>
      <c r="ASN79" s="118"/>
      <c r="ASO79" s="118"/>
      <c r="ASP79" s="118"/>
      <c r="ASQ79" s="118"/>
      <c r="ASR79" s="118"/>
      <c r="ASS79" s="118"/>
      <c r="AST79" s="118"/>
      <c r="ASU79" s="118"/>
      <c r="ASV79" s="118"/>
      <c r="ASW79" s="118"/>
      <c r="ASX79" s="118"/>
      <c r="ASY79" s="118"/>
      <c r="ASZ79" s="118"/>
      <c r="ATA79" s="118"/>
      <c r="ATB79" s="118"/>
      <c r="ATC79" s="118"/>
      <c r="ATD79" s="118"/>
      <c r="ATE79" s="118"/>
      <c r="ATF79" s="118"/>
      <c r="ATG79" s="118"/>
      <c r="ATH79" s="118"/>
      <c r="ATI79" s="118"/>
      <c r="ATJ79" s="118"/>
      <c r="ATK79" s="118"/>
      <c r="ATL79" s="118"/>
      <c r="ATM79" s="118"/>
      <c r="ATN79" s="118"/>
      <c r="ATO79" s="118"/>
      <c r="ATP79" s="118"/>
      <c r="ATQ79" s="118"/>
      <c r="ATR79" s="118"/>
      <c r="ATS79" s="118"/>
      <c r="ATT79" s="118"/>
      <c r="ATU79" s="118"/>
      <c r="ATV79" s="118"/>
      <c r="ATW79" s="118"/>
      <c r="ATX79" s="118"/>
      <c r="ATY79" s="118"/>
      <c r="ATZ79" s="118"/>
      <c r="AUA79" s="118"/>
      <c r="AUB79" s="118"/>
      <c r="AUC79" s="118"/>
      <c r="AUD79" s="118"/>
      <c r="AUE79" s="118"/>
      <c r="AUF79" s="118"/>
      <c r="AUG79" s="118"/>
      <c r="AUH79" s="118"/>
      <c r="AUI79" s="118"/>
      <c r="AUJ79" s="118"/>
      <c r="AUK79" s="118"/>
      <c r="AUL79" s="118"/>
      <c r="AUM79" s="118"/>
      <c r="AUN79" s="118"/>
      <c r="AUO79" s="118"/>
      <c r="AUP79" s="118"/>
      <c r="AUQ79" s="118"/>
      <c r="AUR79" s="118"/>
      <c r="AUS79" s="118"/>
      <c r="AUT79" s="118"/>
      <c r="AUU79" s="118"/>
      <c r="AUV79" s="118"/>
      <c r="AUW79" s="118"/>
      <c r="AUX79" s="118"/>
      <c r="AUY79" s="118"/>
      <c r="AUZ79" s="118"/>
      <c r="AVA79" s="118"/>
      <c r="AVB79" s="118"/>
      <c r="AVC79" s="118"/>
      <c r="AVD79" s="118"/>
      <c r="AVE79" s="118"/>
      <c r="AVF79" s="118"/>
      <c r="AVG79" s="118"/>
      <c r="AVH79" s="118"/>
      <c r="AVI79" s="118"/>
      <c r="AVJ79" s="118"/>
      <c r="AVK79" s="118"/>
      <c r="AVL79" s="118"/>
      <c r="AVM79" s="118"/>
      <c r="AVN79" s="118"/>
      <c r="AVO79" s="118"/>
      <c r="AVP79" s="118"/>
      <c r="AVQ79" s="118"/>
      <c r="AVR79" s="118"/>
      <c r="AVS79" s="118"/>
      <c r="AVT79" s="118"/>
      <c r="AVU79" s="118"/>
      <c r="AVV79" s="118"/>
      <c r="AVW79" s="118"/>
      <c r="AVX79" s="118"/>
      <c r="AVY79" s="118"/>
      <c r="AVZ79" s="118"/>
      <c r="AWA79" s="118"/>
      <c r="AWB79" s="118"/>
      <c r="AWC79" s="118"/>
      <c r="AWD79" s="118"/>
      <c r="AWE79" s="118"/>
      <c r="AWF79" s="118"/>
      <c r="AWG79" s="118"/>
      <c r="AWH79" s="118"/>
      <c r="AWI79" s="118"/>
      <c r="AWJ79" s="118"/>
      <c r="AWK79" s="118"/>
      <c r="AWL79" s="118"/>
      <c r="AWM79" s="118"/>
      <c r="AWN79" s="118"/>
      <c r="AWO79" s="118"/>
      <c r="AWP79" s="118"/>
      <c r="AWQ79" s="118"/>
      <c r="AWR79" s="118"/>
      <c r="AWS79" s="118"/>
      <c r="AWT79" s="118"/>
      <c r="AWU79" s="118"/>
      <c r="AWV79" s="118"/>
      <c r="AWW79" s="118"/>
      <c r="AWX79" s="118"/>
      <c r="AWY79" s="118"/>
      <c r="AWZ79" s="118"/>
      <c r="AXA79" s="118"/>
      <c r="AXB79" s="118"/>
      <c r="AXC79" s="118"/>
      <c r="AXD79" s="118"/>
      <c r="AXE79" s="118"/>
      <c r="AXF79" s="118"/>
      <c r="AXG79" s="118"/>
      <c r="AXH79" s="118"/>
      <c r="AXI79" s="118"/>
      <c r="AXJ79" s="118"/>
      <c r="AXK79" s="118"/>
      <c r="AXL79" s="118"/>
      <c r="AXM79" s="118"/>
      <c r="AXN79" s="118"/>
      <c r="AXO79" s="118"/>
      <c r="AXP79" s="118"/>
      <c r="AXQ79" s="118"/>
      <c r="AXR79" s="118"/>
      <c r="AXS79" s="118"/>
      <c r="AXT79" s="118"/>
      <c r="AXU79" s="118"/>
      <c r="AXV79" s="118"/>
      <c r="AXW79" s="118"/>
      <c r="AXX79" s="118"/>
      <c r="AXY79" s="118"/>
      <c r="AXZ79" s="118"/>
      <c r="AYA79" s="118"/>
      <c r="AYB79" s="118"/>
      <c r="AYC79" s="118"/>
      <c r="AYD79" s="118"/>
      <c r="AYE79" s="118"/>
      <c r="AYF79" s="118"/>
      <c r="AYG79" s="118"/>
      <c r="AYH79" s="118"/>
      <c r="AYI79" s="118"/>
      <c r="AYJ79" s="118"/>
      <c r="AYK79" s="118"/>
      <c r="AYL79" s="118"/>
      <c r="AYM79" s="118"/>
      <c r="AYN79" s="118"/>
      <c r="AYO79" s="118"/>
      <c r="AYP79" s="118"/>
      <c r="AYQ79" s="118"/>
      <c r="AYR79" s="118"/>
      <c r="AYS79" s="118"/>
      <c r="AYT79" s="118"/>
      <c r="AYU79" s="118"/>
      <c r="AYV79" s="118"/>
      <c r="AYW79" s="118"/>
      <c r="AYX79" s="118"/>
      <c r="AYY79" s="118"/>
      <c r="AYZ79" s="118"/>
      <c r="AZA79" s="118"/>
      <c r="AZB79" s="118"/>
      <c r="AZC79" s="118"/>
      <c r="AZD79" s="118"/>
      <c r="AZE79" s="118"/>
      <c r="AZF79" s="118"/>
      <c r="AZG79" s="118"/>
      <c r="AZH79" s="118"/>
      <c r="AZI79" s="118"/>
      <c r="AZJ79" s="118"/>
      <c r="AZK79" s="118"/>
      <c r="AZL79" s="118"/>
      <c r="AZM79" s="118"/>
      <c r="AZN79" s="118"/>
      <c r="AZO79" s="118"/>
      <c r="AZP79" s="118"/>
      <c r="AZQ79" s="118"/>
      <c r="AZR79" s="118"/>
      <c r="AZS79" s="118"/>
      <c r="AZT79" s="118"/>
      <c r="AZU79" s="118"/>
      <c r="AZV79" s="118"/>
      <c r="AZW79" s="118"/>
      <c r="AZX79" s="118"/>
      <c r="AZY79" s="118"/>
      <c r="AZZ79" s="118"/>
      <c r="BAA79" s="118"/>
      <c r="BAB79" s="118"/>
      <c r="BAC79" s="118"/>
      <c r="BAD79" s="118"/>
      <c r="BAE79" s="118"/>
      <c r="BAF79" s="118"/>
      <c r="BAG79" s="118"/>
      <c r="BAH79" s="118"/>
      <c r="BAI79" s="118"/>
      <c r="BAJ79" s="118"/>
      <c r="BAK79" s="118"/>
      <c r="BAL79" s="118"/>
      <c r="BAM79" s="118"/>
      <c r="BAN79" s="118"/>
      <c r="BAO79" s="118"/>
      <c r="BAP79" s="118"/>
      <c r="BAQ79" s="118"/>
      <c r="BAR79" s="118"/>
      <c r="BAS79" s="118"/>
      <c r="BAT79" s="118"/>
      <c r="BAU79" s="118"/>
      <c r="BAV79" s="118"/>
      <c r="BAW79" s="118"/>
      <c r="BAX79" s="118"/>
      <c r="BAY79" s="118"/>
      <c r="BAZ79" s="118"/>
      <c r="BBA79" s="118"/>
      <c r="BBB79" s="118"/>
      <c r="BBC79" s="118"/>
      <c r="BBD79" s="118"/>
      <c r="BBE79" s="118"/>
      <c r="BBF79" s="118"/>
      <c r="BBG79" s="118"/>
      <c r="BBH79" s="118"/>
      <c r="BBI79" s="118"/>
      <c r="BBJ79" s="118"/>
      <c r="BBK79" s="118"/>
      <c r="BBL79" s="118"/>
      <c r="BBM79" s="118"/>
      <c r="BBN79" s="118"/>
      <c r="BBO79" s="118"/>
      <c r="BBP79" s="118"/>
      <c r="BBQ79" s="118"/>
      <c r="BBR79" s="118"/>
      <c r="BBS79" s="118"/>
      <c r="BBT79" s="118"/>
      <c r="BBU79" s="118"/>
      <c r="BBV79" s="118"/>
      <c r="BBW79" s="118"/>
      <c r="BBX79" s="118"/>
      <c r="BBY79" s="118"/>
      <c r="BBZ79" s="118"/>
      <c r="BCA79" s="118"/>
      <c r="BCB79" s="118"/>
      <c r="BCC79" s="118"/>
      <c r="BCD79" s="118"/>
      <c r="BCE79" s="118"/>
      <c r="BCF79" s="118"/>
      <c r="BCG79" s="118"/>
      <c r="BCH79" s="118"/>
      <c r="BCI79" s="118"/>
      <c r="BCJ79" s="118"/>
      <c r="BCK79" s="118"/>
      <c r="BCL79" s="118"/>
      <c r="BCM79" s="118"/>
      <c r="BCN79" s="118"/>
      <c r="BCO79" s="118"/>
      <c r="BCP79" s="118"/>
      <c r="BCQ79" s="118"/>
      <c r="BCR79" s="118"/>
      <c r="BCS79" s="118"/>
      <c r="BCT79" s="118"/>
      <c r="BCU79" s="118"/>
      <c r="BCV79" s="118"/>
      <c r="BCW79" s="118"/>
      <c r="BCX79" s="118"/>
      <c r="BCY79" s="118"/>
      <c r="BCZ79" s="118"/>
      <c r="BDA79" s="118"/>
      <c r="BDB79" s="118"/>
      <c r="BDC79" s="118"/>
      <c r="BDD79" s="118"/>
      <c r="BDE79" s="118"/>
      <c r="BDF79" s="118"/>
      <c r="BDG79" s="118"/>
      <c r="BDH79" s="118"/>
      <c r="BDI79" s="118"/>
      <c r="BDJ79" s="118"/>
      <c r="BDK79" s="118"/>
      <c r="BDL79" s="118"/>
      <c r="BDM79" s="118"/>
      <c r="BDN79" s="118"/>
      <c r="BDO79" s="118"/>
      <c r="BDP79" s="118"/>
      <c r="BDQ79" s="118"/>
      <c r="BDR79" s="118"/>
      <c r="BDS79" s="118"/>
      <c r="BDT79" s="118"/>
      <c r="BDU79" s="118"/>
      <c r="BDV79" s="118"/>
      <c r="BDW79" s="118"/>
      <c r="BDX79" s="118"/>
      <c r="BDY79" s="118"/>
      <c r="BDZ79" s="118"/>
      <c r="BEA79" s="118"/>
      <c r="BEB79" s="118"/>
      <c r="BEC79" s="118"/>
      <c r="BED79" s="118"/>
      <c r="BEE79" s="118"/>
      <c r="BEF79" s="118"/>
      <c r="BEG79" s="118"/>
      <c r="BEH79" s="118"/>
      <c r="BEI79" s="118"/>
      <c r="BEJ79" s="118"/>
      <c r="BEK79" s="118"/>
      <c r="BEL79" s="118"/>
      <c r="BEM79" s="118"/>
      <c r="BEN79" s="118"/>
      <c r="BEO79" s="118"/>
      <c r="BEP79" s="118"/>
      <c r="BEQ79" s="118"/>
      <c r="BER79" s="118"/>
      <c r="BES79" s="118"/>
      <c r="BET79" s="118"/>
      <c r="BEU79" s="118"/>
      <c r="BEV79" s="118"/>
      <c r="BEW79" s="118"/>
      <c r="BEX79" s="118"/>
      <c r="BEY79" s="118"/>
      <c r="BEZ79" s="118"/>
      <c r="BFA79" s="118"/>
      <c r="BFB79" s="118"/>
      <c r="BFC79" s="118"/>
      <c r="BFD79" s="118"/>
      <c r="BFE79" s="118"/>
      <c r="BFF79" s="118"/>
      <c r="BFG79" s="118"/>
      <c r="BFH79" s="118"/>
      <c r="BFI79" s="118"/>
      <c r="BFJ79" s="118"/>
    </row>
    <row r="80" spans="1:1518" s="34" customFormat="1">
      <c r="A80" s="61"/>
      <c r="B80" s="59" t="s">
        <v>40</v>
      </c>
      <c r="C80" s="52" t="s">
        <v>41</v>
      </c>
      <c r="D80" s="53">
        <v>150</v>
      </c>
      <c r="E80" s="96">
        <v>0.88</v>
      </c>
      <c r="F80" s="96">
        <v>0.66</v>
      </c>
      <c r="G80" s="96">
        <v>0.55000000000000004</v>
      </c>
      <c r="H80" s="127"/>
      <c r="I80" s="97">
        <f>Таблица1[[#This Row],[Черенков в кассете, штук]]*Таблица1[[#This Row],[Заказ кассет]]</f>
        <v>0</v>
      </c>
      <c r="J80" s="98">
        <f t="shared" si="5"/>
        <v>0</v>
      </c>
      <c r="K80" s="118"/>
      <c r="L80" s="118"/>
      <c r="M80" s="118"/>
      <c r="N80" s="118"/>
      <c r="O80" s="118"/>
      <c r="P80" s="118"/>
      <c r="Q80" s="118"/>
      <c r="R80" s="118"/>
      <c r="S80" s="118"/>
      <c r="T80" s="118"/>
      <c r="U80" s="118"/>
      <c r="V80" s="118"/>
      <c r="W80" s="118"/>
      <c r="X80" s="118"/>
      <c r="Y80" s="118"/>
      <c r="Z80" s="118"/>
      <c r="AA80" s="118"/>
      <c r="AB80" s="118"/>
      <c r="AC80" s="118"/>
      <c r="AD80" s="118"/>
      <c r="AE80" s="118"/>
      <c r="AF80" s="118"/>
      <c r="AG80" s="118"/>
      <c r="AH80" s="118"/>
      <c r="AI80" s="118"/>
      <c r="AJ80" s="118"/>
      <c r="AK80" s="118"/>
      <c r="AL80" s="118"/>
      <c r="AM80" s="118"/>
      <c r="AN80" s="118"/>
      <c r="AO80" s="118"/>
      <c r="AP80" s="118"/>
      <c r="AQ80" s="118"/>
      <c r="AR80" s="118"/>
      <c r="AS80" s="118"/>
      <c r="AT80" s="118"/>
      <c r="AU80" s="118"/>
      <c r="AV80" s="118"/>
      <c r="AW80" s="118"/>
      <c r="AX80" s="118"/>
      <c r="AY80" s="118"/>
      <c r="AZ80" s="118"/>
      <c r="BA80" s="118"/>
      <c r="BB80" s="118"/>
      <c r="BC80" s="118"/>
      <c r="BD80" s="118"/>
      <c r="BE80" s="118"/>
      <c r="BF80" s="118"/>
      <c r="BG80" s="118"/>
      <c r="BH80" s="118"/>
      <c r="BI80" s="118"/>
      <c r="BJ80" s="118"/>
      <c r="BK80" s="118"/>
      <c r="BL80" s="118"/>
      <c r="BM80" s="118"/>
      <c r="BN80" s="118"/>
      <c r="BO80" s="118"/>
      <c r="BP80" s="118"/>
      <c r="BQ80" s="118"/>
      <c r="BR80" s="118"/>
      <c r="BS80" s="118"/>
      <c r="BT80" s="118"/>
      <c r="BU80" s="118"/>
      <c r="BV80" s="118"/>
      <c r="BW80" s="118"/>
      <c r="BX80" s="118"/>
      <c r="BY80" s="118"/>
      <c r="BZ80" s="118"/>
      <c r="CA80" s="118"/>
      <c r="CB80" s="118"/>
      <c r="CC80" s="118"/>
      <c r="CD80" s="118"/>
      <c r="CE80" s="118"/>
      <c r="CF80" s="118"/>
      <c r="CG80" s="118"/>
      <c r="CH80" s="118"/>
      <c r="CI80" s="118"/>
      <c r="CJ80" s="118"/>
      <c r="CK80" s="118"/>
      <c r="CL80" s="118"/>
      <c r="CM80" s="118"/>
      <c r="CN80" s="118"/>
      <c r="CO80" s="118"/>
      <c r="CP80" s="118"/>
      <c r="CQ80" s="118"/>
      <c r="CR80" s="118"/>
      <c r="CS80" s="118"/>
      <c r="CT80" s="118"/>
      <c r="CU80" s="118"/>
      <c r="CV80" s="118"/>
      <c r="CW80" s="118"/>
      <c r="CX80" s="118"/>
      <c r="CY80" s="118"/>
      <c r="CZ80" s="118"/>
      <c r="DA80" s="118"/>
      <c r="DB80" s="118"/>
      <c r="DC80" s="118"/>
      <c r="DD80" s="118"/>
      <c r="DE80" s="118"/>
      <c r="DF80" s="118"/>
      <c r="DG80" s="118"/>
      <c r="DH80" s="118"/>
      <c r="DI80" s="118"/>
      <c r="DJ80" s="118"/>
      <c r="DK80" s="118"/>
      <c r="DL80" s="118"/>
      <c r="DM80" s="118"/>
      <c r="DN80" s="118"/>
      <c r="DO80" s="118"/>
      <c r="DP80" s="118"/>
      <c r="DQ80" s="118"/>
      <c r="DR80" s="118"/>
      <c r="DS80" s="118"/>
      <c r="DT80" s="118"/>
      <c r="DU80" s="118"/>
      <c r="DV80" s="118"/>
      <c r="DW80" s="118"/>
      <c r="DX80" s="118"/>
      <c r="DY80" s="118"/>
      <c r="DZ80" s="118"/>
      <c r="EA80" s="118"/>
      <c r="EB80" s="118"/>
      <c r="EC80" s="118"/>
      <c r="ED80" s="118"/>
      <c r="EE80" s="118"/>
      <c r="EF80" s="118"/>
      <c r="EG80" s="118"/>
      <c r="EH80" s="118"/>
      <c r="EI80" s="118"/>
      <c r="EJ80" s="118"/>
      <c r="EK80" s="118"/>
      <c r="EL80" s="118"/>
      <c r="EM80" s="118"/>
      <c r="EN80" s="118"/>
      <c r="EO80" s="118"/>
      <c r="EP80" s="118"/>
      <c r="EQ80" s="118"/>
      <c r="ER80" s="118"/>
      <c r="ES80" s="118"/>
      <c r="ET80" s="118"/>
      <c r="EU80" s="118"/>
      <c r="EV80" s="118"/>
      <c r="EW80" s="118"/>
      <c r="EX80" s="118"/>
      <c r="EY80" s="118"/>
      <c r="EZ80" s="118"/>
      <c r="FA80" s="118"/>
      <c r="FB80" s="118"/>
      <c r="FC80" s="118"/>
      <c r="FD80" s="118"/>
      <c r="FE80" s="118"/>
      <c r="FF80" s="118"/>
      <c r="FG80" s="118"/>
      <c r="FH80" s="118"/>
      <c r="FI80" s="118"/>
      <c r="FJ80" s="118"/>
      <c r="FK80" s="118"/>
      <c r="FL80" s="118"/>
      <c r="FM80" s="118"/>
      <c r="FN80" s="118"/>
      <c r="FO80" s="118"/>
      <c r="FP80" s="118"/>
      <c r="FQ80" s="118"/>
      <c r="FR80" s="118"/>
      <c r="FS80" s="118"/>
      <c r="FT80" s="118"/>
      <c r="FU80" s="118"/>
      <c r="FV80" s="118"/>
      <c r="FW80" s="118"/>
      <c r="FX80" s="118"/>
      <c r="FY80" s="118"/>
      <c r="FZ80" s="118"/>
      <c r="GA80" s="118"/>
      <c r="GB80" s="118"/>
      <c r="GC80" s="118"/>
      <c r="GD80" s="118"/>
      <c r="GE80" s="118"/>
      <c r="GF80" s="118"/>
      <c r="GG80" s="118"/>
      <c r="GH80" s="118"/>
      <c r="GI80" s="118"/>
      <c r="GJ80" s="118"/>
      <c r="GK80" s="118"/>
      <c r="GL80" s="118"/>
      <c r="GM80" s="118"/>
      <c r="GN80" s="118"/>
      <c r="GO80" s="118"/>
      <c r="GP80" s="118"/>
      <c r="GQ80" s="118"/>
      <c r="GR80" s="118"/>
      <c r="GS80" s="118"/>
      <c r="GT80" s="118"/>
      <c r="GU80" s="118"/>
      <c r="GV80" s="118"/>
      <c r="GW80" s="118"/>
      <c r="GX80" s="118"/>
      <c r="GY80" s="118"/>
      <c r="GZ80" s="118"/>
      <c r="HA80" s="118"/>
      <c r="HB80" s="118"/>
      <c r="HC80" s="118"/>
      <c r="HD80" s="118"/>
      <c r="HE80" s="118"/>
      <c r="HF80" s="118"/>
      <c r="HG80" s="118"/>
      <c r="HH80" s="118"/>
      <c r="HI80" s="118"/>
      <c r="HJ80" s="118"/>
      <c r="HK80" s="118"/>
      <c r="HL80" s="118"/>
      <c r="HM80" s="118"/>
      <c r="HN80" s="118"/>
      <c r="HO80" s="118"/>
      <c r="HP80" s="118"/>
      <c r="HQ80" s="118"/>
      <c r="HR80" s="118"/>
      <c r="HS80" s="118"/>
      <c r="HT80" s="118"/>
      <c r="HU80" s="118"/>
      <c r="HV80" s="118"/>
      <c r="HW80" s="118"/>
      <c r="HX80" s="118"/>
      <c r="HY80" s="118"/>
      <c r="HZ80" s="118"/>
      <c r="IA80" s="118"/>
      <c r="IB80" s="118"/>
      <c r="IC80" s="118"/>
      <c r="ID80" s="118"/>
      <c r="IE80" s="118"/>
      <c r="IF80" s="118"/>
      <c r="IG80" s="118"/>
      <c r="IH80" s="118"/>
      <c r="II80" s="118"/>
      <c r="IJ80" s="118"/>
      <c r="IK80" s="118"/>
      <c r="IL80" s="118"/>
      <c r="IM80" s="118"/>
      <c r="IN80" s="118"/>
      <c r="IO80" s="118"/>
      <c r="IP80" s="118"/>
      <c r="IQ80" s="118"/>
      <c r="IR80" s="118"/>
      <c r="IS80" s="118"/>
      <c r="IT80" s="118"/>
      <c r="IU80" s="118"/>
      <c r="IV80" s="118"/>
      <c r="IW80" s="118"/>
      <c r="IX80" s="118"/>
      <c r="IY80" s="118"/>
      <c r="IZ80" s="118"/>
      <c r="JA80" s="118"/>
      <c r="JB80" s="118"/>
      <c r="JC80" s="118"/>
      <c r="JD80" s="118"/>
      <c r="JE80" s="118"/>
      <c r="JF80" s="118"/>
      <c r="JG80" s="118"/>
      <c r="JH80" s="118"/>
      <c r="JI80" s="118"/>
      <c r="JJ80" s="118"/>
      <c r="JK80" s="118"/>
      <c r="JL80" s="118"/>
      <c r="JM80" s="118"/>
      <c r="JN80" s="118"/>
      <c r="JO80" s="118"/>
      <c r="JP80" s="118"/>
      <c r="JQ80" s="118"/>
      <c r="JR80" s="118"/>
      <c r="JS80" s="118"/>
      <c r="JT80" s="118"/>
      <c r="JU80" s="118"/>
      <c r="JV80" s="118"/>
      <c r="JW80" s="118"/>
      <c r="JX80" s="118"/>
      <c r="JY80" s="118"/>
      <c r="JZ80" s="118"/>
      <c r="KA80" s="118"/>
      <c r="KB80" s="118"/>
      <c r="KC80" s="118"/>
      <c r="KD80" s="118"/>
      <c r="KE80" s="118"/>
      <c r="KF80" s="118"/>
      <c r="KG80" s="118"/>
      <c r="KH80" s="118"/>
      <c r="KI80" s="118"/>
      <c r="KJ80" s="118"/>
      <c r="KK80" s="118"/>
      <c r="KL80" s="118"/>
      <c r="KM80" s="118"/>
      <c r="KN80" s="118"/>
      <c r="KO80" s="118"/>
      <c r="KP80" s="118"/>
      <c r="KQ80" s="118"/>
      <c r="KR80" s="118"/>
      <c r="KS80" s="118"/>
      <c r="KT80" s="118"/>
      <c r="KU80" s="118"/>
      <c r="KV80" s="118"/>
      <c r="KW80" s="118"/>
      <c r="KX80" s="118"/>
      <c r="KY80" s="118"/>
      <c r="KZ80" s="118"/>
      <c r="LA80" s="118"/>
      <c r="LB80" s="118"/>
      <c r="LC80" s="118"/>
      <c r="LD80" s="118"/>
      <c r="LE80" s="118"/>
      <c r="LF80" s="118"/>
      <c r="LG80" s="118"/>
      <c r="LH80" s="118"/>
      <c r="LI80" s="118"/>
      <c r="LJ80" s="118"/>
      <c r="LK80" s="118"/>
      <c r="LL80" s="118"/>
      <c r="LM80" s="118"/>
      <c r="LN80" s="118"/>
      <c r="LO80" s="118"/>
      <c r="LP80" s="118"/>
      <c r="LQ80" s="118"/>
      <c r="LR80" s="118"/>
      <c r="LS80" s="118"/>
      <c r="LT80" s="118"/>
      <c r="LU80" s="118"/>
      <c r="LV80" s="118"/>
      <c r="LW80" s="118"/>
      <c r="LX80" s="118"/>
      <c r="LY80" s="118"/>
      <c r="LZ80" s="118"/>
      <c r="MA80" s="118"/>
      <c r="MB80" s="118"/>
      <c r="MC80" s="118"/>
      <c r="MD80" s="118"/>
      <c r="ME80" s="118"/>
      <c r="MF80" s="118"/>
      <c r="MG80" s="118"/>
      <c r="MH80" s="118"/>
      <c r="MI80" s="118"/>
      <c r="MJ80" s="118"/>
      <c r="MK80" s="118"/>
      <c r="ML80" s="118"/>
      <c r="MM80" s="118"/>
      <c r="MN80" s="118"/>
      <c r="MO80" s="118"/>
      <c r="MP80" s="118"/>
      <c r="MQ80" s="118"/>
      <c r="MR80" s="118"/>
      <c r="MS80" s="118"/>
      <c r="MT80" s="118"/>
      <c r="MU80" s="118"/>
      <c r="MV80" s="118"/>
      <c r="MW80" s="118"/>
      <c r="MX80" s="118"/>
      <c r="MY80" s="118"/>
      <c r="MZ80" s="118"/>
      <c r="NA80" s="118"/>
      <c r="NB80" s="118"/>
      <c r="NC80" s="118"/>
      <c r="ND80" s="118"/>
      <c r="NE80" s="118"/>
      <c r="NF80" s="118"/>
      <c r="NG80" s="118"/>
      <c r="NH80" s="118"/>
      <c r="NI80" s="118"/>
      <c r="NJ80" s="118"/>
      <c r="NK80" s="118"/>
      <c r="NL80" s="118"/>
      <c r="NM80" s="118"/>
      <c r="NN80" s="118"/>
      <c r="NO80" s="118"/>
      <c r="NP80" s="118"/>
      <c r="NQ80" s="118"/>
      <c r="NR80" s="118"/>
      <c r="NS80" s="118"/>
      <c r="NT80" s="118"/>
      <c r="NU80" s="118"/>
      <c r="NV80" s="118"/>
      <c r="NW80" s="118"/>
      <c r="NX80" s="118"/>
      <c r="NY80" s="118"/>
      <c r="NZ80" s="118"/>
      <c r="OA80" s="118"/>
      <c r="OB80" s="118"/>
      <c r="OC80" s="118"/>
      <c r="OD80" s="118"/>
      <c r="OE80" s="118"/>
      <c r="OF80" s="118"/>
      <c r="OG80" s="118"/>
      <c r="OH80" s="118"/>
      <c r="OI80" s="118"/>
      <c r="OJ80" s="118"/>
      <c r="OK80" s="118"/>
      <c r="OL80" s="118"/>
      <c r="OM80" s="118"/>
      <c r="ON80" s="118"/>
      <c r="OO80" s="118"/>
      <c r="OP80" s="118"/>
      <c r="OQ80" s="118"/>
      <c r="OR80" s="118"/>
      <c r="OS80" s="118"/>
      <c r="OT80" s="118"/>
      <c r="OU80" s="118"/>
      <c r="OV80" s="118"/>
      <c r="OW80" s="118"/>
      <c r="OX80" s="118"/>
      <c r="OY80" s="118"/>
      <c r="OZ80" s="118"/>
      <c r="PA80" s="118"/>
      <c r="PB80" s="118"/>
      <c r="PC80" s="118"/>
      <c r="PD80" s="118"/>
      <c r="PE80" s="118"/>
      <c r="PF80" s="118"/>
      <c r="PG80" s="118"/>
      <c r="PH80" s="118"/>
      <c r="PI80" s="118"/>
      <c r="PJ80" s="118"/>
      <c r="PK80" s="118"/>
      <c r="PL80" s="118"/>
      <c r="PM80" s="118"/>
      <c r="PN80" s="118"/>
      <c r="PO80" s="118"/>
      <c r="PP80" s="118"/>
      <c r="PQ80" s="118"/>
      <c r="PR80" s="118"/>
      <c r="PS80" s="118"/>
      <c r="PT80" s="118"/>
      <c r="PU80" s="118"/>
      <c r="PV80" s="118"/>
      <c r="PW80" s="118"/>
      <c r="PX80" s="118"/>
      <c r="PY80" s="118"/>
      <c r="PZ80" s="118"/>
      <c r="QA80" s="118"/>
      <c r="QB80" s="118"/>
      <c r="QC80" s="118"/>
      <c r="QD80" s="118"/>
      <c r="QE80" s="118"/>
      <c r="QF80" s="118"/>
      <c r="QG80" s="118"/>
      <c r="QH80" s="118"/>
      <c r="QI80" s="118"/>
      <c r="QJ80" s="118"/>
      <c r="QK80" s="118"/>
      <c r="QL80" s="118"/>
      <c r="QM80" s="118"/>
      <c r="QN80" s="118"/>
      <c r="QO80" s="118"/>
      <c r="QP80" s="118"/>
      <c r="QQ80" s="118"/>
      <c r="QR80" s="118"/>
      <c r="QS80" s="118"/>
      <c r="QT80" s="118"/>
      <c r="QU80" s="118"/>
      <c r="QV80" s="118"/>
      <c r="QW80" s="118"/>
      <c r="QX80" s="118"/>
      <c r="QY80" s="118"/>
      <c r="QZ80" s="118"/>
      <c r="RA80" s="118"/>
      <c r="RB80" s="118"/>
      <c r="RC80" s="118"/>
      <c r="RD80" s="118"/>
      <c r="RE80" s="118"/>
      <c r="RF80" s="118"/>
      <c r="RG80" s="118"/>
      <c r="RH80" s="118"/>
      <c r="RI80" s="118"/>
      <c r="RJ80" s="118"/>
      <c r="RK80" s="118"/>
      <c r="RL80" s="118"/>
      <c r="RM80" s="118"/>
      <c r="RN80" s="118"/>
      <c r="RO80" s="118"/>
      <c r="RP80" s="118"/>
      <c r="RQ80" s="118"/>
      <c r="RR80" s="118"/>
      <c r="RS80" s="118"/>
      <c r="RT80" s="118"/>
      <c r="RU80" s="118"/>
      <c r="RV80" s="118"/>
      <c r="RW80" s="118"/>
      <c r="RX80" s="118"/>
      <c r="RY80" s="118"/>
      <c r="RZ80" s="118"/>
      <c r="SA80" s="118"/>
      <c r="SB80" s="118"/>
      <c r="SC80" s="118"/>
      <c r="SD80" s="118"/>
      <c r="SE80" s="118"/>
      <c r="SF80" s="118"/>
      <c r="SG80" s="118"/>
      <c r="SH80" s="118"/>
      <c r="SI80" s="118"/>
      <c r="SJ80" s="118"/>
      <c r="SK80" s="118"/>
      <c r="SL80" s="118"/>
      <c r="SM80" s="118"/>
      <c r="SN80" s="118"/>
      <c r="SO80" s="118"/>
      <c r="SP80" s="118"/>
      <c r="SQ80" s="118"/>
      <c r="SR80" s="118"/>
      <c r="SS80" s="118"/>
      <c r="ST80" s="118"/>
      <c r="SU80" s="118"/>
      <c r="SV80" s="118"/>
      <c r="SW80" s="118"/>
      <c r="SX80" s="118"/>
      <c r="SY80" s="118"/>
      <c r="SZ80" s="118"/>
      <c r="TA80" s="118"/>
      <c r="TB80" s="118"/>
      <c r="TC80" s="118"/>
      <c r="TD80" s="118"/>
      <c r="TE80" s="118"/>
      <c r="TF80" s="118"/>
      <c r="TG80" s="118"/>
      <c r="TH80" s="118"/>
      <c r="TI80" s="118"/>
      <c r="TJ80" s="118"/>
      <c r="TK80" s="118"/>
      <c r="TL80" s="118"/>
      <c r="TM80" s="118"/>
      <c r="TN80" s="118"/>
      <c r="TO80" s="118"/>
      <c r="TP80" s="118"/>
      <c r="TQ80" s="118"/>
      <c r="TR80" s="118"/>
      <c r="TS80" s="118"/>
      <c r="TT80" s="118"/>
      <c r="TU80" s="118"/>
      <c r="TV80" s="118"/>
      <c r="TW80" s="118"/>
      <c r="TX80" s="118"/>
      <c r="TY80" s="118"/>
      <c r="TZ80" s="118"/>
      <c r="UA80" s="118"/>
      <c r="UB80" s="118"/>
      <c r="UC80" s="118"/>
      <c r="UD80" s="118"/>
      <c r="UE80" s="118"/>
      <c r="UF80" s="118"/>
      <c r="UG80" s="118"/>
      <c r="UH80" s="118"/>
      <c r="UI80" s="118"/>
      <c r="UJ80" s="118"/>
      <c r="UK80" s="118"/>
      <c r="UL80" s="118"/>
      <c r="UM80" s="118"/>
      <c r="UN80" s="118"/>
      <c r="UO80" s="118"/>
      <c r="UP80" s="118"/>
      <c r="UQ80" s="118"/>
      <c r="UR80" s="118"/>
      <c r="US80" s="118"/>
      <c r="UT80" s="118"/>
      <c r="UU80" s="118"/>
      <c r="UV80" s="118"/>
      <c r="UW80" s="118"/>
      <c r="UX80" s="118"/>
      <c r="UY80" s="118"/>
      <c r="UZ80" s="118"/>
      <c r="VA80" s="118"/>
      <c r="VB80" s="118"/>
      <c r="VC80" s="118"/>
      <c r="VD80" s="118"/>
      <c r="VE80" s="118"/>
      <c r="VF80" s="118"/>
      <c r="VG80" s="118"/>
      <c r="VH80" s="118"/>
      <c r="VI80" s="118"/>
      <c r="VJ80" s="118"/>
      <c r="VK80" s="118"/>
      <c r="VL80" s="118"/>
      <c r="VM80" s="118"/>
      <c r="VN80" s="118"/>
      <c r="VO80" s="118"/>
      <c r="VP80" s="118"/>
      <c r="VQ80" s="118"/>
      <c r="VR80" s="118"/>
      <c r="VS80" s="118"/>
      <c r="VT80" s="118"/>
      <c r="VU80" s="118"/>
      <c r="VV80" s="118"/>
      <c r="VW80" s="118"/>
      <c r="VX80" s="118"/>
      <c r="VY80" s="118"/>
      <c r="VZ80" s="118"/>
      <c r="WA80" s="118"/>
      <c r="WB80" s="118"/>
      <c r="WC80" s="118"/>
      <c r="WD80" s="118"/>
      <c r="WE80" s="118"/>
      <c r="WF80" s="118"/>
      <c r="WG80" s="118"/>
      <c r="WH80" s="118"/>
      <c r="WI80" s="118"/>
      <c r="WJ80" s="118"/>
      <c r="WK80" s="118"/>
      <c r="WL80" s="118"/>
      <c r="WM80" s="118"/>
      <c r="WN80" s="118"/>
      <c r="WO80" s="118"/>
      <c r="WP80" s="118"/>
      <c r="WQ80" s="118"/>
      <c r="WR80" s="118"/>
      <c r="WS80" s="118"/>
      <c r="WT80" s="118"/>
      <c r="WU80" s="118"/>
      <c r="WV80" s="118"/>
      <c r="WW80" s="118"/>
      <c r="WX80" s="118"/>
      <c r="WY80" s="118"/>
      <c r="WZ80" s="118"/>
      <c r="XA80" s="118"/>
      <c r="XB80" s="118"/>
      <c r="XC80" s="118"/>
      <c r="XD80" s="118"/>
      <c r="XE80" s="118"/>
      <c r="XF80" s="118"/>
      <c r="XG80" s="118"/>
      <c r="XH80" s="118"/>
      <c r="XI80" s="118"/>
      <c r="XJ80" s="118"/>
      <c r="XK80" s="118"/>
      <c r="XL80" s="118"/>
      <c r="XM80" s="118"/>
      <c r="XN80" s="118"/>
      <c r="XO80" s="118"/>
      <c r="XP80" s="118"/>
      <c r="XQ80" s="118"/>
      <c r="XR80" s="118"/>
      <c r="XS80" s="118"/>
      <c r="XT80" s="118"/>
      <c r="XU80" s="118"/>
      <c r="XV80" s="118"/>
      <c r="XW80" s="118"/>
      <c r="XX80" s="118"/>
      <c r="XY80" s="118"/>
      <c r="XZ80" s="118"/>
      <c r="YA80" s="118"/>
      <c r="YB80" s="118"/>
      <c r="YC80" s="118"/>
      <c r="YD80" s="118"/>
      <c r="YE80" s="118"/>
      <c r="YF80" s="118"/>
      <c r="YG80" s="118"/>
      <c r="YH80" s="118"/>
      <c r="YI80" s="118"/>
      <c r="YJ80" s="118"/>
      <c r="YK80" s="118"/>
      <c r="YL80" s="118"/>
      <c r="YM80" s="118"/>
      <c r="YN80" s="118"/>
      <c r="YO80" s="118"/>
      <c r="YP80" s="118"/>
      <c r="YQ80" s="118"/>
      <c r="YR80" s="118"/>
      <c r="YS80" s="118"/>
      <c r="YT80" s="118"/>
      <c r="YU80" s="118"/>
      <c r="YV80" s="118"/>
      <c r="YW80" s="118"/>
      <c r="YX80" s="118"/>
      <c r="YY80" s="118"/>
      <c r="YZ80" s="118"/>
      <c r="ZA80" s="118"/>
      <c r="ZB80" s="118"/>
      <c r="ZC80" s="118"/>
      <c r="ZD80" s="118"/>
      <c r="ZE80" s="118"/>
      <c r="ZF80" s="118"/>
      <c r="ZG80" s="118"/>
      <c r="ZH80" s="118"/>
      <c r="ZI80" s="118"/>
      <c r="ZJ80" s="118"/>
      <c r="ZK80" s="118"/>
      <c r="ZL80" s="118"/>
      <c r="ZM80" s="118"/>
      <c r="ZN80" s="118"/>
      <c r="ZO80" s="118"/>
      <c r="ZP80" s="118"/>
      <c r="ZQ80" s="118"/>
      <c r="ZR80" s="118"/>
      <c r="ZS80" s="118"/>
      <c r="ZT80" s="118"/>
      <c r="ZU80" s="118"/>
      <c r="ZV80" s="118"/>
      <c r="ZW80" s="118"/>
      <c r="ZX80" s="118"/>
      <c r="ZY80" s="118"/>
      <c r="ZZ80" s="118"/>
      <c r="AAA80" s="118"/>
      <c r="AAB80" s="118"/>
      <c r="AAC80" s="118"/>
      <c r="AAD80" s="118"/>
      <c r="AAE80" s="118"/>
      <c r="AAF80" s="118"/>
      <c r="AAG80" s="118"/>
      <c r="AAH80" s="118"/>
      <c r="AAI80" s="118"/>
      <c r="AAJ80" s="118"/>
      <c r="AAK80" s="118"/>
      <c r="AAL80" s="118"/>
      <c r="AAM80" s="118"/>
      <c r="AAN80" s="118"/>
      <c r="AAO80" s="118"/>
      <c r="AAP80" s="118"/>
      <c r="AAQ80" s="118"/>
      <c r="AAR80" s="118"/>
      <c r="AAS80" s="118"/>
      <c r="AAT80" s="118"/>
      <c r="AAU80" s="118"/>
      <c r="AAV80" s="118"/>
      <c r="AAW80" s="118"/>
      <c r="AAX80" s="118"/>
      <c r="AAY80" s="118"/>
      <c r="AAZ80" s="118"/>
      <c r="ABA80" s="118"/>
      <c r="ABB80" s="118"/>
      <c r="ABC80" s="118"/>
      <c r="ABD80" s="118"/>
      <c r="ABE80" s="118"/>
      <c r="ABF80" s="118"/>
      <c r="ABG80" s="118"/>
      <c r="ABH80" s="118"/>
      <c r="ABI80" s="118"/>
      <c r="ABJ80" s="118"/>
      <c r="ABK80" s="118"/>
      <c r="ABL80" s="118"/>
      <c r="ABM80" s="118"/>
      <c r="ABN80" s="118"/>
      <c r="ABO80" s="118"/>
      <c r="ABP80" s="118"/>
      <c r="ABQ80" s="118"/>
      <c r="ABR80" s="118"/>
      <c r="ABS80" s="118"/>
      <c r="ABT80" s="118"/>
      <c r="ABU80" s="118"/>
      <c r="ABV80" s="118"/>
      <c r="ABW80" s="118"/>
      <c r="ABX80" s="118"/>
      <c r="ABY80" s="118"/>
      <c r="ABZ80" s="118"/>
      <c r="ACA80" s="118"/>
      <c r="ACB80" s="118"/>
      <c r="ACC80" s="118"/>
      <c r="ACD80" s="118"/>
      <c r="ACE80" s="118"/>
      <c r="ACF80" s="118"/>
      <c r="ACG80" s="118"/>
      <c r="ACH80" s="118"/>
      <c r="ACI80" s="118"/>
      <c r="ACJ80" s="118"/>
      <c r="ACK80" s="118"/>
      <c r="ACL80" s="118"/>
      <c r="ACM80" s="118"/>
      <c r="ACN80" s="118"/>
      <c r="ACO80" s="118"/>
      <c r="ACP80" s="118"/>
      <c r="ACQ80" s="118"/>
      <c r="ACR80" s="118"/>
      <c r="ACS80" s="118"/>
      <c r="ACT80" s="118"/>
      <c r="ACU80" s="118"/>
      <c r="ACV80" s="118"/>
      <c r="ACW80" s="118"/>
      <c r="ACX80" s="118"/>
      <c r="ACY80" s="118"/>
      <c r="ACZ80" s="118"/>
      <c r="ADA80" s="118"/>
      <c r="ADB80" s="118"/>
      <c r="ADC80" s="118"/>
      <c r="ADD80" s="118"/>
      <c r="ADE80" s="118"/>
      <c r="ADF80" s="118"/>
      <c r="ADG80" s="118"/>
      <c r="ADH80" s="118"/>
      <c r="ADI80" s="118"/>
      <c r="ADJ80" s="118"/>
      <c r="ADK80" s="118"/>
      <c r="ADL80" s="118"/>
      <c r="ADM80" s="118"/>
      <c r="ADN80" s="118"/>
      <c r="ADO80" s="118"/>
      <c r="ADP80" s="118"/>
      <c r="ADQ80" s="118"/>
      <c r="ADR80" s="118"/>
      <c r="ADS80" s="118"/>
      <c r="ADT80" s="118"/>
      <c r="ADU80" s="118"/>
      <c r="ADV80" s="118"/>
      <c r="ADW80" s="118"/>
      <c r="ADX80" s="118"/>
      <c r="ADY80" s="118"/>
      <c r="ADZ80" s="118"/>
      <c r="AEA80" s="118"/>
      <c r="AEB80" s="118"/>
      <c r="AEC80" s="118"/>
      <c r="AED80" s="118"/>
      <c r="AEE80" s="118"/>
      <c r="AEF80" s="118"/>
      <c r="AEG80" s="118"/>
      <c r="AEH80" s="118"/>
      <c r="AEI80" s="118"/>
      <c r="AEJ80" s="118"/>
      <c r="AEK80" s="118"/>
      <c r="AEL80" s="118"/>
      <c r="AEM80" s="118"/>
      <c r="AEN80" s="118"/>
      <c r="AEO80" s="118"/>
      <c r="AEP80" s="118"/>
      <c r="AEQ80" s="118"/>
      <c r="AER80" s="118"/>
      <c r="AES80" s="118"/>
      <c r="AET80" s="118"/>
      <c r="AEU80" s="118"/>
      <c r="AEV80" s="118"/>
      <c r="AEW80" s="118"/>
      <c r="AEX80" s="118"/>
      <c r="AEY80" s="118"/>
      <c r="AEZ80" s="118"/>
      <c r="AFA80" s="118"/>
      <c r="AFB80" s="118"/>
      <c r="AFC80" s="118"/>
      <c r="AFD80" s="118"/>
      <c r="AFE80" s="118"/>
      <c r="AFF80" s="118"/>
      <c r="AFG80" s="118"/>
      <c r="AFH80" s="118"/>
      <c r="AFI80" s="118"/>
      <c r="AFJ80" s="118"/>
      <c r="AFK80" s="118"/>
      <c r="AFL80" s="118"/>
      <c r="AFM80" s="118"/>
      <c r="AFN80" s="118"/>
      <c r="AFO80" s="118"/>
      <c r="AFP80" s="118"/>
      <c r="AFQ80" s="118"/>
      <c r="AFR80" s="118"/>
      <c r="AFS80" s="118"/>
      <c r="AFT80" s="118"/>
      <c r="AFU80" s="118"/>
      <c r="AFV80" s="118"/>
      <c r="AFW80" s="118"/>
      <c r="AFX80" s="118"/>
      <c r="AFY80" s="118"/>
      <c r="AFZ80" s="118"/>
      <c r="AGA80" s="118"/>
      <c r="AGB80" s="118"/>
      <c r="AGC80" s="118"/>
      <c r="AGD80" s="118"/>
      <c r="AGE80" s="118"/>
      <c r="AGF80" s="118"/>
      <c r="AGG80" s="118"/>
      <c r="AGH80" s="118"/>
      <c r="AGI80" s="118"/>
      <c r="AGJ80" s="118"/>
      <c r="AGK80" s="118"/>
      <c r="AGL80" s="118"/>
      <c r="AGM80" s="118"/>
      <c r="AGN80" s="118"/>
      <c r="AGO80" s="118"/>
      <c r="AGP80" s="118"/>
      <c r="AGQ80" s="118"/>
      <c r="AGR80" s="118"/>
      <c r="AGS80" s="118"/>
      <c r="AGT80" s="118"/>
      <c r="AGU80" s="118"/>
      <c r="AGV80" s="118"/>
      <c r="AGW80" s="118"/>
      <c r="AGX80" s="118"/>
      <c r="AGY80" s="118"/>
      <c r="AGZ80" s="118"/>
      <c r="AHA80" s="118"/>
      <c r="AHB80" s="118"/>
      <c r="AHC80" s="118"/>
      <c r="AHD80" s="118"/>
      <c r="AHE80" s="118"/>
      <c r="AHF80" s="118"/>
      <c r="AHG80" s="118"/>
      <c r="AHH80" s="118"/>
      <c r="AHI80" s="118"/>
      <c r="AHJ80" s="118"/>
      <c r="AHK80" s="118"/>
      <c r="AHL80" s="118"/>
      <c r="AHM80" s="118"/>
      <c r="AHN80" s="118"/>
      <c r="AHO80" s="118"/>
      <c r="AHP80" s="118"/>
      <c r="AHQ80" s="118"/>
      <c r="AHR80" s="118"/>
      <c r="AHS80" s="118"/>
      <c r="AHT80" s="118"/>
      <c r="AHU80" s="118"/>
      <c r="AHV80" s="118"/>
      <c r="AHW80" s="118"/>
      <c r="AHX80" s="118"/>
      <c r="AHY80" s="118"/>
      <c r="AHZ80" s="118"/>
      <c r="AIA80" s="118"/>
      <c r="AIB80" s="118"/>
      <c r="AIC80" s="118"/>
      <c r="AID80" s="118"/>
      <c r="AIE80" s="118"/>
      <c r="AIF80" s="118"/>
      <c r="AIG80" s="118"/>
      <c r="AIH80" s="118"/>
      <c r="AII80" s="118"/>
      <c r="AIJ80" s="118"/>
      <c r="AIK80" s="118"/>
      <c r="AIL80" s="118"/>
      <c r="AIM80" s="118"/>
      <c r="AIN80" s="118"/>
      <c r="AIO80" s="118"/>
      <c r="AIP80" s="118"/>
      <c r="AIQ80" s="118"/>
      <c r="AIR80" s="118"/>
      <c r="AIS80" s="118"/>
      <c r="AIT80" s="118"/>
      <c r="AIU80" s="118"/>
      <c r="AIV80" s="118"/>
      <c r="AIW80" s="118"/>
      <c r="AIX80" s="118"/>
      <c r="AIY80" s="118"/>
      <c r="AIZ80" s="118"/>
      <c r="AJA80" s="118"/>
      <c r="AJB80" s="118"/>
      <c r="AJC80" s="118"/>
      <c r="AJD80" s="118"/>
      <c r="AJE80" s="118"/>
      <c r="AJF80" s="118"/>
      <c r="AJG80" s="118"/>
      <c r="AJH80" s="118"/>
      <c r="AJI80" s="118"/>
      <c r="AJJ80" s="118"/>
      <c r="AJK80" s="118"/>
      <c r="AJL80" s="118"/>
      <c r="AJM80" s="118"/>
      <c r="AJN80" s="118"/>
      <c r="AJO80" s="118"/>
      <c r="AJP80" s="118"/>
      <c r="AJQ80" s="118"/>
      <c r="AJR80" s="118"/>
      <c r="AJS80" s="118"/>
      <c r="AJT80" s="118"/>
      <c r="AJU80" s="118"/>
      <c r="AJV80" s="118"/>
      <c r="AJW80" s="118"/>
      <c r="AJX80" s="118"/>
      <c r="AJY80" s="118"/>
      <c r="AJZ80" s="118"/>
      <c r="AKA80" s="118"/>
      <c r="AKB80" s="118"/>
      <c r="AKC80" s="118"/>
      <c r="AKD80" s="118"/>
      <c r="AKE80" s="118"/>
      <c r="AKF80" s="118"/>
      <c r="AKG80" s="118"/>
      <c r="AKH80" s="118"/>
      <c r="AKI80" s="118"/>
      <c r="AKJ80" s="118"/>
      <c r="AKK80" s="118"/>
      <c r="AKL80" s="118"/>
      <c r="AKM80" s="118"/>
      <c r="AKN80" s="118"/>
      <c r="AKO80" s="118"/>
      <c r="AKP80" s="118"/>
      <c r="AKQ80" s="118"/>
      <c r="AKR80" s="118"/>
      <c r="AKS80" s="118"/>
      <c r="AKT80" s="118"/>
      <c r="AKU80" s="118"/>
      <c r="AKV80" s="118"/>
      <c r="AKW80" s="118"/>
      <c r="AKX80" s="118"/>
      <c r="AKY80" s="118"/>
      <c r="AKZ80" s="118"/>
      <c r="ALA80" s="118"/>
      <c r="ALB80" s="118"/>
      <c r="ALC80" s="118"/>
      <c r="ALD80" s="118"/>
      <c r="ALE80" s="118"/>
      <c r="ALF80" s="118"/>
      <c r="ALG80" s="118"/>
      <c r="ALH80" s="118"/>
      <c r="ALI80" s="118"/>
      <c r="ALJ80" s="118"/>
      <c r="ALK80" s="118"/>
      <c r="ALL80" s="118"/>
      <c r="ALM80" s="118"/>
      <c r="ALN80" s="118"/>
      <c r="ALO80" s="118"/>
      <c r="ALP80" s="118"/>
      <c r="ALQ80" s="118"/>
      <c r="ALR80" s="118"/>
      <c r="ALS80" s="118"/>
      <c r="ALT80" s="118"/>
      <c r="ALU80" s="118"/>
      <c r="ALV80" s="118"/>
      <c r="ALW80" s="118"/>
      <c r="ALX80" s="118"/>
      <c r="ALY80" s="118"/>
      <c r="ALZ80" s="118"/>
      <c r="AMA80" s="118"/>
      <c r="AMB80" s="118"/>
      <c r="AMC80" s="118"/>
      <c r="AMD80" s="118"/>
      <c r="AME80" s="118"/>
      <c r="AMF80" s="118"/>
      <c r="AMG80" s="118"/>
      <c r="AMH80" s="118"/>
      <c r="AMI80" s="118"/>
      <c r="AMJ80" s="118"/>
      <c r="AMK80" s="118"/>
      <c r="AML80" s="118"/>
      <c r="AMM80" s="118"/>
      <c r="AMN80" s="118"/>
      <c r="AMO80" s="118"/>
      <c r="AMP80" s="118"/>
      <c r="AMQ80" s="118"/>
      <c r="AMR80" s="118"/>
      <c r="AMS80" s="118"/>
      <c r="AMT80" s="118"/>
      <c r="AMU80" s="118"/>
      <c r="AMV80" s="118"/>
      <c r="AMW80" s="118"/>
      <c r="AMX80" s="118"/>
      <c r="AMY80" s="118"/>
      <c r="AMZ80" s="118"/>
      <c r="ANA80" s="118"/>
      <c r="ANB80" s="118"/>
      <c r="ANC80" s="118"/>
      <c r="AND80" s="118"/>
      <c r="ANE80" s="118"/>
      <c r="ANF80" s="118"/>
      <c r="ANG80" s="118"/>
      <c r="ANH80" s="118"/>
      <c r="ANI80" s="118"/>
      <c r="ANJ80" s="118"/>
      <c r="ANK80" s="118"/>
      <c r="ANL80" s="118"/>
      <c r="ANM80" s="118"/>
      <c r="ANN80" s="118"/>
      <c r="ANO80" s="118"/>
      <c r="ANP80" s="118"/>
      <c r="ANQ80" s="118"/>
      <c r="ANR80" s="118"/>
      <c r="ANS80" s="118"/>
      <c r="ANT80" s="118"/>
      <c r="ANU80" s="118"/>
      <c r="ANV80" s="118"/>
      <c r="ANW80" s="118"/>
      <c r="ANX80" s="118"/>
      <c r="ANY80" s="118"/>
      <c r="ANZ80" s="118"/>
      <c r="AOA80" s="118"/>
      <c r="AOB80" s="118"/>
      <c r="AOC80" s="118"/>
      <c r="AOD80" s="118"/>
      <c r="AOE80" s="118"/>
      <c r="AOF80" s="118"/>
      <c r="AOG80" s="118"/>
      <c r="AOH80" s="118"/>
      <c r="AOI80" s="118"/>
      <c r="AOJ80" s="118"/>
      <c r="AOK80" s="118"/>
      <c r="AOL80" s="118"/>
      <c r="AOM80" s="118"/>
      <c r="AON80" s="118"/>
      <c r="AOO80" s="118"/>
      <c r="AOP80" s="118"/>
      <c r="AOQ80" s="118"/>
      <c r="AOR80" s="118"/>
      <c r="AOS80" s="118"/>
      <c r="AOT80" s="118"/>
      <c r="AOU80" s="118"/>
      <c r="AOV80" s="118"/>
      <c r="AOW80" s="118"/>
      <c r="AOX80" s="118"/>
      <c r="AOY80" s="118"/>
      <c r="AOZ80" s="118"/>
      <c r="APA80" s="118"/>
      <c r="APB80" s="118"/>
      <c r="APC80" s="118"/>
      <c r="APD80" s="118"/>
      <c r="APE80" s="118"/>
      <c r="APF80" s="118"/>
      <c r="APG80" s="118"/>
      <c r="APH80" s="118"/>
      <c r="API80" s="118"/>
      <c r="APJ80" s="118"/>
      <c r="APK80" s="118"/>
      <c r="APL80" s="118"/>
      <c r="APM80" s="118"/>
      <c r="APN80" s="118"/>
      <c r="APO80" s="118"/>
      <c r="APP80" s="118"/>
      <c r="APQ80" s="118"/>
      <c r="APR80" s="118"/>
      <c r="APS80" s="118"/>
      <c r="APT80" s="118"/>
      <c r="APU80" s="118"/>
      <c r="APV80" s="118"/>
      <c r="APW80" s="118"/>
      <c r="APX80" s="118"/>
      <c r="APY80" s="118"/>
      <c r="APZ80" s="118"/>
      <c r="AQA80" s="118"/>
      <c r="AQB80" s="118"/>
      <c r="AQC80" s="118"/>
      <c r="AQD80" s="118"/>
      <c r="AQE80" s="118"/>
      <c r="AQF80" s="118"/>
      <c r="AQG80" s="118"/>
      <c r="AQH80" s="118"/>
      <c r="AQI80" s="118"/>
      <c r="AQJ80" s="118"/>
      <c r="AQK80" s="118"/>
      <c r="AQL80" s="118"/>
      <c r="AQM80" s="118"/>
      <c r="AQN80" s="118"/>
      <c r="AQO80" s="118"/>
      <c r="AQP80" s="118"/>
      <c r="AQQ80" s="118"/>
      <c r="AQR80" s="118"/>
      <c r="AQS80" s="118"/>
      <c r="AQT80" s="118"/>
      <c r="AQU80" s="118"/>
      <c r="AQV80" s="118"/>
      <c r="AQW80" s="118"/>
      <c r="AQX80" s="118"/>
      <c r="AQY80" s="118"/>
      <c r="AQZ80" s="118"/>
      <c r="ARA80" s="118"/>
      <c r="ARB80" s="118"/>
      <c r="ARC80" s="118"/>
      <c r="ARD80" s="118"/>
      <c r="ARE80" s="118"/>
      <c r="ARF80" s="118"/>
      <c r="ARG80" s="118"/>
      <c r="ARH80" s="118"/>
      <c r="ARI80" s="118"/>
      <c r="ARJ80" s="118"/>
      <c r="ARK80" s="118"/>
      <c r="ARL80" s="118"/>
      <c r="ARM80" s="118"/>
      <c r="ARN80" s="118"/>
      <c r="ARO80" s="118"/>
      <c r="ARP80" s="118"/>
      <c r="ARQ80" s="118"/>
      <c r="ARR80" s="118"/>
      <c r="ARS80" s="118"/>
      <c r="ART80" s="118"/>
      <c r="ARU80" s="118"/>
      <c r="ARV80" s="118"/>
      <c r="ARW80" s="118"/>
      <c r="ARX80" s="118"/>
      <c r="ARY80" s="118"/>
      <c r="ARZ80" s="118"/>
      <c r="ASA80" s="118"/>
      <c r="ASB80" s="118"/>
      <c r="ASC80" s="118"/>
      <c r="ASD80" s="118"/>
      <c r="ASE80" s="118"/>
      <c r="ASF80" s="118"/>
      <c r="ASG80" s="118"/>
      <c r="ASH80" s="118"/>
      <c r="ASI80" s="118"/>
      <c r="ASJ80" s="118"/>
      <c r="ASK80" s="118"/>
      <c r="ASL80" s="118"/>
      <c r="ASM80" s="118"/>
      <c r="ASN80" s="118"/>
      <c r="ASO80" s="118"/>
      <c r="ASP80" s="118"/>
      <c r="ASQ80" s="118"/>
      <c r="ASR80" s="118"/>
      <c r="ASS80" s="118"/>
      <c r="AST80" s="118"/>
      <c r="ASU80" s="118"/>
      <c r="ASV80" s="118"/>
      <c r="ASW80" s="118"/>
      <c r="ASX80" s="118"/>
      <c r="ASY80" s="118"/>
      <c r="ASZ80" s="118"/>
      <c r="ATA80" s="118"/>
      <c r="ATB80" s="118"/>
      <c r="ATC80" s="118"/>
      <c r="ATD80" s="118"/>
      <c r="ATE80" s="118"/>
      <c r="ATF80" s="118"/>
      <c r="ATG80" s="118"/>
      <c r="ATH80" s="118"/>
      <c r="ATI80" s="118"/>
      <c r="ATJ80" s="118"/>
      <c r="ATK80" s="118"/>
      <c r="ATL80" s="118"/>
      <c r="ATM80" s="118"/>
      <c r="ATN80" s="118"/>
      <c r="ATO80" s="118"/>
      <c r="ATP80" s="118"/>
      <c r="ATQ80" s="118"/>
      <c r="ATR80" s="118"/>
      <c r="ATS80" s="118"/>
      <c r="ATT80" s="118"/>
      <c r="ATU80" s="118"/>
      <c r="ATV80" s="118"/>
      <c r="ATW80" s="118"/>
      <c r="ATX80" s="118"/>
      <c r="ATY80" s="118"/>
      <c r="ATZ80" s="118"/>
      <c r="AUA80" s="118"/>
      <c r="AUB80" s="118"/>
      <c r="AUC80" s="118"/>
      <c r="AUD80" s="118"/>
      <c r="AUE80" s="118"/>
      <c r="AUF80" s="118"/>
      <c r="AUG80" s="118"/>
      <c r="AUH80" s="118"/>
      <c r="AUI80" s="118"/>
      <c r="AUJ80" s="118"/>
      <c r="AUK80" s="118"/>
      <c r="AUL80" s="118"/>
      <c r="AUM80" s="118"/>
      <c r="AUN80" s="118"/>
      <c r="AUO80" s="118"/>
      <c r="AUP80" s="118"/>
      <c r="AUQ80" s="118"/>
      <c r="AUR80" s="118"/>
      <c r="AUS80" s="118"/>
      <c r="AUT80" s="118"/>
      <c r="AUU80" s="118"/>
      <c r="AUV80" s="118"/>
      <c r="AUW80" s="118"/>
      <c r="AUX80" s="118"/>
      <c r="AUY80" s="118"/>
      <c r="AUZ80" s="118"/>
      <c r="AVA80" s="118"/>
      <c r="AVB80" s="118"/>
      <c r="AVC80" s="118"/>
      <c r="AVD80" s="118"/>
      <c r="AVE80" s="118"/>
      <c r="AVF80" s="118"/>
      <c r="AVG80" s="118"/>
      <c r="AVH80" s="118"/>
      <c r="AVI80" s="118"/>
      <c r="AVJ80" s="118"/>
      <c r="AVK80" s="118"/>
      <c r="AVL80" s="118"/>
      <c r="AVM80" s="118"/>
      <c r="AVN80" s="118"/>
      <c r="AVO80" s="118"/>
      <c r="AVP80" s="118"/>
      <c r="AVQ80" s="118"/>
      <c r="AVR80" s="118"/>
      <c r="AVS80" s="118"/>
      <c r="AVT80" s="118"/>
      <c r="AVU80" s="118"/>
      <c r="AVV80" s="118"/>
      <c r="AVW80" s="118"/>
      <c r="AVX80" s="118"/>
      <c r="AVY80" s="118"/>
      <c r="AVZ80" s="118"/>
      <c r="AWA80" s="118"/>
      <c r="AWB80" s="118"/>
      <c r="AWC80" s="118"/>
      <c r="AWD80" s="118"/>
      <c r="AWE80" s="118"/>
      <c r="AWF80" s="118"/>
      <c r="AWG80" s="118"/>
      <c r="AWH80" s="118"/>
      <c r="AWI80" s="118"/>
      <c r="AWJ80" s="118"/>
      <c r="AWK80" s="118"/>
      <c r="AWL80" s="118"/>
      <c r="AWM80" s="118"/>
      <c r="AWN80" s="118"/>
      <c r="AWO80" s="118"/>
      <c r="AWP80" s="118"/>
      <c r="AWQ80" s="118"/>
      <c r="AWR80" s="118"/>
      <c r="AWS80" s="118"/>
      <c r="AWT80" s="118"/>
      <c r="AWU80" s="118"/>
      <c r="AWV80" s="118"/>
      <c r="AWW80" s="118"/>
      <c r="AWX80" s="118"/>
      <c r="AWY80" s="118"/>
      <c r="AWZ80" s="118"/>
      <c r="AXA80" s="118"/>
      <c r="AXB80" s="118"/>
      <c r="AXC80" s="118"/>
      <c r="AXD80" s="118"/>
      <c r="AXE80" s="118"/>
      <c r="AXF80" s="118"/>
      <c r="AXG80" s="118"/>
      <c r="AXH80" s="118"/>
      <c r="AXI80" s="118"/>
      <c r="AXJ80" s="118"/>
      <c r="AXK80" s="118"/>
      <c r="AXL80" s="118"/>
      <c r="AXM80" s="118"/>
      <c r="AXN80" s="118"/>
      <c r="AXO80" s="118"/>
      <c r="AXP80" s="118"/>
      <c r="AXQ80" s="118"/>
      <c r="AXR80" s="118"/>
      <c r="AXS80" s="118"/>
      <c r="AXT80" s="118"/>
      <c r="AXU80" s="118"/>
      <c r="AXV80" s="118"/>
      <c r="AXW80" s="118"/>
      <c r="AXX80" s="118"/>
      <c r="AXY80" s="118"/>
      <c r="AXZ80" s="118"/>
      <c r="AYA80" s="118"/>
      <c r="AYB80" s="118"/>
      <c r="AYC80" s="118"/>
      <c r="AYD80" s="118"/>
      <c r="AYE80" s="118"/>
      <c r="AYF80" s="118"/>
      <c r="AYG80" s="118"/>
      <c r="AYH80" s="118"/>
      <c r="AYI80" s="118"/>
      <c r="AYJ80" s="118"/>
      <c r="AYK80" s="118"/>
      <c r="AYL80" s="118"/>
      <c r="AYM80" s="118"/>
      <c r="AYN80" s="118"/>
      <c r="AYO80" s="118"/>
      <c r="AYP80" s="118"/>
      <c r="AYQ80" s="118"/>
      <c r="AYR80" s="118"/>
      <c r="AYS80" s="118"/>
      <c r="AYT80" s="118"/>
      <c r="AYU80" s="118"/>
      <c r="AYV80" s="118"/>
      <c r="AYW80" s="118"/>
      <c r="AYX80" s="118"/>
      <c r="AYY80" s="118"/>
      <c r="AYZ80" s="118"/>
      <c r="AZA80" s="118"/>
      <c r="AZB80" s="118"/>
      <c r="AZC80" s="118"/>
      <c r="AZD80" s="118"/>
      <c r="AZE80" s="118"/>
      <c r="AZF80" s="118"/>
      <c r="AZG80" s="118"/>
      <c r="AZH80" s="118"/>
      <c r="AZI80" s="118"/>
      <c r="AZJ80" s="118"/>
      <c r="AZK80" s="118"/>
      <c r="AZL80" s="118"/>
      <c r="AZM80" s="118"/>
      <c r="AZN80" s="118"/>
      <c r="AZO80" s="118"/>
      <c r="AZP80" s="118"/>
      <c r="AZQ80" s="118"/>
      <c r="AZR80" s="118"/>
      <c r="AZS80" s="118"/>
      <c r="AZT80" s="118"/>
      <c r="AZU80" s="118"/>
      <c r="AZV80" s="118"/>
      <c r="AZW80" s="118"/>
      <c r="AZX80" s="118"/>
      <c r="AZY80" s="118"/>
      <c r="AZZ80" s="118"/>
      <c r="BAA80" s="118"/>
      <c r="BAB80" s="118"/>
      <c r="BAC80" s="118"/>
      <c r="BAD80" s="118"/>
      <c r="BAE80" s="118"/>
      <c r="BAF80" s="118"/>
      <c r="BAG80" s="118"/>
      <c r="BAH80" s="118"/>
      <c r="BAI80" s="118"/>
      <c r="BAJ80" s="118"/>
      <c r="BAK80" s="118"/>
      <c r="BAL80" s="118"/>
      <c r="BAM80" s="118"/>
      <c r="BAN80" s="118"/>
      <c r="BAO80" s="118"/>
      <c r="BAP80" s="118"/>
      <c r="BAQ80" s="118"/>
      <c r="BAR80" s="118"/>
      <c r="BAS80" s="118"/>
      <c r="BAT80" s="118"/>
      <c r="BAU80" s="118"/>
      <c r="BAV80" s="118"/>
      <c r="BAW80" s="118"/>
      <c r="BAX80" s="118"/>
      <c r="BAY80" s="118"/>
      <c r="BAZ80" s="118"/>
      <c r="BBA80" s="118"/>
      <c r="BBB80" s="118"/>
      <c r="BBC80" s="118"/>
      <c r="BBD80" s="118"/>
      <c r="BBE80" s="118"/>
      <c r="BBF80" s="118"/>
      <c r="BBG80" s="118"/>
      <c r="BBH80" s="118"/>
      <c r="BBI80" s="118"/>
      <c r="BBJ80" s="118"/>
      <c r="BBK80" s="118"/>
      <c r="BBL80" s="118"/>
      <c r="BBM80" s="118"/>
      <c r="BBN80" s="118"/>
      <c r="BBO80" s="118"/>
      <c r="BBP80" s="118"/>
      <c r="BBQ80" s="118"/>
      <c r="BBR80" s="118"/>
      <c r="BBS80" s="118"/>
      <c r="BBT80" s="118"/>
      <c r="BBU80" s="118"/>
      <c r="BBV80" s="118"/>
      <c r="BBW80" s="118"/>
      <c r="BBX80" s="118"/>
      <c r="BBY80" s="118"/>
      <c r="BBZ80" s="118"/>
      <c r="BCA80" s="118"/>
      <c r="BCB80" s="118"/>
      <c r="BCC80" s="118"/>
      <c r="BCD80" s="118"/>
      <c r="BCE80" s="118"/>
      <c r="BCF80" s="118"/>
      <c r="BCG80" s="118"/>
      <c r="BCH80" s="118"/>
      <c r="BCI80" s="118"/>
      <c r="BCJ80" s="118"/>
      <c r="BCK80" s="118"/>
      <c r="BCL80" s="118"/>
      <c r="BCM80" s="118"/>
      <c r="BCN80" s="118"/>
      <c r="BCO80" s="118"/>
      <c r="BCP80" s="118"/>
      <c r="BCQ80" s="118"/>
      <c r="BCR80" s="118"/>
      <c r="BCS80" s="118"/>
      <c r="BCT80" s="118"/>
      <c r="BCU80" s="118"/>
      <c r="BCV80" s="118"/>
      <c r="BCW80" s="118"/>
      <c r="BCX80" s="118"/>
      <c r="BCY80" s="118"/>
      <c r="BCZ80" s="118"/>
      <c r="BDA80" s="118"/>
      <c r="BDB80" s="118"/>
      <c r="BDC80" s="118"/>
      <c r="BDD80" s="118"/>
      <c r="BDE80" s="118"/>
      <c r="BDF80" s="118"/>
      <c r="BDG80" s="118"/>
      <c r="BDH80" s="118"/>
      <c r="BDI80" s="118"/>
      <c r="BDJ80" s="118"/>
      <c r="BDK80" s="118"/>
      <c r="BDL80" s="118"/>
      <c r="BDM80" s="118"/>
      <c r="BDN80" s="118"/>
      <c r="BDO80" s="118"/>
      <c r="BDP80" s="118"/>
      <c r="BDQ80" s="118"/>
      <c r="BDR80" s="118"/>
      <c r="BDS80" s="118"/>
      <c r="BDT80" s="118"/>
      <c r="BDU80" s="118"/>
      <c r="BDV80" s="118"/>
      <c r="BDW80" s="118"/>
      <c r="BDX80" s="118"/>
      <c r="BDY80" s="118"/>
      <c r="BDZ80" s="118"/>
      <c r="BEA80" s="118"/>
      <c r="BEB80" s="118"/>
      <c r="BEC80" s="118"/>
      <c r="BED80" s="118"/>
      <c r="BEE80" s="118"/>
      <c r="BEF80" s="118"/>
      <c r="BEG80" s="118"/>
      <c r="BEH80" s="118"/>
      <c r="BEI80" s="118"/>
      <c r="BEJ80" s="118"/>
      <c r="BEK80" s="118"/>
      <c r="BEL80" s="118"/>
      <c r="BEM80" s="118"/>
      <c r="BEN80" s="118"/>
      <c r="BEO80" s="118"/>
      <c r="BEP80" s="118"/>
      <c r="BEQ80" s="118"/>
      <c r="BER80" s="118"/>
      <c r="BES80" s="118"/>
      <c r="BET80" s="118"/>
      <c r="BEU80" s="118"/>
      <c r="BEV80" s="118"/>
      <c r="BEW80" s="118"/>
      <c r="BEX80" s="118"/>
      <c r="BEY80" s="118"/>
      <c r="BEZ80" s="118"/>
      <c r="BFA80" s="118"/>
      <c r="BFB80" s="118"/>
      <c r="BFC80" s="118"/>
      <c r="BFD80" s="118"/>
      <c r="BFE80" s="118"/>
      <c r="BFF80" s="118"/>
      <c r="BFG80" s="118"/>
      <c r="BFH80" s="118"/>
      <c r="BFI80" s="118"/>
      <c r="BFJ80" s="118"/>
    </row>
    <row r="81" spans="1:1518" s="34" customFormat="1" hidden="1">
      <c r="A81" s="63" t="s">
        <v>1715</v>
      </c>
      <c r="B81" s="168" t="s">
        <v>42</v>
      </c>
      <c r="C81" s="157" t="s">
        <v>43</v>
      </c>
      <c r="D81" s="158">
        <v>150</v>
      </c>
      <c r="E81" s="159">
        <v>0.85</v>
      </c>
      <c r="F81" s="159">
        <v>0.64</v>
      </c>
      <c r="G81" s="159">
        <v>0.54</v>
      </c>
      <c r="H81" s="160"/>
      <c r="I81" s="161">
        <v>0</v>
      </c>
      <c r="J81" s="162" t="s">
        <v>1996</v>
      </c>
      <c r="K81" s="118"/>
      <c r="L81" s="118"/>
      <c r="M81" s="118"/>
      <c r="N81" s="118"/>
      <c r="O81" s="118"/>
      <c r="P81" s="118"/>
      <c r="Q81" s="118"/>
      <c r="R81" s="118"/>
      <c r="S81" s="118"/>
      <c r="T81" s="118"/>
      <c r="U81" s="118"/>
      <c r="V81" s="118"/>
      <c r="W81" s="118"/>
      <c r="X81" s="118"/>
      <c r="Y81" s="118"/>
      <c r="Z81" s="118"/>
      <c r="AA81" s="118"/>
      <c r="AB81" s="118"/>
      <c r="AC81" s="118"/>
      <c r="AD81" s="118"/>
      <c r="AE81" s="118"/>
      <c r="AF81" s="118"/>
      <c r="AG81" s="118"/>
      <c r="AH81" s="118"/>
      <c r="AI81" s="118"/>
      <c r="AJ81" s="118"/>
      <c r="AK81" s="118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118"/>
      <c r="BH81" s="118"/>
      <c r="BI81" s="118"/>
      <c r="BJ81" s="118"/>
      <c r="BK81" s="118"/>
      <c r="BL81" s="118"/>
      <c r="BM81" s="118"/>
      <c r="BN81" s="118"/>
      <c r="BO81" s="118"/>
      <c r="BP81" s="118"/>
      <c r="BQ81" s="118"/>
      <c r="BR81" s="118"/>
      <c r="BS81" s="118"/>
      <c r="BT81" s="118"/>
      <c r="BU81" s="118"/>
      <c r="BV81" s="118"/>
      <c r="BW81" s="118"/>
      <c r="BX81" s="118"/>
      <c r="BY81" s="118"/>
      <c r="BZ81" s="118"/>
      <c r="CA81" s="118"/>
      <c r="CB81" s="118"/>
      <c r="CC81" s="118"/>
      <c r="CD81" s="118"/>
      <c r="CE81" s="118"/>
      <c r="CF81" s="118"/>
      <c r="CG81" s="118"/>
      <c r="CH81" s="118"/>
      <c r="CI81" s="118"/>
      <c r="CJ81" s="118"/>
      <c r="CK81" s="118"/>
      <c r="CL81" s="118"/>
      <c r="CM81" s="118"/>
      <c r="CN81" s="118"/>
      <c r="CO81" s="118"/>
      <c r="CP81" s="118"/>
      <c r="CQ81" s="118"/>
      <c r="CR81" s="118"/>
      <c r="CS81" s="118"/>
      <c r="CT81" s="118"/>
      <c r="CU81" s="118"/>
      <c r="CV81" s="118"/>
      <c r="CW81" s="118"/>
      <c r="CX81" s="118"/>
      <c r="CY81" s="118"/>
      <c r="CZ81" s="118"/>
      <c r="DA81" s="118"/>
      <c r="DB81" s="118"/>
      <c r="DC81" s="118"/>
      <c r="DD81" s="118"/>
      <c r="DE81" s="118"/>
      <c r="DF81" s="118"/>
      <c r="DG81" s="118"/>
      <c r="DH81" s="118"/>
      <c r="DI81" s="118"/>
      <c r="DJ81" s="118"/>
      <c r="DK81" s="118"/>
      <c r="DL81" s="118"/>
      <c r="DM81" s="118"/>
      <c r="DN81" s="118"/>
      <c r="DO81" s="118"/>
      <c r="DP81" s="118"/>
      <c r="DQ81" s="118"/>
      <c r="DR81" s="118"/>
      <c r="DS81" s="118"/>
      <c r="DT81" s="118"/>
      <c r="DU81" s="118"/>
      <c r="DV81" s="118"/>
      <c r="DW81" s="118"/>
      <c r="DX81" s="118"/>
      <c r="DY81" s="118"/>
      <c r="DZ81" s="118"/>
      <c r="EA81" s="118"/>
      <c r="EB81" s="118"/>
      <c r="EC81" s="118"/>
      <c r="ED81" s="118"/>
      <c r="EE81" s="118"/>
      <c r="EF81" s="118"/>
      <c r="EG81" s="118"/>
      <c r="EH81" s="118"/>
      <c r="EI81" s="118"/>
      <c r="EJ81" s="118"/>
      <c r="EK81" s="118"/>
      <c r="EL81" s="118"/>
      <c r="EM81" s="118"/>
      <c r="EN81" s="118"/>
      <c r="EO81" s="118"/>
      <c r="EP81" s="118"/>
      <c r="EQ81" s="118"/>
      <c r="ER81" s="118"/>
      <c r="ES81" s="118"/>
      <c r="ET81" s="118"/>
      <c r="EU81" s="118"/>
      <c r="EV81" s="118"/>
      <c r="EW81" s="118"/>
      <c r="EX81" s="118"/>
      <c r="EY81" s="118"/>
      <c r="EZ81" s="118"/>
      <c r="FA81" s="118"/>
      <c r="FB81" s="118"/>
      <c r="FC81" s="118"/>
      <c r="FD81" s="118"/>
      <c r="FE81" s="118"/>
      <c r="FF81" s="118"/>
      <c r="FG81" s="118"/>
      <c r="FH81" s="118"/>
      <c r="FI81" s="118"/>
      <c r="FJ81" s="118"/>
      <c r="FK81" s="118"/>
      <c r="FL81" s="118"/>
      <c r="FM81" s="118"/>
      <c r="FN81" s="118"/>
      <c r="FO81" s="118"/>
      <c r="FP81" s="118"/>
      <c r="FQ81" s="118"/>
      <c r="FR81" s="118"/>
      <c r="FS81" s="118"/>
      <c r="FT81" s="118"/>
      <c r="FU81" s="118"/>
      <c r="FV81" s="118"/>
      <c r="FW81" s="118"/>
      <c r="FX81" s="118"/>
      <c r="FY81" s="118"/>
      <c r="FZ81" s="118"/>
      <c r="GA81" s="118"/>
      <c r="GB81" s="118"/>
      <c r="GC81" s="118"/>
      <c r="GD81" s="118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  <c r="IW81" s="118"/>
      <c r="IX81" s="118"/>
      <c r="IY81" s="118"/>
      <c r="IZ81" s="118"/>
      <c r="JA81" s="118"/>
      <c r="JB81" s="118"/>
      <c r="JC81" s="118"/>
      <c r="JD81" s="118"/>
      <c r="JE81" s="118"/>
      <c r="JF81" s="118"/>
      <c r="JG81" s="118"/>
      <c r="JH81" s="118"/>
      <c r="JI81" s="118"/>
      <c r="JJ81" s="118"/>
      <c r="JK81" s="118"/>
      <c r="JL81" s="118"/>
      <c r="JM81" s="118"/>
      <c r="JN81" s="118"/>
      <c r="JO81" s="118"/>
      <c r="JP81" s="118"/>
      <c r="JQ81" s="118"/>
      <c r="JR81" s="118"/>
      <c r="JS81" s="118"/>
      <c r="JT81" s="118"/>
      <c r="JU81" s="118"/>
      <c r="JV81" s="118"/>
      <c r="JW81" s="118"/>
      <c r="JX81" s="118"/>
      <c r="JY81" s="118"/>
      <c r="JZ81" s="118"/>
      <c r="KA81" s="118"/>
      <c r="KB81" s="118"/>
      <c r="KC81" s="118"/>
      <c r="KD81" s="118"/>
      <c r="KE81" s="118"/>
      <c r="KF81" s="118"/>
      <c r="KG81" s="118"/>
      <c r="KH81" s="118"/>
      <c r="KI81" s="118"/>
      <c r="KJ81" s="118"/>
      <c r="KK81" s="118"/>
      <c r="KL81" s="118"/>
      <c r="KM81" s="118"/>
      <c r="KN81" s="118"/>
      <c r="KO81" s="118"/>
      <c r="KP81" s="118"/>
      <c r="KQ81" s="118"/>
      <c r="KR81" s="118"/>
      <c r="KS81" s="118"/>
      <c r="KT81" s="118"/>
      <c r="KU81" s="118"/>
      <c r="KV81" s="118"/>
      <c r="KW81" s="118"/>
      <c r="KX81" s="118"/>
      <c r="KY81" s="118"/>
      <c r="KZ81" s="118"/>
      <c r="LA81" s="118"/>
      <c r="LB81" s="118"/>
      <c r="LC81" s="118"/>
      <c r="LD81" s="118"/>
      <c r="LE81" s="118"/>
      <c r="LF81" s="118"/>
      <c r="LG81" s="118"/>
      <c r="LH81" s="118"/>
      <c r="LI81" s="118"/>
      <c r="LJ81" s="118"/>
      <c r="LK81" s="118"/>
      <c r="LL81" s="118"/>
      <c r="LM81" s="118"/>
      <c r="LN81" s="118"/>
      <c r="LO81" s="118"/>
      <c r="LP81" s="118"/>
      <c r="LQ81" s="118"/>
      <c r="LR81" s="118"/>
      <c r="LS81" s="118"/>
      <c r="LT81" s="118"/>
      <c r="LU81" s="118"/>
      <c r="LV81" s="118"/>
      <c r="LW81" s="118"/>
      <c r="LX81" s="118"/>
      <c r="LY81" s="118"/>
      <c r="LZ81" s="118"/>
      <c r="MA81" s="118"/>
      <c r="MB81" s="118"/>
      <c r="MC81" s="118"/>
      <c r="MD81" s="118"/>
      <c r="ME81" s="118"/>
      <c r="MF81" s="118"/>
      <c r="MG81" s="118"/>
      <c r="MH81" s="118"/>
      <c r="MI81" s="118"/>
      <c r="MJ81" s="118"/>
      <c r="MK81" s="118"/>
      <c r="ML81" s="118"/>
      <c r="MM81" s="118"/>
      <c r="MN81" s="118"/>
      <c r="MO81" s="118"/>
      <c r="MP81" s="118"/>
      <c r="MQ81" s="118"/>
      <c r="MR81" s="118"/>
      <c r="MS81" s="118"/>
      <c r="MT81" s="118"/>
      <c r="MU81" s="118"/>
      <c r="MV81" s="118"/>
      <c r="MW81" s="118"/>
      <c r="MX81" s="118"/>
      <c r="MY81" s="118"/>
      <c r="MZ81" s="118"/>
      <c r="NA81" s="118"/>
      <c r="NB81" s="118"/>
      <c r="NC81" s="118"/>
      <c r="ND81" s="118"/>
      <c r="NE81" s="118"/>
      <c r="NF81" s="118"/>
      <c r="NG81" s="118"/>
      <c r="NH81" s="118"/>
      <c r="NI81" s="118"/>
      <c r="NJ81" s="118"/>
      <c r="NK81" s="118"/>
      <c r="NL81" s="118"/>
      <c r="NM81" s="118"/>
      <c r="NN81" s="118"/>
      <c r="NO81" s="118"/>
      <c r="NP81" s="118"/>
      <c r="NQ81" s="118"/>
      <c r="NR81" s="118"/>
      <c r="NS81" s="118"/>
      <c r="NT81" s="118"/>
      <c r="NU81" s="118"/>
      <c r="NV81" s="118"/>
      <c r="NW81" s="118"/>
      <c r="NX81" s="118"/>
      <c r="NY81" s="118"/>
      <c r="NZ81" s="118"/>
      <c r="OA81" s="118"/>
      <c r="OB81" s="118"/>
      <c r="OC81" s="118"/>
      <c r="OD81" s="118"/>
      <c r="OE81" s="118"/>
      <c r="OF81" s="118"/>
      <c r="OG81" s="118"/>
      <c r="OH81" s="118"/>
      <c r="OI81" s="118"/>
      <c r="OJ81" s="118"/>
      <c r="OK81" s="118"/>
      <c r="OL81" s="118"/>
      <c r="OM81" s="118"/>
      <c r="ON81" s="118"/>
      <c r="OO81" s="118"/>
      <c r="OP81" s="118"/>
      <c r="OQ81" s="118"/>
      <c r="OR81" s="118"/>
      <c r="OS81" s="118"/>
      <c r="OT81" s="118"/>
      <c r="OU81" s="118"/>
      <c r="OV81" s="118"/>
      <c r="OW81" s="118"/>
      <c r="OX81" s="118"/>
      <c r="OY81" s="118"/>
      <c r="OZ81" s="118"/>
      <c r="PA81" s="118"/>
      <c r="PB81" s="118"/>
      <c r="PC81" s="118"/>
      <c r="PD81" s="118"/>
      <c r="PE81" s="118"/>
      <c r="PF81" s="118"/>
      <c r="PG81" s="118"/>
      <c r="PH81" s="118"/>
      <c r="PI81" s="118"/>
      <c r="PJ81" s="118"/>
      <c r="PK81" s="118"/>
      <c r="PL81" s="118"/>
      <c r="PM81" s="118"/>
      <c r="PN81" s="118"/>
      <c r="PO81" s="118"/>
      <c r="PP81" s="118"/>
      <c r="PQ81" s="118"/>
      <c r="PR81" s="118"/>
      <c r="PS81" s="118"/>
      <c r="PT81" s="118"/>
      <c r="PU81" s="118"/>
      <c r="PV81" s="118"/>
      <c r="PW81" s="118"/>
      <c r="PX81" s="118"/>
      <c r="PY81" s="118"/>
      <c r="PZ81" s="118"/>
      <c r="QA81" s="118"/>
      <c r="QB81" s="118"/>
      <c r="QC81" s="118"/>
      <c r="QD81" s="118"/>
      <c r="QE81" s="118"/>
      <c r="QF81" s="118"/>
      <c r="QG81" s="118"/>
      <c r="QH81" s="118"/>
      <c r="QI81" s="118"/>
      <c r="QJ81" s="118"/>
      <c r="QK81" s="118"/>
      <c r="QL81" s="118"/>
      <c r="QM81" s="118"/>
      <c r="QN81" s="118"/>
      <c r="QO81" s="118"/>
      <c r="QP81" s="118"/>
      <c r="QQ81" s="118"/>
      <c r="QR81" s="118"/>
      <c r="QS81" s="118"/>
      <c r="QT81" s="118"/>
      <c r="QU81" s="118"/>
      <c r="QV81" s="118"/>
      <c r="QW81" s="118"/>
      <c r="QX81" s="118"/>
      <c r="QY81" s="118"/>
      <c r="QZ81" s="118"/>
      <c r="RA81" s="118"/>
      <c r="RB81" s="118"/>
      <c r="RC81" s="118"/>
      <c r="RD81" s="118"/>
      <c r="RE81" s="118"/>
      <c r="RF81" s="118"/>
      <c r="RG81" s="118"/>
      <c r="RH81" s="118"/>
      <c r="RI81" s="118"/>
      <c r="RJ81" s="118"/>
      <c r="RK81" s="118"/>
      <c r="RL81" s="118"/>
      <c r="RM81" s="118"/>
      <c r="RN81" s="118"/>
      <c r="RO81" s="118"/>
      <c r="RP81" s="118"/>
      <c r="RQ81" s="118"/>
      <c r="RR81" s="118"/>
      <c r="RS81" s="118"/>
      <c r="RT81" s="118"/>
      <c r="RU81" s="118"/>
      <c r="RV81" s="118"/>
      <c r="RW81" s="118"/>
      <c r="RX81" s="118"/>
      <c r="RY81" s="118"/>
      <c r="RZ81" s="118"/>
      <c r="SA81" s="118"/>
      <c r="SB81" s="118"/>
      <c r="SC81" s="118"/>
      <c r="SD81" s="118"/>
      <c r="SE81" s="118"/>
      <c r="SF81" s="118"/>
      <c r="SG81" s="118"/>
      <c r="SH81" s="118"/>
      <c r="SI81" s="118"/>
      <c r="SJ81" s="118"/>
      <c r="SK81" s="118"/>
      <c r="SL81" s="118"/>
      <c r="SM81" s="118"/>
      <c r="SN81" s="118"/>
      <c r="SO81" s="118"/>
      <c r="SP81" s="118"/>
      <c r="SQ81" s="118"/>
      <c r="SR81" s="118"/>
      <c r="SS81" s="118"/>
      <c r="ST81" s="118"/>
      <c r="SU81" s="118"/>
      <c r="SV81" s="118"/>
      <c r="SW81" s="118"/>
      <c r="SX81" s="118"/>
      <c r="SY81" s="118"/>
      <c r="SZ81" s="118"/>
      <c r="TA81" s="118"/>
      <c r="TB81" s="118"/>
      <c r="TC81" s="118"/>
      <c r="TD81" s="118"/>
      <c r="TE81" s="118"/>
      <c r="TF81" s="118"/>
      <c r="TG81" s="118"/>
      <c r="TH81" s="118"/>
      <c r="TI81" s="118"/>
      <c r="TJ81" s="118"/>
      <c r="TK81" s="118"/>
      <c r="TL81" s="118"/>
      <c r="TM81" s="118"/>
      <c r="TN81" s="118"/>
      <c r="TO81" s="118"/>
      <c r="TP81" s="118"/>
      <c r="TQ81" s="118"/>
      <c r="TR81" s="118"/>
      <c r="TS81" s="118"/>
      <c r="TT81" s="118"/>
      <c r="TU81" s="118"/>
      <c r="TV81" s="118"/>
      <c r="TW81" s="118"/>
      <c r="TX81" s="118"/>
      <c r="TY81" s="118"/>
      <c r="TZ81" s="118"/>
      <c r="UA81" s="118"/>
      <c r="UB81" s="118"/>
      <c r="UC81" s="118"/>
      <c r="UD81" s="118"/>
      <c r="UE81" s="118"/>
      <c r="UF81" s="118"/>
      <c r="UG81" s="118"/>
      <c r="UH81" s="118"/>
      <c r="UI81" s="118"/>
      <c r="UJ81" s="118"/>
      <c r="UK81" s="118"/>
      <c r="UL81" s="118"/>
      <c r="UM81" s="118"/>
      <c r="UN81" s="118"/>
      <c r="UO81" s="118"/>
      <c r="UP81" s="118"/>
      <c r="UQ81" s="118"/>
      <c r="UR81" s="118"/>
      <c r="US81" s="118"/>
      <c r="UT81" s="118"/>
      <c r="UU81" s="118"/>
      <c r="UV81" s="118"/>
      <c r="UW81" s="118"/>
      <c r="UX81" s="118"/>
      <c r="UY81" s="118"/>
      <c r="UZ81" s="118"/>
      <c r="VA81" s="118"/>
      <c r="VB81" s="118"/>
      <c r="VC81" s="118"/>
      <c r="VD81" s="118"/>
      <c r="VE81" s="118"/>
      <c r="VF81" s="118"/>
      <c r="VG81" s="118"/>
      <c r="VH81" s="118"/>
      <c r="VI81" s="118"/>
      <c r="VJ81" s="118"/>
      <c r="VK81" s="118"/>
      <c r="VL81" s="118"/>
      <c r="VM81" s="118"/>
      <c r="VN81" s="118"/>
      <c r="VO81" s="118"/>
      <c r="VP81" s="118"/>
      <c r="VQ81" s="118"/>
      <c r="VR81" s="118"/>
      <c r="VS81" s="118"/>
      <c r="VT81" s="118"/>
      <c r="VU81" s="118"/>
      <c r="VV81" s="118"/>
      <c r="VW81" s="118"/>
      <c r="VX81" s="118"/>
      <c r="VY81" s="118"/>
      <c r="VZ81" s="118"/>
      <c r="WA81" s="118"/>
      <c r="WB81" s="118"/>
      <c r="WC81" s="118"/>
      <c r="WD81" s="118"/>
      <c r="WE81" s="118"/>
      <c r="WF81" s="118"/>
      <c r="WG81" s="118"/>
      <c r="WH81" s="118"/>
      <c r="WI81" s="118"/>
      <c r="WJ81" s="118"/>
      <c r="WK81" s="118"/>
      <c r="WL81" s="118"/>
      <c r="WM81" s="118"/>
      <c r="WN81" s="118"/>
      <c r="WO81" s="118"/>
      <c r="WP81" s="118"/>
      <c r="WQ81" s="118"/>
      <c r="WR81" s="118"/>
      <c r="WS81" s="118"/>
      <c r="WT81" s="118"/>
      <c r="WU81" s="118"/>
      <c r="WV81" s="118"/>
      <c r="WW81" s="118"/>
      <c r="WX81" s="118"/>
      <c r="WY81" s="118"/>
      <c r="WZ81" s="118"/>
      <c r="XA81" s="118"/>
      <c r="XB81" s="118"/>
      <c r="XC81" s="118"/>
      <c r="XD81" s="118"/>
      <c r="XE81" s="118"/>
      <c r="XF81" s="118"/>
      <c r="XG81" s="118"/>
      <c r="XH81" s="118"/>
      <c r="XI81" s="118"/>
      <c r="XJ81" s="118"/>
      <c r="XK81" s="118"/>
      <c r="XL81" s="118"/>
      <c r="XM81" s="118"/>
      <c r="XN81" s="118"/>
      <c r="XO81" s="118"/>
      <c r="XP81" s="118"/>
      <c r="XQ81" s="118"/>
      <c r="XR81" s="118"/>
      <c r="XS81" s="118"/>
      <c r="XT81" s="118"/>
      <c r="XU81" s="118"/>
      <c r="XV81" s="118"/>
      <c r="XW81" s="118"/>
      <c r="XX81" s="118"/>
      <c r="XY81" s="118"/>
      <c r="XZ81" s="118"/>
      <c r="YA81" s="118"/>
      <c r="YB81" s="118"/>
      <c r="YC81" s="118"/>
      <c r="YD81" s="118"/>
      <c r="YE81" s="118"/>
      <c r="YF81" s="118"/>
      <c r="YG81" s="118"/>
      <c r="YH81" s="118"/>
      <c r="YI81" s="118"/>
      <c r="YJ81" s="118"/>
      <c r="YK81" s="118"/>
      <c r="YL81" s="118"/>
      <c r="YM81" s="118"/>
      <c r="YN81" s="118"/>
      <c r="YO81" s="118"/>
      <c r="YP81" s="118"/>
      <c r="YQ81" s="118"/>
      <c r="YR81" s="118"/>
      <c r="YS81" s="118"/>
      <c r="YT81" s="118"/>
      <c r="YU81" s="118"/>
      <c r="YV81" s="118"/>
      <c r="YW81" s="118"/>
      <c r="YX81" s="118"/>
      <c r="YY81" s="118"/>
      <c r="YZ81" s="118"/>
      <c r="ZA81" s="118"/>
      <c r="ZB81" s="118"/>
      <c r="ZC81" s="118"/>
      <c r="ZD81" s="118"/>
      <c r="ZE81" s="118"/>
      <c r="ZF81" s="118"/>
      <c r="ZG81" s="118"/>
      <c r="ZH81" s="118"/>
      <c r="ZI81" s="118"/>
      <c r="ZJ81" s="118"/>
      <c r="ZK81" s="118"/>
      <c r="ZL81" s="118"/>
      <c r="ZM81" s="118"/>
      <c r="ZN81" s="118"/>
      <c r="ZO81" s="118"/>
      <c r="ZP81" s="118"/>
      <c r="ZQ81" s="118"/>
      <c r="ZR81" s="118"/>
      <c r="ZS81" s="118"/>
      <c r="ZT81" s="118"/>
      <c r="ZU81" s="118"/>
      <c r="ZV81" s="118"/>
      <c r="ZW81" s="118"/>
      <c r="ZX81" s="118"/>
      <c r="ZY81" s="118"/>
      <c r="ZZ81" s="118"/>
      <c r="AAA81" s="118"/>
      <c r="AAB81" s="118"/>
      <c r="AAC81" s="118"/>
      <c r="AAD81" s="118"/>
      <c r="AAE81" s="118"/>
      <c r="AAF81" s="118"/>
      <c r="AAG81" s="118"/>
      <c r="AAH81" s="118"/>
      <c r="AAI81" s="118"/>
      <c r="AAJ81" s="118"/>
      <c r="AAK81" s="118"/>
      <c r="AAL81" s="118"/>
      <c r="AAM81" s="118"/>
      <c r="AAN81" s="118"/>
      <c r="AAO81" s="118"/>
      <c r="AAP81" s="118"/>
      <c r="AAQ81" s="118"/>
      <c r="AAR81" s="118"/>
      <c r="AAS81" s="118"/>
      <c r="AAT81" s="118"/>
      <c r="AAU81" s="118"/>
      <c r="AAV81" s="118"/>
      <c r="AAW81" s="118"/>
      <c r="AAX81" s="118"/>
      <c r="AAY81" s="118"/>
      <c r="AAZ81" s="118"/>
      <c r="ABA81" s="118"/>
      <c r="ABB81" s="118"/>
      <c r="ABC81" s="118"/>
      <c r="ABD81" s="118"/>
      <c r="ABE81" s="118"/>
      <c r="ABF81" s="118"/>
      <c r="ABG81" s="118"/>
      <c r="ABH81" s="118"/>
      <c r="ABI81" s="118"/>
      <c r="ABJ81" s="118"/>
      <c r="ABK81" s="118"/>
      <c r="ABL81" s="118"/>
      <c r="ABM81" s="118"/>
      <c r="ABN81" s="118"/>
      <c r="ABO81" s="118"/>
      <c r="ABP81" s="118"/>
      <c r="ABQ81" s="118"/>
      <c r="ABR81" s="118"/>
      <c r="ABS81" s="118"/>
      <c r="ABT81" s="118"/>
      <c r="ABU81" s="118"/>
      <c r="ABV81" s="118"/>
      <c r="ABW81" s="118"/>
      <c r="ABX81" s="118"/>
      <c r="ABY81" s="118"/>
      <c r="ABZ81" s="118"/>
      <c r="ACA81" s="118"/>
      <c r="ACB81" s="118"/>
      <c r="ACC81" s="118"/>
      <c r="ACD81" s="118"/>
      <c r="ACE81" s="118"/>
      <c r="ACF81" s="118"/>
      <c r="ACG81" s="118"/>
      <c r="ACH81" s="118"/>
      <c r="ACI81" s="118"/>
      <c r="ACJ81" s="118"/>
      <c r="ACK81" s="118"/>
      <c r="ACL81" s="118"/>
      <c r="ACM81" s="118"/>
      <c r="ACN81" s="118"/>
      <c r="ACO81" s="118"/>
      <c r="ACP81" s="118"/>
      <c r="ACQ81" s="118"/>
      <c r="ACR81" s="118"/>
      <c r="ACS81" s="118"/>
      <c r="ACT81" s="118"/>
      <c r="ACU81" s="118"/>
      <c r="ACV81" s="118"/>
      <c r="ACW81" s="118"/>
      <c r="ACX81" s="118"/>
      <c r="ACY81" s="118"/>
      <c r="ACZ81" s="118"/>
      <c r="ADA81" s="118"/>
      <c r="ADB81" s="118"/>
      <c r="ADC81" s="118"/>
      <c r="ADD81" s="118"/>
      <c r="ADE81" s="118"/>
      <c r="ADF81" s="118"/>
      <c r="ADG81" s="118"/>
      <c r="ADH81" s="118"/>
      <c r="ADI81" s="118"/>
      <c r="ADJ81" s="118"/>
      <c r="ADK81" s="118"/>
      <c r="ADL81" s="118"/>
      <c r="ADM81" s="118"/>
      <c r="ADN81" s="118"/>
      <c r="ADO81" s="118"/>
      <c r="ADP81" s="118"/>
      <c r="ADQ81" s="118"/>
      <c r="ADR81" s="118"/>
      <c r="ADS81" s="118"/>
      <c r="ADT81" s="118"/>
      <c r="ADU81" s="118"/>
      <c r="ADV81" s="118"/>
      <c r="ADW81" s="118"/>
      <c r="ADX81" s="118"/>
      <c r="ADY81" s="118"/>
      <c r="ADZ81" s="118"/>
      <c r="AEA81" s="118"/>
      <c r="AEB81" s="118"/>
      <c r="AEC81" s="118"/>
      <c r="AED81" s="118"/>
      <c r="AEE81" s="118"/>
      <c r="AEF81" s="118"/>
      <c r="AEG81" s="118"/>
      <c r="AEH81" s="118"/>
      <c r="AEI81" s="118"/>
      <c r="AEJ81" s="118"/>
      <c r="AEK81" s="118"/>
      <c r="AEL81" s="118"/>
      <c r="AEM81" s="118"/>
      <c r="AEN81" s="118"/>
      <c r="AEO81" s="118"/>
      <c r="AEP81" s="118"/>
      <c r="AEQ81" s="118"/>
      <c r="AER81" s="118"/>
      <c r="AES81" s="118"/>
      <c r="AET81" s="118"/>
      <c r="AEU81" s="118"/>
      <c r="AEV81" s="118"/>
      <c r="AEW81" s="118"/>
      <c r="AEX81" s="118"/>
      <c r="AEY81" s="118"/>
      <c r="AEZ81" s="118"/>
      <c r="AFA81" s="118"/>
      <c r="AFB81" s="118"/>
      <c r="AFC81" s="118"/>
      <c r="AFD81" s="118"/>
      <c r="AFE81" s="118"/>
      <c r="AFF81" s="118"/>
      <c r="AFG81" s="118"/>
      <c r="AFH81" s="118"/>
      <c r="AFI81" s="118"/>
      <c r="AFJ81" s="118"/>
      <c r="AFK81" s="118"/>
      <c r="AFL81" s="118"/>
      <c r="AFM81" s="118"/>
      <c r="AFN81" s="118"/>
      <c r="AFO81" s="118"/>
      <c r="AFP81" s="118"/>
      <c r="AFQ81" s="118"/>
      <c r="AFR81" s="118"/>
      <c r="AFS81" s="118"/>
      <c r="AFT81" s="118"/>
      <c r="AFU81" s="118"/>
      <c r="AFV81" s="118"/>
      <c r="AFW81" s="118"/>
      <c r="AFX81" s="118"/>
      <c r="AFY81" s="118"/>
      <c r="AFZ81" s="118"/>
      <c r="AGA81" s="118"/>
      <c r="AGB81" s="118"/>
      <c r="AGC81" s="118"/>
      <c r="AGD81" s="118"/>
      <c r="AGE81" s="118"/>
      <c r="AGF81" s="118"/>
      <c r="AGG81" s="118"/>
      <c r="AGH81" s="118"/>
      <c r="AGI81" s="118"/>
      <c r="AGJ81" s="118"/>
      <c r="AGK81" s="118"/>
      <c r="AGL81" s="118"/>
      <c r="AGM81" s="118"/>
      <c r="AGN81" s="118"/>
      <c r="AGO81" s="118"/>
      <c r="AGP81" s="118"/>
      <c r="AGQ81" s="118"/>
      <c r="AGR81" s="118"/>
      <c r="AGS81" s="118"/>
      <c r="AGT81" s="118"/>
      <c r="AGU81" s="118"/>
      <c r="AGV81" s="118"/>
      <c r="AGW81" s="118"/>
      <c r="AGX81" s="118"/>
      <c r="AGY81" s="118"/>
      <c r="AGZ81" s="118"/>
      <c r="AHA81" s="118"/>
      <c r="AHB81" s="118"/>
      <c r="AHC81" s="118"/>
      <c r="AHD81" s="118"/>
      <c r="AHE81" s="118"/>
      <c r="AHF81" s="118"/>
      <c r="AHG81" s="118"/>
      <c r="AHH81" s="118"/>
      <c r="AHI81" s="118"/>
      <c r="AHJ81" s="118"/>
      <c r="AHK81" s="118"/>
      <c r="AHL81" s="118"/>
      <c r="AHM81" s="118"/>
      <c r="AHN81" s="118"/>
      <c r="AHO81" s="118"/>
      <c r="AHP81" s="118"/>
      <c r="AHQ81" s="118"/>
      <c r="AHR81" s="118"/>
      <c r="AHS81" s="118"/>
      <c r="AHT81" s="118"/>
      <c r="AHU81" s="118"/>
      <c r="AHV81" s="118"/>
      <c r="AHW81" s="118"/>
      <c r="AHX81" s="118"/>
      <c r="AHY81" s="118"/>
      <c r="AHZ81" s="118"/>
      <c r="AIA81" s="118"/>
      <c r="AIB81" s="118"/>
      <c r="AIC81" s="118"/>
      <c r="AID81" s="118"/>
      <c r="AIE81" s="118"/>
      <c r="AIF81" s="118"/>
      <c r="AIG81" s="118"/>
      <c r="AIH81" s="118"/>
      <c r="AII81" s="118"/>
      <c r="AIJ81" s="118"/>
      <c r="AIK81" s="118"/>
      <c r="AIL81" s="118"/>
      <c r="AIM81" s="118"/>
      <c r="AIN81" s="118"/>
      <c r="AIO81" s="118"/>
      <c r="AIP81" s="118"/>
      <c r="AIQ81" s="118"/>
      <c r="AIR81" s="118"/>
      <c r="AIS81" s="118"/>
      <c r="AIT81" s="118"/>
      <c r="AIU81" s="118"/>
      <c r="AIV81" s="118"/>
      <c r="AIW81" s="118"/>
      <c r="AIX81" s="118"/>
      <c r="AIY81" s="118"/>
      <c r="AIZ81" s="118"/>
      <c r="AJA81" s="118"/>
      <c r="AJB81" s="118"/>
      <c r="AJC81" s="118"/>
      <c r="AJD81" s="118"/>
      <c r="AJE81" s="118"/>
      <c r="AJF81" s="118"/>
      <c r="AJG81" s="118"/>
      <c r="AJH81" s="118"/>
      <c r="AJI81" s="118"/>
      <c r="AJJ81" s="118"/>
      <c r="AJK81" s="118"/>
      <c r="AJL81" s="118"/>
      <c r="AJM81" s="118"/>
      <c r="AJN81" s="118"/>
      <c r="AJO81" s="118"/>
      <c r="AJP81" s="118"/>
      <c r="AJQ81" s="118"/>
      <c r="AJR81" s="118"/>
      <c r="AJS81" s="118"/>
      <c r="AJT81" s="118"/>
      <c r="AJU81" s="118"/>
      <c r="AJV81" s="118"/>
      <c r="AJW81" s="118"/>
      <c r="AJX81" s="118"/>
      <c r="AJY81" s="118"/>
      <c r="AJZ81" s="118"/>
      <c r="AKA81" s="118"/>
      <c r="AKB81" s="118"/>
      <c r="AKC81" s="118"/>
      <c r="AKD81" s="118"/>
      <c r="AKE81" s="118"/>
      <c r="AKF81" s="118"/>
      <c r="AKG81" s="118"/>
      <c r="AKH81" s="118"/>
      <c r="AKI81" s="118"/>
      <c r="AKJ81" s="118"/>
      <c r="AKK81" s="118"/>
      <c r="AKL81" s="118"/>
      <c r="AKM81" s="118"/>
      <c r="AKN81" s="118"/>
      <c r="AKO81" s="118"/>
      <c r="AKP81" s="118"/>
      <c r="AKQ81" s="118"/>
      <c r="AKR81" s="118"/>
      <c r="AKS81" s="118"/>
      <c r="AKT81" s="118"/>
      <c r="AKU81" s="118"/>
      <c r="AKV81" s="118"/>
      <c r="AKW81" s="118"/>
      <c r="AKX81" s="118"/>
      <c r="AKY81" s="118"/>
      <c r="AKZ81" s="118"/>
      <c r="ALA81" s="118"/>
      <c r="ALB81" s="118"/>
      <c r="ALC81" s="118"/>
      <c r="ALD81" s="118"/>
      <c r="ALE81" s="118"/>
      <c r="ALF81" s="118"/>
      <c r="ALG81" s="118"/>
      <c r="ALH81" s="118"/>
      <c r="ALI81" s="118"/>
      <c r="ALJ81" s="118"/>
      <c r="ALK81" s="118"/>
      <c r="ALL81" s="118"/>
      <c r="ALM81" s="118"/>
      <c r="ALN81" s="118"/>
      <c r="ALO81" s="118"/>
      <c r="ALP81" s="118"/>
      <c r="ALQ81" s="118"/>
      <c r="ALR81" s="118"/>
      <c r="ALS81" s="118"/>
      <c r="ALT81" s="118"/>
      <c r="ALU81" s="118"/>
      <c r="ALV81" s="118"/>
      <c r="ALW81" s="118"/>
      <c r="ALX81" s="118"/>
      <c r="ALY81" s="118"/>
      <c r="ALZ81" s="118"/>
      <c r="AMA81" s="118"/>
      <c r="AMB81" s="118"/>
      <c r="AMC81" s="118"/>
      <c r="AMD81" s="118"/>
      <c r="AME81" s="118"/>
      <c r="AMF81" s="118"/>
      <c r="AMG81" s="118"/>
      <c r="AMH81" s="118"/>
      <c r="AMI81" s="118"/>
      <c r="AMJ81" s="118"/>
      <c r="AMK81" s="118"/>
      <c r="AML81" s="118"/>
      <c r="AMM81" s="118"/>
      <c r="AMN81" s="118"/>
      <c r="AMO81" s="118"/>
      <c r="AMP81" s="118"/>
      <c r="AMQ81" s="118"/>
      <c r="AMR81" s="118"/>
      <c r="AMS81" s="118"/>
      <c r="AMT81" s="118"/>
      <c r="AMU81" s="118"/>
      <c r="AMV81" s="118"/>
      <c r="AMW81" s="118"/>
      <c r="AMX81" s="118"/>
      <c r="AMY81" s="118"/>
      <c r="AMZ81" s="118"/>
      <c r="ANA81" s="118"/>
      <c r="ANB81" s="118"/>
      <c r="ANC81" s="118"/>
      <c r="AND81" s="118"/>
      <c r="ANE81" s="118"/>
      <c r="ANF81" s="118"/>
      <c r="ANG81" s="118"/>
      <c r="ANH81" s="118"/>
      <c r="ANI81" s="118"/>
      <c r="ANJ81" s="118"/>
      <c r="ANK81" s="118"/>
      <c r="ANL81" s="118"/>
      <c r="ANM81" s="118"/>
      <c r="ANN81" s="118"/>
      <c r="ANO81" s="118"/>
      <c r="ANP81" s="118"/>
      <c r="ANQ81" s="118"/>
      <c r="ANR81" s="118"/>
      <c r="ANS81" s="118"/>
      <c r="ANT81" s="118"/>
      <c r="ANU81" s="118"/>
      <c r="ANV81" s="118"/>
      <c r="ANW81" s="118"/>
      <c r="ANX81" s="118"/>
      <c r="ANY81" s="118"/>
      <c r="ANZ81" s="118"/>
      <c r="AOA81" s="118"/>
      <c r="AOB81" s="118"/>
      <c r="AOC81" s="118"/>
      <c r="AOD81" s="118"/>
      <c r="AOE81" s="118"/>
      <c r="AOF81" s="118"/>
      <c r="AOG81" s="118"/>
      <c r="AOH81" s="118"/>
      <c r="AOI81" s="118"/>
      <c r="AOJ81" s="118"/>
      <c r="AOK81" s="118"/>
      <c r="AOL81" s="118"/>
      <c r="AOM81" s="118"/>
      <c r="AON81" s="118"/>
      <c r="AOO81" s="118"/>
      <c r="AOP81" s="118"/>
      <c r="AOQ81" s="118"/>
      <c r="AOR81" s="118"/>
      <c r="AOS81" s="118"/>
      <c r="AOT81" s="118"/>
      <c r="AOU81" s="118"/>
      <c r="AOV81" s="118"/>
      <c r="AOW81" s="118"/>
      <c r="AOX81" s="118"/>
      <c r="AOY81" s="118"/>
      <c r="AOZ81" s="118"/>
      <c r="APA81" s="118"/>
      <c r="APB81" s="118"/>
      <c r="APC81" s="118"/>
      <c r="APD81" s="118"/>
      <c r="APE81" s="118"/>
      <c r="APF81" s="118"/>
      <c r="APG81" s="118"/>
      <c r="APH81" s="118"/>
      <c r="API81" s="118"/>
      <c r="APJ81" s="118"/>
      <c r="APK81" s="118"/>
      <c r="APL81" s="118"/>
      <c r="APM81" s="118"/>
      <c r="APN81" s="118"/>
      <c r="APO81" s="118"/>
      <c r="APP81" s="118"/>
      <c r="APQ81" s="118"/>
      <c r="APR81" s="118"/>
      <c r="APS81" s="118"/>
      <c r="APT81" s="118"/>
      <c r="APU81" s="118"/>
      <c r="APV81" s="118"/>
      <c r="APW81" s="118"/>
      <c r="APX81" s="118"/>
      <c r="APY81" s="118"/>
      <c r="APZ81" s="118"/>
      <c r="AQA81" s="118"/>
      <c r="AQB81" s="118"/>
      <c r="AQC81" s="118"/>
      <c r="AQD81" s="118"/>
      <c r="AQE81" s="118"/>
      <c r="AQF81" s="118"/>
      <c r="AQG81" s="118"/>
      <c r="AQH81" s="118"/>
      <c r="AQI81" s="118"/>
      <c r="AQJ81" s="118"/>
      <c r="AQK81" s="118"/>
      <c r="AQL81" s="118"/>
      <c r="AQM81" s="118"/>
      <c r="AQN81" s="118"/>
      <c r="AQO81" s="118"/>
      <c r="AQP81" s="118"/>
      <c r="AQQ81" s="118"/>
      <c r="AQR81" s="118"/>
      <c r="AQS81" s="118"/>
      <c r="AQT81" s="118"/>
      <c r="AQU81" s="118"/>
      <c r="AQV81" s="118"/>
      <c r="AQW81" s="118"/>
      <c r="AQX81" s="118"/>
      <c r="AQY81" s="118"/>
      <c r="AQZ81" s="118"/>
      <c r="ARA81" s="118"/>
      <c r="ARB81" s="118"/>
      <c r="ARC81" s="118"/>
      <c r="ARD81" s="118"/>
      <c r="ARE81" s="118"/>
      <c r="ARF81" s="118"/>
      <c r="ARG81" s="118"/>
      <c r="ARH81" s="118"/>
      <c r="ARI81" s="118"/>
      <c r="ARJ81" s="118"/>
      <c r="ARK81" s="118"/>
      <c r="ARL81" s="118"/>
      <c r="ARM81" s="118"/>
      <c r="ARN81" s="118"/>
      <c r="ARO81" s="118"/>
      <c r="ARP81" s="118"/>
      <c r="ARQ81" s="118"/>
      <c r="ARR81" s="118"/>
      <c r="ARS81" s="118"/>
      <c r="ART81" s="118"/>
      <c r="ARU81" s="118"/>
      <c r="ARV81" s="118"/>
      <c r="ARW81" s="118"/>
      <c r="ARX81" s="118"/>
      <c r="ARY81" s="118"/>
      <c r="ARZ81" s="118"/>
      <c r="ASA81" s="118"/>
      <c r="ASB81" s="118"/>
      <c r="ASC81" s="118"/>
      <c r="ASD81" s="118"/>
      <c r="ASE81" s="118"/>
      <c r="ASF81" s="118"/>
      <c r="ASG81" s="118"/>
      <c r="ASH81" s="118"/>
      <c r="ASI81" s="118"/>
      <c r="ASJ81" s="118"/>
      <c r="ASK81" s="118"/>
      <c r="ASL81" s="118"/>
      <c r="ASM81" s="118"/>
      <c r="ASN81" s="118"/>
      <c r="ASO81" s="118"/>
      <c r="ASP81" s="118"/>
      <c r="ASQ81" s="118"/>
      <c r="ASR81" s="118"/>
      <c r="ASS81" s="118"/>
      <c r="AST81" s="118"/>
      <c r="ASU81" s="118"/>
      <c r="ASV81" s="118"/>
      <c r="ASW81" s="118"/>
      <c r="ASX81" s="118"/>
      <c r="ASY81" s="118"/>
      <c r="ASZ81" s="118"/>
      <c r="ATA81" s="118"/>
      <c r="ATB81" s="118"/>
      <c r="ATC81" s="118"/>
      <c r="ATD81" s="118"/>
      <c r="ATE81" s="118"/>
      <c r="ATF81" s="118"/>
      <c r="ATG81" s="118"/>
      <c r="ATH81" s="118"/>
      <c r="ATI81" s="118"/>
      <c r="ATJ81" s="118"/>
      <c r="ATK81" s="118"/>
      <c r="ATL81" s="118"/>
      <c r="ATM81" s="118"/>
      <c r="ATN81" s="118"/>
      <c r="ATO81" s="118"/>
      <c r="ATP81" s="118"/>
      <c r="ATQ81" s="118"/>
      <c r="ATR81" s="118"/>
      <c r="ATS81" s="118"/>
      <c r="ATT81" s="118"/>
      <c r="ATU81" s="118"/>
      <c r="ATV81" s="118"/>
      <c r="ATW81" s="118"/>
      <c r="ATX81" s="118"/>
      <c r="ATY81" s="118"/>
      <c r="ATZ81" s="118"/>
      <c r="AUA81" s="118"/>
      <c r="AUB81" s="118"/>
      <c r="AUC81" s="118"/>
      <c r="AUD81" s="118"/>
      <c r="AUE81" s="118"/>
      <c r="AUF81" s="118"/>
      <c r="AUG81" s="118"/>
      <c r="AUH81" s="118"/>
      <c r="AUI81" s="118"/>
      <c r="AUJ81" s="118"/>
      <c r="AUK81" s="118"/>
      <c r="AUL81" s="118"/>
      <c r="AUM81" s="118"/>
      <c r="AUN81" s="118"/>
      <c r="AUO81" s="118"/>
      <c r="AUP81" s="118"/>
      <c r="AUQ81" s="118"/>
      <c r="AUR81" s="118"/>
      <c r="AUS81" s="118"/>
      <c r="AUT81" s="118"/>
      <c r="AUU81" s="118"/>
      <c r="AUV81" s="118"/>
      <c r="AUW81" s="118"/>
      <c r="AUX81" s="118"/>
      <c r="AUY81" s="118"/>
      <c r="AUZ81" s="118"/>
      <c r="AVA81" s="118"/>
      <c r="AVB81" s="118"/>
      <c r="AVC81" s="118"/>
      <c r="AVD81" s="118"/>
      <c r="AVE81" s="118"/>
      <c r="AVF81" s="118"/>
      <c r="AVG81" s="118"/>
      <c r="AVH81" s="118"/>
      <c r="AVI81" s="118"/>
      <c r="AVJ81" s="118"/>
      <c r="AVK81" s="118"/>
      <c r="AVL81" s="118"/>
      <c r="AVM81" s="118"/>
      <c r="AVN81" s="118"/>
      <c r="AVO81" s="118"/>
      <c r="AVP81" s="118"/>
      <c r="AVQ81" s="118"/>
      <c r="AVR81" s="118"/>
      <c r="AVS81" s="118"/>
      <c r="AVT81" s="118"/>
      <c r="AVU81" s="118"/>
      <c r="AVV81" s="118"/>
      <c r="AVW81" s="118"/>
      <c r="AVX81" s="118"/>
      <c r="AVY81" s="118"/>
      <c r="AVZ81" s="118"/>
      <c r="AWA81" s="118"/>
      <c r="AWB81" s="118"/>
      <c r="AWC81" s="118"/>
      <c r="AWD81" s="118"/>
      <c r="AWE81" s="118"/>
      <c r="AWF81" s="118"/>
      <c r="AWG81" s="118"/>
      <c r="AWH81" s="118"/>
      <c r="AWI81" s="118"/>
      <c r="AWJ81" s="118"/>
      <c r="AWK81" s="118"/>
      <c r="AWL81" s="118"/>
      <c r="AWM81" s="118"/>
      <c r="AWN81" s="118"/>
      <c r="AWO81" s="118"/>
      <c r="AWP81" s="118"/>
      <c r="AWQ81" s="118"/>
      <c r="AWR81" s="118"/>
      <c r="AWS81" s="118"/>
      <c r="AWT81" s="118"/>
      <c r="AWU81" s="118"/>
      <c r="AWV81" s="118"/>
      <c r="AWW81" s="118"/>
      <c r="AWX81" s="118"/>
      <c r="AWY81" s="118"/>
      <c r="AWZ81" s="118"/>
      <c r="AXA81" s="118"/>
      <c r="AXB81" s="118"/>
      <c r="AXC81" s="118"/>
      <c r="AXD81" s="118"/>
      <c r="AXE81" s="118"/>
      <c r="AXF81" s="118"/>
      <c r="AXG81" s="118"/>
      <c r="AXH81" s="118"/>
      <c r="AXI81" s="118"/>
      <c r="AXJ81" s="118"/>
      <c r="AXK81" s="118"/>
      <c r="AXL81" s="118"/>
      <c r="AXM81" s="118"/>
      <c r="AXN81" s="118"/>
      <c r="AXO81" s="118"/>
      <c r="AXP81" s="118"/>
      <c r="AXQ81" s="118"/>
      <c r="AXR81" s="118"/>
      <c r="AXS81" s="118"/>
      <c r="AXT81" s="118"/>
      <c r="AXU81" s="118"/>
      <c r="AXV81" s="118"/>
      <c r="AXW81" s="118"/>
      <c r="AXX81" s="118"/>
      <c r="AXY81" s="118"/>
      <c r="AXZ81" s="118"/>
      <c r="AYA81" s="118"/>
      <c r="AYB81" s="118"/>
      <c r="AYC81" s="118"/>
      <c r="AYD81" s="118"/>
      <c r="AYE81" s="118"/>
      <c r="AYF81" s="118"/>
      <c r="AYG81" s="118"/>
      <c r="AYH81" s="118"/>
      <c r="AYI81" s="118"/>
      <c r="AYJ81" s="118"/>
      <c r="AYK81" s="118"/>
      <c r="AYL81" s="118"/>
      <c r="AYM81" s="118"/>
      <c r="AYN81" s="118"/>
      <c r="AYO81" s="118"/>
      <c r="AYP81" s="118"/>
      <c r="AYQ81" s="118"/>
      <c r="AYR81" s="118"/>
      <c r="AYS81" s="118"/>
      <c r="AYT81" s="118"/>
      <c r="AYU81" s="118"/>
      <c r="AYV81" s="118"/>
      <c r="AYW81" s="118"/>
      <c r="AYX81" s="118"/>
      <c r="AYY81" s="118"/>
      <c r="AYZ81" s="118"/>
      <c r="AZA81" s="118"/>
      <c r="AZB81" s="118"/>
      <c r="AZC81" s="118"/>
      <c r="AZD81" s="118"/>
      <c r="AZE81" s="118"/>
      <c r="AZF81" s="118"/>
      <c r="AZG81" s="118"/>
      <c r="AZH81" s="118"/>
      <c r="AZI81" s="118"/>
      <c r="AZJ81" s="118"/>
      <c r="AZK81" s="118"/>
      <c r="AZL81" s="118"/>
      <c r="AZM81" s="118"/>
      <c r="AZN81" s="118"/>
      <c r="AZO81" s="118"/>
      <c r="AZP81" s="118"/>
      <c r="AZQ81" s="118"/>
      <c r="AZR81" s="118"/>
      <c r="AZS81" s="118"/>
      <c r="AZT81" s="118"/>
      <c r="AZU81" s="118"/>
      <c r="AZV81" s="118"/>
      <c r="AZW81" s="118"/>
      <c r="AZX81" s="118"/>
      <c r="AZY81" s="118"/>
      <c r="AZZ81" s="118"/>
      <c r="BAA81" s="118"/>
      <c r="BAB81" s="118"/>
      <c r="BAC81" s="118"/>
      <c r="BAD81" s="118"/>
      <c r="BAE81" s="118"/>
      <c r="BAF81" s="118"/>
      <c r="BAG81" s="118"/>
      <c r="BAH81" s="118"/>
      <c r="BAI81" s="118"/>
      <c r="BAJ81" s="118"/>
      <c r="BAK81" s="118"/>
      <c r="BAL81" s="118"/>
      <c r="BAM81" s="118"/>
      <c r="BAN81" s="118"/>
      <c r="BAO81" s="118"/>
      <c r="BAP81" s="118"/>
      <c r="BAQ81" s="118"/>
      <c r="BAR81" s="118"/>
      <c r="BAS81" s="118"/>
      <c r="BAT81" s="118"/>
      <c r="BAU81" s="118"/>
      <c r="BAV81" s="118"/>
      <c r="BAW81" s="118"/>
      <c r="BAX81" s="118"/>
      <c r="BAY81" s="118"/>
      <c r="BAZ81" s="118"/>
      <c r="BBA81" s="118"/>
      <c r="BBB81" s="118"/>
      <c r="BBC81" s="118"/>
      <c r="BBD81" s="118"/>
      <c r="BBE81" s="118"/>
      <c r="BBF81" s="118"/>
      <c r="BBG81" s="118"/>
      <c r="BBH81" s="118"/>
      <c r="BBI81" s="118"/>
      <c r="BBJ81" s="118"/>
      <c r="BBK81" s="118"/>
      <c r="BBL81" s="118"/>
      <c r="BBM81" s="118"/>
      <c r="BBN81" s="118"/>
      <c r="BBO81" s="118"/>
      <c r="BBP81" s="118"/>
      <c r="BBQ81" s="118"/>
      <c r="BBR81" s="118"/>
      <c r="BBS81" s="118"/>
      <c r="BBT81" s="118"/>
      <c r="BBU81" s="118"/>
      <c r="BBV81" s="118"/>
      <c r="BBW81" s="118"/>
      <c r="BBX81" s="118"/>
      <c r="BBY81" s="118"/>
      <c r="BBZ81" s="118"/>
      <c r="BCA81" s="118"/>
      <c r="BCB81" s="118"/>
      <c r="BCC81" s="118"/>
      <c r="BCD81" s="118"/>
      <c r="BCE81" s="118"/>
      <c r="BCF81" s="118"/>
      <c r="BCG81" s="118"/>
      <c r="BCH81" s="118"/>
      <c r="BCI81" s="118"/>
      <c r="BCJ81" s="118"/>
      <c r="BCK81" s="118"/>
      <c r="BCL81" s="118"/>
      <c r="BCM81" s="118"/>
      <c r="BCN81" s="118"/>
      <c r="BCO81" s="118"/>
      <c r="BCP81" s="118"/>
      <c r="BCQ81" s="118"/>
      <c r="BCR81" s="118"/>
      <c r="BCS81" s="118"/>
      <c r="BCT81" s="118"/>
      <c r="BCU81" s="118"/>
      <c r="BCV81" s="118"/>
      <c r="BCW81" s="118"/>
      <c r="BCX81" s="118"/>
      <c r="BCY81" s="118"/>
      <c r="BCZ81" s="118"/>
      <c r="BDA81" s="118"/>
      <c r="BDB81" s="118"/>
      <c r="BDC81" s="118"/>
      <c r="BDD81" s="118"/>
      <c r="BDE81" s="118"/>
      <c r="BDF81" s="118"/>
      <c r="BDG81" s="118"/>
      <c r="BDH81" s="118"/>
      <c r="BDI81" s="118"/>
      <c r="BDJ81" s="118"/>
      <c r="BDK81" s="118"/>
      <c r="BDL81" s="118"/>
      <c r="BDM81" s="118"/>
      <c r="BDN81" s="118"/>
      <c r="BDO81" s="118"/>
      <c r="BDP81" s="118"/>
      <c r="BDQ81" s="118"/>
      <c r="BDR81" s="118"/>
      <c r="BDS81" s="118"/>
      <c r="BDT81" s="118"/>
      <c r="BDU81" s="118"/>
      <c r="BDV81" s="118"/>
      <c r="BDW81" s="118"/>
      <c r="BDX81" s="118"/>
      <c r="BDY81" s="118"/>
      <c r="BDZ81" s="118"/>
      <c r="BEA81" s="118"/>
      <c r="BEB81" s="118"/>
      <c r="BEC81" s="118"/>
      <c r="BED81" s="118"/>
      <c r="BEE81" s="118"/>
      <c r="BEF81" s="118"/>
      <c r="BEG81" s="118"/>
      <c r="BEH81" s="118"/>
      <c r="BEI81" s="118"/>
      <c r="BEJ81" s="118"/>
      <c r="BEK81" s="118"/>
      <c r="BEL81" s="118"/>
      <c r="BEM81" s="118"/>
      <c r="BEN81" s="118"/>
      <c r="BEO81" s="118"/>
      <c r="BEP81" s="118"/>
      <c r="BEQ81" s="118"/>
      <c r="BER81" s="118"/>
      <c r="BES81" s="118"/>
      <c r="BET81" s="118"/>
      <c r="BEU81" s="118"/>
      <c r="BEV81" s="118"/>
      <c r="BEW81" s="118"/>
      <c r="BEX81" s="118"/>
      <c r="BEY81" s="118"/>
      <c r="BEZ81" s="118"/>
      <c r="BFA81" s="118"/>
      <c r="BFB81" s="118"/>
      <c r="BFC81" s="118"/>
      <c r="BFD81" s="118"/>
      <c r="BFE81" s="118"/>
      <c r="BFF81" s="118"/>
      <c r="BFG81" s="118"/>
      <c r="BFH81" s="118"/>
      <c r="BFI81" s="118"/>
      <c r="BFJ81" s="118"/>
    </row>
    <row r="82" spans="1:1518" s="34" customFormat="1">
      <c r="A82" s="61"/>
      <c r="B82" s="59" t="s">
        <v>44</v>
      </c>
      <c r="C82" s="52" t="s">
        <v>2001</v>
      </c>
      <c r="D82" s="53">
        <v>150</v>
      </c>
      <c r="E82" s="96">
        <v>1.74</v>
      </c>
      <c r="F82" s="96">
        <v>1.48</v>
      </c>
      <c r="G82" s="96">
        <v>1.37</v>
      </c>
      <c r="H82" s="127"/>
      <c r="I82" s="97">
        <f>Таблица1[[#This Row],[Черенков в кассете, штук]]*Таблица1[[#This Row],[Заказ кассет]]</f>
        <v>0</v>
      </c>
      <c r="J82" s="98">
        <f t="shared" ref="J82:J86" si="6">IF(I82&lt;=499,SUM(I82*E82),IF(I82&lt;=999,SUM(I82*F82),IF(I82&gt;=1000,SUM(I82*G82),0)))</f>
        <v>0</v>
      </c>
      <c r="K82" s="118"/>
      <c r="L82" s="118"/>
      <c r="M82" s="118"/>
      <c r="N82" s="118"/>
      <c r="O82" s="118"/>
      <c r="P82" s="118"/>
      <c r="Q82" s="118"/>
      <c r="R82" s="118"/>
      <c r="S82" s="118"/>
      <c r="T82" s="118"/>
      <c r="U82" s="118"/>
      <c r="V82" s="118"/>
      <c r="W82" s="118"/>
      <c r="X82" s="118"/>
      <c r="Y82" s="118"/>
      <c r="Z82" s="118"/>
      <c r="AA82" s="118"/>
      <c r="AB82" s="118"/>
      <c r="AC82" s="118"/>
      <c r="AD82" s="118"/>
      <c r="AE82" s="118"/>
      <c r="AF82" s="118"/>
      <c r="AG82" s="118"/>
      <c r="AH82" s="118"/>
      <c r="AI82" s="118"/>
      <c r="AJ82" s="118"/>
      <c r="AK82" s="118"/>
      <c r="AL82" s="118"/>
      <c r="AM82" s="118"/>
      <c r="AN82" s="118"/>
      <c r="AO82" s="118"/>
      <c r="AP82" s="118"/>
      <c r="AQ82" s="118"/>
      <c r="AR82" s="118"/>
      <c r="AS82" s="118"/>
      <c r="AT82" s="118"/>
      <c r="AU82" s="118"/>
      <c r="AV82" s="118"/>
      <c r="AW82" s="118"/>
      <c r="AX82" s="118"/>
      <c r="AY82" s="118"/>
      <c r="AZ82" s="118"/>
      <c r="BA82" s="118"/>
      <c r="BB82" s="118"/>
      <c r="BC82" s="118"/>
      <c r="BD82" s="118"/>
      <c r="BE82" s="118"/>
      <c r="BF82" s="118"/>
      <c r="BG82" s="118"/>
      <c r="BH82" s="118"/>
      <c r="BI82" s="118"/>
      <c r="BJ82" s="118"/>
      <c r="BK82" s="118"/>
      <c r="BL82" s="118"/>
      <c r="BM82" s="118"/>
      <c r="BN82" s="118"/>
      <c r="BO82" s="118"/>
      <c r="BP82" s="118"/>
      <c r="BQ82" s="118"/>
      <c r="BR82" s="118"/>
      <c r="BS82" s="118"/>
      <c r="BT82" s="118"/>
      <c r="BU82" s="118"/>
      <c r="BV82" s="118"/>
      <c r="BW82" s="118"/>
      <c r="BX82" s="118"/>
      <c r="BY82" s="118"/>
      <c r="BZ82" s="118"/>
      <c r="CA82" s="118"/>
      <c r="CB82" s="118"/>
      <c r="CC82" s="118"/>
      <c r="CD82" s="118"/>
      <c r="CE82" s="118"/>
      <c r="CF82" s="118"/>
      <c r="CG82" s="118"/>
      <c r="CH82" s="118"/>
      <c r="CI82" s="118"/>
      <c r="CJ82" s="118"/>
      <c r="CK82" s="118"/>
      <c r="CL82" s="118"/>
      <c r="CM82" s="118"/>
      <c r="CN82" s="118"/>
      <c r="CO82" s="118"/>
      <c r="CP82" s="118"/>
      <c r="CQ82" s="118"/>
      <c r="CR82" s="118"/>
      <c r="CS82" s="118"/>
      <c r="CT82" s="118"/>
      <c r="CU82" s="118"/>
      <c r="CV82" s="118"/>
      <c r="CW82" s="118"/>
      <c r="CX82" s="118"/>
      <c r="CY82" s="118"/>
      <c r="CZ82" s="118"/>
      <c r="DA82" s="118"/>
      <c r="DB82" s="118"/>
      <c r="DC82" s="118"/>
      <c r="DD82" s="118"/>
      <c r="DE82" s="118"/>
      <c r="DF82" s="118"/>
      <c r="DG82" s="118"/>
      <c r="DH82" s="118"/>
      <c r="DI82" s="118"/>
      <c r="DJ82" s="118"/>
      <c r="DK82" s="118"/>
      <c r="DL82" s="118"/>
      <c r="DM82" s="118"/>
      <c r="DN82" s="118"/>
      <c r="DO82" s="118"/>
      <c r="DP82" s="118"/>
      <c r="DQ82" s="118"/>
      <c r="DR82" s="118"/>
      <c r="DS82" s="118"/>
      <c r="DT82" s="118"/>
      <c r="DU82" s="118"/>
      <c r="DV82" s="118"/>
      <c r="DW82" s="118"/>
      <c r="DX82" s="118"/>
      <c r="DY82" s="118"/>
      <c r="DZ82" s="118"/>
      <c r="EA82" s="118"/>
      <c r="EB82" s="118"/>
      <c r="EC82" s="118"/>
      <c r="ED82" s="118"/>
      <c r="EE82" s="118"/>
      <c r="EF82" s="118"/>
      <c r="EG82" s="118"/>
      <c r="EH82" s="118"/>
      <c r="EI82" s="118"/>
      <c r="EJ82" s="118"/>
      <c r="EK82" s="118"/>
      <c r="EL82" s="118"/>
      <c r="EM82" s="118"/>
      <c r="EN82" s="118"/>
      <c r="EO82" s="118"/>
      <c r="EP82" s="118"/>
      <c r="EQ82" s="118"/>
      <c r="ER82" s="118"/>
      <c r="ES82" s="118"/>
      <c r="ET82" s="118"/>
      <c r="EU82" s="118"/>
      <c r="EV82" s="118"/>
      <c r="EW82" s="118"/>
      <c r="EX82" s="118"/>
      <c r="EY82" s="118"/>
      <c r="EZ82" s="118"/>
      <c r="FA82" s="118"/>
      <c r="FB82" s="118"/>
      <c r="FC82" s="118"/>
      <c r="FD82" s="118"/>
      <c r="FE82" s="118"/>
      <c r="FF82" s="118"/>
      <c r="FG82" s="118"/>
      <c r="FH82" s="118"/>
      <c r="FI82" s="118"/>
      <c r="FJ82" s="118"/>
      <c r="FK82" s="118"/>
      <c r="FL82" s="118"/>
      <c r="FM82" s="118"/>
      <c r="FN82" s="118"/>
      <c r="FO82" s="118"/>
      <c r="FP82" s="118"/>
      <c r="FQ82" s="118"/>
      <c r="FR82" s="118"/>
      <c r="FS82" s="118"/>
      <c r="FT82" s="118"/>
      <c r="FU82" s="118"/>
      <c r="FV82" s="118"/>
      <c r="FW82" s="118"/>
      <c r="FX82" s="118"/>
      <c r="FY82" s="118"/>
      <c r="FZ82" s="118"/>
      <c r="GA82" s="118"/>
      <c r="GB82" s="118"/>
      <c r="GC82" s="118"/>
      <c r="GD82" s="118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  <c r="IW82" s="118"/>
      <c r="IX82" s="118"/>
      <c r="IY82" s="118"/>
      <c r="IZ82" s="118"/>
      <c r="JA82" s="118"/>
      <c r="JB82" s="118"/>
      <c r="JC82" s="118"/>
      <c r="JD82" s="118"/>
      <c r="JE82" s="118"/>
      <c r="JF82" s="118"/>
      <c r="JG82" s="118"/>
      <c r="JH82" s="118"/>
      <c r="JI82" s="118"/>
      <c r="JJ82" s="118"/>
      <c r="JK82" s="118"/>
      <c r="JL82" s="118"/>
      <c r="JM82" s="118"/>
      <c r="JN82" s="118"/>
      <c r="JO82" s="118"/>
      <c r="JP82" s="118"/>
      <c r="JQ82" s="118"/>
      <c r="JR82" s="118"/>
      <c r="JS82" s="118"/>
      <c r="JT82" s="118"/>
      <c r="JU82" s="118"/>
      <c r="JV82" s="118"/>
      <c r="JW82" s="118"/>
      <c r="JX82" s="118"/>
      <c r="JY82" s="118"/>
      <c r="JZ82" s="118"/>
      <c r="KA82" s="118"/>
      <c r="KB82" s="118"/>
      <c r="KC82" s="118"/>
      <c r="KD82" s="118"/>
      <c r="KE82" s="118"/>
      <c r="KF82" s="118"/>
      <c r="KG82" s="118"/>
      <c r="KH82" s="118"/>
      <c r="KI82" s="118"/>
      <c r="KJ82" s="118"/>
      <c r="KK82" s="118"/>
      <c r="KL82" s="118"/>
      <c r="KM82" s="118"/>
      <c r="KN82" s="118"/>
      <c r="KO82" s="118"/>
      <c r="KP82" s="118"/>
      <c r="KQ82" s="118"/>
      <c r="KR82" s="118"/>
      <c r="KS82" s="118"/>
      <c r="KT82" s="118"/>
      <c r="KU82" s="118"/>
      <c r="KV82" s="118"/>
      <c r="KW82" s="118"/>
      <c r="KX82" s="118"/>
      <c r="KY82" s="118"/>
      <c r="KZ82" s="118"/>
      <c r="LA82" s="118"/>
      <c r="LB82" s="118"/>
      <c r="LC82" s="118"/>
      <c r="LD82" s="118"/>
      <c r="LE82" s="118"/>
      <c r="LF82" s="118"/>
      <c r="LG82" s="118"/>
      <c r="LH82" s="118"/>
      <c r="LI82" s="118"/>
      <c r="LJ82" s="118"/>
      <c r="LK82" s="118"/>
      <c r="LL82" s="118"/>
      <c r="LM82" s="118"/>
      <c r="LN82" s="118"/>
      <c r="LO82" s="118"/>
      <c r="LP82" s="118"/>
      <c r="LQ82" s="118"/>
      <c r="LR82" s="118"/>
      <c r="LS82" s="118"/>
      <c r="LT82" s="118"/>
      <c r="LU82" s="118"/>
      <c r="LV82" s="118"/>
      <c r="LW82" s="118"/>
      <c r="LX82" s="118"/>
      <c r="LY82" s="118"/>
      <c r="LZ82" s="118"/>
      <c r="MA82" s="118"/>
      <c r="MB82" s="118"/>
      <c r="MC82" s="118"/>
      <c r="MD82" s="118"/>
      <c r="ME82" s="118"/>
      <c r="MF82" s="118"/>
      <c r="MG82" s="118"/>
      <c r="MH82" s="118"/>
      <c r="MI82" s="118"/>
      <c r="MJ82" s="118"/>
      <c r="MK82" s="118"/>
      <c r="ML82" s="118"/>
      <c r="MM82" s="118"/>
      <c r="MN82" s="118"/>
      <c r="MO82" s="118"/>
      <c r="MP82" s="118"/>
      <c r="MQ82" s="118"/>
      <c r="MR82" s="118"/>
      <c r="MS82" s="118"/>
      <c r="MT82" s="118"/>
      <c r="MU82" s="118"/>
      <c r="MV82" s="118"/>
      <c r="MW82" s="118"/>
      <c r="MX82" s="118"/>
      <c r="MY82" s="118"/>
      <c r="MZ82" s="118"/>
      <c r="NA82" s="118"/>
      <c r="NB82" s="118"/>
      <c r="NC82" s="118"/>
      <c r="ND82" s="118"/>
      <c r="NE82" s="118"/>
      <c r="NF82" s="118"/>
      <c r="NG82" s="118"/>
      <c r="NH82" s="118"/>
      <c r="NI82" s="118"/>
      <c r="NJ82" s="118"/>
      <c r="NK82" s="118"/>
      <c r="NL82" s="118"/>
      <c r="NM82" s="118"/>
      <c r="NN82" s="118"/>
      <c r="NO82" s="118"/>
      <c r="NP82" s="118"/>
      <c r="NQ82" s="118"/>
      <c r="NR82" s="118"/>
      <c r="NS82" s="118"/>
      <c r="NT82" s="118"/>
      <c r="NU82" s="118"/>
      <c r="NV82" s="118"/>
      <c r="NW82" s="118"/>
      <c r="NX82" s="118"/>
      <c r="NY82" s="118"/>
      <c r="NZ82" s="118"/>
      <c r="OA82" s="118"/>
      <c r="OB82" s="118"/>
      <c r="OC82" s="118"/>
      <c r="OD82" s="118"/>
      <c r="OE82" s="118"/>
      <c r="OF82" s="118"/>
      <c r="OG82" s="118"/>
      <c r="OH82" s="118"/>
      <c r="OI82" s="118"/>
      <c r="OJ82" s="118"/>
      <c r="OK82" s="118"/>
      <c r="OL82" s="118"/>
      <c r="OM82" s="118"/>
      <c r="ON82" s="118"/>
      <c r="OO82" s="118"/>
      <c r="OP82" s="118"/>
      <c r="OQ82" s="118"/>
      <c r="OR82" s="118"/>
      <c r="OS82" s="118"/>
      <c r="OT82" s="118"/>
      <c r="OU82" s="118"/>
      <c r="OV82" s="118"/>
      <c r="OW82" s="118"/>
      <c r="OX82" s="118"/>
      <c r="OY82" s="118"/>
      <c r="OZ82" s="118"/>
      <c r="PA82" s="118"/>
      <c r="PB82" s="118"/>
      <c r="PC82" s="118"/>
      <c r="PD82" s="118"/>
      <c r="PE82" s="118"/>
      <c r="PF82" s="118"/>
      <c r="PG82" s="118"/>
      <c r="PH82" s="118"/>
      <c r="PI82" s="118"/>
      <c r="PJ82" s="118"/>
      <c r="PK82" s="118"/>
      <c r="PL82" s="118"/>
      <c r="PM82" s="118"/>
      <c r="PN82" s="118"/>
      <c r="PO82" s="118"/>
      <c r="PP82" s="118"/>
      <c r="PQ82" s="118"/>
      <c r="PR82" s="118"/>
      <c r="PS82" s="118"/>
      <c r="PT82" s="118"/>
      <c r="PU82" s="118"/>
      <c r="PV82" s="118"/>
      <c r="PW82" s="118"/>
      <c r="PX82" s="118"/>
      <c r="PY82" s="118"/>
      <c r="PZ82" s="118"/>
      <c r="QA82" s="118"/>
      <c r="QB82" s="118"/>
      <c r="QC82" s="118"/>
      <c r="QD82" s="118"/>
      <c r="QE82" s="118"/>
      <c r="QF82" s="118"/>
      <c r="QG82" s="118"/>
      <c r="QH82" s="118"/>
      <c r="QI82" s="118"/>
      <c r="QJ82" s="118"/>
      <c r="QK82" s="118"/>
      <c r="QL82" s="118"/>
      <c r="QM82" s="118"/>
      <c r="QN82" s="118"/>
      <c r="QO82" s="118"/>
      <c r="QP82" s="118"/>
      <c r="QQ82" s="118"/>
      <c r="QR82" s="118"/>
      <c r="QS82" s="118"/>
      <c r="QT82" s="118"/>
      <c r="QU82" s="118"/>
      <c r="QV82" s="118"/>
      <c r="QW82" s="118"/>
      <c r="QX82" s="118"/>
      <c r="QY82" s="118"/>
      <c r="QZ82" s="118"/>
      <c r="RA82" s="118"/>
      <c r="RB82" s="118"/>
      <c r="RC82" s="118"/>
      <c r="RD82" s="118"/>
      <c r="RE82" s="118"/>
      <c r="RF82" s="118"/>
      <c r="RG82" s="118"/>
      <c r="RH82" s="118"/>
      <c r="RI82" s="118"/>
      <c r="RJ82" s="118"/>
      <c r="RK82" s="118"/>
      <c r="RL82" s="118"/>
      <c r="RM82" s="118"/>
      <c r="RN82" s="118"/>
      <c r="RO82" s="118"/>
      <c r="RP82" s="118"/>
      <c r="RQ82" s="118"/>
      <c r="RR82" s="118"/>
      <c r="RS82" s="118"/>
      <c r="RT82" s="118"/>
      <c r="RU82" s="118"/>
      <c r="RV82" s="118"/>
      <c r="RW82" s="118"/>
      <c r="RX82" s="118"/>
      <c r="RY82" s="118"/>
      <c r="RZ82" s="118"/>
      <c r="SA82" s="118"/>
      <c r="SB82" s="118"/>
      <c r="SC82" s="118"/>
      <c r="SD82" s="118"/>
      <c r="SE82" s="118"/>
      <c r="SF82" s="118"/>
      <c r="SG82" s="118"/>
      <c r="SH82" s="118"/>
      <c r="SI82" s="118"/>
      <c r="SJ82" s="118"/>
      <c r="SK82" s="118"/>
      <c r="SL82" s="118"/>
      <c r="SM82" s="118"/>
      <c r="SN82" s="118"/>
      <c r="SO82" s="118"/>
      <c r="SP82" s="118"/>
      <c r="SQ82" s="118"/>
      <c r="SR82" s="118"/>
      <c r="SS82" s="118"/>
      <c r="ST82" s="118"/>
      <c r="SU82" s="118"/>
      <c r="SV82" s="118"/>
      <c r="SW82" s="118"/>
      <c r="SX82" s="118"/>
      <c r="SY82" s="118"/>
      <c r="SZ82" s="118"/>
      <c r="TA82" s="118"/>
      <c r="TB82" s="118"/>
      <c r="TC82" s="118"/>
      <c r="TD82" s="118"/>
      <c r="TE82" s="118"/>
      <c r="TF82" s="118"/>
      <c r="TG82" s="118"/>
      <c r="TH82" s="118"/>
      <c r="TI82" s="118"/>
      <c r="TJ82" s="118"/>
      <c r="TK82" s="118"/>
      <c r="TL82" s="118"/>
      <c r="TM82" s="118"/>
      <c r="TN82" s="118"/>
      <c r="TO82" s="118"/>
      <c r="TP82" s="118"/>
      <c r="TQ82" s="118"/>
      <c r="TR82" s="118"/>
      <c r="TS82" s="118"/>
      <c r="TT82" s="118"/>
      <c r="TU82" s="118"/>
      <c r="TV82" s="118"/>
      <c r="TW82" s="118"/>
      <c r="TX82" s="118"/>
      <c r="TY82" s="118"/>
      <c r="TZ82" s="118"/>
      <c r="UA82" s="118"/>
      <c r="UB82" s="118"/>
      <c r="UC82" s="118"/>
      <c r="UD82" s="118"/>
      <c r="UE82" s="118"/>
      <c r="UF82" s="118"/>
      <c r="UG82" s="118"/>
      <c r="UH82" s="118"/>
      <c r="UI82" s="118"/>
      <c r="UJ82" s="118"/>
      <c r="UK82" s="118"/>
      <c r="UL82" s="118"/>
      <c r="UM82" s="118"/>
      <c r="UN82" s="118"/>
      <c r="UO82" s="118"/>
      <c r="UP82" s="118"/>
      <c r="UQ82" s="118"/>
      <c r="UR82" s="118"/>
      <c r="US82" s="118"/>
      <c r="UT82" s="118"/>
      <c r="UU82" s="118"/>
      <c r="UV82" s="118"/>
      <c r="UW82" s="118"/>
      <c r="UX82" s="118"/>
      <c r="UY82" s="118"/>
      <c r="UZ82" s="118"/>
      <c r="VA82" s="118"/>
      <c r="VB82" s="118"/>
      <c r="VC82" s="118"/>
      <c r="VD82" s="118"/>
      <c r="VE82" s="118"/>
      <c r="VF82" s="118"/>
      <c r="VG82" s="118"/>
      <c r="VH82" s="118"/>
      <c r="VI82" s="118"/>
      <c r="VJ82" s="118"/>
      <c r="VK82" s="118"/>
      <c r="VL82" s="118"/>
      <c r="VM82" s="118"/>
      <c r="VN82" s="118"/>
      <c r="VO82" s="118"/>
      <c r="VP82" s="118"/>
      <c r="VQ82" s="118"/>
      <c r="VR82" s="118"/>
      <c r="VS82" s="118"/>
      <c r="VT82" s="118"/>
      <c r="VU82" s="118"/>
      <c r="VV82" s="118"/>
      <c r="VW82" s="118"/>
      <c r="VX82" s="118"/>
      <c r="VY82" s="118"/>
      <c r="VZ82" s="118"/>
      <c r="WA82" s="118"/>
      <c r="WB82" s="118"/>
      <c r="WC82" s="118"/>
      <c r="WD82" s="118"/>
      <c r="WE82" s="118"/>
      <c r="WF82" s="118"/>
      <c r="WG82" s="118"/>
      <c r="WH82" s="118"/>
      <c r="WI82" s="118"/>
      <c r="WJ82" s="118"/>
      <c r="WK82" s="118"/>
      <c r="WL82" s="118"/>
      <c r="WM82" s="118"/>
      <c r="WN82" s="118"/>
      <c r="WO82" s="118"/>
      <c r="WP82" s="118"/>
      <c r="WQ82" s="118"/>
      <c r="WR82" s="118"/>
      <c r="WS82" s="118"/>
      <c r="WT82" s="118"/>
      <c r="WU82" s="118"/>
      <c r="WV82" s="118"/>
      <c r="WW82" s="118"/>
      <c r="WX82" s="118"/>
      <c r="WY82" s="118"/>
      <c r="WZ82" s="118"/>
      <c r="XA82" s="118"/>
      <c r="XB82" s="118"/>
      <c r="XC82" s="118"/>
      <c r="XD82" s="118"/>
      <c r="XE82" s="118"/>
      <c r="XF82" s="118"/>
      <c r="XG82" s="118"/>
      <c r="XH82" s="118"/>
      <c r="XI82" s="118"/>
      <c r="XJ82" s="118"/>
      <c r="XK82" s="118"/>
      <c r="XL82" s="118"/>
      <c r="XM82" s="118"/>
      <c r="XN82" s="118"/>
      <c r="XO82" s="118"/>
      <c r="XP82" s="118"/>
      <c r="XQ82" s="118"/>
      <c r="XR82" s="118"/>
      <c r="XS82" s="118"/>
      <c r="XT82" s="118"/>
      <c r="XU82" s="118"/>
      <c r="XV82" s="118"/>
      <c r="XW82" s="118"/>
      <c r="XX82" s="118"/>
      <c r="XY82" s="118"/>
      <c r="XZ82" s="118"/>
      <c r="YA82" s="118"/>
      <c r="YB82" s="118"/>
      <c r="YC82" s="118"/>
      <c r="YD82" s="118"/>
      <c r="YE82" s="118"/>
      <c r="YF82" s="118"/>
      <c r="YG82" s="118"/>
      <c r="YH82" s="118"/>
      <c r="YI82" s="118"/>
      <c r="YJ82" s="118"/>
      <c r="YK82" s="118"/>
      <c r="YL82" s="118"/>
      <c r="YM82" s="118"/>
      <c r="YN82" s="118"/>
      <c r="YO82" s="118"/>
      <c r="YP82" s="118"/>
      <c r="YQ82" s="118"/>
      <c r="YR82" s="118"/>
      <c r="YS82" s="118"/>
      <c r="YT82" s="118"/>
      <c r="YU82" s="118"/>
      <c r="YV82" s="118"/>
      <c r="YW82" s="118"/>
      <c r="YX82" s="118"/>
      <c r="YY82" s="118"/>
      <c r="YZ82" s="118"/>
      <c r="ZA82" s="118"/>
      <c r="ZB82" s="118"/>
      <c r="ZC82" s="118"/>
      <c r="ZD82" s="118"/>
      <c r="ZE82" s="118"/>
      <c r="ZF82" s="118"/>
      <c r="ZG82" s="118"/>
      <c r="ZH82" s="118"/>
      <c r="ZI82" s="118"/>
      <c r="ZJ82" s="118"/>
      <c r="ZK82" s="118"/>
      <c r="ZL82" s="118"/>
      <c r="ZM82" s="118"/>
      <c r="ZN82" s="118"/>
      <c r="ZO82" s="118"/>
      <c r="ZP82" s="118"/>
      <c r="ZQ82" s="118"/>
      <c r="ZR82" s="118"/>
      <c r="ZS82" s="118"/>
      <c r="ZT82" s="118"/>
      <c r="ZU82" s="118"/>
      <c r="ZV82" s="118"/>
      <c r="ZW82" s="118"/>
      <c r="ZX82" s="118"/>
      <c r="ZY82" s="118"/>
      <c r="ZZ82" s="118"/>
      <c r="AAA82" s="118"/>
      <c r="AAB82" s="118"/>
      <c r="AAC82" s="118"/>
      <c r="AAD82" s="118"/>
      <c r="AAE82" s="118"/>
      <c r="AAF82" s="118"/>
      <c r="AAG82" s="118"/>
      <c r="AAH82" s="118"/>
      <c r="AAI82" s="118"/>
      <c r="AAJ82" s="118"/>
      <c r="AAK82" s="118"/>
      <c r="AAL82" s="118"/>
      <c r="AAM82" s="118"/>
      <c r="AAN82" s="118"/>
      <c r="AAO82" s="118"/>
      <c r="AAP82" s="118"/>
      <c r="AAQ82" s="118"/>
      <c r="AAR82" s="118"/>
      <c r="AAS82" s="118"/>
      <c r="AAT82" s="118"/>
      <c r="AAU82" s="118"/>
      <c r="AAV82" s="118"/>
      <c r="AAW82" s="118"/>
      <c r="AAX82" s="118"/>
      <c r="AAY82" s="118"/>
      <c r="AAZ82" s="118"/>
      <c r="ABA82" s="118"/>
      <c r="ABB82" s="118"/>
      <c r="ABC82" s="118"/>
      <c r="ABD82" s="118"/>
      <c r="ABE82" s="118"/>
      <c r="ABF82" s="118"/>
      <c r="ABG82" s="118"/>
      <c r="ABH82" s="118"/>
      <c r="ABI82" s="118"/>
      <c r="ABJ82" s="118"/>
      <c r="ABK82" s="118"/>
      <c r="ABL82" s="118"/>
      <c r="ABM82" s="118"/>
      <c r="ABN82" s="118"/>
      <c r="ABO82" s="118"/>
      <c r="ABP82" s="118"/>
      <c r="ABQ82" s="118"/>
      <c r="ABR82" s="118"/>
      <c r="ABS82" s="118"/>
      <c r="ABT82" s="118"/>
      <c r="ABU82" s="118"/>
      <c r="ABV82" s="118"/>
      <c r="ABW82" s="118"/>
      <c r="ABX82" s="118"/>
      <c r="ABY82" s="118"/>
      <c r="ABZ82" s="118"/>
      <c r="ACA82" s="118"/>
      <c r="ACB82" s="118"/>
      <c r="ACC82" s="118"/>
      <c r="ACD82" s="118"/>
      <c r="ACE82" s="118"/>
      <c r="ACF82" s="118"/>
      <c r="ACG82" s="118"/>
      <c r="ACH82" s="118"/>
      <c r="ACI82" s="118"/>
      <c r="ACJ82" s="118"/>
      <c r="ACK82" s="118"/>
      <c r="ACL82" s="118"/>
      <c r="ACM82" s="118"/>
      <c r="ACN82" s="118"/>
      <c r="ACO82" s="118"/>
      <c r="ACP82" s="118"/>
      <c r="ACQ82" s="118"/>
      <c r="ACR82" s="118"/>
      <c r="ACS82" s="118"/>
      <c r="ACT82" s="118"/>
      <c r="ACU82" s="118"/>
      <c r="ACV82" s="118"/>
      <c r="ACW82" s="118"/>
      <c r="ACX82" s="118"/>
      <c r="ACY82" s="118"/>
      <c r="ACZ82" s="118"/>
      <c r="ADA82" s="118"/>
      <c r="ADB82" s="118"/>
      <c r="ADC82" s="118"/>
      <c r="ADD82" s="118"/>
      <c r="ADE82" s="118"/>
      <c r="ADF82" s="118"/>
      <c r="ADG82" s="118"/>
      <c r="ADH82" s="118"/>
      <c r="ADI82" s="118"/>
      <c r="ADJ82" s="118"/>
      <c r="ADK82" s="118"/>
      <c r="ADL82" s="118"/>
      <c r="ADM82" s="118"/>
      <c r="ADN82" s="118"/>
      <c r="ADO82" s="118"/>
      <c r="ADP82" s="118"/>
      <c r="ADQ82" s="118"/>
      <c r="ADR82" s="118"/>
      <c r="ADS82" s="118"/>
      <c r="ADT82" s="118"/>
      <c r="ADU82" s="118"/>
      <c r="ADV82" s="118"/>
      <c r="ADW82" s="118"/>
      <c r="ADX82" s="118"/>
      <c r="ADY82" s="118"/>
      <c r="ADZ82" s="118"/>
      <c r="AEA82" s="118"/>
      <c r="AEB82" s="118"/>
      <c r="AEC82" s="118"/>
      <c r="AED82" s="118"/>
      <c r="AEE82" s="118"/>
      <c r="AEF82" s="118"/>
      <c r="AEG82" s="118"/>
      <c r="AEH82" s="118"/>
      <c r="AEI82" s="118"/>
      <c r="AEJ82" s="118"/>
      <c r="AEK82" s="118"/>
      <c r="AEL82" s="118"/>
      <c r="AEM82" s="118"/>
      <c r="AEN82" s="118"/>
      <c r="AEO82" s="118"/>
      <c r="AEP82" s="118"/>
      <c r="AEQ82" s="118"/>
      <c r="AER82" s="118"/>
      <c r="AES82" s="118"/>
      <c r="AET82" s="118"/>
      <c r="AEU82" s="118"/>
      <c r="AEV82" s="118"/>
      <c r="AEW82" s="118"/>
      <c r="AEX82" s="118"/>
      <c r="AEY82" s="118"/>
      <c r="AEZ82" s="118"/>
      <c r="AFA82" s="118"/>
      <c r="AFB82" s="118"/>
      <c r="AFC82" s="118"/>
      <c r="AFD82" s="118"/>
      <c r="AFE82" s="118"/>
      <c r="AFF82" s="118"/>
      <c r="AFG82" s="118"/>
      <c r="AFH82" s="118"/>
      <c r="AFI82" s="118"/>
      <c r="AFJ82" s="118"/>
      <c r="AFK82" s="118"/>
      <c r="AFL82" s="118"/>
      <c r="AFM82" s="118"/>
      <c r="AFN82" s="118"/>
      <c r="AFO82" s="118"/>
      <c r="AFP82" s="118"/>
      <c r="AFQ82" s="118"/>
      <c r="AFR82" s="118"/>
      <c r="AFS82" s="118"/>
      <c r="AFT82" s="118"/>
      <c r="AFU82" s="118"/>
      <c r="AFV82" s="118"/>
      <c r="AFW82" s="118"/>
      <c r="AFX82" s="118"/>
      <c r="AFY82" s="118"/>
      <c r="AFZ82" s="118"/>
      <c r="AGA82" s="118"/>
      <c r="AGB82" s="118"/>
      <c r="AGC82" s="118"/>
      <c r="AGD82" s="118"/>
      <c r="AGE82" s="118"/>
      <c r="AGF82" s="118"/>
      <c r="AGG82" s="118"/>
      <c r="AGH82" s="118"/>
      <c r="AGI82" s="118"/>
      <c r="AGJ82" s="118"/>
      <c r="AGK82" s="118"/>
      <c r="AGL82" s="118"/>
      <c r="AGM82" s="118"/>
      <c r="AGN82" s="118"/>
      <c r="AGO82" s="118"/>
      <c r="AGP82" s="118"/>
      <c r="AGQ82" s="118"/>
      <c r="AGR82" s="118"/>
      <c r="AGS82" s="118"/>
      <c r="AGT82" s="118"/>
      <c r="AGU82" s="118"/>
      <c r="AGV82" s="118"/>
      <c r="AGW82" s="118"/>
      <c r="AGX82" s="118"/>
      <c r="AGY82" s="118"/>
      <c r="AGZ82" s="118"/>
      <c r="AHA82" s="118"/>
      <c r="AHB82" s="118"/>
      <c r="AHC82" s="118"/>
      <c r="AHD82" s="118"/>
      <c r="AHE82" s="118"/>
      <c r="AHF82" s="118"/>
      <c r="AHG82" s="118"/>
      <c r="AHH82" s="118"/>
      <c r="AHI82" s="118"/>
      <c r="AHJ82" s="118"/>
      <c r="AHK82" s="118"/>
      <c r="AHL82" s="118"/>
      <c r="AHM82" s="118"/>
      <c r="AHN82" s="118"/>
      <c r="AHO82" s="118"/>
      <c r="AHP82" s="118"/>
      <c r="AHQ82" s="118"/>
      <c r="AHR82" s="118"/>
      <c r="AHS82" s="118"/>
      <c r="AHT82" s="118"/>
      <c r="AHU82" s="118"/>
      <c r="AHV82" s="118"/>
      <c r="AHW82" s="118"/>
      <c r="AHX82" s="118"/>
      <c r="AHY82" s="118"/>
      <c r="AHZ82" s="118"/>
      <c r="AIA82" s="118"/>
      <c r="AIB82" s="118"/>
      <c r="AIC82" s="118"/>
      <c r="AID82" s="118"/>
      <c r="AIE82" s="118"/>
      <c r="AIF82" s="118"/>
      <c r="AIG82" s="118"/>
      <c r="AIH82" s="118"/>
      <c r="AII82" s="118"/>
      <c r="AIJ82" s="118"/>
      <c r="AIK82" s="118"/>
      <c r="AIL82" s="118"/>
      <c r="AIM82" s="118"/>
      <c r="AIN82" s="118"/>
      <c r="AIO82" s="118"/>
      <c r="AIP82" s="118"/>
      <c r="AIQ82" s="118"/>
      <c r="AIR82" s="118"/>
      <c r="AIS82" s="118"/>
      <c r="AIT82" s="118"/>
      <c r="AIU82" s="118"/>
      <c r="AIV82" s="118"/>
      <c r="AIW82" s="118"/>
      <c r="AIX82" s="118"/>
      <c r="AIY82" s="118"/>
      <c r="AIZ82" s="118"/>
      <c r="AJA82" s="118"/>
      <c r="AJB82" s="118"/>
      <c r="AJC82" s="118"/>
      <c r="AJD82" s="118"/>
      <c r="AJE82" s="118"/>
      <c r="AJF82" s="118"/>
      <c r="AJG82" s="118"/>
      <c r="AJH82" s="118"/>
      <c r="AJI82" s="118"/>
      <c r="AJJ82" s="118"/>
      <c r="AJK82" s="118"/>
      <c r="AJL82" s="118"/>
      <c r="AJM82" s="118"/>
      <c r="AJN82" s="118"/>
      <c r="AJO82" s="118"/>
      <c r="AJP82" s="118"/>
      <c r="AJQ82" s="118"/>
      <c r="AJR82" s="118"/>
      <c r="AJS82" s="118"/>
      <c r="AJT82" s="118"/>
      <c r="AJU82" s="118"/>
      <c r="AJV82" s="118"/>
      <c r="AJW82" s="118"/>
      <c r="AJX82" s="118"/>
      <c r="AJY82" s="118"/>
      <c r="AJZ82" s="118"/>
      <c r="AKA82" s="118"/>
      <c r="AKB82" s="118"/>
      <c r="AKC82" s="118"/>
      <c r="AKD82" s="118"/>
      <c r="AKE82" s="118"/>
      <c r="AKF82" s="118"/>
      <c r="AKG82" s="118"/>
      <c r="AKH82" s="118"/>
      <c r="AKI82" s="118"/>
      <c r="AKJ82" s="118"/>
      <c r="AKK82" s="118"/>
      <c r="AKL82" s="118"/>
      <c r="AKM82" s="118"/>
      <c r="AKN82" s="118"/>
      <c r="AKO82" s="118"/>
      <c r="AKP82" s="118"/>
      <c r="AKQ82" s="118"/>
      <c r="AKR82" s="118"/>
      <c r="AKS82" s="118"/>
      <c r="AKT82" s="118"/>
      <c r="AKU82" s="118"/>
      <c r="AKV82" s="118"/>
      <c r="AKW82" s="118"/>
      <c r="AKX82" s="118"/>
      <c r="AKY82" s="118"/>
      <c r="AKZ82" s="118"/>
      <c r="ALA82" s="118"/>
      <c r="ALB82" s="118"/>
      <c r="ALC82" s="118"/>
      <c r="ALD82" s="118"/>
      <c r="ALE82" s="118"/>
      <c r="ALF82" s="118"/>
      <c r="ALG82" s="118"/>
      <c r="ALH82" s="118"/>
      <c r="ALI82" s="118"/>
      <c r="ALJ82" s="118"/>
      <c r="ALK82" s="118"/>
      <c r="ALL82" s="118"/>
      <c r="ALM82" s="118"/>
      <c r="ALN82" s="118"/>
      <c r="ALO82" s="118"/>
      <c r="ALP82" s="118"/>
      <c r="ALQ82" s="118"/>
      <c r="ALR82" s="118"/>
      <c r="ALS82" s="118"/>
      <c r="ALT82" s="118"/>
      <c r="ALU82" s="118"/>
      <c r="ALV82" s="118"/>
      <c r="ALW82" s="118"/>
      <c r="ALX82" s="118"/>
      <c r="ALY82" s="118"/>
      <c r="ALZ82" s="118"/>
      <c r="AMA82" s="118"/>
      <c r="AMB82" s="118"/>
      <c r="AMC82" s="118"/>
      <c r="AMD82" s="118"/>
      <c r="AME82" s="118"/>
      <c r="AMF82" s="118"/>
      <c r="AMG82" s="118"/>
      <c r="AMH82" s="118"/>
      <c r="AMI82" s="118"/>
      <c r="AMJ82" s="118"/>
      <c r="AMK82" s="118"/>
      <c r="AML82" s="118"/>
      <c r="AMM82" s="118"/>
      <c r="AMN82" s="118"/>
      <c r="AMO82" s="118"/>
      <c r="AMP82" s="118"/>
      <c r="AMQ82" s="118"/>
      <c r="AMR82" s="118"/>
      <c r="AMS82" s="118"/>
      <c r="AMT82" s="118"/>
      <c r="AMU82" s="118"/>
      <c r="AMV82" s="118"/>
      <c r="AMW82" s="118"/>
      <c r="AMX82" s="118"/>
      <c r="AMY82" s="118"/>
      <c r="AMZ82" s="118"/>
      <c r="ANA82" s="118"/>
      <c r="ANB82" s="118"/>
      <c r="ANC82" s="118"/>
      <c r="AND82" s="118"/>
      <c r="ANE82" s="118"/>
      <c r="ANF82" s="118"/>
      <c r="ANG82" s="118"/>
      <c r="ANH82" s="118"/>
      <c r="ANI82" s="118"/>
      <c r="ANJ82" s="118"/>
      <c r="ANK82" s="118"/>
      <c r="ANL82" s="118"/>
      <c r="ANM82" s="118"/>
      <c r="ANN82" s="118"/>
      <c r="ANO82" s="118"/>
      <c r="ANP82" s="118"/>
      <c r="ANQ82" s="118"/>
      <c r="ANR82" s="118"/>
      <c r="ANS82" s="118"/>
      <c r="ANT82" s="118"/>
      <c r="ANU82" s="118"/>
      <c r="ANV82" s="118"/>
      <c r="ANW82" s="118"/>
      <c r="ANX82" s="118"/>
      <c r="ANY82" s="118"/>
      <c r="ANZ82" s="118"/>
      <c r="AOA82" s="118"/>
      <c r="AOB82" s="118"/>
      <c r="AOC82" s="118"/>
      <c r="AOD82" s="118"/>
      <c r="AOE82" s="118"/>
      <c r="AOF82" s="118"/>
      <c r="AOG82" s="118"/>
      <c r="AOH82" s="118"/>
      <c r="AOI82" s="118"/>
      <c r="AOJ82" s="118"/>
      <c r="AOK82" s="118"/>
      <c r="AOL82" s="118"/>
      <c r="AOM82" s="118"/>
      <c r="AON82" s="118"/>
      <c r="AOO82" s="118"/>
      <c r="AOP82" s="118"/>
      <c r="AOQ82" s="118"/>
      <c r="AOR82" s="118"/>
      <c r="AOS82" s="118"/>
      <c r="AOT82" s="118"/>
      <c r="AOU82" s="118"/>
      <c r="AOV82" s="118"/>
      <c r="AOW82" s="118"/>
      <c r="AOX82" s="118"/>
      <c r="AOY82" s="118"/>
      <c r="AOZ82" s="118"/>
      <c r="APA82" s="118"/>
      <c r="APB82" s="118"/>
      <c r="APC82" s="118"/>
      <c r="APD82" s="118"/>
      <c r="APE82" s="118"/>
      <c r="APF82" s="118"/>
      <c r="APG82" s="118"/>
      <c r="APH82" s="118"/>
      <c r="API82" s="118"/>
      <c r="APJ82" s="118"/>
      <c r="APK82" s="118"/>
      <c r="APL82" s="118"/>
      <c r="APM82" s="118"/>
      <c r="APN82" s="118"/>
      <c r="APO82" s="118"/>
      <c r="APP82" s="118"/>
      <c r="APQ82" s="118"/>
      <c r="APR82" s="118"/>
      <c r="APS82" s="118"/>
      <c r="APT82" s="118"/>
      <c r="APU82" s="118"/>
      <c r="APV82" s="118"/>
      <c r="APW82" s="118"/>
      <c r="APX82" s="118"/>
      <c r="APY82" s="118"/>
      <c r="APZ82" s="118"/>
      <c r="AQA82" s="118"/>
      <c r="AQB82" s="118"/>
      <c r="AQC82" s="118"/>
      <c r="AQD82" s="118"/>
      <c r="AQE82" s="118"/>
      <c r="AQF82" s="118"/>
      <c r="AQG82" s="118"/>
      <c r="AQH82" s="118"/>
      <c r="AQI82" s="118"/>
      <c r="AQJ82" s="118"/>
      <c r="AQK82" s="118"/>
      <c r="AQL82" s="118"/>
      <c r="AQM82" s="118"/>
      <c r="AQN82" s="118"/>
      <c r="AQO82" s="118"/>
      <c r="AQP82" s="118"/>
      <c r="AQQ82" s="118"/>
      <c r="AQR82" s="118"/>
      <c r="AQS82" s="118"/>
      <c r="AQT82" s="118"/>
      <c r="AQU82" s="118"/>
      <c r="AQV82" s="118"/>
      <c r="AQW82" s="118"/>
      <c r="AQX82" s="118"/>
      <c r="AQY82" s="118"/>
      <c r="AQZ82" s="118"/>
      <c r="ARA82" s="118"/>
      <c r="ARB82" s="118"/>
      <c r="ARC82" s="118"/>
      <c r="ARD82" s="118"/>
      <c r="ARE82" s="118"/>
      <c r="ARF82" s="118"/>
      <c r="ARG82" s="118"/>
      <c r="ARH82" s="118"/>
      <c r="ARI82" s="118"/>
      <c r="ARJ82" s="118"/>
      <c r="ARK82" s="118"/>
      <c r="ARL82" s="118"/>
      <c r="ARM82" s="118"/>
      <c r="ARN82" s="118"/>
      <c r="ARO82" s="118"/>
      <c r="ARP82" s="118"/>
      <c r="ARQ82" s="118"/>
      <c r="ARR82" s="118"/>
      <c r="ARS82" s="118"/>
      <c r="ART82" s="118"/>
      <c r="ARU82" s="118"/>
      <c r="ARV82" s="118"/>
      <c r="ARW82" s="118"/>
      <c r="ARX82" s="118"/>
      <c r="ARY82" s="118"/>
      <c r="ARZ82" s="118"/>
      <c r="ASA82" s="118"/>
      <c r="ASB82" s="118"/>
      <c r="ASC82" s="118"/>
      <c r="ASD82" s="118"/>
      <c r="ASE82" s="118"/>
      <c r="ASF82" s="118"/>
      <c r="ASG82" s="118"/>
      <c r="ASH82" s="118"/>
      <c r="ASI82" s="118"/>
      <c r="ASJ82" s="118"/>
      <c r="ASK82" s="118"/>
      <c r="ASL82" s="118"/>
      <c r="ASM82" s="118"/>
      <c r="ASN82" s="118"/>
      <c r="ASO82" s="118"/>
      <c r="ASP82" s="118"/>
      <c r="ASQ82" s="118"/>
      <c r="ASR82" s="118"/>
      <c r="ASS82" s="118"/>
      <c r="AST82" s="118"/>
      <c r="ASU82" s="118"/>
      <c r="ASV82" s="118"/>
      <c r="ASW82" s="118"/>
      <c r="ASX82" s="118"/>
      <c r="ASY82" s="118"/>
      <c r="ASZ82" s="118"/>
      <c r="ATA82" s="118"/>
      <c r="ATB82" s="118"/>
      <c r="ATC82" s="118"/>
      <c r="ATD82" s="118"/>
      <c r="ATE82" s="118"/>
      <c r="ATF82" s="118"/>
      <c r="ATG82" s="118"/>
      <c r="ATH82" s="118"/>
      <c r="ATI82" s="118"/>
      <c r="ATJ82" s="118"/>
      <c r="ATK82" s="118"/>
      <c r="ATL82" s="118"/>
      <c r="ATM82" s="118"/>
      <c r="ATN82" s="118"/>
      <c r="ATO82" s="118"/>
      <c r="ATP82" s="118"/>
      <c r="ATQ82" s="118"/>
      <c r="ATR82" s="118"/>
      <c r="ATS82" s="118"/>
      <c r="ATT82" s="118"/>
      <c r="ATU82" s="118"/>
      <c r="ATV82" s="118"/>
      <c r="ATW82" s="118"/>
      <c r="ATX82" s="118"/>
      <c r="ATY82" s="118"/>
      <c r="ATZ82" s="118"/>
      <c r="AUA82" s="118"/>
      <c r="AUB82" s="118"/>
      <c r="AUC82" s="118"/>
      <c r="AUD82" s="118"/>
      <c r="AUE82" s="118"/>
      <c r="AUF82" s="118"/>
      <c r="AUG82" s="118"/>
      <c r="AUH82" s="118"/>
      <c r="AUI82" s="118"/>
      <c r="AUJ82" s="118"/>
      <c r="AUK82" s="118"/>
      <c r="AUL82" s="118"/>
      <c r="AUM82" s="118"/>
      <c r="AUN82" s="118"/>
      <c r="AUO82" s="118"/>
      <c r="AUP82" s="118"/>
      <c r="AUQ82" s="118"/>
      <c r="AUR82" s="118"/>
      <c r="AUS82" s="118"/>
      <c r="AUT82" s="118"/>
      <c r="AUU82" s="118"/>
      <c r="AUV82" s="118"/>
      <c r="AUW82" s="118"/>
      <c r="AUX82" s="118"/>
      <c r="AUY82" s="118"/>
      <c r="AUZ82" s="118"/>
      <c r="AVA82" s="118"/>
      <c r="AVB82" s="118"/>
      <c r="AVC82" s="118"/>
      <c r="AVD82" s="118"/>
      <c r="AVE82" s="118"/>
      <c r="AVF82" s="118"/>
      <c r="AVG82" s="118"/>
      <c r="AVH82" s="118"/>
      <c r="AVI82" s="118"/>
      <c r="AVJ82" s="118"/>
      <c r="AVK82" s="118"/>
      <c r="AVL82" s="118"/>
      <c r="AVM82" s="118"/>
      <c r="AVN82" s="118"/>
      <c r="AVO82" s="118"/>
      <c r="AVP82" s="118"/>
      <c r="AVQ82" s="118"/>
      <c r="AVR82" s="118"/>
      <c r="AVS82" s="118"/>
      <c r="AVT82" s="118"/>
      <c r="AVU82" s="118"/>
      <c r="AVV82" s="118"/>
      <c r="AVW82" s="118"/>
      <c r="AVX82" s="118"/>
      <c r="AVY82" s="118"/>
      <c r="AVZ82" s="118"/>
      <c r="AWA82" s="118"/>
      <c r="AWB82" s="118"/>
      <c r="AWC82" s="118"/>
      <c r="AWD82" s="118"/>
      <c r="AWE82" s="118"/>
      <c r="AWF82" s="118"/>
      <c r="AWG82" s="118"/>
      <c r="AWH82" s="118"/>
      <c r="AWI82" s="118"/>
      <c r="AWJ82" s="118"/>
      <c r="AWK82" s="118"/>
      <c r="AWL82" s="118"/>
      <c r="AWM82" s="118"/>
      <c r="AWN82" s="118"/>
      <c r="AWO82" s="118"/>
      <c r="AWP82" s="118"/>
      <c r="AWQ82" s="118"/>
      <c r="AWR82" s="118"/>
      <c r="AWS82" s="118"/>
      <c r="AWT82" s="118"/>
      <c r="AWU82" s="118"/>
      <c r="AWV82" s="118"/>
      <c r="AWW82" s="118"/>
      <c r="AWX82" s="118"/>
      <c r="AWY82" s="118"/>
      <c r="AWZ82" s="118"/>
      <c r="AXA82" s="118"/>
      <c r="AXB82" s="118"/>
      <c r="AXC82" s="118"/>
      <c r="AXD82" s="118"/>
      <c r="AXE82" s="118"/>
      <c r="AXF82" s="118"/>
      <c r="AXG82" s="118"/>
      <c r="AXH82" s="118"/>
      <c r="AXI82" s="118"/>
      <c r="AXJ82" s="118"/>
      <c r="AXK82" s="118"/>
      <c r="AXL82" s="118"/>
      <c r="AXM82" s="118"/>
      <c r="AXN82" s="118"/>
      <c r="AXO82" s="118"/>
      <c r="AXP82" s="118"/>
      <c r="AXQ82" s="118"/>
      <c r="AXR82" s="118"/>
      <c r="AXS82" s="118"/>
      <c r="AXT82" s="118"/>
      <c r="AXU82" s="118"/>
      <c r="AXV82" s="118"/>
      <c r="AXW82" s="118"/>
      <c r="AXX82" s="118"/>
      <c r="AXY82" s="118"/>
      <c r="AXZ82" s="118"/>
      <c r="AYA82" s="118"/>
      <c r="AYB82" s="118"/>
      <c r="AYC82" s="118"/>
      <c r="AYD82" s="118"/>
      <c r="AYE82" s="118"/>
      <c r="AYF82" s="118"/>
      <c r="AYG82" s="118"/>
      <c r="AYH82" s="118"/>
      <c r="AYI82" s="118"/>
      <c r="AYJ82" s="118"/>
      <c r="AYK82" s="118"/>
      <c r="AYL82" s="118"/>
      <c r="AYM82" s="118"/>
      <c r="AYN82" s="118"/>
      <c r="AYO82" s="118"/>
      <c r="AYP82" s="118"/>
      <c r="AYQ82" s="118"/>
      <c r="AYR82" s="118"/>
      <c r="AYS82" s="118"/>
      <c r="AYT82" s="118"/>
      <c r="AYU82" s="118"/>
      <c r="AYV82" s="118"/>
      <c r="AYW82" s="118"/>
      <c r="AYX82" s="118"/>
      <c r="AYY82" s="118"/>
      <c r="AYZ82" s="118"/>
      <c r="AZA82" s="118"/>
      <c r="AZB82" s="118"/>
      <c r="AZC82" s="118"/>
      <c r="AZD82" s="118"/>
      <c r="AZE82" s="118"/>
      <c r="AZF82" s="118"/>
      <c r="AZG82" s="118"/>
      <c r="AZH82" s="118"/>
      <c r="AZI82" s="118"/>
      <c r="AZJ82" s="118"/>
      <c r="AZK82" s="118"/>
      <c r="AZL82" s="118"/>
      <c r="AZM82" s="118"/>
      <c r="AZN82" s="118"/>
      <c r="AZO82" s="118"/>
      <c r="AZP82" s="118"/>
      <c r="AZQ82" s="118"/>
      <c r="AZR82" s="118"/>
      <c r="AZS82" s="118"/>
      <c r="AZT82" s="118"/>
      <c r="AZU82" s="118"/>
      <c r="AZV82" s="118"/>
      <c r="AZW82" s="118"/>
      <c r="AZX82" s="118"/>
      <c r="AZY82" s="118"/>
      <c r="AZZ82" s="118"/>
      <c r="BAA82" s="118"/>
      <c r="BAB82" s="118"/>
      <c r="BAC82" s="118"/>
      <c r="BAD82" s="118"/>
      <c r="BAE82" s="118"/>
      <c r="BAF82" s="118"/>
      <c r="BAG82" s="118"/>
      <c r="BAH82" s="118"/>
      <c r="BAI82" s="118"/>
      <c r="BAJ82" s="118"/>
      <c r="BAK82" s="118"/>
      <c r="BAL82" s="118"/>
      <c r="BAM82" s="118"/>
      <c r="BAN82" s="118"/>
      <c r="BAO82" s="118"/>
      <c r="BAP82" s="118"/>
      <c r="BAQ82" s="118"/>
      <c r="BAR82" s="118"/>
      <c r="BAS82" s="118"/>
      <c r="BAT82" s="118"/>
      <c r="BAU82" s="118"/>
      <c r="BAV82" s="118"/>
      <c r="BAW82" s="118"/>
      <c r="BAX82" s="118"/>
      <c r="BAY82" s="118"/>
      <c r="BAZ82" s="118"/>
      <c r="BBA82" s="118"/>
      <c r="BBB82" s="118"/>
      <c r="BBC82" s="118"/>
      <c r="BBD82" s="118"/>
      <c r="BBE82" s="118"/>
      <c r="BBF82" s="118"/>
      <c r="BBG82" s="118"/>
      <c r="BBH82" s="118"/>
      <c r="BBI82" s="118"/>
      <c r="BBJ82" s="118"/>
      <c r="BBK82" s="118"/>
      <c r="BBL82" s="118"/>
      <c r="BBM82" s="118"/>
      <c r="BBN82" s="118"/>
      <c r="BBO82" s="118"/>
      <c r="BBP82" s="118"/>
      <c r="BBQ82" s="118"/>
      <c r="BBR82" s="118"/>
      <c r="BBS82" s="118"/>
      <c r="BBT82" s="118"/>
      <c r="BBU82" s="118"/>
      <c r="BBV82" s="118"/>
      <c r="BBW82" s="118"/>
      <c r="BBX82" s="118"/>
      <c r="BBY82" s="118"/>
      <c r="BBZ82" s="118"/>
      <c r="BCA82" s="118"/>
      <c r="BCB82" s="118"/>
      <c r="BCC82" s="118"/>
      <c r="BCD82" s="118"/>
      <c r="BCE82" s="118"/>
      <c r="BCF82" s="118"/>
      <c r="BCG82" s="118"/>
      <c r="BCH82" s="118"/>
      <c r="BCI82" s="118"/>
      <c r="BCJ82" s="118"/>
      <c r="BCK82" s="118"/>
      <c r="BCL82" s="118"/>
      <c r="BCM82" s="118"/>
      <c r="BCN82" s="118"/>
      <c r="BCO82" s="118"/>
      <c r="BCP82" s="118"/>
      <c r="BCQ82" s="118"/>
      <c r="BCR82" s="118"/>
      <c r="BCS82" s="118"/>
      <c r="BCT82" s="118"/>
      <c r="BCU82" s="118"/>
      <c r="BCV82" s="118"/>
      <c r="BCW82" s="118"/>
      <c r="BCX82" s="118"/>
      <c r="BCY82" s="118"/>
      <c r="BCZ82" s="118"/>
      <c r="BDA82" s="118"/>
      <c r="BDB82" s="118"/>
      <c r="BDC82" s="118"/>
      <c r="BDD82" s="118"/>
      <c r="BDE82" s="118"/>
      <c r="BDF82" s="118"/>
      <c r="BDG82" s="118"/>
      <c r="BDH82" s="118"/>
      <c r="BDI82" s="118"/>
      <c r="BDJ82" s="118"/>
      <c r="BDK82" s="118"/>
      <c r="BDL82" s="118"/>
      <c r="BDM82" s="118"/>
      <c r="BDN82" s="118"/>
      <c r="BDO82" s="118"/>
      <c r="BDP82" s="118"/>
      <c r="BDQ82" s="118"/>
      <c r="BDR82" s="118"/>
      <c r="BDS82" s="118"/>
      <c r="BDT82" s="118"/>
      <c r="BDU82" s="118"/>
      <c r="BDV82" s="118"/>
      <c r="BDW82" s="118"/>
      <c r="BDX82" s="118"/>
      <c r="BDY82" s="118"/>
      <c r="BDZ82" s="118"/>
      <c r="BEA82" s="118"/>
      <c r="BEB82" s="118"/>
      <c r="BEC82" s="118"/>
      <c r="BED82" s="118"/>
      <c r="BEE82" s="118"/>
      <c r="BEF82" s="118"/>
      <c r="BEG82" s="118"/>
      <c r="BEH82" s="118"/>
      <c r="BEI82" s="118"/>
      <c r="BEJ82" s="118"/>
      <c r="BEK82" s="118"/>
      <c r="BEL82" s="118"/>
      <c r="BEM82" s="118"/>
      <c r="BEN82" s="118"/>
      <c r="BEO82" s="118"/>
      <c r="BEP82" s="118"/>
      <c r="BEQ82" s="118"/>
      <c r="BER82" s="118"/>
      <c r="BES82" s="118"/>
      <c r="BET82" s="118"/>
      <c r="BEU82" s="118"/>
      <c r="BEV82" s="118"/>
      <c r="BEW82" s="118"/>
      <c r="BEX82" s="118"/>
      <c r="BEY82" s="118"/>
      <c r="BEZ82" s="118"/>
      <c r="BFA82" s="118"/>
      <c r="BFB82" s="118"/>
      <c r="BFC82" s="118"/>
      <c r="BFD82" s="118"/>
      <c r="BFE82" s="118"/>
      <c r="BFF82" s="118"/>
      <c r="BFG82" s="118"/>
      <c r="BFH82" s="118"/>
      <c r="BFI82" s="118"/>
      <c r="BFJ82" s="118"/>
    </row>
    <row r="83" spans="1:1518" s="34" customFormat="1">
      <c r="A83" s="61"/>
      <c r="B83" s="59" t="s">
        <v>1826</v>
      </c>
      <c r="C83" s="52" t="s">
        <v>1989</v>
      </c>
      <c r="D83" s="53">
        <v>150</v>
      </c>
      <c r="E83" s="96">
        <v>0.88</v>
      </c>
      <c r="F83" s="96">
        <v>0.66</v>
      </c>
      <c r="G83" s="96">
        <v>0.55000000000000004</v>
      </c>
      <c r="H83" s="127"/>
      <c r="I83" s="97">
        <f>Таблица1[[#This Row],[Черенков в кассете, штук]]*Таблица1[[#This Row],[Заказ кассет]]</f>
        <v>0</v>
      </c>
      <c r="J83" s="98">
        <f t="shared" si="6"/>
        <v>0</v>
      </c>
      <c r="K83" s="118"/>
      <c r="L83" s="118"/>
      <c r="M83" s="118"/>
      <c r="N83" s="118"/>
      <c r="O83" s="118"/>
      <c r="P83" s="118"/>
      <c r="Q83" s="118"/>
      <c r="R83" s="118"/>
      <c r="S83" s="118"/>
      <c r="T83" s="118"/>
      <c r="U83" s="118"/>
      <c r="V83" s="118"/>
      <c r="W83" s="118"/>
      <c r="X83" s="118"/>
      <c r="Y83" s="118"/>
      <c r="Z83" s="118"/>
      <c r="AA83" s="118"/>
      <c r="AB83" s="118"/>
      <c r="AC83" s="118"/>
      <c r="AD83" s="118"/>
      <c r="AE83" s="118"/>
      <c r="AF83" s="118"/>
      <c r="AG83" s="118"/>
      <c r="AH83" s="118"/>
      <c r="AI83" s="118"/>
      <c r="AJ83" s="118"/>
      <c r="AK83" s="118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118"/>
      <c r="BH83" s="118"/>
      <c r="BI83" s="118"/>
      <c r="BJ83" s="118"/>
      <c r="BK83" s="118"/>
      <c r="BL83" s="118"/>
      <c r="BM83" s="118"/>
      <c r="BN83" s="118"/>
      <c r="BO83" s="118"/>
      <c r="BP83" s="118"/>
      <c r="BQ83" s="118"/>
      <c r="BR83" s="118"/>
      <c r="BS83" s="118"/>
      <c r="BT83" s="118"/>
      <c r="BU83" s="118"/>
      <c r="BV83" s="118"/>
      <c r="BW83" s="118"/>
      <c r="BX83" s="118"/>
      <c r="BY83" s="118"/>
      <c r="BZ83" s="118"/>
      <c r="CA83" s="118"/>
      <c r="CB83" s="118"/>
      <c r="CC83" s="118"/>
      <c r="CD83" s="118"/>
      <c r="CE83" s="118"/>
      <c r="CF83" s="118"/>
      <c r="CG83" s="118"/>
      <c r="CH83" s="118"/>
      <c r="CI83" s="118"/>
      <c r="CJ83" s="118"/>
      <c r="CK83" s="118"/>
      <c r="CL83" s="118"/>
      <c r="CM83" s="118"/>
      <c r="CN83" s="118"/>
      <c r="CO83" s="118"/>
      <c r="CP83" s="118"/>
      <c r="CQ83" s="118"/>
      <c r="CR83" s="118"/>
      <c r="CS83" s="118"/>
      <c r="CT83" s="118"/>
      <c r="CU83" s="118"/>
      <c r="CV83" s="118"/>
      <c r="CW83" s="118"/>
      <c r="CX83" s="118"/>
      <c r="CY83" s="118"/>
      <c r="CZ83" s="118"/>
      <c r="DA83" s="118"/>
      <c r="DB83" s="118"/>
      <c r="DC83" s="118"/>
      <c r="DD83" s="118"/>
      <c r="DE83" s="118"/>
      <c r="DF83" s="118"/>
      <c r="DG83" s="118"/>
      <c r="DH83" s="118"/>
      <c r="DI83" s="118"/>
      <c r="DJ83" s="118"/>
      <c r="DK83" s="118"/>
      <c r="DL83" s="118"/>
      <c r="DM83" s="118"/>
      <c r="DN83" s="118"/>
      <c r="DO83" s="118"/>
      <c r="DP83" s="118"/>
      <c r="DQ83" s="118"/>
      <c r="DR83" s="118"/>
      <c r="DS83" s="118"/>
      <c r="DT83" s="118"/>
      <c r="DU83" s="118"/>
      <c r="DV83" s="118"/>
      <c r="DW83" s="118"/>
      <c r="DX83" s="118"/>
      <c r="DY83" s="118"/>
      <c r="DZ83" s="118"/>
      <c r="EA83" s="118"/>
      <c r="EB83" s="118"/>
      <c r="EC83" s="118"/>
      <c r="ED83" s="118"/>
      <c r="EE83" s="118"/>
      <c r="EF83" s="118"/>
      <c r="EG83" s="118"/>
      <c r="EH83" s="118"/>
      <c r="EI83" s="118"/>
      <c r="EJ83" s="118"/>
      <c r="EK83" s="118"/>
      <c r="EL83" s="118"/>
      <c r="EM83" s="118"/>
      <c r="EN83" s="118"/>
      <c r="EO83" s="118"/>
      <c r="EP83" s="118"/>
      <c r="EQ83" s="118"/>
      <c r="ER83" s="118"/>
      <c r="ES83" s="118"/>
      <c r="ET83" s="118"/>
      <c r="EU83" s="118"/>
      <c r="EV83" s="118"/>
      <c r="EW83" s="118"/>
      <c r="EX83" s="118"/>
      <c r="EY83" s="118"/>
      <c r="EZ83" s="118"/>
      <c r="FA83" s="118"/>
      <c r="FB83" s="118"/>
      <c r="FC83" s="118"/>
      <c r="FD83" s="118"/>
      <c r="FE83" s="118"/>
      <c r="FF83" s="118"/>
      <c r="FG83" s="118"/>
      <c r="FH83" s="118"/>
      <c r="FI83" s="118"/>
      <c r="FJ83" s="118"/>
      <c r="FK83" s="118"/>
      <c r="FL83" s="118"/>
      <c r="FM83" s="118"/>
      <c r="FN83" s="118"/>
      <c r="FO83" s="118"/>
      <c r="FP83" s="118"/>
      <c r="FQ83" s="118"/>
      <c r="FR83" s="118"/>
      <c r="FS83" s="118"/>
      <c r="FT83" s="118"/>
      <c r="FU83" s="118"/>
      <c r="FV83" s="118"/>
      <c r="FW83" s="118"/>
      <c r="FX83" s="118"/>
      <c r="FY83" s="118"/>
      <c r="FZ83" s="118"/>
      <c r="GA83" s="118"/>
      <c r="GB83" s="118"/>
      <c r="GC83" s="118"/>
      <c r="GD83" s="118"/>
      <c r="GE83" s="118"/>
      <c r="GF83" s="118"/>
      <c r="GG83" s="118"/>
      <c r="GH83" s="118"/>
      <c r="GI83" s="118"/>
      <c r="GJ83" s="118"/>
      <c r="GK83" s="118"/>
      <c r="GL83" s="118"/>
      <c r="GM83" s="118"/>
      <c r="GN83" s="118"/>
      <c r="GO83" s="118"/>
      <c r="GP83" s="118"/>
      <c r="GQ83" s="118"/>
      <c r="GR83" s="118"/>
      <c r="GS83" s="118"/>
      <c r="GT83" s="118"/>
      <c r="GU83" s="118"/>
      <c r="GV83" s="118"/>
      <c r="GW83" s="118"/>
      <c r="GX83" s="118"/>
      <c r="GY83" s="118"/>
      <c r="GZ83" s="118"/>
      <c r="HA83" s="118"/>
      <c r="HB83" s="118"/>
      <c r="HC83" s="118"/>
      <c r="HD83" s="118"/>
      <c r="HE83" s="118"/>
      <c r="HF83" s="118"/>
      <c r="HG83" s="118"/>
      <c r="HH83" s="118"/>
      <c r="HI83" s="118"/>
      <c r="HJ83" s="118"/>
      <c r="HK83" s="118"/>
      <c r="HL83" s="118"/>
      <c r="HM83" s="118"/>
      <c r="HN83" s="118"/>
      <c r="HO83" s="118"/>
      <c r="HP83" s="118"/>
      <c r="HQ83" s="118"/>
      <c r="HR83" s="118"/>
      <c r="HS83" s="118"/>
      <c r="HT83" s="118"/>
      <c r="HU83" s="118"/>
      <c r="HV83" s="118"/>
      <c r="HW83" s="118"/>
      <c r="HX83" s="118"/>
      <c r="HY83" s="118"/>
      <c r="HZ83" s="118"/>
      <c r="IA83" s="118"/>
      <c r="IB83" s="118"/>
      <c r="IC83" s="118"/>
      <c r="ID83" s="118"/>
      <c r="IE83" s="118"/>
      <c r="IF83" s="118"/>
      <c r="IG83" s="118"/>
      <c r="IH83" s="118"/>
      <c r="II83" s="118"/>
      <c r="IJ83" s="118"/>
      <c r="IK83" s="118"/>
      <c r="IL83" s="118"/>
      <c r="IM83" s="118"/>
      <c r="IN83" s="118"/>
      <c r="IO83" s="118"/>
      <c r="IP83" s="118"/>
      <c r="IQ83" s="118"/>
      <c r="IR83" s="118"/>
      <c r="IS83" s="118"/>
      <c r="IT83" s="118"/>
      <c r="IU83" s="118"/>
      <c r="IV83" s="118"/>
      <c r="IW83" s="118"/>
      <c r="IX83" s="118"/>
      <c r="IY83" s="118"/>
      <c r="IZ83" s="118"/>
      <c r="JA83" s="118"/>
      <c r="JB83" s="118"/>
      <c r="JC83" s="118"/>
      <c r="JD83" s="118"/>
      <c r="JE83" s="118"/>
      <c r="JF83" s="118"/>
      <c r="JG83" s="118"/>
      <c r="JH83" s="118"/>
      <c r="JI83" s="118"/>
      <c r="JJ83" s="118"/>
      <c r="JK83" s="118"/>
      <c r="JL83" s="118"/>
      <c r="JM83" s="118"/>
      <c r="JN83" s="118"/>
      <c r="JO83" s="118"/>
      <c r="JP83" s="118"/>
      <c r="JQ83" s="118"/>
      <c r="JR83" s="118"/>
      <c r="JS83" s="118"/>
      <c r="JT83" s="118"/>
      <c r="JU83" s="118"/>
      <c r="JV83" s="118"/>
      <c r="JW83" s="118"/>
      <c r="JX83" s="118"/>
      <c r="JY83" s="118"/>
      <c r="JZ83" s="118"/>
      <c r="KA83" s="118"/>
      <c r="KB83" s="118"/>
      <c r="KC83" s="118"/>
      <c r="KD83" s="118"/>
      <c r="KE83" s="118"/>
      <c r="KF83" s="118"/>
      <c r="KG83" s="118"/>
      <c r="KH83" s="118"/>
      <c r="KI83" s="118"/>
      <c r="KJ83" s="118"/>
      <c r="KK83" s="118"/>
      <c r="KL83" s="118"/>
      <c r="KM83" s="118"/>
      <c r="KN83" s="118"/>
      <c r="KO83" s="118"/>
      <c r="KP83" s="118"/>
      <c r="KQ83" s="118"/>
      <c r="KR83" s="118"/>
      <c r="KS83" s="118"/>
      <c r="KT83" s="118"/>
      <c r="KU83" s="118"/>
      <c r="KV83" s="118"/>
      <c r="KW83" s="118"/>
      <c r="KX83" s="118"/>
      <c r="KY83" s="118"/>
      <c r="KZ83" s="118"/>
      <c r="LA83" s="118"/>
      <c r="LB83" s="118"/>
      <c r="LC83" s="118"/>
      <c r="LD83" s="118"/>
      <c r="LE83" s="118"/>
      <c r="LF83" s="118"/>
      <c r="LG83" s="118"/>
      <c r="LH83" s="118"/>
      <c r="LI83" s="118"/>
      <c r="LJ83" s="118"/>
      <c r="LK83" s="118"/>
      <c r="LL83" s="118"/>
      <c r="LM83" s="118"/>
      <c r="LN83" s="118"/>
      <c r="LO83" s="118"/>
      <c r="LP83" s="118"/>
      <c r="LQ83" s="118"/>
      <c r="LR83" s="118"/>
      <c r="LS83" s="118"/>
      <c r="LT83" s="118"/>
      <c r="LU83" s="118"/>
      <c r="LV83" s="118"/>
      <c r="LW83" s="118"/>
      <c r="LX83" s="118"/>
      <c r="LY83" s="118"/>
      <c r="LZ83" s="118"/>
      <c r="MA83" s="118"/>
      <c r="MB83" s="118"/>
      <c r="MC83" s="118"/>
      <c r="MD83" s="118"/>
      <c r="ME83" s="118"/>
      <c r="MF83" s="118"/>
      <c r="MG83" s="118"/>
      <c r="MH83" s="118"/>
      <c r="MI83" s="118"/>
      <c r="MJ83" s="118"/>
      <c r="MK83" s="118"/>
      <c r="ML83" s="118"/>
      <c r="MM83" s="118"/>
      <c r="MN83" s="118"/>
      <c r="MO83" s="118"/>
      <c r="MP83" s="118"/>
      <c r="MQ83" s="118"/>
      <c r="MR83" s="118"/>
      <c r="MS83" s="118"/>
      <c r="MT83" s="118"/>
      <c r="MU83" s="118"/>
      <c r="MV83" s="118"/>
      <c r="MW83" s="118"/>
      <c r="MX83" s="118"/>
      <c r="MY83" s="118"/>
      <c r="MZ83" s="118"/>
      <c r="NA83" s="118"/>
      <c r="NB83" s="118"/>
      <c r="NC83" s="118"/>
      <c r="ND83" s="118"/>
      <c r="NE83" s="118"/>
      <c r="NF83" s="118"/>
      <c r="NG83" s="118"/>
      <c r="NH83" s="118"/>
      <c r="NI83" s="118"/>
      <c r="NJ83" s="118"/>
      <c r="NK83" s="118"/>
      <c r="NL83" s="118"/>
      <c r="NM83" s="118"/>
      <c r="NN83" s="118"/>
      <c r="NO83" s="118"/>
      <c r="NP83" s="118"/>
      <c r="NQ83" s="118"/>
      <c r="NR83" s="118"/>
      <c r="NS83" s="118"/>
      <c r="NT83" s="118"/>
      <c r="NU83" s="118"/>
      <c r="NV83" s="118"/>
      <c r="NW83" s="118"/>
      <c r="NX83" s="118"/>
      <c r="NY83" s="118"/>
      <c r="NZ83" s="118"/>
      <c r="OA83" s="118"/>
      <c r="OB83" s="118"/>
      <c r="OC83" s="118"/>
      <c r="OD83" s="118"/>
      <c r="OE83" s="118"/>
      <c r="OF83" s="118"/>
      <c r="OG83" s="118"/>
      <c r="OH83" s="118"/>
      <c r="OI83" s="118"/>
      <c r="OJ83" s="118"/>
      <c r="OK83" s="118"/>
      <c r="OL83" s="118"/>
      <c r="OM83" s="118"/>
      <c r="ON83" s="118"/>
      <c r="OO83" s="118"/>
      <c r="OP83" s="118"/>
      <c r="OQ83" s="118"/>
      <c r="OR83" s="118"/>
      <c r="OS83" s="118"/>
      <c r="OT83" s="118"/>
      <c r="OU83" s="118"/>
      <c r="OV83" s="118"/>
      <c r="OW83" s="118"/>
      <c r="OX83" s="118"/>
      <c r="OY83" s="118"/>
      <c r="OZ83" s="118"/>
      <c r="PA83" s="118"/>
      <c r="PB83" s="118"/>
      <c r="PC83" s="118"/>
      <c r="PD83" s="118"/>
      <c r="PE83" s="118"/>
      <c r="PF83" s="118"/>
      <c r="PG83" s="118"/>
      <c r="PH83" s="118"/>
      <c r="PI83" s="118"/>
      <c r="PJ83" s="118"/>
      <c r="PK83" s="118"/>
      <c r="PL83" s="118"/>
      <c r="PM83" s="118"/>
      <c r="PN83" s="118"/>
      <c r="PO83" s="118"/>
      <c r="PP83" s="118"/>
      <c r="PQ83" s="118"/>
      <c r="PR83" s="118"/>
      <c r="PS83" s="118"/>
      <c r="PT83" s="118"/>
      <c r="PU83" s="118"/>
      <c r="PV83" s="118"/>
      <c r="PW83" s="118"/>
      <c r="PX83" s="118"/>
      <c r="PY83" s="118"/>
      <c r="PZ83" s="118"/>
      <c r="QA83" s="118"/>
      <c r="QB83" s="118"/>
      <c r="QC83" s="118"/>
      <c r="QD83" s="118"/>
      <c r="QE83" s="118"/>
      <c r="QF83" s="118"/>
      <c r="QG83" s="118"/>
      <c r="QH83" s="118"/>
      <c r="QI83" s="118"/>
      <c r="QJ83" s="118"/>
      <c r="QK83" s="118"/>
      <c r="QL83" s="118"/>
      <c r="QM83" s="118"/>
      <c r="QN83" s="118"/>
      <c r="QO83" s="118"/>
      <c r="QP83" s="118"/>
      <c r="QQ83" s="118"/>
      <c r="QR83" s="118"/>
      <c r="QS83" s="118"/>
      <c r="QT83" s="118"/>
      <c r="QU83" s="118"/>
      <c r="QV83" s="118"/>
      <c r="QW83" s="118"/>
      <c r="QX83" s="118"/>
      <c r="QY83" s="118"/>
      <c r="QZ83" s="118"/>
      <c r="RA83" s="118"/>
      <c r="RB83" s="118"/>
      <c r="RC83" s="118"/>
      <c r="RD83" s="118"/>
      <c r="RE83" s="118"/>
      <c r="RF83" s="118"/>
      <c r="RG83" s="118"/>
      <c r="RH83" s="118"/>
      <c r="RI83" s="118"/>
      <c r="RJ83" s="118"/>
      <c r="RK83" s="118"/>
      <c r="RL83" s="118"/>
      <c r="RM83" s="118"/>
      <c r="RN83" s="118"/>
      <c r="RO83" s="118"/>
      <c r="RP83" s="118"/>
      <c r="RQ83" s="118"/>
      <c r="RR83" s="118"/>
      <c r="RS83" s="118"/>
      <c r="RT83" s="118"/>
      <c r="RU83" s="118"/>
      <c r="RV83" s="118"/>
      <c r="RW83" s="118"/>
      <c r="RX83" s="118"/>
      <c r="RY83" s="118"/>
      <c r="RZ83" s="118"/>
      <c r="SA83" s="118"/>
      <c r="SB83" s="118"/>
      <c r="SC83" s="118"/>
      <c r="SD83" s="118"/>
      <c r="SE83" s="118"/>
      <c r="SF83" s="118"/>
      <c r="SG83" s="118"/>
      <c r="SH83" s="118"/>
      <c r="SI83" s="118"/>
      <c r="SJ83" s="118"/>
      <c r="SK83" s="118"/>
      <c r="SL83" s="118"/>
      <c r="SM83" s="118"/>
      <c r="SN83" s="118"/>
      <c r="SO83" s="118"/>
      <c r="SP83" s="118"/>
      <c r="SQ83" s="118"/>
      <c r="SR83" s="118"/>
      <c r="SS83" s="118"/>
      <c r="ST83" s="118"/>
      <c r="SU83" s="118"/>
      <c r="SV83" s="118"/>
      <c r="SW83" s="118"/>
      <c r="SX83" s="118"/>
      <c r="SY83" s="118"/>
      <c r="SZ83" s="118"/>
      <c r="TA83" s="118"/>
      <c r="TB83" s="118"/>
      <c r="TC83" s="118"/>
      <c r="TD83" s="118"/>
      <c r="TE83" s="118"/>
      <c r="TF83" s="118"/>
      <c r="TG83" s="118"/>
      <c r="TH83" s="118"/>
      <c r="TI83" s="118"/>
      <c r="TJ83" s="118"/>
      <c r="TK83" s="118"/>
      <c r="TL83" s="118"/>
      <c r="TM83" s="118"/>
      <c r="TN83" s="118"/>
      <c r="TO83" s="118"/>
      <c r="TP83" s="118"/>
      <c r="TQ83" s="118"/>
      <c r="TR83" s="118"/>
      <c r="TS83" s="118"/>
      <c r="TT83" s="118"/>
      <c r="TU83" s="118"/>
      <c r="TV83" s="118"/>
      <c r="TW83" s="118"/>
      <c r="TX83" s="118"/>
      <c r="TY83" s="118"/>
      <c r="TZ83" s="118"/>
      <c r="UA83" s="118"/>
      <c r="UB83" s="118"/>
      <c r="UC83" s="118"/>
      <c r="UD83" s="118"/>
      <c r="UE83" s="118"/>
      <c r="UF83" s="118"/>
      <c r="UG83" s="118"/>
      <c r="UH83" s="118"/>
      <c r="UI83" s="118"/>
      <c r="UJ83" s="118"/>
      <c r="UK83" s="118"/>
      <c r="UL83" s="118"/>
      <c r="UM83" s="118"/>
      <c r="UN83" s="118"/>
      <c r="UO83" s="118"/>
      <c r="UP83" s="118"/>
      <c r="UQ83" s="118"/>
      <c r="UR83" s="118"/>
      <c r="US83" s="118"/>
      <c r="UT83" s="118"/>
      <c r="UU83" s="118"/>
      <c r="UV83" s="118"/>
      <c r="UW83" s="118"/>
      <c r="UX83" s="118"/>
      <c r="UY83" s="118"/>
      <c r="UZ83" s="118"/>
      <c r="VA83" s="118"/>
      <c r="VB83" s="118"/>
      <c r="VC83" s="118"/>
      <c r="VD83" s="118"/>
      <c r="VE83" s="118"/>
      <c r="VF83" s="118"/>
      <c r="VG83" s="118"/>
      <c r="VH83" s="118"/>
      <c r="VI83" s="118"/>
      <c r="VJ83" s="118"/>
      <c r="VK83" s="118"/>
      <c r="VL83" s="118"/>
      <c r="VM83" s="118"/>
      <c r="VN83" s="118"/>
      <c r="VO83" s="118"/>
      <c r="VP83" s="118"/>
      <c r="VQ83" s="118"/>
      <c r="VR83" s="118"/>
      <c r="VS83" s="118"/>
      <c r="VT83" s="118"/>
      <c r="VU83" s="118"/>
      <c r="VV83" s="118"/>
      <c r="VW83" s="118"/>
      <c r="VX83" s="118"/>
      <c r="VY83" s="118"/>
      <c r="VZ83" s="118"/>
      <c r="WA83" s="118"/>
      <c r="WB83" s="118"/>
      <c r="WC83" s="118"/>
      <c r="WD83" s="118"/>
      <c r="WE83" s="118"/>
      <c r="WF83" s="118"/>
      <c r="WG83" s="118"/>
      <c r="WH83" s="118"/>
      <c r="WI83" s="118"/>
      <c r="WJ83" s="118"/>
      <c r="WK83" s="118"/>
      <c r="WL83" s="118"/>
      <c r="WM83" s="118"/>
      <c r="WN83" s="118"/>
      <c r="WO83" s="118"/>
      <c r="WP83" s="118"/>
      <c r="WQ83" s="118"/>
      <c r="WR83" s="118"/>
      <c r="WS83" s="118"/>
      <c r="WT83" s="118"/>
      <c r="WU83" s="118"/>
      <c r="WV83" s="118"/>
      <c r="WW83" s="118"/>
      <c r="WX83" s="118"/>
      <c r="WY83" s="118"/>
      <c r="WZ83" s="118"/>
      <c r="XA83" s="118"/>
      <c r="XB83" s="118"/>
      <c r="XC83" s="118"/>
      <c r="XD83" s="118"/>
      <c r="XE83" s="118"/>
      <c r="XF83" s="118"/>
      <c r="XG83" s="118"/>
      <c r="XH83" s="118"/>
      <c r="XI83" s="118"/>
      <c r="XJ83" s="118"/>
      <c r="XK83" s="118"/>
      <c r="XL83" s="118"/>
      <c r="XM83" s="118"/>
      <c r="XN83" s="118"/>
      <c r="XO83" s="118"/>
      <c r="XP83" s="118"/>
      <c r="XQ83" s="118"/>
      <c r="XR83" s="118"/>
      <c r="XS83" s="118"/>
      <c r="XT83" s="118"/>
      <c r="XU83" s="118"/>
      <c r="XV83" s="118"/>
      <c r="XW83" s="118"/>
      <c r="XX83" s="118"/>
      <c r="XY83" s="118"/>
      <c r="XZ83" s="118"/>
      <c r="YA83" s="118"/>
      <c r="YB83" s="118"/>
      <c r="YC83" s="118"/>
      <c r="YD83" s="118"/>
      <c r="YE83" s="118"/>
      <c r="YF83" s="118"/>
      <c r="YG83" s="118"/>
      <c r="YH83" s="118"/>
      <c r="YI83" s="118"/>
      <c r="YJ83" s="118"/>
      <c r="YK83" s="118"/>
      <c r="YL83" s="118"/>
      <c r="YM83" s="118"/>
      <c r="YN83" s="118"/>
      <c r="YO83" s="118"/>
      <c r="YP83" s="118"/>
      <c r="YQ83" s="118"/>
      <c r="YR83" s="118"/>
      <c r="YS83" s="118"/>
      <c r="YT83" s="118"/>
      <c r="YU83" s="118"/>
      <c r="YV83" s="118"/>
      <c r="YW83" s="118"/>
      <c r="YX83" s="118"/>
      <c r="YY83" s="118"/>
      <c r="YZ83" s="118"/>
      <c r="ZA83" s="118"/>
      <c r="ZB83" s="118"/>
      <c r="ZC83" s="118"/>
      <c r="ZD83" s="118"/>
      <c r="ZE83" s="118"/>
      <c r="ZF83" s="118"/>
      <c r="ZG83" s="118"/>
      <c r="ZH83" s="118"/>
      <c r="ZI83" s="118"/>
      <c r="ZJ83" s="118"/>
      <c r="ZK83" s="118"/>
      <c r="ZL83" s="118"/>
      <c r="ZM83" s="118"/>
      <c r="ZN83" s="118"/>
      <c r="ZO83" s="118"/>
      <c r="ZP83" s="118"/>
      <c r="ZQ83" s="118"/>
      <c r="ZR83" s="118"/>
      <c r="ZS83" s="118"/>
      <c r="ZT83" s="118"/>
      <c r="ZU83" s="118"/>
      <c r="ZV83" s="118"/>
      <c r="ZW83" s="118"/>
      <c r="ZX83" s="118"/>
      <c r="ZY83" s="118"/>
      <c r="ZZ83" s="118"/>
      <c r="AAA83" s="118"/>
      <c r="AAB83" s="118"/>
      <c r="AAC83" s="118"/>
      <c r="AAD83" s="118"/>
      <c r="AAE83" s="118"/>
      <c r="AAF83" s="118"/>
      <c r="AAG83" s="118"/>
      <c r="AAH83" s="118"/>
      <c r="AAI83" s="118"/>
      <c r="AAJ83" s="118"/>
      <c r="AAK83" s="118"/>
      <c r="AAL83" s="118"/>
      <c r="AAM83" s="118"/>
      <c r="AAN83" s="118"/>
      <c r="AAO83" s="118"/>
      <c r="AAP83" s="118"/>
      <c r="AAQ83" s="118"/>
      <c r="AAR83" s="118"/>
      <c r="AAS83" s="118"/>
      <c r="AAT83" s="118"/>
      <c r="AAU83" s="118"/>
      <c r="AAV83" s="118"/>
      <c r="AAW83" s="118"/>
      <c r="AAX83" s="118"/>
      <c r="AAY83" s="118"/>
      <c r="AAZ83" s="118"/>
      <c r="ABA83" s="118"/>
      <c r="ABB83" s="118"/>
      <c r="ABC83" s="118"/>
      <c r="ABD83" s="118"/>
      <c r="ABE83" s="118"/>
      <c r="ABF83" s="118"/>
      <c r="ABG83" s="118"/>
      <c r="ABH83" s="118"/>
      <c r="ABI83" s="118"/>
      <c r="ABJ83" s="118"/>
      <c r="ABK83" s="118"/>
      <c r="ABL83" s="118"/>
      <c r="ABM83" s="118"/>
      <c r="ABN83" s="118"/>
      <c r="ABO83" s="118"/>
      <c r="ABP83" s="118"/>
      <c r="ABQ83" s="118"/>
      <c r="ABR83" s="118"/>
      <c r="ABS83" s="118"/>
      <c r="ABT83" s="118"/>
      <c r="ABU83" s="118"/>
      <c r="ABV83" s="118"/>
      <c r="ABW83" s="118"/>
      <c r="ABX83" s="118"/>
      <c r="ABY83" s="118"/>
      <c r="ABZ83" s="118"/>
      <c r="ACA83" s="118"/>
      <c r="ACB83" s="118"/>
      <c r="ACC83" s="118"/>
      <c r="ACD83" s="118"/>
      <c r="ACE83" s="118"/>
      <c r="ACF83" s="118"/>
      <c r="ACG83" s="118"/>
      <c r="ACH83" s="118"/>
      <c r="ACI83" s="118"/>
      <c r="ACJ83" s="118"/>
      <c r="ACK83" s="118"/>
      <c r="ACL83" s="118"/>
      <c r="ACM83" s="118"/>
      <c r="ACN83" s="118"/>
      <c r="ACO83" s="118"/>
      <c r="ACP83" s="118"/>
      <c r="ACQ83" s="118"/>
      <c r="ACR83" s="118"/>
      <c r="ACS83" s="118"/>
      <c r="ACT83" s="118"/>
      <c r="ACU83" s="118"/>
      <c r="ACV83" s="118"/>
      <c r="ACW83" s="118"/>
      <c r="ACX83" s="118"/>
      <c r="ACY83" s="118"/>
      <c r="ACZ83" s="118"/>
      <c r="ADA83" s="118"/>
      <c r="ADB83" s="118"/>
      <c r="ADC83" s="118"/>
      <c r="ADD83" s="118"/>
      <c r="ADE83" s="118"/>
      <c r="ADF83" s="118"/>
      <c r="ADG83" s="118"/>
      <c r="ADH83" s="118"/>
      <c r="ADI83" s="118"/>
      <c r="ADJ83" s="118"/>
      <c r="ADK83" s="118"/>
      <c r="ADL83" s="118"/>
      <c r="ADM83" s="118"/>
      <c r="ADN83" s="118"/>
      <c r="ADO83" s="118"/>
      <c r="ADP83" s="118"/>
      <c r="ADQ83" s="118"/>
      <c r="ADR83" s="118"/>
      <c r="ADS83" s="118"/>
      <c r="ADT83" s="118"/>
      <c r="ADU83" s="118"/>
      <c r="ADV83" s="118"/>
      <c r="ADW83" s="118"/>
      <c r="ADX83" s="118"/>
      <c r="ADY83" s="118"/>
      <c r="ADZ83" s="118"/>
      <c r="AEA83" s="118"/>
      <c r="AEB83" s="118"/>
      <c r="AEC83" s="118"/>
      <c r="AED83" s="118"/>
      <c r="AEE83" s="118"/>
      <c r="AEF83" s="118"/>
      <c r="AEG83" s="118"/>
      <c r="AEH83" s="118"/>
      <c r="AEI83" s="118"/>
      <c r="AEJ83" s="118"/>
      <c r="AEK83" s="118"/>
      <c r="AEL83" s="118"/>
      <c r="AEM83" s="118"/>
      <c r="AEN83" s="118"/>
      <c r="AEO83" s="118"/>
      <c r="AEP83" s="118"/>
      <c r="AEQ83" s="118"/>
      <c r="AER83" s="118"/>
      <c r="AES83" s="118"/>
      <c r="AET83" s="118"/>
      <c r="AEU83" s="118"/>
      <c r="AEV83" s="118"/>
      <c r="AEW83" s="118"/>
      <c r="AEX83" s="118"/>
      <c r="AEY83" s="118"/>
      <c r="AEZ83" s="118"/>
      <c r="AFA83" s="118"/>
      <c r="AFB83" s="118"/>
      <c r="AFC83" s="118"/>
      <c r="AFD83" s="118"/>
      <c r="AFE83" s="118"/>
      <c r="AFF83" s="118"/>
      <c r="AFG83" s="118"/>
      <c r="AFH83" s="118"/>
      <c r="AFI83" s="118"/>
      <c r="AFJ83" s="118"/>
      <c r="AFK83" s="118"/>
      <c r="AFL83" s="118"/>
      <c r="AFM83" s="118"/>
      <c r="AFN83" s="118"/>
      <c r="AFO83" s="118"/>
      <c r="AFP83" s="118"/>
      <c r="AFQ83" s="118"/>
      <c r="AFR83" s="118"/>
      <c r="AFS83" s="118"/>
      <c r="AFT83" s="118"/>
      <c r="AFU83" s="118"/>
      <c r="AFV83" s="118"/>
      <c r="AFW83" s="118"/>
      <c r="AFX83" s="118"/>
      <c r="AFY83" s="118"/>
      <c r="AFZ83" s="118"/>
      <c r="AGA83" s="118"/>
      <c r="AGB83" s="118"/>
      <c r="AGC83" s="118"/>
      <c r="AGD83" s="118"/>
      <c r="AGE83" s="118"/>
      <c r="AGF83" s="118"/>
      <c r="AGG83" s="118"/>
      <c r="AGH83" s="118"/>
      <c r="AGI83" s="118"/>
      <c r="AGJ83" s="118"/>
      <c r="AGK83" s="118"/>
      <c r="AGL83" s="118"/>
      <c r="AGM83" s="118"/>
      <c r="AGN83" s="118"/>
      <c r="AGO83" s="118"/>
      <c r="AGP83" s="118"/>
      <c r="AGQ83" s="118"/>
      <c r="AGR83" s="118"/>
      <c r="AGS83" s="118"/>
      <c r="AGT83" s="118"/>
      <c r="AGU83" s="118"/>
      <c r="AGV83" s="118"/>
      <c r="AGW83" s="118"/>
      <c r="AGX83" s="118"/>
      <c r="AGY83" s="118"/>
      <c r="AGZ83" s="118"/>
      <c r="AHA83" s="118"/>
      <c r="AHB83" s="118"/>
      <c r="AHC83" s="118"/>
      <c r="AHD83" s="118"/>
      <c r="AHE83" s="118"/>
      <c r="AHF83" s="118"/>
      <c r="AHG83" s="118"/>
      <c r="AHH83" s="118"/>
      <c r="AHI83" s="118"/>
      <c r="AHJ83" s="118"/>
      <c r="AHK83" s="118"/>
      <c r="AHL83" s="118"/>
      <c r="AHM83" s="118"/>
      <c r="AHN83" s="118"/>
      <c r="AHO83" s="118"/>
      <c r="AHP83" s="118"/>
      <c r="AHQ83" s="118"/>
      <c r="AHR83" s="118"/>
      <c r="AHS83" s="118"/>
      <c r="AHT83" s="118"/>
      <c r="AHU83" s="118"/>
      <c r="AHV83" s="118"/>
      <c r="AHW83" s="118"/>
      <c r="AHX83" s="118"/>
      <c r="AHY83" s="118"/>
      <c r="AHZ83" s="118"/>
      <c r="AIA83" s="118"/>
      <c r="AIB83" s="118"/>
      <c r="AIC83" s="118"/>
      <c r="AID83" s="118"/>
      <c r="AIE83" s="118"/>
      <c r="AIF83" s="118"/>
      <c r="AIG83" s="118"/>
      <c r="AIH83" s="118"/>
      <c r="AII83" s="118"/>
      <c r="AIJ83" s="118"/>
      <c r="AIK83" s="118"/>
      <c r="AIL83" s="118"/>
      <c r="AIM83" s="118"/>
      <c r="AIN83" s="118"/>
      <c r="AIO83" s="118"/>
      <c r="AIP83" s="118"/>
      <c r="AIQ83" s="118"/>
      <c r="AIR83" s="118"/>
      <c r="AIS83" s="118"/>
      <c r="AIT83" s="118"/>
      <c r="AIU83" s="118"/>
      <c r="AIV83" s="118"/>
      <c r="AIW83" s="118"/>
      <c r="AIX83" s="118"/>
      <c r="AIY83" s="118"/>
      <c r="AIZ83" s="118"/>
      <c r="AJA83" s="118"/>
      <c r="AJB83" s="118"/>
      <c r="AJC83" s="118"/>
      <c r="AJD83" s="118"/>
      <c r="AJE83" s="118"/>
      <c r="AJF83" s="118"/>
      <c r="AJG83" s="118"/>
      <c r="AJH83" s="118"/>
      <c r="AJI83" s="118"/>
      <c r="AJJ83" s="118"/>
      <c r="AJK83" s="118"/>
      <c r="AJL83" s="118"/>
      <c r="AJM83" s="118"/>
      <c r="AJN83" s="118"/>
      <c r="AJO83" s="118"/>
      <c r="AJP83" s="118"/>
      <c r="AJQ83" s="118"/>
      <c r="AJR83" s="118"/>
      <c r="AJS83" s="118"/>
      <c r="AJT83" s="118"/>
      <c r="AJU83" s="118"/>
      <c r="AJV83" s="118"/>
      <c r="AJW83" s="118"/>
      <c r="AJX83" s="118"/>
      <c r="AJY83" s="118"/>
      <c r="AJZ83" s="118"/>
      <c r="AKA83" s="118"/>
      <c r="AKB83" s="118"/>
      <c r="AKC83" s="118"/>
      <c r="AKD83" s="118"/>
      <c r="AKE83" s="118"/>
      <c r="AKF83" s="118"/>
      <c r="AKG83" s="118"/>
      <c r="AKH83" s="118"/>
      <c r="AKI83" s="118"/>
      <c r="AKJ83" s="118"/>
      <c r="AKK83" s="118"/>
      <c r="AKL83" s="118"/>
      <c r="AKM83" s="118"/>
      <c r="AKN83" s="118"/>
      <c r="AKO83" s="118"/>
      <c r="AKP83" s="118"/>
      <c r="AKQ83" s="118"/>
      <c r="AKR83" s="118"/>
      <c r="AKS83" s="118"/>
      <c r="AKT83" s="118"/>
      <c r="AKU83" s="118"/>
      <c r="AKV83" s="118"/>
      <c r="AKW83" s="118"/>
      <c r="AKX83" s="118"/>
      <c r="AKY83" s="118"/>
      <c r="AKZ83" s="118"/>
      <c r="ALA83" s="118"/>
      <c r="ALB83" s="118"/>
      <c r="ALC83" s="118"/>
      <c r="ALD83" s="118"/>
      <c r="ALE83" s="118"/>
      <c r="ALF83" s="118"/>
      <c r="ALG83" s="118"/>
      <c r="ALH83" s="118"/>
      <c r="ALI83" s="118"/>
      <c r="ALJ83" s="118"/>
      <c r="ALK83" s="118"/>
      <c r="ALL83" s="118"/>
      <c r="ALM83" s="118"/>
      <c r="ALN83" s="118"/>
      <c r="ALO83" s="118"/>
      <c r="ALP83" s="118"/>
      <c r="ALQ83" s="118"/>
      <c r="ALR83" s="118"/>
      <c r="ALS83" s="118"/>
      <c r="ALT83" s="118"/>
      <c r="ALU83" s="118"/>
      <c r="ALV83" s="118"/>
      <c r="ALW83" s="118"/>
      <c r="ALX83" s="118"/>
      <c r="ALY83" s="118"/>
      <c r="ALZ83" s="118"/>
      <c r="AMA83" s="118"/>
      <c r="AMB83" s="118"/>
      <c r="AMC83" s="118"/>
      <c r="AMD83" s="118"/>
      <c r="AME83" s="118"/>
      <c r="AMF83" s="118"/>
      <c r="AMG83" s="118"/>
      <c r="AMH83" s="118"/>
      <c r="AMI83" s="118"/>
      <c r="AMJ83" s="118"/>
      <c r="AMK83" s="118"/>
      <c r="AML83" s="118"/>
      <c r="AMM83" s="118"/>
      <c r="AMN83" s="118"/>
      <c r="AMO83" s="118"/>
      <c r="AMP83" s="118"/>
      <c r="AMQ83" s="118"/>
      <c r="AMR83" s="118"/>
      <c r="AMS83" s="118"/>
      <c r="AMT83" s="118"/>
      <c r="AMU83" s="118"/>
      <c r="AMV83" s="118"/>
      <c r="AMW83" s="118"/>
      <c r="AMX83" s="118"/>
      <c r="AMY83" s="118"/>
      <c r="AMZ83" s="118"/>
      <c r="ANA83" s="118"/>
      <c r="ANB83" s="118"/>
      <c r="ANC83" s="118"/>
      <c r="AND83" s="118"/>
      <c r="ANE83" s="118"/>
      <c r="ANF83" s="118"/>
      <c r="ANG83" s="118"/>
      <c r="ANH83" s="118"/>
      <c r="ANI83" s="118"/>
      <c r="ANJ83" s="118"/>
      <c r="ANK83" s="118"/>
      <c r="ANL83" s="118"/>
      <c r="ANM83" s="118"/>
      <c r="ANN83" s="118"/>
      <c r="ANO83" s="118"/>
      <c r="ANP83" s="118"/>
      <c r="ANQ83" s="118"/>
      <c r="ANR83" s="118"/>
      <c r="ANS83" s="118"/>
      <c r="ANT83" s="118"/>
      <c r="ANU83" s="118"/>
      <c r="ANV83" s="118"/>
      <c r="ANW83" s="118"/>
      <c r="ANX83" s="118"/>
      <c r="ANY83" s="118"/>
      <c r="ANZ83" s="118"/>
      <c r="AOA83" s="118"/>
      <c r="AOB83" s="118"/>
      <c r="AOC83" s="118"/>
      <c r="AOD83" s="118"/>
      <c r="AOE83" s="118"/>
      <c r="AOF83" s="118"/>
      <c r="AOG83" s="118"/>
      <c r="AOH83" s="118"/>
      <c r="AOI83" s="118"/>
      <c r="AOJ83" s="118"/>
      <c r="AOK83" s="118"/>
      <c r="AOL83" s="118"/>
      <c r="AOM83" s="118"/>
      <c r="AON83" s="118"/>
      <c r="AOO83" s="118"/>
      <c r="AOP83" s="118"/>
      <c r="AOQ83" s="118"/>
      <c r="AOR83" s="118"/>
      <c r="AOS83" s="118"/>
      <c r="AOT83" s="118"/>
      <c r="AOU83" s="118"/>
      <c r="AOV83" s="118"/>
      <c r="AOW83" s="118"/>
      <c r="AOX83" s="118"/>
      <c r="AOY83" s="118"/>
      <c r="AOZ83" s="118"/>
      <c r="APA83" s="118"/>
      <c r="APB83" s="118"/>
      <c r="APC83" s="118"/>
      <c r="APD83" s="118"/>
      <c r="APE83" s="118"/>
      <c r="APF83" s="118"/>
      <c r="APG83" s="118"/>
      <c r="APH83" s="118"/>
      <c r="API83" s="118"/>
      <c r="APJ83" s="118"/>
      <c r="APK83" s="118"/>
      <c r="APL83" s="118"/>
      <c r="APM83" s="118"/>
      <c r="APN83" s="118"/>
      <c r="APO83" s="118"/>
      <c r="APP83" s="118"/>
      <c r="APQ83" s="118"/>
      <c r="APR83" s="118"/>
      <c r="APS83" s="118"/>
      <c r="APT83" s="118"/>
      <c r="APU83" s="118"/>
      <c r="APV83" s="118"/>
      <c r="APW83" s="118"/>
      <c r="APX83" s="118"/>
      <c r="APY83" s="118"/>
      <c r="APZ83" s="118"/>
      <c r="AQA83" s="118"/>
      <c r="AQB83" s="118"/>
      <c r="AQC83" s="118"/>
      <c r="AQD83" s="118"/>
      <c r="AQE83" s="118"/>
      <c r="AQF83" s="118"/>
      <c r="AQG83" s="118"/>
      <c r="AQH83" s="118"/>
      <c r="AQI83" s="118"/>
      <c r="AQJ83" s="118"/>
      <c r="AQK83" s="118"/>
      <c r="AQL83" s="118"/>
      <c r="AQM83" s="118"/>
      <c r="AQN83" s="118"/>
      <c r="AQO83" s="118"/>
      <c r="AQP83" s="118"/>
      <c r="AQQ83" s="118"/>
      <c r="AQR83" s="118"/>
      <c r="AQS83" s="118"/>
      <c r="AQT83" s="118"/>
      <c r="AQU83" s="118"/>
      <c r="AQV83" s="118"/>
      <c r="AQW83" s="118"/>
      <c r="AQX83" s="118"/>
      <c r="AQY83" s="118"/>
      <c r="AQZ83" s="118"/>
      <c r="ARA83" s="118"/>
      <c r="ARB83" s="118"/>
      <c r="ARC83" s="118"/>
      <c r="ARD83" s="118"/>
      <c r="ARE83" s="118"/>
      <c r="ARF83" s="118"/>
      <c r="ARG83" s="118"/>
      <c r="ARH83" s="118"/>
      <c r="ARI83" s="118"/>
      <c r="ARJ83" s="118"/>
      <c r="ARK83" s="118"/>
      <c r="ARL83" s="118"/>
      <c r="ARM83" s="118"/>
      <c r="ARN83" s="118"/>
      <c r="ARO83" s="118"/>
      <c r="ARP83" s="118"/>
      <c r="ARQ83" s="118"/>
      <c r="ARR83" s="118"/>
      <c r="ARS83" s="118"/>
      <c r="ART83" s="118"/>
      <c r="ARU83" s="118"/>
      <c r="ARV83" s="118"/>
      <c r="ARW83" s="118"/>
      <c r="ARX83" s="118"/>
      <c r="ARY83" s="118"/>
      <c r="ARZ83" s="118"/>
      <c r="ASA83" s="118"/>
      <c r="ASB83" s="118"/>
      <c r="ASC83" s="118"/>
      <c r="ASD83" s="118"/>
      <c r="ASE83" s="118"/>
      <c r="ASF83" s="118"/>
      <c r="ASG83" s="118"/>
      <c r="ASH83" s="118"/>
      <c r="ASI83" s="118"/>
      <c r="ASJ83" s="118"/>
      <c r="ASK83" s="118"/>
      <c r="ASL83" s="118"/>
      <c r="ASM83" s="118"/>
      <c r="ASN83" s="118"/>
      <c r="ASO83" s="118"/>
      <c r="ASP83" s="118"/>
      <c r="ASQ83" s="118"/>
      <c r="ASR83" s="118"/>
      <c r="ASS83" s="118"/>
      <c r="AST83" s="118"/>
      <c r="ASU83" s="118"/>
      <c r="ASV83" s="118"/>
      <c r="ASW83" s="118"/>
      <c r="ASX83" s="118"/>
      <c r="ASY83" s="118"/>
      <c r="ASZ83" s="118"/>
      <c r="ATA83" s="118"/>
      <c r="ATB83" s="118"/>
      <c r="ATC83" s="118"/>
      <c r="ATD83" s="118"/>
      <c r="ATE83" s="118"/>
      <c r="ATF83" s="118"/>
      <c r="ATG83" s="118"/>
      <c r="ATH83" s="118"/>
      <c r="ATI83" s="118"/>
      <c r="ATJ83" s="118"/>
      <c r="ATK83" s="118"/>
      <c r="ATL83" s="118"/>
      <c r="ATM83" s="118"/>
      <c r="ATN83" s="118"/>
      <c r="ATO83" s="118"/>
      <c r="ATP83" s="118"/>
      <c r="ATQ83" s="118"/>
      <c r="ATR83" s="118"/>
      <c r="ATS83" s="118"/>
      <c r="ATT83" s="118"/>
      <c r="ATU83" s="118"/>
      <c r="ATV83" s="118"/>
      <c r="ATW83" s="118"/>
      <c r="ATX83" s="118"/>
      <c r="ATY83" s="118"/>
      <c r="ATZ83" s="118"/>
      <c r="AUA83" s="118"/>
      <c r="AUB83" s="118"/>
      <c r="AUC83" s="118"/>
      <c r="AUD83" s="118"/>
      <c r="AUE83" s="118"/>
      <c r="AUF83" s="118"/>
      <c r="AUG83" s="118"/>
      <c r="AUH83" s="118"/>
      <c r="AUI83" s="118"/>
      <c r="AUJ83" s="118"/>
      <c r="AUK83" s="118"/>
      <c r="AUL83" s="118"/>
      <c r="AUM83" s="118"/>
      <c r="AUN83" s="118"/>
      <c r="AUO83" s="118"/>
      <c r="AUP83" s="118"/>
      <c r="AUQ83" s="118"/>
      <c r="AUR83" s="118"/>
      <c r="AUS83" s="118"/>
      <c r="AUT83" s="118"/>
      <c r="AUU83" s="118"/>
      <c r="AUV83" s="118"/>
      <c r="AUW83" s="118"/>
      <c r="AUX83" s="118"/>
      <c r="AUY83" s="118"/>
      <c r="AUZ83" s="118"/>
      <c r="AVA83" s="118"/>
      <c r="AVB83" s="118"/>
      <c r="AVC83" s="118"/>
      <c r="AVD83" s="118"/>
      <c r="AVE83" s="118"/>
      <c r="AVF83" s="118"/>
      <c r="AVG83" s="118"/>
      <c r="AVH83" s="118"/>
      <c r="AVI83" s="118"/>
      <c r="AVJ83" s="118"/>
      <c r="AVK83" s="118"/>
      <c r="AVL83" s="118"/>
      <c r="AVM83" s="118"/>
      <c r="AVN83" s="118"/>
      <c r="AVO83" s="118"/>
      <c r="AVP83" s="118"/>
      <c r="AVQ83" s="118"/>
      <c r="AVR83" s="118"/>
      <c r="AVS83" s="118"/>
      <c r="AVT83" s="118"/>
      <c r="AVU83" s="118"/>
      <c r="AVV83" s="118"/>
      <c r="AVW83" s="118"/>
      <c r="AVX83" s="118"/>
      <c r="AVY83" s="118"/>
      <c r="AVZ83" s="118"/>
      <c r="AWA83" s="118"/>
      <c r="AWB83" s="118"/>
      <c r="AWC83" s="118"/>
      <c r="AWD83" s="118"/>
      <c r="AWE83" s="118"/>
      <c r="AWF83" s="118"/>
      <c r="AWG83" s="118"/>
      <c r="AWH83" s="118"/>
      <c r="AWI83" s="118"/>
      <c r="AWJ83" s="118"/>
      <c r="AWK83" s="118"/>
      <c r="AWL83" s="118"/>
      <c r="AWM83" s="118"/>
      <c r="AWN83" s="118"/>
      <c r="AWO83" s="118"/>
      <c r="AWP83" s="118"/>
      <c r="AWQ83" s="118"/>
      <c r="AWR83" s="118"/>
      <c r="AWS83" s="118"/>
      <c r="AWT83" s="118"/>
      <c r="AWU83" s="118"/>
      <c r="AWV83" s="118"/>
      <c r="AWW83" s="118"/>
      <c r="AWX83" s="118"/>
      <c r="AWY83" s="118"/>
      <c r="AWZ83" s="118"/>
      <c r="AXA83" s="118"/>
      <c r="AXB83" s="118"/>
      <c r="AXC83" s="118"/>
      <c r="AXD83" s="118"/>
      <c r="AXE83" s="118"/>
      <c r="AXF83" s="118"/>
      <c r="AXG83" s="118"/>
      <c r="AXH83" s="118"/>
      <c r="AXI83" s="118"/>
      <c r="AXJ83" s="118"/>
      <c r="AXK83" s="118"/>
      <c r="AXL83" s="118"/>
      <c r="AXM83" s="118"/>
      <c r="AXN83" s="118"/>
      <c r="AXO83" s="118"/>
      <c r="AXP83" s="118"/>
      <c r="AXQ83" s="118"/>
      <c r="AXR83" s="118"/>
      <c r="AXS83" s="118"/>
      <c r="AXT83" s="118"/>
      <c r="AXU83" s="118"/>
      <c r="AXV83" s="118"/>
      <c r="AXW83" s="118"/>
      <c r="AXX83" s="118"/>
      <c r="AXY83" s="118"/>
      <c r="AXZ83" s="118"/>
      <c r="AYA83" s="118"/>
      <c r="AYB83" s="118"/>
      <c r="AYC83" s="118"/>
      <c r="AYD83" s="118"/>
      <c r="AYE83" s="118"/>
      <c r="AYF83" s="118"/>
      <c r="AYG83" s="118"/>
      <c r="AYH83" s="118"/>
      <c r="AYI83" s="118"/>
      <c r="AYJ83" s="118"/>
      <c r="AYK83" s="118"/>
      <c r="AYL83" s="118"/>
      <c r="AYM83" s="118"/>
      <c r="AYN83" s="118"/>
      <c r="AYO83" s="118"/>
      <c r="AYP83" s="118"/>
      <c r="AYQ83" s="118"/>
      <c r="AYR83" s="118"/>
      <c r="AYS83" s="118"/>
      <c r="AYT83" s="118"/>
      <c r="AYU83" s="118"/>
      <c r="AYV83" s="118"/>
      <c r="AYW83" s="118"/>
      <c r="AYX83" s="118"/>
      <c r="AYY83" s="118"/>
      <c r="AYZ83" s="118"/>
      <c r="AZA83" s="118"/>
      <c r="AZB83" s="118"/>
      <c r="AZC83" s="118"/>
      <c r="AZD83" s="118"/>
      <c r="AZE83" s="118"/>
      <c r="AZF83" s="118"/>
      <c r="AZG83" s="118"/>
      <c r="AZH83" s="118"/>
      <c r="AZI83" s="118"/>
      <c r="AZJ83" s="118"/>
      <c r="AZK83" s="118"/>
      <c r="AZL83" s="118"/>
      <c r="AZM83" s="118"/>
      <c r="AZN83" s="118"/>
      <c r="AZO83" s="118"/>
      <c r="AZP83" s="118"/>
      <c r="AZQ83" s="118"/>
      <c r="AZR83" s="118"/>
      <c r="AZS83" s="118"/>
      <c r="AZT83" s="118"/>
      <c r="AZU83" s="118"/>
      <c r="AZV83" s="118"/>
      <c r="AZW83" s="118"/>
      <c r="AZX83" s="118"/>
      <c r="AZY83" s="118"/>
      <c r="AZZ83" s="118"/>
      <c r="BAA83" s="118"/>
      <c r="BAB83" s="118"/>
      <c r="BAC83" s="118"/>
      <c r="BAD83" s="118"/>
      <c r="BAE83" s="118"/>
      <c r="BAF83" s="118"/>
      <c r="BAG83" s="118"/>
      <c r="BAH83" s="118"/>
      <c r="BAI83" s="118"/>
      <c r="BAJ83" s="118"/>
      <c r="BAK83" s="118"/>
      <c r="BAL83" s="118"/>
      <c r="BAM83" s="118"/>
      <c r="BAN83" s="118"/>
      <c r="BAO83" s="118"/>
      <c r="BAP83" s="118"/>
      <c r="BAQ83" s="118"/>
      <c r="BAR83" s="118"/>
      <c r="BAS83" s="118"/>
      <c r="BAT83" s="118"/>
      <c r="BAU83" s="118"/>
      <c r="BAV83" s="118"/>
      <c r="BAW83" s="118"/>
      <c r="BAX83" s="118"/>
      <c r="BAY83" s="118"/>
      <c r="BAZ83" s="118"/>
      <c r="BBA83" s="118"/>
      <c r="BBB83" s="118"/>
      <c r="BBC83" s="118"/>
      <c r="BBD83" s="118"/>
      <c r="BBE83" s="118"/>
      <c r="BBF83" s="118"/>
      <c r="BBG83" s="118"/>
      <c r="BBH83" s="118"/>
      <c r="BBI83" s="118"/>
      <c r="BBJ83" s="118"/>
      <c r="BBK83" s="118"/>
      <c r="BBL83" s="118"/>
      <c r="BBM83" s="118"/>
      <c r="BBN83" s="118"/>
      <c r="BBO83" s="118"/>
      <c r="BBP83" s="118"/>
      <c r="BBQ83" s="118"/>
      <c r="BBR83" s="118"/>
      <c r="BBS83" s="118"/>
      <c r="BBT83" s="118"/>
      <c r="BBU83" s="118"/>
      <c r="BBV83" s="118"/>
      <c r="BBW83" s="118"/>
      <c r="BBX83" s="118"/>
      <c r="BBY83" s="118"/>
      <c r="BBZ83" s="118"/>
      <c r="BCA83" s="118"/>
      <c r="BCB83" s="118"/>
      <c r="BCC83" s="118"/>
      <c r="BCD83" s="118"/>
      <c r="BCE83" s="118"/>
      <c r="BCF83" s="118"/>
      <c r="BCG83" s="118"/>
      <c r="BCH83" s="118"/>
      <c r="BCI83" s="118"/>
      <c r="BCJ83" s="118"/>
      <c r="BCK83" s="118"/>
      <c r="BCL83" s="118"/>
      <c r="BCM83" s="118"/>
      <c r="BCN83" s="118"/>
      <c r="BCO83" s="118"/>
      <c r="BCP83" s="118"/>
      <c r="BCQ83" s="118"/>
      <c r="BCR83" s="118"/>
      <c r="BCS83" s="118"/>
      <c r="BCT83" s="118"/>
      <c r="BCU83" s="118"/>
      <c r="BCV83" s="118"/>
      <c r="BCW83" s="118"/>
      <c r="BCX83" s="118"/>
      <c r="BCY83" s="118"/>
      <c r="BCZ83" s="118"/>
      <c r="BDA83" s="118"/>
      <c r="BDB83" s="118"/>
      <c r="BDC83" s="118"/>
      <c r="BDD83" s="118"/>
      <c r="BDE83" s="118"/>
      <c r="BDF83" s="118"/>
      <c r="BDG83" s="118"/>
      <c r="BDH83" s="118"/>
      <c r="BDI83" s="118"/>
      <c r="BDJ83" s="118"/>
      <c r="BDK83" s="118"/>
      <c r="BDL83" s="118"/>
      <c r="BDM83" s="118"/>
      <c r="BDN83" s="118"/>
      <c r="BDO83" s="118"/>
      <c r="BDP83" s="118"/>
      <c r="BDQ83" s="118"/>
      <c r="BDR83" s="118"/>
      <c r="BDS83" s="118"/>
      <c r="BDT83" s="118"/>
      <c r="BDU83" s="118"/>
      <c r="BDV83" s="118"/>
      <c r="BDW83" s="118"/>
      <c r="BDX83" s="118"/>
      <c r="BDY83" s="118"/>
      <c r="BDZ83" s="118"/>
      <c r="BEA83" s="118"/>
      <c r="BEB83" s="118"/>
      <c r="BEC83" s="118"/>
      <c r="BED83" s="118"/>
      <c r="BEE83" s="118"/>
      <c r="BEF83" s="118"/>
      <c r="BEG83" s="118"/>
      <c r="BEH83" s="118"/>
      <c r="BEI83" s="118"/>
      <c r="BEJ83" s="118"/>
      <c r="BEK83" s="118"/>
      <c r="BEL83" s="118"/>
      <c r="BEM83" s="118"/>
      <c r="BEN83" s="118"/>
      <c r="BEO83" s="118"/>
      <c r="BEP83" s="118"/>
      <c r="BEQ83" s="118"/>
      <c r="BER83" s="118"/>
      <c r="BES83" s="118"/>
      <c r="BET83" s="118"/>
      <c r="BEU83" s="118"/>
      <c r="BEV83" s="118"/>
      <c r="BEW83" s="118"/>
      <c r="BEX83" s="118"/>
      <c r="BEY83" s="118"/>
      <c r="BEZ83" s="118"/>
      <c r="BFA83" s="118"/>
      <c r="BFB83" s="118"/>
      <c r="BFC83" s="118"/>
      <c r="BFD83" s="118"/>
      <c r="BFE83" s="118"/>
      <c r="BFF83" s="118"/>
      <c r="BFG83" s="118"/>
      <c r="BFH83" s="118"/>
      <c r="BFI83" s="118"/>
      <c r="BFJ83" s="118"/>
    </row>
    <row r="84" spans="1:1518" s="34" customFormat="1">
      <c r="A84" s="63" t="s">
        <v>1715</v>
      </c>
      <c r="B84" s="59" t="s">
        <v>45</v>
      </c>
      <c r="C84" s="94" t="s">
        <v>46</v>
      </c>
      <c r="D84" s="95">
        <v>150</v>
      </c>
      <c r="E84" s="96">
        <v>0.88</v>
      </c>
      <c r="F84" s="96">
        <v>0.66</v>
      </c>
      <c r="G84" s="96">
        <v>0.55000000000000004</v>
      </c>
      <c r="H84" s="127"/>
      <c r="I84" s="97">
        <f>Таблица1[[#This Row],[Черенков в кассете, штук]]*Таблица1[[#This Row],[Заказ кассет]]</f>
        <v>0</v>
      </c>
      <c r="J84" s="98">
        <f t="shared" si="6"/>
        <v>0</v>
      </c>
      <c r="K84" s="118"/>
      <c r="L84" s="118"/>
      <c r="M84" s="118"/>
      <c r="N84" s="118"/>
      <c r="O84" s="118"/>
      <c r="P84" s="118"/>
      <c r="Q84" s="118"/>
      <c r="R84" s="118"/>
      <c r="S84" s="118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118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18"/>
      <c r="PQ84" s="118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18"/>
      <c r="RC84" s="118"/>
      <c r="RD84" s="118"/>
      <c r="RE84" s="118"/>
      <c r="RF84" s="118"/>
      <c r="RG84" s="118"/>
      <c r="RH84" s="118"/>
      <c r="RI84" s="118"/>
      <c r="RJ84" s="118"/>
      <c r="RK84" s="118"/>
      <c r="RL84" s="118"/>
      <c r="RM84" s="118"/>
      <c r="RN84" s="118"/>
      <c r="RO84" s="118"/>
      <c r="RP84" s="118"/>
      <c r="RQ84" s="118"/>
      <c r="RR84" s="118"/>
      <c r="RS84" s="118"/>
      <c r="RT84" s="118"/>
      <c r="RU84" s="118"/>
      <c r="RV84" s="118"/>
      <c r="RW84" s="118"/>
      <c r="RX84" s="118"/>
      <c r="RY84" s="118"/>
      <c r="RZ84" s="118"/>
      <c r="SA84" s="118"/>
      <c r="SB84" s="118"/>
      <c r="SC84" s="118"/>
      <c r="SD84" s="118"/>
      <c r="SE84" s="118"/>
      <c r="SF84" s="118"/>
      <c r="SG84" s="118"/>
      <c r="SH84" s="118"/>
      <c r="SI84" s="118"/>
      <c r="SJ84" s="118"/>
      <c r="SK84" s="118"/>
      <c r="SL84" s="118"/>
      <c r="SM84" s="118"/>
      <c r="SN84" s="118"/>
      <c r="SO84" s="118"/>
      <c r="SP84" s="118"/>
      <c r="SQ84" s="118"/>
      <c r="SR84" s="118"/>
      <c r="SS84" s="118"/>
      <c r="ST84" s="118"/>
      <c r="SU84" s="118"/>
      <c r="SV84" s="118"/>
      <c r="SW84" s="118"/>
      <c r="SX84" s="118"/>
      <c r="SY84" s="118"/>
      <c r="SZ84" s="118"/>
      <c r="TA84" s="118"/>
      <c r="TB84" s="118"/>
      <c r="TC84" s="118"/>
      <c r="TD84" s="118"/>
      <c r="TE84" s="118"/>
      <c r="TF84" s="118"/>
      <c r="TG84" s="118"/>
      <c r="TH84" s="118"/>
      <c r="TI84" s="118"/>
      <c r="TJ84" s="118"/>
      <c r="TK84" s="118"/>
      <c r="TL84" s="118"/>
      <c r="TM84" s="118"/>
      <c r="TN84" s="118"/>
      <c r="TO84" s="118"/>
      <c r="TP84" s="118"/>
      <c r="TQ84" s="118"/>
      <c r="TR84" s="118"/>
      <c r="TS84" s="118"/>
      <c r="TT84" s="118"/>
      <c r="TU84" s="118"/>
      <c r="TV84" s="118"/>
      <c r="TW84" s="118"/>
      <c r="TX84" s="118"/>
      <c r="TY84" s="118"/>
      <c r="TZ84" s="118"/>
      <c r="UA84" s="118"/>
      <c r="UB84" s="118"/>
      <c r="UC84" s="118"/>
      <c r="UD84" s="118"/>
      <c r="UE84" s="118"/>
      <c r="UF84" s="118"/>
      <c r="UG84" s="118"/>
      <c r="UH84" s="118"/>
      <c r="UI84" s="118"/>
      <c r="UJ84" s="118"/>
      <c r="UK84" s="118"/>
      <c r="UL84" s="118"/>
      <c r="UM84" s="118"/>
      <c r="UN84" s="118"/>
      <c r="UO84" s="118"/>
      <c r="UP84" s="118"/>
      <c r="UQ84" s="118"/>
      <c r="UR84" s="118"/>
      <c r="US84" s="118"/>
      <c r="UT84" s="118"/>
      <c r="UU84" s="118"/>
      <c r="UV84" s="118"/>
      <c r="UW84" s="118"/>
      <c r="UX84" s="118"/>
      <c r="UY84" s="118"/>
      <c r="UZ84" s="118"/>
      <c r="VA84" s="118"/>
      <c r="VB84" s="118"/>
      <c r="VC84" s="118"/>
      <c r="VD84" s="118"/>
      <c r="VE84" s="118"/>
      <c r="VF84" s="118"/>
      <c r="VG84" s="118"/>
      <c r="VH84" s="118"/>
      <c r="VI84" s="118"/>
      <c r="VJ84" s="118"/>
      <c r="VK84" s="118"/>
      <c r="VL84" s="118"/>
      <c r="VM84" s="118"/>
      <c r="VN84" s="118"/>
      <c r="VO84" s="118"/>
      <c r="VP84" s="118"/>
      <c r="VQ84" s="118"/>
      <c r="VR84" s="118"/>
      <c r="VS84" s="118"/>
      <c r="VT84" s="118"/>
      <c r="VU84" s="118"/>
      <c r="VV84" s="118"/>
      <c r="VW84" s="118"/>
      <c r="VX84" s="118"/>
      <c r="VY84" s="118"/>
      <c r="VZ84" s="118"/>
      <c r="WA84" s="118"/>
      <c r="WB84" s="118"/>
      <c r="WC84" s="118"/>
      <c r="WD84" s="118"/>
      <c r="WE84" s="118"/>
      <c r="WF84" s="118"/>
      <c r="WG84" s="118"/>
      <c r="WH84" s="118"/>
      <c r="WI84" s="118"/>
      <c r="WJ84" s="118"/>
      <c r="WK84" s="118"/>
      <c r="WL84" s="118"/>
      <c r="WM84" s="118"/>
      <c r="WN84" s="118"/>
      <c r="WO84" s="118"/>
      <c r="WP84" s="118"/>
      <c r="WQ84" s="118"/>
      <c r="WR84" s="118"/>
      <c r="WS84" s="118"/>
      <c r="WT84" s="118"/>
      <c r="WU84" s="118"/>
      <c r="WV84" s="118"/>
      <c r="WW84" s="118"/>
      <c r="WX84" s="118"/>
      <c r="WY84" s="118"/>
      <c r="WZ84" s="118"/>
      <c r="XA84" s="118"/>
      <c r="XB84" s="118"/>
      <c r="XC84" s="118"/>
      <c r="XD84" s="118"/>
      <c r="XE84" s="118"/>
      <c r="XF84" s="118"/>
      <c r="XG84" s="118"/>
      <c r="XH84" s="118"/>
      <c r="XI84" s="118"/>
      <c r="XJ84" s="118"/>
      <c r="XK84" s="118"/>
      <c r="XL84" s="118"/>
      <c r="XM84" s="118"/>
      <c r="XN84" s="118"/>
      <c r="XO84" s="118"/>
      <c r="XP84" s="118"/>
      <c r="XQ84" s="118"/>
      <c r="XR84" s="118"/>
      <c r="XS84" s="118"/>
      <c r="XT84" s="118"/>
      <c r="XU84" s="118"/>
      <c r="XV84" s="118"/>
      <c r="XW84" s="118"/>
      <c r="XX84" s="118"/>
      <c r="XY84" s="118"/>
      <c r="XZ84" s="118"/>
      <c r="YA84" s="118"/>
      <c r="YB84" s="118"/>
      <c r="YC84" s="118"/>
      <c r="YD84" s="118"/>
      <c r="YE84" s="118"/>
      <c r="YF84" s="118"/>
      <c r="YG84" s="118"/>
      <c r="YH84" s="118"/>
      <c r="YI84" s="118"/>
      <c r="YJ84" s="118"/>
      <c r="YK84" s="118"/>
      <c r="YL84" s="118"/>
      <c r="YM84" s="118"/>
      <c r="YN84" s="118"/>
      <c r="YO84" s="118"/>
      <c r="YP84" s="118"/>
      <c r="YQ84" s="118"/>
      <c r="YR84" s="118"/>
      <c r="YS84" s="118"/>
      <c r="YT84" s="118"/>
      <c r="YU84" s="118"/>
      <c r="YV84" s="118"/>
      <c r="YW84" s="118"/>
      <c r="YX84" s="118"/>
      <c r="YY84" s="118"/>
      <c r="YZ84" s="118"/>
      <c r="ZA84" s="118"/>
      <c r="ZB84" s="118"/>
      <c r="ZC84" s="118"/>
      <c r="ZD84" s="118"/>
      <c r="ZE84" s="118"/>
      <c r="ZF84" s="118"/>
      <c r="ZG84" s="118"/>
      <c r="ZH84" s="118"/>
      <c r="ZI84" s="118"/>
      <c r="ZJ84" s="118"/>
      <c r="ZK84" s="118"/>
      <c r="ZL84" s="118"/>
      <c r="ZM84" s="118"/>
      <c r="ZN84" s="118"/>
      <c r="ZO84" s="118"/>
      <c r="ZP84" s="118"/>
      <c r="ZQ84" s="118"/>
      <c r="ZR84" s="118"/>
      <c r="ZS84" s="118"/>
      <c r="ZT84" s="118"/>
      <c r="ZU84" s="118"/>
      <c r="ZV84" s="118"/>
      <c r="ZW84" s="118"/>
      <c r="ZX84" s="118"/>
      <c r="ZY84" s="118"/>
      <c r="ZZ84" s="118"/>
      <c r="AAA84" s="118"/>
      <c r="AAB84" s="118"/>
      <c r="AAC84" s="118"/>
      <c r="AAD84" s="118"/>
      <c r="AAE84" s="118"/>
      <c r="AAF84" s="118"/>
      <c r="AAG84" s="118"/>
      <c r="AAH84" s="118"/>
      <c r="AAI84" s="118"/>
      <c r="AAJ84" s="118"/>
      <c r="AAK84" s="118"/>
      <c r="AAL84" s="118"/>
      <c r="AAM84" s="118"/>
      <c r="AAN84" s="118"/>
      <c r="AAO84" s="118"/>
      <c r="AAP84" s="118"/>
      <c r="AAQ84" s="118"/>
      <c r="AAR84" s="118"/>
      <c r="AAS84" s="118"/>
      <c r="AAT84" s="118"/>
      <c r="AAU84" s="118"/>
      <c r="AAV84" s="118"/>
      <c r="AAW84" s="118"/>
      <c r="AAX84" s="118"/>
      <c r="AAY84" s="118"/>
      <c r="AAZ84" s="118"/>
      <c r="ABA84" s="118"/>
      <c r="ABB84" s="118"/>
      <c r="ABC84" s="118"/>
      <c r="ABD84" s="118"/>
      <c r="ABE84" s="118"/>
      <c r="ABF84" s="118"/>
      <c r="ABG84" s="118"/>
      <c r="ABH84" s="118"/>
      <c r="ABI84" s="118"/>
      <c r="ABJ84" s="118"/>
      <c r="ABK84" s="118"/>
      <c r="ABL84" s="118"/>
      <c r="ABM84" s="118"/>
      <c r="ABN84" s="118"/>
      <c r="ABO84" s="118"/>
      <c r="ABP84" s="118"/>
      <c r="ABQ84" s="118"/>
      <c r="ABR84" s="118"/>
      <c r="ABS84" s="118"/>
      <c r="ABT84" s="118"/>
      <c r="ABU84" s="118"/>
      <c r="ABV84" s="118"/>
      <c r="ABW84" s="118"/>
      <c r="ABX84" s="118"/>
      <c r="ABY84" s="118"/>
      <c r="ABZ84" s="118"/>
      <c r="ACA84" s="118"/>
      <c r="ACB84" s="118"/>
      <c r="ACC84" s="118"/>
      <c r="ACD84" s="118"/>
      <c r="ACE84" s="118"/>
      <c r="ACF84" s="118"/>
      <c r="ACG84" s="118"/>
      <c r="ACH84" s="118"/>
      <c r="ACI84" s="118"/>
      <c r="ACJ84" s="118"/>
      <c r="ACK84" s="118"/>
      <c r="ACL84" s="118"/>
      <c r="ACM84" s="118"/>
      <c r="ACN84" s="118"/>
      <c r="ACO84" s="118"/>
      <c r="ACP84" s="118"/>
      <c r="ACQ84" s="118"/>
      <c r="ACR84" s="118"/>
      <c r="ACS84" s="118"/>
      <c r="ACT84" s="118"/>
      <c r="ACU84" s="118"/>
      <c r="ACV84" s="118"/>
      <c r="ACW84" s="118"/>
      <c r="ACX84" s="118"/>
      <c r="ACY84" s="118"/>
      <c r="ACZ84" s="118"/>
      <c r="ADA84" s="118"/>
      <c r="ADB84" s="118"/>
      <c r="ADC84" s="118"/>
      <c r="ADD84" s="118"/>
      <c r="ADE84" s="118"/>
      <c r="ADF84" s="118"/>
      <c r="ADG84" s="118"/>
      <c r="ADH84" s="118"/>
      <c r="ADI84" s="118"/>
      <c r="ADJ84" s="118"/>
      <c r="ADK84" s="118"/>
      <c r="ADL84" s="118"/>
      <c r="ADM84" s="118"/>
      <c r="ADN84" s="118"/>
      <c r="ADO84" s="118"/>
      <c r="ADP84" s="118"/>
      <c r="ADQ84" s="118"/>
      <c r="ADR84" s="118"/>
      <c r="ADS84" s="118"/>
      <c r="ADT84" s="118"/>
      <c r="ADU84" s="118"/>
      <c r="ADV84" s="118"/>
      <c r="ADW84" s="118"/>
      <c r="ADX84" s="118"/>
      <c r="ADY84" s="118"/>
      <c r="ADZ84" s="118"/>
      <c r="AEA84" s="118"/>
      <c r="AEB84" s="118"/>
      <c r="AEC84" s="118"/>
      <c r="AED84" s="118"/>
      <c r="AEE84" s="118"/>
      <c r="AEF84" s="118"/>
      <c r="AEG84" s="118"/>
      <c r="AEH84" s="118"/>
      <c r="AEI84" s="118"/>
      <c r="AEJ84" s="118"/>
      <c r="AEK84" s="118"/>
      <c r="AEL84" s="118"/>
      <c r="AEM84" s="118"/>
      <c r="AEN84" s="118"/>
      <c r="AEO84" s="118"/>
      <c r="AEP84" s="118"/>
      <c r="AEQ84" s="118"/>
      <c r="AER84" s="118"/>
      <c r="AES84" s="118"/>
      <c r="AET84" s="118"/>
      <c r="AEU84" s="118"/>
      <c r="AEV84" s="118"/>
      <c r="AEW84" s="118"/>
      <c r="AEX84" s="118"/>
      <c r="AEY84" s="118"/>
      <c r="AEZ84" s="118"/>
      <c r="AFA84" s="118"/>
      <c r="AFB84" s="118"/>
      <c r="AFC84" s="118"/>
      <c r="AFD84" s="118"/>
      <c r="AFE84" s="118"/>
      <c r="AFF84" s="118"/>
      <c r="AFG84" s="118"/>
      <c r="AFH84" s="118"/>
      <c r="AFI84" s="118"/>
      <c r="AFJ84" s="118"/>
      <c r="AFK84" s="118"/>
      <c r="AFL84" s="118"/>
      <c r="AFM84" s="118"/>
      <c r="AFN84" s="118"/>
      <c r="AFO84" s="118"/>
      <c r="AFP84" s="118"/>
      <c r="AFQ84" s="118"/>
      <c r="AFR84" s="118"/>
      <c r="AFS84" s="118"/>
      <c r="AFT84" s="118"/>
      <c r="AFU84" s="118"/>
      <c r="AFV84" s="118"/>
      <c r="AFW84" s="118"/>
      <c r="AFX84" s="118"/>
      <c r="AFY84" s="118"/>
      <c r="AFZ84" s="118"/>
      <c r="AGA84" s="118"/>
      <c r="AGB84" s="118"/>
      <c r="AGC84" s="118"/>
      <c r="AGD84" s="118"/>
      <c r="AGE84" s="118"/>
      <c r="AGF84" s="118"/>
      <c r="AGG84" s="118"/>
      <c r="AGH84" s="118"/>
      <c r="AGI84" s="118"/>
      <c r="AGJ84" s="118"/>
      <c r="AGK84" s="118"/>
      <c r="AGL84" s="118"/>
      <c r="AGM84" s="118"/>
      <c r="AGN84" s="118"/>
      <c r="AGO84" s="118"/>
      <c r="AGP84" s="118"/>
      <c r="AGQ84" s="118"/>
      <c r="AGR84" s="118"/>
      <c r="AGS84" s="118"/>
      <c r="AGT84" s="118"/>
      <c r="AGU84" s="118"/>
      <c r="AGV84" s="118"/>
      <c r="AGW84" s="118"/>
      <c r="AGX84" s="118"/>
      <c r="AGY84" s="118"/>
      <c r="AGZ84" s="118"/>
      <c r="AHA84" s="118"/>
      <c r="AHB84" s="118"/>
      <c r="AHC84" s="118"/>
      <c r="AHD84" s="118"/>
      <c r="AHE84" s="118"/>
      <c r="AHF84" s="118"/>
      <c r="AHG84" s="118"/>
      <c r="AHH84" s="118"/>
      <c r="AHI84" s="118"/>
      <c r="AHJ84" s="118"/>
      <c r="AHK84" s="118"/>
      <c r="AHL84" s="118"/>
      <c r="AHM84" s="118"/>
      <c r="AHN84" s="118"/>
      <c r="AHO84" s="118"/>
      <c r="AHP84" s="118"/>
      <c r="AHQ84" s="118"/>
      <c r="AHR84" s="118"/>
      <c r="AHS84" s="118"/>
      <c r="AHT84" s="118"/>
      <c r="AHU84" s="118"/>
      <c r="AHV84" s="118"/>
      <c r="AHW84" s="118"/>
      <c r="AHX84" s="118"/>
      <c r="AHY84" s="118"/>
      <c r="AHZ84" s="118"/>
      <c r="AIA84" s="118"/>
      <c r="AIB84" s="118"/>
      <c r="AIC84" s="118"/>
      <c r="AID84" s="118"/>
      <c r="AIE84" s="118"/>
      <c r="AIF84" s="118"/>
      <c r="AIG84" s="118"/>
      <c r="AIH84" s="118"/>
      <c r="AII84" s="118"/>
      <c r="AIJ84" s="118"/>
      <c r="AIK84" s="118"/>
      <c r="AIL84" s="118"/>
      <c r="AIM84" s="118"/>
      <c r="AIN84" s="118"/>
      <c r="AIO84" s="118"/>
      <c r="AIP84" s="118"/>
      <c r="AIQ84" s="118"/>
      <c r="AIR84" s="118"/>
      <c r="AIS84" s="118"/>
      <c r="AIT84" s="118"/>
      <c r="AIU84" s="118"/>
      <c r="AIV84" s="118"/>
      <c r="AIW84" s="118"/>
      <c r="AIX84" s="118"/>
      <c r="AIY84" s="118"/>
      <c r="AIZ84" s="118"/>
      <c r="AJA84" s="118"/>
      <c r="AJB84" s="118"/>
      <c r="AJC84" s="118"/>
      <c r="AJD84" s="118"/>
      <c r="AJE84" s="118"/>
      <c r="AJF84" s="118"/>
      <c r="AJG84" s="118"/>
      <c r="AJH84" s="118"/>
      <c r="AJI84" s="118"/>
      <c r="AJJ84" s="118"/>
      <c r="AJK84" s="118"/>
      <c r="AJL84" s="118"/>
      <c r="AJM84" s="118"/>
      <c r="AJN84" s="118"/>
      <c r="AJO84" s="118"/>
      <c r="AJP84" s="118"/>
      <c r="AJQ84" s="118"/>
      <c r="AJR84" s="118"/>
      <c r="AJS84" s="118"/>
      <c r="AJT84" s="118"/>
      <c r="AJU84" s="118"/>
      <c r="AJV84" s="118"/>
      <c r="AJW84" s="118"/>
      <c r="AJX84" s="118"/>
      <c r="AJY84" s="118"/>
      <c r="AJZ84" s="118"/>
      <c r="AKA84" s="118"/>
      <c r="AKB84" s="118"/>
      <c r="AKC84" s="118"/>
      <c r="AKD84" s="118"/>
      <c r="AKE84" s="118"/>
      <c r="AKF84" s="118"/>
      <c r="AKG84" s="118"/>
      <c r="AKH84" s="118"/>
      <c r="AKI84" s="118"/>
      <c r="AKJ84" s="118"/>
      <c r="AKK84" s="118"/>
      <c r="AKL84" s="118"/>
      <c r="AKM84" s="118"/>
      <c r="AKN84" s="118"/>
      <c r="AKO84" s="118"/>
      <c r="AKP84" s="118"/>
      <c r="AKQ84" s="118"/>
      <c r="AKR84" s="118"/>
      <c r="AKS84" s="118"/>
      <c r="AKT84" s="118"/>
      <c r="AKU84" s="118"/>
      <c r="AKV84" s="118"/>
      <c r="AKW84" s="118"/>
      <c r="AKX84" s="118"/>
      <c r="AKY84" s="118"/>
      <c r="AKZ84" s="118"/>
      <c r="ALA84" s="118"/>
      <c r="ALB84" s="118"/>
      <c r="ALC84" s="118"/>
      <c r="ALD84" s="118"/>
      <c r="ALE84" s="118"/>
      <c r="ALF84" s="118"/>
      <c r="ALG84" s="118"/>
      <c r="ALH84" s="118"/>
      <c r="ALI84" s="118"/>
      <c r="ALJ84" s="118"/>
      <c r="ALK84" s="118"/>
      <c r="ALL84" s="118"/>
      <c r="ALM84" s="118"/>
      <c r="ALN84" s="118"/>
      <c r="ALO84" s="118"/>
      <c r="ALP84" s="118"/>
      <c r="ALQ84" s="118"/>
      <c r="ALR84" s="118"/>
      <c r="ALS84" s="118"/>
      <c r="ALT84" s="118"/>
      <c r="ALU84" s="118"/>
      <c r="ALV84" s="118"/>
      <c r="ALW84" s="118"/>
      <c r="ALX84" s="118"/>
      <c r="ALY84" s="118"/>
      <c r="ALZ84" s="118"/>
      <c r="AMA84" s="118"/>
      <c r="AMB84" s="118"/>
      <c r="AMC84" s="118"/>
      <c r="AMD84" s="118"/>
      <c r="AME84" s="118"/>
      <c r="AMF84" s="118"/>
      <c r="AMG84" s="118"/>
      <c r="AMH84" s="118"/>
      <c r="AMI84" s="118"/>
      <c r="AMJ84" s="118"/>
      <c r="AMK84" s="118"/>
      <c r="AML84" s="118"/>
      <c r="AMM84" s="118"/>
      <c r="AMN84" s="118"/>
      <c r="AMO84" s="118"/>
      <c r="AMP84" s="118"/>
      <c r="AMQ84" s="118"/>
      <c r="AMR84" s="118"/>
      <c r="AMS84" s="118"/>
      <c r="AMT84" s="118"/>
      <c r="AMU84" s="118"/>
      <c r="AMV84" s="118"/>
      <c r="AMW84" s="118"/>
      <c r="AMX84" s="118"/>
      <c r="AMY84" s="118"/>
      <c r="AMZ84" s="118"/>
      <c r="ANA84" s="118"/>
      <c r="ANB84" s="118"/>
      <c r="ANC84" s="118"/>
      <c r="AND84" s="118"/>
      <c r="ANE84" s="118"/>
      <c r="ANF84" s="118"/>
      <c r="ANG84" s="118"/>
      <c r="ANH84" s="118"/>
      <c r="ANI84" s="118"/>
      <c r="ANJ84" s="118"/>
      <c r="ANK84" s="118"/>
      <c r="ANL84" s="118"/>
      <c r="ANM84" s="118"/>
      <c r="ANN84" s="118"/>
      <c r="ANO84" s="118"/>
      <c r="ANP84" s="118"/>
      <c r="ANQ84" s="118"/>
      <c r="ANR84" s="118"/>
      <c r="ANS84" s="118"/>
      <c r="ANT84" s="118"/>
      <c r="ANU84" s="118"/>
      <c r="ANV84" s="118"/>
      <c r="ANW84" s="118"/>
      <c r="ANX84" s="118"/>
      <c r="ANY84" s="118"/>
      <c r="ANZ84" s="118"/>
      <c r="AOA84" s="118"/>
      <c r="AOB84" s="118"/>
      <c r="AOC84" s="118"/>
      <c r="AOD84" s="118"/>
      <c r="AOE84" s="118"/>
      <c r="AOF84" s="118"/>
      <c r="AOG84" s="118"/>
      <c r="AOH84" s="118"/>
      <c r="AOI84" s="118"/>
      <c r="AOJ84" s="118"/>
      <c r="AOK84" s="118"/>
      <c r="AOL84" s="118"/>
      <c r="AOM84" s="118"/>
      <c r="AON84" s="118"/>
      <c r="AOO84" s="118"/>
      <c r="AOP84" s="118"/>
      <c r="AOQ84" s="118"/>
      <c r="AOR84" s="118"/>
      <c r="AOS84" s="118"/>
      <c r="AOT84" s="118"/>
      <c r="AOU84" s="118"/>
      <c r="AOV84" s="118"/>
      <c r="AOW84" s="118"/>
      <c r="AOX84" s="118"/>
      <c r="AOY84" s="118"/>
      <c r="AOZ84" s="118"/>
      <c r="APA84" s="118"/>
      <c r="APB84" s="118"/>
      <c r="APC84" s="118"/>
      <c r="APD84" s="118"/>
      <c r="APE84" s="118"/>
      <c r="APF84" s="118"/>
      <c r="APG84" s="118"/>
      <c r="APH84" s="118"/>
      <c r="API84" s="118"/>
      <c r="APJ84" s="118"/>
      <c r="APK84" s="118"/>
      <c r="APL84" s="118"/>
      <c r="APM84" s="118"/>
      <c r="APN84" s="118"/>
      <c r="APO84" s="118"/>
      <c r="APP84" s="118"/>
      <c r="APQ84" s="118"/>
      <c r="APR84" s="118"/>
      <c r="APS84" s="118"/>
      <c r="APT84" s="118"/>
      <c r="APU84" s="118"/>
      <c r="APV84" s="118"/>
      <c r="APW84" s="118"/>
      <c r="APX84" s="118"/>
      <c r="APY84" s="118"/>
      <c r="APZ84" s="118"/>
      <c r="AQA84" s="118"/>
      <c r="AQB84" s="118"/>
      <c r="AQC84" s="118"/>
      <c r="AQD84" s="118"/>
      <c r="AQE84" s="118"/>
      <c r="AQF84" s="118"/>
      <c r="AQG84" s="118"/>
      <c r="AQH84" s="118"/>
      <c r="AQI84" s="118"/>
      <c r="AQJ84" s="118"/>
      <c r="AQK84" s="118"/>
      <c r="AQL84" s="118"/>
      <c r="AQM84" s="118"/>
      <c r="AQN84" s="118"/>
      <c r="AQO84" s="118"/>
      <c r="AQP84" s="118"/>
      <c r="AQQ84" s="118"/>
      <c r="AQR84" s="118"/>
      <c r="AQS84" s="118"/>
      <c r="AQT84" s="118"/>
      <c r="AQU84" s="118"/>
      <c r="AQV84" s="118"/>
      <c r="AQW84" s="118"/>
      <c r="AQX84" s="118"/>
      <c r="AQY84" s="118"/>
      <c r="AQZ84" s="118"/>
      <c r="ARA84" s="118"/>
      <c r="ARB84" s="118"/>
      <c r="ARC84" s="118"/>
      <c r="ARD84" s="118"/>
      <c r="ARE84" s="118"/>
      <c r="ARF84" s="118"/>
      <c r="ARG84" s="118"/>
      <c r="ARH84" s="118"/>
      <c r="ARI84" s="118"/>
      <c r="ARJ84" s="118"/>
      <c r="ARK84" s="118"/>
      <c r="ARL84" s="118"/>
      <c r="ARM84" s="118"/>
      <c r="ARN84" s="118"/>
      <c r="ARO84" s="118"/>
      <c r="ARP84" s="118"/>
      <c r="ARQ84" s="118"/>
      <c r="ARR84" s="118"/>
      <c r="ARS84" s="118"/>
      <c r="ART84" s="118"/>
      <c r="ARU84" s="118"/>
      <c r="ARV84" s="118"/>
      <c r="ARW84" s="118"/>
      <c r="ARX84" s="118"/>
      <c r="ARY84" s="118"/>
      <c r="ARZ84" s="118"/>
      <c r="ASA84" s="118"/>
      <c r="ASB84" s="118"/>
      <c r="ASC84" s="118"/>
      <c r="ASD84" s="118"/>
      <c r="ASE84" s="118"/>
      <c r="ASF84" s="118"/>
      <c r="ASG84" s="118"/>
      <c r="ASH84" s="118"/>
      <c r="ASI84" s="118"/>
      <c r="ASJ84" s="118"/>
      <c r="ASK84" s="118"/>
      <c r="ASL84" s="118"/>
      <c r="ASM84" s="118"/>
      <c r="ASN84" s="118"/>
      <c r="ASO84" s="118"/>
      <c r="ASP84" s="118"/>
      <c r="ASQ84" s="118"/>
      <c r="ASR84" s="118"/>
      <c r="ASS84" s="118"/>
      <c r="AST84" s="118"/>
      <c r="ASU84" s="118"/>
      <c r="ASV84" s="118"/>
      <c r="ASW84" s="118"/>
      <c r="ASX84" s="118"/>
      <c r="ASY84" s="118"/>
      <c r="ASZ84" s="118"/>
      <c r="ATA84" s="118"/>
      <c r="ATB84" s="118"/>
      <c r="ATC84" s="118"/>
      <c r="ATD84" s="118"/>
      <c r="ATE84" s="118"/>
      <c r="ATF84" s="118"/>
      <c r="ATG84" s="118"/>
      <c r="ATH84" s="118"/>
      <c r="ATI84" s="118"/>
      <c r="ATJ84" s="118"/>
      <c r="ATK84" s="118"/>
      <c r="ATL84" s="118"/>
      <c r="ATM84" s="118"/>
      <c r="ATN84" s="118"/>
      <c r="ATO84" s="118"/>
      <c r="ATP84" s="118"/>
      <c r="ATQ84" s="118"/>
      <c r="ATR84" s="118"/>
      <c r="ATS84" s="118"/>
      <c r="ATT84" s="118"/>
      <c r="ATU84" s="118"/>
      <c r="ATV84" s="118"/>
      <c r="ATW84" s="118"/>
      <c r="ATX84" s="118"/>
      <c r="ATY84" s="118"/>
      <c r="ATZ84" s="118"/>
      <c r="AUA84" s="118"/>
      <c r="AUB84" s="118"/>
      <c r="AUC84" s="118"/>
      <c r="AUD84" s="118"/>
      <c r="AUE84" s="118"/>
      <c r="AUF84" s="118"/>
      <c r="AUG84" s="118"/>
      <c r="AUH84" s="118"/>
      <c r="AUI84" s="118"/>
      <c r="AUJ84" s="118"/>
      <c r="AUK84" s="118"/>
      <c r="AUL84" s="118"/>
      <c r="AUM84" s="118"/>
      <c r="AUN84" s="118"/>
      <c r="AUO84" s="118"/>
      <c r="AUP84" s="118"/>
      <c r="AUQ84" s="118"/>
      <c r="AUR84" s="118"/>
      <c r="AUS84" s="118"/>
      <c r="AUT84" s="118"/>
      <c r="AUU84" s="118"/>
      <c r="AUV84" s="118"/>
      <c r="AUW84" s="118"/>
      <c r="AUX84" s="118"/>
      <c r="AUY84" s="118"/>
      <c r="AUZ84" s="118"/>
      <c r="AVA84" s="118"/>
      <c r="AVB84" s="118"/>
      <c r="AVC84" s="118"/>
      <c r="AVD84" s="118"/>
      <c r="AVE84" s="118"/>
      <c r="AVF84" s="118"/>
      <c r="AVG84" s="118"/>
      <c r="AVH84" s="118"/>
      <c r="AVI84" s="118"/>
      <c r="AVJ84" s="118"/>
      <c r="AVK84" s="118"/>
      <c r="AVL84" s="118"/>
      <c r="AVM84" s="118"/>
      <c r="AVN84" s="118"/>
      <c r="AVO84" s="118"/>
      <c r="AVP84" s="118"/>
      <c r="AVQ84" s="118"/>
      <c r="AVR84" s="118"/>
      <c r="AVS84" s="118"/>
      <c r="AVT84" s="118"/>
      <c r="AVU84" s="118"/>
      <c r="AVV84" s="118"/>
      <c r="AVW84" s="118"/>
      <c r="AVX84" s="118"/>
      <c r="AVY84" s="118"/>
      <c r="AVZ84" s="118"/>
      <c r="AWA84" s="118"/>
      <c r="AWB84" s="118"/>
      <c r="AWC84" s="118"/>
      <c r="AWD84" s="118"/>
      <c r="AWE84" s="118"/>
      <c r="AWF84" s="118"/>
      <c r="AWG84" s="118"/>
      <c r="AWH84" s="118"/>
      <c r="AWI84" s="118"/>
      <c r="AWJ84" s="118"/>
      <c r="AWK84" s="118"/>
      <c r="AWL84" s="118"/>
      <c r="AWM84" s="118"/>
      <c r="AWN84" s="118"/>
      <c r="AWO84" s="118"/>
      <c r="AWP84" s="118"/>
      <c r="AWQ84" s="118"/>
      <c r="AWR84" s="118"/>
      <c r="AWS84" s="118"/>
      <c r="AWT84" s="118"/>
      <c r="AWU84" s="118"/>
      <c r="AWV84" s="118"/>
      <c r="AWW84" s="118"/>
      <c r="AWX84" s="118"/>
      <c r="AWY84" s="118"/>
      <c r="AWZ84" s="118"/>
      <c r="AXA84" s="118"/>
      <c r="AXB84" s="118"/>
      <c r="AXC84" s="118"/>
      <c r="AXD84" s="118"/>
      <c r="AXE84" s="118"/>
      <c r="AXF84" s="118"/>
      <c r="AXG84" s="118"/>
      <c r="AXH84" s="118"/>
      <c r="AXI84" s="118"/>
      <c r="AXJ84" s="118"/>
      <c r="AXK84" s="118"/>
      <c r="AXL84" s="118"/>
      <c r="AXM84" s="118"/>
      <c r="AXN84" s="118"/>
      <c r="AXO84" s="118"/>
      <c r="AXP84" s="118"/>
      <c r="AXQ84" s="118"/>
      <c r="AXR84" s="118"/>
      <c r="AXS84" s="118"/>
      <c r="AXT84" s="118"/>
      <c r="AXU84" s="118"/>
      <c r="AXV84" s="118"/>
      <c r="AXW84" s="118"/>
      <c r="AXX84" s="118"/>
      <c r="AXY84" s="118"/>
      <c r="AXZ84" s="118"/>
      <c r="AYA84" s="118"/>
      <c r="AYB84" s="118"/>
      <c r="AYC84" s="118"/>
      <c r="AYD84" s="118"/>
      <c r="AYE84" s="118"/>
      <c r="AYF84" s="118"/>
      <c r="AYG84" s="118"/>
      <c r="AYH84" s="118"/>
      <c r="AYI84" s="118"/>
      <c r="AYJ84" s="118"/>
      <c r="AYK84" s="118"/>
      <c r="AYL84" s="118"/>
      <c r="AYM84" s="118"/>
      <c r="AYN84" s="118"/>
      <c r="AYO84" s="118"/>
      <c r="AYP84" s="118"/>
      <c r="AYQ84" s="118"/>
      <c r="AYR84" s="118"/>
      <c r="AYS84" s="118"/>
      <c r="AYT84" s="118"/>
      <c r="AYU84" s="118"/>
      <c r="AYV84" s="118"/>
      <c r="AYW84" s="118"/>
      <c r="AYX84" s="118"/>
      <c r="AYY84" s="118"/>
      <c r="AYZ84" s="118"/>
      <c r="AZA84" s="118"/>
      <c r="AZB84" s="118"/>
      <c r="AZC84" s="118"/>
      <c r="AZD84" s="118"/>
      <c r="AZE84" s="118"/>
      <c r="AZF84" s="118"/>
      <c r="AZG84" s="118"/>
      <c r="AZH84" s="118"/>
      <c r="AZI84" s="118"/>
      <c r="AZJ84" s="118"/>
      <c r="AZK84" s="118"/>
      <c r="AZL84" s="118"/>
      <c r="AZM84" s="118"/>
      <c r="AZN84" s="118"/>
      <c r="AZO84" s="118"/>
      <c r="AZP84" s="118"/>
      <c r="AZQ84" s="118"/>
      <c r="AZR84" s="118"/>
      <c r="AZS84" s="118"/>
      <c r="AZT84" s="118"/>
      <c r="AZU84" s="118"/>
      <c r="AZV84" s="118"/>
      <c r="AZW84" s="118"/>
      <c r="AZX84" s="118"/>
      <c r="AZY84" s="118"/>
      <c r="AZZ84" s="118"/>
      <c r="BAA84" s="118"/>
      <c r="BAB84" s="118"/>
      <c r="BAC84" s="118"/>
      <c r="BAD84" s="118"/>
      <c r="BAE84" s="118"/>
      <c r="BAF84" s="118"/>
      <c r="BAG84" s="118"/>
      <c r="BAH84" s="118"/>
      <c r="BAI84" s="118"/>
      <c r="BAJ84" s="118"/>
      <c r="BAK84" s="118"/>
      <c r="BAL84" s="118"/>
      <c r="BAM84" s="118"/>
      <c r="BAN84" s="118"/>
      <c r="BAO84" s="118"/>
      <c r="BAP84" s="118"/>
      <c r="BAQ84" s="118"/>
      <c r="BAR84" s="118"/>
      <c r="BAS84" s="118"/>
      <c r="BAT84" s="118"/>
      <c r="BAU84" s="118"/>
      <c r="BAV84" s="118"/>
      <c r="BAW84" s="118"/>
      <c r="BAX84" s="118"/>
      <c r="BAY84" s="118"/>
      <c r="BAZ84" s="118"/>
      <c r="BBA84" s="118"/>
      <c r="BBB84" s="118"/>
      <c r="BBC84" s="118"/>
      <c r="BBD84" s="118"/>
      <c r="BBE84" s="118"/>
      <c r="BBF84" s="118"/>
      <c r="BBG84" s="118"/>
      <c r="BBH84" s="118"/>
      <c r="BBI84" s="118"/>
      <c r="BBJ84" s="118"/>
      <c r="BBK84" s="118"/>
      <c r="BBL84" s="118"/>
      <c r="BBM84" s="118"/>
      <c r="BBN84" s="118"/>
      <c r="BBO84" s="118"/>
      <c r="BBP84" s="118"/>
      <c r="BBQ84" s="118"/>
      <c r="BBR84" s="118"/>
      <c r="BBS84" s="118"/>
      <c r="BBT84" s="118"/>
      <c r="BBU84" s="118"/>
      <c r="BBV84" s="118"/>
      <c r="BBW84" s="118"/>
      <c r="BBX84" s="118"/>
      <c r="BBY84" s="118"/>
      <c r="BBZ84" s="118"/>
      <c r="BCA84" s="118"/>
      <c r="BCB84" s="118"/>
      <c r="BCC84" s="118"/>
      <c r="BCD84" s="118"/>
      <c r="BCE84" s="118"/>
      <c r="BCF84" s="118"/>
      <c r="BCG84" s="118"/>
      <c r="BCH84" s="118"/>
      <c r="BCI84" s="118"/>
      <c r="BCJ84" s="118"/>
      <c r="BCK84" s="118"/>
      <c r="BCL84" s="118"/>
      <c r="BCM84" s="118"/>
      <c r="BCN84" s="118"/>
      <c r="BCO84" s="118"/>
      <c r="BCP84" s="118"/>
      <c r="BCQ84" s="118"/>
      <c r="BCR84" s="118"/>
      <c r="BCS84" s="118"/>
      <c r="BCT84" s="118"/>
      <c r="BCU84" s="118"/>
      <c r="BCV84" s="118"/>
      <c r="BCW84" s="118"/>
      <c r="BCX84" s="118"/>
      <c r="BCY84" s="118"/>
      <c r="BCZ84" s="118"/>
      <c r="BDA84" s="118"/>
      <c r="BDB84" s="118"/>
      <c r="BDC84" s="118"/>
      <c r="BDD84" s="118"/>
      <c r="BDE84" s="118"/>
      <c r="BDF84" s="118"/>
      <c r="BDG84" s="118"/>
      <c r="BDH84" s="118"/>
      <c r="BDI84" s="118"/>
      <c r="BDJ84" s="118"/>
      <c r="BDK84" s="118"/>
      <c r="BDL84" s="118"/>
      <c r="BDM84" s="118"/>
      <c r="BDN84" s="118"/>
      <c r="BDO84" s="118"/>
      <c r="BDP84" s="118"/>
      <c r="BDQ84" s="118"/>
      <c r="BDR84" s="118"/>
      <c r="BDS84" s="118"/>
      <c r="BDT84" s="118"/>
      <c r="BDU84" s="118"/>
      <c r="BDV84" s="118"/>
      <c r="BDW84" s="118"/>
      <c r="BDX84" s="118"/>
      <c r="BDY84" s="118"/>
      <c r="BDZ84" s="118"/>
      <c r="BEA84" s="118"/>
      <c r="BEB84" s="118"/>
      <c r="BEC84" s="118"/>
      <c r="BED84" s="118"/>
      <c r="BEE84" s="118"/>
      <c r="BEF84" s="118"/>
      <c r="BEG84" s="118"/>
      <c r="BEH84" s="118"/>
      <c r="BEI84" s="118"/>
      <c r="BEJ84" s="118"/>
      <c r="BEK84" s="118"/>
      <c r="BEL84" s="118"/>
      <c r="BEM84" s="118"/>
      <c r="BEN84" s="118"/>
      <c r="BEO84" s="118"/>
      <c r="BEP84" s="118"/>
      <c r="BEQ84" s="118"/>
      <c r="BER84" s="118"/>
      <c r="BES84" s="118"/>
      <c r="BET84" s="118"/>
      <c r="BEU84" s="118"/>
      <c r="BEV84" s="118"/>
      <c r="BEW84" s="118"/>
      <c r="BEX84" s="118"/>
      <c r="BEY84" s="118"/>
      <c r="BEZ84" s="118"/>
      <c r="BFA84" s="118"/>
      <c r="BFB84" s="118"/>
      <c r="BFC84" s="118"/>
      <c r="BFD84" s="118"/>
      <c r="BFE84" s="118"/>
      <c r="BFF84" s="118"/>
      <c r="BFG84" s="118"/>
      <c r="BFH84" s="118"/>
      <c r="BFI84" s="118"/>
      <c r="BFJ84" s="118"/>
    </row>
    <row r="85" spans="1:1518" s="34" customFormat="1">
      <c r="A85" s="63" t="s">
        <v>1715</v>
      </c>
      <c r="B85" s="59" t="s">
        <v>47</v>
      </c>
      <c r="C85" s="94" t="s">
        <v>2002</v>
      </c>
      <c r="D85" s="95">
        <v>150</v>
      </c>
      <c r="E85" s="96">
        <v>1.56</v>
      </c>
      <c r="F85" s="96">
        <v>1.3</v>
      </c>
      <c r="G85" s="96">
        <v>1.19</v>
      </c>
      <c r="H85" s="127"/>
      <c r="I85" s="97">
        <f>Таблица1[[#This Row],[Черенков в кассете, штук]]*Таблица1[[#This Row],[Заказ кассет]]</f>
        <v>0</v>
      </c>
      <c r="J85" s="98">
        <f t="shared" si="6"/>
        <v>0</v>
      </c>
      <c r="K85" s="118"/>
      <c r="L85" s="118"/>
      <c r="M85" s="118"/>
      <c r="N85" s="118"/>
      <c r="O85" s="118"/>
      <c r="P85" s="118"/>
      <c r="Q85" s="118"/>
      <c r="R85" s="118"/>
      <c r="S85" s="118"/>
      <c r="T85" s="118"/>
      <c r="U85" s="118"/>
      <c r="V85" s="118"/>
      <c r="W85" s="118"/>
      <c r="X85" s="118"/>
      <c r="Y85" s="118"/>
      <c r="Z85" s="118"/>
      <c r="AA85" s="118"/>
      <c r="AB85" s="118"/>
      <c r="AC85" s="118"/>
      <c r="AD85" s="118"/>
      <c r="AE85" s="118"/>
      <c r="AF85" s="118"/>
      <c r="AG85" s="118"/>
      <c r="AH85" s="118"/>
      <c r="AI85" s="118"/>
      <c r="AJ85" s="118"/>
      <c r="AK85" s="118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118"/>
      <c r="BH85" s="118"/>
      <c r="BI85" s="118"/>
      <c r="BJ85" s="118"/>
      <c r="BK85" s="118"/>
      <c r="BL85" s="118"/>
      <c r="BM85" s="118"/>
      <c r="BN85" s="118"/>
      <c r="BO85" s="118"/>
      <c r="BP85" s="118"/>
      <c r="BQ85" s="118"/>
      <c r="BR85" s="118"/>
      <c r="BS85" s="118"/>
      <c r="BT85" s="118"/>
      <c r="BU85" s="118"/>
      <c r="BV85" s="118"/>
      <c r="BW85" s="118"/>
      <c r="BX85" s="118"/>
      <c r="BY85" s="118"/>
      <c r="BZ85" s="118"/>
      <c r="CA85" s="118"/>
      <c r="CB85" s="118"/>
      <c r="CC85" s="118"/>
      <c r="CD85" s="118"/>
      <c r="CE85" s="118"/>
      <c r="CF85" s="118"/>
      <c r="CG85" s="118"/>
      <c r="CH85" s="118"/>
      <c r="CI85" s="118"/>
      <c r="CJ85" s="118"/>
      <c r="CK85" s="118"/>
      <c r="CL85" s="118"/>
      <c r="CM85" s="118"/>
      <c r="CN85" s="118"/>
      <c r="CO85" s="118"/>
      <c r="CP85" s="118"/>
      <c r="CQ85" s="118"/>
      <c r="CR85" s="118"/>
      <c r="CS85" s="118"/>
      <c r="CT85" s="118"/>
      <c r="CU85" s="118"/>
      <c r="CV85" s="118"/>
      <c r="CW85" s="118"/>
      <c r="CX85" s="118"/>
      <c r="CY85" s="118"/>
      <c r="CZ85" s="118"/>
      <c r="DA85" s="118"/>
      <c r="DB85" s="118"/>
      <c r="DC85" s="118"/>
      <c r="DD85" s="118"/>
      <c r="DE85" s="118"/>
      <c r="DF85" s="118"/>
      <c r="DG85" s="118"/>
      <c r="DH85" s="118"/>
      <c r="DI85" s="118"/>
      <c r="DJ85" s="118"/>
      <c r="DK85" s="118"/>
      <c r="DL85" s="118"/>
      <c r="DM85" s="118"/>
      <c r="DN85" s="118"/>
      <c r="DO85" s="118"/>
      <c r="DP85" s="118"/>
      <c r="DQ85" s="118"/>
      <c r="DR85" s="118"/>
      <c r="DS85" s="118"/>
      <c r="DT85" s="118"/>
      <c r="DU85" s="118"/>
      <c r="DV85" s="118"/>
      <c r="DW85" s="118"/>
      <c r="DX85" s="118"/>
      <c r="DY85" s="118"/>
      <c r="DZ85" s="118"/>
      <c r="EA85" s="118"/>
      <c r="EB85" s="118"/>
      <c r="EC85" s="118"/>
      <c r="ED85" s="118"/>
      <c r="EE85" s="118"/>
      <c r="EF85" s="118"/>
      <c r="EG85" s="118"/>
      <c r="EH85" s="118"/>
      <c r="EI85" s="118"/>
      <c r="EJ85" s="118"/>
      <c r="EK85" s="118"/>
      <c r="EL85" s="118"/>
      <c r="EM85" s="118"/>
      <c r="EN85" s="118"/>
      <c r="EO85" s="118"/>
      <c r="EP85" s="118"/>
      <c r="EQ85" s="118"/>
      <c r="ER85" s="118"/>
      <c r="ES85" s="118"/>
      <c r="ET85" s="118"/>
      <c r="EU85" s="118"/>
      <c r="EV85" s="118"/>
      <c r="EW85" s="118"/>
      <c r="EX85" s="118"/>
      <c r="EY85" s="118"/>
      <c r="EZ85" s="118"/>
      <c r="FA85" s="118"/>
      <c r="FB85" s="118"/>
      <c r="FC85" s="118"/>
      <c r="FD85" s="118"/>
      <c r="FE85" s="118"/>
      <c r="FF85" s="118"/>
      <c r="FG85" s="118"/>
      <c r="FH85" s="118"/>
      <c r="FI85" s="118"/>
      <c r="FJ85" s="118"/>
      <c r="FK85" s="118"/>
      <c r="FL85" s="118"/>
      <c r="FM85" s="118"/>
      <c r="FN85" s="118"/>
      <c r="FO85" s="118"/>
      <c r="FP85" s="118"/>
      <c r="FQ85" s="118"/>
      <c r="FR85" s="118"/>
      <c r="FS85" s="118"/>
      <c r="FT85" s="118"/>
      <c r="FU85" s="118"/>
      <c r="FV85" s="118"/>
      <c r="FW85" s="118"/>
      <c r="FX85" s="118"/>
      <c r="FY85" s="118"/>
      <c r="FZ85" s="118"/>
      <c r="GA85" s="118"/>
      <c r="GB85" s="118"/>
      <c r="GC85" s="118"/>
      <c r="GD85" s="118"/>
      <c r="GE85" s="118"/>
      <c r="GF85" s="118"/>
      <c r="GG85" s="118"/>
      <c r="GH85" s="118"/>
      <c r="GI85" s="118"/>
      <c r="GJ85" s="118"/>
      <c r="GK85" s="118"/>
      <c r="GL85" s="118"/>
      <c r="GM85" s="118"/>
      <c r="GN85" s="118"/>
      <c r="GO85" s="118"/>
      <c r="GP85" s="118"/>
      <c r="GQ85" s="118"/>
      <c r="GR85" s="118"/>
      <c r="GS85" s="118"/>
      <c r="GT85" s="118"/>
      <c r="GU85" s="118"/>
      <c r="GV85" s="118"/>
      <c r="GW85" s="118"/>
      <c r="GX85" s="118"/>
      <c r="GY85" s="118"/>
      <c r="GZ85" s="118"/>
      <c r="HA85" s="118"/>
      <c r="HB85" s="118"/>
      <c r="HC85" s="118"/>
      <c r="HD85" s="118"/>
      <c r="HE85" s="118"/>
      <c r="HF85" s="118"/>
      <c r="HG85" s="118"/>
      <c r="HH85" s="118"/>
      <c r="HI85" s="118"/>
      <c r="HJ85" s="118"/>
      <c r="HK85" s="118"/>
      <c r="HL85" s="118"/>
      <c r="HM85" s="118"/>
      <c r="HN85" s="118"/>
      <c r="HO85" s="118"/>
      <c r="HP85" s="118"/>
      <c r="HQ85" s="118"/>
      <c r="HR85" s="118"/>
      <c r="HS85" s="118"/>
      <c r="HT85" s="118"/>
      <c r="HU85" s="118"/>
      <c r="HV85" s="118"/>
      <c r="HW85" s="118"/>
      <c r="HX85" s="118"/>
      <c r="HY85" s="118"/>
      <c r="HZ85" s="118"/>
      <c r="IA85" s="118"/>
      <c r="IB85" s="118"/>
      <c r="IC85" s="118"/>
      <c r="ID85" s="118"/>
      <c r="IE85" s="118"/>
      <c r="IF85" s="118"/>
      <c r="IG85" s="118"/>
      <c r="IH85" s="118"/>
      <c r="II85" s="118"/>
      <c r="IJ85" s="118"/>
      <c r="IK85" s="118"/>
      <c r="IL85" s="118"/>
      <c r="IM85" s="118"/>
      <c r="IN85" s="118"/>
      <c r="IO85" s="118"/>
      <c r="IP85" s="118"/>
      <c r="IQ85" s="118"/>
      <c r="IR85" s="118"/>
      <c r="IS85" s="118"/>
      <c r="IT85" s="118"/>
      <c r="IU85" s="118"/>
      <c r="IV85" s="118"/>
      <c r="IW85" s="118"/>
      <c r="IX85" s="118"/>
      <c r="IY85" s="118"/>
      <c r="IZ85" s="118"/>
      <c r="JA85" s="118"/>
      <c r="JB85" s="118"/>
      <c r="JC85" s="118"/>
      <c r="JD85" s="118"/>
      <c r="JE85" s="118"/>
      <c r="JF85" s="118"/>
      <c r="JG85" s="118"/>
      <c r="JH85" s="118"/>
      <c r="JI85" s="118"/>
      <c r="JJ85" s="118"/>
      <c r="JK85" s="118"/>
      <c r="JL85" s="118"/>
      <c r="JM85" s="118"/>
      <c r="JN85" s="118"/>
      <c r="JO85" s="118"/>
      <c r="JP85" s="118"/>
      <c r="JQ85" s="118"/>
      <c r="JR85" s="118"/>
      <c r="JS85" s="118"/>
      <c r="JT85" s="118"/>
      <c r="JU85" s="118"/>
      <c r="JV85" s="118"/>
      <c r="JW85" s="118"/>
      <c r="JX85" s="118"/>
      <c r="JY85" s="118"/>
      <c r="JZ85" s="118"/>
      <c r="KA85" s="118"/>
      <c r="KB85" s="118"/>
      <c r="KC85" s="118"/>
      <c r="KD85" s="118"/>
      <c r="KE85" s="118"/>
      <c r="KF85" s="118"/>
      <c r="KG85" s="118"/>
      <c r="KH85" s="118"/>
      <c r="KI85" s="118"/>
      <c r="KJ85" s="118"/>
      <c r="KK85" s="118"/>
      <c r="KL85" s="118"/>
      <c r="KM85" s="118"/>
      <c r="KN85" s="118"/>
      <c r="KO85" s="118"/>
      <c r="KP85" s="118"/>
      <c r="KQ85" s="118"/>
      <c r="KR85" s="118"/>
      <c r="KS85" s="118"/>
      <c r="KT85" s="118"/>
      <c r="KU85" s="118"/>
      <c r="KV85" s="118"/>
      <c r="KW85" s="118"/>
      <c r="KX85" s="118"/>
      <c r="KY85" s="118"/>
      <c r="KZ85" s="118"/>
      <c r="LA85" s="118"/>
      <c r="LB85" s="118"/>
      <c r="LC85" s="118"/>
      <c r="LD85" s="118"/>
      <c r="LE85" s="118"/>
      <c r="LF85" s="118"/>
      <c r="LG85" s="118"/>
      <c r="LH85" s="118"/>
      <c r="LI85" s="118"/>
      <c r="LJ85" s="118"/>
      <c r="LK85" s="118"/>
      <c r="LL85" s="118"/>
      <c r="LM85" s="118"/>
      <c r="LN85" s="118"/>
      <c r="LO85" s="118"/>
      <c r="LP85" s="118"/>
      <c r="LQ85" s="118"/>
      <c r="LR85" s="118"/>
      <c r="LS85" s="118"/>
      <c r="LT85" s="118"/>
      <c r="LU85" s="118"/>
      <c r="LV85" s="118"/>
      <c r="LW85" s="118"/>
      <c r="LX85" s="118"/>
      <c r="LY85" s="118"/>
      <c r="LZ85" s="118"/>
      <c r="MA85" s="118"/>
      <c r="MB85" s="118"/>
      <c r="MC85" s="118"/>
      <c r="MD85" s="118"/>
      <c r="ME85" s="118"/>
      <c r="MF85" s="118"/>
      <c r="MG85" s="118"/>
      <c r="MH85" s="118"/>
      <c r="MI85" s="118"/>
      <c r="MJ85" s="118"/>
      <c r="MK85" s="118"/>
      <c r="ML85" s="118"/>
      <c r="MM85" s="118"/>
      <c r="MN85" s="118"/>
      <c r="MO85" s="118"/>
      <c r="MP85" s="118"/>
      <c r="MQ85" s="118"/>
      <c r="MR85" s="118"/>
      <c r="MS85" s="118"/>
      <c r="MT85" s="118"/>
      <c r="MU85" s="118"/>
      <c r="MV85" s="118"/>
      <c r="MW85" s="118"/>
      <c r="MX85" s="118"/>
      <c r="MY85" s="118"/>
      <c r="MZ85" s="118"/>
      <c r="NA85" s="118"/>
      <c r="NB85" s="118"/>
      <c r="NC85" s="118"/>
      <c r="ND85" s="118"/>
      <c r="NE85" s="118"/>
      <c r="NF85" s="118"/>
      <c r="NG85" s="118"/>
      <c r="NH85" s="118"/>
      <c r="NI85" s="118"/>
      <c r="NJ85" s="118"/>
      <c r="NK85" s="118"/>
      <c r="NL85" s="118"/>
      <c r="NM85" s="118"/>
      <c r="NN85" s="118"/>
      <c r="NO85" s="118"/>
      <c r="NP85" s="118"/>
      <c r="NQ85" s="118"/>
      <c r="NR85" s="118"/>
      <c r="NS85" s="118"/>
      <c r="NT85" s="118"/>
      <c r="NU85" s="118"/>
      <c r="NV85" s="118"/>
      <c r="NW85" s="118"/>
      <c r="NX85" s="118"/>
      <c r="NY85" s="118"/>
      <c r="NZ85" s="118"/>
      <c r="OA85" s="118"/>
      <c r="OB85" s="118"/>
      <c r="OC85" s="118"/>
      <c r="OD85" s="118"/>
      <c r="OE85" s="118"/>
      <c r="OF85" s="118"/>
      <c r="OG85" s="118"/>
      <c r="OH85" s="118"/>
      <c r="OI85" s="118"/>
      <c r="OJ85" s="118"/>
      <c r="OK85" s="118"/>
      <c r="OL85" s="118"/>
      <c r="OM85" s="118"/>
      <c r="ON85" s="118"/>
      <c r="OO85" s="118"/>
      <c r="OP85" s="118"/>
      <c r="OQ85" s="118"/>
      <c r="OR85" s="118"/>
      <c r="OS85" s="118"/>
      <c r="OT85" s="118"/>
      <c r="OU85" s="118"/>
      <c r="OV85" s="118"/>
      <c r="OW85" s="118"/>
      <c r="OX85" s="118"/>
      <c r="OY85" s="118"/>
      <c r="OZ85" s="118"/>
      <c r="PA85" s="118"/>
      <c r="PB85" s="118"/>
      <c r="PC85" s="118"/>
      <c r="PD85" s="118"/>
      <c r="PE85" s="118"/>
      <c r="PF85" s="118"/>
      <c r="PG85" s="118"/>
      <c r="PH85" s="118"/>
      <c r="PI85" s="118"/>
      <c r="PJ85" s="118"/>
      <c r="PK85" s="118"/>
      <c r="PL85" s="118"/>
      <c r="PM85" s="118"/>
      <c r="PN85" s="118"/>
      <c r="PO85" s="118"/>
      <c r="PP85" s="118"/>
      <c r="PQ85" s="118"/>
      <c r="PR85" s="118"/>
      <c r="PS85" s="118"/>
      <c r="PT85" s="118"/>
      <c r="PU85" s="118"/>
      <c r="PV85" s="118"/>
      <c r="PW85" s="118"/>
      <c r="PX85" s="118"/>
      <c r="PY85" s="118"/>
      <c r="PZ85" s="118"/>
      <c r="QA85" s="118"/>
      <c r="QB85" s="118"/>
      <c r="QC85" s="118"/>
      <c r="QD85" s="118"/>
      <c r="QE85" s="118"/>
      <c r="QF85" s="118"/>
      <c r="QG85" s="118"/>
      <c r="QH85" s="118"/>
      <c r="QI85" s="118"/>
      <c r="QJ85" s="118"/>
      <c r="QK85" s="118"/>
      <c r="QL85" s="118"/>
      <c r="QM85" s="118"/>
      <c r="QN85" s="118"/>
      <c r="QO85" s="118"/>
      <c r="QP85" s="118"/>
      <c r="QQ85" s="118"/>
      <c r="QR85" s="118"/>
      <c r="QS85" s="118"/>
      <c r="QT85" s="118"/>
      <c r="QU85" s="118"/>
      <c r="QV85" s="118"/>
      <c r="QW85" s="118"/>
      <c r="QX85" s="118"/>
      <c r="QY85" s="118"/>
      <c r="QZ85" s="118"/>
      <c r="RA85" s="118"/>
      <c r="RB85" s="118"/>
      <c r="RC85" s="118"/>
      <c r="RD85" s="118"/>
      <c r="RE85" s="118"/>
      <c r="RF85" s="118"/>
      <c r="RG85" s="118"/>
      <c r="RH85" s="118"/>
      <c r="RI85" s="118"/>
      <c r="RJ85" s="118"/>
      <c r="RK85" s="118"/>
      <c r="RL85" s="118"/>
      <c r="RM85" s="118"/>
      <c r="RN85" s="118"/>
      <c r="RO85" s="118"/>
      <c r="RP85" s="118"/>
      <c r="RQ85" s="118"/>
      <c r="RR85" s="118"/>
      <c r="RS85" s="118"/>
      <c r="RT85" s="118"/>
      <c r="RU85" s="118"/>
      <c r="RV85" s="118"/>
      <c r="RW85" s="118"/>
      <c r="RX85" s="118"/>
      <c r="RY85" s="118"/>
      <c r="RZ85" s="118"/>
      <c r="SA85" s="118"/>
      <c r="SB85" s="118"/>
      <c r="SC85" s="118"/>
      <c r="SD85" s="118"/>
      <c r="SE85" s="118"/>
      <c r="SF85" s="118"/>
      <c r="SG85" s="118"/>
      <c r="SH85" s="118"/>
      <c r="SI85" s="118"/>
      <c r="SJ85" s="118"/>
      <c r="SK85" s="118"/>
      <c r="SL85" s="118"/>
      <c r="SM85" s="118"/>
      <c r="SN85" s="118"/>
      <c r="SO85" s="118"/>
      <c r="SP85" s="118"/>
      <c r="SQ85" s="118"/>
      <c r="SR85" s="118"/>
      <c r="SS85" s="118"/>
      <c r="ST85" s="118"/>
      <c r="SU85" s="118"/>
      <c r="SV85" s="118"/>
      <c r="SW85" s="118"/>
      <c r="SX85" s="118"/>
      <c r="SY85" s="118"/>
      <c r="SZ85" s="118"/>
      <c r="TA85" s="118"/>
      <c r="TB85" s="118"/>
      <c r="TC85" s="118"/>
      <c r="TD85" s="118"/>
      <c r="TE85" s="118"/>
      <c r="TF85" s="118"/>
      <c r="TG85" s="118"/>
      <c r="TH85" s="118"/>
      <c r="TI85" s="118"/>
      <c r="TJ85" s="118"/>
      <c r="TK85" s="118"/>
      <c r="TL85" s="118"/>
      <c r="TM85" s="118"/>
      <c r="TN85" s="118"/>
      <c r="TO85" s="118"/>
      <c r="TP85" s="118"/>
      <c r="TQ85" s="118"/>
      <c r="TR85" s="118"/>
      <c r="TS85" s="118"/>
      <c r="TT85" s="118"/>
      <c r="TU85" s="118"/>
      <c r="TV85" s="118"/>
      <c r="TW85" s="118"/>
      <c r="TX85" s="118"/>
      <c r="TY85" s="118"/>
      <c r="TZ85" s="118"/>
      <c r="UA85" s="118"/>
      <c r="UB85" s="118"/>
      <c r="UC85" s="118"/>
      <c r="UD85" s="118"/>
      <c r="UE85" s="118"/>
      <c r="UF85" s="118"/>
      <c r="UG85" s="118"/>
      <c r="UH85" s="118"/>
      <c r="UI85" s="118"/>
      <c r="UJ85" s="118"/>
      <c r="UK85" s="118"/>
      <c r="UL85" s="118"/>
      <c r="UM85" s="118"/>
      <c r="UN85" s="118"/>
      <c r="UO85" s="118"/>
      <c r="UP85" s="118"/>
      <c r="UQ85" s="118"/>
      <c r="UR85" s="118"/>
      <c r="US85" s="118"/>
      <c r="UT85" s="118"/>
      <c r="UU85" s="118"/>
      <c r="UV85" s="118"/>
      <c r="UW85" s="118"/>
      <c r="UX85" s="118"/>
      <c r="UY85" s="118"/>
      <c r="UZ85" s="118"/>
      <c r="VA85" s="118"/>
      <c r="VB85" s="118"/>
      <c r="VC85" s="118"/>
      <c r="VD85" s="118"/>
      <c r="VE85" s="118"/>
      <c r="VF85" s="118"/>
      <c r="VG85" s="118"/>
      <c r="VH85" s="118"/>
      <c r="VI85" s="118"/>
      <c r="VJ85" s="118"/>
      <c r="VK85" s="118"/>
      <c r="VL85" s="118"/>
      <c r="VM85" s="118"/>
      <c r="VN85" s="118"/>
      <c r="VO85" s="118"/>
      <c r="VP85" s="118"/>
      <c r="VQ85" s="118"/>
      <c r="VR85" s="118"/>
      <c r="VS85" s="118"/>
      <c r="VT85" s="118"/>
      <c r="VU85" s="118"/>
      <c r="VV85" s="118"/>
      <c r="VW85" s="118"/>
      <c r="VX85" s="118"/>
      <c r="VY85" s="118"/>
      <c r="VZ85" s="118"/>
      <c r="WA85" s="118"/>
      <c r="WB85" s="118"/>
      <c r="WC85" s="118"/>
      <c r="WD85" s="118"/>
      <c r="WE85" s="118"/>
      <c r="WF85" s="118"/>
      <c r="WG85" s="118"/>
      <c r="WH85" s="118"/>
      <c r="WI85" s="118"/>
      <c r="WJ85" s="118"/>
      <c r="WK85" s="118"/>
      <c r="WL85" s="118"/>
      <c r="WM85" s="118"/>
      <c r="WN85" s="118"/>
      <c r="WO85" s="118"/>
      <c r="WP85" s="118"/>
      <c r="WQ85" s="118"/>
      <c r="WR85" s="118"/>
      <c r="WS85" s="118"/>
      <c r="WT85" s="118"/>
      <c r="WU85" s="118"/>
      <c r="WV85" s="118"/>
      <c r="WW85" s="118"/>
      <c r="WX85" s="118"/>
      <c r="WY85" s="118"/>
      <c r="WZ85" s="118"/>
      <c r="XA85" s="118"/>
      <c r="XB85" s="118"/>
      <c r="XC85" s="118"/>
      <c r="XD85" s="118"/>
      <c r="XE85" s="118"/>
      <c r="XF85" s="118"/>
      <c r="XG85" s="118"/>
      <c r="XH85" s="118"/>
      <c r="XI85" s="118"/>
      <c r="XJ85" s="118"/>
      <c r="XK85" s="118"/>
      <c r="XL85" s="118"/>
      <c r="XM85" s="118"/>
      <c r="XN85" s="118"/>
      <c r="XO85" s="118"/>
      <c r="XP85" s="118"/>
      <c r="XQ85" s="118"/>
      <c r="XR85" s="118"/>
      <c r="XS85" s="118"/>
      <c r="XT85" s="118"/>
      <c r="XU85" s="118"/>
      <c r="XV85" s="118"/>
      <c r="XW85" s="118"/>
      <c r="XX85" s="118"/>
      <c r="XY85" s="118"/>
      <c r="XZ85" s="118"/>
      <c r="YA85" s="118"/>
      <c r="YB85" s="118"/>
      <c r="YC85" s="118"/>
      <c r="YD85" s="118"/>
      <c r="YE85" s="118"/>
      <c r="YF85" s="118"/>
      <c r="YG85" s="118"/>
      <c r="YH85" s="118"/>
      <c r="YI85" s="118"/>
      <c r="YJ85" s="118"/>
      <c r="YK85" s="118"/>
      <c r="YL85" s="118"/>
      <c r="YM85" s="118"/>
      <c r="YN85" s="118"/>
      <c r="YO85" s="118"/>
      <c r="YP85" s="118"/>
      <c r="YQ85" s="118"/>
      <c r="YR85" s="118"/>
      <c r="YS85" s="118"/>
      <c r="YT85" s="118"/>
      <c r="YU85" s="118"/>
      <c r="YV85" s="118"/>
      <c r="YW85" s="118"/>
      <c r="YX85" s="118"/>
      <c r="YY85" s="118"/>
      <c r="YZ85" s="118"/>
      <c r="ZA85" s="118"/>
      <c r="ZB85" s="118"/>
      <c r="ZC85" s="118"/>
      <c r="ZD85" s="118"/>
      <c r="ZE85" s="118"/>
      <c r="ZF85" s="118"/>
      <c r="ZG85" s="118"/>
      <c r="ZH85" s="118"/>
      <c r="ZI85" s="118"/>
      <c r="ZJ85" s="118"/>
      <c r="ZK85" s="118"/>
      <c r="ZL85" s="118"/>
      <c r="ZM85" s="118"/>
      <c r="ZN85" s="118"/>
      <c r="ZO85" s="118"/>
      <c r="ZP85" s="118"/>
      <c r="ZQ85" s="118"/>
      <c r="ZR85" s="118"/>
      <c r="ZS85" s="118"/>
      <c r="ZT85" s="118"/>
      <c r="ZU85" s="118"/>
      <c r="ZV85" s="118"/>
      <c r="ZW85" s="118"/>
      <c r="ZX85" s="118"/>
      <c r="ZY85" s="118"/>
      <c r="ZZ85" s="118"/>
      <c r="AAA85" s="118"/>
      <c r="AAB85" s="118"/>
      <c r="AAC85" s="118"/>
      <c r="AAD85" s="118"/>
      <c r="AAE85" s="118"/>
      <c r="AAF85" s="118"/>
      <c r="AAG85" s="118"/>
      <c r="AAH85" s="118"/>
      <c r="AAI85" s="118"/>
      <c r="AAJ85" s="118"/>
      <c r="AAK85" s="118"/>
      <c r="AAL85" s="118"/>
      <c r="AAM85" s="118"/>
      <c r="AAN85" s="118"/>
      <c r="AAO85" s="118"/>
      <c r="AAP85" s="118"/>
      <c r="AAQ85" s="118"/>
      <c r="AAR85" s="118"/>
      <c r="AAS85" s="118"/>
      <c r="AAT85" s="118"/>
      <c r="AAU85" s="118"/>
      <c r="AAV85" s="118"/>
      <c r="AAW85" s="118"/>
      <c r="AAX85" s="118"/>
      <c r="AAY85" s="118"/>
      <c r="AAZ85" s="118"/>
      <c r="ABA85" s="118"/>
      <c r="ABB85" s="118"/>
      <c r="ABC85" s="118"/>
      <c r="ABD85" s="118"/>
      <c r="ABE85" s="118"/>
      <c r="ABF85" s="118"/>
      <c r="ABG85" s="118"/>
      <c r="ABH85" s="118"/>
      <c r="ABI85" s="118"/>
      <c r="ABJ85" s="118"/>
      <c r="ABK85" s="118"/>
      <c r="ABL85" s="118"/>
      <c r="ABM85" s="118"/>
      <c r="ABN85" s="118"/>
      <c r="ABO85" s="118"/>
      <c r="ABP85" s="118"/>
      <c r="ABQ85" s="118"/>
      <c r="ABR85" s="118"/>
      <c r="ABS85" s="118"/>
      <c r="ABT85" s="118"/>
      <c r="ABU85" s="118"/>
      <c r="ABV85" s="118"/>
      <c r="ABW85" s="118"/>
      <c r="ABX85" s="118"/>
      <c r="ABY85" s="118"/>
      <c r="ABZ85" s="118"/>
      <c r="ACA85" s="118"/>
      <c r="ACB85" s="118"/>
      <c r="ACC85" s="118"/>
      <c r="ACD85" s="118"/>
      <c r="ACE85" s="118"/>
      <c r="ACF85" s="118"/>
      <c r="ACG85" s="118"/>
      <c r="ACH85" s="118"/>
      <c r="ACI85" s="118"/>
      <c r="ACJ85" s="118"/>
      <c r="ACK85" s="118"/>
      <c r="ACL85" s="118"/>
      <c r="ACM85" s="118"/>
      <c r="ACN85" s="118"/>
      <c r="ACO85" s="118"/>
      <c r="ACP85" s="118"/>
      <c r="ACQ85" s="118"/>
      <c r="ACR85" s="118"/>
      <c r="ACS85" s="118"/>
      <c r="ACT85" s="118"/>
      <c r="ACU85" s="118"/>
      <c r="ACV85" s="118"/>
      <c r="ACW85" s="118"/>
      <c r="ACX85" s="118"/>
      <c r="ACY85" s="118"/>
      <c r="ACZ85" s="118"/>
      <c r="ADA85" s="118"/>
      <c r="ADB85" s="118"/>
      <c r="ADC85" s="118"/>
      <c r="ADD85" s="118"/>
      <c r="ADE85" s="118"/>
      <c r="ADF85" s="118"/>
      <c r="ADG85" s="118"/>
      <c r="ADH85" s="118"/>
      <c r="ADI85" s="118"/>
      <c r="ADJ85" s="118"/>
      <c r="ADK85" s="118"/>
      <c r="ADL85" s="118"/>
      <c r="ADM85" s="118"/>
      <c r="ADN85" s="118"/>
      <c r="ADO85" s="118"/>
      <c r="ADP85" s="118"/>
      <c r="ADQ85" s="118"/>
      <c r="ADR85" s="118"/>
      <c r="ADS85" s="118"/>
      <c r="ADT85" s="118"/>
      <c r="ADU85" s="118"/>
      <c r="ADV85" s="118"/>
      <c r="ADW85" s="118"/>
      <c r="ADX85" s="118"/>
      <c r="ADY85" s="118"/>
      <c r="ADZ85" s="118"/>
      <c r="AEA85" s="118"/>
      <c r="AEB85" s="118"/>
      <c r="AEC85" s="118"/>
      <c r="AED85" s="118"/>
      <c r="AEE85" s="118"/>
      <c r="AEF85" s="118"/>
      <c r="AEG85" s="118"/>
      <c r="AEH85" s="118"/>
      <c r="AEI85" s="118"/>
      <c r="AEJ85" s="118"/>
      <c r="AEK85" s="118"/>
      <c r="AEL85" s="118"/>
      <c r="AEM85" s="118"/>
      <c r="AEN85" s="118"/>
      <c r="AEO85" s="118"/>
      <c r="AEP85" s="118"/>
      <c r="AEQ85" s="118"/>
      <c r="AER85" s="118"/>
      <c r="AES85" s="118"/>
      <c r="AET85" s="118"/>
      <c r="AEU85" s="118"/>
      <c r="AEV85" s="118"/>
      <c r="AEW85" s="118"/>
      <c r="AEX85" s="118"/>
      <c r="AEY85" s="118"/>
      <c r="AEZ85" s="118"/>
      <c r="AFA85" s="118"/>
      <c r="AFB85" s="118"/>
      <c r="AFC85" s="118"/>
      <c r="AFD85" s="118"/>
      <c r="AFE85" s="118"/>
      <c r="AFF85" s="118"/>
      <c r="AFG85" s="118"/>
      <c r="AFH85" s="118"/>
      <c r="AFI85" s="118"/>
      <c r="AFJ85" s="118"/>
      <c r="AFK85" s="118"/>
      <c r="AFL85" s="118"/>
      <c r="AFM85" s="118"/>
      <c r="AFN85" s="118"/>
      <c r="AFO85" s="118"/>
      <c r="AFP85" s="118"/>
      <c r="AFQ85" s="118"/>
      <c r="AFR85" s="118"/>
      <c r="AFS85" s="118"/>
      <c r="AFT85" s="118"/>
      <c r="AFU85" s="118"/>
      <c r="AFV85" s="118"/>
      <c r="AFW85" s="118"/>
      <c r="AFX85" s="118"/>
      <c r="AFY85" s="118"/>
      <c r="AFZ85" s="118"/>
      <c r="AGA85" s="118"/>
      <c r="AGB85" s="118"/>
      <c r="AGC85" s="118"/>
      <c r="AGD85" s="118"/>
      <c r="AGE85" s="118"/>
      <c r="AGF85" s="118"/>
      <c r="AGG85" s="118"/>
      <c r="AGH85" s="118"/>
      <c r="AGI85" s="118"/>
      <c r="AGJ85" s="118"/>
      <c r="AGK85" s="118"/>
      <c r="AGL85" s="118"/>
      <c r="AGM85" s="118"/>
      <c r="AGN85" s="118"/>
      <c r="AGO85" s="118"/>
      <c r="AGP85" s="118"/>
      <c r="AGQ85" s="118"/>
      <c r="AGR85" s="118"/>
      <c r="AGS85" s="118"/>
      <c r="AGT85" s="118"/>
      <c r="AGU85" s="118"/>
      <c r="AGV85" s="118"/>
      <c r="AGW85" s="118"/>
      <c r="AGX85" s="118"/>
      <c r="AGY85" s="118"/>
      <c r="AGZ85" s="118"/>
      <c r="AHA85" s="118"/>
      <c r="AHB85" s="118"/>
      <c r="AHC85" s="118"/>
      <c r="AHD85" s="118"/>
      <c r="AHE85" s="118"/>
      <c r="AHF85" s="118"/>
      <c r="AHG85" s="118"/>
      <c r="AHH85" s="118"/>
      <c r="AHI85" s="118"/>
      <c r="AHJ85" s="118"/>
      <c r="AHK85" s="118"/>
      <c r="AHL85" s="118"/>
      <c r="AHM85" s="118"/>
      <c r="AHN85" s="118"/>
      <c r="AHO85" s="118"/>
      <c r="AHP85" s="118"/>
      <c r="AHQ85" s="118"/>
      <c r="AHR85" s="118"/>
      <c r="AHS85" s="118"/>
      <c r="AHT85" s="118"/>
      <c r="AHU85" s="118"/>
      <c r="AHV85" s="118"/>
      <c r="AHW85" s="118"/>
      <c r="AHX85" s="118"/>
      <c r="AHY85" s="118"/>
      <c r="AHZ85" s="118"/>
      <c r="AIA85" s="118"/>
      <c r="AIB85" s="118"/>
      <c r="AIC85" s="118"/>
      <c r="AID85" s="118"/>
      <c r="AIE85" s="118"/>
      <c r="AIF85" s="118"/>
      <c r="AIG85" s="118"/>
      <c r="AIH85" s="118"/>
      <c r="AII85" s="118"/>
      <c r="AIJ85" s="118"/>
      <c r="AIK85" s="118"/>
      <c r="AIL85" s="118"/>
      <c r="AIM85" s="118"/>
      <c r="AIN85" s="118"/>
      <c r="AIO85" s="118"/>
      <c r="AIP85" s="118"/>
      <c r="AIQ85" s="118"/>
      <c r="AIR85" s="118"/>
      <c r="AIS85" s="118"/>
      <c r="AIT85" s="118"/>
      <c r="AIU85" s="118"/>
      <c r="AIV85" s="118"/>
      <c r="AIW85" s="118"/>
      <c r="AIX85" s="118"/>
      <c r="AIY85" s="118"/>
      <c r="AIZ85" s="118"/>
      <c r="AJA85" s="118"/>
      <c r="AJB85" s="118"/>
      <c r="AJC85" s="118"/>
      <c r="AJD85" s="118"/>
      <c r="AJE85" s="118"/>
      <c r="AJF85" s="118"/>
      <c r="AJG85" s="118"/>
      <c r="AJH85" s="118"/>
      <c r="AJI85" s="118"/>
      <c r="AJJ85" s="118"/>
      <c r="AJK85" s="118"/>
      <c r="AJL85" s="118"/>
      <c r="AJM85" s="118"/>
      <c r="AJN85" s="118"/>
      <c r="AJO85" s="118"/>
      <c r="AJP85" s="118"/>
      <c r="AJQ85" s="118"/>
      <c r="AJR85" s="118"/>
      <c r="AJS85" s="118"/>
      <c r="AJT85" s="118"/>
      <c r="AJU85" s="118"/>
      <c r="AJV85" s="118"/>
      <c r="AJW85" s="118"/>
      <c r="AJX85" s="118"/>
      <c r="AJY85" s="118"/>
      <c r="AJZ85" s="118"/>
      <c r="AKA85" s="118"/>
      <c r="AKB85" s="118"/>
      <c r="AKC85" s="118"/>
      <c r="AKD85" s="118"/>
      <c r="AKE85" s="118"/>
      <c r="AKF85" s="118"/>
      <c r="AKG85" s="118"/>
      <c r="AKH85" s="118"/>
      <c r="AKI85" s="118"/>
      <c r="AKJ85" s="118"/>
      <c r="AKK85" s="118"/>
      <c r="AKL85" s="118"/>
      <c r="AKM85" s="118"/>
      <c r="AKN85" s="118"/>
      <c r="AKO85" s="118"/>
      <c r="AKP85" s="118"/>
      <c r="AKQ85" s="118"/>
      <c r="AKR85" s="118"/>
      <c r="AKS85" s="118"/>
      <c r="AKT85" s="118"/>
      <c r="AKU85" s="118"/>
      <c r="AKV85" s="118"/>
      <c r="AKW85" s="118"/>
      <c r="AKX85" s="118"/>
      <c r="AKY85" s="118"/>
      <c r="AKZ85" s="118"/>
      <c r="ALA85" s="118"/>
      <c r="ALB85" s="118"/>
      <c r="ALC85" s="118"/>
      <c r="ALD85" s="118"/>
      <c r="ALE85" s="118"/>
      <c r="ALF85" s="118"/>
      <c r="ALG85" s="118"/>
      <c r="ALH85" s="118"/>
      <c r="ALI85" s="118"/>
      <c r="ALJ85" s="118"/>
      <c r="ALK85" s="118"/>
      <c r="ALL85" s="118"/>
      <c r="ALM85" s="118"/>
      <c r="ALN85" s="118"/>
      <c r="ALO85" s="118"/>
      <c r="ALP85" s="118"/>
      <c r="ALQ85" s="118"/>
      <c r="ALR85" s="118"/>
      <c r="ALS85" s="118"/>
      <c r="ALT85" s="118"/>
      <c r="ALU85" s="118"/>
      <c r="ALV85" s="118"/>
      <c r="ALW85" s="118"/>
      <c r="ALX85" s="118"/>
      <c r="ALY85" s="118"/>
      <c r="ALZ85" s="118"/>
      <c r="AMA85" s="118"/>
      <c r="AMB85" s="118"/>
      <c r="AMC85" s="118"/>
      <c r="AMD85" s="118"/>
      <c r="AME85" s="118"/>
      <c r="AMF85" s="118"/>
      <c r="AMG85" s="118"/>
      <c r="AMH85" s="118"/>
      <c r="AMI85" s="118"/>
      <c r="AMJ85" s="118"/>
      <c r="AMK85" s="118"/>
      <c r="AML85" s="118"/>
      <c r="AMM85" s="118"/>
      <c r="AMN85" s="118"/>
      <c r="AMO85" s="118"/>
      <c r="AMP85" s="118"/>
      <c r="AMQ85" s="118"/>
      <c r="AMR85" s="118"/>
      <c r="AMS85" s="118"/>
      <c r="AMT85" s="118"/>
      <c r="AMU85" s="118"/>
      <c r="AMV85" s="118"/>
      <c r="AMW85" s="118"/>
      <c r="AMX85" s="118"/>
      <c r="AMY85" s="118"/>
      <c r="AMZ85" s="118"/>
      <c r="ANA85" s="118"/>
      <c r="ANB85" s="118"/>
      <c r="ANC85" s="118"/>
      <c r="AND85" s="118"/>
      <c r="ANE85" s="118"/>
      <c r="ANF85" s="118"/>
      <c r="ANG85" s="118"/>
      <c r="ANH85" s="118"/>
      <c r="ANI85" s="118"/>
      <c r="ANJ85" s="118"/>
      <c r="ANK85" s="118"/>
      <c r="ANL85" s="118"/>
      <c r="ANM85" s="118"/>
      <c r="ANN85" s="118"/>
      <c r="ANO85" s="118"/>
      <c r="ANP85" s="118"/>
      <c r="ANQ85" s="118"/>
      <c r="ANR85" s="118"/>
      <c r="ANS85" s="118"/>
      <c r="ANT85" s="118"/>
      <c r="ANU85" s="118"/>
      <c r="ANV85" s="118"/>
      <c r="ANW85" s="118"/>
      <c r="ANX85" s="118"/>
      <c r="ANY85" s="118"/>
      <c r="ANZ85" s="118"/>
      <c r="AOA85" s="118"/>
      <c r="AOB85" s="118"/>
      <c r="AOC85" s="118"/>
      <c r="AOD85" s="118"/>
      <c r="AOE85" s="118"/>
      <c r="AOF85" s="118"/>
      <c r="AOG85" s="118"/>
      <c r="AOH85" s="118"/>
      <c r="AOI85" s="118"/>
      <c r="AOJ85" s="118"/>
      <c r="AOK85" s="118"/>
      <c r="AOL85" s="118"/>
      <c r="AOM85" s="118"/>
      <c r="AON85" s="118"/>
      <c r="AOO85" s="118"/>
      <c r="AOP85" s="118"/>
      <c r="AOQ85" s="118"/>
      <c r="AOR85" s="118"/>
      <c r="AOS85" s="118"/>
      <c r="AOT85" s="118"/>
      <c r="AOU85" s="118"/>
      <c r="AOV85" s="118"/>
      <c r="AOW85" s="118"/>
      <c r="AOX85" s="118"/>
      <c r="AOY85" s="118"/>
      <c r="AOZ85" s="118"/>
      <c r="APA85" s="118"/>
      <c r="APB85" s="118"/>
      <c r="APC85" s="118"/>
      <c r="APD85" s="118"/>
      <c r="APE85" s="118"/>
      <c r="APF85" s="118"/>
      <c r="APG85" s="118"/>
      <c r="APH85" s="118"/>
      <c r="API85" s="118"/>
      <c r="APJ85" s="118"/>
      <c r="APK85" s="118"/>
      <c r="APL85" s="118"/>
      <c r="APM85" s="118"/>
      <c r="APN85" s="118"/>
      <c r="APO85" s="118"/>
      <c r="APP85" s="118"/>
      <c r="APQ85" s="118"/>
      <c r="APR85" s="118"/>
      <c r="APS85" s="118"/>
      <c r="APT85" s="118"/>
      <c r="APU85" s="118"/>
      <c r="APV85" s="118"/>
      <c r="APW85" s="118"/>
      <c r="APX85" s="118"/>
      <c r="APY85" s="118"/>
      <c r="APZ85" s="118"/>
      <c r="AQA85" s="118"/>
      <c r="AQB85" s="118"/>
      <c r="AQC85" s="118"/>
      <c r="AQD85" s="118"/>
      <c r="AQE85" s="118"/>
      <c r="AQF85" s="118"/>
      <c r="AQG85" s="118"/>
      <c r="AQH85" s="118"/>
      <c r="AQI85" s="118"/>
      <c r="AQJ85" s="118"/>
      <c r="AQK85" s="118"/>
      <c r="AQL85" s="118"/>
      <c r="AQM85" s="118"/>
      <c r="AQN85" s="118"/>
      <c r="AQO85" s="118"/>
      <c r="AQP85" s="118"/>
      <c r="AQQ85" s="118"/>
      <c r="AQR85" s="118"/>
      <c r="AQS85" s="118"/>
      <c r="AQT85" s="118"/>
      <c r="AQU85" s="118"/>
      <c r="AQV85" s="118"/>
      <c r="AQW85" s="118"/>
      <c r="AQX85" s="118"/>
      <c r="AQY85" s="118"/>
      <c r="AQZ85" s="118"/>
      <c r="ARA85" s="118"/>
      <c r="ARB85" s="118"/>
      <c r="ARC85" s="118"/>
      <c r="ARD85" s="118"/>
      <c r="ARE85" s="118"/>
      <c r="ARF85" s="118"/>
      <c r="ARG85" s="118"/>
      <c r="ARH85" s="118"/>
      <c r="ARI85" s="118"/>
      <c r="ARJ85" s="118"/>
      <c r="ARK85" s="118"/>
      <c r="ARL85" s="118"/>
      <c r="ARM85" s="118"/>
      <c r="ARN85" s="118"/>
      <c r="ARO85" s="118"/>
      <c r="ARP85" s="118"/>
      <c r="ARQ85" s="118"/>
      <c r="ARR85" s="118"/>
      <c r="ARS85" s="118"/>
      <c r="ART85" s="118"/>
      <c r="ARU85" s="118"/>
      <c r="ARV85" s="118"/>
      <c r="ARW85" s="118"/>
      <c r="ARX85" s="118"/>
      <c r="ARY85" s="118"/>
      <c r="ARZ85" s="118"/>
      <c r="ASA85" s="118"/>
      <c r="ASB85" s="118"/>
      <c r="ASC85" s="118"/>
      <c r="ASD85" s="118"/>
      <c r="ASE85" s="118"/>
      <c r="ASF85" s="118"/>
      <c r="ASG85" s="118"/>
      <c r="ASH85" s="118"/>
      <c r="ASI85" s="118"/>
      <c r="ASJ85" s="118"/>
      <c r="ASK85" s="118"/>
      <c r="ASL85" s="118"/>
      <c r="ASM85" s="118"/>
      <c r="ASN85" s="118"/>
      <c r="ASO85" s="118"/>
      <c r="ASP85" s="118"/>
      <c r="ASQ85" s="118"/>
      <c r="ASR85" s="118"/>
      <c r="ASS85" s="118"/>
      <c r="AST85" s="118"/>
      <c r="ASU85" s="118"/>
      <c r="ASV85" s="118"/>
      <c r="ASW85" s="118"/>
      <c r="ASX85" s="118"/>
      <c r="ASY85" s="118"/>
      <c r="ASZ85" s="118"/>
      <c r="ATA85" s="118"/>
      <c r="ATB85" s="118"/>
      <c r="ATC85" s="118"/>
      <c r="ATD85" s="118"/>
      <c r="ATE85" s="118"/>
      <c r="ATF85" s="118"/>
      <c r="ATG85" s="118"/>
      <c r="ATH85" s="118"/>
      <c r="ATI85" s="118"/>
      <c r="ATJ85" s="118"/>
      <c r="ATK85" s="118"/>
      <c r="ATL85" s="118"/>
      <c r="ATM85" s="118"/>
      <c r="ATN85" s="118"/>
      <c r="ATO85" s="118"/>
      <c r="ATP85" s="118"/>
      <c r="ATQ85" s="118"/>
      <c r="ATR85" s="118"/>
      <c r="ATS85" s="118"/>
      <c r="ATT85" s="118"/>
      <c r="ATU85" s="118"/>
      <c r="ATV85" s="118"/>
      <c r="ATW85" s="118"/>
      <c r="ATX85" s="118"/>
      <c r="ATY85" s="118"/>
      <c r="ATZ85" s="118"/>
      <c r="AUA85" s="118"/>
      <c r="AUB85" s="118"/>
      <c r="AUC85" s="118"/>
      <c r="AUD85" s="118"/>
      <c r="AUE85" s="118"/>
      <c r="AUF85" s="118"/>
      <c r="AUG85" s="118"/>
      <c r="AUH85" s="118"/>
      <c r="AUI85" s="118"/>
      <c r="AUJ85" s="118"/>
      <c r="AUK85" s="118"/>
      <c r="AUL85" s="118"/>
      <c r="AUM85" s="118"/>
      <c r="AUN85" s="118"/>
      <c r="AUO85" s="118"/>
      <c r="AUP85" s="118"/>
      <c r="AUQ85" s="118"/>
      <c r="AUR85" s="118"/>
      <c r="AUS85" s="118"/>
      <c r="AUT85" s="118"/>
      <c r="AUU85" s="118"/>
      <c r="AUV85" s="118"/>
      <c r="AUW85" s="118"/>
      <c r="AUX85" s="118"/>
      <c r="AUY85" s="118"/>
      <c r="AUZ85" s="118"/>
      <c r="AVA85" s="118"/>
      <c r="AVB85" s="118"/>
      <c r="AVC85" s="118"/>
      <c r="AVD85" s="118"/>
      <c r="AVE85" s="118"/>
      <c r="AVF85" s="118"/>
      <c r="AVG85" s="118"/>
      <c r="AVH85" s="118"/>
      <c r="AVI85" s="118"/>
      <c r="AVJ85" s="118"/>
      <c r="AVK85" s="118"/>
      <c r="AVL85" s="118"/>
      <c r="AVM85" s="118"/>
      <c r="AVN85" s="118"/>
      <c r="AVO85" s="118"/>
      <c r="AVP85" s="118"/>
      <c r="AVQ85" s="118"/>
      <c r="AVR85" s="118"/>
      <c r="AVS85" s="118"/>
      <c r="AVT85" s="118"/>
      <c r="AVU85" s="118"/>
      <c r="AVV85" s="118"/>
      <c r="AVW85" s="118"/>
      <c r="AVX85" s="118"/>
      <c r="AVY85" s="118"/>
      <c r="AVZ85" s="118"/>
      <c r="AWA85" s="118"/>
      <c r="AWB85" s="118"/>
      <c r="AWC85" s="118"/>
      <c r="AWD85" s="118"/>
      <c r="AWE85" s="118"/>
      <c r="AWF85" s="118"/>
      <c r="AWG85" s="118"/>
      <c r="AWH85" s="118"/>
      <c r="AWI85" s="118"/>
      <c r="AWJ85" s="118"/>
      <c r="AWK85" s="118"/>
      <c r="AWL85" s="118"/>
      <c r="AWM85" s="118"/>
      <c r="AWN85" s="118"/>
      <c r="AWO85" s="118"/>
      <c r="AWP85" s="118"/>
      <c r="AWQ85" s="118"/>
      <c r="AWR85" s="118"/>
      <c r="AWS85" s="118"/>
      <c r="AWT85" s="118"/>
      <c r="AWU85" s="118"/>
      <c r="AWV85" s="118"/>
      <c r="AWW85" s="118"/>
      <c r="AWX85" s="118"/>
      <c r="AWY85" s="118"/>
      <c r="AWZ85" s="118"/>
      <c r="AXA85" s="118"/>
      <c r="AXB85" s="118"/>
      <c r="AXC85" s="118"/>
      <c r="AXD85" s="118"/>
      <c r="AXE85" s="118"/>
      <c r="AXF85" s="118"/>
      <c r="AXG85" s="118"/>
      <c r="AXH85" s="118"/>
      <c r="AXI85" s="118"/>
      <c r="AXJ85" s="118"/>
      <c r="AXK85" s="118"/>
      <c r="AXL85" s="118"/>
      <c r="AXM85" s="118"/>
      <c r="AXN85" s="118"/>
      <c r="AXO85" s="118"/>
      <c r="AXP85" s="118"/>
      <c r="AXQ85" s="118"/>
      <c r="AXR85" s="118"/>
      <c r="AXS85" s="118"/>
      <c r="AXT85" s="118"/>
      <c r="AXU85" s="118"/>
      <c r="AXV85" s="118"/>
      <c r="AXW85" s="118"/>
      <c r="AXX85" s="118"/>
      <c r="AXY85" s="118"/>
      <c r="AXZ85" s="118"/>
      <c r="AYA85" s="118"/>
      <c r="AYB85" s="118"/>
      <c r="AYC85" s="118"/>
      <c r="AYD85" s="118"/>
      <c r="AYE85" s="118"/>
      <c r="AYF85" s="118"/>
      <c r="AYG85" s="118"/>
      <c r="AYH85" s="118"/>
      <c r="AYI85" s="118"/>
      <c r="AYJ85" s="118"/>
      <c r="AYK85" s="118"/>
      <c r="AYL85" s="118"/>
      <c r="AYM85" s="118"/>
      <c r="AYN85" s="118"/>
      <c r="AYO85" s="118"/>
      <c r="AYP85" s="118"/>
      <c r="AYQ85" s="118"/>
      <c r="AYR85" s="118"/>
      <c r="AYS85" s="118"/>
      <c r="AYT85" s="118"/>
      <c r="AYU85" s="118"/>
      <c r="AYV85" s="118"/>
      <c r="AYW85" s="118"/>
      <c r="AYX85" s="118"/>
      <c r="AYY85" s="118"/>
      <c r="AYZ85" s="118"/>
      <c r="AZA85" s="118"/>
      <c r="AZB85" s="118"/>
      <c r="AZC85" s="118"/>
      <c r="AZD85" s="118"/>
      <c r="AZE85" s="118"/>
      <c r="AZF85" s="118"/>
      <c r="AZG85" s="118"/>
      <c r="AZH85" s="118"/>
      <c r="AZI85" s="118"/>
      <c r="AZJ85" s="118"/>
      <c r="AZK85" s="118"/>
      <c r="AZL85" s="118"/>
      <c r="AZM85" s="118"/>
      <c r="AZN85" s="118"/>
      <c r="AZO85" s="118"/>
      <c r="AZP85" s="118"/>
      <c r="AZQ85" s="118"/>
      <c r="AZR85" s="118"/>
      <c r="AZS85" s="118"/>
      <c r="AZT85" s="118"/>
      <c r="AZU85" s="118"/>
      <c r="AZV85" s="118"/>
      <c r="AZW85" s="118"/>
      <c r="AZX85" s="118"/>
      <c r="AZY85" s="118"/>
      <c r="AZZ85" s="118"/>
      <c r="BAA85" s="118"/>
      <c r="BAB85" s="118"/>
      <c r="BAC85" s="118"/>
      <c r="BAD85" s="118"/>
      <c r="BAE85" s="118"/>
      <c r="BAF85" s="118"/>
      <c r="BAG85" s="118"/>
      <c r="BAH85" s="118"/>
      <c r="BAI85" s="118"/>
      <c r="BAJ85" s="118"/>
      <c r="BAK85" s="118"/>
      <c r="BAL85" s="118"/>
      <c r="BAM85" s="118"/>
      <c r="BAN85" s="118"/>
      <c r="BAO85" s="118"/>
      <c r="BAP85" s="118"/>
      <c r="BAQ85" s="118"/>
      <c r="BAR85" s="118"/>
      <c r="BAS85" s="118"/>
      <c r="BAT85" s="118"/>
      <c r="BAU85" s="118"/>
      <c r="BAV85" s="118"/>
      <c r="BAW85" s="118"/>
      <c r="BAX85" s="118"/>
      <c r="BAY85" s="118"/>
      <c r="BAZ85" s="118"/>
      <c r="BBA85" s="118"/>
      <c r="BBB85" s="118"/>
      <c r="BBC85" s="118"/>
      <c r="BBD85" s="118"/>
      <c r="BBE85" s="118"/>
      <c r="BBF85" s="118"/>
      <c r="BBG85" s="118"/>
      <c r="BBH85" s="118"/>
      <c r="BBI85" s="118"/>
      <c r="BBJ85" s="118"/>
      <c r="BBK85" s="118"/>
      <c r="BBL85" s="118"/>
      <c r="BBM85" s="118"/>
      <c r="BBN85" s="118"/>
      <c r="BBO85" s="118"/>
      <c r="BBP85" s="118"/>
      <c r="BBQ85" s="118"/>
      <c r="BBR85" s="118"/>
      <c r="BBS85" s="118"/>
      <c r="BBT85" s="118"/>
      <c r="BBU85" s="118"/>
      <c r="BBV85" s="118"/>
      <c r="BBW85" s="118"/>
      <c r="BBX85" s="118"/>
      <c r="BBY85" s="118"/>
      <c r="BBZ85" s="118"/>
      <c r="BCA85" s="118"/>
      <c r="BCB85" s="118"/>
      <c r="BCC85" s="118"/>
      <c r="BCD85" s="118"/>
      <c r="BCE85" s="118"/>
      <c r="BCF85" s="118"/>
      <c r="BCG85" s="118"/>
      <c r="BCH85" s="118"/>
      <c r="BCI85" s="118"/>
      <c r="BCJ85" s="118"/>
      <c r="BCK85" s="118"/>
      <c r="BCL85" s="118"/>
      <c r="BCM85" s="118"/>
      <c r="BCN85" s="118"/>
      <c r="BCO85" s="118"/>
      <c r="BCP85" s="118"/>
      <c r="BCQ85" s="118"/>
      <c r="BCR85" s="118"/>
      <c r="BCS85" s="118"/>
      <c r="BCT85" s="118"/>
      <c r="BCU85" s="118"/>
      <c r="BCV85" s="118"/>
      <c r="BCW85" s="118"/>
      <c r="BCX85" s="118"/>
      <c r="BCY85" s="118"/>
      <c r="BCZ85" s="118"/>
      <c r="BDA85" s="118"/>
      <c r="BDB85" s="118"/>
      <c r="BDC85" s="118"/>
      <c r="BDD85" s="118"/>
      <c r="BDE85" s="118"/>
      <c r="BDF85" s="118"/>
      <c r="BDG85" s="118"/>
      <c r="BDH85" s="118"/>
      <c r="BDI85" s="118"/>
      <c r="BDJ85" s="118"/>
      <c r="BDK85" s="118"/>
      <c r="BDL85" s="118"/>
      <c r="BDM85" s="118"/>
      <c r="BDN85" s="118"/>
      <c r="BDO85" s="118"/>
      <c r="BDP85" s="118"/>
      <c r="BDQ85" s="118"/>
      <c r="BDR85" s="118"/>
      <c r="BDS85" s="118"/>
      <c r="BDT85" s="118"/>
      <c r="BDU85" s="118"/>
      <c r="BDV85" s="118"/>
      <c r="BDW85" s="118"/>
      <c r="BDX85" s="118"/>
      <c r="BDY85" s="118"/>
      <c r="BDZ85" s="118"/>
      <c r="BEA85" s="118"/>
      <c r="BEB85" s="118"/>
      <c r="BEC85" s="118"/>
      <c r="BED85" s="118"/>
      <c r="BEE85" s="118"/>
      <c r="BEF85" s="118"/>
      <c r="BEG85" s="118"/>
      <c r="BEH85" s="118"/>
      <c r="BEI85" s="118"/>
      <c r="BEJ85" s="118"/>
      <c r="BEK85" s="118"/>
      <c r="BEL85" s="118"/>
      <c r="BEM85" s="118"/>
      <c r="BEN85" s="118"/>
      <c r="BEO85" s="118"/>
      <c r="BEP85" s="118"/>
      <c r="BEQ85" s="118"/>
      <c r="BER85" s="118"/>
      <c r="BES85" s="118"/>
      <c r="BET85" s="118"/>
      <c r="BEU85" s="118"/>
      <c r="BEV85" s="118"/>
      <c r="BEW85" s="118"/>
      <c r="BEX85" s="118"/>
      <c r="BEY85" s="118"/>
      <c r="BEZ85" s="118"/>
      <c r="BFA85" s="118"/>
      <c r="BFB85" s="118"/>
      <c r="BFC85" s="118"/>
      <c r="BFD85" s="118"/>
      <c r="BFE85" s="118"/>
      <c r="BFF85" s="118"/>
      <c r="BFG85" s="118"/>
      <c r="BFH85" s="118"/>
      <c r="BFI85" s="118"/>
      <c r="BFJ85" s="118"/>
    </row>
    <row r="86" spans="1:1518" s="34" customFormat="1">
      <c r="A86" s="63" t="s">
        <v>1715</v>
      </c>
      <c r="B86" s="59" t="s">
        <v>48</v>
      </c>
      <c r="C86" s="94" t="s">
        <v>49</v>
      </c>
      <c r="D86" s="95">
        <v>150</v>
      </c>
      <c r="E86" s="96">
        <v>0.88</v>
      </c>
      <c r="F86" s="96">
        <v>0.66</v>
      </c>
      <c r="G86" s="96">
        <v>0.55000000000000004</v>
      </c>
      <c r="H86" s="127"/>
      <c r="I86" s="97">
        <f>Таблица1[[#This Row],[Черенков в кассете, штук]]*Таблица1[[#This Row],[Заказ кассет]]</f>
        <v>0</v>
      </c>
      <c r="J86" s="98">
        <f t="shared" si="6"/>
        <v>0</v>
      </c>
      <c r="K86" s="118"/>
      <c r="L86" s="118"/>
      <c r="M86" s="118"/>
      <c r="N86" s="118"/>
      <c r="O86" s="118"/>
      <c r="P86" s="118"/>
      <c r="Q86" s="118"/>
      <c r="R86" s="118"/>
      <c r="S86" s="118"/>
      <c r="T86" s="118"/>
      <c r="U86" s="118"/>
      <c r="V86" s="118"/>
      <c r="W86" s="118"/>
      <c r="X86" s="118"/>
      <c r="Y86" s="118"/>
      <c r="Z86" s="118"/>
      <c r="AA86" s="118"/>
      <c r="AB86" s="118"/>
      <c r="AC86" s="118"/>
      <c r="AD86" s="118"/>
      <c r="AE86" s="118"/>
      <c r="AF86" s="118"/>
      <c r="AG86" s="118"/>
      <c r="AH86" s="118"/>
      <c r="AI86" s="118"/>
      <c r="AJ86" s="118"/>
      <c r="AK86" s="118"/>
      <c r="AL86" s="118"/>
      <c r="AM86" s="118"/>
      <c r="AN86" s="118"/>
      <c r="AO86" s="118"/>
      <c r="AP86" s="118"/>
      <c r="AQ86" s="118"/>
      <c r="AR86" s="118"/>
      <c r="AS86" s="118"/>
      <c r="AT86" s="118"/>
      <c r="AU86" s="118"/>
      <c r="AV86" s="118"/>
      <c r="AW86" s="118"/>
      <c r="AX86" s="118"/>
      <c r="AY86" s="118"/>
      <c r="AZ86" s="118"/>
      <c r="BA86" s="118"/>
      <c r="BB86" s="118"/>
      <c r="BC86" s="118"/>
      <c r="BD86" s="118"/>
      <c r="BE86" s="118"/>
      <c r="BF86" s="118"/>
      <c r="BG86" s="118"/>
      <c r="BH86" s="118"/>
      <c r="BI86" s="118"/>
      <c r="BJ86" s="118"/>
      <c r="BK86" s="118"/>
      <c r="BL86" s="118"/>
      <c r="BM86" s="118"/>
      <c r="BN86" s="118"/>
      <c r="BO86" s="118"/>
      <c r="BP86" s="118"/>
      <c r="BQ86" s="118"/>
      <c r="BR86" s="118"/>
      <c r="BS86" s="118"/>
      <c r="BT86" s="118"/>
      <c r="BU86" s="118"/>
      <c r="BV86" s="118"/>
      <c r="BW86" s="118"/>
      <c r="BX86" s="118"/>
      <c r="BY86" s="118"/>
      <c r="BZ86" s="118"/>
      <c r="CA86" s="118"/>
      <c r="CB86" s="118"/>
      <c r="CC86" s="118"/>
      <c r="CD86" s="118"/>
      <c r="CE86" s="118"/>
      <c r="CF86" s="118"/>
      <c r="CG86" s="118"/>
      <c r="CH86" s="118"/>
      <c r="CI86" s="118"/>
      <c r="CJ86" s="118"/>
      <c r="CK86" s="118"/>
      <c r="CL86" s="118"/>
      <c r="CM86" s="118"/>
      <c r="CN86" s="118"/>
      <c r="CO86" s="118"/>
      <c r="CP86" s="118"/>
      <c r="CQ86" s="118"/>
      <c r="CR86" s="118"/>
      <c r="CS86" s="118"/>
      <c r="CT86" s="118"/>
      <c r="CU86" s="118"/>
      <c r="CV86" s="118"/>
      <c r="CW86" s="118"/>
      <c r="CX86" s="118"/>
      <c r="CY86" s="118"/>
      <c r="CZ86" s="118"/>
      <c r="DA86" s="118"/>
      <c r="DB86" s="118"/>
      <c r="DC86" s="118"/>
      <c r="DD86" s="118"/>
      <c r="DE86" s="118"/>
      <c r="DF86" s="118"/>
      <c r="DG86" s="118"/>
      <c r="DH86" s="118"/>
      <c r="DI86" s="118"/>
      <c r="DJ86" s="118"/>
      <c r="DK86" s="118"/>
      <c r="DL86" s="118"/>
      <c r="DM86" s="118"/>
      <c r="DN86" s="118"/>
      <c r="DO86" s="118"/>
      <c r="DP86" s="118"/>
      <c r="DQ86" s="118"/>
      <c r="DR86" s="118"/>
      <c r="DS86" s="118"/>
      <c r="DT86" s="118"/>
      <c r="DU86" s="118"/>
      <c r="DV86" s="118"/>
      <c r="DW86" s="118"/>
      <c r="DX86" s="118"/>
      <c r="DY86" s="118"/>
      <c r="DZ86" s="118"/>
      <c r="EA86" s="118"/>
      <c r="EB86" s="118"/>
      <c r="EC86" s="118"/>
      <c r="ED86" s="118"/>
      <c r="EE86" s="118"/>
      <c r="EF86" s="118"/>
      <c r="EG86" s="118"/>
      <c r="EH86" s="118"/>
      <c r="EI86" s="118"/>
      <c r="EJ86" s="118"/>
      <c r="EK86" s="118"/>
      <c r="EL86" s="118"/>
      <c r="EM86" s="118"/>
      <c r="EN86" s="118"/>
      <c r="EO86" s="118"/>
      <c r="EP86" s="118"/>
      <c r="EQ86" s="118"/>
      <c r="ER86" s="118"/>
      <c r="ES86" s="118"/>
      <c r="ET86" s="118"/>
      <c r="EU86" s="118"/>
      <c r="EV86" s="118"/>
      <c r="EW86" s="118"/>
      <c r="EX86" s="118"/>
      <c r="EY86" s="118"/>
      <c r="EZ86" s="118"/>
      <c r="FA86" s="118"/>
      <c r="FB86" s="118"/>
      <c r="FC86" s="118"/>
      <c r="FD86" s="118"/>
      <c r="FE86" s="118"/>
      <c r="FF86" s="118"/>
      <c r="FG86" s="118"/>
      <c r="FH86" s="118"/>
      <c r="FI86" s="118"/>
      <c r="FJ86" s="118"/>
      <c r="FK86" s="118"/>
      <c r="FL86" s="118"/>
      <c r="FM86" s="118"/>
      <c r="FN86" s="118"/>
      <c r="FO86" s="118"/>
      <c r="FP86" s="118"/>
      <c r="FQ86" s="118"/>
      <c r="FR86" s="118"/>
      <c r="FS86" s="118"/>
      <c r="FT86" s="118"/>
      <c r="FU86" s="118"/>
      <c r="FV86" s="118"/>
      <c r="FW86" s="118"/>
      <c r="FX86" s="118"/>
      <c r="FY86" s="118"/>
      <c r="FZ86" s="118"/>
      <c r="GA86" s="118"/>
      <c r="GB86" s="118"/>
      <c r="GC86" s="118"/>
      <c r="GD86" s="118"/>
      <c r="GE86" s="118"/>
      <c r="GF86" s="118"/>
      <c r="GG86" s="118"/>
      <c r="GH86" s="118"/>
      <c r="GI86" s="118"/>
      <c r="GJ86" s="118"/>
      <c r="GK86" s="118"/>
      <c r="GL86" s="118"/>
      <c r="GM86" s="118"/>
      <c r="GN86" s="118"/>
      <c r="GO86" s="118"/>
      <c r="GP86" s="118"/>
      <c r="GQ86" s="118"/>
      <c r="GR86" s="118"/>
      <c r="GS86" s="118"/>
      <c r="GT86" s="118"/>
      <c r="GU86" s="118"/>
      <c r="GV86" s="118"/>
      <c r="GW86" s="118"/>
      <c r="GX86" s="118"/>
      <c r="GY86" s="118"/>
      <c r="GZ86" s="118"/>
      <c r="HA86" s="118"/>
      <c r="HB86" s="118"/>
      <c r="HC86" s="118"/>
      <c r="HD86" s="118"/>
      <c r="HE86" s="118"/>
      <c r="HF86" s="118"/>
      <c r="HG86" s="118"/>
      <c r="HH86" s="118"/>
      <c r="HI86" s="118"/>
      <c r="HJ86" s="118"/>
      <c r="HK86" s="118"/>
      <c r="HL86" s="118"/>
      <c r="HM86" s="118"/>
      <c r="HN86" s="118"/>
      <c r="HO86" s="118"/>
      <c r="HP86" s="118"/>
      <c r="HQ86" s="118"/>
      <c r="HR86" s="118"/>
      <c r="HS86" s="118"/>
      <c r="HT86" s="118"/>
      <c r="HU86" s="118"/>
      <c r="HV86" s="118"/>
      <c r="HW86" s="118"/>
      <c r="HX86" s="118"/>
      <c r="HY86" s="118"/>
      <c r="HZ86" s="118"/>
      <c r="IA86" s="118"/>
      <c r="IB86" s="118"/>
      <c r="IC86" s="118"/>
      <c r="ID86" s="118"/>
      <c r="IE86" s="118"/>
      <c r="IF86" s="118"/>
      <c r="IG86" s="118"/>
      <c r="IH86" s="118"/>
      <c r="II86" s="118"/>
      <c r="IJ86" s="118"/>
      <c r="IK86" s="118"/>
      <c r="IL86" s="118"/>
      <c r="IM86" s="118"/>
      <c r="IN86" s="118"/>
      <c r="IO86" s="118"/>
      <c r="IP86" s="118"/>
      <c r="IQ86" s="118"/>
      <c r="IR86" s="118"/>
      <c r="IS86" s="118"/>
      <c r="IT86" s="118"/>
      <c r="IU86" s="118"/>
      <c r="IV86" s="118"/>
      <c r="IW86" s="118"/>
      <c r="IX86" s="118"/>
      <c r="IY86" s="118"/>
      <c r="IZ86" s="118"/>
      <c r="JA86" s="118"/>
      <c r="JB86" s="118"/>
      <c r="JC86" s="118"/>
      <c r="JD86" s="118"/>
      <c r="JE86" s="118"/>
      <c r="JF86" s="118"/>
      <c r="JG86" s="118"/>
      <c r="JH86" s="118"/>
      <c r="JI86" s="118"/>
      <c r="JJ86" s="118"/>
      <c r="JK86" s="118"/>
      <c r="JL86" s="118"/>
      <c r="JM86" s="118"/>
      <c r="JN86" s="118"/>
      <c r="JO86" s="118"/>
      <c r="JP86" s="118"/>
      <c r="JQ86" s="118"/>
      <c r="JR86" s="118"/>
      <c r="JS86" s="118"/>
      <c r="JT86" s="118"/>
      <c r="JU86" s="118"/>
      <c r="JV86" s="118"/>
      <c r="JW86" s="118"/>
      <c r="JX86" s="118"/>
      <c r="JY86" s="118"/>
      <c r="JZ86" s="118"/>
      <c r="KA86" s="118"/>
      <c r="KB86" s="118"/>
      <c r="KC86" s="118"/>
      <c r="KD86" s="118"/>
      <c r="KE86" s="118"/>
      <c r="KF86" s="118"/>
      <c r="KG86" s="118"/>
      <c r="KH86" s="118"/>
      <c r="KI86" s="118"/>
      <c r="KJ86" s="118"/>
      <c r="KK86" s="118"/>
      <c r="KL86" s="118"/>
      <c r="KM86" s="118"/>
      <c r="KN86" s="118"/>
      <c r="KO86" s="118"/>
      <c r="KP86" s="118"/>
      <c r="KQ86" s="118"/>
      <c r="KR86" s="118"/>
      <c r="KS86" s="118"/>
      <c r="KT86" s="118"/>
      <c r="KU86" s="118"/>
      <c r="KV86" s="118"/>
      <c r="KW86" s="118"/>
      <c r="KX86" s="118"/>
      <c r="KY86" s="118"/>
      <c r="KZ86" s="118"/>
      <c r="LA86" s="118"/>
      <c r="LB86" s="118"/>
      <c r="LC86" s="118"/>
      <c r="LD86" s="118"/>
      <c r="LE86" s="118"/>
      <c r="LF86" s="118"/>
      <c r="LG86" s="118"/>
      <c r="LH86" s="118"/>
      <c r="LI86" s="118"/>
      <c r="LJ86" s="118"/>
      <c r="LK86" s="118"/>
      <c r="LL86" s="118"/>
      <c r="LM86" s="118"/>
      <c r="LN86" s="118"/>
      <c r="LO86" s="118"/>
      <c r="LP86" s="118"/>
      <c r="LQ86" s="118"/>
      <c r="LR86" s="118"/>
      <c r="LS86" s="118"/>
      <c r="LT86" s="118"/>
      <c r="LU86" s="118"/>
      <c r="LV86" s="118"/>
      <c r="LW86" s="118"/>
      <c r="LX86" s="118"/>
      <c r="LY86" s="118"/>
      <c r="LZ86" s="118"/>
      <c r="MA86" s="118"/>
      <c r="MB86" s="118"/>
      <c r="MC86" s="118"/>
      <c r="MD86" s="118"/>
      <c r="ME86" s="118"/>
      <c r="MF86" s="118"/>
      <c r="MG86" s="118"/>
      <c r="MH86" s="118"/>
      <c r="MI86" s="118"/>
      <c r="MJ86" s="118"/>
      <c r="MK86" s="118"/>
      <c r="ML86" s="118"/>
      <c r="MM86" s="118"/>
      <c r="MN86" s="118"/>
      <c r="MO86" s="118"/>
      <c r="MP86" s="118"/>
      <c r="MQ86" s="118"/>
      <c r="MR86" s="118"/>
      <c r="MS86" s="118"/>
      <c r="MT86" s="118"/>
      <c r="MU86" s="118"/>
      <c r="MV86" s="118"/>
      <c r="MW86" s="118"/>
      <c r="MX86" s="118"/>
      <c r="MY86" s="118"/>
      <c r="MZ86" s="118"/>
      <c r="NA86" s="118"/>
      <c r="NB86" s="118"/>
      <c r="NC86" s="118"/>
      <c r="ND86" s="118"/>
      <c r="NE86" s="118"/>
      <c r="NF86" s="118"/>
      <c r="NG86" s="118"/>
      <c r="NH86" s="118"/>
      <c r="NI86" s="118"/>
      <c r="NJ86" s="118"/>
      <c r="NK86" s="118"/>
      <c r="NL86" s="118"/>
      <c r="NM86" s="118"/>
      <c r="NN86" s="118"/>
      <c r="NO86" s="118"/>
      <c r="NP86" s="118"/>
      <c r="NQ86" s="118"/>
      <c r="NR86" s="118"/>
      <c r="NS86" s="118"/>
      <c r="NT86" s="118"/>
      <c r="NU86" s="118"/>
      <c r="NV86" s="118"/>
      <c r="NW86" s="118"/>
      <c r="NX86" s="118"/>
      <c r="NY86" s="118"/>
      <c r="NZ86" s="118"/>
      <c r="OA86" s="118"/>
      <c r="OB86" s="118"/>
      <c r="OC86" s="118"/>
      <c r="OD86" s="118"/>
      <c r="OE86" s="118"/>
      <c r="OF86" s="118"/>
      <c r="OG86" s="118"/>
      <c r="OH86" s="118"/>
      <c r="OI86" s="118"/>
      <c r="OJ86" s="118"/>
      <c r="OK86" s="118"/>
      <c r="OL86" s="118"/>
      <c r="OM86" s="118"/>
      <c r="ON86" s="118"/>
      <c r="OO86" s="118"/>
      <c r="OP86" s="118"/>
      <c r="OQ86" s="118"/>
      <c r="OR86" s="118"/>
      <c r="OS86" s="118"/>
      <c r="OT86" s="118"/>
      <c r="OU86" s="118"/>
      <c r="OV86" s="118"/>
      <c r="OW86" s="118"/>
      <c r="OX86" s="118"/>
      <c r="OY86" s="118"/>
      <c r="OZ86" s="118"/>
      <c r="PA86" s="118"/>
      <c r="PB86" s="118"/>
      <c r="PC86" s="118"/>
      <c r="PD86" s="118"/>
      <c r="PE86" s="118"/>
      <c r="PF86" s="118"/>
      <c r="PG86" s="118"/>
      <c r="PH86" s="118"/>
      <c r="PI86" s="118"/>
      <c r="PJ86" s="118"/>
      <c r="PK86" s="118"/>
      <c r="PL86" s="118"/>
      <c r="PM86" s="118"/>
      <c r="PN86" s="118"/>
      <c r="PO86" s="118"/>
      <c r="PP86" s="118"/>
      <c r="PQ86" s="118"/>
      <c r="PR86" s="118"/>
      <c r="PS86" s="118"/>
      <c r="PT86" s="118"/>
      <c r="PU86" s="118"/>
      <c r="PV86" s="118"/>
      <c r="PW86" s="118"/>
      <c r="PX86" s="118"/>
      <c r="PY86" s="118"/>
      <c r="PZ86" s="118"/>
      <c r="QA86" s="118"/>
      <c r="QB86" s="118"/>
      <c r="QC86" s="118"/>
      <c r="QD86" s="118"/>
      <c r="QE86" s="118"/>
      <c r="QF86" s="118"/>
      <c r="QG86" s="118"/>
      <c r="QH86" s="118"/>
      <c r="QI86" s="118"/>
      <c r="QJ86" s="118"/>
      <c r="QK86" s="118"/>
      <c r="QL86" s="118"/>
      <c r="QM86" s="118"/>
      <c r="QN86" s="118"/>
      <c r="QO86" s="118"/>
      <c r="QP86" s="118"/>
      <c r="QQ86" s="118"/>
      <c r="QR86" s="118"/>
      <c r="QS86" s="118"/>
      <c r="QT86" s="118"/>
      <c r="QU86" s="118"/>
      <c r="QV86" s="118"/>
      <c r="QW86" s="118"/>
      <c r="QX86" s="118"/>
      <c r="QY86" s="118"/>
      <c r="QZ86" s="118"/>
      <c r="RA86" s="118"/>
      <c r="RB86" s="118"/>
      <c r="RC86" s="118"/>
      <c r="RD86" s="118"/>
      <c r="RE86" s="118"/>
      <c r="RF86" s="118"/>
      <c r="RG86" s="118"/>
      <c r="RH86" s="118"/>
      <c r="RI86" s="118"/>
      <c r="RJ86" s="118"/>
      <c r="RK86" s="118"/>
      <c r="RL86" s="118"/>
      <c r="RM86" s="118"/>
      <c r="RN86" s="118"/>
      <c r="RO86" s="118"/>
      <c r="RP86" s="118"/>
      <c r="RQ86" s="118"/>
      <c r="RR86" s="118"/>
      <c r="RS86" s="118"/>
      <c r="RT86" s="118"/>
      <c r="RU86" s="118"/>
      <c r="RV86" s="118"/>
      <c r="RW86" s="118"/>
      <c r="RX86" s="118"/>
      <c r="RY86" s="118"/>
      <c r="RZ86" s="118"/>
      <c r="SA86" s="118"/>
      <c r="SB86" s="118"/>
      <c r="SC86" s="118"/>
      <c r="SD86" s="118"/>
      <c r="SE86" s="118"/>
      <c r="SF86" s="118"/>
      <c r="SG86" s="118"/>
      <c r="SH86" s="118"/>
      <c r="SI86" s="118"/>
      <c r="SJ86" s="118"/>
      <c r="SK86" s="118"/>
      <c r="SL86" s="118"/>
      <c r="SM86" s="118"/>
      <c r="SN86" s="118"/>
      <c r="SO86" s="118"/>
      <c r="SP86" s="118"/>
      <c r="SQ86" s="118"/>
      <c r="SR86" s="118"/>
      <c r="SS86" s="118"/>
      <c r="ST86" s="118"/>
      <c r="SU86" s="118"/>
      <c r="SV86" s="118"/>
      <c r="SW86" s="118"/>
      <c r="SX86" s="118"/>
      <c r="SY86" s="118"/>
      <c r="SZ86" s="118"/>
      <c r="TA86" s="118"/>
      <c r="TB86" s="118"/>
      <c r="TC86" s="118"/>
      <c r="TD86" s="118"/>
      <c r="TE86" s="118"/>
      <c r="TF86" s="118"/>
      <c r="TG86" s="118"/>
      <c r="TH86" s="118"/>
      <c r="TI86" s="118"/>
      <c r="TJ86" s="118"/>
      <c r="TK86" s="118"/>
      <c r="TL86" s="118"/>
      <c r="TM86" s="118"/>
      <c r="TN86" s="118"/>
      <c r="TO86" s="118"/>
      <c r="TP86" s="118"/>
      <c r="TQ86" s="118"/>
      <c r="TR86" s="118"/>
      <c r="TS86" s="118"/>
      <c r="TT86" s="118"/>
      <c r="TU86" s="118"/>
      <c r="TV86" s="118"/>
      <c r="TW86" s="118"/>
      <c r="TX86" s="118"/>
      <c r="TY86" s="118"/>
      <c r="TZ86" s="118"/>
      <c r="UA86" s="118"/>
      <c r="UB86" s="118"/>
      <c r="UC86" s="118"/>
      <c r="UD86" s="118"/>
      <c r="UE86" s="118"/>
      <c r="UF86" s="118"/>
      <c r="UG86" s="118"/>
      <c r="UH86" s="118"/>
      <c r="UI86" s="118"/>
      <c r="UJ86" s="118"/>
      <c r="UK86" s="118"/>
      <c r="UL86" s="118"/>
      <c r="UM86" s="118"/>
      <c r="UN86" s="118"/>
      <c r="UO86" s="118"/>
      <c r="UP86" s="118"/>
      <c r="UQ86" s="118"/>
      <c r="UR86" s="118"/>
      <c r="US86" s="118"/>
      <c r="UT86" s="118"/>
      <c r="UU86" s="118"/>
      <c r="UV86" s="118"/>
      <c r="UW86" s="118"/>
      <c r="UX86" s="118"/>
      <c r="UY86" s="118"/>
      <c r="UZ86" s="118"/>
      <c r="VA86" s="118"/>
      <c r="VB86" s="118"/>
      <c r="VC86" s="118"/>
      <c r="VD86" s="118"/>
      <c r="VE86" s="118"/>
      <c r="VF86" s="118"/>
      <c r="VG86" s="118"/>
      <c r="VH86" s="118"/>
      <c r="VI86" s="118"/>
      <c r="VJ86" s="118"/>
      <c r="VK86" s="118"/>
      <c r="VL86" s="118"/>
      <c r="VM86" s="118"/>
      <c r="VN86" s="118"/>
      <c r="VO86" s="118"/>
      <c r="VP86" s="118"/>
      <c r="VQ86" s="118"/>
      <c r="VR86" s="118"/>
      <c r="VS86" s="118"/>
      <c r="VT86" s="118"/>
      <c r="VU86" s="118"/>
      <c r="VV86" s="118"/>
      <c r="VW86" s="118"/>
      <c r="VX86" s="118"/>
      <c r="VY86" s="118"/>
      <c r="VZ86" s="118"/>
      <c r="WA86" s="118"/>
      <c r="WB86" s="118"/>
      <c r="WC86" s="118"/>
      <c r="WD86" s="118"/>
      <c r="WE86" s="118"/>
      <c r="WF86" s="118"/>
      <c r="WG86" s="118"/>
      <c r="WH86" s="118"/>
      <c r="WI86" s="118"/>
      <c r="WJ86" s="118"/>
      <c r="WK86" s="118"/>
      <c r="WL86" s="118"/>
      <c r="WM86" s="118"/>
      <c r="WN86" s="118"/>
      <c r="WO86" s="118"/>
      <c r="WP86" s="118"/>
      <c r="WQ86" s="118"/>
      <c r="WR86" s="118"/>
      <c r="WS86" s="118"/>
      <c r="WT86" s="118"/>
      <c r="WU86" s="118"/>
      <c r="WV86" s="118"/>
      <c r="WW86" s="118"/>
      <c r="WX86" s="118"/>
      <c r="WY86" s="118"/>
      <c r="WZ86" s="118"/>
      <c r="XA86" s="118"/>
      <c r="XB86" s="118"/>
      <c r="XC86" s="118"/>
      <c r="XD86" s="118"/>
      <c r="XE86" s="118"/>
      <c r="XF86" s="118"/>
      <c r="XG86" s="118"/>
      <c r="XH86" s="118"/>
      <c r="XI86" s="118"/>
      <c r="XJ86" s="118"/>
      <c r="XK86" s="118"/>
      <c r="XL86" s="118"/>
      <c r="XM86" s="118"/>
      <c r="XN86" s="118"/>
      <c r="XO86" s="118"/>
      <c r="XP86" s="118"/>
      <c r="XQ86" s="118"/>
      <c r="XR86" s="118"/>
      <c r="XS86" s="118"/>
      <c r="XT86" s="118"/>
      <c r="XU86" s="118"/>
      <c r="XV86" s="118"/>
      <c r="XW86" s="118"/>
      <c r="XX86" s="118"/>
      <c r="XY86" s="118"/>
      <c r="XZ86" s="118"/>
      <c r="YA86" s="118"/>
      <c r="YB86" s="118"/>
      <c r="YC86" s="118"/>
      <c r="YD86" s="118"/>
      <c r="YE86" s="118"/>
      <c r="YF86" s="118"/>
      <c r="YG86" s="118"/>
      <c r="YH86" s="118"/>
      <c r="YI86" s="118"/>
      <c r="YJ86" s="118"/>
      <c r="YK86" s="118"/>
      <c r="YL86" s="118"/>
      <c r="YM86" s="118"/>
      <c r="YN86" s="118"/>
      <c r="YO86" s="118"/>
      <c r="YP86" s="118"/>
      <c r="YQ86" s="118"/>
      <c r="YR86" s="118"/>
      <c r="YS86" s="118"/>
      <c r="YT86" s="118"/>
      <c r="YU86" s="118"/>
      <c r="YV86" s="118"/>
      <c r="YW86" s="118"/>
      <c r="YX86" s="118"/>
      <c r="YY86" s="118"/>
      <c r="YZ86" s="118"/>
      <c r="ZA86" s="118"/>
      <c r="ZB86" s="118"/>
      <c r="ZC86" s="118"/>
      <c r="ZD86" s="118"/>
      <c r="ZE86" s="118"/>
      <c r="ZF86" s="118"/>
      <c r="ZG86" s="118"/>
      <c r="ZH86" s="118"/>
      <c r="ZI86" s="118"/>
      <c r="ZJ86" s="118"/>
      <c r="ZK86" s="118"/>
      <c r="ZL86" s="118"/>
      <c r="ZM86" s="118"/>
      <c r="ZN86" s="118"/>
      <c r="ZO86" s="118"/>
      <c r="ZP86" s="118"/>
      <c r="ZQ86" s="118"/>
      <c r="ZR86" s="118"/>
      <c r="ZS86" s="118"/>
      <c r="ZT86" s="118"/>
      <c r="ZU86" s="118"/>
      <c r="ZV86" s="118"/>
      <c r="ZW86" s="118"/>
      <c r="ZX86" s="118"/>
      <c r="ZY86" s="118"/>
      <c r="ZZ86" s="118"/>
      <c r="AAA86" s="118"/>
      <c r="AAB86" s="118"/>
      <c r="AAC86" s="118"/>
      <c r="AAD86" s="118"/>
      <c r="AAE86" s="118"/>
      <c r="AAF86" s="118"/>
      <c r="AAG86" s="118"/>
      <c r="AAH86" s="118"/>
      <c r="AAI86" s="118"/>
      <c r="AAJ86" s="118"/>
      <c r="AAK86" s="118"/>
      <c r="AAL86" s="118"/>
      <c r="AAM86" s="118"/>
      <c r="AAN86" s="118"/>
      <c r="AAO86" s="118"/>
      <c r="AAP86" s="118"/>
      <c r="AAQ86" s="118"/>
      <c r="AAR86" s="118"/>
      <c r="AAS86" s="118"/>
      <c r="AAT86" s="118"/>
      <c r="AAU86" s="118"/>
      <c r="AAV86" s="118"/>
      <c r="AAW86" s="118"/>
      <c r="AAX86" s="118"/>
      <c r="AAY86" s="118"/>
      <c r="AAZ86" s="118"/>
      <c r="ABA86" s="118"/>
      <c r="ABB86" s="118"/>
      <c r="ABC86" s="118"/>
      <c r="ABD86" s="118"/>
      <c r="ABE86" s="118"/>
      <c r="ABF86" s="118"/>
      <c r="ABG86" s="118"/>
      <c r="ABH86" s="118"/>
      <c r="ABI86" s="118"/>
      <c r="ABJ86" s="118"/>
      <c r="ABK86" s="118"/>
      <c r="ABL86" s="118"/>
      <c r="ABM86" s="118"/>
      <c r="ABN86" s="118"/>
      <c r="ABO86" s="118"/>
      <c r="ABP86" s="118"/>
      <c r="ABQ86" s="118"/>
      <c r="ABR86" s="118"/>
      <c r="ABS86" s="118"/>
      <c r="ABT86" s="118"/>
      <c r="ABU86" s="118"/>
      <c r="ABV86" s="118"/>
      <c r="ABW86" s="118"/>
      <c r="ABX86" s="118"/>
      <c r="ABY86" s="118"/>
      <c r="ABZ86" s="118"/>
      <c r="ACA86" s="118"/>
      <c r="ACB86" s="118"/>
      <c r="ACC86" s="118"/>
      <c r="ACD86" s="118"/>
      <c r="ACE86" s="118"/>
      <c r="ACF86" s="118"/>
      <c r="ACG86" s="118"/>
      <c r="ACH86" s="118"/>
      <c r="ACI86" s="118"/>
      <c r="ACJ86" s="118"/>
      <c r="ACK86" s="118"/>
      <c r="ACL86" s="118"/>
      <c r="ACM86" s="118"/>
      <c r="ACN86" s="118"/>
      <c r="ACO86" s="118"/>
      <c r="ACP86" s="118"/>
      <c r="ACQ86" s="118"/>
      <c r="ACR86" s="118"/>
      <c r="ACS86" s="118"/>
      <c r="ACT86" s="118"/>
      <c r="ACU86" s="118"/>
      <c r="ACV86" s="118"/>
      <c r="ACW86" s="118"/>
      <c r="ACX86" s="118"/>
      <c r="ACY86" s="118"/>
      <c r="ACZ86" s="118"/>
      <c r="ADA86" s="118"/>
      <c r="ADB86" s="118"/>
      <c r="ADC86" s="118"/>
      <c r="ADD86" s="118"/>
      <c r="ADE86" s="118"/>
      <c r="ADF86" s="118"/>
      <c r="ADG86" s="118"/>
      <c r="ADH86" s="118"/>
      <c r="ADI86" s="118"/>
      <c r="ADJ86" s="118"/>
      <c r="ADK86" s="118"/>
      <c r="ADL86" s="118"/>
      <c r="ADM86" s="118"/>
      <c r="ADN86" s="118"/>
      <c r="ADO86" s="118"/>
      <c r="ADP86" s="118"/>
      <c r="ADQ86" s="118"/>
      <c r="ADR86" s="118"/>
      <c r="ADS86" s="118"/>
      <c r="ADT86" s="118"/>
      <c r="ADU86" s="118"/>
      <c r="ADV86" s="118"/>
      <c r="ADW86" s="118"/>
      <c r="ADX86" s="118"/>
      <c r="ADY86" s="118"/>
      <c r="ADZ86" s="118"/>
      <c r="AEA86" s="118"/>
      <c r="AEB86" s="118"/>
      <c r="AEC86" s="118"/>
      <c r="AED86" s="118"/>
      <c r="AEE86" s="118"/>
      <c r="AEF86" s="118"/>
      <c r="AEG86" s="118"/>
      <c r="AEH86" s="118"/>
      <c r="AEI86" s="118"/>
      <c r="AEJ86" s="118"/>
      <c r="AEK86" s="118"/>
      <c r="AEL86" s="118"/>
      <c r="AEM86" s="118"/>
      <c r="AEN86" s="118"/>
      <c r="AEO86" s="118"/>
      <c r="AEP86" s="118"/>
      <c r="AEQ86" s="118"/>
      <c r="AER86" s="118"/>
      <c r="AES86" s="118"/>
      <c r="AET86" s="118"/>
      <c r="AEU86" s="118"/>
      <c r="AEV86" s="118"/>
      <c r="AEW86" s="118"/>
      <c r="AEX86" s="118"/>
      <c r="AEY86" s="118"/>
      <c r="AEZ86" s="118"/>
      <c r="AFA86" s="118"/>
      <c r="AFB86" s="118"/>
      <c r="AFC86" s="118"/>
      <c r="AFD86" s="118"/>
      <c r="AFE86" s="118"/>
      <c r="AFF86" s="118"/>
      <c r="AFG86" s="118"/>
      <c r="AFH86" s="118"/>
      <c r="AFI86" s="118"/>
      <c r="AFJ86" s="118"/>
      <c r="AFK86" s="118"/>
      <c r="AFL86" s="118"/>
      <c r="AFM86" s="118"/>
      <c r="AFN86" s="118"/>
      <c r="AFO86" s="118"/>
      <c r="AFP86" s="118"/>
      <c r="AFQ86" s="118"/>
      <c r="AFR86" s="118"/>
      <c r="AFS86" s="118"/>
      <c r="AFT86" s="118"/>
      <c r="AFU86" s="118"/>
      <c r="AFV86" s="118"/>
      <c r="AFW86" s="118"/>
      <c r="AFX86" s="118"/>
      <c r="AFY86" s="118"/>
      <c r="AFZ86" s="118"/>
      <c r="AGA86" s="118"/>
      <c r="AGB86" s="118"/>
      <c r="AGC86" s="118"/>
      <c r="AGD86" s="118"/>
      <c r="AGE86" s="118"/>
      <c r="AGF86" s="118"/>
      <c r="AGG86" s="118"/>
      <c r="AGH86" s="118"/>
      <c r="AGI86" s="118"/>
      <c r="AGJ86" s="118"/>
      <c r="AGK86" s="118"/>
      <c r="AGL86" s="118"/>
      <c r="AGM86" s="118"/>
      <c r="AGN86" s="118"/>
      <c r="AGO86" s="118"/>
      <c r="AGP86" s="118"/>
      <c r="AGQ86" s="118"/>
      <c r="AGR86" s="118"/>
      <c r="AGS86" s="118"/>
      <c r="AGT86" s="118"/>
      <c r="AGU86" s="118"/>
      <c r="AGV86" s="118"/>
      <c r="AGW86" s="118"/>
      <c r="AGX86" s="118"/>
      <c r="AGY86" s="118"/>
      <c r="AGZ86" s="118"/>
      <c r="AHA86" s="118"/>
      <c r="AHB86" s="118"/>
      <c r="AHC86" s="118"/>
      <c r="AHD86" s="118"/>
      <c r="AHE86" s="118"/>
      <c r="AHF86" s="118"/>
      <c r="AHG86" s="118"/>
      <c r="AHH86" s="118"/>
      <c r="AHI86" s="118"/>
      <c r="AHJ86" s="118"/>
      <c r="AHK86" s="118"/>
      <c r="AHL86" s="118"/>
      <c r="AHM86" s="118"/>
      <c r="AHN86" s="118"/>
      <c r="AHO86" s="118"/>
      <c r="AHP86" s="118"/>
      <c r="AHQ86" s="118"/>
      <c r="AHR86" s="118"/>
      <c r="AHS86" s="118"/>
      <c r="AHT86" s="118"/>
      <c r="AHU86" s="118"/>
      <c r="AHV86" s="118"/>
      <c r="AHW86" s="118"/>
      <c r="AHX86" s="118"/>
      <c r="AHY86" s="118"/>
      <c r="AHZ86" s="118"/>
      <c r="AIA86" s="118"/>
      <c r="AIB86" s="118"/>
      <c r="AIC86" s="118"/>
      <c r="AID86" s="118"/>
      <c r="AIE86" s="118"/>
      <c r="AIF86" s="118"/>
      <c r="AIG86" s="118"/>
      <c r="AIH86" s="118"/>
      <c r="AII86" s="118"/>
      <c r="AIJ86" s="118"/>
      <c r="AIK86" s="118"/>
      <c r="AIL86" s="118"/>
      <c r="AIM86" s="118"/>
      <c r="AIN86" s="118"/>
      <c r="AIO86" s="118"/>
      <c r="AIP86" s="118"/>
      <c r="AIQ86" s="118"/>
      <c r="AIR86" s="118"/>
      <c r="AIS86" s="118"/>
      <c r="AIT86" s="118"/>
      <c r="AIU86" s="118"/>
      <c r="AIV86" s="118"/>
      <c r="AIW86" s="118"/>
      <c r="AIX86" s="118"/>
      <c r="AIY86" s="118"/>
      <c r="AIZ86" s="118"/>
      <c r="AJA86" s="118"/>
      <c r="AJB86" s="118"/>
      <c r="AJC86" s="118"/>
      <c r="AJD86" s="118"/>
      <c r="AJE86" s="118"/>
      <c r="AJF86" s="118"/>
      <c r="AJG86" s="118"/>
      <c r="AJH86" s="118"/>
      <c r="AJI86" s="118"/>
      <c r="AJJ86" s="118"/>
      <c r="AJK86" s="118"/>
      <c r="AJL86" s="118"/>
      <c r="AJM86" s="118"/>
      <c r="AJN86" s="118"/>
      <c r="AJO86" s="118"/>
      <c r="AJP86" s="118"/>
      <c r="AJQ86" s="118"/>
      <c r="AJR86" s="118"/>
      <c r="AJS86" s="118"/>
      <c r="AJT86" s="118"/>
      <c r="AJU86" s="118"/>
      <c r="AJV86" s="118"/>
      <c r="AJW86" s="118"/>
      <c r="AJX86" s="118"/>
      <c r="AJY86" s="118"/>
      <c r="AJZ86" s="118"/>
      <c r="AKA86" s="118"/>
      <c r="AKB86" s="118"/>
      <c r="AKC86" s="118"/>
      <c r="AKD86" s="118"/>
      <c r="AKE86" s="118"/>
      <c r="AKF86" s="118"/>
      <c r="AKG86" s="118"/>
      <c r="AKH86" s="118"/>
      <c r="AKI86" s="118"/>
      <c r="AKJ86" s="118"/>
      <c r="AKK86" s="118"/>
      <c r="AKL86" s="118"/>
      <c r="AKM86" s="118"/>
      <c r="AKN86" s="118"/>
      <c r="AKO86" s="118"/>
      <c r="AKP86" s="118"/>
      <c r="AKQ86" s="118"/>
      <c r="AKR86" s="118"/>
      <c r="AKS86" s="118"/>
      <c r="AKT86" s="118"/>
      <c r="AKU86" s="118"/>
      <c r="AKV86" s="118"/>
      <c r="AKW86" s="118"/>
      <c r="AKX86" s="118"/>
      <c r="AKY86" s="118"/>
      <c r="AKZ86" s="118"/>
      <c r="ALA86" s="118"/>
      <c r="ALB86" s="118"/>
      <c r="ALC86" s="118"/>
      <c r="ALD86" s="118"/>
      <c r="ALE86" s="118"/>
      <c r="ALF86" s="118"/>
      <c r="ALG86" s="118"/>
      <c r="ALH86" s="118"/>
      <c r="ALI86" s="118"/>
      <c r="ALJ86" s="118"/>
      <c r="ALK86" s="118"/>
      <c r="ALL86" s="118"/>
      <c r="ALM86" s="118"/>
      <c r="ALN86" s="118"/>
      <c r="ALO86" s="118"/>
      <c r="ALP86" s="118"/>
      <c r="ALQ86" s="118"/>
      <c r="ALR86" s="118"/>
      <c r="ALS86" s="118"/>
      <c r="ALT86" s="118"/>
      <c r="ALU86" s="118"/>
      <c r="ALV86" s="118"/>
      <c r="ALW86" s="118"/>
      <c r="ALX86" s="118"/>
      <c r="ALY86" s="118"/>
      <c r="ALZ86" s="118"/>
      <c r="AMA86" s="118"/>
      <c r="AMB86" s="118"/>
      <c r="AMC86" s="118"/>
      <c r="AMD86" s="118"/>
      <c r="AME86" s="118"/>
      <c r="AMF86" s="118"/>
      <c r="AMG86" s="118"/>
      <c r="AMH86" s="118"/>
      <c r="AMI86" s="118"/>
      <c r="AMJ86" s="118"/>
      <c r="AMK86" s="118"/>
      <c r="AML86" s="118"/>
      <c r="AMM86" s="118"/>
      <c r="AMN86" s="118"/>
      <c r="AMO86" s="118"/>
      <c r="AMP86" s="118"/>
      <c r="AMQ86" s="118"/>
      <c r="AMR86" s="118"/>
      <c r="AMS86" s="118"/>
      <c r="AMT86" s="118"/>
      <c r="AMU86" s="118"/>
      <c r="AMV86" s="118"/>
      <c r="AMW86" s="118"/>
      <c r="AMX86" s="118"/>
      <c r="AMY86" s="118"/>
      <c r="AMZ86" s="118"/>
      <c r="ANA86" s="118"/>
      <c r="ANB86" s="118"/>
      <c r="ANC86" s="118"/>
      <c r="AND86" s="118"/>
      <c r="ANE86" s="118"/>
      <c r="ANF86" s="118"/>
      <c r="ANG86" s="118"/>
      <c r="ANH86" s="118"/>
      <c r="ANI86" s="118"/>
      <c r="ANJ86" s="118"/>
      <c r="ANK86" s="118"/>
      <c r="ANL86" s="118"/>
      <c r="ANM86" s="118"/>
      <c r="ANN86" s="118"/>
      <c r="ANO86" s="118"/>
      <c r="ANP86" s="118"/>
      <c r="ANQ86" s="118"/>
      <c r="ANR86" s="118"/>
      <c r="ANS86" s="118"/>
      <c r="ANT86" s="118"/>
      <c r="ANU86" s="118"/>
      <c r="ANV86" s="118"/>
      <c r="ANW86" s="118"/>
      <c r="ANX86" s="118"/>
      <c r="ANY86" s="118"/>
      <c r="ANZ86" s="118"/>
      <c r="AOA86" s="118"/>
      <c r="AOB86" s="118"/>
      <c r="AOC86" s="118"/>
      <c r="AOD86" s="118"/>
      <c r="AOE86" s="118"/>
      <c r="AOF86" s="118"/>
      <c r="AOG86" s="118"/>
      <c r="AOH86" s="118"/>
      <c r="AOI86" s="118"/>
      <c r="AOJ86" s="118"/>
      <c r="AOK86" s="118"/>
      <c r="AOL86" s="118"/>
      <c r="AOM86" s="118"/>
      <c r="AON86" s="118"/>
      <c r="AOO86" s="118"/>
      <c r="AOP86" s="118"/>
      <c r="AOQ86" s="118"/>
      <c r="AOR86" s="118"/>
      <c r="AOS86" s="118"/>
      <c r="AOT86" s="118"/>
      <c r="AOU86" s="118"/>
      <c r="AOV86" s="118"/>
      <c r="AOW86" s="118"/>
      <c r="AOX86" s="118"/>
      <c r="AOY86" s="118"/>
      <c r="AOZ86" s="118"/>
      <c r="APA86" s="118"/>
      <c r="APB86" s="118"/>
      <c r="APC86" s="118"/>
      <c r="APD86" s="118"/>
      <c r="APE86" s="118"/>
      <c r="APF86" s="118"/>
      <c r="APG86" s="118"/>
      <c r="APH86" s="118"/>
      <c r="API86" s="118"/>
      <c r="APJ86" s="118"/>
      <c r="APK86" s="118"/>
      <c r="APL86" s="118"/>
      <c r="APM86" s="118"/>
      <c r="APN86" s="118"/>
      <c r="APO86" s="118"/>
      <c r="APP86" s="118"/>
      <c r="APQ86" s="118"/>
      <c r="APR86" s="118"/>
      <c r="APS86" s="118"/>
      <c r="APT86" s="118"/>
      <c r="APU86" s="118"/>
      <c r="APV86" s="118"/>
      <c r="APW86" s="118"/>
      <c r="APX86" s="118"/>
      <c r="APY86" s="118"/>
      <c r="APZ86" s="118"/>
      <c r="AQA86" s="118"/>
      <c r="AQB86" s="118"/>
      <c r="AQC86" s="118"/>
      <c r="AQD86" s="118"/>
      <c r="AQE86" s="118"/>
      <c r="AQF86" s="118"/>
      <c r="AQG86" s="118"/>
      <c r="AQH86" s="118"/>
      <c r="AQI86" s="118"/>
      <c r="AQJ86" s="118"/>
      <c r="AQK86" s="118"/>
      <c r="AQL86" s="118"/>
      <c r="AQM86" s="118"/>
      <c r="AQN86" s="118"/>
      <c r="AQO86" s="118"/>
      <c r="AQP86" s="118"/>
      <c r="AQQ86" s="118"/>
      <c r="AQR86" s="118"/>
      <c r="AQS86" s="118"/>
      <c r="AQT86" s="118"/>
      <c r="AQU86" s="118"/>
      <c r="AQV86" s="118"/>
      <c r="AQW86" s="118"/>
      <c r="AQX86" s="118"/>
      <c r="AQY86" s="118"/>
      <c r="AQZ86" s="118"/>
      <c r="ARA86" s="118"/>
      <c r="ARB86" s="118"/>
      <c r="ARC86" s="118"/>
      <c r="ARD86" s="118"/>
      <c r="ARE86" s="118"/>
      <c r="ARF86" s="118"/>
      <c r="ARG86" s="118"/>
      <c r="ARH86" s="118"/>
      <c r="ARI86" s="118"/>
      <c r="ARJ86" s="118"/>
      <c r="ARK86" s="118"/>
      <c r="ARL86" s="118"/>
      <c r="ARM86" s="118"/>
      <c r="ARN86" s="118"/>
      <c r="ARO86" s="118"/>
      <c r="ARP86" s="118"/>
      <c r="ARQ86" s="118"/>
      <c r="ARR86" s="118"/>
      <c r="ARS86" s="118"/>
      <c r="ART86" s="118"/>
      <c r="ARU86" s="118"/>
      <c r="ARV86" s="118"/>
      <c r="ARW86" s="118"/>
      <c r="ARX86" s="118"/>
      <c r="ARY86" s="118"/>
      <c r="ARZ86" s="118"/>
      <c r="ASA86" s="118"/>
      <c r="ASB86" s="118"/>
      <c r="ASC86" s="118"/>
      <c r="ASD86" s="118"/>
      <c r="ASE86" s="118"/>
      <c r="ASF86" s="118"/>
      <c r="ASG86" s="118"/>
      <c r="ASH86" s="118"/>
      <c r="ASI86" s="118"/>
      <c r="ASJ86" s="118"/>
      <c r="ASK86" s="118"/>
      <c r="ASL86" s="118"/>
      <c r="ASM86" s="118"/>
      <c r="ASN86" s="118"/>
      <c r="ASO86" s="118"/>
      <c r="ASP86" s="118"/>
      <c r="ASQ86" s="118"/>
      <c r="ASR86" s="118"/>
      <c r="ASS86" s="118"/>
      <c r="AST86" s="118"/>
      <c r="ASU86" s="118"/>
      <c r="ASV86" s="118"/>
      <c r="ASW86" s="118"/>
      <c r="ASX86" s="118"/>
      <c r="ASY86" s="118"/>
      <c r="ASZ86" s="118"/>
      <c r="ATA86" s="118"/>
      <c r="ATB86" s="118"/>
      <c r="ATC86" s="118"/>
      <c r="ATD86" s="118"/>
      <c r="ATE86" s="118"/>
      <c r="ATF86" s="118"/>
      <c r="ATG86" s="118"/>
      <c r="ATH86" s="118"/>
      <c r="ATI86" s="118"/>
      <c r="ATJ86" s="118"/>
      <c r="ATK86" s="118"/>
      <c r="ATL86" s="118"/>
      <c r="ATM86" s="118"/>
      <c r="ATN86" s="118"/>
      <c r="ATO86" s="118"/>
      <c r="ATP86" s="118"/>
      <c r="ATQ86" s="118"/>
      <c r="ATR86" s="118"/>
      <c r="ATS86" s="118"/>
      <c r="ATT86" s="118"/>
      <c r="ATU86" s="118"/>
      <c r="ATV86" s="118"/>
      <c r="ATW86" s="118"/>
      <c r="ATX86" s="118"/>
      <c r="ATY86" s="118"/>
      <c r="ATZ86" s="118"/>
      <c r="AUA86" s="118"/>
      <c r="AUB86" s="118"/>
      <c r="AUC86" s="118"/>
      <c r="AUD86" s="118"/>
      <c r="AUE86" s="118"/>
      <c r="AUF86" s="118"/>
      <c r="AUG86" s="118"/>
      <c r="AUH86" s="118"/>
      <c r="AUI86" s="118"/>
      <c r="AUJ86" s="118"/>
      <c r="AUK86" s="118"/>
      <c r="AUL86" s="118"/>
      <c r="AUM86" s="118"/>
      <c r="AUN86" s="118"/>
      <c r="AUO86" s="118"/>
      <c r="AUP86" s="118"/>
      <c r="AUQ86" s="118"/>
      <c r="AUR86" s="118"/>
      <c r="AUS86" s="118"/>
      <c r="AUT86" s="118"/>
      <c r="AUU86" s="118"/>
      <c r="AUV86" s="118"/>
      <c r="AUW86" s="118"/>
      <c r="AUX86" s="118"/>
      <c r="AUY86" s="118"/>
      <c r="AUZ86" s="118"/>
      <c r="AVA86" s="118"/>
      <c r="AVB86" s="118"/>
      <c r="AVC86" s="118"/>
      <c r="AVD86" s="118"/>
      <c r="AVE86" s="118"/>
      <c r="AVF86" s="118"/>
      <c r="AVG86" s="118"/>
      <c r="AVH86" s="118"/>
      <c r="AVI86" s="118"/>
      <c r="AVJ86" s="118"/>
      <c r="AVK86" s="118"/>
      <c r="AVL86" s="118"/>
      <c r="AVM86" s="118"/>
      <c r="AVN86" s="118"/>
      <c r="AVO86" s="118"/>
      <c r="AVP86" s="118"/>
      <c r="AVQ86" s="118"/>
      <c r="AVR86" s="118"/>
      <c r="AVS86" s="118"/>
      <c r="AVT86" s="118"/>
      <c r="AVU86" s="118"/>
      <c r="AVV86" s="118"/>
      <c r="AVW86" s="118"/>
      <c r="AVX86" s="118"/>
      <c r="AVY86" s="118"/>
      <c r="AVZ86" s="118"/>
      <c r="AWA86" s="118"/>
      <c r="AWB86" s="118"/>
      <c r="AWC86" s="118"/>
      <c r="AWD86" s="118"/>
      <c r="AWE86" s="118"/>
      <c r="AWF86" s="118"/>
      <c r="AWG86" s="118"/>
      <c r="AWH86" s="118"/>
      <c r="AWI86" s="118"/>
      <c r="AWJ86" s="118"/>
      <c r="AWK86" s="118"/>
      <c r="AWL86" s="118"/>
      <c r="AWM86" s="118"/>
      <c r="AWN86" s="118"/>
      <c r="AWO86" s="118"/>
      <c r="AWP86" s="118"/>
      <c r="AWQ86" s="118"/>
      <c r="AWR86" s="118"/>
      <c r="AWS86" s="118"/>
      <c r="AWT86" s="118"/>
      <c r="AWU86" s="118"/>
      <c r="AWV86" s="118"/>
      <c r="AWW86" s="118"/>
      <c r="AWX86" s="118"/>
      <c r="AWY86" s="118"/>
      <c r="AWZ86" s="118"/>
      <c r="AXA86" s="118"/>
      <c r="AXB86" s="118"/>
      <c r="AXC86" s="118"/>
      <c r="AXD86" s="118"/>
      <c r="AXE86" s="118"/>
      <c r="AXF86" s="118"/>
      <c r="AXG86" s="118"/>
      <c r="AXH86" s="118"/>
      <c r="AXI86" s="118"/>
      <c r="AXJ86" s="118"/>
      <c r="AXK86" s="118"/>
      <c r="AXL86" s="118"/>
      <c r="AXM86" s="118"/>
      <c r="AXN86" s="118"/>
      <c r="AXO86" s="118"/>
      <c r="AXP86" s="118"/>
      <c r="AXQ86" s="118"/>
      <c r="AXR86" s="118"/>
      <c r="AXS86" s="118"/>
      <c r="AXT86" s="118"/>
      <c r="AXU86" s="118"/>
      <c r="AXV86" s="118"/>
      <c r="AXW86" s="118"/>
      <c r="AXX86" s="118"/>
      <c r="AXY86" s="118"/>
      <c r="AXZ86" s="118"/>
      <c r="AYA86" s="118"/>
      <c r="AYB86" s="118"/>
      <c r="AYC86" s="118"/>
      <c r="AYD86" s="118"/>
      <c r="AYE86" s="118"/>
      <c r="AYF86" s="118"/>
      <c r="AYG86" s="118"/>
      <c r="AYH86" s="118"/>
      <c r="AYI86" s="118"/>
      <c r="AYJ86" s="118"/>
      <c r="AYK86" s="118"/>
      <c r="AYL86" s="118"/>
      <c r="AYM86" s="118"/>
      <c r="AYN86" s="118"/>
      <c r="AYO86" s="118"/>
      <c r="AYP86" s="118"/>
      <c r="AYQ86" s="118"/>
      <c r="AYR86" s="118"/>
      <c r="AYS86" s="118"/>
      <c r="AYT86" s="118"/>
      <c r="AYU86" s="118"/>
      <c r="AYV86" s="118"/>
      <c r="AYW86" s="118"/>
      <c r="AYX86" s="118"/>
      <c r="AYY86" s="118"/>
      <c r="AYZ86" s="118"/>
      <c r="AZA86" s="118"/>
      <c r="AZB86" s="118"/>
      <c r="AZC86" s="118"/>
      <c r="AZD86" s="118"/>
      <c r="AZE86" s="118"/>
      <c r="AZF86" s="118"/>
      <c r="AZG86" s="118"/>
      <c r="AZH86" s="118"/>
      <c r="AZI86" s="118"/>
      <c r="AZJ86" s="118"/>
      <c r="AZK86" s="118"/>
      <c r="AZL86" s="118"/>
      <c r="AZM86" s="118"/>
      <c r="AZN86" s="118"/>
      <c r="AZO86" s="118"/>
      <c r="AZP86" s="118"/>
      <c r="AZQ86" s="118"/>
      <c r="AZR86" s="118"/>
      <c r="AZS86" s="118"/>
      <c r="AZT86" s="118"/>
      <c r="AZU86" s="118"/>
      <c r="AZV86" s="118"/>
      <c r="AZW86" s="118"/>
      <c r="AZX86" s="118"/>
      <c r="AZY86" s="118"/>
      <c r="AZZ86" s="118"/>
      <c r="BAA86" s="118"/>
      <c r="BAB86" s="118"/>
      <c r="BAC86" s="118"/>
      <c r="BAD86" s="118"/>
      <c r="BAE86" s="118"/>
      <c r="BAF86" s="118"/>
      <c r="BAG86" s="118"/>
      <c r="BAH86" s="118"/>
      <c r="BAI86" s="118"/>
      <c r="BAJ86" s="118"/>
      <c r="BAK86" s="118"/>
      <c r="BAL86" s="118"/>
      <c r="BAM86" s="118"/>
      <c r="BAN86" s="118"/>
      <c r="BAO86" s="118"/>
      <c r="BAP86" s="118"/>
      <c r="BAQ86" s="118"/>
      <c r="BAR86" s="118"/>
      <c r="BAS86" s="118"/>
      <c r="BAT86" s="118"/>
      <c r="BAU86" s="118"/>
      <c r="BAV86" s="118"/>
      <c r="BAW86" s="118"/>
      <c r="BAX86" s="118"/>
      <c r="BAY86" s="118"/>
      <c r="BAZ86" s="118"/>
      <c r="BBA86" s="118"/>
      <c r="BBB86" s="118"/>
      <c r="BBC86" s="118"/>
      <c r="BBD86" s="118"/>
      <c r="BBE86" s="118"/>
      <c r="BBF86" s="118"/>
      <c r="BBG86" s="118"/>
      <c r="BBH86" s="118"/>
      <c r="BBI86" s="118"/>
      <c r="BBJ86" s="118"/>
      <c r="BBK86" s="118"/>
      <c r="BBL86" s="118"/>
      <c r="BBM86" s="118"/>
      <c r="BBN86" s="118"/>
      <c r="BBO86" s="118"/>
      <c r="BBP86" s="118"/>
      <c r="BBQ86" s="118"/>
      <c r="BBR86" s="118"/>
      <c r="BBS86" s="118"/>
      <c r="BBT86" s="118"/>
      <c r="BBU86" s="118"/>
      <c r="BBV86" s="118"/>
      <c r="BBW86" s="118"/>
      <c r="BBX86" s="118"/>
      <c r="BBY86" s="118"/>
      <c r="BBZ86" s="118"/>
      <c r="BCA86" s="118"/>
      <c r="BCB86" s="118"/>
      <c r="BCC86" s="118"/>
      <c r="BCD86" s="118"/>
      <c r="BCE86" s="118"/>
      <c r="BCF86" s="118"/>
      <c r="BCG86" s="118"/>
      <c r="BCH86" s="118"/>
      <c r="BCI86" s="118"/>
      <c r="BCJ86" s="118"/>
      <c r="BCK86" s="118"/>
      <c r="BCL86" s="118"/>
      <c r="BCM86" s="118"/>
      <c r="BCN86" s="118"/>
      <c r="BCO86" s="118"/>
      <c r="BCP86" s="118"/>
      <c r="BCQ86" s="118"/>
      <c r="BCR86" s="118"/>
      <c r="BCS86" s="118"/>
      <c r="BCT86" s="118"/>
      <c r="BCU86" s="118"/>
      <c r="BCV86" s="118"/>
      <c r="BCW86" s="118"/>
      <c r="BCX86" s="118"/>
      <c r="BCY86" s="118"/>
      <c r="BCZ86" s="118"/>
      <c r="BDA86" s="118"/>
      <c r="BDB86" s="118"/>
      <c r="BDC86" s="118"/>
      <c r="BDD86" s="118"/>
      <c r="BDE86" s="118"/>
      <c r="BDF86" s="118"/>
      <c r="BDG86" s="118"/>
      <c r="BDH86" s="118"/>
      <c r="BDI86" s="118"/>
      <c r="BDJ86" s="118"/>
      <c r="BDK86" s="118"/>
      <c r="BDL86" s="118"/>
      <c r="BDM86" s="118"/>
      <c r="BDN86" s="118"/>
      <c r="BDO86" s="118"/>
      <c r="BDP86" s="118"/>
      <c r="BDQ86" s="118"/>
      <c r="BDR86" s="118"/>
      <c r="BDS86" s="118"/>
      <c r="BDT86" s="118"/>
      <c r="BDU86" s="118"/>
      <c r="BDV86" s="118"/>
      <c r="BDW86" s="118"/>
      <c r="BDX86" s="118"/>
      <c r="BDY86" s="118"/>
      <c r="BDZ86" s="118"/>
      <c r="BEA86" s="118"/>
      <c r="BEB86" s="118"/>
      <c r="BEC86" s="118"/>
      <c r="BED86" s="118"/>
      <c r="BEE86" s="118"/>
      <c r="BEF86" s="118"/>
      <c r="BEG86" s="118"/>
      <c r="BEH86" s="118"/>
      <c r="BEI86" s="118"/>
      <c r="BEJ86" s="118"/>
      <c r="BEK86" s="118"/>
      <c r="BEL86" s="118"/>
      <c r="BEM86" s="118"/>
      <c r="BEN86" s="118"/>
      <c r="BEO86" s="118"/>
      <c r="BEP86" s="118"/>
      <c r="BEQ86" s="118"/>
      <c r="BER86" s="118"/>
      <c r="BES86" s="118"/>
      <c r="BET86" s="118"/>
      <c r="BEU86" s="118"/>
      <c r="BEV86" s="118"/>
      <c r="BEW86" s="118"/>
      <c r="BEX86" s="118"/>
      <c r="BEY86" s="118"/>
      <c r="BEZ86" s="118"/>
      <c r="BFA86" s="118"/>
      <c r="BFB86" s="118"/>
      <c r="BFC86" s="118"/>
      <c r="BFD86" s="118"/>
      <c r="BFE86" s="118"/>
      <c r="BFF86" s="118"/>
      <c r="BFG86" s="118"/>
      <c r="BFH86" s="118"/>
      <c r="BFI86" s="118"/>
      <c r="BFJ86" s="118"/>
    </row>
    <row r="87" spans="1:1518" s="34" customFormat="1" hidden="1">
      <c r="A87" s="61"/>
      <c r="B87" s="163" t="s">
        <v>1621</v>
      </c>
      <c r="C87" s="164" t="s">
        <v>1670</v>
      </c>
      <c r="D87" s="165">
        <v>150</v>
      </c>
      <c r="E87" s="167">
        <v>0.85</v>
      </c>
      <c r="F87" s="167">
        <v>0.64</v>
      </c>
      <c r="G87" s="167">
        <v>0.54</v>
      </c>
      <c r="H87" s="160"/>
      <c r="I87" s="161">
        <v>0</v>
      </c>
      <c r="J87" s="162" t="s">
        <v>1996</v>
      </c>
      <c r="K87" s="118"/>
      <c r="L87" s="118"/>
      <c r="M87" s="118"/>
      <c r="N87" s="118"/>
      <c r="O87" s="118"/>
      <c r="P87" s="118"/>
      <c r="Q87" s="118"/>
      <c r="R87" s="118"/>
      <c r="S87" s="118"/>
      <c r="T87" s="118"/>
      <c r="U87" s="118"/>
      <c r="V87" s="118"/>
      <c r="W87" s="118"/>
      <c r="X87" s="118"/>
      <c r="Y87" s="118"/>
      <c r="Z87" s="118"/>
      <c r="AA87" s="118"/>
      <c r="AB87" s="118"/>
      <c r="AC87" s="118"/>
      <c r="AD87" s="118"/>
      <c r="AE87" s="118"/>
      <c r="AF87" s="118"/>
      <c r="AG87" s="118"/>
      <c r="AH87" s="118"/>
      <c r="AI87" s="118"/>
      <c r="AJ87" s="118"/>
      <c r="AK87" s="118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118"/>
      <c r="BH87" s="118"/>
      <c r="BI87" s="118"/>
      <c r="BJ87" s="118"/>
      <c r="BK87" s="118"/>
      <c r="BL87" s="118"/>
      <c r="BM87" s="118"/>
      <c r="BN87" s="118"/>
      <c r="BO87" s="118"/>
      <c r="BP87" s="118"/>
      <c r="BQ87" s="118"/>
      <c r="BR87" s="118"/>
      <c r="BS87" s="118"/>
      <c r="BT87" s="118"/>
      <c r="BU87" s="118"/>
      <c r="BV87" s="118"/>
      <c r="BW87" s="118"/>
      <c r="BX87" s="118"/>
      <c r="BY87" s="118"/>
      <c r="BZ87" s="118"/>
      <c r="CA87" s="118"/>
      <c r="CB87" s="118"/>
      <c r="CC87" s="118"/>
      <c r="CD87" s="118"/>
      <c r="CE87" s="118"/>
      <c r="CF87" s="118"/>
      <c r="CG87" s="118"/>
      <c r="CH87" s="118"/>
      <c r="CI87" s="118"/>
      <c r="CJ87" s="118"/>
      <c r="CK87" s="118"/>
      <c r="CL87" s="118"/>
      <c r="CM87" s="118"/>
      <c r="CN87" s="118"/>
      <c r="CO87" s="118"/>
      <c r="CP87" s="118"/>
      <c r="CQ87" s="118"/>
      <c r="CR87" s="118"/>
      <c r="CS87" s="118"/>
      <c r="CT87" s="118"/>
      <c r="CU87" s="118"/>
      <c r="CV87" s="118"/>
      <c r="CW87" s="118"/>
      <c r="CX87" s="118"/>
      <c r="CY87" s="118"/>
      <c r="CZ87" s="118"/>
      <c r="DA87" s="118"/>
      <c r="DB87" s="118"/>
      <c r="DC87" s="118"/>
      <c r="DD87" s="118"/>
      <c r="DE87" s="118"/>
      <c r="DF87" s="118"/>
      <c r="DG87" s="118"/>
      <c r="DH87" s="118"/>
      <c r="DI87" s="118"/>
      <c r="DJ87" s="118"/>
      <c r="DK87" s="118"/>
      <c r="DL87" s="118"/>
      <c r="DM87" s="118"/>
      <c r="DN87" s="118"/>
      <c r="DO87" s="118"/>
      <c r="DP87" s="118"/>
      <c r="DQ87" s="118"/>
      <c r="DR87" s="118"/>
      <c r="DS87" s="118"/>
      <c r="DT87" s="118"/>
      <c r="DU87" s="118"/>
      <c r="DV87" s="118"/>
      <c r="DW87" s="118"/>
      <c r="DX87" s="118"/>
      <c r="DY87" s="118"/>
      <c r="DZ87" s="118"/>
      <c r="EA87" s="118"/>
      <c r="EB87" s="118"/>
      <c r="EC87" s="118"/>
      <c r="ED87" s="118"/>
      <c r="EE87" s="118"/>
      <c r="EF87" s="118"/>
      <c r="EG87" s="118"/>
      <c r="EH87" s="118"/>
      <c r="EI87" s="118"/>
      <c r="EJ87" s="118"/>
      <c r="EK87" s="118"/>
      <c r="EL87" s="118"/>
      <c r="EM87" s="118"/>
      <c r="EN87" s="118"/>
      <c r="EO87" s="118"/>
      <c r="EP87" s="118"/>
      <c r="EQ87" s="118"/>
      <c r="ER87" s="118"/>
      <c r="ES87" s="118"/>
      <c r="ET87" s="118"/>
      <c r="EU87" s="118"/>
      <c r="EV87" s="118"/>
      <c r="EW87" s="118"/>
      <c r="EX87" s="118"/>
      <c r="EY87" s="118"/>
      <c r="EZ87" s="118"/>
      <c r="FA87" s="118"/>
      <c r="FB87" s="118"/>
      <c r="FC87" s="118"/>
      <c r="FD87" s="118"/>
      <c r="FE87" s="118"/>
      <c r="FF87" s="118"/>
      <c r="FG87" s="118"/>
      <c r="FH87" s="118"/>
      <c r="FI87" s="118"/>
      <c r="FJ87" s="118"/>
      <c r="FK87" s="118"/>
      <c r="FL87" s="118"/>
      <c r="FM87" s="118"/>
      <c r="FN87" s="118"/>
      <c r="FO87" s="118"/>
      <c r="FP87" s="118"/>
      <c r="FQ87" s="118"/>
      <c r="FR87" s="118"/>
      <c r="FS87" s="118"/>
      <c r="FT87" s="118"/>
      <c r="FU87" s="118"/>
      <c r="FV87" s="118"/>
      <c r="FW87" s="118"/>
      <c r="FX87" s="118"/>
      <c r="FY87" s="118"/>
      <c r="FZ87" s="118"/>
      <c r="GA87" s="118"/>
      <c r="GB87" s="118"/>
      <c r="GC87" s="118"/>
      <c r="GD87" s="118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  <c r="IW87" s="118"/>
      <c r="IX87" s="118"/>
      <c r="IY87" s="118"/>
      <c r="IZ87" s="118"/>
      <c r="JA87" s="118"/>
      <c r="JB87" s="118"/>
      <c r="JC87" s="118"/>
      <c r="JD87" s="118"/>
      <c r="JE87" s="118"/>
      <c r="JF87" s="118"/>
      <c r="JG87" s="118"/>
      <c r="JH87" s="118"/>
      <c r="JI87" s="118"/>
      <c r="JJ87" s="118"/>
      <c r="JK87" s="118"/>
      <c r="JL87" s="118"/>
      <c r="JM87" s="118"/>
      <c r="JN87" s="118"/>
      <c r="JO87" s="118"/>
      <c r="JP87" s="118"/>
      <c r="JQ87" s="118"/>
      <c r="JR87" s="118"/>
      <c r="JS87" s="118"/>
      <c r="JT87" s="118"/>
      <c r="JU87" s="118"/>
      <c r="JV87" s="118"/>
      <c r="JW87" s="118"/>
      <c r="JX87" s="118"/>
      <c r="JY87" s="118"/>
      <c r="JZ87" s="118"/>
      <c r="KA87" s="118"/>
      <c r="KB87" s="118"/>
      <c r="KC87" s="118"/>
      <c r="KD87" s="118"/>
      <c r="KE87" s="118"/>
      <c r="KF87" s="118"/>
      <c r="KG87" s="118"/>
      <c r="KH87" s="118"/>
      <c r="KI87" s="118"/>
      <c r="KJ87" s="118"/>
      <c r="KK87" s="118"/>
      <c r="KL87" s="118"/>
      <c r="KM87" s="118"/>
      <c r="KN87" s="118"/>
      <c r="KO87" s="118"/>
      <c r="KP87" s="118"/>
      <c r="KQ87" s="118"/>
      <c r="KR87" s="118"/>
      <c r="KS87" s="118"/>
      <c r="KT87" s="118"/>
      <c r="KU87" s="118"/>
      <c r="KV87" s="118"/>
      <c r="KW87" s="118"/>
      <c r="KX87" s="118"/>
      <c r="KY87" s="118"/>
      <c r="KZ87" s="118"/>
      <c r="LA87" s="118"/>
      <c r="LB87" s="118"/>
      <c r="LC87" s="118"/>
      <c r="LD87" s="118"/>
      <c r="LE87" s="118"/>
      <c r="LF87" s="118"/>
      <c r="LG87" s="118"/>
      <c r="LH87" s="118"/>
      <c r="LI87" s="118"/>
      <c r="LJ87" s="118"/>
      <c r="LK87" s="118"/>
      <c r="LL87" s="118"/>
      <c r="LM87" s="118"/>
      <c r="LN87" s="118"/>
      <c r="LO87" s="118"/>
      <c r="LP87" s="118"/>
      <c r="LQ87" s="118"/>
      <c r="LR87" s="118"/>
      <c r="LS87" s="118"/>
      <c r="LT87" s="118"/>
      <c r="LU87" s="118"/>
      <c r="LV87" s="118"/>
      <c r="LW87" s="118"/>
      <c r="LX87" s="118"/>
      <c r="LY87" s="118"/>
      <c r="LZ87" s="118"/>
      <c r="MA87" s="118"/>
      <c r="MB87" s="118"/>
      <c r="MC87" s="118"/>
      <c r="MD87" s="118"/>
      <c r="ME87" s="118"/>
      <c r="MF87" s="118"/>
      <c r="MG87" s="118"/>
      <c r="MH87" s="118"/>
      <c r="MI87" s="118"/>
      <c r="MJ87" s="118"/>
      <c r="MK87" s="118"/>
      <c r="ML87" s="118"/>
      <c r="MM87" s="118"/>
      <c r="MN87" s="118"/>
      <c r="MO87" s="118"/>
      <c r="MP87" s="118"/>
      <c r="MQ87" s="118"/>
      <c r="MR87" s="118"/>
      <c r="MS87" s="118"/>
      <c r="MT87" s="118"/>
      <c r="MU87" s="118"/>
      <c r="MV87" s="118"/>
      <c r="MW87" s="118"/>
      <c r="MX87" s="118"/>
      <c r="MY87" s="118"/>
      <c r="MZ87" s="118"/>
      <c r="NA87" s="118"/>
      <c r="NB87" s="118"/>
      <c r="NC87" s="118"/>
      <c r="ND87" s="118"/>
      <c r="NE87" s="118"/>
      <c r="NF87" s="118"/>
      <c r="NG87" s="118"/>
      <c r="NH87" s="118"/>
      <c r="NI87" s="118"/>
      <c r="NJ87" s="118"/>
      <c r="NK87" s="118"/>
      <c r="NL87" s="118"/>
      <c r="NM87" s="118"/>
      <c r="NN87" s="118"/>
      <c r="NO87" s="118"/>
      <c r="NP87" s="118"/>
      <c r="NQ87" s="118"/>
      <c r="NR87" s="118"/>
      <c r="NS87" s="118"/>
      <c r="NT87" s="118"/>
      <c r="NU87" s="118"/>
      <c r="NV87" s="118"/>
      <c r="NW87" s="118"/>
      <c r="NX87" s="118"/>
      <c r="NY87" s="118"/>
      <c r="NZ87" s="118"/>
      <c r="OA87" s="118"/>
      <c r="OB87" s="118"/>
      <c r="OC87" s="118"/>
      <c r="OD87" s="118"/>
      <c r="OE87" s="118"/>
      <c r="OF87" s="118"/>
      <c r="OG87" s="118"/>
      <c r="OH87" s="118"/>
      <c r="OI87" s="118"/>
      <c r="OJ87" s="118"/>
      <c r="OK87" s="118"/>
      <c r="OL87" s="118"/>
      <c r="OM87" s="118"/>
      <c r="ON87" s="118"/>
      <c r="OO87" s="118"/>
      <c r="OP87" s="118"/>
      <c r="OQ87" s="118"/>
      <c r="OR87" s="118"/>
      <c r="OS87" s="118"/>
      <c r="OT87" s="118"/>
      <c r="OU87" s="118"/>
      <c r="OV87" s="118"/>
      <c r="OW87" s="118"/>
      <c r="OX87" s="118"/>
      <c r="OY87" s="118"/>
      <c r="OZ87" s="118"/>
      <c r="PA87" s="118"/>
      <c r="PB87" s="118"/>
      <c r="PC87" s="118"/>
      <c r="PD87" s="118"/>
      <c r="PE87" s="118"/>
      <c r="PF87" s="118"/>
      <c r="PG87" s="118"/>
      <c r="PH87" s="118"/>
      <c r="PI87" s="118"/>
      <c r="PJ87" s="118"/>
      <c r="PK87" s="118"/>
      <c r="PL87" s="118"/>
      <c r="PM87" s="118"/>
      <c r="PN87" s="118"/>
      <c r="PO87" s="118"/>
      <c r="PP87" s="118"/>
      <c r="PQ87" s="118"/>
      <c r="PR87" s="118"/>
      <c r="PS87" s="118"/>
      <c r="PT87" s="118"/>
      <c r="PU87" s="118"/>
      <c r="PV87" s="118"/>
      <c r="PW87" s="118"/>
      <c r="PX87" s="118"/>
      <c r="PY87" s="118"/>
      <c r="PZ87" s="118"/>
      <c r="QA87" s="118"/>
      <c r="QB87" s="118"/>
      <c r="QC87" s="118"/>
      <c r="QD87" s="118"/>
      <c r="QE87" s="118"/>
      <c r="QF87" s="118"/>
      <c r="QG87" s="118"/>
      <c r="QH87" s="118"/>
      <c r="QI87" s="118"/>
      <c r="QJ87" s="118"/>
      <c r="QK87" s="118"/>
      <c r="QL87" s="118"/>
      <c r="QM87" s="118"/>
      <c r="QN87" s="118"/>
      <c r="QO87" s="118"/>
      <c r="QP87" s="118"/>
      <c r="QQ87" s="118"/>
      <c r="QR87" s="118"/>
      <c r="QS87" s="118"/>
      <c r="QT87" s="118"/>
      <c r="QU87" s="118"/>
      <c r="QV87" s="118"/>
      <c r="QW87" s="118"/>
      <c r="QX87" s="118"/>
      <c r="QY87" s="118"/>
      <c r="QZ87" s="118"/>
      <c r="RA87" s="118"/>
      <c r="RB87" s="118"/>
      <c r="RC87" s="118"/>
      <c r="RD87" s="118"/>
      <c r="RE87" s="118"/>
      <c r="RF87" s="118"/>
      <c r="RG87" s="118"/>
      <c r="RH87" s="118"/>
      <c r="RI87" s="118"/>
      <c r="RJ87" s="118"/>
      <c r="RK87" s="118"/>
      <c r="RL87" s="118"/>
      <c r="RM87" s="118"/>
      <c r="RN87" s="118"/>
      <c r="RO87" s="118"/>
      <c r="RP87" s="118"/>
      <c r="RQ87" s="118"/>
      <c r="RR87" s="118"/>
      <c r="RS87" s="118"/>
      <c r="RT87" s="118"/>
      <c r="RU87" s="118"/>
      <c r="RV87" s="118"/>
      <c r="RW87" s="118"/>
      <c r="RX87" s="118"/>
      <c r="RY87" s="118"/>
      <c r="RZ87" s="118"/>
      <c r="SA87" s="118"/>
      <c r="SB87" s="118"/>
      <c r="SC87" s="118"/>
      <c r="SD87" s="118"/>
      <c r="SE87" s="118"/>
      <c r="SF87" s="118"/>
      <c r="SG87" s="118"/>
      <c r="SH87" s="118"/>
      <c r="SI87" s="118"/>
      <c r="SJ87" s="118"/>
      <c r="SK87" s="118"/>
      <c r="SL87" s="118"/>
      <c r="SM87" s="118"/>
      <c r="SN87" s="118"/>
      <c r="SO87" s="118"/>
      <c r="SP87" s="118"/>
      <c r="SQ87" s="118"/>
      <c r="SR87" s="118"/>
      <c r="SS87" s="118"/>
      <c r="ST87" s="118"/>
      <c r="SU87" s="118"/>
      <c r="SV87" s="118"/>
      <c r="SW87" s="118"/>
      <c r="SX87" s="118"/>
      <c r="SY87" s="118"/>
      <c r="SZ87" s="118"/>
      <c r="TA87" s="118"/>
      <c r="TB87" s="118"/>
      <c r="TC87" s="118"/>
      <c r="TD87" s="118"/>
      <c r="TE87" s="118"/>
      <c r="TF87" s="118"/>
      <c r="TG87" s="118"/>
      <c r="TH87" s="118"/>
      <c r="TI87" s="118"/>
      <c r="TJ87" s="118"/>
      <c r="TK87" s="118"/>
      <c r="TL87" s="118"/>
      <c r="TM87" s="118"/>
      <c r="TN87" s="118"/>
      <c r="TO87" s="118"/>
      <c r="TP87" s="118"/>
      <c r="TQ87" s="118"/>
      <c r="TR87" s="118"/>
      <c r="TS87" s="118"/>
      <c r="TT87" s="118"/>
      <c r="TU87" s="118"/>
      <c r="TV87" s="118"/>
      <c r="TW87" s="118"/>
      <c r="TX87" s="118"/>
      <c r="TY87" s="118"/>
      <c r="TZ87" s="118"/>
      <c r="UA87" s="118"/>
      <c r="UB87" s="118"/>
      <c r="UC87" s="118"/>
      <c r="UD87" s="118"/>
      <c r="UE87" s="118"/>
      <c r="UF87" s="118"/>
      <c r="UG87" s="118"/>
      <c r="UH87" s="118"/>
      <c r="UI87" s="118"/>
      <c r="UJ87" s="118"/>
      <c r="UK87" s="118"/>
      <c r="UL87" s="118"/>
      <c r="UM87" s="118"/>
      <c r="UN87" s="118"/>
      <c r="UO87" s="118"/>
      <c r="UP87" s="118"/>
      <c r="UQ87" s="118"/>
      <c r="UR87" s="118"/>
      <c r="US87" s="118"/>
      <c r="UT87" s="118"/>
      <c r="UU87" s="118"/>
      <c r="UV87" s="118"/>
      <c r="UW87" s="118"/>
      <c r="UX87" s="118"/>
      <c r="UY87" s="118"/>
      <c r="UZ87" s="118"/>
      <c r="VA87" s="118"/>
      <c r="VB87" s="118"/>
      <c r="VC87" s="118"/>
      <c r="VD87" s="118"/>
      <c r="VE87" s="118"/>
      <c r="VF87" s="118"/>
      <c r="VG87" s="118"/>
      <c r="VH87" s="118"/>
      <c r="VI87" s="118"/>
      <c r="VJ87" s="118"/>
      <c r="VK87" s="118"/>
      <c r="VL87" s="118"/>
      <c r="VM87" s="118"/>
      <c r="VN87" s="118"/>
      <c r="VO87" s="118"/>
      <c r="VP87" s="118"/>
      <c r="VQ87" s="118"/>
      <c r="VR87" s="118"/>
      <c r="VS87" s="118"/>
      <c r="VT87" s="118"/>
      <c r="VU87" s="118"/>
      <c r="VV87" s="118"/>
      <c r="VW87" s="118"/>
      <c r="VX87" s="118"/>
      <c r="VY87" s="118"/>
      <c r="VZ87" s="118"/>
      <c r="WA87" s="118"/>
      <c r="WB87" s="118"/>
      <c r="WC87" s="118"/>
      <c r="WD87" s="118"/>
      <c r="WE87" s="118"/>
      <c r="WF87" s="118"/>
      <c r="WG87" s="118"/>
      <c r="WH87" s="118"/>
      <c r="WI87" s="118"/>
      <c r="WJ87" s="118"/>
      <c r="WK87" s="118"/>
      <c r="WL87" s="118"/>
      <c r="WM87" s="118"/>
      <c r="WN87" s="118"/>
      <c r="WO87" s="118"/>
      <c r="WP87" s="118"/>
      <c r="WQ87" s="118"/>
      <c r="WR87" s="118"/>
      <c r="WS87" s="118"/>
      <c r="WT87" s="118"/>
      <c r="WU87" s="118"/>
      <c r="WV87" s="118"/>
      <c r="WW87" s="118"/>
      <c r="WX87" s="118"/>
      <c r="WY87" s="118"/>
      <c r="WZ87" s="118"/>
      <c r="XA87" s="118"/>
      <c r="XB87" s="118"/>
      <c r="XC87" s="118"/>
      <c r="XD87" s="118"/>
      <c r="XE87" s="118"/>
      <c r="XF87" s="118"/>
      <c r="XG87" s="118"/>
      <c r="XH87" s="118"/>
      <c r="XI87" s="118"/>
      <c r="XJ87" s="118"/>
      <c r="XK87" s="118"/>
      <c r="XL87" s="118"/>
      <c r="XM87" s="118"/>
      <c r="XN87" s="118"/>
      <c r="XO87" s="118"/>
      <c r="XP87" s="118"/>
      <c r="XQ87" s="118"/>
      <c r="XR87" s="118"/>
      <c r="XS87" s="118"/>
      <c r="XT87" s="118"/>
      <c r="XU87" s="118"/>
      <c r="XV87" s="118"/>
      <c r="XW87" s="118"/>
      <c r="XX87" s="118"/>
      <c r="XY87" s="118"/>
      <c r="XZ87" s="118"/>
      <c r="YA87" s="118"/>
      <c r="YB87" s="118"/>
      <c r="YC87" s="118"/>
      <c r="YD87" s="118"/>
      <c r="YE87" s="118"/>
      <c r="YF87" s="118"/>
      <c r="YG87" s="118"/>
      <c r="YH87" s="118"/>
      <c r="YI87" s="118"/>
      <c r="YJ87" s="118"/>
      <c r="YK87" s="118"/>
      <c r="YL87" s="118"/>
      <c r="YM87" s="118"/>
      <c r="YN87" s="118"/>
      <c r="YO87" s="118"/>
      <c r="YP87" s="118"/>
      <c r="YQ87" s="118"/>
      <c r="YR87" s="118"/>
      <c r="YS87" s="118"/>
      <c r="YT87" s="118"/>
      <c r="YU87" s="118"/>
      <c r="YV87" s="118"/>
      <c r="YW87" s="118"/>
      <c r="YX87" s="118"/>
      <c r="YY87" s="118"/>
      <c r="YZ87" s="118"/>
      <c r="ZA87" s="118"/>
      <c r="ZB87" s="118"/>
      <c r="ZC87" s="118"/>
      <c r="ZD87" s="118"/>
      <c r="ZE87" s="118"/>
      <c r="ZF87" s="118"/>
      <c r="ZG87" s="118"/>
      <c r="ZH87" s="118"/>
      <c r="ZI87" s="118"/>
      <c r="ZJ87" s="118"/>
      <c r="ZK87" s="118"/>
      <c r="ZL87" s="118"/>
      <c r="ZM87" s="118"/>
      <c r="ZN87" s="118"/>
      <c r="ZO87" s="118"/>
      <c r="ZP87" s="118"/>
      <c r="ZQ87" s="118"/>
      <c r="ZR87" s="118"/>
      <c r="ZS87" s="118"/>
      <c r="ZT87" s="118"/>
      <c r="ZU87" s="118"/>
      <c r="ZV87" s="118"/>
      <c r="ZW87" s="118"/>
      <c r="ZX87" s="118"/>
      <c r="ZY87" s="118"/>
      <c r="ZZ87" s="118"/>
      <c r="AAA87" s="118"/>
      <c r="AAB87" s="118"/>
      <c r="AAC87" s="118"/>
      <c r="AAD87" s="118"/>
      <c r="AAE87" s="118"/>
      <c r="AAF87" s="118"/>
      <c r="AAG87" s="118"/>
      <c r="AAH87" s="118"/>
      <c r="AAI87" s="118"/>
      <c r="AAJ87" s="118"/>
      <c r="AAK87" s="118"/>
      <c r="AAL87" s="118"/>
      <c r="AAM87" s="118"/>
      <c r="AAN87" s="118"/>
      <c r="AAO87" s="118"/>
      <c r="AAP87" s="118"/>
      <c r="AAQ87" s="118"/>
      <c r="AAR87" s="118"/>
      <c r="AAS87" s="118"/>
      <c r="AAT87" s="118"/>
      <c r="AAU87" s="118"/>
      <c r="AAV87" s="118"/>
      <c r="AAW87" s="118"/>
      <c r="AAX87" s="118"/>
      <c r="AAY87" s="118"/>
      <c r="AAZ87" s="118"/>
      <c r="ABA87" s="118"/>
      <c r="ABB87" s="118"/>
      <c r="ABC87" s="118"/>
      <c r="ABD87" s="118"/>
      <c r="ABE87" s="118"/>
      <c r="ABF87" s="118"/>
      <c r="ABG87" s="118"/>
      <c r="ABH87" s="118"/>
      <c r="ABI87" s="118"/>
      <c r="ABJ87" s="118"/>
      <c r="ABK87" s="118"/>
      <c r="ABL87" s="118"/>
      <c r="ABM87" s="118"/>
      <c r="ABN87" s="118"/>
      <c r="ABO87" s="118"/>
      <c r="ABP87" s="118"/>
      <c r="ABQ87" s="118"/>
      <c r="ABR87" s="118"/>
      <c r="ABS87" s="118"/>
      <c r="ABT87" s="118"/>
      <c r="ABU87" s="118"/>
      <c r="ABV87" s="118"/>
      <c r="ABW87" s="118"/>
      <c r="ABX87" s="118"/>
      <c r="ABY87" s="118"/>
      <c r="ABZ87" s="118"/>
      <c r="ACA87" s="118"/>
      <c r="ACB87" s="118"/>
      <c r="ACC87" s="118"/>
      <c r="ACD87" s="118"/>
      <c r="ACE87" s="118"/>
      <c r="ACF87" s="118"/>
      <c r="ACG87" s="118"/>
      <c r="ACH87" s="118"/>
      <c r="ACI87" s="118"/>
      <c r="ACJ87" s="118"/>
      <c r="ACK87" s="118"/>
      <c r="ACL87" s="118"/>
      <c r="ACM87" s="118"/>
      <c r="ACN87" s="118"/>
      <c r="ACO87" s="118"/>
      <c r="ACP87" s="118"/>
      <c r="ACQ87" s="118"/>
      <c r="ACR87" s="118"/>
      <c r="ACS87" s="118"/>
      <c r="ACT87" s="118"/>
      <c r="ACU87" s="118"/>
      <c r="ACV87" s="118"/>
      <c r="ACW87" s="118"/>
      <c r="ACX87" s="118"/>
      <c r="ACY87" s="118"/>
      <c r="ACZ87" s="118"/>
      <c r="ADA87" s="118"/>
      <c r="ADB87" s="118"/>
      <c r="ADC87" s="118"/>
      <c r="ADD87" s="118"/>
      <c r="ADE87" s="118"/>
      <c r="ADF87" s="118"/>
      <c r="ADG87" s="118"/>
      <c r="ADH87" s="118"/>
      <c r="ADI87" s="118"/>
      <c r="ADJ87" s="118"/>
      <c r="ADK87" s="118"/>
      <c r="ADL87" s="118"/>
      <c r="ADM87" s="118"/>
      <c r="ADN87" s="118"/>
      <c r="ADO87" s="118"/>
      <c r="ADP87" s="118"/>
      <c r="ADQ87" s="118"/>
      <c r="ADR87" s="118"/>
      <c r="ADS87" s="118"/>
      <c r="ADT87" s="118"/>
      <c r="ADU87" s="118"/>
      <c r="ADV87" s="118"/>
      <c r="ADW87" s="118"/>
      <c r="ADX87" s="118"/>
      <c r="ADY87" s="118"/>
      <c r="ADZ87" s="118"/>
      <c r="AEA87" s="118"/>
      <c r="AEB87" s="118"/>
      <c r="AEC87" s="118"/>
      <c r="AED87" s="118"/>
      <c r="AEE87" s="118"/>
      <c r="AEF87" s="118"/>
      <c r="AEG87" s="118"/>
      <c r="AEH87" s="118"/>
      <c r="AEI87" s="118"/>
      <c r="AEJ87" s="118"/>
      <c r="AEK87" s="118"/>
      <c r="AEL87" s="118"/>
      <c r="AEM87" s="118"/>
      <c r="AEN87" s="118"/>
      <c r="AEO87" s="118"/>
      <c r="AEP87" s="118"/>
      <c r="AEQ87" s="118"/>
      <c r="AER87" s="118"/>
      <c r="AES87" s="118"/>
      <c r="AET87" s="118"/>
      <c r="AEU87" s="118"/>
      <c r="AEV87" s="118"/>
      <c r="AEW87" s="118"/>
      <c r="AEX87" s="118"/>
      <c r="AEY87" s="118"/>
      <c r="AEZ87" s="118"/>
      <c r="AFA87" s="118"/>
      <c r="AFB87" s="118"/>
      <c r="AFC87" s="118"/>
      <c r="AFD87" s="118"/>
      <c r="AFE87" s="118"/>
      <c r="AFF87" s="118"/>
      <c r="AFG87" s="118"/>
      <c r="AFH87" s="118"/>
      <c r="AFI87" s="118"/>
      <c r="AFJ87" s="118"/>
      <c r="AFK87" s="118"/>
      <c r="AFL87" s="118"/>
      <c r="AFM87" s="118"/>
      <c r="AFN87" s="118"/>
      <c r="AFO87" s="118"/>
      <c r="AFP87" s="118"/>
      <c r="AFQ87" s="118"/>
      <c r="AFR87" s="118"/>
      <c r="AFS87" s="118"/>
      <c r="AFT87" s="118"/>
      <c r="AFU87" s="118"/>
      <c r="AFV87" s="118"/>
      <c r="AFW87" s="118"/>
      <c r="AFX87" s="118"/>
      <c r="AFY87" s="118"/>
      <c r="AFZ87" s="118"/>
      <c r="AGA87" s="118"/>
      <c r="AGB87" s="118"/>
      <c r="AGC87" s="118"/>
      <c r="AGD87" s="118"/>
      <c r="AGE87" s="118"/>
      <c r="AGF87" s="118"/>
      <c r="AGG87" s="118"/>
      <c r="AGH87" s="118"/>
      <c r="AGI87" s="118"/>
      <c r="AGJ87" s="118"/>
      <c r="AGK87" s="118"/>
      <c r="AGL87" s="118"/>
      <c r="AGM87" s="118"/>
      <c r="AGN87" s="118"/>
      <c r="AGO87" s="118"/>
      <c r="AGP87" s="118"/>
      <c r="AGQ87" s="118"/>
      <c r="AGR87" s="118"/>
      <c r="AGS87" s="118"/>
      <c r="AGT87" s="118"/>
      <c r="AGU87" s="118"/>
      <c r="AGV87" s="118"/>
      <c r="AGW87" s="118"/>
      <c r="AGX87" s="118"/>
      <c r="AGY87" s="118"/>
      <c r="AGZ87" s="118"/>
      <c r="AHA87" s="118"/>
      <c r="AHB87" s="118"/>
      <c r="AHC87" s="118"/>
      <c r="AHD87" s="118"/>
      <c r="AHE87" s="118"/>
      <c r="AHF87" s="118"/>
      <c r="AHG87" s="118"/>
      <c r="AHH87" s="118"/>
      <c r="AHI87" s="118"/>
      <c r="AHJ87" s="118"/>
      <c r="AHK87" s="118"/>
      <c r="AHL87" s="118"/>
      <c r="AHM87" s="118"/>
      <c r="AHN87" s="118"/>
      <c r="AHO87" s="118"/>
      <c r="AHP87" s="118"/>
      <c r="AHQ87" s="118"/>
      <c r="AHR87" s="118"/>
      <c r="AHS87" s="118"/>
      <c r="AHT87" s="118"/>
      <c r="AHU87" s="118"/>
      <c r="AHV87" s="118"/>
      <c r="AHW87" s="118"/>
      <c r="AHX87" s="118"/>
      <c r="AHY87" s="118"/>
      <c r="AHZ87" s="118"/>
      <c r="AIA87" s="118"/>
      <c r="AIB87" s="118"/>
      <c r="AIC87" s="118"/>
      <c r="AID87" s="118"/>
      <c r="AIE87" s="118"/>
      <c r="AIF87" s="118"/>
      <c r="AIG87" s="118"/>
      <c r="AIH87" s="118"/>
      <c r="AII87" s="118"/>
      <c r="AIJ87" s="118"/>
      <c r="AIK87" s="118"/>
      <c r="AIL87" s="118"/>
      <c r="AIM87" s="118"/>
      <c r="AIN87" s="118"/>
      <c r="AIO87" s="118"/>
      <c r="AIP87" s="118"/>
      <c r="AIQ87" s="118"/>
      <c r="AIR87" s="118"/>
      <c r="AIS87" s="118"/>
      <c r="AIT87" s="118"/>
      <c r="AIU87" s="118"/>
      <c r="AIV87" s="118"/>
      <c r="AIW87" s="118"/>
      <c r="AIX87" s="118"/>
      <c r="AIY87" s="118"/>
      <c r="AIZ87" s="118"/>
      <c r="AJA87" s="118"/>
      <c r="AJB87" s="118"/>
      <c r="AJC87" s="118"/>
      <c r="AJD87" s="118"/>
      <c r="AJE87" s="118"/>
      <c r="AJF87" s="118"/>
      <c r="AJG87" s="118"/>
      <c r="AJH87" s="118"/>
      <c r="AJI87" s="118"/>
      <c r="AJJ87" s="118"/>
      <c r="AJK87" s="118"/>
      <c r="AJL87" s="118"/>
      <c r="AJM87" s="118"/>
      <c r="AJN87" s="118"/>
      <c r="AJO87" s="118"/>
      <c r="AJP87" s="118"/>
      <c r="AJQ87" s="118"/>
      <c r="AJR87" s="118"/>
      <c r="AJS87" s="118"/>
      <c r="AJT87" s="118"/>
      <c r="AJU87" s="118"/>
      <c r="AJV87" s="118"/>
      <c r="AJW87" s="118"/>
      <c r="AJX87" s="118"/>
      <c r="AJY87" s="118"/>
      <c r="AJZ87" s="118"/>
      <c r="AKA87" s="118"/>
      <c r="AKB87" s="118"/>
      <c r="AKC87" s="118"/>
      <c r="AKD87" s="118"/>
      <c r="AKE87" s="118"/>
      <c r="AKF87" s="118"/>
      <c r="AKG87" s="118"/>
      <c r="AKH87" s="118"/>
      <c r="AKI87" s="118"/>
      <c r="AKJ87" s="118"/>
      <c r="AKK87" s="118"/>
      <c r="AKL87" s="118"/>
      <c r="AKM87" s="118"/>
      <c r="AKN87" s="118"/>
      <c r="AKO87" s="118"/>
      <c r="AKP87" s="118"/>
      <c r="AKQ87" s="118"/>
      <c r="AKR87" s="118"/>
      <c r="AKS87" s="118"/>
      <c r="AKT87" s="118"/>
      <c r="AKU87" s="118"/>
      <c r="AKV87" s="118"/>
      <c r="AKW87" s="118"/>
      <c r="AKX87" s="118"/>
      <c r="AKY87" s="118"/>
      <c r="AKZ87" s="118"/>
      <c r="ALA87" s="118"/>
      <c r="ALB87" s="118"/>
      <c r="ALC87" s="118"/>
      <c r="ALD87" s="118"/>
      <c r="ALE87" s="118"/>
      <c r="ALF87" s="118"/>
      <c r="ALG87" s="118"/>
      <c r="ALH87" s="118"/>
      <c r="ALI87" s="118"/>
      <c r="ALJ87" s="118"/>
      <c r="ALK87" s="118"/>
      <c r="ALL87" s="118"/>
      <c r="ALM87" s="118"/>
      <c r="ALN87" s="118"/>
      <c r="ALO87" s="118"/>
      <c r="ALP87" s="118"/>
      <c r="ALQ87" s="118"/>
      <c r="ALR87" s="118"/>
      <c r="ALS87" s="118"/>
      <c r="ALT87" s="118"/>
      <c r="ALU87" s="118"/>
      <c r="ALV87" s="118"/>
      <c r="ALW87" s="118"/>
      <c r="ALX87" s="118"/>
      <c r="ALY87" s="118"/>
      <c r="ALZ87" s="118"/>
      <c r="AMA87" s="118"/>
      <c r="AMB87" s="118"/>
      <c r="AMC87" s="118"/>
      <c r="AMD87" s="118"/>
      <c r="AME87" s="118"/>
      <c r="AMF87" s="118"/>
      <c r="AMG87" s="118"/>
      <c r="AMH87" s="118"/>
      <c r="AMI87" s="118"/>
      <c r="AMJ87" s="118"/>
      <c r="AMK87" s="118"/>
      <c r="AML87" s="118"/>
      <c r="AMM87" s="118"/>
      <c r="AMN87" s="118"/>
      <c r="AMO87" s="118"/>
      <c r="AMP87" s="118"/>
      <c r="AMQ87" s="118"/>
      <c r="AMR87" s="118"/>
      <c r="AMS87" s="118"/>
      <c r="AMT87" s="118"/>
      <c r="AMU87" s="118"/>
      <c r="AMV87" s="118"/>
      <c r="AMW87" s="118"/>
      <c r="AMX87" s="118"/>
      <c r="AMY87" s="118"/>
      <c r="AMZ87" s="118"/>
      <c r="ANA87" s="118"/>
      <c r="ANB87" s="118"/>
      <c r="ANC87" s="118"/>
      <c r="AND87" s="118"/>
      <c r="ANE87" s="118"/>
      <c r="ANF87" s="118"/>
      <c r="ANG87" s="118"/>
      <c r="ANH87" s="118"/>
      <c r="ANI87" s="118"/>
      <c r="ANJ87" s="118"/>
      <c r="ANK87" s="118"/>
      <c r="ANL87" s="118"/>
      <c r="ANM87" s="118"/>
      <c r="ANN87" s="118"/>
      <c r="ANO87" s="118"/>
      <c r="ANP87" s="118"/>
      <c r="ANQ87" s="118"/>
      <c r="ANR87" s="118"/>
      <c r="ANS87" s="118"/>
      <c r="ANT87" s="118"/>
      <c r="ANU87" s="118"/>
      <c r="ANV87" s="118"/>
      <c r="ANW87" s="118"/>
      <c r="ANX87" s="118"/>
      <c r="ANY87" s="118"/>
      <c r="ANZ87" s="118"/>
      <c r="AOA87" s="118"/>
      <c r="AOB87" s="118"/>
      <c r="AOC87" s="118"/>
      <c r="AOD87" s="118"/>
      <c r="AOE87" s="118"/>
      <c r="AOF87" s="118"/>
      <c r="AOG87" s="118"/>
      <c r="AOH87" s="118"/>
      <c r="AOI87" s="118"/>
      <c r="AOJ87" s="118"/>
      <c r="AOK87" s="118"/>
      <c r="AOL87" s="118"/>
      <c r="AOM87" s="118"/>
      <c r="AON87" s="118"/>
      <c r="AOO87" s="118"/>
      <c r="AOP87" s="118"/>
      <c r="AOQ87" s="118"/>
      <c r="AOR87" s="118"/>
      <c r="AOS87" s="118"/>
      <c r="AOT87" s="118"/>
      <c r="AOU87" s="118"/>
      <c r="AOV87" s="118"/>
      <c r="AOW87" s="118"/>
      <c r="AOX87" s="118"/>
      <c r="AOY87" s="118"/>
      <c r="AOZ87" s="118"/>
      <c r="APA87" s="118"/>
      <c r="APB87" s="118"/>
      <c r="APC87" s="118"/>
      <c r="APD87" s="118"/>
      <c r="APE87" s="118"/>
      <c r="APF87" s="118"/>
      <c r="APG87" s="118"/>
      <c r="APH87" s="118"/>
      <c r="API87" s="118"/>
      <c r="APJ87" s="118"/>
      <c r="APK87" s="118"/>
      <c r="APL87" s="118"/>
      <c r="APM87" s="118"/>
      <c r="APN87" s="118"/>
      <c r="APO87" s="118"/>
      <c r="APP87" s="118"/>
      <c r="APQ87" s="118"/>
      <c r="APR87" s="118"/>
      <c r="APS87" s="118"/>
      <c r="APT87" s="118"/>
      <c r="APU87" s="118"/>
      <c r="APV87" s="118"/>
      <c r="APW87" s="118"/>
      <c r="APX87" s="118"/>
      <c r="APY87" s="118"/>
      <c r="APZ87" s="118"/>
      <c r="AQA87" s="118"/>
      <c r="AQB87" s="118"/>
      <c r="AQC87" s="118"/>
      <c r="AQD87" s="118"/>
      <c r="AQE87" s="118"/>
      <c r="AQF87" s="118"/>
      <c r="AQG87" s="118"/>
      <c r="AQH87" s="118"/>
      <c r="AQI87" s="118"/>
      <c r="AQJ87" s="118"/>
      <c r="AQK87" s="118"/>
      <c r="AQL87" s="118"/>
      <c r="AQM87" s="118"/>
      <c r="AQN87" s="118"/>
      <c r="AQO87" s="118"/>
      <c r="AQP87" s="118"/>
      <c r="AQQ87" s="118"/>
      <c r="AQR87" s="118"/>
      <c r="AQS87" s="118"/>
      <c r="AQT87" s="118"/>
      <c r="AQU87" s="118"/>
      <c r="AQV87" s="118"/>
      <c r="AQW87" s="118"/>
      <c r="AQX87" s="118"/>
      <c r="AQY87" s="118"/>
      <c r="AQZ87" s="118"/>
      <c r="ARA87" s="118"/>
      <c r="ARB87" s="118"/>
      <c r="ARC87" s="118"/>
      <c r="ARD87" s="118"/>
      <c r="ARE87" s="118"/>
      <c r="ARF87" s="118"/>
      <c r="ARG87" s="118"/>
      <c r="ARH87" s="118"/>
      <c r="ARI87" s="118"/>
      <c r="ARJ87" s="118"/>
      <c r="ARK87" s="118"/>
      <c r="ARL87" s="118"/>
      <c r="ARM87" s="118"/>
      <c r="ARN87" s="118"/>
      <c r="ARO87" s="118"/>
      <c r="ARP87" s="118"/>
      <c r="ARQ87" s="118"/>
      <c r="ARR87" s="118"/>
      <c r="ARS87" s="118"/>
      <c r="ART87" s="118"/>
      <c r="ARU87" s="118"/>
      <c r="ARV87" s="118"/>
      <c r="ARW87" s="118"/>
      <c r="ARX87" s="118"/>
      <c r="ARY87" s="118"/>
      <c r="ARZ87" s="118"/>
      <c r="ASA87" s="118"/>
      <c r="ASB87" s="118"/>
      <c r="ASC87" s="118"/>
      <c r="ASD87" s="118"/>
      <c r="ASE87" s="118"/>
      <c r="ASF87" s="118"/>
      <c r="ASG87" s="118"/>
      <c r="ASH87" s="118"/>
      <c r="ASI87" s="118"/>
      <c r="ASJ87" s="118"/>
      <c r="ASK87" s="118"/>
      <c r="ASL87" s="118"/>
      <c r="ASM87" s="118"/>
      <c r="ASN87" s="118"/>
      <c r="ASO87" s="118"/>
      <c r="ASP87" s="118"/>
      <c r="ASQ87" s="118"/>
      <c r="ASR87" s="118"/>
      <c r="ASS87" s="118"/>
      <c r="AST87" s="118"/>
      <c r="ASU87" s="118"/>
      <c r="ASV87" s="118"/>
      <c r="ASW87" s="118"/>
      <c r="ASX87" s="118"/>
      <c r="ASY87" s="118"/>
      <c r="ASZ87" s="118"/>
      <c r="ATA87" s="118"/>
      <c r="ATB87" s="118"/>
      <c r="ATC87" s="118"/>
      <c r="ATD87" s="118"/>
      <c r="ATE87" s="118"/>
      <c r="ATF87" s="118"/>
      <c r="ATG87" s="118"/>
      <c r="ATH87" s="118"/>
      <c r="ATI87" s="118"/>
      <c r="ATJ87" s="118"/>
      <c r="ATK87" s="118"/>
      <c r="ATL87" s="118"/>
      <c r="ATM87" s="118"/>
      <c r="ATN87" s="118"/>
      <c r="ATO87" s="118"/>
      <c r="ATP87" s="118"/>
      <c r="ATQ87" s="118"/>
      <c r="ATR87" s="118"/>
      <c r="ATS87" s="118"/>
      <c r="ATT87" s="118"/>
      <c r="ATU87" s="118"/>
      <c r="ATV87" s="118"/>
      <c r="ATW87" s="118"/>
      <c r="ATX87" s="118"/>
      <c r="ATY87" s="118"/>
      <c r="ATZ87" s="118"/>
      <c r="AUA87" s="118"/>
      <c r="AUB87" s="118"/>
      <c r="AUC87" s="118"/>
      <c r="AUD87" s="118"/>
      <c r="AUE87" s="118"/>
      <c r="AUF87" s="118"/>
      <c r="AUG87" s="118"/>
      <c r="AUH87" s="118"/>
      <c r="AUI87" s="118"/>
      <c r="AUJ87" s="118"/>
      <c r="AUK87" s="118"/>
      <c r="AUL87" s="118"/>
      <c r="AUM87" s="118"/>
      <c r="AUN87" s="118"/>
      <c r="AUO87" s="118"/>
      <c r="AUP87" s="118"/>
      <c r="AUQ87" s="118"/>
      <c r="AUR87" s="118"/>
      <c r="AUS87" s="118"/>
      <c r="AUT87" s="118"/>
      <c r="AUU87" s="118"/>
      <c r="AUV87" s="118"/>
      <c r="AUW87" s="118"/>
      <c r="AUX87" s="118"/>
      <c r="AUY87" s="118"/>
      <c r="AUZ87" s="118"/>
      <c r="AVA87" s="118"/>
      <c r="AVB87" s="118"/>
      <c r="AVC87" s="118"/>
      <c r="AVD87" s="118"/>
      <c r="AVE87" s="118"/>
      <c r="AVF87" s="118"/>
      <c r="AVG87" s="118"/>
      <c r="AVH87" s="118"/>
      <c r="AVI87" s="118"/>
      <c r="AVJ87" s="118"/>
      <c r="AVK87" s="118"/>
      <c r="AVL87" s="118"/>
      <c r="AVM87" s="118"/>
      <c r="AVN87" s="118"/>
      <c r="AVO87" s="118"/>
      <c r="AVP87" s="118"/>
      <c r="AVQ87" s="118"/>
      <c r="AVR87" s="118"/>
      <c r="AVS87" s="118"/>
      <c r="AVT87" s="118"/>
      <c r="AVU87" s="118"/>
      <c r="AVV87" s="118"/>
      <c r="AVW87" s="118"/>
      <c r="AVX87" s="118"/>
      <c r="AVY87" s="118"/>
      <c r="AVZ87" s="118"/>
      <c r="AWA87" s="118"/>
      <c r="AWB87" s="118"/>
      <c r="AWC87" s="118"/>
      <c r="AWD87" s="118"/>
      <c r="AWE87" s="118"/>
      <c r="AWF87" s="118"/>
      <c r="AWG87" s="118"/>
      <c r="AWH87" s="118"/>
      <c r="AWI87" s="118"/>
      <c r="AWJ87" s="118"/>
      <c r="AWK87" s="118"/>
      <c r="AWL87" s="118"/>
      <c r="AWM87" s="118"/>
      <c r="AWN87" s="118"/>
      <c r="AWO87" s="118"/>
      <c r="AWP87" s="118"/>
      <c r="AWQ87" s="118"/>
      <c r="AWR87" s="118"/>
      <c r="AWS87" s="118"/>
      <c r="AWT87" s="118"/>
      <c r="AWU87" s="118"/>
      <c r="AWV87" s="118"/>
      <c r="AWW87" s="118"/>
      <c r="AWX87" s="118"/>
      <c r="AWY87" s="118"/>
      <c r="AWZ87" s="118"/>
      <c r="AXA87" s="118"/>
      <c r="AXB87" s="118"/>
      <c r="AXC87" s="118"/>
      <c r="AXD87" s="118"/>
      <c r="AXE87" s="118"/>
      <c r="AXF87" s="118"/>
      <c r="AXG87" s="118"/>
      <c r="AXH87" s="118"/>
      <c r="AXI87" s="118"/>
      <c r="AXJ87" s="118"/>
      <c r="AXK87" s="118"/>
      <c r="AXL87" s="118"/>
      <c r="AXM87" s="118"/>
      <c r="AXN87" s="118"/>
      <c r="AXO87" s="118"/>
      <c r="AXP87" s="118"/>
      <c r="AXQ87" s="118"/>
      <c r="AXR87" s="118"/>
      <c r="AXS87" s="118"/>
      <c r="AXT87" s="118"/>
      <c r="AXU87" s="118"/>
      <c r="AXV87" s="118"/>
      <c r="AXW87" s="118"/>
      <c r="AXX87" s="118"/>
      <c r="AXY87" s="118"/>
      <c r="AXZ87" s="118"/>
      <c r="AYA87" s="118"/>
      <c r="AYB87" s="118"/>
      <c r="AYC87" s="118"/>
      <c r="AYD87" s="118"/>
      <c r="AYE87" s="118"/>
      <c r="AYF87" s="118"/>
      <c r="AYG87" s="118"/>
      <c r="AYH87" s="118"/>
      <c r="AYI87" s="118"/>
      <c r="AYJ87" s="118"/>
      <c r="AYK87" s="118"/>
      <c r="AYL87" s="118"/>
      <c r="AYM87" s="118"/>
      <c r="AYN87" s="118"/>
      <c r="AYO87" s="118"/>
      <c r="AYP87" s="118"/>
      <c r="AYQ87" s="118"/>
      <c r="AYR87" s="118"/>
      <c r="AYS87" s="118"/>
      <c r="AYT87" s="118"/>
      <c r="AYU87" s="118"/>
      <c r="AYV87" s="118"/>
      <c r="AYW87" s="118"/>
      <c r="AYX87" s="118"/>
      <c r="AYY87" s="118"/>
      <c r="AYZ87" s="118"/>
      <c r="AZA87" s="118"/>
      <c r="AZB87" s="118"/>
      <c r="AZC87" s="118"/>
      <c r="AZD87" s="118"/>
      <c r="AZE87" s="118"/>
      <c r="AZF87" s="118"/>
      <c r="AZG87" s="118"/>
      <c r="AZH87" s="118"/>
      <c r="AZI87" s="118"/>
      <c r="AZJ87" s="118"/>
      <c r="AZK87" s="118"/>
      <c r="AZL87" s="118"/>
      <c r="AZM87" s="118"/>
      <c r="AZN87" s="118"/>
      <c r="AZO87" s="118"/>
      <c r="AZP87" s="118"/>
      <c r="AZQ87" s="118"/>
      <c r="AZR87" s="118"/>
      <c r="AZS87" s="118"/>
      <c r="AZT87" s="118"/>
      <c r="AZU87" s="118"/>
      <c r="AZV87" s="118"/>
      <c r="AZW87" s="118"/>
      <c r="AZX87" s="118"/>
      <c r="AZY87" s="118"/>
      <c r="AZZ87" s="118"/>
      <c r="BAA87" s="118"/>
      <c r="BAB87" s="118"/>
      <c r="BAC87" s="118"/>
      <c r="BAD87" s="118"/>
      <c r="BAE87" s="118"/>
      <c r="BAF87" s="118"/>
      <c r="BAG87" s="118"/>
      <c r="BAH87" s="118"/>
      <c r="BAI87" s="118"/>
      <c r="BAJ87" s="118"/>
      <c r="BAK87" s="118"/>
      <c r="BAL87" s="118"/>
      <c r="BAM87" s="118"/>
      <c r="BAN87" s="118"/>
      <c r="BAO87" s="118"/>
      <c r="BAP87" s="118"/>
      <c r="BAQ87" s="118"/>
      <c r="BAR87" s="118"/>
      <c r="BAS87" s="118"/>
      <c r="BAT87" s="118"/>
      <c r="BAU87" s="118"/>
      <c r="BAV87" s="118"/>
      <c r="BAW87" s="118"/>
      <c r="BAX87" s="118"/>
      <c r="BAY87" s="118"/>
      <c r="BAZ87" s="118"/>
      <c r="BBA87" s="118"/>
      <c r="BBB87" s="118"/>
      <c r="BBC87" s="118"/>
      <c r="BBD87" s="118"/>
      <c r="BBE87" s="118"/>
      <c r="BBF87" s="118"/>
      <c r="BBG87" s="118"/>
      <c r="BBH87" s="118"/>
      <c r="BBI87" s="118"/>
      <c r="BBJ87" s="118"/>
      <c r="BBK87" s="118"/>
      <c r="BBL87" s="118"/>
      <c r="BBM87" s="118"/>
      <c r="BBN87" s="118"/>
      <c r="BBO87" s="118"/>
      <c r="BBP87" s="118"/>
      <c r="BBQ87" s="118"/>
      <c r="BBR87" s="118"/>
      <c r="BBS87" s="118"/>
      <c r="BBT87" s="118"/>
      <c r="BBU87" s="118"/>
      <c r="BBV87" s="118"/>
      <c r="BBW87" s="118"/>
      <c r="BBX87" s="118"/>
      <c r="BBY87" s="118"/>
      <c r="BBZ87" s="118"/>
      <c r="BCA87" s="118"/>
      <c r="BCB87" s="118"/>
      <c r="BCC87" s="118"/>
      <c r="BCD87" s="118"/>
      <c r="BCE87" s="118"/>
      <c r="BCF87" s="118"/>
      <c r="BCG87" s="118"/>
      <c r="BCH87" s="118"/>
      <c r="BCI87" s="118"/>
      <c r="BCJ87" s="118"/>
      <c r="BCK87" s="118"/>
      <c r="BCL87" s="118"/>
      <c r="BCM87" s="118"/>
      <c r="BCN87" s="118"/>
      <c r="BCO87" s="118"/>
      <c r="BCP87" s="118"/>
      <c r="BCQ87" s="118"/>
      <c r="BCR87" s="118"/>
      <c r="BCS87" s="118"/>
      <c r="BCT87" s="118"/>
      <c r="BCU87" s="118"/>
      <c r="BCV87" s="118"/>
      <c r="BCW87" s="118"/>
      <c r="BCX87" s="118"/>
      <c r="BCY87" s="118"/>
      <c r="BCZ87" s="118"/>
      <c r="BDA87" s="118"/>
      <c r="BDB87" s="118"/>
      <c r="BDC87" s="118"/>
      <c r="BDD87" s="118"/>
      <c r="BDE87" s="118"/>
      <c r="BDF87" s="118"/>
      <c r="BDG87" s="118"/>
      <c r="BDH87" s="118"/>
      <c r="BDI87" s="118"/>
      <c r="BDJ87" s="118"/>
      <c r="BDK87" s="118"/>
      <c r="BDL87" s="118"/>
      <c r="BDM87" s="118"/>
      <c r="BDN87" s="118"/>
      <c r="BDO87" s="118"/>
      <c r="BDP87" s="118"/>
      <c r="BDQ87" s="118"/>
      <c r="BDR87" s="118"/>
      <c r="BDS87" s="118"/>
      <c r="BDT87" s="118"/>
      <c r="BDU87" s="118"/>
      <c r="BDV87" s="118"/>
      <c r="BDW87" s="118"/>
      <c r="BDX87" s="118"/>
      <c r="BDY87" s="118"/>
      <c r="BDZ87" s="118"/>
      <c r="BEA87" s="118"/>
      <c r="BEB87" s="118"/>
      <c r="BEC87" s="118"/>
      <c r="BED87" s="118"/>
      <c r="BEE87" s="118"/>
      <c r="BEF87" s="118"/>
      <c r="BEG87" s="118"/>
      <c r="BEH87" s="118"/>
      <c r="BEI87" s="118"/>
      <c r="BEJ87" s="118"/>
      <c r="BEK87" s="118"/>
      <c r="BEL87" s="118"/>
      <c r="BEM87" s="118"/>
      <c r="BEN87" s="118"/>
      <c r="BEO87" s="118"/>
      <c r="BEP87" s="118"/>
      <c r="BEQ87" s="118"/>
      <c r="BER87" s="118"/>
      <c r="BES87" s="118"/>
      <c r="BET87" s="118"/>
      <c r="BEU87" s="118"/>
      <c r="BEV87" s="118"/>
      <c r="BEW87" s="118"/>
      <c r="BEX87" s="118"/>
      <c r="BEY87" s="118"/>
      <c r="BEZ87" s="118"/>
      <c r="BFA87" s="118"/>
      <c r="BFB87" s="118"/>
      <c r="BFC87" s="118"/>
      <c r="BFD87" s="118"/>
      <c r="BFE87" s="118"/>
      <c r="BFF87" s="118"/>
      <c r="BFG87" s="118"/>
      <c r="BFH87" s="118"/>
      <c r="BFI87" s="118"/>
      <c r="BFJ87" s="118"/>
    </row>
    <row r="88" spans="1:1518" s="34" customFormat="1">
      <c r="A88" s="61"/>
      <c r="B88" s="59" t="s">
        <v>50</v>
      </c>
      <c r="C88" s="52" t="s">
        <v>51</v>
      </c>
      <c r="D88" s="53">
        <v>150</v>
      </c>
      <c r="E88" s="96">
        <v>0.88</v>
      </c>
      <c r="F88" s="96">
        <v>0.66</v>
      </c>
      <c r="G88" s="96">
        <v>0.55000000000000004</v>
      </c>
      <c r="H88" s="127"/>
      <c r="I88" s="97">
        <f>Таблица1[[#This Row],[Черенков в кассете, штук]]*Таблица1[[#This Row],[Заказ кассет]]</f>
        <v>0</v>
      </c>
      <c r="J88" s="98">
        <f t="shared" ref="J88:J89" si="7">IF(I88&lt;=499,SUM(I88*E88),IF(I88&lt;=999,SUM(I88*F88),IF(I88&gt;=1000,SUM(I88*G88),0)))</f>
        <v>0</v>
      </c>
      <c r="K88" s="118"/>
      <c r="L88" s="118"/>
      <c r="M88" s="118"/>
      <c r="N88" s="118"/>
      <c r="O88" s="118"/>
      <c r="P88" s="118"/>
      <c r="Q88" s="118"/>
      <c r="R88" s="118"/>
      <c r="S88" s="118"/>
      <c r="T88" s="118"/>
      <c r="U88" s="118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8"/>
      <c r="AH88" s="118"/>
      <c r="AI88" s="118"/>
      <c r="AJ88" s="118"/>
      <c r="AK88" s="118"/>
      <c r="AL88" s="118"/>
      <c r="AM88" s="118"/>
      <c r="AN88" s="118"/>
      <c r="AO88" s="118"/>
      <c r="AP88" s="118"/>
      <c r="AQ88" s="118"/>
      <c r="AR88" s="118"/>
      <c r="AS88" s="118"/>
      <c r="AT88" s="118"/>
      <c r="AU88" s="118"/>
      <c r="AV88" s="118"/>
      <c r="AW88" s="118"/>
      <c r="AX88" s="118"/>
      <c r="AY88" s="118"/>
      <c r="AZ88" s="118"/>
      <c r="BA88" s="118"/>
      <c r="BB88" s="118"/>
      <c r="BC88" s="118"/>
      <c r="BD88" s="118"/>
      <c r="BE88" s="118"/>
      <c r="BF88" s="118"/>
      <c r="BG88" s="118"/>
      <c r="BH88" s="118"/>
      <c r="BI88" s="118"/>
      <c r="BJ88" s="118"/>
      <c r="BK88" s="118"/>
      <c r="BL88" s="118"/>
      <c r="BM88" s="118"/>
      <c r="BN88" s="118"/>
      <c r="BO88" s="118"/>
      <c r="BP88" s="118"/>
      <c r="BQ88" s="118"/>
      <c r="BR88" s="118"/>
      <c r="BS88" s="118"/>
      <c r="BT88" s="118"/>
      <c r="BU88" s="118"/>
      <c r="BV88" s="118"/>
      <c r="BW88" s="118"/>
      <c r="BX88" s="118"/>
      <c r="BY88" s="118"/>
      <c r="BZ88" s="118"/>
      <c r="CA88" s="118"/>
      <c r="CB88" s="118"/>
      <c r="CC88" s="118"/>
      <c r="CD88" s="118"/>
      <c r="CE88" s="118"/>
      <c r="CF88" s="118"/>
      <c r="CG88" s="118"/>
      <c r="CH88" s="118"/>
      <c r="CI88" s="118"/>
      <c r="CJ88" s="118"/>
      <c r="CK88" s="118"/>
      <c r="CL88" s="118"/>
      <c r="CM88" s="118"/>
      <c r="CN88" s="118"/>
      <c r="CO88" s="118"/>
      <c r="CP88" s="118"/>
      <c r="CQ88" s="118"/>
      <c r="CR88" s="118"/>
      <c r="CS88" s="118"/>
      <c r="CT88" s="118"/>
      <c r="CU88" s="118"/>
      <c r="CV88" s="118"/>
      <c r="CW88" s="118"/>
      <c r="CX88" s="118"/>
      <c r="CY88" s="118"/>
      <c r="CZ88" s="118"/>
      <c r="DA88" s="118"/>
      <c r="DB88" s="118"/>
      <c r="DC88" s="118"/>
      <c r="DD88" s="118"/>
      <c r="DE88" s="118"/>
      <c r="DF88" s="118"/>
      <c r="DG88" s="118"/>
      <c r="DH88" s="118"/>
      <c r="DI88" s="118"/>
      <c r="DJ88" s="118"/>
      <c r="DK88" s="118"/>
      <c r="DL88" s="118"/>
      <c r="DM88" s="118"/>
      <c r="DN88" s="118"/>
      <c r="DO88" s="118"/>
      <c r="DP88" s="118"/>
      <c r="DQ88" s="118"/>
      <c r="DR88" s="118"/>
      <c r="DS88" s="118"/>
      <c r="DT88" s="118"/>
      <c r="DU88" s="118"/>
      <c r="DV88" s="118"/>
      <c r="DW88" s="118"/>
      <c r="DX88" s="118"/>
      <c r="DY88" s="118"/>
      <c r="DZ88" s="118"/>
      <c r="EA88" s="118"/>
      <c r="EB88" s="118"/>
      <c r="EC88" s="118"/>
      <c r="ED88" s="118"/>
      <c r="EE88" s="118"/>
      <c r="EF88" s="118"/>
      <c r="EG88" s="118"/>
      <c r="EH88" s="118"/>
      <c r="EI88" s="118"/>
      <c r="EJ88" s="118"/>
      <c r="EK88" s="118"/>
      <c r="EL88" s="118"/>
      <c r="EM88" s="118"/>
      <c r="EN88" s="118"/>
      <c r="EO88" s="118"/>
      <c r="EP88" s="118"/>
      <c r="EQ88" s="118"/>
      <c r="ER88" s="118"/>
      <c r="ES88" s="118"/>
      <c r="ET88" s="118"/>
      <c r="EU88" s="118"/>
      <c r="EV88" s="118"/>
      <c r="EW88" s="118"/>
      <c r="EX88" s="118"/>
      <c r="EY88" s="118"/>
      <c r="EZ88" s="118"/>
      <c r="FA88" s="118"/>
      <c r="FB88" s="118"/>
      <c r="FC88" s="118"/>
      <c r="FD88" s="118"/>
      <c r="FE88" s="118"/>
      <c r="FF88" s="118"/>
      <c r="FG88" s="118"/>
      <c r="FH88" s="118"/>
      <c r="FI88" s="118"/>
      <c r="FJ88" s="118"/>
      <c r="FK88" s="118"/>
      <c r="FL88" s="118"/>
      <c r="FM88" s="118"/>
      <c r="FN88" s="118"/>
      <c r="FO88" s="118"/>
      <c r="FP88" s="118"/>
      <c r="FQ88" s="118"/>
      <c r="FR88" s="118"/>
      <c r="FS88" s="118"/>
      <c r="FT88" s="118"/>
      <c r="FU88" s="118"/>
      <c r="FV88" s="118"/>
      <c r="FW88" s="118"/>
      <c r="FX88" s="118"/>
      <c r="FY88" s="118"/>
      <c r="FZ88" s="118"/>
      <c r="GA88" s="118"/>
      <c r="GB88" s="118"/>
      <c r="GC88" s="118"/>
      <c r="GD88" s="118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  <c r="IW88" s="118"/>
      <c r="IX88" s="118"/>
      <c r="IY88" s="118"/>
      <c r="IZ88" s="118"/>
      <c r="JA88" s="118"/>
      <c r="JB88" s="118"/>
      <c r="JC88" s="118"/>
      <c r="JD88" s="118"/>
      <c r="JE88" s="118"/>
      <c r="JF88" s="118"/>
      <c r="JG88" s="118"/>
      <c r="JH88" s="118"/>
      <c r="JI88" s="118"/>
      <c r="JJ88" s="118"/>
      <c r="JK88" s="118"/>
      <c r="JL88" s="118"/>
      <c r="JM88" s="118"/>
      <c r="JN88" s="118"/>
      <c r="JO88" s="118"/>
      <c r="JP88" s="118"/>
      <c r="JQ88" s="118"/>
      <c r="JR88" s="118"/>
      <c r="JS88" s="118"/>
      <c r="JT88" s="118"/>
      <c r="JU88" s="118"/>
      <c r="JV88" s="118"/>
      <c r="JW88" s="118"/>
      <c r="JX88" s="118"/>
      <c r="JY88" s="118"/>
      <c r="JZ88" s="118"/>
      <c r="KA88" s="118"/>
      <c r="KB88" s="118"/>
      <c r="KC88" s="118"/>
      <c r="KD88" s="118"/>
      <c r="KE88" s="118"/>
      <c r="KF88" s="118"/>
      <c r="KG88" s="118"/>
      <c r="KH88" s="118"/>
      <c r="KI88" s="118"/>
      <c r="KJ88" s="118"/>
      <c r="KK88" s="118"/>
      <c r="KL88" s="118"/>
      <c r="KM88" s="118"/>
      <c r="KN88" s="118"/>
      <c r="KO88" s="118"/>
      <c r="KP88" s="118"/>
      <c r="KQ88" s="118"/>
      <c r="KR88" s="118"/>
      <c r="KS88" s="118"/>
      <c r="KT88" s="118"/>
      <c r="KU88" s="118"/>
      <c r="KV88" s="118"/>
      <c r="KW88" s="118"/>
      <c r="KX88" s="118"/>
      <c r="KY88" s="118"/>
      <c r="KZ88" s="118"/>
      <c r="LA88" s="118"/>
      <c r="LB88" s="118"/>
      <c r="LC88" s="118"/>
      <c r="LD88" s="118"/>
      <c r="LE88" s="118"/>
      <c r="LF88" s="118"/>
      <c r="LG88" s="118"/>
      <c r="LH88" s="118"/>
      <c r="LI88" s="118"/>
      <c r="LJ88" s="118"/>
      <c r="LK88" s="118"/>
      <c r="LL88" s="118"/>
      <c r="LM88" s="118"/>
      <c r="LN88" s="118"/>
      <c r="LO88" s="118"/>
      <c r="LP88" s="118"/>
      <c r="LQ88" s="118"/>
      <c r="LR88" s="118"/>
      <c r="LS88" s="118"/>
      <c r="LT88" s="118"/>
      <c r="LU88" s="118"/>
      <c r="LV88" s="118"/>
      <c r="LW88" s="118"/>
      <c r="LX88" s="118"/>
      <c r="LY88" s="118"/>
      <c r="LZ88" s="118"/>
      <c r="MA88" s="118"/>
      <c r="MB88" s="118"/>
      <c r="MC88" s="118"/>
      <c r="MD88" s="118"/>
      <c r="ME88" s="118"/>
      <c r="MF88" s="118"/>
      <c r="MG88" s="118"/>
      <c r="MH88" s="118"/>
      <c r="MI88" s="118"/>
      <c r="MJ88" s="118"/>
      <c r="MK88" s="118"/>
      <c r="ML88" s="118"/>
      <c r="MM88" s="118"/>
      <c r="MN88" s="118"/>
      <c r="MO88" s="118"/>
      <c r="MP88" s="118"/>
      <c r="MQ88" s="118"/>
      <c r="MR88" s="118"/>
      <c r="MS88" s="118"/>
      <c r="MT88" s="118"/>
      <c r="MU88" s="118"/>
      <c r="MV88" s="118"/>
      <c r="MW88" s="118"/>
      <c r="MX88" s="118"/>
      <c r="MY88" s="118"/>
      <c r="MZ88" s="118"/>
      <c r="NA88" s="118"/>
      <c r="NB88" s="118"/>
      <c r="NC88" s="118"/>
      <c r="ND88" s="118"/>
      <c r="NE88" s="118"/>
      <c r="NF88" s="118"/>
      <c r="NG88" s="118"/>
      <c r="NH88" s="118"/>
      <c r="NI88" s="118"/>
      <c r="NJ88" s="118"/>
      <c r="NK88" s="118"/>
      <c r="NL88" s="118"/>
      <c r="NM88" s="118"/>
      <c r="NN88" s="118"/>
      <c r="NO88" s="118"/>
      <c r="NP88" s="118"/>
      <c r="NQ88" s="118"/>
      <c r="NR88" s="118"/>
      <c r="NS88" s="118"/>
      <c r="NT88" s="118"/>
      <c r="NU88" s="118"/>
      <c r="NV88" s="118"/>
      <c r="NW88" s="118"/>
      <c r="NX88" s="118"/>
      <c r="NY88" s="118"/>
      <c r="NZ88" s="118"/>
      <c r="OA88" s="118"/>
      <c r="OB88" s="118"/>
      <c r="OC88" s="118"/>
      <c r="OD88" s="118"/>
      <c r="OE88" s="118"/>
      <c r="OF88" s="118"/>
      <c r="OG88" s="118"/>
      <c r="OH88" s="118"/>
      <c r="OI88" s="118"/>
      <c r="OJ88" s="118"/>
      <c r="OK88" s="118"/>
      <c r="OL88" s="118"/>
      <c r="OM88" s="118"/>
      <c r="ON88" s="118"/>
      <c r="OO88" s="118"/>
      <c r="OP88" s="118"/>
      <c r="OQ88" s="118"/>
      <c r="OR88" s="118"/>
      <c r="OS88" s="118"/>
      <c r="OT88" s="118"/>
      <c r="OU88" s="118"/>
      <c r="OV88" s="118"/>
      <c r="OW88" s="118"/>
      <c r="OX88" s="118"/>
      <c r="OY88" s="118"/>
      <c r="OZ88" s="118"/>
      <c r="PA88" s="118"/>
      <c r="PB88" s="118"/>
      <c r="PC88" s="118"/>
      <c r="PD88" s="118"/>
      <c r="PE88" s="118"/>
      <c r="PF88" s="118"/>
      <c r="PG88" s="118"/>
      <c r="PH88" s="118"/>
      <c r="PI88" s="118"/>
      <c r="PJ88" s="118"/>
      <c r="PK88" s="118"/>
      <c r="PL88" s="118"/>
      <c r="PM88" s="118"/>
      <c r="PN88" s="118"/>
      <c r="PO88" s="118"/>
      <c r="PP88" s="118"/>
      <c r="PQ88" s="118"/>
      <c r="PR88" s="118"/>
      <c r="PS88" s="118"/>
      <c r="PT88" s="118"/>
      <c r="PU88" s="118"/>
      <c r="PV88" s="118"/>
      <c r="PW88" s="118"/>
      <c r="PX88" s="118"/>
      <c r="PY88" s="118"/>
      <c r="PZ88" s="118"/>
      <c r="QA88" s="118"/>
      <c r="QB88" s="118"/>
      <c r="QC88" s="118"/>
      <c r="QD88" s="118"/>
      <c r="QE88" s="118"/>
      <c r="QF88" s="118"/>
      <c r="QG88" s="118"/>
      <c r="QH88" s="118"/>
      <c r="QI88" s="118"/>
      <c r="QJ88" s="118"/>
      <c r="QK88" s="118"/>
      <c r="QL88" s="118"/>
      <c r="QM88" s="118"/>
      <c r="QN88" s="118"/>
      <c r="QO88" s="118"/>
      <c r="QP88" s="118"/>
      <c r="QQ88" s="118"/>
      <c r="QR88" s="118"/>
      <c r="QS88" s="118"/>
      <c r="QT88" s="118"/>
      <c r="QU88" s="118"/>
      <c r="QV88" s="118"/>
      <c r="QW88" s="118"/>
      <c r="QX88" s="118"/>
      <c r="QY88" s="118"/>
      <c r="QZ88" s="118"/>
      <c r="RA88" s="118"/>
      <c r="RB88" s="118"/>
      <c r="RC88" s="118"/>
      <c r="RD88" s="118"/>
      <c r="RE88" s="118"/>
      <c r="RF88" s="118"/>
      <c r="RG88" s="118"/>
      <c r="RH88" s="118"/>
      <c r="RI88" s="118"/>
      <c r="RJ88" s="118"/>
      <c r="RK88" s="118"/>
      <c r="RL88" s="118"/>
      <c r="RM88" s="118"/>
      <c r="RN88" s="118"/>
      <c r="RO88" s="118"/>
      <c r="RP88" s="118"/>
      <c r="RQ88" s="118"/>
      <c r="RR88" s="118"/>
      <c r="RS88" s="118"/>
      <c r="RT88" s="118"/>
      <c r="RU88" s="118"/>
      <c r="RV88" s="118"/>
      <c r="RW88" s="118"/>
      <c r="RX88" s="118"/>
      <c r="RY88" s="118"/>
      <c r="RZ88" s="118"/>
      <c r="SA88" s="118"/>
      <c r="SB88" s="118"/>
      <c r="SC88" s="118"/>
      <c r="SD88" s="118"/>
      <c r="SE88" s="118"/>
      <c r="SF88" s="118"/>
      <c r="SG88" s="118"/>
      <c r="SH88" s="118"/>
      <c r="SI88" s="118"/>
      <c r="SJ88" s="118"/>
      <c r="SK88" s="118"/>
      <c r="SL88" s="118"/>
      <c r="SM88" s="118"/>
      <c r="SN88" s="118"/>
      <c r="SO88" s="118"/>
      <c r="SP88" s="118"/>
      <c r="SQ88" s="118"/>
      <c r="SR88" s="118"/>
      <c r="SS88" s="118"/>
      <c r="ST88" s="118"/>
      <c r="SU88" s="118"/>
      <c r="SV88" s="118"/>
      <c r="SW88" s="118"/>
      <c r="SX88" s="118"/>
      <c r="SY88" s="118"/>
      <c r="SZ88" s="118"/>
      <c r="TA88" s="118"/>
      <c r="TB88" s="118"/>
      <c r="TC88" s="118"/>
      <c r="TD88" s="118"/>
      <c r="TE88" s="118"/>
      <c r="TF88" s="118"/>
      <c r="TG88" s="118"/>
      <c r="TH88" s="118"/>
      <c r="TI88" s="118"/>
      <c r="TJ88" s="118"/>
      <c r="TK88" s="118"/>
      <c r="TL88" s="118"/>
      <c r="TM88" s="118"/>
      <c r="TN88" s="118"/>
      <c r="TO88" s="118"/>
      <c r="TP88" s="118"/>
      <c r="TQ88" s="118"/>
      <c r="TR88" s="118"/>
      <c r="TS88" s="118"/>
      <c r="TT88" s="118"/>
      <c r="TU88" s="118"/>
      <c r="TV88" s="118"/>
      <c r="TW88" s="118"/>
      <c r="TX88" s="118"/>
      <c r="TY88" s="118"/>
      <c r="TZ88" s="118"/>
      <c r="UA88" s="118"/>
      <c r="UB88" s="118"/>
      <c r="UC88" s="118"/>
      <c r="UD88" s="118"/>
      <c r="UE88" s="118"/>
      <c r="UF88" s="118"/>
      <c r="UG88" s="118"/>
      <c r="UH88" s="118"/>
      <c r="UI88" s="118"/>
      <c r="UJ88" s="118"/>
      <c r="UK88" s="118"/>
      <c r="UL88" s="118"/>
      <c r="UM88" s="118"/>
      <c r="UN88" s="118"/>
      <c r="UO88" s="118"/>
      <c r="UP88" s="118"/>
      <c r="UQ88" s="118"/>
      <c r="UR88" s="118"/>
      <c r="US88" s="118"/>
      <c r="UT88" s="118"/>
      <c r="UU88" s="118"/>
      <c r="UV88" s="118"/>
      <c r="UW88" s="118"/>
      <c r="UX88" s="118"/>
      <c r="UY88" s="118"/>
      <c r="UZ88" s="118"/>
      <c r="VA88" s="118"/>
      <c r="VB88" s="118"/>
      <c r="VC88" s="118"/>
      <c r="VD88" s="118"/>
      <c r="VE88" s="118"/>
      <c r="VF88" s="118"/>
      <c r="VG88" s="118"/>
      <c r="VH88" s="118"/>
      <c r="VI88" s="118"/>
      <c r="VJ88" s="118"/>
      <c r="VK88" s="118"/>
      <c r="VL88" s="118"/>
      <c r="VM88" s="118"/>
      <c r="VN88" s="118"/>
      <c r="VO88" s="118"/>
      <c r="VP88" s="118"/>
      <c r="VQ88" s="118"/>
      <c r="VR88" s="118"/>
      <c r="VS88" s="118"/>
      <c r="VT88" s="118"/>
      <c r="VU88" s="118"/>
      <c r="VV88" s="118"/>
      <c r="VW88" s="118"/>
      <c r="VX88" s="118"/>
      <c r="VY88" s="118"/>
      <c r="VZ88" s="118"/>
      <c r="WA88" s="118"/>
      <c r="WB88" s="118"/>
      <c r="WC88" s="118"/>
      <c r="WD88" s="118"/>
      <c r="WE88" s="118"/>
      <c r="WF88" s="118"/>
      <c r="WG88" s="118"/>
      <c r="WH88" s="118"/>
      <c r="WI88" s="118"/>
      <c r="WJ88" s="118"/>
      <c r="WK88" s="118"/>
      <c r="WL88" s="118"/>
      <c r="WM88" s="118"/>
      <c r="WN88" s="118"/>
      <c r="WO88" s="118"/>
      <c r="WP88" s="118"/>
      <c r="WQ88" s="118"/>
      <c r="WR88" s="118"/>
      <c r="WS88" s="118"/>
      <c r="WT88" s="118"/>
      <c r="WU88" s="118"/>
      <c r="WV88" s="118"/>
      <c r="WW88" s="118"/>
      <c r="WX88" s="118"/>
      <c r="WY88" s="118"/>
      <c r="WZ88" s="118"/>
      <c r="XA88" s="118"/>
      <c r="XB88" s="118"/>
      <c r="XC88" s="118"/>
      <c r="XD88" s="118"/>
      <c r="XE88" s="118"/>
      <c r="XF88" s="118"/>
      <c r="XG88" s="118"/>
      <c r="XH88" s="118"/>
      <c r="XI88" s="118"/>
      <c r="XJ88" s="118"/>
      <c r="XK88" s="118"/>
      <c r="XL88" s="118"/>
      <c r="XM88" s="118"/>
      <c r="XN88" s="118"/>
      <c r="XO88" s="118"/>
      <c r="XP88" s="118"/>
      <c r="XQ88" s="118"/>
      <c r="XR88" s="118"/>
      <c r="XS88" s="118"/>
      <c r="XT88" s="118"/>
      <c r="XU88" s="118"/>
      <c r="XV88" s="118"/>
      <c r="XW88" s="118"/>
      <c r="XX88" s="118"/>
      <c r="XY88" s="118"/>
      <c r="XZ88" s="118"/>
      <c r="YA88" s="118"/>
      <c r="YB88" s="118"/>
      <c r="YC88" s="118"/>
      <c r="YD88" s="118"/>
      <c r="YE88" s="118"/>
      <c r="YF88" s="118"/>
      <c r="YG88" s="118"/>
      <c r="YH88" s="118"/>
      <c r="YI88" s="118"/>
      <c r="YJ88" s="118"/>
      <c r="YK88" s="118"/>
      <c r="YL88" s="118"/>
      <c r="YM88" s="118"/>
      <c r="YN88" s="118"/>
      <c r="YO88" s="118"/>
      <c r="YP88" s="118"/>
      <c r="YQ88" s="118"/>
      <c r="YR88" s="118"/>
      <c r="YS88" s="118"/>
      <c r="YT88" s="118"/>
      <c r="YU88" s="118"/>
      <c r="YV88" s="118"/>
      <c r="YW88" s="118"/>
      <c r="YX88" s="118"/>
      <c r="YY88" s="118"/>
      <c r="YZ88" s="118"/>
      <c r="ZA88" s="118"/>
      <c r="ZB88" s="118"/>
      <c r="ZC88" s="118"/>
      <c r="ZD88" s="118"/>
      <c r="ZE88" s="118"/>
      <c r="ZF88" s="118"/>
      <c r="ZG88" s="118"/>
      <c r="ZH88" s="118"/>
      <c r="ZI88" s="118"/>
      <c r="ZJ88" s="118"/>
      <c r="ZK88" s="118"/>
      <c r="ZL88" s="118"/>
      <c r="ZM88" s="118"/>
      <c r="ZN88" s="118"/>
      <c r="ZO88" s="118"/>
      <c r="ZP88" s="118"/>
      <c r="ZQ88" s="118"/>
      <c r="ZR88" s="118"/>
      <c r="ZS88" s="118"/>
      <c r="ZT88" s="118"/>
      <c r="ZU88" s="118"/>
      <c r="ZV88" s="118"/>
      <c r="ZW88" s="118"/>
      <c r="ZX88" s="118"/>
      <c r="ZY88" s="118"/>
      <c r="ZZ88" s="118"/>
      <c r="AAA88" s="118"/>
      <c r="AAB88" s="118"/>
      <c r="AAC88" s="118"/>
      <c r="AAD88" s="118"/>
      <c r="AAE88" s="118"/>
      <c r="AAF88" s="118"/>
      <c r="AAG88" s="118"/>
      <c r="AAH88" s="118"/>
      <c r="AAI88" s="118"/>
      <c r="AAJ88" s="118"/>
      <c r="AAK88" s="118"/>
      <c r="AAL88" s="118"/>
      <c r="AAM88" s="118"/>
      <c r="AAN88" s="118"/>
      <c r="AAO88" s="118"/>
      <c r="AAP88" s="118"/>
      <c r="AAQ88" s="118"/>
      <c r="AAR88" s="118"/>
      <c r="AAS88" s="118"/>
      <c r="AAT88" s="118"/>
      <c r="AAU88" s="118"/>
      <c r="AAV88" s="118"/>
      <c r="AAW88" s="118"/>
      <c r="AAX88" s="118"/>
      <c r="AAY88" s="118"/>
      <c r="AAZ88" s="118"/>
      <c r="ABA88" s="118"/>
      <c r="ABB88" s="118"/>
      <c r="ABC88" s="118"/>
      <c r="ABD88" s="118"/>
      <c r="ABE88" s="118"/>
      <c r="ABF88" s="118"/>
      <c r="ABG88" s="118"/>
      <c r="ABH88" s="118"/>
      <c r="ABI88" s="118"/>
      <c r="ABJ88" s="118"/>
      <c r="ABK88" s="118"/>
      <c r="ABL88" s="118"/>
      <c r="ABM88" s="118"/>
      <c r="ABN88" s="118"/>
      <c r="ABO88" s="118"/>
      <c r="ABP88" s="118"/>
      <c r="ABQ88" s="118"/>
      <c r="ABR88" s="118"/>
      <c r="ABS88" s="118"/>
      <c r="ABT88" s="118"/>
      <c r="ABU88" s="118"/>
      <c r="ABV88" s="118"/>
      <c r="ABW88" s="118"/>
      <c r="ABX88" s="118"/>
      <c r="ABY88" s="118"/>
      <c r="ABZ88" s="118"/>
      <c r="ACA88" s="118"/>
      <c r="ACB88" s="118"/>
      <c r="ACC88" s="118"/>
      <c r="ACD88" s="118"/>
      <c r="ACE88" s="118"/>
      <c r="ACF88" s="118"/>
      <c r="ACG88" s="118"/>
      <c r="ACH88" s="118"/>
      <c r="ACI88" s="118"/>
      <c r="ACJ88" s="118"/>
      <c r="ACK88" s="118"/>
      <c r="ACL88" s="118"/>
      <c r="ACM88" s="118"/>
      <c r="ACN88" s="118"/>
      <c r="ACO88" s="118"/>
      <c r="ACP88" s="118"/>
      <c r="ACQ88" s="118"/>
      <c r="ACR88" s="118"/>
      <c r="ACS88" s="118"/>
      <c r="ACT88" s="118"/>
      <c r="ACU88" s="118"/>
      <c r="ACV88" s="118"/>
      <c r="ACW88" s="118"/>
      <c r="ACX88" s="118"/>
      <c r="ACY88" s="118"/>
      <c r="ACZ88" s="118"/>
      <c r="ADA88" s="118"/>
      <c r="ADB88" s="118"/>
      <c r="ADC88" s="118"/>
      <c r="ADD88" s="118"/>
      <c r="ADE88" s="118"/>
      <c r="ADF88" s="118"/>
      <c r="ADG88" s="118"/>
      <c r="ADH88" s="118"/>
      <c r="ADI88" s="118"/>
      <c r="ADJ88" s="118"/>
      <c r="ADK88" s="118"/>
      <c r="ADL88" s="118"/>
      <c r="ADM88" s="118"/>
      <c r="ADN88" s="118"/>
      <c r="ADO88" s="118"/>
      <c r="ADP88" s="118"/>
      <c r="ADQ88" s="118"/>
      <c r="ADR88" s="118"/>
      <c r="ADS88" s="118"/>
      <c r="ADT88" s="118"/>
      <c r="ADU88" s="118"/>
      <c r="ADV88" s="118"/>
      <c r="ADW88" s="118"/>
      <c r="ADX88" s="118"/>
      <c r="ADY88" s="118"/>
      <c r="ADZ88" s="118"/>
      <c r="AEA88" s="118"/>
      <c r="AEB88" s="118"/>
      <c r="AEC88" s="118"/>
      <c r="AED88" s="118"/>
      <c r="AEE88" s="118"/>
      <c r="AEF88" s="118"/>
      <c r="AEG88" s="118"/>
      <c r="AEH88" s="118"/>
      <c r="AEI88" s="118"/>
      <c r="AEJ88" s="118"/>
      <c r="AEK88" s="118"/>
      <c r="AEL88" s="118"/>
      <c r="AEM88" s="118"/>
      <c r="AEN88" s="118"/>
      <c r="AEO88" s="118"/>
      <c r="AEP88" s="118"/>
      <c r="AEQ88" s="118"/>
      <c r="AER88" s="118"/>
      <c r="AES88" s="118"/>
      <c r="AET88" s="118"/>
      <c r="AEU88" s="118"/>
      <c r="AEV88" s="118"/>
      <c r="AEW88" s="118"/>
      <c r="AEX88" s="118"/>
      <c r="AEY88" s="118"/>
      <c r="AEZ88" s="118"/>
      <c r="AFA88" s="118"/>
      <c r="AFB88" s="118"/>
      <c r="AFC88" s="118"/>
      <c r="AFD88" s="118"/>
      <c r="AFE88" s="118"/>
      <c r="AFF88" s="118"/>
      <c r="AFG88" s="118"/>
      <c r="AFH88" s="118"/>
      <c r="AFI88" s="118"/>
      <c r="AFJ88" s="118"/>
      <c r="AFK88" s="118"/>
      <c r="AFL88" s="118"/>
      <c r="AFM88" s="118"/>
      <c r="AFN88" s="118"/>
      <c r="AFO88" s="118"/>
      <c r="AFP88" s="118"/>
      <c r="AFQ88" s="118"/>
      <c r="AFR88" s="118"/>
      <c r="AFS88" s="118"/>
      <c r="AFT88" s="118"/>
      <c r="AFU88" s="118"/>
      <c r="AFV88" s="118"/>
      <c r="AFW88" s="118"/>
      <c r="AFX88" s="118"/>
      <c r="AFY88" s="118"/>
      <c r="AFZ88" s="118"/>
      <c r="AGA88" s="118"/>
      <c r="AGB88" s="118"/>
      <c r="AGC88" s="118"/>
      <c r="AGD88" s="118"/>
      <c r="AGE88" s="118"/>
      <c r="AGF88" s="118"/>
      <c r="AGG88" s="118"/>
      <c r="AGH88" s="118"/>
      <c r="AGI88" s="118"/>
      <c r="AGJ88" s="118"/>
      <c r="AGK88" s="118"/>
      <c r="AGL88" s="118"/>
      <c r="AGM88" s="118"/>
      <c r="AGN88" s="118"/>
      <c r="AGO88" s="118"/>
      <c r="AGP88" s="118"/>
      <c r="AGQ88" s="118"/>
      <c r="AGR88" s="118"/>
      <c r="AGS88" s="118"/>
      <c r="AGT88" s="118"/>
      <c r="AGU88" s="118"/>
      <c r="AGV88" s="118"/>
      <c r="AGW88" s="118"/>
      <c r="AGX88" s="118"/>
      <c r="AGY88" s="118"/>
      <c r="AGZ88" s="118"/>
      <c r="AHA88" s="118"/>
      <c r="AHB88" s="118"/>
      <c r="AHC88" s="118"/>
      <c r="AHD88" s="118"/>
      <c r="AHE88" s="118"/>
      <c r="AHF88" s="118"/>
      <c r="AHG88" s="118"/>
      <c r="AHH88" s="118"/>
      <c r="AHI88" s="118"/>
      <c r="AHJ88" s="118"/>
      <c r="AHK88" s="118"/>
      <c r="AHL88" s="118"/>
      <c r="AHM88" s="118"/>
      <c r="AHN88" s="118"/>
      <c r="AHO88" s="118"/>
      <c r="AHP88" s="118"/>
      <c r="AHQ88" s="118"/>
      <c r="AHR88" s="118"/>
      <c r="AHS88" s="118"/>
      <c r="AHT88" s="118"/>
      <c r="AHU88" s="118"/>
      <c r="AHV88" s="118"/>
      <c r="AHW88" s="118"/>
      <c r="AHX88" s="118"/>
      <c r="AHY88" s="118"/>
      <c r="AHZ88" s="118"/>
      <c r="AIA88" s="118"/>
      <c r="AIB88" s="118"/>
      <c r="AIC88" s="118"/>
      <c r="AID88" s="118"/>
      <c r="AIE88" s="118"/>
      <c r="AIF88" s="118"/>
      <c r="AIG88" s="118"/>
      <c r="AIH88" s="118"/>
      <c r="AII88" s="118"/>
      <c r="AIJ88" s="118"/>
      <c r="AIK88" s="118"/>
      <c r="AIL88" s="118"/>
      <c r="AIM88" s="118"/>
      <c r="AIN88" s="118"/>
      <c r="AIO88" s="118"/>
      <c r="AIP88" s="118"/>
      <c r="AIQ88" s="118"/>
      <c r="AIR88" s="118"/>
      <c r="AIS88" s="118"/>
      <c r="AIT88" s="118"/>
      <c r="AIU88" s="118"/>
      <c r="AIV88" s="118"/>
      <c r="AIW88" s="118"/>
      <c r="AIX88" s="118"/>
      <c r="AIY88" s="118"/>
      <c r="AIZ88" s="118"/>
      <c r="AJA88" s="118"/>
      <c r="AJB88" s="118"/>
      <c r="AJC88" s="118"/>
      <c r="AJD88" s="118"/>
      <c r="AJE88" s="118"/>
      <c r="AJF88" s="118"/>
      <c r="AJG88" s="118"/>
      <c r="AJH88" s="118"/>
      <c r="AJI88" s="118"/>
      <c r="AJJ88" s="118"/>
      <c r="AJK88" s="118"/>
      <c r="AJL88" s="118"/>
      <c r="AJM88" s="118"/>
      <c r="AJN88" s="118"/>
      <c r="AJO88" s="118"/>
      <c r="AJP88" s="118"/>
      <c r="AJQ88" s="118"/>
      <c r="AJR88" s="118"/>
      <c r="AJS88" s="118"/>
      <c r="AJT88" s="118"/>
      <c r="AJU88" s="118"/>
      <c r="AJV88" s="118"/>
      <c r="AJW88" s="118"/>
      <c r="AJX88" s="118"/>
      <c r="AJY88" s="118"/>
      <c r="AJZ88" s="118"/>
      <c r="AKA88" s="118"/>
      <c r="AKB88" s="118"/>
      <c r="AKC88" s="118"/>
      <c r="AKD88" s="118"/>
      <c r="AKE88" s="118"/>
      <c r="AKF88" s="118"/>
      <c r="AKG88" s="118"/>
      <c r="AKH88" s="118"/>
      <c r="AKI88" s="118"/>
      <c r="AKJ88" s="118"/>
      <c r="AKK88" s="118"/>
      <c r="AKL88" s="118"/>
      <c r="AKM88" s="118"/>
      <c r="AKN88" s="118"/>
      <c r="AKO88" s="118"/>
      <c r="AKP88" s="118"/>
      <c r="AKQ88" s="118"/>
      <c r="AKR88" s="118"/>
      <c r="AKS88" s="118"/>
      <c r="AKT88" s="118"/>
      <c r="AKU88" s="118"/>
      <c r="AKV88" s="118"/>
      <c r="AKW88" s="118"/>
      <c r="AKX88" s="118"/>
      <c r="AKY88" s="118"/>
      <c r="AKZ88" s="118"/>
      <c r="ALA88" s="118"/>
      <c r="ALB88" s="118"/>
      <c r="ALC88" s="118"/>
      <c r="ALD88" s="118"/>
      <c r="ALE88" s="118"/>
      <c r="ALF88" s="118"/>
      <c r="ALG88" s="118"/>
      <c r="ALH88" s="118"/>
      <c r="ALI88" s="118"/>
      <c r="ALJ88" s="118"/>
      <c r="ALK88" s="118"/>
      <c r="ALL88" s="118"/>
      <c r="ALM88" s="118"/>
      <c r="ALN88" s="118"/>
      <c r="ALO88" s="118"/>
      <c r="ALP88" s="118"/>
      <c r="ALQ88" s="118"/>
      <c r="ALR88" s="118"/>
      <c r="ALS88" s="118"/>
      <c r="ALT88" s="118"/>
      <c r="ALU88" s="118"/>
      <c r="ALV88" s="118"/>
      <c r="ALW88" s="118"/>
      <c r="ALX88" s="118"/>
      <c r="ALY88" s="118"/>
      <c r="ALZ88" s="118"/>
      <c r="AMA88" s="118"/>
      <c r="AMB88" s="118"/>
      <c r="AMC88" s="118"/>
      <c r="AMD88" s="118"/>
      <c r="AME88" s="118"/>
      <c r="AMF88" s="118"/>
      <c r="AMG88" s="118"/>
      <c r="AMH88" s="118"/>
      <c r="AMI88" s="118"/>
      <c r="AMJ88" s="118"/>
      <c r="AMK88" s="118"/>
      <c r="AML88" s="118"/>
      <c r="AMM88" s="118"/>
      <c r="AMN88" s="118"/>
      <c r="AMO88" s="118"/>
      <c r="AMP88" s="118"/>
      <c r="AMQ88" s="118"/>
      <c r="AMR88" s="118"/>
      <c r="AMS88" s="118"/>
      <c r="AMT88" s="118"/>
      <c r="AMU88" s="118"/>
      <c r="AMV88" s="118"/>
      <c r="AMW88" s="118"/>
      <c r="AMX88" s="118"/>
      <c r="AMY88" s="118"/>
      <c r="AMZ88" s="118"/>
      <c r="ANA88" s="118"/>
      <c r="ANB88" s="118"/>
      <c r="ANC88" s="118"/>
      <c r="AND88" s="118"/>
      <c r="ANE88" s="118"/>
      <c r="ANF88" s="118"/>
      <c r="ANG88" s="118"/>
      <c r="ANH88" s="118"/>
      <c r="ANI88" s="118"/>
      <c r="ANJ88" s="118"/>
      <c r="ANK88" s="118"/>
      <c r="ANL88" s="118"/>
      <c r="ANM88" s="118"/>
      <c r="ANN88" s="118"/>
      <c r="ANO88" s="118"/>
      <c r="ANP88" s="118"/>
      <c r="ANQ88" s="118"/>
      <c r="ANR88" s="118"/>
      <c r="ANS88" s="118"/>
      <c r="ANT88" s="118"/>
      <c r="ANU88" s="118"/>
      <c r="ANV88" s="118"/>
      <c r="ANW88" s="118"/>
      <c r="ANX88" s="118"/>
      <c r="ANY88" s="118"/>
      <c r="ANZ88" s="118"/>
      <c r="AOA88" s="118"/>
      <c r="AOB88" s="118"/>
      <c r="AOC88" s="118"/>
      <c r="AOD88" s="118"/>
      <c r="AOE88" s="118"/>
      <c r="AOF88" s="118"/>
      <c r="AOG88" s="118"/>
      <c r="AOH88" s="118"/>
      <c r="AOI88" s="118"/>
      <c r="AOJ88" s="118"/>
      <c r="AOK88" s="118"/>
      <c r="AOL88" s="118"/>
      <c r="AOM88" s="118"/>
      <c r="AON88" s="118"/>
      <c r="AOO88" s="118"/>
      <c r="AOP88" s="118"/>
      <c r="AOQ88" s="118"/>
      <c r="AOR88" s="118"/>
      <c r="AOS88" s="118"/>
      <c r="AOT88" s="118"/>
      <c r="AOU88" s="118"/>
      <c r="AOV88" s="118"/>
      <c r="AOW88" s="118"/>
      <c r="AOX88" s="118"/>
      <c r="AOY88" s="118"/>
      <c r="AOZ88" s="118"/>
      <c r="APA88" s="118"/>
      <c r="APB88" s="118"/>
      <c r="APC88" s="118"/>
      <c r="APD88" s="118"/>
      <c r="APE88" s="118"/>
      <c r="APF88" s="118"/>
      <c r="APG88" s="118"/>
      <c r="APH88" s="118"/>
      <c r="API88" s="118"/>
      <c r="APJ88" s="118"/>
      <c r="APK88" s="118"/>
      <c r="APL88" s="118"/>
      <c r="APM88" s="118"/>
      <c r="APN88" s="118"/>
      <c r="APO88" s="118"/>
      <c r="APP88" s="118"/>
      <c r="APQ88" s="118"/>
      <c r="APR88" s="118"/>
      <c r="APS88" s="118"/>
      <c r="APT88" s="118"/>
      <c r="APU88" s="118"/>
      <c r="APV88" s="118"/>
      <c r="APW88" s="118"/>
      <c r="APX88" s="118"/>
      <c r="APY88" s="118"/>
      <c r="APZ88" s="118"/>
      <c r="AQA88" s="118"/>
      <c r="AQB88" s="118"/>
      <c r="AQC88" s="118"/>
      <c r="AQD88" s="118"/>
      <c r="AQE88" s="118"/>
      <c r="AQF88" s="118"/>
      <c r="AQG88" s="118"/>
      <c r="AQH88" s="118"/>
      <c r="AQI88" s="118"/>
      <c r="AQJ88" s="118"/>
      <c r="AQK88" s="118"/>
      <c r="AQL88" s="118"/>
      <c r="AQM88" s="118"/>
      <c r="AQN88" s="118"/>
      <c r="AQO88" s="118"/>
      <c r="AQP88" s="118"/>
      <c r="AQQ88" s="118"/>
      <c r="AQR88" s="118"/>
      <c r="AQS88" s="118"/>
      <c r="AQT88" s="118"/>
      <c r="AQU88" s="118"/>
      <c r="AQV88" s="118"/>
      <c r="AQW88" s="118"/>
      <c r="AQX88" s="118"/>
      <c r="AQY88" s="118"/>
      <c r="AQZ88" s="118"/>
      <c r="ARA88" s="118"/>
      <c r="ARB88" s="118"/>
      <c r="ARC88" s="118"/>
      <c r="ARD88" s="118"/>
      <c r="ARE88" s="118"/>
      <c r="ARF88" s="118"/>
      <c r="ARG88" s="118"/>
      <c r="ARH88" s="118"/>
      <c r="ARI88" s="118"/>
      <c r="ARJ88" s="118"/>
      <c r="ARK88" s="118"/>
      <c r="ARL88" s="118"/>
      <c r="ARM88" s="118"/>
      <c r="ARN88" s="118"/>
      <c r="ARO88" s="118"/>
      <c r="ARP88" s="118"/>
      <c r="ARQ88" s="118"/>
      <c r="ARR88" s="118"/>
      <c r="ARS88" s="118"/>
      <c r="ART88" s="118"/>
      <c r="ARU88" s="118"/>
      <c r="ARV88" s="118"/>
      <c r="ARW88" s="118"/>
      <c r="ARX88" s="118"/>
      <c r="ARY88" s="118"/>
      <c r="ARZ88" s="118"/>
      <c r="ASA88" s="118"/>
      <c r="ASB88" s="118"/>
      <c r="ASC88" s="118"/>
      <c r="ASD88" s="118"/>
      <c r="ASE88" s="118"/>
      <c r="ASF88" s="118"/>
      <c r="ASG88" s="118"/>
      <c r="ASH88" s="118"/>
      <c r="ASI88" s="118"/>
      <c r="ASJ88" s="118"/>
      <c r="ASK88" s="118"/>
      <c r="ASL88" s="118"/>
      <c r="ASM88" s="118"/>
      <c r="ASN88" s="118"/>
      <c r="ASO88" s="118"/>
      <c r="ASP88" s="118"/>
      <c r="ASQ88" s="118"/>
      <c r="ASR88" s="118"/>
      <c r="ASS88" s="118"/>
      <c r="AST88" s="118"/>
      <c r="ASU88" s="118"/>
      <c r="ASV88" s="118"/>
      <c r="ASW88" s="118"/>
      <c r="ASX88" s="118"/>
      <c r="ASY88" s="118"/>
      <c r="ASZ88" s="118"/>
      <c r="ATA88" s="118"/>
      <c r="ATB88" s="118"/>
      <c r="ATC88" s="118"/>
      <c r="ATD88" s="118"/>
      <c r="ATE88" s="118"/>
      <c r="ATF88" s="118"/>
      <c r="ATG88" s="118"/>
      <c r="ATH88" s="118"/>
      <c r="ATI88" s="118"/>
      <c r="ATJ88" s="118"/>
      <c r="ATK88" s="118"/>
      <c r="ATL88" s="118"/>
      <c r="ATM88" s="118"/>
      <c r="ATN88" s="118"/>
      <c r="ATO88" s="118"/>
      <c r="ATP88" s="118"/>
      <c r="ATQ88" s="118"/>
      <c r="ATR88" s="118"/>
      <c r="ATS88" s="118"/>
      <c r="ATT88" s="118"/>
      <c r="ATU88" s="118"/>
      <c r="ATV88" s="118"/>
      <c r="ATW88" s="118"/>
      <c r="ATX88" s="118"/>
      <c r="ATY88" s="118"/>
      <c r="ATZ88" s="118"/>
      <c r="AUA88" s="118"/>
      <c r="AUB88" s="118"/>
      <c r="AUC88" s="118"/>
      <c r="AUD88" s="118"/>
      <c r="AUE88" s="118"/>
      <c r="AUF88" s="118"/>
      <c r="AUG88" s="118"/>
      <c r="AUH88" s="118"/>
      <c r="AUI88" s="118"/>
      <c r="AUJ88" s="118"/>
      <c r="AUK88" s="118"/>
      <c r="AUL88" s="118"/>
      <c r="AUM88" s="118"/>
      <c r="AUN88" s="118"/>
      <c r="AUO88" s="118"/>
      <c r="AUP88" s="118"/>
      <c r="AUQ88" s="118"/>
      <c r="AUR88" s="118"/>
      <c r="AUS88" s="118"/>
      <c r="AUT88" s="118"/>
      <c r="AUU88" s="118"/>
      <c r="AUV88" s="118"/>
      <c r="AUW88" s="118"/>
      <c r="AUX88" s="118"/>
      <c r="AUY88" s="118"/>
      <c r="AUZ88" s="118"/>
      <c r="AVA88" s="118"/>
      <c r="AVB88" s="118"/>
      <c r="AVC88" s="118"/>
      <c r="AVD88" s="118"/>
      <c r="AVE88" s="118"/>
      <c r="AVF88" s="118"/>
      <c r="AVG88" s="118"/>
      <c r="AVH88" s="118"/>
      <c r="AVI88" s="118"/>
      <c r="AVJ88" s="118"/>
      <c r="AVK88" s="118"/>
      <c r="AVL88" s="118"/>
      <c r="AVM88" s="118"/>
      <c r="AVN88" s="118"/>
      <c r="AVO88" s="118"/>
      <c r="AVP88" s="118"/>
      <c r="AVQ88" s="118"/>
      <c r="AVR88" s="118"/>
      <c r="AVS88" s="118"/>
      <c r="AVT88" s="118"/>
      <c r="AVU88" s="118"/>
      <c r="AVV88" s="118"/>
      <c r="AVW88" s="118"/>
      <c r="AVX88" s="118"/>
      <c r="AVY88" s="118"/>
      <c r="AVZ88" s="118"/>
      <c r="AWA88" s="118"/>
      <c r="AWB88" s="118"/>
      <c r="AWC88" s="118"/>
      <c r="AWD88" s="118"/>
      <c r="AWE88" s="118"/>
      <c r="AWF88" s="118"/>
      <c r="AWG88" s="118"/>
      <c r="AWH88" s="118"/>
      <c r="AWI88" s="118"/>
      <c r="AWJ88" s="118"/>
      <c r="AWK88" s="118"/>
      <c r="AWL88" s="118"/>
      <c r="AWM88" s="118"/>
      <c r="AWN88" s="118"/>
      <c r="AWO88" s="118"/>
      <c r="AWP88" s="118"/>
      <c r="AWQ88" s="118"/>
      <c r="AWR88" s="118"/>
      <c r="AWS88" s="118"/>
      <c r="AWT88" s="118"/>
      <c r="AWU88" s="118"/>
      <c r="AWV88" s="118"/>
      <c r="AWW88" s="118"/>
      <c r="AWX88" s="118"/>
      <c r="AWY88" s="118"/>
      <c r="AWZ88" s="118"/>
      <c r="AXA88" s="118"/>
      <c r="AXB88" s="118"/>
      <c r="AXC88" s="118"/>
      <c r="AXD88" s="118"/>
      <c r="AXE88" s="118"/>
      <c r="AXF88" s="118"/>
      <c r="AXG88" s="118"/>
      <c r="AXH88" s="118"/>
      <c r="AXI88" s="118"/>
      <c r="AXJ88" s="118"/>
      <c r="AXK88" s="118"/>
      <c r="AXL88" s="118"/>
      <c r="AXM88" s="118"/>
      <c r="AXN88" s="118"/>
      <c r="AXO88" s="118"/>
      <c r="AXP88" s="118"/>
      <c r="AXQ88" s="118"/>
      <c r="AXR88" s="118"/>
      <c r="AXS88" s="118"/>
      <c r="AXT88" s="118"/>
      <c r="AXU88" s="118"/>
      <c r="AXV88" s="118"/>
      <c r="AXW88" s="118"/>
      <c r="AXX88" s="118"/>
      <c r="AXY88" s="118"/>
      <c r="AXZ88" s="118"/>
      <c r="AYA88" s="118"/>
      <c r="AYB88" s="118"/>
      <c r="AYC88" s="118"/>
      <c r="AYD88" s="118"/>
      <c r="AYE88" s="118"/>
      <c r="AYF88" s="118"/>
      <c r="AYG88" s="118"/>
      <c r="AYH88" s="118"/>
      <c r="AYI88" s="118"/>
      <c r="AYJ88" s="118"/>
      <c r="AYK88" s="118"/>
      <c r="AYL88" s="118"/>
      <c r="AYM88" s="118"/>
      <c r="AYN88" s="118"/>
      <c r="AYO88" s="118"/>
      <c r="AYP88" s="118"/>
      <c r="AYQ88" s="118"/>
      <c r="AYR88" s="118"/>
      <c r="AYS88" s="118"/>
      <c r="AYT88" s="118"/>
      <c r="AYU88" s="118"/>
      <c r="AYV88" s="118"/>
      <c r="AYW88" s="118"/>
      <c r="AYX88" s="118"/>
      <c r="AYY88" s="118"/>
      <c r="AYZ88" s="118"/>
      <c r="AZA88" s="118"/>
      <c r="AZB88" s="118"/>
      <c r="AZC88" s="118"/>
      <c r="AZD88" s="118"/>
      <c r="AZE88" s="118"/>
      <c r="AZF88" s="118"/>
      <c r="AZG88" s="118"/>
      <c r="AZH88" s="118"/>
      <c r="AZI88" s="118"/>
      <c r="AZJ88" s="118"/>
      <c r="AZK88" s="118"/>
      <c r="AZL88" s="118"/>
      <c r="AZM88" s="118"/>
      <c r="AZN88" s="118"/>
      <c r="AZO88" s="118"/>
      <c r="AZP88" s="118"/>
      <c r="AZQ88" s="118"/>
      <c r="AZR88" s="118"/>
      <c r="AZS88" s="118"/>
      <c r="AZT88" s="118"/>
      <c r="AZU88" s="118"/>
      <c r="AZV88" s="118"/>
      <c r="AZW88" s="118"/>
      <c r="AZX88" s="118"/>
      <c r="AZY88" s="118"/>
      <c r="AZZ88" s="118"/>
      <c r="BAA88" s="118"/>
      <c r="BAB88" s="118"/>
      <c r="BAC88" s="118"/>
      <c r="BAD88" s="118"/>
      <c r="BAE88" s="118"/>
      <c r="BAF88" s="118"/>
      <c r="BAG88" s="118"/>
      <c r="BAH88" s="118"/>
      <c r="BAI88" s="118"/>
      <c r="BAJ88" s="118"/>
      <c r="BAK88" s="118"/>
      <c r="BAL88" s="118"/>
      <c r="BAM88" s="118"/>
      <c r="BAN88" s="118"/>
      <c r="BAO88" s="118"/>
      <c r="BAP88" s="118"/>
      <c r="BAQ88" s="118"/>
      <c r="BAR88" s="118"/>
      <c r="BAS88" s="118"/>
      <c r="BAT88" s="118"/>
      <c r="BAU88" s="118"/>
      <c r="BAV88" s="118"/>
      <c r="BAW88" s="118"/>
      <c r="BAX88" s="118"/>
      <c r="BAY88" s="118"/>
      <c r="BAZ88" s="118"/>
      <c r="BBA88" s="118"/>
      <c r="BBB88" s="118"/>
      <c r="BBC88" s="118"/>
      <c r="BBD88" s="118"/>
      <c r="BBE88" s="118"/>
      <c r="BBF88" s="118"/>
      <c r="BBG88" s="118"/>
      <c r="BBH88" s="118"/>
      <c r="BBI88" s="118"/>
      <c r="BBJ88" s="118"/>
      <c r="BBK88" s="118"/>
      <c r="BBL88" s="118"/>
      <c r="BBM88" s="118"/>
      <c r="BBN88" s="118"/>
      <c r="BBO88" s="118"/>
      <c r="BBP88" s="118"/>
      <c r="BBQ88" s="118"/>
      <c r="BBR88" s="118"/>
      <c r="BBS88" s="118"/>
      <c r="BBT88" s="118"/>
      <c r="BBU88" s="118"/>
      <c r="BBV88" s="118"/>
      <c r="BBW88" s="118"/>
      <c r="BBX88" s="118"/>
      <c r="BBY88" s="118"/>
      <c r="BBZ88" s="118"/>
      <c r="BCA88" s="118"/>
      <c r="BCB88" s="118"/>
      <c r="BCC88" s="118"/>
      <c r="BCD88" s="118"/>
      <c r="BCE88" s="118"/>
      <c r="BCF88" s="118"/>
      <c r="BCG88" s="118"/>
      <c r="BCH88" s="118"/>
      <c r="BCI88" s="118"/>
      <c r="BCJ88" s="118"/>
      <c r="BCK88" s="118"/>
      <c r="BCL88" s="118"/>
      <c r="BCM88" s="118"/>
      <c r="BCN88" s="118"/>
      <c r="BCO88" s="118"/>
      <c r="BCP88" s="118"/>
      <c r="BCQ88" s="118"/>
      <c r="BCR88" s="118"/>
      <c r="BCS88" s="118"/>
      <c r="BCT88" s="118"/>
      <c r="BCU88" s="118"/>
      <c r="BCV88" s="118"/>
      <c r="BCW88" s="118"/>
      <c r="BCX88" s="118"/>
      <c r="BCY88" s="118"/>
      <c r="BCZ88" s="118"/>
      <c r="BDA88" s="118"/>
      <c r="BDB88" s="118"/>
      <c r="BDC88" s="118"/>
      <c r="BDD88" s="118"/>
      <c r="BDE88" s="118"/>
      <c r="BDF88" s="118"/>
      <c r="BDG88" s="118"/>
      <c r="BDH88" s="118"/>
      <c r="BDI88" s="118"/>
      <c r="BDJ88" s="118"/>
      <c r="BDK88" s="118"/>
      <c r="BDL88" s="118"/>
      <c r="BDM88" s="118"/>
      <c r="BDN88" s="118"/>
      <c r="BDO88" s="118"/>
      <c r="BDP88" s="118"/>
      <c r="BDQ88" s="118"/>
      <c r="BDR88" s="118"/>
      <c r="BDS88" s="118"/>
      <c r="BDT88" s="118"/>
      <c r="BDU88" s="118"/>
      <c r="BDV88" s="118"/>
      <c r="BDW88" s="118"/>
      <c r="BDX88" s="118"/>
      <c r="BDY88" s="118"/>
      <c r="BDZ88" s="118"/>
      <c r="BEA88" s="118"/>
      <c r="BEB88" s="118"/>
      <c r="BEC88" s="118"/>
      <c r="BED88" s="118"/>
      <c r="BEE88" s="118"/>
      <c r="BEF88" s="118"/>
      <c r="BEG88" s="118"/>
      <c r="BEH88" s="118"/>
      <c r="BEI88" s="118"/>
      <c r="BEJ88" s="118"/>
      <c r="BEK88" s="118"/>
      <c r="BEL88" s="118"/>
      <c r="BEM88" s="118"/>
      <c r="BEN88" s="118"/>
      <c r="BEO88" s="118"/>
      <c r="BEP88" s="118"/>
      <c r="BEQ88" s="118"/>
      <c r="BER88" s="118"/>
      <c r="BES88" s="118"/>
      <c r="BET88" s="118"/>
      <c r="BEU88" s="118"/>
      <c r="BEV88" s="118"/>
      <c r="BEW88" s="118"/>
      <c r="BEX88" s="118"/>
      <c r="BEY88" s="118"/>
      <c r="BEZ88" s="118"/>
      <c r="BFA88" s="118"/>
      <c r="BFB88" s="118"/>
      <c r="BFC88" s="118"/>
      <c r="BFD88" s="118"/>
      <c r="BFE88" s="118"/>
      <c r="BFF88" s="118"/>
      <c r="BFG88" s="118"/>
      <c r="BFH88" s="118"/>
      <c r="BFI88" s="118"/>
      <c r="BFJ88" s="118"/>
    </row>
    <row r="89" spans="1:1518" s="34" customFormat="1">
      <c r="A89" s="63" t="s">
        <v>1715</v>
      </c>
      <c r="B89" s="59" t="s">
        <v>52</v>
      </c>
      <c r="C89" s="94" t="s">
        <v>53</v>
      </c>
      <c r="D89" s="95">
        <v>150</v>
      </c>
      <c r="E89" s="96">
        <v>0.88</v>
      </c>
      <c r="F89" s="96">
        <v>0.66</v>
      </c>
      <c r="G89" s="96">
        <v>0.55000000000000004</v>
      </c>
      <c r="H89" s="127"/>
      <c r="I89" s="97">
        <f>Таблица1[[#This Row],[Черенков в кассете, штук]]*Таблица1[[#This Row],[Заказ кассет]]</f>
        <v>0</v>
      </c>
      <c r="J89" s="98">
        <f t="shared" si="7"/>
        <v>0</v>
      </c>
      <c r="K89" s="118"/>
      <c r="L89" s="118"/>
      <c r="M89" s="118"/>
      <c r="N89" s="118"/>
      <c r="O89" s="118"/>
      <c r="P89" s="118"/>
      <c r="Q89" s="118"/>
      <c r="R89" s="118"/>
      <c r="S89" s="118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18"/>
      <c r="DC89" s="118"/>
      <c r="DD89" s="118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  <c r="MR89" s="118"/>
      <c r="MS89" s="118"/>
      <c r="MT89" s="118"/>
      <c r="MU89" s="118"/>
      <c r="MV89" s="118"/>
      <c r="MW89" s="118"/>
      <c r="MX89" s="118"/>
      <c r="MY89" s="118"/>
      <c r="MZ89" s="118"/>
      <c r="NA89" s="118"/>
      <c r="NB89" s="118"/>
      <c r="NC89" s="118"/>
      <c r="ND89" s="118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18"/>
      <c r="PQ89" s="118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/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18"/>
      <c r="RC89" s="118"/>
      <c r="RD89" s="118"/>
      <c r="RE89" s="118"/>
      <c r="RF89" s="118"/>
      <c r="RG89" s="118"/>
      <c r="RH89" s="118"/>
      <c r="RI89" s="118"/>
      <c r="RJ89" s="118"/>
      <c r="RK89" s="118"/>
      <c r="RL89" s="118"/>
      <c r="RM89" s="118"/>
      <c r="RN89" s="118"/>
      <c r="RO89" s="118"/>
      <c r="RP89" s="118"/>
      <c r="RQ89" s="118"/>
      <c r="RR89" s="118"/>
      <c r="RS89" s="118"/>
      <c r="RT89" s="118"/>
      <c r="RU89" s="118"/>
      <c r="RV89" s="118"/>
      <c r="RW89" s="118"/>
      <c r="RX89" s="118"/>
      <c r="RY89" s="118"/>
      <c r="RZ89" s="118"/>
      <c r="SA89" s="118"/>
      <c r="SB89" s="118"/>
      <c r="SC89" s="118"/>
      <c r="SD89" s="118"/>
      <c r="SE89" s="118"/>
      <c r="SF89" s="118"/>
      <c r="SG89" s="118"/>
      <c r="SH89" s="118"/>
      <c r="SI89" s="118"/>
      <c r="SJ89" s="118"/>
      <c r="SK89" s="118"/>
      <c r="SL89" s="118"/>
      <c r="SM89" s="118"/>
      <c r="SN89" s="118"/>
      <c r="SO89" s="118"/>
      <c r="SP89" s="118"/>
      <c r="SQ89" s="118"/>
      <c r="SR89" s="118"/>
      <c r="SS89" s="118"/>
      <c r="ST89" s="118"/>
      <c r="SU89" s="118"/>
      <c r="SV89" s="118"/>
      <c r="SW89" s="118"/>
      <c r="SX89" s="118"/>
      <c r="SY89" s="118"/>
      <c r="SZ89" s="118"/>
      <c r="TA89" s="118"/>
      <c r="TB89" s="118"/>
      <c r="TC89" s="118"/>
      <c r="TD89" s="118"/>
      <c r="TE89" s="118"/>
      <c r="TF89" s="118"/>
      <c r="TG89" s="118"/>
      <c r="TH89" s="118"/>
      <c r="TI89" s="118"/>
      <c r="TJ89" s="118"/>
      <c r="TK89" s="118"/>
      <c r="TL89" s="118"/>
      <c r="TM89" s="118"/>
      <c r="TN89" s="118"/>
      <c r="TO89" s="118"/>
      <c r="TP89" s="118"/>
      <c r="TQ89" s="118"/>
      <c r="TR89" s="118"/>
      <c r="TS89" s="118"/>
      <c r="TT89" s="118"/>
      <c r="TU89" s="118"/>
      <c r="TV89" s="118"/>
      <c r="TW89" s="118"/>
      <c r="TX89" s="118"/>
      <c r="TY89" s="118"/>
      <c r="TZ89" s="118"/>
      <c r="UA89" s="118"/>
      <c r="UB89" s="118"/>
      <c r="UC89" s="118"/>
      <c r="UD89" s="118"/>
      <c r="UE89" s="118"/>
      <c r="UF89" s="118"/>
      <c r="UG89" s="118"/>
      <c r="UH89" s="118"/>
      <c r="UI89" s="118"/>
      <c r="UJ89" s="118"/>
      <c r="UK89" s="118"/>
      <c r="UL89" s="118"/>
      <c r="UM89" s="118"/>
      <c r="UN89" s="118"/>
      <c r="UO89" s="118"/>
      <c r="UP89" s="118"/>
      <c r="UQ89" s="118"/>
      <c r="UR89" s="118"/>
      <c r="US89" s="118"/>
      <c r="UT89" s="118"/>
      <c r="UU89" s="118"/>
      <c r="UV89" s="118"/>
      <c r="UW89" s="118"/>
      <c r="UX89" s="118"/>
      <c r="UY89" s="118"/>
      <c r="UZ89" s="118"/>
      <c r="VA89" s="118"/>
      <c r="VB89" s="118"/>
      <c r="VC89" s="118"/>
      <c r="VD89" s="118"/>
      <c r="VE89" s="118"/>
      <c r="VF89" s="118"/>
      <c r="VG89" s="118"/>
      <c r="VH89" s="118"/>
      <c r="VI89" s="118"/>
      <c r="VJ89" s="118"/>
      <c r="VK89" s="118"/>
      <c r="VL89" s="118"/>
      <c r="VM89" s="118"/>
      <c r="VN89" s="118"/>
      <c r="VO89" s="118"/>
      <c r="VP89" s="118"/>
      <c r="VQ89" s="118"/>
      <c r="VR89" s="118"/>
      <c r="VS89" s="118"/>
      <c r="VT89" s="118"/>
      <c r="VU89" s="118"/>
      <c r="VV89" s="118"/>
      <c r="VW89" s="118"/>
      <c r="VX89" s="118"/>
      <c r="VY89" s="118"/>
      <c r="VZ89" s="118"/>
      <c r="WA89" s="118"/>
      <c r="WB89" s="118"/>
      <c r="WC89" s="118"/>
      <c r="WD89" s="118"/>
      <c r="WE89" s="118"/>
      <c r="WF89" s="118"/>
      <c r="WG89" s="118"/>
      <c r="WH89" s="118"/>
      <c r="WI89" s="118"/>
      <c r="WJ89" s="118"/>
      <c r="WK89" s="118"/>
      <c r="WL89" s="118"/>
      <c r="WM89" s="118"/>
      <c r="WN89" s="118"/>
      <c r="WO89" s="118"/>
      <c r="WP89" s="118"/>
      <c r="WQ89" s="118"/>
      <c r="WR89" s="118"/>
      <c r="WS89" s="118"/>
      <c r="WT89" s="118"/>
      <c r="WU89" s="118"/>
      <c r="WV89" s="118"/>
      <c r="WW89" s="118"/>
      <c r="WX89" s="118"/>
      <c r="WY89" s="118"/>
      <c r="WZ89" s="118"/>
      <c r="XA89" s="118"/>
      <c r="XB89" s="118"/>
      <c r="XC89" s="118"/>
      <c r="XD89" s="118"/>
      <c r="XE89" s="118"/>
      <c r="XF89" s="118"/>
      <c r="XG89" s="118"/>
      <c r="XH89" s="118"/>
      <c r="XI89" s="118"/>
      <c r="XJ89" s="118"/>
      <c r="XK89" s="118"/>
      <c r="XL89" s="118"/>
      <c r="XM89" s="118"/>
      <c r="XN89" s="118"/>
      <c r="XO89" s="118"/>
      <c r="XP89" s="118"/>
      <c r="XQ89" s="118"/>
      <c r="XR89" s="118"/>
      <c r="XS89" s="118"/>
      <c r="XT89" s="118"/>
      <c r="XU89" s="118"/>
      <c r="XV89" s="118"/>
      <c r="XW89" s="118"/>
      <c r="XX89" s="118"/>
      <c r="XY89" s="118"/>
      <c r="XZ89" s="118"/>
      <c r="YA89" s="118"/>
      <c r="YB89" s="118"/>
      <c r="YC89" s="118"/>
      <c r="YD89" s="118"/>
      <c r="YE89" s="118"/>
      <c r="YF89" s="118"/>
      <c r="YG89" s="118"/>
      <c r="YH89" s="118"/>
      <c r="YI89" s="118"/>
      <c r="YJ89" s="118"/>
      <c r="YK89" s="118"/>
      <c r="YL89" s="118"/>
      <c r="YM89" s="118"/>
      <c r="YN89" s="118"/>
      <c r="YO89" s="118"/>
      <c r="YP89" s="118"/>
      <c r="YQ89" s="118"/>
      <c r="YR89" s="118"/>
      <c r="YS89" s="118"/>
      <c r="YT89" s="118"/>
      <c r="YU89" s="118"/>
      <c r="YV89" s="118"/>
      <c r="YW89" s="118"/>
      <c r="YX89" s="118"/>
      <c r="YY89" s="118"/>
      <c r="YZ89" s="118"/>
      <c r="ZA89" s="118"/>
      <c r="ZB89" s="118"/>
      <c r="ZC89" s="118"/>
      <c r="ZD89" s="118"/>
      <c r="ZE89" s="118"/>
      <c r="ZF89" s="118"/>
      <c r="ZG89" s="118"/>
      <c r="ZH89" s="118"/>
      <c r="ZI89" s="118"/>
      <c r="ZJ89" s="118"/>
      <c r="ZK89" s="118"/>
      <c r="ZL89" s="118"/>
      <c r="ZM89" s="118"/>
      <c r="ZN89" s="118"/>
      <c r="ZO89" s="118"/>
      <c r="ZP89" s="118"/>
      <c r="ZQ89" s="118"/>
      <c r="ZR89" s="118"/>
      <c r="ZS89" s="118"/>
      <c r="ZT89" s="118"/>
      <c r="ZU89" s="118"/>
      <c r="ZV89" s="118"/>
      <c r="ZW89" s="118"/>
      <c r="ZX89" s="118"/>
      <c r="ZY89" s="118"/>
      <c r="ZZ89" s="118"/>
      <c r="AAA89" s="118"/>
      <c r="AAB89" s="118"/>
      <c r="AAC89" s="118"/>
      <c r="AAD89" s="118"/>
      <c r="AAE89" s="118"/>
      <c r="AAF89" s="118"/>
      <c r="AAG89" s="118"/>
      <c r="AAH89" s="118"/>
      <c r="AAI89" s="118"/>
      <c r="AAJ89" s="118"/>
      <c r="AAK89" s="118"/>
      <c r="AAL89" s="118"/>
      <c r="AAM89" s="118"/>
      <c r="AAN89" s="118"/>
      <c r="AAO89" s="118"/>
      <c r="AAP89" s="118"/>
      <c r="AAQ89" s="118"/>
      <c r="AAR89" s="118"/>
      <c r="AAS89" s="118"/>
      <c r="AAT89" s="118"/>
      <c r="AAU89" s="118"/>
      <c r="AAV89" s="118"/>
      <c r="AAW89" s="118"/>
      <c r="AAX89" s="118"/>
      <c r="AAY89" s="118"/>
      <c r="AAZ89" s="118"/>
      <c r="ABA89" s="118"/>
      <c r="ABB89" s="118"/>
      <c r="ABC89" s="118"/>
      <c r="ABD89" s="118"/>
      <c r="ABE89" s="118"/>
      <c r="ABF89" s="118"/>
      <c r="ABG89" s="118"/>
      <c r="ABH89" s="118"/>
      <c r="ABI89" s="118"/>
      <c r="ABJ89" s="118"/>
      <c r="ABK89" s="118"/>
      <c r="ABL89" s="118"/>
      <c r="ABM89" s="118"/>
      <c r="ABN89" s="118"/>
      <c r="ABO89" s="118"/>
      <c r="ABP89" s="118"/>
      <c r="ABQ89" s="118"/>
      <c r="ABR89" s="118"/>
      <c r="ABS89" s="118"/>
      <c r="ABT89" s="118"/>
      <c r="ABU89" s="118"/>
      <c r="ABV89" s="118"/>
      <c r="ABW89" s="118"/>
      <c r="ABX89" s="118"/>
      <c r="ABY89" s="118"/>
      <c r="ABZ89" s="118"/>
      <c r="ACA89" s="118"/>
      <c r="ACB89" s="118"/>
      <c r="ACC89" s="118"/>
      <c r="ACD89" s="118"/>
      <c r="ACE89" s="118"/>
      <c r="ACF89" s="118"/>
      <c r="ACG89" s="118"/>
      <c r="ACH89" s="118"/>
      <c r="ACI89" s="118"/>
      <c r="ACJ89" s="118"/>
      <c r="ACK89" s="118"/>
      <c r="ACL89" s="118"/>
      <c r="ACM89" s="118"/>
      <c r="ACN89" s="118"/>
      <c r="ACO89" s="118"/>
      <c r="ACP89" s="118"/>
      <c r="ACQ89" s="118"/>
      <c r="ACR89" s="118"/>
      <c r="ACS89" s="118"/>
      <c r="ACT89" s="118"/>
      <c r="ACU89" s="118"/>
      <c r="ACV89" s="118"/>
      <c r="ACW89" s="118"/>
      <c r="ACX89" s="118"/>
      <c r="ACY89" s="118"/>
      <c r="ACZ89" s="118"/>
      <c r="ADA89" s="118"/>
      <c r="ADB89" s="118"/>
      <c r="ADC89" s="118"/>
      <c r="ADD89" s="118"/>
      <c r="ADE89" s="118"/>
      <c r="ADF89" s="118"/>
      <c r="ADG89" s="118"/>
      <c r="ADH89" s="118"/>
      <c r="ADI89" s="118"/>
      <c r="ADJ89" s="118"/>
      <c r="ADK89" s="118"/>
      <c r="ADL89" s="118"/>
      <c r="ADM89" s="118"/>
      <c r="ADN89" s="118"/>
      <c r="ADO89" s="118"/>
      <c r="ADP89" s="118"/>
      <c r="ADQ89" s="118"/>
      <c r="ADR89" s="118"/>
      <c r="ADS89" s="118"/>
      <c r="ADT89" s="118"/>
      <c r="ADU89" s="118"/>
      <c r="ADV89" s="118"/>
      <c r="ADW89" s="118"/>
      <c r="ADX89" s="118"/>
      <c r="ADY89" s="118"/>
      <c r="ADZ89" s="118"/>
      <c r="AEA89" s="118"/>
      <c r="AEB89" s="118"/>
      <c r="AEC89" s="118"/>
      <c r="AED89" s="118"/>
      <c r="AEE89" s="118"/>
      <c r="AEF89" s="118"/>
      <c r="AEG89" s="118"/>
      <c r="AEH89" s="118"/>
      <c r="AEI89" s="118"/>
      <c r="AEJ89" s="118"/>
      <c r="AEK89" s="118"/>
      <c r="AEL89" s="118"/>
      <c r="AEM89" s="118"/>
      <c r="AEN89" s="118"/>
      <c r="AEO89" s="118"/>
      <c r="AEP89" s="118"/>
      <c r="AEQ89" s="118"/>
      <c r="AER89" s="118"/>
      <c r="AES89" s="118"/>
      <c r="AET89" s="118"/>
      <c r="AEU89" s="118"/>
      <c r="AEV89" s="118"/>
      <c r="AEW89" s="118"/>
      <c r="AEX89" s="118"/>
      <c r="AEY89" s="118"/>
      <c r="AEZ89" s="118"/>
      <c r="AFA89" s="118"/>
      <c r="AFB89" s="118"/>
      <c r="AFC89" s="118"/>
      <c r="AFD89" s="118"/>
      <c r="AFE89" s="118"/>
      <c r="AFF89" s="118"/>
      <c r="AFG89" s="118"/>
      <c r="AFH89" s="118"/>
      <c r="AFI89" s="118"/>
      <c r="AFJ89" s="118"/>
      <c r="AFK89" s="118"/>
      <c r="AFL89" s="118"/>
      <c r="AFM89" s="118"/>
      <c r="AFN89" s="118"/>
      <c r="AFO89" s="118"/>
      <c r="AFP89" s="118"/>
      <c r="AFQ89" s="118"/>
      <c r="AFR89" s="118"/>
      <c r="AFS89" s="118"/>
      <c r="AFT89" s="118"/>
      <c r="AFU89" s="118"/>
      <c r="AFV89" s="118"/>
      <c r="AFW89" s="118"/>
      <c r="AFX89" s="118"/>
      <c r="AFY89" s="118"/>
      <c r="AFZ89" s="118"/>
      <c r="AGA89" s="118"/>
      <c r="AGB89" s="118"/>
      <c r="AGC89" s="118"/>
      <c r="AGD89" s="118"/>
      <c r="AGE89" s="118"/>
      <c r="AGF89" s="118"/>
      <c r="AGG89" s="118"/>
      <c r="AGH89" s="118"/>
      <c r="AGI89" s="118"/>
      <c r="AGJ89" s="118"/>
      <c r="AGK89" s="118"/>
      <c r="AGL89" s="118"/>
      <c r="AGM89" s="118"/>
      <c r="AGN89" s="118"/>
      <c r="AGO89" s="118"/>
      <c r="AGP89" s="118"/>
      <c r="AGQ89" s="118"/>
      <c r="AGR89" s="118"/>
      <c r="AGS89" s="118"/>
      <c r="AGT89" s="118"/>
      <c r="AGU89" s="118"/>
      <c r="AGV89" s="118"/>
      <c r="AGW89" s="118"/>
      <c r="AGX89" s="118"/>
      <c r="AGY89" s="118"/>
      <c r="AGZ89" s="118"/>
      <c r="AHA89" s="118"/>
      <c r="AHB89" s="118"/>
      <c r="AHC89" s="118"/>
      <c r="AHD89" s="118"/>
      <c r="AHE89" s="118"/>
      <c r="AHF89" s="118"/>
      <c r="AHG89" s="118"/>
      <c r="AHH89" s="118"/>
      <c r="AHI89" s="118"/>
      <c r="AHJ89" s="118"/>
      <c r="AHK89" s="118"/>
      <c r="AHL89" s="118"/>
      <c r="AHM89" s="118"/>
      <c r="AHN89" s="118"/>
      <c r="AHO89" s="118"/>
      <c r="AHP89" s="118"/>
      <c r="AHQ89" s="118"/>
      <c r="AHR89" s="118"/>
      <c r="AHS89" s="118"/>
      <c r="AHT89" s="118"/>
      <c r="AHU89" s="118"/>
      <c r="AHV89" s="118"/>
      <c r="AHW89" s="118"/>
      <c r="AHX89" s="118"/>
      <c r="AHY89" s="118"/>
      <c r="AHZ89" s="118"/>
      <c r="AIA89" s="118"/>
      <c r="AIB89" s="118"/>
      <c r="AIC89" s="118"/>
      <c r="AID89" s="118"/>
      <c r="AIE89" s="118"/>
      <c r="AIF89" s="118"/>
      <c r="AIG89" s="118"/>
      <c r="AIH89" s="118"/>
      <c r="AII89" s="118"/>
      <c r="AIJ89" s="118"/>
      <c r="AIK89" s="118"/>
      <c r="AIL89" s="118"/>
      <c r="AIM89" s="118"/>
      <c r="AIN89" s="118"/>
      <c r="AIO89" s="118"/>
      <c r="AIP89" s="118"/>
      <c r="AIQ89" s="118"/>
      <c r="AIR89" s="118"/>
      <c r="AIS89" s="118"/>
      <c r="AIT89" s="118"/>
      <c r="AIU89" s="118"/>
      <c r="AIV89" s="118"/>
      <c r="AIW89" s="118"/>
      <c r="AIX89" s="118"/>
      <c r="AIY89" s="118"/>
      <c r="AIZ89" s="118"/>
      <c r="AJA89" s="118"/>
      <c r="AJB89" s="118"/>
      <c r="AJC89" s="118"/>
      <c r="AJD89" s="118"/>
      <c r="AJE89" s="118"/>
      <c r="AJF89" s="118"/>
      <c r="AJG89" s="118"/>
      <c r="AJH89" s="118"/>
      <c r="AJI89" s="118"/>
      <c r="AJJ89" s="118"/>
      <c r="AJK89" s="118"/>
      <c r="AJL89" s="118"/>
      <c r="AJM89" s="118"/>
      <c r="AJN89" s="118"/>
      <c r="AJO89" s="118"/>
      <c r="AJP89" s="118"/>
      <c r="AJQ89" s="118"/>
      <c r="AJR89" s="118"/>
      <c r="AJS89" s="118"/>
      <c r="AJT89" s="118"/>
      <c r="AJU89" s="118"/>
      <c r="AJV89" s="118"/>
      <c r="AJW89" s="118"/>
      <c r="AJX89" s="118"/>
      <c r="AJY89" s="118"/>
      <c r="AJZ89" s="118"/>
      <c r="AKA89" s="118"/>
      <c r="AKB89" s="118"/>
      <c r="AKC89" s="118"/>
      <c r="AKD89" s="118"/>
      <c r="AKE89" s="118"/>
      <c r="AKF89" s="118"/>
      <c r="AKG89" s="118"/>
      <c r="AKH89" s="118"/>
      <c r="AKI89" s="118"/>
      <c r="AKJ89" s="118"/>
      <c r="AKK89" s="118"/>
      <c r="AKL89" s="118"/>
      <c r="AKM89" s="118"/>
      <c r="AKN89" s="118"/>
      <c r="AKO89" s="118"/>
      <c r="AKP89" s="118"/>
      <c r="AKQ89" s="118"/>
      <c r="AKR89" s="118"/>
      <c r="AKS89" s="118"/>
      <c r="AKT89" s="118"/>
      <c r="AKU89" s="118"/>
      <c r="AKV89" s="118"/>
      <c r="AKW89" s="118"/>
      <c r="AKX89" s="118"/>
      <c r="AKY89" s="118"/>
      <c r="AKZ89" s="118"/>
      <c r="ALA89" s="118"/>
      <c r="ALB89" s="118"/>
      <c r="ALC89" s="118"/>
      <c r="ALD89" s="118"/>
      <c r="ALE89" s="118"/>
      <c r="ALF89" s="118"/>
      <c r="ALG89" s="118"/>
      <c r="ALH89" s="118"/>
      <c r="ALI89" s="118"/>
      <c r="ALJ89" s="118"/>
      <c r="ALK89" s="118"/>
      <c r="ALL89" s="118"/>
      <c r="ALM89" s="118"/>
      <c r="ALN89" s="118"/>
      <c r="ALO89" s="118"/>
      <c r="ALP89" s="118"/>
      <c r="ALQ89" s="118"/>
      <c r="ALR89" s="118"/>
      <c r="ALS89" s="118"/>
      <c r="ALT89" s="118"/>
      <c r="ALU89" s="118"/>
      <c r="ALV89" s="118"/>
      <c r="ALW89" s="118"/>
      <c r="ALX89" s="118"/>
      <c r="ALY89" s="118"/>
      <c r="ALZ89" s="118"/>
      <c r="AMA89" s="118"/>
      <c r="AMB89" s="118"/>
      <c r="AMC89" s="118"/>
      <c r="AMD89" s="118"/>
      <c r="AME89" s="118"/>
      <c r="AMF89" s="118"/>
      <c r="AMG89" s="118"/>
      <c r="AMH89" s="118"/>
      <c r="AMI89" s="118"/>
      <c r="AMJ89" s="118"/>
      <c r="AMK89" s="118"/>
      <c r="AML89" s="118"/>
      <c r="AMM89" s="118"/>
      <c r="AMN89" s="118"/>
      <c r="AMO89" s="118"/>
      <c r="AMP89" s="118"/>
      <c r="AMQ89" s="118"/>
      <c r="AMR89" s="118"/>
      <c r="AMS89" s="118"/>
      <c r="AMT89" s="118"/>
      <c r="AMU89" s="118"/>
      <c r="AMV89" s="118"/>
      <c r="AMW89" s="118"/>
      <c r="AMX89" s="118"/>
      <c r="AMY89" s="118"/>
      <c r="AMZ89" s="118"/>
      <c r="ANA89" s="118"/>
      <c r="ANB89" s="118"/>
      <c r="ANC89" s="118"/>
      <c r="AND89" s="118"/>
      <c r="ANE89" s="118"/>
      <c r="ANF89" s="118"/>
      <c r="ANG89" s="118"/>
      <c r="ANH89" s="118"/>
      <c r="ANI89" s="118"/>
      <c r="ANJ89" s="118"/>
      <c r="ANK89" s="118"/>
      <c r="ANL89" s="118"/>
      <c r="ANM89" s="118"/>
      <c r="ANN89" s="118"/>
      <c r="ANO89" s="118"/>
      <c r="ANP89" s="118"/>
      <c r="ANQ89" s="118"/>
      <c r="ANR89" s="118"/>
      <c r="ANS89" s="118"/>
      <c r="ANT89" s="118"/>
      <c r="ANU89" s="118"/>
      <c r="ANV89" s="118"/>
      <c r="ANW89" s="118"/>
      <c r="ANX89" s="118"/>
      <c r="ANY89" s="118"/>
      <c r="ANZ89" s="118"/>
      <c r="AOA89" s="118"/>
      <c r="AOB89" s="118"/>
      <c r="AOC89" s="118"/>
      <c r="AOD89" s="118"/>
      <c r="AOE89" s="118"/>
      <c r="AOF89" s="118"/>
      <c r="AOG89" s="118"/>
      <c r="AOH89" s="118"/>
      <c r="AOI89" s="118"/>
      <c r="AOJ89" s="118"/>
      <c r="AOK89" s="118"/>
      <c r="AOL89" s="118"/>
      <c r="AOM89" s="118"/>
      <c r="AON89" s="118"/>
      <c r="AOO89" s="118"/>
      <c r="AOP89" s="118"/>
      <c r="AOQ89" s="118"/>
      <c r="AOR89" s="118"/>
      <c r="AOS89" s="118"/>
      <c r="AOT89" s="118"/>
      <c r="AOU89" s="118"/>
      <c r="AOV89" s="118"/>
      <c r="AOW89" s="118"/>
      <c r="AOX89" s="118"/>
      <c r="AOY89" s="118"/>
      <c r="AOZ89" s="118"/>
      <c r="APA89" s="118"/>
      <c r="APB89" s="118"/>
      <c r="APC89" s="118"/>
      <c r="APD89" s="118"/>
      <c r="APE89" s="118"/>
      <c r="APF89" s="118"/>
      <c r="APG89" s="118"/>
      <c r="APH89" s="118"/>
      <c r="API89" s="118"/>
      <c r="APJ89" s="118"/>
      <c r="APK89" s="118"/>
      <c r="APL89" s="118"/>
      <c r="APM89" s="118"/>
      <c r="APN89" s="118"/>
      <c r="APO89" s="118"/>
      <c r="APP89" s="118"/>
      <c r="APQ89" s="118"/>
      <c r="APR89" s="118"/>
      <c r="APS89" s="118"/>
      <c r="APT89" s="118"/>
      <c r="APU89" s="118"/>
      <c r="APV89" s="118"/>
      <c r="APW89" s="118"/>
      <c r="APX89" s="118"/>
      <c r="APY89" s="118"/>
      <c r="APZ89" s="118"/>
      <c r="AQA89" s="118"/>
      <c r="AQB89" s="118"/>
      <c r="AQC89" s="118"/>
      <c r="AQD89" s="118"/>
      <c r="AQE89" s="118"/>
      <c r="AQF89" s="118"/>
      <c r="AQG89" s="118"/>
      <c r="AQH89" s="118"/>
      <c r="AQI89" s="118"/>
      <c r="AQJ89" s="118"/>
      <c r="AQK89" s="118"/>
      <c r="AQL89" s="118"/>
      <c r="AQM89" s="118"/>
      <c r="AQN89" s="118"/>
      <c r="AQO89" s="118"/>
      <c r="AQP89" s="118"/>
      <c r="AQQ89" s="118"/>
      <c r="AQR89" s="118"/>
      <c r="AQS89" s="118"/>
      <c r="AQT89" s="118"/>
      <c r="AQU89" s="118"/>
      <c r="AQV89" s="118"/>
      <c r="AQW89" s="118"/>
      <c r="AQX89" s="118"/>
      <c r="AQY89" s="118"/>
      <c r="AQZ89" s="118"/>
      <c r="ARA89" s="118"/>
      <c r="ARB89" s="118"/>
      <c r="ARC89" s="118"/>
      <c r="ARD89" s="118"/>
      <c r="ARE89" s="118"/>
      <c r="ARF89" s="118"/>
      <c r="ARG89" s="118"/>
      <c r="ARH89" s="118"/>
      <c r="ARI89" s="118"/>
      <c r="ARJ89" s="118"/>
      <c r="ARK89" s="118"/>
      <c r="ARL89" s="118"/>
      <c r="ARM89" s="118"/>
      <c r="ARN89" s="118"/>
      <c r="ARO89" s="118"/>
      <c r="ARP89" s="118"/>
      <c r="ARQ89" s="118"/>
      <c r="ARR89" s="118"/>
      <c r="ARS89" s="118"/>
      <c r="ART89" s="118"/>
      <c r="ARU89" s="118"/>
      <c r="ARV89" s="118"/>
      <c r="ARW89" s="118"/>
      <c r="ARX89" s="118"/>
      <c r="ARY89" s="118"/>
      <c r="ARZ89" s="118"/>
      <c r="ASA89" s="118"/>
      <c r="ASB89" s="118"/>
      <c r="ASC89" s="118"/>
      <c r="ASD89" s="118"/>
      <c r="ASE89" s="118"/>
      <c r="ASF89" s="118"/>
      <c r="ASG89" s="118"/>
      <c r="ASH89" s="118"/>
      <c r="ASI89" s="118"/>
      <c r="ASJ89" s="118"/>
      <c r="ASK89" s="118"/>
      <c r="ASL89" s="118"/>
      <c r="ASM89" s="118"/>
      <c r="ASN89" s="118"/>
      <c r="ASO89" s="118"/>
      <c r="ASP89" s="118"/>
      <c r="ASQ89" s="118"/>
      <c r="ASR89" s="118"/>
      <c r="ASS89" s="118"/>
      <c r="AST89" s="118"/>
      <c r="ASU89" s="118"/>
      <c r="ASV89" s="118"/>
      <c r="ASW89" s="118"/>
      <c r="ASX89" s="118"/>
      <c r="ASY89" s="118"/>
      <c r="ASZ89" s="118"/>
      <c r="ATA89" s="118"/>
      <c r="ATB89" s="118"/>
      <c r="ATC89" s="118"/>
      <c r="ATD89" s="118"/>
      <c r="ATE89" s="118"/>
      <c r="ATF89" s="118"/>
      <c r="ATG89" s="118"/>
      <c r="ATH89" s="118"/>
      <c r="ATI89" s="118"/>
      <c r="ATJ89" s="118"/>
      <c r="ATK89" s="118"/>
      <c r="ATL89" s="118"/>
      <c r="ATM89" s="118"/>
      <c r="ATN89" s="118"/>
      <c r="ATO89" s="118"/>
      <c r="ATP89" s="118"/>
      <c r="ATQ89" s="118"/>
      <c r="ATR89" s="118"/>
      <c r="ATS89" s="118"/>
      <c r="ATT89" s="118"/>
      <c r="ATU89" s="118"/>
      <c r="ATV89" s="118"/>
      <c r="ATW89" s="118"/>
      <c r="ATX89" s="118"/>
      <c r="ATY89" s="118"/>
      <c r="ATZ89" s="118"/>
      <c r="AUA89" s="118"/>
      <c r="AUB89" s="118"/>
      <c r="AUC89" s="118"/>
      <c r="AUD89" s="118"/>
      <c r="AUE89" s="118"/>
      <c r="AUF89" s="118"/>
      <c r="AUG89" s="118"/>
      <c r="AUH89" s="118"/>
      <c r="AUI89" s="118"/>
      <c r="AUJ89" s="118"/>
      <c r="AUK89" s="118"/>
      <c r="AUL89" s="118"/>
      <c r="AUM89" s="118"/>
      <c r="AUN89" s="118"/>
      <c r="AUO89" s="118"/>
      <c r="AUP89" s="118"/>
      <c r="AUQ89" s="118"/>
      <c r="AUR89" s="118"/>
      <c r="AUS89" s="118"/>
      <c r="AUT89" s="118"/>
      <c r="AUU89" s="118"/>
      <c r="AUV89" s="118"/>
      <c r="AUW89" s="118"/>
      <c r="AUX89" s="118"/>
      <c r="AUY89" s="118"/>
      <c r="AUZ89" s="118"/>
      <c r="AVA89" s="118"/>
      <c r="AVB89" s="118"/>
      <c r="AVC89" s="118"/>
      <c r="AVD89" s="118"/>
      <c r="AVE89" s="118"/>
      <c r="AVF89" s="118"/>
      <c r="AVG89" s="118"/>
      <c r="AVH89" s="118"/>
      <c r="AVI89" s="118"/>
      <c r="AVJ89" s="118"/>
      <c r="AVK89" s="118"/>
      <c r="AVL89" s="118"/>
      <c r="AVM89" s="118"/>
      <c r="AVN89" s="118"/>
      <c r="AVO89" s="118"/>
      <c r="AVP89" s="118"/>
      <c r="AVQ89" s="118"/>
      <c r="AVR89" s="118"/>
      <c r="AVS89" s="118"/>
      <c r="AVT89" s="118"/>
      <c r="AVU89" s="118"/>
      <c r="AVV89" s="118"/>
      <c r="AVW89" s="118"/>
      <c r="AVX89" s="118"/>
      <c r="AVY89" s="118"/>
      <c r="AVZ89" s="118"/>
      <c r="AWA89" s="118"/>
      <c r="AWB89" s="118"/>
      <c r="AWC89" s="118"/>
      <c r="AWD89" s="118"/>
      <c r="AWE89" s="118"/>
      <c r="AWF89" s="118"/>
      <c r="AWG89" s="118"/>
      <c r="AWH89" s="118"/>
      <c r="AWI89" s="118"/>
      <c r="AWJ89" s="118"/>
      <c r="AWK89" s="118"/>
      <c r="AWL89" s="118"/>
      <c r="AWM89" s="118"/>
      <c r="AWN89" s="118"/>
      <c r="AWO89" s="118"/>
      <c r="AWP89" s="118"/>
      <c r="AWQ89" s="118"/>
      <c r="AWR89" s="118"/>
      <c r="AWS89" s="118"/>
      <c r="AWT89" s="118"/>
      <c r="AWU89" s="118"/>
      <c r="AWV89" s="118"/>
      <c r="AWW89" s="118"/>
      <c r="AWX89" s="118"/>
      <c r="AWY89" s="118"/>
      <c r="AWZ89" s="118"/>
      <c r="AXA89" s="118"/>
      <c r="AXB89" s="118"/>
      <c r="AXC89" s="118"/>
      <c r="AXD89" s="118"/>
      <c r="AXE89" s="118"/>
      <c r="AXF89" s="118"/>
      <c r="AXG89" s="118"/>
      <c r="AXH89" s="118"/>
      <c r="AXI89" s="118"/>
      <c r="AXJ89" s="118"/>
      <c r="AXK89" s="118"/>
      <c r="AXL89" s="118"/>
      <c r="AXM89" s="118"/>
      <c r="AXN89" s="118"/>
      <c r="AXO89" s="118"/>
      <c r="AXP89" s="118"/>
      <c r="AXQ89" s="118"/>
      <c r="AXR89" s="118"/>
      <c r="AXS89" s="118"/>
      <c r="AXT89" s="118"/>
      <c r="AXU89" s="118"/>
      <c r="AXV89" s="118"/>
      <c r="AXW89" s="118"/>
      <c r="AXX89" s="118"/>
      <c r="AXY89" s="118"/>
      <c r="AXZ89" s="118"/>
      <c r="AYA89" s="118"/>
      <c r="AYB89" s="118"/>
      <c r="AYC89" s="118"/>
      <c r="AYD89" s="118"/>
      <c r="AYE89" s="118"/>
      <c r="AYF89" s="118"/>
      <c r="AYG89" s="118"/>
      <c r="AYH89" s="118"/>
      <c r="AYI89" s="118"/>
      <c r="AYJ89" s="118"/>
      <c r="AYK89" s="118"/>
      <c r="AYL89" s="118"/>
      <c r="AYM89" s="118"/>
      <c r="AYN89" s="118"/>
      <c r="AYO89" s="118"/>
      <c r="AYP89" s="118"/>
      <c r="AYQ89" s="118"/>
      <c r="AYR89" s="118"/>
      <c r="AYS89" s="118"/>
      <c r="AYT89" s="118"/>
      <c r="AYU89" s="118"/>
      <c r="AYV89" s="118"/>
      <c r="AYW89" s="118"/>
      <c r="AYX89" s="118"/>
      <c r="AYY89" s="118"/>
      <c r="AYZ89" s="118"/>
      <c r="AZA89" s="118"/>
      <c r="AZB89" s="118"/>
      <c r="AZC89" s="118"/>
      <c r="AZD89" s="118"/>
      <c r="AZE89" s="118"/>
      <c r="AZF89" s="118"/>
      <c r="AZG89" s="118"/>
      <c r="AZH89" s="118"/>
      <c r="AZI89" s="118"/>
      <c r="AZJ89" s="118"/>
      <c r="AZK89" s="118"/>
      <c r="AZL89" s="118"/>
      <c r="AZM89" s="118"/>
      <c r="AZN89" s="118"/>
      <c r="AZO89" s="118"/>
      <c r="AZP89" s="118"/>
      <c r="AZQ89" s="118"/>
      <c r="AZR89" s="118"/>
      <c r="AZS89" s="118"/>
      <c r="AZT89" s="118"/>
      <c r="AZU89" s="118"/>
      <c r="AZV89" s="118"/>
      <c r="AZW89" s="118"/>
      <c r="AZX89" s="118"/>
      <c r="AZY89" s="118"/>
      <c r="AZZ89" s="118"/>
      <c r="BAA89" s="118"/>
      <c r="BAB89" s="118"/>
      <c r="BAC89" s="118"/>
      <c r="BAD89" s="118"/>
      <c r="BAE89" s="118"/>
      <c r="BAF89" s="118"/>
      <c r="BAG89" s="118"/>
      <c r="BAH89" s="118"/>
      <c r="BAI89" s="118"/>
      <c r="BAJ89" s="118"/>
      <c r="BAK89" s="118"/>
      <c r="BAL89" s="118"/>
      <c r="BAM89" s="118"/>
      <c r="BAN89" s="118"/>
      <c r="BAO89" s="118"/>
      <c r="BAP89" s="118"/>
      <c r="BAQ89" s="118"/>
      <c r="BAR89" s="118"/>
      <c r="BAS89" s="118"/>
      <c r="BAT89" s="118"/>
      <c r="BAU89" s="118"/>
      <c r="BAV89" s="118"/>
      <c r="BAW89" s="118"/>
      <c r="BAX89" s="118"/>
      <c r="BAY89" s="118"/>
      <c r="BAZ89" s="118"/>
      <c r="BBA89" s="118"/>
      <c r="BBB89" s="118"/>
      <c r="BBC89" s="118"/>
      <c r="BBD89" s="118"/>
      <c r="BBE89" s="118"/>
      <c r="BBF89" s="118"/>
      <c r="BBG89" s="118"/>
      <c r="BBH89" s="118"/>
      <c r="BBI89" s="118"/>
      <c r="BBJ89" s="118"/>
      <c r="BBK89" s="118"/>
      <c r="BBL89" s="118"/>
      <c r="BBM89" s="118"/>
      <c r="BBN89" s="118"/>
      <c r="BBO89" s="118"/>
      <c r="BBP89" s="118"/>
      <c r="BBQ89" s="118"/>
      <c r="BBR89" s="118"/>
      <c r="BBS89" s="118"/>
      <c r="BBT89" s="118"/>
      <c r="BBU89" s="118"/>
      <c r="BBV89" s="118"/>
      <c r="BBW89" s="118"/>
      <c r="BBX89" s="118"/>
      <c r="BBY89" s="118"/>
      <c r="BBZ89" s="118"/>
      <c r="BCA89" s="118"/>
      <c r="BCB89" s="118"/>
      <c r="BCC89" s="118"/>
      <c r="BCD89" s="118"/>
      <c r="BCE89" s="118"/>
      <c r="BCF89" s="118"/>
      <c r="BCG89" s="118"/>
      <c r="BCH89" s="118"/>
      <c r="BCI89" s="118"/>
      <c r="BCJ89" s="118"/>
      <c r="BCK89" s="118"/>
      <c r="BCL89" s="118"/>
      <c r="BCM89" s="118"/>
      <c r="BCN89" s="118"/>
      <c r="BCO89" s="118"/>
      <c r="BCP89" s="118"/>
      <c r="BCQ89" s="118"/>
      <c r="BCR89" s="118"/>
      <c r="BCS89" s="118"/>
      <c r="BCT89" s="118"/>
      <c r="BCU89" s="118"/>
      <c r="BCV89" s="118"/>
      <c r="BCW89" s="118"/>
      <c r="BCX89" s="118"/>
      <c r="BCY89" s="118"/>
      <c r="BCZ89" s="118"/>
      <c r="BDA89" s="118"/>
      <c r="BDB89" s="118"/>
      <c r="BDC89" s="118"/>
      <c r="BDD89" s="118"/>
      <c r="BDE89" s="118"/>
      <c r="BDF89" s="118"/>
      <c r="BDG89" s="118"/>
      <c r="BDH89" s="118"/>
      <c r="BDI89" s="118"/>
      <c r="BDJ89" s="118"/>
      <c r="BDK89" s="118"/>
      <c r="BDL89" s="118"/>
      <c r="BDM89" s="118"/>
      <c r="BDN89" s="118"/>
      <c r="BDO89" s="118"/>
      <c r="BDP89" s="118"/>
      <c r="BDQ89" s="118"/>
      <c r="BDR89" s="118"/>
      <c r="BDS89" s="118"/>
      <c r="BDT89" s="118"/>
      <c r="BDU89" s="118"/>
      <c r="BDV89" s="118"/>
      <c r="BDW89" s="118"/>
      <c r="BDX89" s="118"/>
      <c r="BDY89" s="118"/>
      <c r="BDZ89" s="118"/>
      <c r="BEA89" s="118"/>
      <c r="BEB89" s="118"/>
      <c r="BEC89" s="118"/>
      <c r="BED89" s="118"/>
      <c r="BEE89" s="118"/>
      <c r="BEF89" s="118"/>
      <c r="BEG89" s="118"/>
      <c r="BEH89" s="118"/>
      <c r="BEI89" s="118"/>
      <c r="BEJ89" s="118"/>
      <c r="BEK89" s="118"/>
      <c r="BEL89" s="118"/>
      <c r="BEM89" s="118"/>
      <c r="BEN89" s="118"/>
      <c r="BEO89" s="118"/>
      <c r="BEP89" s="118"/>
      <c r="BEQ89" s="118"/>
      <c r="BER89" s="118"/>
      <c r="BES89" s="118"/>
      <c r="BET89" s="118"/>
      <c r="BEU89" s="118"/>
      <c r="BEV89" s="118"/>
      <c r="BEW89" s="118"/>
      <c r="BEX89" s="118"/>
      <c r="BEY89" s="118"/>
      <c r="BEZ89" s="118"/>
      <c r="BFA89" s="118"/>
      <c r="BFB89" s="118"/>
      <c r="BFC89" s="118"/>
      <c r="BFD89" s="118"/>
      <c r="BFE89" s="118"/>
      <c r="BFF89" s="118"/>
      <c r="BFG89" s="118"/>
      <c r="BFH89" s="118"/>
      <c r="BFI89" s="118"/>
      <c r="BFJ89" s="118"/>
    </row>
    <row r="90" spans="1:1518" s="34" customFormat="1" hidden="1">
      <c r="A90" s="63" t="s">
        <v>1715</v>
      </c>
      <c r="B90" s="168" t="s">
        <v>54</v>
      </c>
      <c r="C90" s="157" t="s">
        <v>55</v>
      </c>
      <c r="D90" s="158">
        <v>150</v>
      </c>
      <c r="E90" s="159">
        <v>1.51</v>
      </c>
      <c r="F90" s="159">
        <v>1.2992831541218637</v>
      </c>
      <c r="G90" s="159">
        <v>1.209677419354839</v>
      </c>
      <c r="H90" s="160"/>
      <c r="I90" s="161">
        <v>0</v>
      </c>
      <c r="J90" s="162" t="s">
        <v>1996</v>
      </c>
      <c r="K90" s="118"/>
      <c r="L90" s="118"/>
      <c r="M90" s="118"/>
      <c r="N90" s="118"/>
      <c r="O90" s="118"/>
      <c r="P90" s="118"/>
      <c r="Q90" s="118"/>
      <c r="R90" s="118"/>
      <c r="S90" s="118"/>
      <c r="T90" s="118"/>
      <c r="U90" s="118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8"/>
      <c r="AH90" s="118"/>
      <c r="AI90" s="118"/>
      <c r="AJ90" s="118"/>
      <c r="AK90" s="118"/>
      <c r="AL90" s="118"/>
      <c r="AM90" s="118"/>
      <c r="AN90" s="118"/>
      <c r="AO90" s="118"/>
      <c r="AP90" s="118"/>
      <c r="AQ90" s="118"/>
      <c r="AR90" s="118"/>
      <c r="AS90" s="118"/>
      <c r="AT90" s="118"/>
      <c r="AU90" s="118"/>
      <c r="AV90" s="118"/>
      <c r="AW90" s="118"/>
      <c r="AX90" s="118"/>
      <c r="AY90" s="118"/>
      <c r="AZ90" s="118"/>
      <c r="BA90" s="118"/>
      <c r="BB90" s="118"/>
      <c r="BC90" s="118"/>
      <c r="BD90" s="118"/>
      <c r="BE90" s="118"/>
      <c r="BF90" s="118"/>
      <c r="BG90" s="118"/>
      <c r="BH90" s="118"/>
      <c r="BI90" s="118"/>
      <c r="BJ90" s="118"/>
      <c r="BK90" s="118"/>
      <c r="BL90" s="118"/>
      <c r="BM90" s="118"/>
      <c r="BN90" s="118"/>
      <c r="BO90" s="118"/>
      <c r="BP90" s="118"/>
      <c r="BQ90" s="118"/>
      <c r="BR90" s="118"/>
      <c r="BS90" s="118"/>
      <c r="BT90" s="118"/>
      <c r="BU90" s="118"/>
      <c r="BV90" s="118"/>
      <c r="BW90" s="118"/>
      <c r="BX90" s="118"/>
      <c r="BY90" s="118"/>
      <c r="BZ90" s="118"/>
      <c r="CA90" s="118"/>
      <c r="CB90" s="118"/>
      <c r="CC90" s="118"/>
      <c r="CD90" s="118"/>
      <c r="CE90" s="118"/>
      <c r="CF90" s="118"/>
      <c r="CG90" s="118"/>
      <c r="CH90" s="118"/>
      <c r="CI90" s="118"/>
      <c r="CJ90" s="118"/>
      <c r="CK90" s="118"/>
      <c r="CL90" s="118"/>
      <c r="CM90" s="118"/>
      <c r="CN90" s="118"/>
      <c r="CO90" s="118"/>
      <c r="CP90" s="118"/>
      <c r="CQ90" s="118"/>
      <c r="CR90" s="118"/>
      <c r="CS90" s="118"/>
      <c r="CT90" s="118"/>
      <c r="CU90" s="118"/>
      <c r="CV90" s="118"/>
      <c r="CW90" s="118"/>
      <c r="CX90" s="118"/>
      <c r="CY90" s="118"/>
      <c r="CZ90" s="118"/>
      <c r="DA90" s="118"/>
      <c r="DB90" s="118"/>
      <c r="DC90" s="118"/>
      <c r="DD90" s="118"/>
      <c r="DE90" s="118"/>
      <c r="DF90" s="118"/>
      <c r="DG90" s="118"/>
      <c r="DH90" s="118"/>
      <c r="DI90" s="118"/>
      <c r="DJ90" s="118"/>
      <c r="DK90" s="118"/>
      <c r="DL90" s="118"/>
      <c r="DM90" s="118"/>
      <c r="DN90" s="118"/>
      <c r="DO90" s="118"/>
      <c r="DP90" s="118"/>
      <c r="DQ90" s="118"/>
      <c r="DR90" s="118"/>
      <c r="DS90" s="118"/>
      <c r="DT90" s="118"/>
      <c r="DU90" s="118"/>
      <c r="DV90" s="118"/>
      <c r="DW90" s="118"/>
      <c r="DX90" s="118"/>
      <c r="DY90" s="118"/>
      <c r="DZ90" s="118"/>
      <c r="EA90" s="118"/>
      <c r="EB90" s="118"/>
      <c r="EC90" s="118"/>
      <c r="ED90" s="118"/>
      <c r="EE90" s="118"/>
      <c r="EF90" s="118"/>
      <c r="EG90" s="118"/>
      <c r="EH90" s="118"/>
      <c r="EI90" s="118"/>
      <c r="EJ90" s="118"/>
      <c r="EK90" s="118"/>
      <c r="EL90" s="118"/>
      <c r="EM90" s="118"/>
      <c r="EN90" s="118"/>
      <c r="EO90" s="118"/>
      <c r="EP90" s="118"/>
      <c r="EQ90" s="118"/>
      <c r="ER90" s="118"/>
      <c r="ES90" s="118"/>
      <c r="ET90" s="118"/>
      <c r="EU90" s="118"/>
      <c r="EV90" s="118"/>
      <c r="EW90" s="118"/>
      <c r="EX90" s="118"/>
      <c r="EY90" s="118"/>
      <c r="EZ90" s="118"/>
      <c r="FA90" s="118"/>
      <c r="FB90" s="118"/>
      <c r="FC90" s="118"/>
      <c r="FD90" s="118"/>
      <c r="FE90" s="118"/>
      <c r="FF90" s="118"/>
      <c r="FG90" s="118"/>
      <c r="FH90" s="118"/>
      <c r="FI90" s="118"/>
      <c r="FJ90" s="118"/>
      <c r="FK90" s="118"/>
      <c r="FL90" s="118"/>
      <c r="FM90" s="118"/>
      <c r="FN90" s="118"/>
      <c r="FO90" s="118"/>
      <c r="FP90" s="118"/>
      <c r="FQ90" s="118"/>
      <c r="FR90" s="118"/>
      <c r="FS90" s="118"/>
      <c r="FT90" s="118"/>
      <c r="FU90" s="118"/>
      <c r="FV90" s="118"/>
      <c r="FW90" s="118"/>
      <c r="FX90" s="118"/>
      <c r="FY90" s="118"/>
      <c r="FZ90" s="118"/>
      <c r="GA90" s="118"/>
      <c r="GB90" s="118"/>
      <c r="GC90" s="118"/>
      <c r="GD90" s="118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  <c r="IW90" s="118"/>
      <c r="IX90" s="118"/>
      <c r="IY90" s="118"/>
      <c r="IZ90" s="118"/>
      <c r="JA90" s="118"/>
      <c r="JB90" s="118"/>
      <c r="JC90" s="118"/>
      <c r="JD90" s="118"/>
      <c r="JE90" s="118"/>
      <c r="JF90" s="118"/>
      <c r="JG90" s="118"/>
      <c r="JH90" s="118"/>
      <c r="JI90" s="118"/>
      <c r="JJ90" s="118"/>
      <c r="JK90" s="118"/>
      <c r="JL90" s="118"/>
      <c r="JM90" s="118"/>
      <c r="JN90" s="118"/>
      <c r="JO90" s="118"/>
      <c r="JP90" s="118"/>
      <c r="JQ90" s="118"/>
      <c r="JR90" s="118"/>
      <c r="JS90" s="118"/>
      <c r="JT90" s="118"/>
      <c r="JU90" s="118"/>
      <c r="JV90" s="118"/>
      <c r="JW90" s="118"/>
      <c r="JX90" s="118"/>
      <c r="JY90" s="118"/>
      <c r="JZ90" s="118"/>
      <c r="KA90" s="118"/>
      <c r="KB90" s="118"/>
      <c r="KC90" s="118"/>
      <c r="KD90" s="118"/>
      <c r="KE90" s="118"/>
      <c r="KF90" s="118"/>
      <c r="KG90" s="118"/>
      <c r="KH90" s="118"/>
      <c r="KI90" s="118"/>
      <c r="KJ90" s="118"/>
      <c r="KK90" s="118"/>
      <c r="KL90" s="118"/>
      <c r="KM90" s="118"/>
      <c r="KN90" s="118"/>
      <c r="KO90" s="118"/>
      <c r="KP90" s="118"/>
      <c r="KQ90" s="118"/>
      <c r="KR90" s="118"/>
      <c r="KS90" s="118"/>
      <c r="KT90" s="118"/>
      <c r="KU90" s="118"/>
      <c r="KV90" s="118"/>
      <c r="KW90" s="118"/>
      <c r="KX90" s="118"/>
      <c r="KY90" s="118"/>
      <c r="KZ90" s="118"/>
      <c r="LA90" s="118"/>
      <c r="LB90" s="118"/>
      <c r="LC90" s="118"/>
      <c r="LD90" s="118"/>
      <c r="LE90" s="118"/>
      <c r="LF90" s="118"/>
      <c r="LG90" s="118"/>
      <c r="LH90" s="118"/>
      <c r="LI90" s="118"/>
      <c r="LJ90" s="118"/>
      <c r="LK90" s="118"/>
      <c r="LL90" s="118"/>
      <c r="LM90" s="118"/>
      <c r="LN90" s="118"/>
      <c r="LO90" s="118"/>
      <c r="LP90" s="118"/>
      <c r="LQ90" s="118"/>
      <c r="LR90" s="118"/>
      <c r="LS90" s="118"/>
      <c r="LT90" s="118"/>
      <c r="LU90" s="118"/>
      <c r="LV90" s="118"/>
      <c r="LW90" s="118"/>
      <c r="LX90" s="118"/>
      <c r="LY90" s="118"/>
      <c r="LZ90" s="118"/>
      <c r="MA90" s="118"/>
      <c r="MB90" s="118"/>
      <c r="MC90" s="118"/>
      <c r="MD90" s="118"/>
      <c r="ME90" s="118"/>
      <c r="MF90" s="118"/>
      <c r="MG90" s="118"/>
      <c r="MH90" s="118"/>
      <c r="MI90" s="118"/>
      <c r="MJ90" s="118"/>
      <c r="MK90" s="118"/>
      <c r="ML90" s="118"/>
      <c r="MM90" s="118"/>
      <c r="MN90" s="118"/>
      <c r="MO90" s="118"/>
      <c r="MP90" s="118"/>
      <c r="MQ90" s="118"/>
      <c r="MR90" s="118"/>
      <c r="MS90" s="118"/>
      <c r="MT90" s="118"/>
      <c r="MU90" s="118"/>
      <c r="MV90" s="118"/>
      <c r="MW90" s="118"/>
      <c r="MX90" s="118"/>
      <c r="MY90" s="118"/>
      <c r="MZ90" s="118"/>
      <c r="NA90" s="118"/>
      <c r="NB90" s="118"/>
      <c r="NC90" s="118"/>
      <c r="ND90" s="118"/>
      <c r="NE90" s="118"/>
      <c r="NF90" s="118"/>
      <c r="NG90" s="118"/>
      <c r="NH90" s="118"/>
      <c r="NI90" s="118"/>
      <c r="NJ90" s="118"/>
      <c r="NK90" s="118"/>
      <c r="NL90" s="118"/>
      <c r="NM90" s="118"/>
      <c r="NN90" s="118"/>
      <c r="NO90" s="118"/>
      <c r="NP90" s="118"/>
      <c r="NQ90" s="118"/>
      <c r="NR90" s="118"/>
      <c r="NS90" s="118"/>
      <c r="NT90" s="118"/>
      <c r="NU90" s="118"/>
      <c r="NV90" s="118"/>
      <c r="NW90" s="118"/>
      <c r="NX90" s="118"/>
      <c r="NY90" s="118"/>
      <c r="NZ90" s="118"/>
      <c r="OA90" s="118"/>
      <c r="OB90" s="118"/>
      <c r="OC90" s="118"/>
      <c r="OD90" s="118"/>
      <c r="OE90" s="118"/>
      <c r="OF90" s="118"/>
      <c r="OG90" s="118"/>
      <c r="OH90" s="118"/>
      <c r="OI90" s="118"/>
      <c r="OJ90" s="118"/>
      <c r="OK90" s="118"/>
      <c r="OL90" s="118"/>
      <c r="OM90" s="118"/>
      <c r="ON90" s="118"/>
      <c r="OO90" s="118"/>
      <c r="OP90" s="118"/>
      <c r="OQ90" s="118"/>
      <c r="OR90" s="118"/>
      <c r="OS90" s="118"/>
      <c r="OT90" s="118"/>
      <c r="OU90" s="118"/>
      <c r="OV90" s="118"/>
      <c r="OW90" s="118"/>
      <c r="OX90" s="118"/>
      <c r="OY90" s="118"/>
      <c r="OZ90" s="118"/>
      <c r="PA90" s="118"/>
      <c r="PB90" s="118"/>
      <c r="PC90" s="118"/>
      <c r="PD90" s="118"/>
      <c r="PE90" s="118"/>
      <c r="PF90" s="118"/>
      <c r="PG90" s="118"/>
      <c r="PH90" s="118"/>
      <c r="PI90" s="118"/>
      <c r="PJ90" s="118"/>
      <c r="PK90" s="118"/>
      <c r="PL90" s="118"/>
      <c r="PM90" s="118"/>
      <c r="PN90" s="118"/>
      <c r="PO90" s="118"/>
      <c r="PP90" s="118"/>
      <c r="PQ90" s="118"/>
      <c r="PR90" s="118"/>
      <c r="PS90" s="118"/>
      <c r="PT90" s="118"/>
      <c r="PU90" s="118"/>
      <c r="PV90" s="118"/>
      <c r="PW90" s="118"/>
      <c r="PX90" s="118"/>
      <c r="PY90" s="118"/>
      <c r="PZ90" s="118"/>
      <c r="QA90" s="118"/>
      <c r="QB90" s="118"/>
      <c r="QC90" s="118"/>
      <c r="QD90" s="118"/>
      <c r="QE90" s="118"/>
      <c r="QF90" s="118"/>
      <c r="QG90" s="118"/>
      <c r="QH90" s="118"/>
      <c r="QI90" s="118"/>
      <c r="QJ90" s="118"/>
      <c r="QK90" s="118"/>
      <c r="QL90" s="118"/>
      <c r="QM90" s="118"/>
      <c r="QN90" s="118"/>
      <c r="QO90" s="118"/>
      <c r="QP90" s="118"/>
      <c r="QQ90" s="118"/>
      <c r="QR90" s="118"/>
      <c r="QS90" s="118"/>
      <c r="QT90" s="118"/>
      <c r="QU90" s="118"/>
      <c r="QV90" s="118"/>
      <c r="QW90" s="118"/>
      <c r="QX90" s="118"/>
      <c r="QY90" s="118"/>
      <c r="QZ90" s="118"/>
      <c r="RA90" s="118"/>
      <c r="RB90" s="118"/>
      <c r="RC90" s="118"/>
      <c r="RD90" s="118"/>
      <c r="RE90" s="118"/>
      <c r="RF90" s="118"/>
      <c r="RG90" s="118"/>
      <c r="RH90" s="118"/>
      <c r="RI90" s="118"/>
      <c r="RJ90" s="118"/>
      <c r="RK90" s="118"/>
      <c r="RL90" s="118"/>
      <c r="RM90" s="118"/>
      <c r="RN90" s="118"/>
      <c r="RO90" s="118"/>
      <c r="RP90" s="118"/>
      <c r="RQ90" s="118"/>
      <c r="RR90" s="118"/>
      <c r="RS90" s="118"/>
      <c r="RT90" s="118"/>
      <c r="RU90" s="118"/>
      <c r="RV90" s="118"/>
      <c r="RW90" s="118"/>
      <c r="RX90" s="118"/>
      <c r="RY90" s="118"/>
      <c r="RZ90" s="118"/>
      <c r="SA90" s="118"/>
      <c r="SB90" s="118"/>
      <c r="SC90" s="118"/>
      <c r="SD90" s="118"/>
      <c r="SE90" s="118"/>
      <c r="SF90" s="118"/>
      <c r="SG90" s="118"/>
      <c r="SH90" s="118"/>
      <c r="SI90" s="118"/>
      <c r="SJ90" s="118"/>
      <c r="SK90" s="118"/>
      <c r="SL90" s="118"/>
      <c r="SM90" s="118"/>
      <c r="SN90" s="118"/>
      <c r="SO90" s="118"/>
      <c r="SP90" s="118"/>
      <c r="SQ90" s="118"/>
      <c r="SR90" s="118"/>
      <c r="SS90" s="118"/>
      <c r="ST90" s="118"/>
      <c r="SU90" s="118"/>
      <c r="SV90" s="118"/>
      <c r="SW90" s="118"/>
      <c r="SX90" s="118"/>
      <c r="SY90" s="118"/>
      <c r="SZ90" s="118"/>
      <c r="TA90" s="118"/>
      <c r="TB90" s="118"/>
      <c r="TC90" s="118"/>
      <c r="TD90" s="118"/>
      <c r="TE90" s="118"/>
      <c r="TF90" s="118"/>
      <c r="TG90" s="118"/>
      <c r="TH90" s="118"/>
      <c r="TI90" s="118"/>
      <c r="TJ90" s="118"/>
      <c r="TK90" s="118"/>
      <c r="TL90" s="118"/>
      <c r="TM90" s="118"/>
      <c r="TN90" s="118"/>
      <c r="TO90" s="118"/>
      <c r="TP90" s="118"/>
      <c r="TQ90" s="118"/>
      <c r="TR90" s="118"/>
      <c r="TS90" s="118"/>
      <c r="TT90" s="118"/>
      <c r="TU90" s="118"/>
      <c r="TV90" s="118"/>
      <c r="TW90" s="118"/>
      <c r="TX90" s="118"/>
      <c r="TY90" s="118"/>
      <c r="TZ90" s="118"/>
      <c r="UA90" s="118"/>
      <c r="UB90" s="118"/>
      <c r="UC90" s="118"/>
      <c r="UD90" s="118"/>
      <c r="UE90" s="118"/>
      <c r="UF90" s="118"/>
      <c r="UG90" s="118"/>
      <c r="UH90" s="118"/>
      <c r="UI90" s="118"/>
      <c r="UJ90" s="118"/>
      <c r="UK90" s="118"/>
      <c r="UL90" s="118"/>
      <c r="UM90" s="118"/>
      <c r="UN90" s="118"/>
      <c r="UO90" s="118"/>
      <c r="UP90" s="118"/>
      <c r="UQ90" s="118"/>
      <c r="UR90" s="118"/>
      <c r="US90" s="118"/>
      <c r="UT90" s="118"/>
      <c r="UU90" s="118"/>
      <c r="UV90" s="118"/>
      <c r="UW90" s="118"/>
      <c r="UX90" s="118"/>
      <c r="UY90" s="118"/>
      <c r="UZ90" s="118"/>
      <c r="VA90" s="118"/>
      <c r="VB90" s="118"/>
      <c r="VC90" s="118"/>
      <c r="VD90" s="118"/>
      <c r="VE90" s="118"/>
      <c r="VF90" s="118"/>
      <c r="VG90" s="118"/>
      <c r="VH90" s="118"/>
      <c r="VI90" s="118"/>
      <c r="VJ90" s="118"/>
      <c r="VK90" s="118"/>
      <c r="VL90" s="118"/>
      <c r="VM90" s="118"/>
      <c r="VN90" s="118"/>
      <c r="VO90" s="118"/>
      <c r="VP90" s="118"/>
      <c r="VQ90" s="118"/>
      <c r="VR90" s="118"/>
      <c r="VS90" s="118"/>
      <c r="VT90" s="118"/>
      <c r="VU90" s="118"/>
      <c r="VV90" s="118"/>
      <c r="VW90" s="118"/>
      <c r="VX90" s="118"/>
      <c r="VY90" s="118"/>
      <c r="VZ90" s="118"/>
      <c r="WA90" s="118"/>
      <c r="WB90" s="118"/>
      <c r="WC90" s="118"/>
      <c r="WD90" s="118"/>
      <c r="WE90" s="118"/>
      <c r="WF90" s="118"/>
      <c r="WG90" s="118"/>
      <c r="WH90" s="118"/>
      <c r="WI90" s="118"/>
      <c r="WJ90" s="118"/>
      <c r="WK90" s="118"/>
      <c r="WL90" s="118"/>
      <c r="WM90" s="118"/>
      <c r="WN90" s="118"/>
      <c r="WO90" s="118"/>
      <c r="WP90" s="118"/>
      <c r="WQ90" s="118"/>
      <c r="WR90" s="118"/>
      <c r="WS90" s="118"/>
      <c r="WT90" s="118"/>
      <c r="WU90" s="118"/>
      <c r="WV90" s="118"/>
      <c r="WW90" s="118"/>
      <c r="WX90" s="118"/>
      <c r="WY90" s="118"/>
      <c r="WZ90" s="118"/>
      <c r="XA90" s="118"/>
      <c r="XB90" s="118"/>
      <c r="XC90" s="118"/>
      <c r="XD90" s="118"/>
      <c r="XE90" s="118"/>
      <c r="XF90" s="118"/>
      <c r="XG90" s="118"/>
      <c r="XH90" s="118"/>
      <c r="XI90" s="118"/>
      <c r="XJ90" s="118"/>
      <c r="XK90" s="118"/>
      <c r="XL90" s="118"/>
      <c r="XM90" s="118"/>
      <c r="XN90" s="118"/>
      <c r="XO90" s="118"/>
      <c r="XP90" s="118"/>
      <c r="XQ90" s="118"/>
      <c r="XR90" s="118"/>
      <c r="XS90" s="118"/>
      <c r="XT90" s="118"/>
      <c r="XU90" s="118"/>
      <c r="XV90" s="118"/>
      <c r="XW90" s="118"/>
      <c r="XX90" s="118"/>
      <c r="XY90" s="118"/>
      <c r="XZ90" s="118"/>
      <c r="YA90" s="118"/>
      <c r="YB90" s="118"/>
      <c r="YC90" s="118"/>
      <c r="YD90" s="118"/>
      <c r="YE90" s="118"/>
      <c r="YF90" s="118"/>
      <c r="YG90" s="118"/>
      <c r="YH90" s="118"/>
      <c r="YI90" s="118"/>
      <c r="YJ90" s="118"/>
      <c r="YK90" s="118"/>
      <c r="YL90" s="118"/>
      <c r="YM90" s="118"/>
      <c r="YN90" s="118"/>
      <c r="YO90" s="118"/>
      <c r="YP90" s="118"/>
      <c r="YQ90" s="118"/>
      <c r="YR90" s="118"/>
      <c r="YS90" s="118"/>
      <c r="YT90" s="118"/>
      <c r="YU90" s="118"/>
      <c r="YV90" s="118"/>
      <c r="YW90" s="118"/>
      <c r="YX90" s="118"/>
      <c r="YY90" s="118"/>
      <c r="YZ90" s="118"/>
      <c r="ZA90" s="118"/>
      <c r="ZB90" s="118"/>
      <c r="ZC90" s="118"/>
      <c r="ZD90" s="118"/>
      <c r="ZE90" s="118"/>
      <c r="ZF90" s="118"/>
      <c r="ZG90" s="118"/>
      <c r="ZH90" s="118"/>
      <c r="ZI90" s="118"/>
      <c r="ZJ90" s="118"/>
      <c r="ZK90" s="118"/>
      <c r="ZL90" s="118"/>
      <c r="ZM90" s="118"/>
      <c r="ZN90" s="118"/>
      <c r="ZO90" s="118"/>
      <c r="ZP90" s="118"/>
      <c r="ZQ90" s="118"/>
      <c r="ZR90" s="118"/>
      <c r="ZS90" s="118"/>
      <c r="ZT90" s="118"/>
      <c r="ZU90" s="118"/>
      <c r="ZV90" s="118"/>
      <c r="ZW90" s="118"/>
      <c r="ZX90" s="118"/>
      <c r="ZY90" s="118"/>
      <c r="ZZ90" s="118"/>
      <c r="AAA90" s="118"/>
      <c r="AAB90" s="118"/>
      <c r="AAC90" s="118"/>
      <c r="AAD90" s="118"/>
      <c r="AAE90" s="118"/>
      <c r="AAF90" s="118"/>
      <c r="AAG90" s="118"/>
      <c r="AAH90" s="118"/>
      <c r="AAI90" s="118"/>
      <c r="AAJ90" s="118"/>
      <c r="AAK90" s="118"/>
      <c r="AAL90" s="118"/>
      <c r="AAM90" s="118"/>
      <c r="AAN90" s="118"/>
      <c r="AAO90" s="118"/>
      <c r="AAP90" s="118"/>
      <c r="AAQ90" s="118"/>
      <c r="AAR90" s="118"/>
      <c r="AAS90" s="118"/>
      <c r="AAT90" s="118"/>
      <c r="AAU90" s="118"/>
      <c r="AAV90" s="118"/>
      <c r="AAW90" s="118"/>
      <c r="AAX90" s="118"/>
      <c r="AAY90" s="118"/>
      <c r="AAZ90" s="118"/>
      <c r="ABA90" s="118"/>
      <c r="ABB90" s="118"/>
      <c r="ABC90" s="118"/>
      <c r="ABD90" s="118"/>
      <c r="ABE90" s="118"/>
      <c r="ABF90" s="118"/>
      <c r="ABG90" s="118"/>
      <c r="ABH90" s="118"/>
      <c r="ABI90" s="118"/>
      <c r="ABJ90" s="118"/>
      <c r="ABK90" s="118"/>
      <c r="ABL90" s="118"/>
      <c r="ABM90" s="118"/>
      <c r="ABN90" s="118"/>
      <c r="ABO90" s="118"/>
      <c r="ABP90" s="118"/>
      <c r="ABQ90" s="118"/>
      <c r="ABR90" s="118"/>
      <c r="ABS90" s="118"/>
      <c r="ABT90" s="118"/>
      <c r="ABU90" s="118"/>
      <c r="ABV90" s="118"/>
      <c r="ABW90" s="118"/>
      <c r="ABX90" s="118"/>
      <c r="ABY90" s="118"/>
      <c r="ABZ90" s="118"/>
      <c r="ACA90" s="118"/>
      <c r="ACB90" s="118"/>
      <c r="ACC90" s="118"/>
      <c r="ACD90" s="118"/>
      <c r="ACE90" s="118"/>
      <c r="ACF90" s="118"/>
      <c r="ACG90" s="118"/>
      <c r="ACH90" s="118"/>
      <c r="ACI90" s="118"/>
      <c r="ACJ90" s="118"/>
      <c r="ACK90" s="118"/>
      <c r="ACL90" s="118"/>
      <c r="ACM90" s="118"/>
      <c r="ACN90" s="118"/>
      <c r="ACO90" s="118"/>
      <c r="ACP90" s="118"/>
      <c r="ACQ90" s="118"/>
      <c r="ACR90" s="118"/>
      <c r="ACS90" s="118"/>
      <c r="ACT90" s="118"/>
      <c r="ACU90" s="118"/>
      <c r="ACV90" s="118"/>
      <c r="ACW90" s="118"/>
      <c r="ACX90" s="118"/>
      <c r="ACY90" s="118"/>
      <c r="ACZ90" s="118"/>
      <c r="ADA90" s="118"/>
      <c r="ADB90" s="118"/>
      <c r="ADC90" s="118"/>
      <c r="ADD90" s="118"/>
      <c r="ADE90" s="118"/>
      <c r="ADF90" s="118"/>
      <c r="ADG90" s="118"/>
      <c r="ADH90" s="118"/>
      <c r="ADI90" s="118"/>
      <c r="ADJ90" s="118"/>
      <c r="ADK90" s="118"/>
      <c r="ADL90" s="118"/>
      <c r="ADM90" s="118"/>
      <c r="ADN90" s="118"/>
      <c r="ADO90" s="118"/>
      <c r="ADP90" s="118"/>
      <c r="ADQ90" s="118"/>
      <c r="ADR90" s="118"/>
      <c r="ADS90" s="118"/>
      <c r="ADT90" s="118"/>
      <c r="ADU90" s="118"/>
      <c r="ADV90" s="118"/>
      <c r="ADW90" s="118"/>
      <c r="ADX90" s="118"/>
      <c r="ADY90" s="118"/>
      <c r="ADZ90" s="118"/>
      <c r="AEA90" s="118"/>
      <c r="AEB90" s="118"/>
      <c r="AEC90" s="118"/>
      <c r="AED90" s="118"/>
      <c r="AEE90" s="118"/>
      <c r="AEF90" s="118"/>
      <c r="AEG90" s="118"/>
      <c r="AEH90" s="118"/>
      <c r="AEI90" s="118"/>
      <c r="AEJ90" s="118"/>
      <c r="AEK90" s="118"/>
      <c r="AEL90" s="118"/>
      <c r="AEM90" s="118"/>
      <c r="AEN90" s="118"/>
      <c r="AEO90" s="118"/>
      <c r="AEP90" s="118"/>
      <c r="AEQ90" s="118"/>
      <c r="AER90" s="118"/>
      <c r="AES90" s="118"/>
      <c r="AET90" s="118"/>
      <c r="AEU90" s="118"/>
      <c r="AEV90" s="118"/>
      <c r="AEW90" s="118"/>
      <c r="AEX90" s="118"/>
      <c r="AEY90" s="118"/>
      <c r="AEZ90" s="118"/>
      <c r="AFA90" s="118"/>
      <c r="AFB90" s="118"/>
      <c r="AFC90" s="118"/>
      <c r="AFD90" s="118"/>
      <c r="AFE90" s="118"/>
      <c r="AFF90" s="118"/>
      <c r="AFG90" s="118"/>
      <c r="AFH90" s="118"/>
      <c r="AFI90" s="118"/>
      <c r="AFJ90" s="118"/>
      <c r="AFK90" s="118"/>
      <c r="AFL90" s="118"/>
      <c r="AFM90" s="118"/>
      <c r="AFN90" s="118"/>
      <c r="AFO90" s="118"/>
      <c r="AFP90" s="118"/>
      <c r="AFQ90" s="118"/>
      <c r="AFR90" s="118"/>
      <c r="AFS90" s="118"/>
      <c r="AFT90" s="118"/>
      <c r="AFU90" s="118"/>
      <c r="AFV90" s="118"/>
      <c r="AFW90" s="118"/>
      <c r="AFX90" s="118"/>
      <c r="AFY90" s="118"/>
      <c r="AFZ90" s="118"/>
      <c r="AGA90" s="118"/>
      <c r="AGB90" s="118"/>
      <c r="AGC90" s="118"/>
      <c r="AGD90" s="118"/>
      <c r="AGE90" s="118"/>
      <c r="AGF90" s="118"/>
      <c r="AGG90" s="118"/>
      <c r="AGH90" s="118"/>
      <c r="AGI90" s="118"/>
      <c r="AGJ90" s="118"/>
      <c r="AGK90" s="118"/>
      <c r="AGL90" s="118"/>
      <c r="AGM90" s="118"/>
      <c r="AGN90" s="118"/>
      <c r="AGO90" s="118"/>
      <c r="AGP90" s="118"/>
      <c r="AGQ90" s="118"/>
      <c r="AGR90" s="118"/>
      <c r="AGS90" s="118"/>
      <c r="AGT90" s="118"/>
      <c r="AGU90" s="118"/>
      <c r="AGV90" s="118"/>
      <c r="AGW90" s="118"/>
      <c r="AGX90" s="118"/>
      <c r="AGY90" s="118"/>
      <c r="AGZ90" s="118"/>
      <c r="AHA90" s="118"/>
      <c r="AHB90" s="118"/>
      <c r="AHC90" s="118"/>
      <c r="AHD90" s="118"/>
      <c r="AHE90" s="118"/>
      <c r="AHF90" s="118"/>
      <c r="AHG90" s="118"/>
      <c r="AHH90" s="118"/>
      <c r="AHI90" s="118"/>
      <c r="AHJ90" s="118"/>
      <c r="AHK90" s="118"/>
      <c r="AHL90" s="118"/>
      <c r="AHM90" s="118"/>
      <c r="AHN90" s="118"/>
      <c r="AHO90" s="118"/>
      <c r="AHP90" s="118"/>
      <c r="AHQ90" s="118"/>
      <c r="AHR90" s="118"/>
      <c r="AHS90" s="118"/>
      <c r="AHT90" s="118"/>
      <c r="AHU90" s="118"/>
      <c r="AHV90" s="118"/>
      <c r="AHW90" s="118"/>
      <c r="AHX90" s="118"/>
      <c r="AHY90" s="118"/>
      <c r="AHZ90" s="118"/>
      <c r="AIA90" s="118"/>
      <c r="AIB90" s="118"/>
      <c r="AIC90" s="118"/>
      <c r="AID90" s="118"/>
      <c r="AIE90" s="118"/>
      <c r="AIF90" s="118"/>
      <c r="AIG90" s="118"/>
      <c r="AIH90" s="118"/>
      <c r="AII90" s="118"/>
      <c r="AIJ90" s="118"/>
      <c r="AIK90" s="118"/>
      <c r="AIL90" s="118"/>
      <c r="AIM90" s="118"/>
      <c r="AIN90" s="118"/>
      <c r="AIO90" s="118"/>
      <c r="AIP90" s="118"/>
      <c r="AIQ90" s="118"/>
      <c r="AIR90" s="118"/>
      <c r="AIS90" s="118"/>
      <c r="AIT90" s="118"/>
      <c r="AIU90" s="118"/>
      <c r="AIV90" s="118"/>
      <c r="AIW90" s="118"/>
      <c r="AIX90" s="118"/>
      <c r="AIY90" s="118"/>
      <c r="AIZ90" s="118"/>
      <c r="AJA90" s="118"/>
      <c r="AJB90" s="118"/>
      <c r="AJC90" s="118"/>
      <c r="AJD90" s="118"/>
      <c r="AJE90" s="118"/>
      <c r="AJF90" s="118"/>
      <c r="AJG90" s="118"/>
      <c r="AJH90" s="118"/>
      <c r="AJI90" s="118"/>
      <c r="AJJ90" s="118"/>
      <c r="AJK90" s="118"/>
      <c r="AJL90" s="118"/>
      <c r="AJM90" s="118"/>
      <c r="AJN90" s="118"/>
      <c r="AJO90" s="118"/>
      <c r="AJP90" s="118"/>
      <c r="AJQ90" s="118"/>
      <c r="AJR90" s="118"/>
      <c r="AJS90" s="118"/>
      <c r="AJT90" s="118"/>
      <c r="AJU90" s="118"/>
      <c r="AJV90" s="118"/>
      <c r="AJW90" s="118"/>
      <c r="AJX90" s="118"/>
      <c r="AJY90" s="118"/>
      <c r="AJZ90" s="118"/>
      <c r="AKA90" s="118"/>
      <c r="AKB90" s="118"/>
      <c r="AKC90" s="118"/>
      <c r="AKD90" s="118"/>
      <c r="AKE90" s="118"/>
      <c r="AKF90" s="118"/>
      <c r="AKG90" s="118"/>
      <c r="AKH90" s="118"/>
      <c r="AKI90" s="118"/>
      <c r="AKJ90" s="118"/>
      <c r="AKK90" s="118"/>
      <c r="AKL90" s="118"/>
      <c r="AKM90" s="118"/>
      <c r="AKN90" s="118"/>
      <c r="AKO90" s="118"/>
      <c r="AKP90" s="118"/>
      <c r="AKQ90" s="118"/>
      <c r="AKR90" s="118"/>
      <c r="AKS90" s="118"/>
      <c r="AKT90" s="118"/>
      <c r="AKU90" s="118"/>
      <c r="AKV90" s="118"/>
      <c r="AKW90" s="118"/>
      <c r="AKX90" s="118"/>
      <c r="AKY90" s="118"/>
      <c r="AKZ90" s="118"/>
      <c r="ALA90" s="118"/>
      <c r="ALB90" s="118"/>
      <c r="ALC90" s="118"/>
      <c r="ALD90" s="118"/>
      <c r="ALE90" s="118"/>
      <c r="ALF90" s="118"/>
      <c r="ALG90" s="118"/>
      <c r="ALH90" s="118"/>
      <c r="ALI90" s="118"/>
      <c r="ALJ90" s="118"/>
      <c r="ALK90" s="118"/>
      <c r="ALL90" s="118"/>
      <c r="ALM90" s="118"/>
      <c r="ALN90" s="118"/>
      <c r="ALO90" s="118"/>
      <c r="ALP90" s="118"/>
      <c r="ALQ90" s="118"/>
      <c r="ALR90" s="118"/>
      <c r="ALS90" s="118"/>
      <c r="ALT90" s="118"/>
      <c r="ALU90" s="118"/>
      <c r="ALV90" s="118"/>
      <c r="ALW90" s="118"/>
      <c r="ALX90" s="118"/>
      <c r="ALY90" s="118"/>
      <c r="ALZ90" s="118"/>
      <c r="AMA90" s="118"/>
      <c r="AMB90" s="118"/>
      <c r="AMC90" s="118"/>
      <c r="AMD90" s="118"/>
      <c r="AME90" s="118"/>
      <c r="AMF90" s="118"/>
      <c r="AMG90" s="118"/>
      <c r="AMH90" s="118"/>
      <c r="AMI90" s="118"/>
      <c r="AMJ90" s="118"/>
      <c r="AMK90" s="118"/>
      <c r="AML90" s="118"/>
      <c r="AMM90" s="118"/>
      <c r="AMN90" s="118"/>
      <c r="AMO90" s="118"/>
      <c r="AMP90" s="118"/>
      <c r="AMQ90" s="118"/>
      <c r="AMR90" s="118"/>
      <c r="AMS90" s="118"/>
      <c r="AMT90" s="118"/>
      <c r="AMU90" s="118"/>
      <c r="AMV90" s="118"/>
      <c r="AMW90" s="118"/>
      <c r="AMX90" s="118"/>
      <c r="AMY90" s="118"/>
      <c r="AMZ90" s="118"/>
      <c r="ANA90" s="118"/>
      <c r="ANB90" s="118"/>
      <c r="ANC90" s="118"/>
      <c r="AND90" s="118"/>
      <c r="ANE90" s="118"/>
      <c r="ANF90" s="118"/>
      <c r="ANG90" s="118"/>
      <c r="ANH90" s="118"/>
      <c r="ANI90" s="118"/>
      <c r="ANJ90" s="118"/>
      <c r="ANK90" s="118"/>
      <c r="ANL90" s="118"/>
      <c r="ANM90" s="118"/>
      <c r="ANN90" s="118"/>
      <c r="ANO90" s="118"/>
      <c r="ANP90" s="118"/>
      <c r="ANQ90" s="118"/>
      <c r="ANR90" s="118"/>
      <c r="ANS90" s="118"/>
      <c r="ANT90" s="118"/>
      <c r="ANU90" s="118"/>
      <c r="ANV90" s="118"/>
      <c r="ANW90" s="118"/>
      <c r="ANX90" s="118"/>
      <c r="ANY90" s="118"/>
      <c r="ANZ90" s="118"/>
      <c r="AOA90" s="118"/>
      <c r="AOB90" s="118"/>
      <c r="AOC90" s="118"/>
      <c r="AOD90" s="118"/>
      <c r="AOE90" s="118"/>
      <c r="AOF90" s="118"/>
      <c r="AOG90" s="118"/>
      <c r="AOH90" s="118"/>
      <c r="AOI90" s="118"/>
      <c r="AOJ90" s="118"/>
      <c r="AOK90" s="118"/>
      <c r="AOL90" s="118"/>
      <c r="AOM90" s="118"/>
      <c r="AON90" s="118"/>
      <c r="AOO90" s="118"/>
      <c r="AOP90" s="118"/>
      <c r="AOQ90" s="118"/>
      <c r="AOR90" s="118"/>
      <c r="AOS90" s="118"/>
      <c r="AOT90" s="118"/>
      <c r="AOU90" s="118"/>
      <c r="AOV90" s="118"/>
      <c r="AOW90" s="118"/>
      <c r="AOX90" s="118"/>
      <c r="AOY90" s="118"/>
      <c r="AOZ90" s="118"/>
      <c r="APA90" s="118"/>
      <c r="APB90" s="118"/>
      <c r="APC90" s="118"/>
      <c r="APD90" s="118"/>
      <c r="APE90" s="118"/>
      <c r="APF90" s="118"/>
      <c r="APG90" s="118"/>
      <c r="APH90" s="118"/>
      <c r="API90" s="118"/>
      <c r="APJ90" s="118"/>
      <c r="APK90" s="118"/>
      <c r="APL90" s="118"/>
      <c r="APM90" s="118"/>
      <c r="APN90" s="118"/>
      <c r="APO90" s="118"/>
      <c r="APP90" s="118"/>
      <c r="APQ90" s="118"/>
      <c r="APR90" s="118"/>
      <c r="APS90" s="118"/>
      <c r="APT90" s="118"/>
      <c r="APU90" s="118"/>
      <c r="APV90" s="118"/>
      <c r="APW90" s="118"/>
      <c r="APX90" s="118"/>
      <c r="APY90" s="118"/>
      <c r="APZ90" s="118"/>
      <c r="AQA90" s="118"/>
      <c r="AQB90" s="118"/>
      <c r="AQC90" s="118"/>
      <c r="AQD90" s="118"/>
      <c r="AQE90" s="118"/>
      <c r="AQF90" s="118"/>
      <c r="AQG90" s="118"/>
      <c r="AQH90" s="118"/>
      <c r="AQI90" s="118"/>
      <c r="AQJ90" s="118"/>
      <c r="AQK90" s="118"/>
      <c r="AQL90" s="118"/>
      <c r="AQM90" s="118"/>
      <c r="AQN90" s="118"/>
      <c r="AQO90" s="118"/>
      <c r="AQP90" s="118"/>
      <c r="AQQ90" s="118"/>
      <c r="AQR90" s="118"/>
      <c r="AQS90" s="118"/>
      <c r="AQT90" s="118"/>
      <c r="AQU90" s="118"/>
      <c r="AQV90" s="118"/>
      <c r="AQW90" s="118"/>
      <c r="AQX90" s="118"/>
      <c r="AQY90" s="118"/>
      <c r="AQZ90" s="118"/>
      <c r="ARA90" s="118"/>
      <c r="ARB90" s="118"/>
      <c r="ARC90" s="118"/>
      <c r="ARD90" s="118"/>
      <c r="ARE90" s="118"/>
      <c r="ARF90" s="118"/>
      <c r="ARG90" s="118"/>
      <c r="ARH90" s="118"/>
      <c r="ARI90" s="118"/>
      <c r="ARJ90" s="118"/>
      <c r="ARK90" s="118"/>
      <c r="ARL90" s="118"/>
      <c r="ARM90" s="118"/>
      <c r="ARN90" s="118"/>
      <c r="ARO90" s="118"/>
      <c r="ARP90" s="118"/>
      <c r="ARQ90" s="118"/>
      <c r="ARR90" s="118"/>
      <c r="ARS90" s="118"/>
      <c r="ART90" s="118"/>
      <c r="ARU90" s="118"/>
      <c r="ARV90" s="118"/>
      <c r="ARW90" s="118"/>
      <c r="ARX90" s="118"/>
      <c r="ARY90" s="118"/>
      <c r="ARZ90" s="118"/>
      <c r="ASA90" s="118"/>
      <c r="ASB90" s="118"/>
      <c r="ASC90" s="118"/>
      <c r="ASD90" s="118"/>
      <c r="ASE90" s="118"/>
      <c r="ASF90" s="118"/>
      <c r="ASG90" s="118"/>
      <c r="ASH90" s="118"/>
      <c r="ASI90" s="118"/>
      <c r="ASJ90" s="118"/>
      <c r="ASK90" s="118"/>
      <c r="ASL90" s="118"/>
      <c r="ASM90" s="118"/>
      <c r="ASN90" s="118"/>
      <c r="ASO90" s="118"/>
      <c r="ASP90" s="118"/>
      <c r="ASQ90" s="118"/>
      <c r="ASR90" s="118"/>
      <c r="ASS90" s="118"/>
      <c r="AST90" s="118"/>
      <c r="ASU90" s="118"/>
      <c r="ASV90" s="118"/>
      <c r="ASW90" s="118"/>
      <c r="ASX90" s="118"/>
      <c r="ASY90" s="118"/>
      <c r="ASZ90" s="118"/>
      <c r="ATA90" s="118"/>
      <c r="ATB90" s="118"/>
      <c r="ATC90" s="118"/>
      <c r="ATD90" s="118"/>
      <c r="ATE90" s="118"/>
      <c r="ATF90" s="118"/>
      <c r="ATG90" s="118"/>
      <c r="ATH90" s="118"/>
      <c r="ATI90" s="118"/>
      <c r="ATJ90" s="118"/>
      <c r="ATK90" s="118"/>
      <c r="ATL90" s="118"/>
      <c r="ATM90" s="118"/>
      <c r="ATN90" s="118"/>
      <c r="ATO90" s="118"/>
      <c r="ATP90" s="118"/>
      <c r="ATQ90" s="118"/>
      <c r="ATR90" s="118"/>
      <c r="ATS90" s="118"/>
      <c r="ATT90" s="118"/>
      <c r="ATU90" s="118"/>
      <c r="ATV90" s="118"/>
      <c r="ATW90" s="118"/>
      <c r="ATX90" s="118"/>
      <c r="ATY90" s="118"/>
      <c r="ATZ90" s="118"/>
      <c r="AUA90" s="118"/>
      <c r="AUB90" s="118"/>
      <c r="AUC90" s="118"/>
      <c r="AUD90" s="118"/>
      <c r="AUE90" s="118"/>
      <c r="AUF90" s="118"/>
      <c r="AUG90" s="118"/>
      <c r="AUH90" s="118"/>
      <c r="AUI90" s="118"/>
      <c r="AUJ90" s="118"/>
      <c r="AUK90" s="118"/>
      <c r="AUL90" s="118"/>
      <c r="AUM90" s="118"/>
      <c r="AUN90" s="118"/>
      <c r="AUO90" s="118"/>
      <c r="AUP90" s="118"/>
      <c r="AUQ90" s="118"/>
      <c r="AUR90" s="118"/>
      <c r="AUS90" s="118"/>
      <c r="AUT90" s="118"/>
      <c r="AUU90" s="118"/>
      <c r="AUV90" s="118"/>
      <c r="AUW90" s="118"/>
      <c r="AUX90" s="118"/>
      <c r="AUY90" s="118"/>
      <c r="AUZ90" s="118"/>
      <c r="AVA90" s="118"/>
      <c r="AVB90" s="118"/>
      <c r="AVC90" s="118"/>
      <c r="AVD90" s="118"/>
      <c r="AVE90" s="118"/>
      <c r="AVF90" s="118"/>
      <c r="AVG90" s="118"/>
      <c r="AVH90" s="118"/>
      <c r="AVI90" s="118"/>
      <c r="AVJ90" s="118"/>
      <c r="AVK90" s="118"/>
      <c r="AVL90" s="118"/>
      <c r="AVM90" s="118"/>
      <c r="AVN90" s="118"/>
      <c r="AVO90" s="118"/>
      <c r="AVP90" s="118"/>
      <c r="AVQ90" s="118"/>
      <c r="AVR90" s="118"/>
      <c r="AVS90" s="118"/>
      <c r="AVT90" s="118"/>
      <c r="AVU90" s="118"/>
      <c r="AVV90" s="118"/>
      <c r="AVW90" s="118"/>
      <c r="AVX90" s="118"/>
      <c r="AVY90" s="118"/>
      <c r="AVZ90" s="118"/>
      <c r="AWA90" s="118"/>
      <c r="AWB90" s="118"/>
      <c r="AWC90" s="118"/>
      <c r="AWD90" s="118"/>
      <c r="AWE90" s="118"/>
      <c r="AWF90" s="118"/>
      <c r="AWG90" s="118"/>
      <c r="AWH90" s="118"/>
      <c r="AWI90" s="118"/>
      <c r="AWJ90" s="118"/>
      <c r="AWK90" s="118"/>
      <c r="AWL90" s="118"/>
      <c r="AWM90" s="118"/>
      <c r="AWN90" s="118"/>
      <c r="AWO90" s="118"/>
      <c r="AWP90" s="118"/>
      <c r="AWQ90" s="118"/>
      <c r="AWR90" s="118"/>
      <c r="AWS90" s="118"/>
      <c r="AWT90" s="118"/>
      <c r="AWU90" s="118"/>
      <c r="AWV90" s="118"/>
      <c r="AWW90" s="118"/>
      <c r="AWX90" s="118"/>
      <c r="AWY90" s="118"/>
      <c r="AWZ90" s="118"/>
      <c r="AXA90" s="118"/>
      <c r="AXB90" s="118"/>
      <c r="AXC90" s="118"/>
      <c r="AXD90" s="118"/>
      <c r="AXE90" s="118"/>
      <c r="AXF90" s="118"/>
      <c r="AXG90" s="118"/>
      <c r="AXH90" s="118"/>
      <c r="AXI90" s="118"/>
      <c r="AXJ90" s="118"/>
      <c r="AXK90" s="118"/>
      <c r="AXL90" s="118"/>
      <c r="AXM90" s="118"/>
      <c r="AXN90" s="118"/>
      <c r="AXO90" s="118"/>
      <c r="AXP90" s="118"/>
      <c r="AXQ90" s="118"/>
      <c r="AXR90" s="118"/>
      <c r="AXS90" s="118"/>
      <c r="AXT90" s="118"/>
      <c r="AXU90" s="118"/>
      <c r="AXV90" s="118"/>
      <c r="AXW90" s="118"/>
      <c r="AXX90" s="118"/>
      <c r="AXY90" s="118"/>
      <c r="AXZ90" s="118"/>
      <c r="AYA90" s="118"/>
      <c r="AYB90" s="118"/>
      <c r="AYC90" s="118"/>
      <c r="AYD90" s="118"/>
      <c r="AYE90" s="118"/>
      <c r="AYF90" s="118"/>
      <c r="AYG90" s="118"/>
      <c r="AYH90" s="118"/>
      <c r="AYI90" s="118"/>
      <c r="AYJ90" s="118"/>
      <c r="AYK90" s="118"/>
      <c r="AYL90" s="118"/>
      <c r="AYM90" s="118"/>
      <c r="AYN90" s="118"/>
      <c r="AYO90" s="118"/>
      <c r="AYP90" s="118"/>
      <c r="AYQ90" s="118"/>
      <c r="AYR90" s="118"/>
      <c r="AYS90" s="118"/>
      <c r="AYT90" s="118"/>
      <c r="AYU90" s="118"/>
      <c r="AYV90" s="118"/>
      <c r="AYW90" s="118"/>
      <c r="AYX90" s="118"/>
      <c r="AYY90" s="118"/>
      <c r="AYZ90" s="118"/>
      <c r="AZA90" s="118"/>
      <c r="AZB90" s="118"/>
      <c r="AZC90" s="118"/>
      <c r="AZD90" s="118"/>
      <c r="AZE90" s="118"/>
      <c r="AZF90" s="118"/>
      <c r="AZG90" s="118"/>
      <c r="AZH90" s="118"/>
      <c r="AZI90" s="118"/>
      <c r="AZJ90" s="118"/>
      <c r="AZK90" s="118"/>
      <c r="AZL90" s="118"/>
      <c r="AZM90" s="118"/>
      <c r="AZN90" s="118"/>
      <c r="AZO90" s="118"/>
      <c r="AZP90" s="118"/>
      <c r="AZQ90" s="118"/>
      <c r="AZR90" s="118"/>
      <c r="AZS90" s="118"/>
      <c r="AZT90" s="118"/>
      <c r="AZU90" s="118"/>
      <c r="AZV90" s="118"/>
      <c r="AZW90" s="118"/>
      <c r="AZX90" s="118"/>
      <c r="AZY90" s="118"/>
      <c r="AZZ90" s="118"/>
      <c r="BAA90" s="118"/>
      <c r="BAB90" s="118"/>
      <c r="BAC90" s="118"/>
      <c r="BAD90" s="118"/>
      <c r="BAE90" s="118"/>
      <c r="BAF90" s="118"/>
      <c r="BAG90" s="118"/>
      <c r="BAH90" s="118"/>
      <c r="BAI90" s="118"/>
      <c r="BAJ90" s="118"/>
      <c r="BAK90" s="118"/>
      <c r="BAL90" s="118"/>
      <c r="BAM90" s="118"/>
      <c r="BAN90" s="118"/>
      <c r="BAO90" s="118"/>
      <c r="BAP90" s="118"/>
      <c r="BAQ90" s="118"/>
      <c r="BAR90" s="118"/>
      <c r="BAS90" s="118"/>
      <c r="BAT90" s="118"/>
      <c r="BAU90" s="118"/>
      <c r="BAV90" s="118"/>
      <c r="BAW90" s="118"/>
      <c r="BAX90" s="118"/>
      <c r="BAY90" s="118"/>
      <c r="BAZ90" s="118"/>
      <c r="BBA90" s="118"/>
      <c r="BBB90" s="118"/>
      <c r="BBC90" s="118"/>
      <c r="BBD90" s="118"/>
      <c r="BBE90" s="118"/>
      <c r="BBF90" s="118"/>
      <c r="BBG90" s="118"/>
      <c r="BBH90" s="118"/>
      <c r="BBI90" s="118"/>
      <c r="BBJ90" s="118"/>
      <c r="BBK90" s="118"/>
      <c r="BBL90" s="118"/>
      <c r="BBM90" s="118"/>
      <c r="BBN90" s="118"/>
      <c r="BBO90" s="118"/>
      <c r="BBP90" s="118"/>
      <c r="BBQ90" s="118"/>
      <c r="BBR90" s="118"/>
      <c r="BBS90" s="118"/>
      <c r="BBT90" s="118"/>
      <c r="BBU90" s="118"/>
      <c r="BBV90" s="118"/>
      <c r="BBW90" s="118"/>
      <c r="BBX90" s="118"/>
      <c r="BBY90" s="118"/>
      <c r="BBZ90" s="118"/>
      <c r="BCA90" s="118"/>
      <c r="BCB90" s="118"/>
      <c r="BCC90" s="118"/>
      <c r="BCD90" s="118"/>
      <c r="BCE90" s="118"/>
      <c r="BCF90" s="118"/>
      <c r="BCG90" s="118"/>
      <c r="BCH90" s="118"/>
      <c r="BCI90" s="118"/>
      <c r="BCJ90" s="118"/>
      <c r="BCK90" s="118"/>
      <c r="BCL90" s="118"/>
      <c r="BCM90" s="118"/>
      <c r="BCN90" s="118"/>
      <c r="BCO90" s="118"/>
      <c r="BCP90" s="118"/>
      <c r="BCQ90" s="118"/>
      <c r="BCR90" s="118"/>
      <c r="BCS90" s="118"/>
      <c r="BCT90" s="118"/>
      <c r="BCU90" s="118"/>
      <c r="BCV90" s="118"/>
      <c r="BCW90" s="118"/>
      <c r="BCX90" s="118"/>
      <c r="BCY90" s="118"/>
      <c r="BCZ90" s="118"/>
      <c r="BDA90" s="118"/>
      <c r="BDB90" s="118"/>
      <c r="BDC90" s="118"/>
      <c r="BDD90" s="118"/>
      <c r="BDE90" s="118"/>
      <c r="BDF90" s="118"/>
      <c r="BDG90" s="118"/>
      <c r="BDH90" s="118"/>
      <c r="BDI90" s="118"/>
      <c r="BDJ90" s="118"/>
      <c r="BDK90" s="118"/>
      <c r="BDL90" s="118"/>
      <c r="BDM90" s="118"/>
      <c r="BDN90" s="118"/>
      <c r="BDO90" s="118"/>
      <c r="BDP90" s="118"/>
      <c r="BDQ90" s="118"/>
      <c r="BDR90" s="118"/>
      <c r="BDS90" s="118"/>
      <c r="BDT90" s="118"/>
      <c r="BDU90" s="118"/>
      <c r="BDV90" s="118"/>
      <c r="BDW90" s="118"/>
      <c r="BDX90" s="118"/>
      <c r="BDY90" s="118"/>
      <c r="BDZ90" s="118"/>
      <c r="BEA90" s="118"/>
      <c r="BEB90" s="118"/>
      <c r="BEC90" s="118"/>
      <c r="BED90" s="118"/>
      <c r="BEE90" s="118"/>
      <c r="BEF90" s="118"/>
      <c r="BEG90" s="118"/>
      <c r="BEH90" s="118"/>
      <c r="BEI90" s="118"/>
      <c r="BEJ90" s="118"/>
      <c r="BEK90" s="118"/>
      <c r="BEL90" s="118"/>
      <c r="BEM90" s="118"/>
      <c r="BEN90" s="118"/>
      <c r="BEO90" s="118"/>
      <c r="BEP90" s="118"/>
      <c r="BEQ90" s="118"/>
      <c r="BER90" s="118"/>
      <c r="BES90" s="118"/>
      <c r="BET90" s="118"/>
      <c r="BEU90" s="118"/>
      <c r="BEV90" s="118"/>
      <c r="BEW90" s="118"/>
      <c r="BEX90" s="118"/>
      <c r="BEY90" s="118"/>
      <c r="BEZ90" s="118"/>
      <c r="BFA90" s="118"/>
      <c r="BFB90" s="118"/>
      <c r="BFC90" s="118"/>
      <c r="BFD90" s="118"/>
      <c r="BFE90" s="118"/>
      <c r="BFF90" s="118"/>
      <c r="BFG90" s="118"/>
      <c r="BFH90" s="118"/>
      <c r="BFI90" s="118"/>
      <c r="BFJ90" s="118"/>
    </row>
    <row r="91" spans="1:1518" s="34" customFormat="1">
      <c r="A91" s="61"/>
      <c r="B91" s="59" t="s">
        <v>56</v>
      </c>
      <c r="C91" s="52" t="s">
        <v>2003</v>
      </c>
      <c r="D91" s="53">
        <v>150</v>
      </c>
      <c r="E91" s="96">
        <v>1.65</v>
      </c>
      <c r="F91" s="96">
        <v>1.39</v>
      </c>
      <c r="G91" s="96">
        <v>1.28</v>
      </c>
      <c r="H91" s="127"/>
      <c r="I91" s="97">
        <f>Таблица1[[#This Row],[Черенков в кассете, штук]]*Таблица1[[#This Row],[Заказ кассет]]</f>
        <v>0</v>
      </c>
      <c r="J91" s="98">
        <f t="shared" ref="J91:J95" si="8">IF(I91&lt;=499,SUM(I91*E91),IF(I91&lt;=999,SUM(I91*F91),IF(I91&gt;=1000,SUM(I91*G91),0)))</f>
        <v>0</v>
      </c>
      <c r="K91" s="118"/>
      <c r="L91" s="118"/>
      <c r="M91" s="118"/>
      <c r="N91" s="118"/>
      <c r="O91" s="118"/>
      <c r="P91" s="118"/>
      <c r="Q91" s="118"/>
      <c r="R91" s="118"/>
      <c r="S91" s="118"/>
      <c r="T91" s="118"/>
      <c r="U91" s="118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8"/>
      <c r="AH91" s="118"/>
      <c r="AI91" s="118"/>
      <c r="AJ91" s="118"/>
      <c r="AK91" s="118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118"/>
      <c r="BH91" s="118"/>
      <c r="BI91" s="118"/>
      <c r="BJ91" s="118"/>
      <c r="BK91" s="118"/>
      <c r="BL91" s="118"/>
      <c r="BM91" s="118"/>
      <c r="BN91" s="118"/>
      <c r="BO91" s="118"/>
      <c r="BP91" s="118"/>
      <c r="BQ91" s="118"/>
      <c r="BR91" s="118"/>
      <c r="BS91" s="118"/>
      <c r="BT91" s="118"/>
      <c r="BU91" s="118"/>
      <c r="BV91" s="118"/>
      <c r="BW91" s="118"/>
      <c r="BX91" s="118"/>
      <c r="BY91" s="118"/>
      <c r="BZ91" s="118"/>
      <c r="CA91" s="118"/>
      <c r="CB91" s="118"/>
      <c r="CC91" s="118"/>
      <c r="CD91" s="118"/>
      <c r="CE91" s="118"/>
      <c r="CF91" s="118"/>
      <c r="CG91" s="118"/>
      <c r="CH91" s="118"/>
      <c r="CI91" s="118"/>
      <c r="CJ91" s="118"/>
      <c r="CK91" s="118"/>
      <c r="CL91" s="118"/>
      <c r="CM91" s="118"/>
      <c r="CN91" s="118"/>
      <c r="CO91" s="118"/>
      <c r="CP91" s="118"/>
      <c r="CQ91" s="118"/>
      <c r="CR91" s="118"/>
      <c r="CS91" s="118"/>
      <c r="CT91" s="118"/>
      <c r="CU91" s="118"/>
      <c r="CV91" s="118"/>
      <c r="CW91" s="118"/>
      <c r="CX91" s="118"/>
      <c r="CY91" s="118"/>
      <c r="CZ91" s="118"/>
      <c r="DA91" s="118"/>
      <c r="DB91" s="118"/>
      <c r="DC91" s="118"/>
      <c r="DD91" s="118"/>
      <c r="DE91" s="118"/>
      <c r="DF91" s="118"/>
      <c r="DG91" s="118"/>
      <c r="DH91" s="118"/>
      <c r="DI91" s="118"/>
      <c r="DJ91" s="118"/>
      <c r="DK91" s="118"/>
      <c r="DL91" s="118"/>
      <c r="DM91" s="118"/>
      <c r="DN91" s="118"/>
      <c r="DO91" s="118"/>
      <c r="DP91" s="118"/>
      <c r="DQ91" s="118"/>
      <c r="DR91" s="118"/>
      <c r="DS91" s="118"/>
      <c r="DT91" s="118"/>
      <c r="DU91" s="118"/>
      <c r="DV91" s="118"/>
      <c r="DW91" s="118"/>
      <c r="DX91" s="118"/>
      <c r="DY91" s="118"/>
      <c r="DZ91" s="118"/>
      <c r="EA91" s="118"/>
      <c r="EB91" s="118"/>
      <c r="EC91" s="118"/>
      <c r="ED91" s="118"/>
      <c r="EE91" s="118"/>
      <c r="EF91" s="118"/>
      <c r="EG91" s="118"/>
      <c r="EH91" s="118"/>
      <c r="EI91" s="118"/>
      <c r="EJ91" s="118"/>
      <c r="EK91" s="118"/>
      <c r="EL91" s="118"/>
      <c r="EM91" s="118"/>
      <c r="EN91" s="118"/>
      <c r="EO91" s="118"/>
      <c r="EP91" s="118"/>
      <c r="EQ91" s="118"/>
      <c r="ER91" s="118"/>
      <c r="ES91" s="118"/>
      <c r="ET91" s="118"/>
      <c r="EU91" s="118"/>
      <c r="EV91" s="118"/>
      <c r="EW91" s="118"/>
      <c r="EX91" s="118"/>
      <c r="EY91" s="118"/>
      <c r="EZ91" s="118"/>
      <c r="FA91" s="118"/>
      <c r="FB91" s="118"/>
      <c r="FC91" s="118"/>
      <c r="FD91" s="118"/>
      <c r="FE91" s="118"/>
      <c r="FF91" s="118"/>
      <c r="FG91" s="118"/>
      <c r="FH91" s="118"/>
      <c r="FI91" s="118"/>
      <c r="FJ91" s="118"/>
      <c r="FK91" s="118"/>
      <c r="FL91" s="118"/>
      <c r="FM91" s="118"/>
      <c r="FN91" s="118"/>
      <c r="FO91" s="118"/>
      <c r="FP91" s="118"/>
      <c r="FQ91" s="118"/>
      <c r="FR91" s="118"/>
      <c r="FS91" s="118"/>
      <c r="FT91" s="118"/>
      <c r="FU91" s="118"/>
      <c r="FV91" s="118"/>
      <c r="FW91" s="118"/>
      <c r="FX91" s="118"/>
      <c r="FY91" s="118"/>
      <c r="FZ91" s="118"/>
      <c r="GA91" s="118"/>
      <c r="GB91" s="118"/>
      <c r="GC91" s="118"/>
      <c r="GD91" s="118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  <c r="IW91" s="118"/>
      <c r="IX91" s="118"/>
      <c r="IY91" s="118"/>
      <c r="IZ91" s="118"/>
      <c r="JA91" s="118"/>
      <c r="JB91" s="118"/>
      <c r="JC91" s="118"/>
      <c r="JD91" s="118"/>
      <c r="JE91" s="118"/>
      <c r="JF91" s="118"/>
      <c r="JG91" s="118"/>
      <c r="JH91" s="118"/>
      <c r="JI91" s="118"/>
      <c r="JJ91" s="118"/>
      <c r="JK91" s="118"/>
      <c r="JL91" s="118"/>
      <c r="JM91" s="118"/>
      <c r="JN91" s="118"/>
      <c r="JO91" s="118"/>
      <c r="JP91" s="118"/>
      <c r="JQ91" s="118"/>
      <c r="JR91" s="118"/>
      <c r="JS91" s="118"/>
      <c r="JT91" s="118"/>
      <c r="JU91" s="118"/>
      <c r="JV91" s="118"/>
      <c r="JW91" s="118"/>
      <c r="JX91" s="118"/>
      <c r="JY91" s="118"/>
      <c r="JZ91" s="118"/>
      <c r="KA91" s="118"/>
      <c r="KB91" s="118"/>
      <c r="KC91" s="118"/>
      <c r="KD91" s="118"/>
      <c r="KE91" s="118"/>
      <c r="KF91" s="118"/>
      <c r="KG91" s="118"/>
      <c r="KH91" s="118"/>
      <c r="KI91" s="118"/>
      <c r="KJ91" s="118"/>
      <c r="KK91" s="118"/>
      <c r="KL91" s="118"/>
      <c r="KM91" s="118"/>
      <c r="KN91" s="118"/>
      <c r="KO91" s="118"/>
      <c r="KP91" s="118"/>
      <c r="KQ91" s="118"/>
      <c r="KR91" s="118"/>
      <c r="KS91" s="118"/>
      <c r="KT91" s="118"/>
      <c r="KU91" s="118"/>
      <c r="KV91" s="118"/>
      <c r="KW91" s="118"/>
      <c r="KX91" s="118"/>
      <c r="KY91" s="118"/>
      <c r="KZ91" s="118"/>
      <c r="LA91" s="118"/>
      <c r="LB91" s="118"/>
      <c r="LC91" s="118"/>
      <c r="LD91" s="118"/>
      <c r="LE91" s="118"/>
      <c r="LF91" s="118"/>
      <c r="LG91" s="118"/>
      <c r="LH91" s="118"/>
      <c r="LI91" s="118"/>
      <c r="LJ91" s="118"/>
      <c r="LK91" s="118"/>
      <c r="LL91" s="118"/>
      <c r="LM91" s="118"/>
      <c r="LN91" s="118"/>
      <c r="LO91" s="118"/>
      <c r="LP91" s="118"/>
      <c r="LQ91" s="118"/>
      <c r="LR91" s="118"/>
      <c r="LS91" s="118"/>
      <c r="LT91" s="118"/>
      <c r="LU91" s="118"/>
      <c r="LV91" s="118"/>
      <c r="LW91" s="118"/>
      <c r="LX91" s="118"/>
      <c r="LY91" s="118"/>
      <c r="LZ91" s="118"/>
      <c r="MA91" s="118"/>
      <c r="MB91" s="118"/>
      <c r="MC91" s="118"/>
      <c r="MD91" s="118"/>
      <c r="ME91" s="118"/>
      <c r="MF91" s="118"/>
      <c r="MG91" s="118"/>
      <c r="MH91" s="118"/>
      <c r="MI91" s="118"/>
      <c r="MJ91" s="118"/>
      <c r="MK91" s="118"/>
      <c r="ML91" s="118"/>
      <c r="MM91" s="118"/>
      <c r="MN91" s="118"/>
      <c r="MO91" s="118"/>
      <c r="MP91" s="118"/>
      <c r="MQ91" s="118"/>
      <c r="MR91" s="118"/>
      <c r="MS91" s="118"/>
      <c r="MT91" s="118"/>
      <c r="MU91" s="118"/>
      <c r="MV91" s="118"/>
      <c r="MW91" s="118"/>
      <c r="MX91" s="118"/>
      <c r="MY91" s="118"/>
      <c r="MZ91" s="118"/>
      <c r="NA91" s="118"/>
      <c r="NB91" s="118"/>
      <c r="NC91" s="118"/>
      <c r="ND91" s="118"/>
      <c r="NE91" s="118"/>
      <c r="NF91" s="118"/>
      <c r="NG91" s="118"/>
      <c r="NH91" s="118"/>
      <c r="NI91" s="118"/>
      <c r="NJ91" s="118"/>
      <c r="NK91" s="118"/>
      <c r="NL91" s="118"/>
      <c r="NM91" s="118"/>
      <c r="NN91" s="118"/>
      <c r="NO91" s="118"/>
      <c r="NP91" s="118"/>
      <c r="NQ91" s="118"/>
      <c r="NR91" s="118"/>
      <c r="NS91" s="118"/>
      <c r="NT91" s="118"/>
      <c r="NU91" s="118"/>
      <c r="NV91" s="118"/>
      <c r="NW91" s="118"/>
      <c r="NX91" s="118"/>
      <c r="NY91" s="118"/>
      <c r="NZ91" s="118"/>
      <c r="OA91" s="118"/>
      <c r="OB91" s="118"/>
      <c r="OC91" s="118"/>
      <c r="OD91" s="118"/>
      <c r="OE91" s="118"/>
      <c r="OF91" s="118"/>
      <c r="OG91" s="118"/>
      <c r="OH91" s="118"/>
      <c r="OI91" s="118"/>
      <c r="OJ91" s="118"/>
      <c r="OK91" s="118"/>
      <c r="OL91" s="118"/>
      <c r="OM91" s="118"/>
      <c r="ON91" s="118"/>
      <c r="OO91" s="118"/>
      <c r="OP91" s="118"/>
      <c r="OQ91" s="118"/>
      <c r="OR91" s="118"/>
      <c r="OS91" s="118"/>
      <c r="OT91" s="118"/>
      <c r="OU91" s="118"/>
      <c r="OV91" s="118"/>
      <c r="OW91" s="118"/>
      <c r="OX91" s="118"/>
      <c r="OY91" s="118"/>
      <c r="OZ91" s="118"/>
      <c r="PA91" s="118"/>
      <c r="PB91" s="118"/>
      <c r="PC91" s="118"/>
      <c r="PD91" s="118"/>
      <c r="PE91" s="118"/>
      <c r="PF91" s="118"/>
      <c r="PG91" s="118"/>
      <c r="PH91" s="118"/>
      <c r="PI91" s="118"/>
      <c r="PJ91" s="118"/>
      <c r="PK91" s="118"/>
      <c r="PL91" s="118"/>
      <c r="PM91" s="118"/>
      <c r="PN91" s="118"/>
      <c r="PO91" s="118"/>
      <c r="PP91" s="118"/>
      <c r="PQ91" s="118"/>
      <c r="PR91" s="118"/>
      <c r="PS91" s="118"/>
      <c r="PT91" s="118"/>
      <c r="PU91" s="118"/>
      <c r="PV91" s="118"/>
      <c r="PW91" s="118"/>
      <c r="PX91" s="118"/>
      <c r="PY91" s="118"/>
      <c r="PZ91" s="118"/>
      <c r="QA91" s="118"/>
      <c r="QB91" s="118"/>
      <c r="QC91" s="118"/>
      <c r="QD91" s="118"/>
      <c r="QE91" s="118"/>
      <c r="QF91" s="118"/>
      <c r="QG91" s="118"/>
      <c r="QH91" s="118"/>
      <c r="QI91" s="118"/>
      <c r="QJ91" s="118"/>
      <c r="QK91" s="118"/>
      <c r="QL91" s="118"/>
      <c r="QM91" s="118"/>
      <c r="QN91" s="118"/>
      <c r="QO91" s="118"/>
      <c r="QP91" s="118"/>
      <c r="QQ91" s="118"/>
      <c r="QR91" s="118"/>
      <c r="QS91" s="118"/>
      <c r="QT91" s="118"/>
      <c r="QU91" s="118"/>
      <c r="QV91" s="118"/>
      <c r="QW91" s="118"/>
      <c r="QX91" s="118"/>
      <c r="QY91" s="118"/>
      <c r="QZ91" s="118"/>
      <c r="RA91" s="118"/>
      <c r="RB91" s="118"/>
      <c r="RC91" s="118"/>
      <c r="RD91" s="118"/>
      <c r="RE91" s="118"/>
      <c r="RF91" s="118"/>
      <c r="RG91" s="118"/>
      <c r="RH91" s="118"/>
      <c r="RI91" s="118"/>
      <c r="RJ91" s="118"/>
      <c r="RK91" s="118"/>
      <c r="RL91" s="118"/>
      <c r="RM91" s="118"/>
      <c r="RN91" s="118"/>
      <c r="RO91" s="118"/>
      <c r="RP91" s="118"/>
      <c r="RQ91" s="118"/>
      <c r="RR91" s="118"/>
      <c r="RS91" s="118"/>
      <c r="RT91" s="118"/>
      <c r="RU91" s="118"/>
      <c r="RV91" s="118"/>
      <c r="RW91" s="118"/>
      <c r="RX91" s="118"/>
      <c r="RY91" s="118"/>
      <c r="RZ91" s="118"/>
      <c r="SA91" s="118"/>
      <c r="SB91" s="118"/>
      <c r="SC91" s="118"/>
      <c r="SD91" s="118"/>
      <c r="SE91" s="118"/>
      <c r="SF91" s="118"/>
      <c r="SG91" s="118"/>
      <c r="SH91" s="118"/>
      <c r="SI91" s="118"/>
      <c r="SJ91" s="118"/>
      <c r="SK91" s="118"/>
      <c r="SL91" s="118"/>
      <c r="SM91" s="118"/>
      <c r="SN91" s="118"/>
      <c r="SO91" s="118"/>
      <c r="SP91" s="118"/>
      <c r="SQ91" s="118"/>
      <c r="SR91" s="118"/>
      <c r="SS91" s="118"/>
      <c r="ST91" s="118"/>
      <c r="SU91" s="118"/>
      <c r="SV91" s="118"/>
      <c r="SW91" s="118"/>
      <c r="SX91" s="118"/>
      <c r="SY91" s="118"/>
      <c r="SZ91" s="118"/>
      <c r="TA91" s="118"/>
      <c r="TB91" s="118"/>
      <c r="TC91" s="118"/>
      <c r="TD91" s="118"/>
      <c r="TE91" s="118"/>
      <c r="TF91" s="118"/>
      <c r="TG91" s="118"/>
      <c r="TH91" s="118"/>
      <c r="TI91" s="118"/>
      <c r="TJ91" s="118"/>
      <c r="TK91" s="118"/>
      <c r="TL91" s="118"/>
      <c r="TM91" s="118"/>
      <c r="TN91" s="118"/>
      <c r="TO91" s="118"/>
      <c r="TP91" s="118"/>
      <c r="TQ91" s="118"/>
      <c r="TR91" s="118"/>
      <c r="TS91" s="118"/>
      <c r="TT91" s="118"/>
      <c r="TU91" s="118"/>
      <c r="TV91" s="118"/>
      <c r="TW91" s="118"/>
      <c r="TX91" s="118"/>
      <c r="TY91" s="118"/>
      <c r="TZ91" s="118"/>
      <c r="UA91" s="118"/>
      <c r="UB91" s="118"/>
      <c r="UC91" s="118"/>
      <c r="UD91" s="118"/>
      <c r="UE91" s="118"/>
      <c r="UF91" s="118"/>
      <c r="UG91" s="118"/>
      <c r="UH91" s="118"/>
      <c r="UI91" s="118"/>
      <c r="UJ91" s="118"/>
      <c r="UK91" s="118"/>
      <c r="UL91" s="118"/>
      <c r="UM91" s="118"/>
      <c r="UN91" s="118"/>
      <c r="UO91" s="118"/>
      <c r="UP91" s="118"/>
      <c r="UQ91" s="118"/>
      <c r="UR91" s="118"/>
      <c r="US91" s="118"/>
      <c r="UT91" s="118"/>
      <c r="UU91" s="118"/>
      <c r="UV91" s="118"/>
      <c r="UW91" s="118"/>
      <c r="UX91" s="118"/>
      <c r="UY91" s="118"/>
      <c r="UZ91" s="118"/>
      <c r="VA91" s="118"/>
      <c r="VB91" s="118"/>
      <c r="VC91" s="118"/>
      <c r="VD91" s="118"/>
      <c r="VE91" s="118"/>
      <c r="VF91" s="118"/>
      <c r="VG91" s="118"/>
      <c r="VH91" s="118"/>
      <c r="VI91" s="118"/>
      <c r="VJ91" s="118"/>
      <c r="VK91" s="118"/>
      <c r="VL91" s="118"/>
      <c r="VM91" s="118"/>
      <c r="VN91" s="118"/>
      <c r="VO91" s="118"/>
      <c r="VP91" s="118"/>
      <c r="VQ91" s="118"/>
      <c r="VR91" s="118"/>
      <c r="VS91" s="118"/>
      <c r="VT91" s="118"/>
      <c r="VU91" s="118"/>
      <c r="VV91" s="118"/>
      <c r="VW91" s="118"/>
      <c r="VX91" s="118"/>
      <c r="VY91" s="118"/>
      <c r="VZ91" s="118"/>
      <c r="WA91" s="118"/>
      <c r="WB91" s="118"/>
      <c r="WC91" s="118"/>
      <c r="WD91" s="118"/>
      <c r="WE91" s="118"/>
      <c r="WF91" s="118"/>
      <c r="WG91" s="118"/>
      <c r="WH91" s="118"/>
      <c r="WI91" s="118"/>
      <c r="WJ91" s="118"/>
      <c r="WK91" s="118"/>
      <c r="WL91" s="118"/>
      <c r="WM91" s="118"/>
      <c r="WN91" s="118"/>
      <c r="WO91" s="118"/>
      <c r="WP91" s="118"/>
      <c r="WQ91" s="118"/>
      <c r="WR91" s="118"/>
      <c r="WS91" s="118"/>
      <c r="WT91" s="118"/>
      <c r="WU91" s="118"/>
      <c r="WV91" s="118"/>
      <c r="WW91" s="118"/>
      <c r="WX91" s="118"/>
      <c r="WY91" s="118"/>
      <c r="WZ91" s="118"/>
      <c r="XA91" s="118"/>
      <c r="XB91" s="118"/>
      <c r="XC91" s="118"/>
      <c r="XD91" s="118"/>
      <c r="XE91" s="118"/>
      <c r="XF91" s="118"/>
      <c r="XG91" s="118"/>
      <c r="XH91" s="118"/>
      <c r="XI91" s="118"/>
      <c r="XJ91" s="118"/>
      <c r="XK91" s="118"/>
      <c r="XL91" s="118"/>
      <c r="XM91" s="118"/>
      <c r="XN91" s="118"/>
      <c r="XO91" s="118"/>
      <c r="XP91" s="118"/>
      <c r="XQ91" s="118"/>
      <c r="XR91" s="118"/>
      <c r="XS91" s="118"/>
      <c r="XT91" s="118"/>
      <c r="XU91" s="118"/>
      <c r="XV91" s="118"/>
      <c r="XW91" s="118"/>
      <c r="XX91" s="118"/>
      <c r="XY91" s="118"/>
      <c r="XZ91" s="118"/>
      <c r="YA91" s="118"/>
      <c r="YB91" s="118"/>
      <c r="YC91" s="118"/>
      <c r="YD91" s="118"/>
      <c r="YE91" s="118"/>
      <c r="YF91" s="118"/>
      <c r="YG91" s="118"/>
      <c r="YH91" s="118"/>
      <c r="YI91" s="118"/>
      <c r="YJ91" s="118"/>
      <c r="YK91" s="118"/>
      <c r="YL91" s="118"/>
      <c r="YM91" s="118"/>
      <c r="YN91" s="118"/>
      <c r="YO91" s="118"/>
      <c r="YP91" s="118"/>
      <c r="YQ91" s="118"/>
      <c r="YR91" s="118"/>
      <c r="YS91" s="118"/>
      <c r="YT91" s="118"/>
      <c r="YU91" s="118"/>
      <c r="YV91" s="118"/>
      <c r="YW91" s="118"/>
      <c r="YX91" s="118"/>
      <c r="YY91" s="118"/>
      <c r="YZ91" s="118"/>
      <c r="ZA91" s="118"/>
      <c r="ZB91" s="118"/>
      <c r="ZC91" s="118"/>
      <c r="ZD91" s="118"/>
      <c r="ZE91" s="118"/>
      <c r="ZF91" s="118"/>
      <c r="ZG91" s="118"/>
      <c r="ZH91" s="118"/>
      <c r="ZI91" s="118"/>
      <c r="ZJ91" s="118"/>
      <c r="ZK91" s="118"/>
      <c r="ZL91" s="118"/>
      <c r="ZM91" s="118"/>
      <c r="ZN91" s="118"/>
      <c r="ZO91" s="118"/>
      <c r="ZP91" s="118"/>
      <c r="ZQ91" s="118"/>
      <c r="ZR91" s="118"/>
      <c r="ZS91" s="118"/>
      <c r="ZT91" s="118"/>
      <c r="ZU91" s="118"/>
      <c r="ZV91" s="118"/>
      <c r="ZW91" s="118"/>
      <c r="ZX91" s="118"/>
      <c r="ZY91" s="118"/>
      <c r="ZZ91" s="118"/>
      <c r="AAA91" s="118"/>
      <c r="AAB91" s="118"/>
      <c r="AAC91" s="118"/>
      <c r="AAD91" s="118"/>
      <c r="AAE91" s="118"/>
      <c r="AAF91" s="118"/>
      <c r="AAG91" s="118"/>
      <c r="AAH91" s="118"/>
      <c r="AAI91" s="118"/>
      <c r="AAJ91" s="118"/>
      <c r="AAK91" s="118"/>
      <c r="AAL91" s="118"/>
      <c r="AAM91" s="118"/>
      <c r="AAN91" s="118"/>
      <c r="AAO91" s="118"/>
      <c r="AAP91" s="118"/>
      <c r="AAQ91" s="118"/>
      <c r="AAR91" s="118"/>
      <c r="AAS91" s="118"/>
      <c r="AAT91" s="118"/>
      <c r="AAU91" s="118"/>
      <c r="AAV91" s="118"/>
      <c r="AAW91" s="118"/>
      <c r="AAX91" s="118"/>
      <c r="AAY91" s="118"/>
      <c r="AAZ91" s="118"/>
      <c r="ABA91" s="118"/>
      <c r="ABB91" s="118"/>
      <c r="ABC91" s="118"/>
      <c r="ABD91" s="118"/>
      <c r="ABE91" s="118"/>
      <c r="ABF91" s="118"/>
      <c r="ABG91" s="118"/>
      <c r="ABH91" s="118"/>
      <c r="ABI91" s="118"/>
      <c r="ABJ91" s="118"/>
      <c r="ABK91" s="118"/>
      <c r="ABL91" s="118"/>
      <c r="ABM91" s="118"/>
      <c r="ABN91" s="118"/>
      <c r="ABO91" s="118"/>
      <c r="ABP91" s="118"/>
      <c r="ABQ91" s="118"/>
      <c r="ABR91" s="118"/>
      <c r="ABS91" s="118"/>
      <c r="ABT91" s="118"/>
      <c r="ABU91" s="118"/>
      <c r="ABV91" s="118"/>
      <c r="ABW91" s="118"/>
      <c r="ABX91" s="118"/>
      <c r="ABY91" s="118"/>
      <c r="ABZ91" s="118"/>
      <c r="ACA91" s="118"/>
      <c r="ACB91" s="118"/>
      <c r="ACC91" s="118"/>
      <c r="ACD91" s="118"/>
      <c r="ACE91" s="118"/>
      <c r="ACF91" s="118"/>
      <c r="ACG91" s="118"/>
      <c r="ACH91" s="118"/>
      <c r="ACI91" s="118"/>
      <c r="ACJ91" s="118"/>
      <c r="ACK91" s="118"/>
      <c r="ACL91" s="118"/>
      <c r="ACM91" s="118"/>
      <c r="ACN91" s="118"/>
      <c r="ACO91" s="118"/>
      <c r="ACP91" s="118"/>
      <c r="ACQ91" s="118"/>
      <c r="ACR91" s="118"/>
      <c r="ACS91" s="118"/>
      <c r="ACT91" s="118"/>
      <c r="ACU91" s="118"/>
      <c r="ACV91" s="118"/>
      <c r="ACW91" s="118"/>
      <c r="ACX91" s="118"/>
      <c r="ACY91" s="118"/>
      <c r="ACZ91" s="118"/>
      <c r="ADA91" s="118"/>
      <c r="ADB91" s="118"/>
      <c r="ADC91" s="118"/>
      <c r="ADD91" s="118"/>
      <c r="ADE91" s="118"/>
      <c r="ADF91" s="118"/>
      <c r="ADG91" s="118"/>
      <c r="ADH91" s="118"/>
      <c r="ADI91" s="118"/>
      <c r="ADJ91" s="118"/>
      <c r="ADK91" s="118"/>
      <c r="ADL91" s="118"/>
      <c r="ADM91" s="118"/>
      <c r="ADN91" s="118"/>
      <c r="ADO91" s="118"/>
      <c r="ADP91" s="118"/>
      <c r="ADQ91" s="118"/>
      <c r="ADR91" s="118"/>
      <c r="ADS91" s="118"/>
      <c r="ADT91" s="118"/>
      <c r="ADU91" s="118"/>
      <c r="ADV91" s="118"/>
      <c r="ADW91" s="118"/>
      <c r="ADX91" s="118"/>
      <c r="ADY91" s="118"/>
      <c r="ADZ91" s="118"/>
      <c r="AEA91" s="118"/>
      <c r="AEB91" s="118"/>
      <c r="AEC91" s="118"/>
      <c r="AED91" s="118"/>
      <c r="AEE91" s="118"/>
      <c r="AEF91" s="118"/>
      <c r="AEG91" s="118"/>
      <c r="AEH91" s="118"/>
      <c r="AEI91" s="118"/>
      <c r="AEJ91" s="118"/>
      <c r="AEK91" s="118"/>
      <c r="AEL91" s="118"/>
      <c r="AEM91" s="118"/>
      <c r="AEN91" s="118"/>
      <c r="AEO91" s="118"/>
      <c r="AEP91" s="118"/>
      <c r="AEQ91" s="118"/>
      <c r="AER91" s="118"/>
      <c r="AES91" s="118"/>
      <c r="AET91" s="118"/>
      <c r="AEU91" s="118"/>
      <c r="AEV91" s="118"/>
      <c r="AEW91" s="118"/>
      <c r="AEX91" s="118"/>
      <c r="AEY91" s="118"/>
      <c r="AEZ91" s="118"/>
      <c r="AFA91" s="118"/>
      <c r="AFB91" s="118"/>
      <c r="AFC91" s="118"/>
      <c r="AFD91" s="118"/>
      <c r="AFE91" s="118"/>
      <c r="AFF91" s="118"/>
      <c r="AFG91" s="118"/>
      <c r="AFH91" s="118"/>
      <c r="AFI91" s="118"/>
      <c r="AFJ91" s="118"/>
      <c r="AFK91" s="118"/>
      <c r="AFL91" s="118"/>
      <c r="AFM91" s="118"/>
      <c r="AFN91" s="118"/>
      <c r="AFO91" s="118"/>
      <c r="AFP91" s="118"/>
      <c r="AFQ91" s="118"/>
      <c r="AFR91" s="118"/>
      <c r="AFS91" s="118"/>
      <c r="AFT91" s="118"/>
      <c r="AFU91" s="118"/>
      <c r="AFV91" s="118"/>
      <c r="AFW91" s="118"/>
      <c r="AFX91" s="118"/>
      <c r="AFY91" s="118"/>
      <c r="AFZ91" s="118"/>
      <c r="AGA91" s="118"/>
      <c r="AGB91" s="118"/>
      <c r="AGC91" s="118"/>
      <c r="AGD91" s="118"/>
      <c r="AGE91" s="118"/>
      <c r="AGF91" s="118"/>
      <c r="AGG91" s="118"/>
      <c r="AGH91" s="118"/>
      <c r="AGI91" s="118"/>
      <c r="AGJ91" s="118"/>
      <c r="AGK91" s="118"/>
      <c r="AGL91" s="118"/>
      <c r="AGM91" s="118"/>
      <c r="AGN91" s="118"/>
      <c r="AGO91" s="118"/>
      <c r="AGP91" s="118"/>
      <c r="AGQ91" s="118"/>
      <c r="AGR91" s="118"/>
      <c r="AGS91" s="118"/>
      <c r="AGT91" s="118"/>
      <c r="AGU91" s="118"/>
      <c r="AGV91" s="118"/>
      <c r="AGW91" s="118"/>
      <c r="AGX91" s="118"/>
      <c r="AGY91" s="118"/>
      <c r="AGZ91" s="118"/>
      <c r="AHA91" s="118"/>
      <c r="AHB91" s="118"/>
      <c r="AHC91" s="118"/>
      <c r="AHD91" s="118"/>
      <c r="AHE91" s="118"/>
      <c r="AHF91" s="118"/>
      <c r="AHG91" s="118"/>
      <c r="AHH91" s="118"/>
      <c r="AHI91" s="118"/>
      <c r="AHJ91" s="118"/>
      <c r="AHK91" s="118"/>
      <c r="AHL91" s="118"/>
      <c r="AHM91" s="118"/>
      <c r="AHN91" s="118"/>
      <c r="AHO91" s="118"/>
      <c r="AHP91" s="118"/>
      <c r="AHQ91" s="118"/>
      <c r="AHR91" s="118"/>
      <c r="AHS91" s="118"/>
      <c r="AHT91" s="118"/>
      <c r="AHU91" s="118"/>
      <c r="AHV91" s="118"/>
      <c r="AHW91" s="118"/>
      <c r="AHX91" s="118"/>
      <c r="AHY91" s="118"/>
      <c r="AHZ91" s="118"/>
      <c r="AIA91" s="118"/>
      <c r="AIB91" s="118"/>
      <c r="AIC91" s="118"/>
      <c r="AID91" s="118"/>
      <c r="AIE91" s="118"/>
      <c r="AIF91" s="118"/>
      <c r="AIG91" s="118"/>
      <c r="AIH91" s="118"/>
      <c r="AII91" s="118"/>
      <c r="AIJ91" s="118"/>
      <c r="AIK91" s="118"/>
      <c r="AIL91" s="118"/>
      <c r="AIM91" s="118"/>
      <c r="AIN91" s="118"/>
      <c r="AIO91" s="118"/>
      <c r="AIP91" s="118"/>
      <c r="AIQ91" s="118"/>
      <c r="AIR91" s="118"/>
      <c r="AIS91" s="118"/>
      <c r="AIT91" s="118"/>
      <c r="AIU91" s="118"/>
      <c r="AIV91" s="118"/>
      <c r="AIW91" s="118"/>
      <c r="AIX91" s="118"/>
      <c r="AIY91" s="118"/>
      <c r="AIZ91" s="118"/>
      <c r="AJA91" s="118"/>
      <c r="AJB91" s="118"/>
      <c r="AJC91" s="118"/>
      <c r="AJD91" s="118"/>
      <c r="AJE91" s="118"/>
      <c r="AJF91" s="118"/>
      <c r="AJG91" s="118"/>
      <c r="AJH91" s="118"/>
      <c r="AJI91" s="118"/>
      <c r="AJJ91" s="118"/>
      <c r="AJK91" s="118"/>
      <c r="AJL91" s="118"/>
      <c r="AJM91" s="118"/>
      <c r="AJN91" s="118"/>
      <c r="AJO91" s="118"/>
      <c r="AJP91" s="118"/>
      <c r="AJQ91" s="118"/>
      <c r="AJR91" s="118"/>
      <c r="AJS91" s="118"/>
      <c r="AJT91" s="118"/>
      <c r="AJU91" s="118"/>
      <c r="AJV91" s="118"/>
      <c r="AJW91" s="118"/>
      <c r="AJX91" s="118"/>
      <c r="AJY91" s="118"/>
      <c r="AJZ91" s="118"/>
      <c r="AKA91" s="118"/>
      <c r="AKB91" s="118"/>
      <c r="AKC91" s="118"/>
      <c r="AKD91" s="118"/>
      <c r="AKE91" s="118"/>
      <c r="AKF91" s="118"/>
      <c r="AKG91" s="118"/>
      <c r="AKH91" s="118"/>
      <c r="AKI91" s="118"/>
      <c r="AKJ91" s="118"/>
      <c r="AKK91" s="118"/>
      <c r="AKL91" s="118"/>
      <c r="AKM91" s="118"/>
      <c r="AKN91" s="118"/>
      <c r="AKO91" s="118"/>
      <c r="AKP91" s="118"/>
      <c r="AKQ91" s="118"/>
      <c r="AKR91" s="118"/>
      <c r="AKS91" s="118"/>
      <c r="AKT91" s="118"/>
      <c r="AKU91" s="118"/>
      <c r="AKV91" s="118"/>
      <c r="AKW91" s="118"/>
      <c r="AKX91" s="118"/>
      <c r="AKY91" s="118"/>
      <c r="AKZ91" s="118"/>
      <c r="ALA91" s="118"/>
      <c r="ALB91" s="118"/>
      <c r="ALC91" s="118"/>
      <c r="ALD91" s="118"/>
      <c r="ALE91" s="118"/>
      <c r="ALF91" s="118"/>
      <c r="ALG91" s="118"/>
      <c r="ALH91" s="118"/>
      <c r="ALI91" s="118"/>
      <c r="ALJ91" s="118"/>
      <c r="ALK91" s="118"/>
      <c r="ALL91" s="118"/>
      <c r="ALM91" s="118"/>
      <c r="ALN91" s="118"/>
      <c r="ALO91" s="118"/>
      <c r="ALP91" s="118"/>
      <c r="ALQ91" s="118"/>
      <c r="ALR91" s="118"/>
      <c r="ALS91" s="118"/>
      <c r="ALT91" s="118"/>
      <c r="ALU91" s="118"/>
      <c r="ALV91" s="118"/>
      <c r="ALW91" s="118"/>
      <c r="ALX91" s="118"/>
      <c r="ALY91" s="118"/>
      <c r="ALZ91" s="118"/>
      <c r="AMA91" s="118"/>
      <c r="AMB91" s="118"/>
      <c r="AMC91" s="118"/>
      <c r="AMD91" s="118"/>
      <c r="AME91" s="118"/>
      <c r="AMF91" s="118"/>
      <c r="AMG91" s="118"/>
      <c r="AMH91" s="118"/>
      <c r="AMI91" s="118"/>
      <c r="AMJ91" s="118"/>
      <c r="AMK91" s="118"/>
      <c r="AML91" s="118"/>
      <c r="AMM91" s="118"/>
      <c r="AMN91" s="118"/>
      <c r="AMO91" s="118"/>
      <c r="AMP91" s="118"/>
      <c r="AMQ91" s="118"/>
      <c r="AMR91" s="118"/>
      <c r="AMS91" s="118"/>
      <c r="AMT91" s="118"/>
      <c r="AMU91" s="118"/>
      <c r="AMV91" s="118"/>
      <c r="AMW91" s="118"/>
      <c r="AMX91" s="118"/>
      <c r="AMY91" s="118"/>
      <c r="AMZ91" s="118"/>
      <c r="ANA91" s="118"/>
      <c r="ANB91" s="118"/>
      <c r="ANC91" s="118"/>
      <c r="AND91" s="118"/>
      <c r="ANE91" s="118"/>
      <c r="ANF91" s="118"/>
      <c r="ANG91" s="118"/>
      <c r="ANH91" s="118"/>
      <c r="ANI91" s="118"/>
      <c r="ANJ91" s="118"/>
      <c r="ANK91" s="118"/>
      <c r="ANL91" s="118"/>
      <c r="ANM91" s="118"/>
      <c r="ANN91" s="118"/>
      <c r="ANO91" s="118"/>
      <c r="ANP91" s="118"/>
      <c r="ANQ91" s="118"/>
      <c r="ANR91" s="118"/>
      <c r="ANS91" s="118"/>
      <c r="ANT91" s="118"/>
      <c r="ANU91" s="118"/>
      <c r="ANV91" s="118"/>
      <c r="ANW91" s="118"/>
      <c r="ANX91" s="118"/>
      <c r="ANY91" s="118"/>
      <c r="ANZ91" s="118"/>
      <c r="AOA91" s="118"/>
      <c r="AOB91" s="118"/>
      <c r="AOC91" s="118"/>
      <c r="AOD91" s="118"/>
      <c r="AOE91" s="118"/>
      <c r="AOF91" s="118"/>
      <c r="AOG91" s="118"/>
      <c r="AOH91" s="118"/>
      <c r="AOI91" s="118"/>
      <c r="AOJ91" s="118"/>
      <c r="AOK91" s="118"/>
      <c r="AOL91" s="118"/>
      <c r="AOM91" s="118"/>
      <c r="AON91" s="118"/>
      <c r="AOO91" s="118"/>
      <c r="AOP91" s="118"/>
      <c r="AOQ91" s="118"/>
      <c r="AOR91" s="118"/>
      <c r="AOS91" s="118"/>
      <c r="AOT91" s="118"/>
      <c r="AOU91" s="118"/>
      <c r="AOV91" s="118"/>
      <c r="AOW91" s="118"/>
      <c r="AOX91" s="118"/>
      <c r="AOY91" s="118"/>
      <c r="AOZ91" s="118"/>
      <c r="APA91" s="118"/>
      <c r="APB91" s="118"/>
      <c r="APC91" s="118"/>
      <c r="APD91" s="118"/>
      <c r="APE91" s="118"/>
      <c r="APF91" s="118"/>
      <c r="APG91" s="118"/>
      <c r="APH91" s="118"/>
      <c r="API91" s="118"/>
      <c r="APJ91" s="118"/>
      <c r="APK91" s="118"/>
      <c r="APL91" s="118"/>
      <c r="APM91" s="118"/>
      <c r="APN91" s="118"/>
      <c r="APO91" s="118"/>
      <c r="APP91" s="118"/>
      <c r="APQ91" s="118"/>
      <c r="APR91" s="118"/>
      <c r="APS91" s="118"/>
      <c r="APT91" s="118"/>
      <c r="APU91" s="118"/>
      <c r="APV91" s="118"/>
      <c r="APW91" s="118"/>
      <c r="APX91" s="118"/>
      <c r="APY91" s="118"/>
      <c r="APZ91" s="118"/>
      <c r="AQA91" s="118"/>
      <c r="AQB91" s="118"/>
      <c r="AQC91" s="118"/>
      <c r="AQD91" s="118"/>
      <c r="AQE91" s="118"/>
      <c r="AQF91" s="118"/>
      <c r="AQG91" s="118"/>
      <c r="AQH91" s="118"/>
      <c r="AQI91" s="118"/>
      <c r="AQJ91" s="118"/>
      <c r="AQK91" s="118"/>
      <c r="AQL91" s="118"/>
      <c r="AQM91" s="118"/>
      <c r="AQN91" s="118"/>
      <c r="AQO91" s="118"/>
      <c r="AQP91" s="118"/>
      <c r="AQQ91" s="118"/>
      <c r="AQR91" s="118"/>
      <c r="AQS91" s="118"/>
      <c r="AQT91" s="118"/>
      <c r="AQU91" s="118"/>
      <c r="AQV91" s="118"/>
      <c r="AQW91" s="118"/>
      <c r="AQX91" s="118"/>
      <c r="AQY91" s="118"/>
      <c r="AQZ91" s="118"/>
      <c r="ARA91" s="118"/>
      <c r="ARB91" s="118"/>
      <c r="ARC91" s="118"/>
      <c r="ARD91" s="118"/>
      <c r="ARE91" s="118"/>
      <c r="ARF91" s="118"/>
      <c r="ARG91" s="118"/>
      <c r="ARH91" s="118"/>
      <c r="ARI91" s="118"/>
      <c r="ARJ91" s="118"/>
      <c r="ARK91" s="118"/>
      <c r="ARL91" s="118"/>
      <c r="ARM91" s="118"/>
      <c r="ARN91" s="118"/>
      <c r="ARO91" s="118"/>
      <c r="ARP91" s="118"/>
      <c r="ARQ91" s="118"/>
      <c r="ARR91" s="118"/>
      <c r="ARS91" s="118"/>
      <c r="ART91" s="118"/>
      <c r="ARU91" s="118"/>
      <c r="ARV91" s="118"/>
      <c r="ARW91" s="118"/>
      <c r="ARX91" s="118"/>
      <c r="ARY91" s="118"/>
      <c r="ARZ91" s="118"/>
      <c r="ASA91" s="118"/>
      <c r="ASB91" s="118"/>
      <c r="ASC91" s="118"/>
      <c r="ASD91" s="118"/>
      <c r="ASE91" s="118"/>
      <c r="ASF91" s="118"/>
      <c r="ASG91" s="118"/>
      <c r="ASH91" s="118"/>
      <c r="ASI91" s="118"/>
      <c r="ASJ91" s="118"/>
      <c r="ASK91" s="118"/>
      <c r="ASL91" s="118"/>
      <c r="ASM91" s="118"/>
      <c r="ASN91" s="118"/>
      <c r="ASO91" s="118"/>
      <c r="ASP91" s="118"/>
      <c r="ASQ91" s="118"/>
      <c r="ASR91" s="118"/>
      <c r="ASS91" s="118"/>
      <c r="AST91" s="118"/>
      <c r="ASU91" s="118"/>
      <c r="ASV91" s="118"/>
      <c r="ASW91" s="118"/>
      <c r="ASX91" s="118"/>
      <c r="ASY91" s="118"/>
      <c r="ASZ91" s="118"/>
      <c r="ATA91" s="118"/>
      <c r="ATB91" s="118"/>
      <c r="ATC91" s="118"/>
      <c r="ATD91" s="118"/>
      <c r="ATE91" s="118"/>
      <c r="ATF91" s="118"/>
      <c r="ATG91" s="118"/>
      <c r="ATH91" s="118"/>
      <c r="ATI91" s="118"/>
      <c r="ATJ91" s="118"/>
      <c r="ATK91" s="118"/>
      <c r="ATL91" s="118"/>
      <c r="ATM91" s="118"/>
      <c r="ATN91" s="118"/>
      <c r="ATO91" s="118"/>
      <c r="ATP91" s="118"/>
      <c r="ATQ91" s="118"/>
      <c r="ATR91" s="118"/>
      <c r="ATS91" s="118"/>
      <c r="ATT91" s="118"/>
      <c r="ATU91" s="118"/>
      <c r="ATV91" s="118"/>
      <c r="ATW91" s="118"/>
      <c r="ATX91" s="118"/>
      <c r="ATY91" s="118"/>
      <c r="ATZ91" s="118"/>
      <c r="AUA91" s="118"/>
      <c r="AUB91" s="118"/>
      <c r="AUC91" s="118"/>
      <c r="AUD91" s="118"/>
      <c r="AUE91" s="118"/>
      <c r="AUF91" s="118"/>
      <c r="AUG91" s="118"/>
      <c r="AUH91" s="118"/>
      <c r="AUI91" s="118"/>
      <c r="AUJ91" s="118"/>
      <c r="AUK91" s="118"/>
      <c r="AUL91" s="118"/>
      <c r="AUM91" s="118"/>
      <c r="AUN91" s="118"/>
      <c r="AUO91" s="118"/>
      <c r="AUP91" s="118"/>
      <c r="AUQ91" s="118"/>
      <c r="AUR91" s="118"/>
      <c r="AUS91" s="118"/>
      <c r="AUT91" s="118"/>
      <c r="AUU91" s="118"/>
      <c r="AUV91" s="118"/>
      <c r="AUW91" s="118"/>
      <c r="AUX91" s="118"/>
      <c r="AUY91" s="118"/>
      <c r="AUZ91" s="118"/>
      <c r="AVA91" s="118"/>
      <c r="AVB91" s="118"/>
      <c r="AVC91" s="118"/>
      <c r="AVD91" s="118"/>
      <c r="AVE91" s="118"/>
      <c r="AVF91" s="118"/>
      <c r="AVG91" s="118"/>
      <c r="AVH91" s="118"/>
      <c r="AVI91" s="118"/>
      <c r="AVJ91" s="118"/>
      <c r="AVK91" s="118"/>
      <c r="AVL91" s="118"/>
      <c r="AVM91" s="118"/>
      <c r="AVN91" s="118"/>
      <c r="AVO91" s="118"/>
      <c r="AVP91" s="118"/>
      <c r="AVQ91" s="118"/>
      <c r="AVR91" s="118"/>
      <c r="AVS91" s="118"/>
      <c r="AVT91" s="118"/>
      <c r="AVU91" s="118"/>
      <c r="AVV91" s="118"/>
      <c r="AVW91" s="118"/>
      <c r="AVX91" s="118"/>
      <c r="AVY91" s="118"/>
      <c r="AVZ91" s="118"/>
      <c r="AWA91" s="118"/>
      <c r="AWB91" s="118"/>
      <c r="AWC91" s="118"/>
      <c r="AWD91" s="118"/>
      <c r="AWE91" s="118"/>
      <c r="AWF91" s="118"/>
      <c r="AWG91" s="118"/>
      <c r="AWH91" s="118"/>
      <c r="AWI91" s="118"/>
      <c r="AWJ91" s="118"/>
      <c r="AWK91" s="118"/>
      <c r="AWL91" s="118"/>
      <c r="AWM91" s="118"/>
      <c r="AWN91" s="118"/>
      <c r="AWO91" s="118"/>
      <c r="AWP91" s="118"/>
      <c r="AWQ91" s="118"/>
      <c r="AWR91" s="118"/>
      <c r="AWS91" s="118"/>
      <c r="AWT91" s="118"/>
      <c r="AWU91" s="118"/>
      <c r="AWV91" s="118"/>
      <c r="AWW91" s="118"/>
      <c r="AWX91" s="118"/>
      <c r="AWY91" s="118"/>
      <c r="AWZ91" s="118"/>
      <c r="AXA91" s="118"/>
      <c r="AXB91" s="118"/>
      <c r="AXC91" s="118"/>
      <c r="AXD91" s="118"/>
      <c r="AXE91" s="118"/>
      <c r="AXF91" s="118"/>
      <c r="AXG91" s="118"/>
      <c r="AXH91" s="118"/>
      <c r="AXI91" s="118"/>
      <c r="AXJ91" s="118"/>
      <c r="AXK91" s="118"/>
      <c r="AXL91" s="118"/>
      <c r="AXM91" s="118"/>
      <c r="AXN91" s="118"/>
      <c r="AXO91" s="118"/>
      <c r="AXP91" s="118"/>
      <c r="AXQ91" s="118"/>
      <c r="AXR91" s="118"/>
      <c r="AXS91" s="118"/>
      <c r="AXT91" s="118"/>
      <c r="AXU91" s="118"/>
      <c r="AXV91" s="118"/>
      <c r="AXW91" s="118"/>
      <c r="AXX91" s="118"/>
      <c r="AXY91" s="118"/>
      <c r="AXZ91" s="118"/>
      <c r="AYA91" s="118"/>
      <c r="AYB91" s="118"/>
      <c r="AYC91" s="118"/>
      <c r="AYD91" s="118"/>
      <c r="AYE91" s="118"/>
      <c r="AYF91" s="118"/>
      <c r="AYG91" s="118"/>
      <c r="AYH91" s="118"/>
      <c r="AYI91" s="118"/>
      <c r="AYJ91" s="118"/>
      <c r="AYK91" s="118"/>
      <c r="AYL91" s="118"/>
      <c r="AYM91" s="118"/>
      <c r="AYN91" s="118"/>
      <c r="AYO91" s="118"/>
      <c r="AYP91" s="118"/>
      <c r="AYQ91" s="118"/>
      <c r="AYR91" s="118"/>
      <c r="AYS91" s="118"/>
      <c r="AYT91" s="118"/>
      <c r="AYU91" s="118"/>
      <c r="AYV91" s="118"/>
      <c r="AYW91" s="118"/>
      <c r="AYX91" s="118"/>
      <c r="AYY91" s="118"/>
      <c r="AYZ91" s="118"/>
      <c r="AZA91" s="118"/>
      <c r="AZB91" s="118"/>
      <c r="AZC91" s="118"/>
      <c r="AZD91" s="118"/>
      <c r="AZE91" s="118"/>
      <c r="AZF91" s="118"/>
      <c r="AZG91" s="118"/>
      <c r="AZH91" s="118"/>
      <c r="AZI91" s="118"/>
      <c r="AZJ91" s="118"/>
      <c r="AZK91" s="118"/>
      <c r="AZL91" s="118"/>
      <c r="AZM91" s="118"/>
      <c r="AZN91" s="118"/>
      <c r="AZO91" s="118"/>
      <c r="AZP91" s="118"/>
      <c r="AZQ91" s="118"/>
      <c r="AZR91" s="118"/>
      <c r="AZS91" s="118"/>
      <c r="AZT91" s="118"/>
      <c r="AZU91" s="118"/>
      <c r="AZV91" s="118"/>
      <c r="AZW91" s="118"/>
      <c r="AZX91" s="118"/>
      <c r="AZY91" s="118"/>
      <c r="AZZ91" s="118"/>
      <c r="BAA91" s="118"/>
      <c r="BAB91" s="118"/>
      <c r="BAC91" s="118"/>
      <c r="BAD91" s="118"/>
      <c r="BAE91" s="118"/>
      <c r="BAF91" s="118"/>
      <c r="BAG91" s="118"/>
      <c r="BAH91" s="118"/>
      <c r="BAI91" s="118"/>
      <c r="BAJ91" s="118"/>
      <c r="BAK91" s="118"/>
      <c r="BAL91" s="118"/>
      <c r="BAM91" s="118"/>
      <c r="BAN91" s="118"/>
      <c r="BAO91" s="118"/>
      <c r="BAP91" s="118"/>
      <c r="BAQ91" s="118"/>
      <c r="BAR91" s="118"/>
      <c r="BAS91" s="118"/>
      <c r="BAT91" s="118"/>
      <c r="BAU91" s="118"/>
      <c r="BAV91" s="118"/>
      <c r="BAW91" s="118"/>
      <c r="BAX91" s="118"/>
      <c r="BAY91" s="118"/>
      <c r="BAZ91" s="118"/>
      <c r="BBA91" s="118"/>
      <c r="BBB91" s="118"/>
      <c r="BBC91" s="118"/>
      <c r="BBD91" s="118"/>
      <c r="BBE91" s="118"/>
      <c r="BBF91" s="118"/>
      <c r="BBG91" s="118"/>
      <c r="BBH91" s="118"/>
      <c r="BBI91" s="118"/>
      <c r="BBJ91" s="118"/>
      <c r="BBK91" s="118"/>
      <c r="BBL91" s="118"/>
      <c r="BBM91" s="118"/>
      <c r="BBN91" s="118"/>
      <c r="BBO91" s="118"/>
      <c r="BBP91" s="118"/>
      <c r="BBQ91" s="118"/>
      <c r="BBR91" s="118"/>
      <c r="BBS91" s="118"/>
      <c r="BBT91" s="118"/>
      <c r="BBU91" s="118"/>
      <c r="BBV91" s="118"/>
      <c r="BBW91" s="118"/>
      <c r="BBX91" s="118"/>
      <c r="BBY91" s="118"/>
      <c r="BBZ91" s="118"/>
      <c r="BCA91" s="118"/>
      <c r="BCB91" s="118"/>
      <c r="BCC91" s="118"/>
      <c r="BCD91" s="118"/>
      <c r="BCE91" s="118"/>
      <c r="BCF91" s="118"/>
      <c r="BCG91" s="118"/>
      <c r="BCH91" s="118"/>
      <c r="BCI91" s="118"/>
      <c r="BCJ91" s="118"/>
      <c r="BCK91" s="118"/>
      <c r="BCL91" s="118"/>
      <c r="BCM91" s="118"/>
      <c r="BCN91" s="118"/>
      <c r="BCO91" s="118"/>
      <c r="BCP91" s="118"/>
      <c r="BCQ91" s="118"/>
      <c r="BCR91" s="118"/>
      <c r="BCS91" s="118"/>
      <c r="BCT91" s="118"/>
      <c r="BCU91" s="118"/>
      <c r="BCV91" s="118"/>
      <c r="BCW91" s="118"/>
      <c r="BCX91" s="118"/>
      <c r="BCY91" s="118"/>
      <c r="BCZ91" s="118"/>
      <c r="BDA91" s="118"/>
      <c r="BDB91" s="118"/>
      <c r="BDC91" s="118"/>
      <c r="BDD91" s="118"/>
      <c r="BDE91" s="118"/>
      <c r="BDF91" s="118"/>
      <c r="BDG91" s="118"/>
      <c r="BDH91" s="118"/>
      <c r="BDI91" s="118"/>
      <c r="BDJ91" s="118"/>
      <c r="BDK91" s="118"/>
      <c r="BDL91" s="118"/>
      <c r="BDM91" s="118"/>
      <c r="BDN91" s="118"/>
      <c r="BDO91" s="118"/>
      <c r="BDP91" s="118"/>
      <c r="BDQ91" s="118"/>
      <c r="BDR91" s="118"/>
      <c r="BDS91" s="118"/>
      <c r="BDT91" s="118"/>
      <c r="BDU91" s="118"/>
      <c r="BDV91" s="118"/>
      <c r="BDW91" s="118"/>
      <c r="BDX91" s="118"/>
      <c r="BDY91" s="118"/>
      <c r="BDZ91" s="118"/>
      <c r="BEA91" s="118"/>
      <c r="BEB91" s="118"/>
      <c r="BEC91" s="118"/>
      <c r="BED91" s="118"/>
      <c r="BEE91" s="118"/>
      <c r="BEF91" s="118"/>
      <c r="BEG91" s="118"/>
      <c r="BEH91" s="118"/>
      <c r="BEI91" s="118"/>
      <c r="BEJ91" s="118"/>
      <c r="BEK91" s="118"/>
      <c r="BEL91" s="118"/>
      <c r="BEM91" s="118"/>
      <c r="BEN91" s="118"/>
      <c r="BEO91" s="118"/>
      <c r="BEP91" s="118"/>
      <c r="BEQ91" s="118"/>
      <c r="BER91" s="118"/>
      <c r="BES91" s="118"/>
      <c r="BET91" s="118"/>
      <c r="BEU91" s="118"/>
      <c r="BEV91" s="118"/>
      <c r="BEW91" s="118"/>
      <c r="BEX91" s="118"/>
      <c r="BEY91" s="118"/>
      <c r="BEZ91" s="118"/>
      <c r="BFA91" s="118"/>
      <c r="BFB91" s="118"/>
      <c r="BFC91" s="118"/>
      <c r="BFD91" s="118"/>
      <c r="BFE91" s="118"/>
      <c r="BFF91" s="118"/>
      <c r="BFG91" s="118"/>
      <c r="BFH91" s="118"/>
      <c r="BFI91" s="118"/>
      <c r="BFJ91" s="118"/>
    </row>
    <row r="92" spans="1:1518" s="34" customFormat="1">
      <c r="A92" s="61"/>
      <c r="B92" s="59" t="s">
        <v>57</v>
      </c>
      <c r="C92" s="52" t="s">
        <v>2004</v>
      </c>
      <c r="D92" s="53">
        <v>150</v>
      </c>
      <c r="E92" s="96">
        <v>1.74</v>
      </c>
      <c r="F92" s="96">
        <v>1.48</v>
      </c>
      <c r="G92" s="96">
        <v>1.37</v>
      </c>
      <c r="H92" s="127"/>
      <c r="I92" s="97">
        <f>Таблица1[[#This Row],[Черенков в кассете, штук]]*Таблица1[[#This Row],[Заказ кассет]]</f>
        <v>0</v>
      </c>
      <c r="J92" s="98">
        <f t="shared" si="8"/>
        <v>0</v>
      </c>
      <c r="K92" s="118"/>
      <c r="L92" s="118"/>
      <c r="M92" s="118"/>
      <c r="N92" s="118"/>
      <c r="O92" s="118"/>
      <c r="P92" s="118"/>
      <c r="Q92" s="118"/>
      <c r="R92" s="118"/>
      <c r="S92" s="118"/>
      <c r="T92" s="118"/>
      <c r="U92" s="118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8"/>
      <c r="AH92" s="118"/>
      <c r="AI92" s="118"/>
      <c r="AJ92" s="118"/>
      <c r="AK92" s="118"/>
      <c r="AL92" s="118"/>
      <c r="AM92" s="118"/>
      <c r="AN92" s="118"/>
      <c r="AO92" s="118"/>
      <c r="AP92" s="118"/>
      <c r="AQ92" s="118"/>
      <c r="AR92" s="118"/>
      <c r="AS92" s="118"/>
      <c r="AT92" s="118"/>
      <c r="AU92" s="118"/>
      <c r="AV92" s="118"/>
      <c r="AW92" s="118"/>
      <c r="AX92" s="118"/>
      <c r="AY92" s="118"/>
      <c r="AZ92" s="118"/>
      <c r="BA92" s="118"/>
      <c r="BB92" s="118"/>
      <c r="BC92" s="118"/>
      <c r="BD92" s="118"/>
      <c r="BE92" s="118"/>
      <c r="BF92" s="118"/>
      <c r="BG92" s="118"/>
      <c r="BH92" s="118"/>
      <c r="BI92" s="118"/>
      <c r="BJ92" s="118"/>
      <c r="BK92" s="118"/>
      <c r="BL92" s="118"/>
      <c r="BM92" s="118"/>
      <c r="BN92" s="118"/>
      <c r="BO92" s="118"/>
      <c r="BP92" s="118"/>
      <c r="BQ92" s="118"/>
      <c r="BR92" s="118"/>
      <c r="BS92" s="118"/>
      <c r="BT92" s="118"/>
      <c r="BU92" s="118"/>
      <c r="BV92" s="118"/>
      <c r="BW92" s="118"/>
      <c r="BX92" s="118"/>
      <c r="BY92" s="118"/>
      <c r="BZ92" s="118"/>
      <c r="CA92" s="118"/>
      <c r="CB92" s="118"/>
      <c r="CC92" s="118"/>
      <c r="CD92" s="118"/>
      <c r="CE92" s="118"/>
      <c r="CF92" s="118"/>
      <c r="CG92" s="118"/>
      <c r="CH92" s="118"/>
      <c r="CI92" s="118"/>
      <c r="CJ92" s="118"/>
      <c r="CK92" s="118"/>
      <c r="CL92" s="118"/>
      <c r="CM92" s="118"/>
      <c r="CN92" s="118"/>
      <c r="CO92" s="118"/>
      <c r="CP92" s="118"/>
      <c r="CQ92" s="118"/>
      <c r="CR92" s="118"/>
      <c r="CS92" s="118"/>
      <c r="CT92" s="118"/>
      <c r="CU92" s="118"/>
      <c r="CV92" s="118"/>
      <c r="CW92" s="118"/>
      <c r="CX92" s="118"/>
      <c r="CY92" s="118"/>
      <c r="CZ92" s="118"/>
      <c r="DA92" s="118"/>
      <c r="DB92" s="118"/>
      <c r="DC92" s="118"/>
      <c r="DD92" s="118"/>
      <c r="DE92" s="118"/>
      <c r="DF92" s="118"/>
      <c r="DG92" s="118"/>
      <c r="DH92" s="118"/>
      <c r="DI92" s="118"/>
      <c r="DJ92" s="118"/>
      <c r="DK92" s="118"/>
      <c r="DL92" s="118"/>
      <c r="DM92" s="118"/>
      <c r="DN92" s="118"/>
      <c r="DO92" s="118"/>
      <c r="DP92" s="118"/>
      <c r="DQ92" s="118"/>
      <c r="DR92" s="118"/>
      <c r="DS92" s="118"/>
      <c r="DT92" s="118"/>
      <c r="DU92" s="118"/>
      <c r="DV92" s="118"/>
      <c r="DW92" s="118"/>
      <c r="DX92" s="118"/>
      <c r="DY92" s="118"/>
      <c r="DZ92" s="118"/>
      <c r="EA92" s="118"/>
      <c r="EB92" s="118"/>
      <c r="EC92" s="118"/>
      <c r="ED92" s="118"/>
      <c r="EE92" s="118"/>
      <c r="EF92" s="118"/>
      <c r="EG92" s="118"/>
      <c r="EH92" s="118"/>
      <c r="EI92" s="118"/>
      <c r="EJ92" s="118"/>
      <c r="EK92" s="118"/>
      <c r="EL92" s="118"/>
      <c r="EM92" s="118"/>
      <c r="EN92" s="118"/>
      <c r="EO92" s="118"/>
      <c r="EP92" s="118"/>
      <c r="EQ92" s="118"/>
      <c r="ER92" s="118"/>
      <c r="ES92" s="118"/>
      <c r="ET92" s="118"/>
      <c r="EU92" s="118"/>
      <c r="EV92" s="118"/>
      <c r="EW92" s="118"/>
      <c r="EX92" s="118"/>
      <c r="EY92" s="118"/>
      <c r="EZ92" s="118"/>
      <c r="FA92" s="118"/>
      <c r="FB92" s="118"/>
      <c r="FC92" s="118"/>
      <c r="FD92" s="118"/>
      <c r="FE92" s="118"/>
      <c r="FF92" s="118"/>
      <c r="FG92" s="118"/>
      <c r="FH92" s="118"/>
      <c r="FI92" s="118"/>
      <c r="FJ92" s="118"/>
      <c r="FK92" s="118"/>
      <c r="FL92" s="118"/>
      <c r="FM92" s="118"/>
      <c r="FN92" s="118"/>
      <c r="FO92" s="118"/>
      <c r="FP92" s="118"/>
      <c r="FQ92" s="118"/>
      <c r="FR92" s="118"/>
      <c r="FS92" s="118"/>
      <c r="FT92" s="118"/>
      <c r="FU92" s="118"/>
      <c r="FV92" s="118"/>
      <c r="FW92" s="118"/>
      <c r="FX92" s="118"/>
      <c r="FY92" s="118"/>
      <c r="FZ92" s="118"/>
      <c r="GA92" s="118"/>
      <c r="GB92" s="118"/>
      <c r="GC92" s="118"/>
      <c r="GD92" s="118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  <c r="IW92" s="118"/>
      <c r="IX92" s="118"/>
      <c r="IY92" s="118"/>
      <c r="IZ92" s="118"/>
      <c r="JA92" s="118"/>
      <c r="JB92" s="118"/>
      <c r="JC92" s="118"/>
      <c r="JD92" s="118"/>
      <c r="JE92" s="118"/>
      <c r="JF92" s="118"/>
      <c r="JG92" s="118"/>
      <c r="JH92" s="118"/>
      <c r="JI92" s="118"/>
      <c r="JJ92" s="118"/>
      <c r="JK92" s="118"/>
      <c r="JL92" s="118"/>
      <c r="JM92" s="118"/>
      <c r="JN92" s="118"/>
      <c r="JO92" s="118"/>
      <c r="JP92" s="118"/>
      <c r="JQ92" s="118"/>
      <c r="JR92" s="118"/>
      <c r="JS92" s="118"/>
      <c r="JT92" s="118"/>
      <c r="JU92" s="118"/>
      <c r="JV92" s="118"/>
      <c r="JW92" s="118"/>
      <c r="JX92" s="118"/>
      <c r="JY92" s="118"/>
      <c r="JZ92" s="118"/>
      <c r="KA92" s="118"/>
      <c r="KB92" s="118"/>
      <c r="KC92" s="118"/>
      <c r="KD92" s="118"/>
      <c r="KE92" s="118"/>
      <c r="KF92" s="118"/>
      <c r="KG92" s="118"/>
      <c r="KH92" s="118"/>
      <c r="KI92" s="118"/>
      <c r="KJ92" s="118"/>
      <c r="KK92" s="118"/>
      <c r="KL92" s="118"/>
      <c r="KM92" s="118"/>
      <c r="KN92" s="118"/>
      <c r="KO92" s="118"/>
      <c r="KP92" s="118"/>
      <c r="KQ92" s="118"/>
      <c r="KR92" s="118"/>
      <c r="KS92" s="118"/>
      <c r="KT92" s="118"/>
      <c r="KU92" s="118"/>
      <c r="KV92" s="118"/>
      <c r="KW92" s="118"/>
      <c r="KX92" s="118"/>
      <c r="KY92" s="118"/>
      <c r="KZ92" s="118"/>
      <c r="LA92" s="118"/>
      <c r="LB92" s="118"/>
      <c r="LC92" s="118"/>
      <c r="LD92" s="118"/>
      <c r="LE92" s="118"/>
      <c r="LF92" s="118"/>
      <c r="LG92" s="118"/>
      <c r="LH92" s="118"/>
      <c r="LI92" s="118"/>
      <c r="LJ92" s="118"/>
      <c r="LK92" s="118"/>
      <c r="LL92" s="118"/>
      <c r="LM92" s="118"/>
      <c r="LN92" s="118"/>
      <c r="LO92" s="118"/>
      <c r="LP92" s="118"/>
      <c r="LQ92" s="118"/>
      <c r="LR92" s="118"/>
      <c r="LS92" s="118"/>
      <c r="LT92" s="118"/>
      <c r="LU92" s="118"/>
      <c r="LV92" s="118"/>
      <c r="LW92" s="118"/>
      <c r="LX92" s="118"/>
      <c r="LY92" s="118"/>
      <c r="LZ92" s="118"/>
      <c r="MA92" s="118"/>
      <c r="MB92" s="118"/>
      <c r="MC92" s="118"/>
      <c r="MD92" s="118"/>
      <c r="ME92" s="118"/>
      <c r="MF92" s="118"/>
      <c r="MG92" s="118"/>
      <c r="MH92" s="118"/>
      <c r="MI92" s="118"/>
      <c r="MJ92" s="118"/>
      <c r="MK92" s="118"/>
      <c r="ML92" s="118"/>
      <c r="MM92" s="118"/>
      <c r="MN92" s="118"/>
      <c r="MO92" s="118"/>
      <c r="MP92" s="118"/>
      <c r="MQ92" s="118"/>
      <c r="MR92" s="118"/>
      <c r="MS92" s="118"/>
      <c r="MT92" s="118"/>
      <c r="MU92" s="118"/>
      <c r="MV92" s="118"/>
      <c r="MW92" s="118"/>
      <c r="MX92" s="118"/>
      <c r="MY92" s="118"/>
      <c r="MZ92" s="118"/>
      <c r="NA92" s="118"/>
      <c r="NB92" s="118"/>
      <c r="NC92" s="118"/>
      <c r="ND92" s="118"/>
      <c r="NE92" s="118"/>
      <c r="NF92" s="118"/>
      <c r="NG92" s="118"/>
      <c r="NH92" s="118"/>
      <c r="NI92" s="118"/>
      <c r="NJ92" s="118"/>
      <c r="NK92" s="118"/>
      <c r="NL92" s="118"/>
      <c r="NM92" s="118"/>
      <c r="NN92" s="118"/>
      <c r="NO92" s="118"/>
      <c r="NP92" s="118"/>
      <c r="NQ92" s="118"/>
      <c r="NR92" s="118"/>
      <c r="NS92" s="118"/>
      <c r="NT92" s="118"/>
      <c r="NU92" s="118"/>
      <c r="NV92" s="118"/>
      <c r="NW92" s="118"/>
      <c r="NX92" s="118"/>
      <c r="NY92" s="118"/>
      <c r="NZ92" s="118"/>
      <c r="OA92" s="118"/>
      <c r="OB92" s="118"/>
      <c r="OC92" s="118"/>
      <c r="OD92" s="118"/>
      <c r="OE92" s="118"/>
      <c r="OF92" s="118"/>
      <c r="OG92" s="118"/>
      <c r="OH92" s="118"/>
      <c r="OI92" s="118"/>
      <c r="OJ92" s="118"/>
      <c r="OK92" s="118"/>
      <c r="OL92" s="118"/>
      <c r="OM92" s="118"/>
      <c r="ON92" s="118"/>
      <c r="OO92" s="118"/>
      <c r="OP92" s="118"/>
      <c r="OQ92" s="118"/>
      <c r="OR92" s="118"/>
      <c r="OS92" s="118"/>
      <c r="OT92" s="118"/>
      <c r="OU92" s="118"/>
      <c r="OV92" s="118"/>
      <c r="OW92" s="118"/>
      <c r="OX92" s="118"/>
      <c r="OY92" s="118"/>
      <c r="OZ92" s="118"/>
      <c r="PA92" s="118"/>
      <c r="PB92" s="118"/>
      <c r="PC92" s="118"/>
      <c r="PD92" s="118"/>
      <c r="PE92" s="118"/>
      <c r="PF92" s="118"/>
      <c r="PG92" s="118"/>
      <c r="PH92" s="118"/>
      <c r="PI92" s="118"/>
      <c r="PJ92" s="118"/>
      <c r="PK92" s="118"/>
      <c r="PL92" s="118"/>
      <c r="PM92" s="118"/>
      <c r="PN92" s="118"/>
      <c r="PO92" s="118"/>
      <c r="PP92" s="118"/>
      <c r="PQ92" s="118"/>
      <c r="PR92" s="118"/>
      <c r="PS92" s="118"/>
      <c r="PT92" s="118"/>
      <c r="PU92" s="118"/>
      <c r="PV92" s="118"/>
      <c r="PW92" s="118"/>
      <c r="PX92" s="118"/>
      <c r="PY92" s="118"/>
      <c r="PZ92" s="118"/>
      <c r="QA92" s="118"/>
      <c r="QB92" s="118"/>
      <c r="QC92" s="118"/>
      <c r="QD92" s="118"/>
      <c r="QE92" s="118"/>
      <c r="QF92" s="118"/>
      <c r="QG92" s="118"/>
      <c r="QH92" s="118"/>
      <c r="QI92" s="118"/>
      <c r="QJ92" s="118"/>
      <c r="QK92" s="118"/>
      <c r="QL92" s="118"/>
      <c r="QM92" s="118"/>
      <c r="QN92" s="118"/>
      <c r="QO92" s="118"/>
      <c r="QP92" s="118"/>
      <c r="QQ92" s="118"/>
      <c r="QR92" s="118"/>
      <c r="QS92" s="118"/>
      <c r="QT92" s="118"/>
      <c r="QU92" s="118"/>
      <c r="QV92" s="118"/>
      <c r="QW92" s="118"/>
      <c r="QX92" s="118"/>
      <c r="QY92" s="118"/>
      <c r="QZ92" s="118"/>
      <c r="RA92" s="118"/>
      <c r="RB92" s="118"/>
      <c r="RC92" s="118"/>
      <c r="RD92" s="118"/>
      <c r="RE92" s="118"/>
      <c r="RF92" s="118"/>
      <c r="RG92" s="118"/>
      <c r="RH92" s="118"/>
      <c r="RI92" s="118"/>
      <c r="RJ92" s="118"/>
      <c r="RK92" s="118"/>
      <c r="RL92" s="118"/>
      <c r="RM92" s="118"/>
      <c r="RN92" s="118"/>
      <c r="RO92" s="118"/>
      <c r="RP92" s="118"/>
      <c r="RQ92" s="118"/>
      <c r="RR92" s="118"/>
      <c r="RS92" s="118"/>
      <c r="RT92" s="118"/>
      <c r="RU92" s="118"/>
      <c r="RV92" s="118"/>
      <c r="RW92" s="118"/>
      <c r="RX92" s="118"/>
      <c r="RY92" s="118"/>
      <c r="RZ92" s="118"/>
      <c r="SA92" s="118"/>
      <c r="SB92" s="118"/>
      <c r="SC92" s="118"/>
      <c r="SD92" s="118"/>
      <c r="SE92" s="118"/>
      <c r="SF92" s="118"/>
      <c r="SG92" s="118"/>
      <c r="SH92" s="118"/>
      <c r="SI92" s="118"/>
      <c r="SJ92" s="118"/>
      <c r="SK92" s="118"/>
      <c r="SL92" s="118"/>
      <c r="SM92" s="118"/>
      <c r="SN92" s="118"/>
      <c r="SO92" s="118"/>
      <c r="SP92" s="118"/>
      <c r="SQ92" s="118"/>
      <c r="SR92" s="118"/>
      <c r="SS92" s="118"/>
      <c r="ST92" s="118"/>
      <c r="SU92" s="118"/>
      <c r="SV92" s="118"/>
      <c r="SW92" s="118"/>
      <c r="SX92" s="118"/>
      <c r="SY92" s="118"/>
      <c r="SZ92" s="118"/>
      <c r="TA92" s="118"/>
      <c r="TB92" s="118"/>
      <c r="TC92" s="118"/>
      <c r="TD92" s="118"/>
      <c r="TE92" s="118"/>
      <c r="TF92" s="118"/>
      <c r="TG92" s="118"/>
      <c r="TH92" s="118"/>
      <c r="TI92" s="118"/>
      <c r="TJ92" s="118"/>
      <c r="TK92" s="118"/>
      <c r="TL92" s="118"/>
      <c r="TM92" s="118"/>
      <c r="TN92" s="118"/>
      <c r="TO92" s="118"/>
      <c r="TP92" s="118"/>
      <c r="TQ92" s="118"/>
      <c r="TR92" s="118"/>
      <c r="TS92" s="118"/>
      <c r="TT92" s="118"/>
      <c r="TU92" s="118"/>
      <c r="TV92" s="118"/>
      <c r="TW92" s="118"/>
      <c r="TX92" s="118"/>
      <c r="TY92" s="118"/>
      <c r="TZ92" s="118"/>
      <c r="UA92" s="118"/>
      <c r="UB92" s="118"/>
      <c r="UC92" s="118"/>
      <c r="UD92" s="118"/>
      <c r="UE92" s="118"/>
      <c r="UF92" s="118"/>
      <c r="UG92" s="118"/>
      <c r="UH92" s="118"/>
      <c r="UI92" s="118"/>
      <c r="UJ92" s="118"/>
      <c r="UK92" s="118"/>
      <c r="UL92" s="118"/>
      <c r="UM92" s="118"/>
      <c r="UN92" s="118"/>
      <c r="UO92" s="118"/>
      <c r="UP92" s="118"/>
      <c r="UQ92" s="118"/>
      <c r="UR92" s="118"/>
      <c r="US92" s="118"/>
      <c r="UT92" s="118"/>
      <c r="UU92" s="118"/>
      <c r="UV92" s="118"/>
      <c r="UW92" s="118"/>
      <c r="UX92" s="118"/>
      <c r="UY92" s="118"/>
      <c r="UZ92" s="118"/>
      <c r="VA92" s="118"/>
      <c r="VB92" s="118"/>
      <c r="VC92" s="118"/>
      <c r="VD92" s="118"/>
      <c r="VE92" s="118"/>
      <c r="VF92" s="118"/>
      <c r="VG92" s="118"/>
      <c r="VH92" s="118"/>
      <c r="VI92" s="118"/>
      <c r="VJ92" s="118"/>
      <c r="VK92" s="118"/>
      <c r="VL92" s="118"/>
      <c r="VM92" s="118"/>
      <c r="VN92" s="118"/>
      <c r="VO92" s="118"/>
      <c r="VP92" s="118"/>
      <c r="VQ92" s="118"/>
      <c r="VR92" s="118"/>
      <c r="VS92" s="118"/>
      <c r="VT92" s="118"/>
      <c r="VU92" s="118"/>
      <c r="VV92" s="118"/>
      <c r="VW92" s="118"/>
      <c r="VX92" s="118"/>
      <c r="VY92" s="118"/>
      <c r="VZ92" s="118"/>
      <c r="WA92" s="118"/>
      <c r="WB92" s="118"/>
      <c r="WC92" s="118"/>
      <c r="WD92" s="118"/>
      <c r="WE92" s="118"/>
      <c r="WF92" s="118"/>
      <c r="WG92" s="118"/>
      <c r="WH92" s="118"/>
      <c r="WI92" s="118"/>
      <c r="WJ92" s="118"/>
      <c r="WK92" s="118"/>
      <c r="WL92" s="118"/>
      <c r="WM92" s="118"/>
      <c r="WN92" s="118"/>
      <c r="WO92" s="118"/>
      <c r="WP92" s="118"/>
      <c r="WQ92" s="118"/>
      <c r="WR92" s="118"/>
      <c r="WS92" s="118"/>
      <c r="WT92" s="118"/>
      <c r="WU92" s="118"/>
      <c r="WV92" s="118"/>
      <c r="WW92" s="118"/>
      <c r="WX92" s="118"/>
      <c r="WY92" s="118"/>
      <c r="WZ92" s="118"/>
      <c r="XA92" s="118"/>
      <c r="XB92" s="118"/>
      <c r="XC92" s="118"/>
      <c r="XD92" s="118"/>
      <c r="XE92" s="118"/>
      <c r="XF92" s="118"/>
      <c r="XG92" s="118"/>
      <c r="XH92" s="118"/>
      <c r="XI92" s="118"/>
      <c r="XJ92" s="118"/>
      <c r="XK92" s="118"/>
      <c r="XL92" s="118"/>
      <c r="XM92" s="118"/>
      <c r="XN92" s="118"/>
      <c r="XO92" s="118"/>
      <c r="XP92" s="118"/>
      <c r="XQ92" s="118"/>
      <c r="XR92" s="118"/>
      <c r="XS92" s="118"/>
      <c r="XT92" s="118"/>
      <c r="XU92" s="118"/>
      <c r="XV92" s="118"/>
      <c r="XW92" s="118"/>
      <c r="XX92" s="118"/>
      <c r="XY92" s="118"/>
      <c r="XZ92" s="118"/>
      <c r="YA92" s="118"/>
      <c r="YB92" s="118"/>
      <c r="YC92" s="118"/>
      <c r="YD92" s="118"/>
      <c r="YE92" s="118"/>
      <c r="YF92" s="118"/>
      <c r="YG92" s="118"/>
      <c r="YH92" s="118"/>
      <c r="YI92" s="118"/>
      <c r="YJ92" s="118"/>
      <c r="YK92" s="118"/>
      <c r="YL92" s="118"/>
      <c r="YM92" s="118"/>
      <c r="YN92" s="118"/>
      <c r="YO92" s="118"/>
      <c r="YP92" s="118"/>
      <c r="YQ92" s="118"/>
      <c r="YR92" s="118"/>
      <c r="YS92" s="118"/>
      <c r="YT92" s="118"/>
      <c r="YU92" s="118"/>
      <c r="YV92" s="118"/>
      <c r="YW92" s="118"/>
      <c r="YX92" s="118"/>
      <c r="YY92" s="118"/>
      <c r="YZ92" s="118"/>
      <c r="ZA92" s="118"/>
      <c r="ZB92" s="118"/>
      <c r="ZC92" s="118"/>
      <c r="ZD92" s="118"/>
      <c r="ZE92" s="118"/>
      <c r="ZF92" s="118"/>
      <c r="ZG92" s="118"/>
      <c r="ZH92" s="118"/>
      <c r="ZI92" s="118"/>
      <c r="ZJ92" s="118"/>
      <c r="ZK92" s="118"/>
      <c r="ZL92" s="118"/>
      <c r="ZM92" s="118"/>
      <c r="ZN92" s="118"/>
      <c r="ZO92" s="118"/>
      <c r="ZP92" s="118"/>
      <c r="ZQ92" s="118"/>
      <c r="ZR92" s="118"/>
      <c r="ZS92" s="118"/>
      <c r="ZT92" s="118"/>
      <c r="ZU92" s="118"/>
      <c r="ZV92" s="118"/>
      <c r="ZW92" s="118"/>
      <c r="ZX92" s="118"/>
      <c r="ZY92" s="118"/>
      <c r="ZZ92" s="118"/>
      <c r="AAA92" s="118"/>
      <c r="AAB92" s="118"/>
      <c r="AAC92" s="118"/>
      <c r="AAD92" s="118"/>
      <c r="AAE92" s="118"/>
      <c r="AAF92" s="118"/>
      <c r="AAG92" s="118"/>
      <c r="AAH92" s="118"/>
      <c r="AAI92" s="118"/>
      <c r="AAJ92" s="118"/>
      <c r="AAK92" s="118"/>
      <c r="AAL92" s="118"/>
      <c r="AAM92" s="118"/>
      <c r="AAN92" s="118"/>
      <c r="AAO92" s="118"/>
      <c r="AAP92" s="118"/>
      <c r="AAQ92" s="118"/>
      <c r="AAR92" s="118"/>
      <c r="AAS92" s="118"/>
      <c r="AAT92" s="118"/>
      <c r="AAU92" s="118"/>
      <c r="AAV92" s="118"/>
      <c r="AAW92" s="118"/>
      <c r="AAX92" s="118"/>
      <c r="AAY92" s="118"/>
      <c r="AAZ92" s="118"/>
      <c r="ABA92" s="118"/>
      <c r="ABB92" s="118"/>
      <c r="ABC92" s="118"/>
      <c r="ABD92" s="118"/>
      <c r="ABE92" s="118"/>
      <c r="ABF92" s="118"/>
      <c r="ABG92" s="118"/>
      <c r="ABH92" s="118"/>
      <c r="ABI92" s="118"/>
      <c r="ABJ92" s="118"/>
      <c r="ABK92" s="118"/>
      <c r="ABL92" s="118"/>
      <c r="ABM92" s="118"/>
      <c r="ABN92" s="118"/>
      <c r="ABO92" s="118"/>
      <c r="ABP92" s="118"/>
      <c r="ABQ92" s="118"/>
      <c r="ABR92" s="118"/>
      <c r="ABS92" s="118"/>
      <c r="ABT92" s="118"/>
      <c r="ABU92" s="118"/>
      <c r="ABV92" s="118"/>
      <c r="ABW92" s="118"/>
      <c r="ABX92" s="118"/>
      <c r="ABY92" s="118"/>
      <c r="ABZ92" s="118"/>
      <c r="ACA92" s="118"/>
      <c r="ACB92" s="118"/>
      <c r="ACC92" s="118"/>
      <c r="ACD92" s="118"/>
      <c r="ACE92" s="118"/>
      <c r="ACF92" s="118"/>
      <c r="ACG92" s="118"/>
      <c r="ACH92" s="118"/>
      <c r="ACI92" s="118"/>
      <c r="ACJ92" s="118"/>
      <c r="ACK92" s="118"/>
      <c r="ACL92" s="118"/>
      <c r="ACM92" s="118"/>
      <c r="ACN92" s="118"/>
      <c r="ACO92" s="118"/>
      <c r="ACP92" s="118"/>
      <c r="ACQ92" s="118"/>
      <c r="ACR92" s="118"/>
      <c r="ACS92" s="118"/>
      <c r="ACT92" s="118"/>
      <c r="ACU92" s="118"/>
      <c r="ACV92" s="118"/>
      <c r="ACW92" s="118"/>
      <c r="ACX92" s="118"/>
      <c r="ACY92" s="118"/>
      <c r="ACZ92" s="118"/>
      <c r="ADA92" s="118"/>
      <c r="ADB92" s="118"/>
      <c r="ADC92" s="118"/>
      <c r="ADD92" s="118"/>
      <c r="ADE92" s="118"/>
      <c r="ADF92" s="118"/>
      <c r="ADG92" s="118"/>
      <c r="ADH92" s="118"/>
      <c r="ADI92" s="118"/>
      <c r="ADJ92" s="118"/>
      <c r="ADK92" s="118"/>
      <c r="ADL92" s="118"/>
      <c r="ADM92" s="118"/>
      <c r="ADN92" s="118"/>
      <c r="ADO92" s="118"/>
      <c r="ADP92" s="118"/>
      <c r="ADQ92" s="118"/>
      <c r="ADR92" s="118"/>
      <c r="ADS92" s="118"/>
      <c r="ADT92" s="118"/>
      <c r="ADU92" s="118"/>
      <c r="ADV92" s="118"/>
      <c r="ADW92" s="118"/>
      <c r="ADX92" s="118"/>
      <c r="ADY92" s="118"/>
      <c r="ADZ92" s="118"/>
      <c r="AEA92" s="118"/>
      <c r="AEB92" s="118"/>
      <c r="AEC92" s="118"/>
      <c r="AED92" s="118"/>
      <c r="AEE92" s="118"/>
      <c r="AEF92" s="118"/>
      <c r="AEG92" s="118"/>
      <c r="AEH92" s="118"/>
      <c r="AEI92" s="118"/>
      <c r="AEJ92" s="118"/>
      <c r="AEK92" s="118"/>
      <c r="AEL92" s="118"/>
      <c r="AEM92" s="118"/>
      <c r="AEN92" s="118"/>
      <c r="AEO92" s="118"/>
      <c r="AEP92" s="118"/>
      <c r="AEQ92" s="118"/>
      <c r="AER92" s="118"/>
      <c r="AES92" s="118"/>
      <c r="AET92" s="118"/>
      <c r="AEU92" s="118"/>
      <c r="AEV92" s="118"/>
      <c r="AEW92" s="118"/>
      <c r="AEX92" s="118"/>
      <c r="AEY92" s="118"/>
      <c r="AEZ92" s="118"/>
      <c r="AFA92" s="118"/>
      <c r="AFB92" s="118"/>
      <c r="AFC92" s="118"/>
      <c r="AFD92" s="118"/>
      <c r="AFE92" s="118"/>
      <c r="AFF92" s="118"/>
      <c r="AFG92" s="118"/>
      <c r="AFH92" s="118"/>
      <c r="AFI92" s="118"/>
      <c r="AFJ92" s="118"/>
      <c r="AFK92" s="118"/>
      <c r="AFL92" s="118"/>
      <c r="AFM92" s="118"/>
      <c r="AFN92" s="118"/>
      <c r="AFO92" s="118"/>
      <c r="AFP92" s="118"/>
      <c r="AFQ92" s="118"/>
      <c r="AFR92" s="118"/>
      <c r="AFS92" s="118"/>
      <c r="AFT92" s="118"/>
      <c r="AFU92" s="118"/>
      <c r="AFV92" s="118"/>
      <c r="AFW92" s="118"/>
      <c r="AFX92" s="118"/>
      <c r="AFY92" s="118"/>
      <c r="AFZ92" s="118"/>
      <c r="AGA92" s="118"/>
      <c r="AGB92" s="118"/>
      <c r="AGC92" s="118"/>
      <c r="AGD92" s="118"/>
      <c r="AGE92" s="118"/>
      <c r="AGF92" s="118"/>
      <c r="AGG92" s="118"/>
      <c r="AGH92" s="118"/>
      <c r="AGI92" s="118"/>
      <c r="AGJ92" s="118"/>
      <c r="AGK92" s="118"/>
      <c r="AGL92" s="118"/>
      <c r="AGM92" s="118"/>
      <c r="AGN92" s="118"/>
      <c r="AGO92" s="118"/>
      <c r="AGP92" s="118"/>
      <c r="AGQ92" s="118"/>
      <c r="AGR92" s="118"/>
      <c r="AGS92" s="118"/>
      <c r="AGT92" s="118"/>
      <c r="AGU92" s="118"/>
      <c r="AGV92" s="118"/>
      <c r="AGW92" s="118"/>
      <c r="AGX92" s="118"/>
      <c r="AGY92" s="118"/>
      <c r="AGZ92" s="118"/>
      <c r="AHA92" s="118"/>
      <c r="AHB92" s="118"/>
      <c r="AHC92" s="118"/>
      <c r="AHD92" s="118"/>
      <c r="AHE92" s="118"/>
      <c r="AHF92" s="118"/>
      <c r="AHG92" s="118"/>
      <c r="AHH92" s="118"/>
      <c r="AHI92" s="118"/>
      <c r="AHJ92" s="118"/>
      <c r="AHK92" s="118"/>
      <c r="AHL92" s="118"/>
      <c r="AHM92" s="118"/>
      <c r="AHN92" s="118"/>
      <c r="AHO92" s="118"/>
      <c r="AHP92" s="118"/>
      <c r="AHQ92" s="118"/>
      <c r="AHR92" s="118"/>
      <c r="AHS92" s="118"/>
      <c r="AHT92" s="118"/>
      <c r="AHU92" s="118"/>
      <c r="AHV92" s="118"/>
      <c r="AHW92" s="118"/>
      <c r="AHX92" s="118"/>
      <c r="AHY92" s="118"/>
      <c r="AHZ92" s="118"/>
      <c r="AIA92" s="118"/>
      <c r="AIB92" s="118"/>
      <c r="AIC92" s="118"/>
      <c r="AID92" s="118"/>
      <c r="AIE92" s="118"/>
      <c r="AIF92" s="118"/>
      <c r="AIG92" s="118"/>
      <c r="AIH92" s="118"/>
      <c r="AII92" s="118"/>
      <c r="AIJ92" s="118"/>
      <c r="AIK92" s="118"/>
      <c r="AIL92" s="118"/>
      <c r="AIM92" s="118"/>
      <c r="AIN92" s="118"/>
      <c r="AIO92" s="118"/>
      <c r="AIP92" s="118"/>
      <c r="AIQ92" s="118"/>
      <c r="AIR92" s="118"/>
      <c r="AIS92" s="118"/>
      <c r="AIT92" s="118"/>
      <c r="AIU92" s="118"/>
      <c r="AIV92" s="118"/>
      <c r="AIW92" s="118"/>
      <c r="AIX92" s="118"/>
      <c r="AIY92" s="118"/>
      <c r="AIZ92" s="118"/>
      <c r="AJA92" s="118"/>
      <c r="AJB92" s="118"/>
      <c r="AJC92" s="118"/>
      <c r="AJD92" s="118"/>
      <c r="AJE92" s="118"/>
      <c r="AJF92" s="118"/>
      <c r="AJG92" s="118"/>
      <c r="AJH92" s="118"/>
      <c r="AJI92" s="118"/>
      <c r="AJJ92" s="118"/>
      <c r="AJK92" s="118"/>
      <c r="AJL92" s="118"/>
      <c r="AJM92" s="118"/>
      <c r="AJN92" s="118"/>
      <c r="AJO92" s="118"/>
      <c r="AJP92" s="118"/>
      <c r="AJQ92" s="118"/>
      <c r="AJR92" s="118"/>
      <c r="AJS92" s="118"/>
      <c r="AJT92" s="118"/>
      <c r="AJU92" s="118"/>
      <c r="AJV92" s="118"/>
      <c r="AJW92" s="118"/>
      <c r="AJX92" s="118"/>
      <c r="AJY92" s="118"/>
      <c r="AJZ92" s="118"/>
      <c r="AKA92" s="118"/>
      <c r="AKB92" s="118"/>
      <c r="AKC92" s="118"/>
      <c r="AKD92" s="118"/>
      <c r="AKE92" s="118"/>
      <c r="AKF92" s="118"/>
      <c r="AKG92" s="118"/>
      <c r="AKH92" s="118"/>
      <c r="AKI92" s="118"/>
      <c r="AKJ92" s="118"/>
      <c r="AKK92" s="118"/>
      <c r="AKL92" s="118"/>
      <c r="AKM92" s="118"/>
      <c r="AKN92" s="118"/>
      <c r="AKO92" s="118"/>
      <c r="AKP92" s="118"/>
      <c r="AKQ92" s="118"/>
      <c r="AKR92" s="118"/>
      <c r="AKS92" s="118"/>
      <c r="AKT92" s="118"/>
      <c r="AKU92" s="118"/>
      <c r="AKV92" s="118"/>
      <c r="AKW92" s="118"/>
      <c r="AKX92" s="118"/>
      <c r="AKY92" s="118"/>
      <c r="AKZ92" s="118"/>
      <c r="ALA92" s="118"/>
      <c r="ALB92" s="118"/>
      <c r="ALC92" s="118"/>
      <c r="ALD92" s="118"/>
      <c r="ALE92" s="118"/>
      <c r="ALF92" s="118"/>
      <c r="ALG92" s="118"/>
      <c r="ALH92" s="118"/>
      <c r="ALI92" s="118"/>
      <c r="ALJ92" s="118"/>
      <c r="ALK92" s="118"/>
      <c r="ALL92" s="118"/>
      <c r="ALM92" s="118"/>
      <c r="ALN92" s="118"/>
      <c r="ALO92" s="118"/>
      <c r="ALP92" s="118"/>
      <c r="ALQ92" s="118"/>
      <c r="ALR92" s="118"/>
      <c r="ALS92" s="118"/>
      <c r="ALT92" s="118"/>
      <c r="ALU92" s="118"/>
      <c r="ALV92" s="118"/>
      <c r="ALW92" s="118"/>
      <c r="ALX92" s="118"/>
      <c r="ALY92" s="118"/>
      <c r="ALZ92" s="118"/>
      <c r="AMA92" s="118"/>
      <c r="AMB92" s="118"/>
      <c r="AMC92" s="118"/>
      <c r="AMD92" s="118"/>
      <c r="AME92" s="118"/>
      <c r="AMF92" s="118"/>
      <c r="AMG92" s="118"/>
      <c r="AMH92" s="118"/>
      <c r="AMI92" s="118"/>
      <c r="AMJ92" s="118"/>
      <c r="AMK92" s="118"/>
      <c r="AML92" s="118"/>
      <c r="AMM92" s="118"/>
      <c r="AMN92" s="118"/>
      <c r="AMO92" s="118"/>
      <c r="AMP92" s="118"/>
      <c r="AMQ92" s="118"/>
      <c r="AMR92" s="118"/>
      <c r="AMS92" s="118"/>
      <c r="AMT92" s="118"/>
      <c r="AMU92" s="118"/>
      <c r="AMV92" s="118"/>
      <c r="AMW92" s="118"/>
      <c r="AMX92" s="118"/>
      <c r="AMY92" s="118"/>
      <c r="AMZ92" s="118"/>
      <c r="ANA92" s="118"/>
      <c r="ANB92" s="118"/>
      <c r="ANC92" s="118"/>
      <c r="AND92" s="118"/>
      <c r="ANE92" s="118"/>
      <c r="ANF92" s="118"/>
      <c r="ANG92" s="118"/>
      <c r="ANH92" s="118"/>
      <c r="ANI92" s="118"/>
      <c r="ANJ92" s="118"/>
      <c r="ANK92" s="118"/>
      <c r="ANL92" s="118"/>
      <c r="ANM92" s="118"/>
      <c r="ANN92" s="118"/>
      <c r="ANO92" s="118"/>
      <c r="ANP92" s="118"/>
      <c r="ANQ92" s="118"/>
      <c r="ANR92" s="118"/>
      <c r="ANS92" s="118"/>
      <c r="ANT92" s="118"/>
      <c r="ANU92" s="118"/>
      <c r="ANV92" s="118"/>
      <c r="ANW92" s="118"/>
      <c r="ANX92" s="118"/>
      <c r="ANY92" s="118"/>
      <c r="ANZ92" s="118"/>
      <c r="AOA92" s="118"/>
      <c r="AOB92" s="118"/>
      <c r="AOC92" s="118"/>
      <c r="AOD92" s="118"/>
      <c r="AOE92" s="118"/>
      <c r="AOF92" s="118"/>
      <c r="AOG92" s="118"/>
      <c r="AOH92" s="118"/>
      <c r="AOI92" s="118"/>
      <c r="AOJ92" s="118"/>
      <c r="AOK92" s="118"/>
      <c r="AOL92" s="118"/>
      <c r="AOM92" s="118"/>
      <c r="AON92" s="118"/>
      <c r="AOO92" s="118"/>
      <c r="AOP92" s="118"/>
      <c r="AOQ92" s="118"/>
      <c r="AOR92" s="118"/>
      <c r="AOS92" s="118"/>
      <c r="AOT92" s="118"/>
      <c r="AOU92" s="118"/>
      <c r="AOV92" s="118"/>
      <c r="AOW92" s="118"/>
      <c r="AOX92" s="118"/>
      <c r="AOY92" s="118"/>
      <c r="AOZ92" s="118"/>
      <c r="APA92" s="118"/>
      <c r="APB92" s="118"/>
      <c r="APC92" s="118"/>
      <c r="APD92" s="118"/>
      <c r="APE92" s="118"/>
      <c r="APF92" s="118"/>
      <c r="APG92" s="118"/>
      <c r="APH92" s="118"/>
      <c r="API92" s="118"/>
      <c r="APJ92" s="118"/>
      <c r="APK92" s="118"/>
      <c r="APL92" s="118"/>
      <c r="APM92" s="118"/>
      <c r="APN92" s="118"/>
      <c r="APO92" s="118"/>
      <c r="APP92" s="118"/>
      <c r="APQ92" s="118"/>
      <c r="APR92" s="118"/>
      <c r="APS92" s="118"/>
      <c r="APT92" s="118"/>
      <c r="APU92" s="118"/>
      <c r="APV92" s="118"/>
      <c r="APW92" s="118"/>
      <c r="APX92" s="118"/>
      <c r="APY92" s="118"/>
      <c r="APZ92" s="118"/>
      <c r="AQA92" s="118"/>
      <c r="AQB92" s="118"/>
      <c r="AQC92" s="118"/>
      <c r="AQD92" s="118"/>
      <c r="AQE92" s="118"/>
      <c r="AQF92" s="118"/>
      <c r="AQG92" s="118"/>
      <c r="AQH92" s="118"/>
      <c r="AQI92" s="118"/>
      <c r="AQJ92" s="118"/>
      <c r="AQK92" s="118"/>
      <c r="AQL92" s="118"/>
      <c r="AQM92" s="118"/>
      <c r="AQN92" s="118"/>
      <c r="AQO92" s="118"/>
      <c r="AQP92" s="118"/>
      <c r="AQQ92" s="118"/>
      <c r="AQR92" s="118"/>
      <c r="AQS92" s="118"/>
      <c r="AQT92" s="118"/>
      <c r="AQU92" s="118"/>
      <c r="AQV92" s="118"/>
      <c r="AQW92" s="118"/>
      <c r="AQX92" s="118"/>
      <c r="AQY92" s="118"/>
      <c r="AQZ92" s="118"/>
      <c r="ARA92" s="118"/>
      <c r="ARB92" s="118"/>
      <c r="ARC92" s="118"/>
      <c r="ARD92" s="118"/>
      <c r="ARE92" s="118"/>
      <c r="ARF92" s="118"/>
      <c r="ARG92" s="118"/>
      <c r="ARH92" s="118"/>
      <c r="ARI92" s="118"/>
      <c r="ARJ92" s="118"/>
      <c r="ARK92" s="118"/>
      <c r="ARL92" s="118"/>
      <c r="ARM92" s="118"/>
      <c r="ARN92" s="118"/>
      <c r="ARO92" s="118"/>
      <c r="ARP92" s="118"/>
      <c r="ARQ92" s="118"/>
      <c r="ARR92" s="118"/>
      <c r="ARS92" s="118"/>
      <c r="ART92" s="118"/>
      <c r="ARU92" s="118"/>
      <c r="ARV92" s="118"/>
      <c r="ARW92" s="118"/>
      <c r="ARX92" s="118"/>
      <c r="ARY92" s="118"/>
      <c r="ARZ92" s="118"/>
      <c r="ASA92" s="118"/>
      <c r="ASB92" s="118"/>
      <c r="ASC92" s="118"/>
      <c r="ASD92" s="118"/>
      <c r="ASE92" s="118"/>
      <c r="ASF92" s="118"/>
      <c r="ASG92" s="118"/>
      <c r="ASH92" s="118"/>
      <c r="ASI92" s="118"/>
      <c r="ASJ92" s="118"/>
      <c r="ASK92" s="118"/>
      <c r="ASL92" s="118"/>
      <c r="ASM92" s="118"/>
      <c r="ASN92" s="118"/>
      <c r="ASO92" s="118"/>
      <c r="ASP92" s="118"/>
      <c r="ASQ92" s="118"/>
      <c r="ASR92" s="118"/>
      <c r="ASS92" s="118"/>
      <c r="AST92" s="118"/>
      <c r="ASU92" s="118"/>
      <c r="ASV92" s="118"/>
      <c r="ASW92" s="118"/>
      <c r="ASX92" s="118"/>
      <c r="ASY92" s="118"/>
      <c r="ASZ92" s="118"/>
      <c r="ATA92" s="118"/>
      <c r="ATB92" s="118"/>
      <c r="ATC92" s="118"/>
      <c r="ATD92" s="118"/>
      <c r="ATE92" s="118"/>
      <c r="ATF92" s="118"/>
      <c r="ATG92" s="118"/>
      <c r="ATH92" s="118"/>
      <c r="ATI92" s="118"/>
      <c r="ATJ92" s="118"/>
      <c r="ATK92" s="118"/>
      <c r="ATL92" s="118"/>
      <c r="ATM92" s="118"/>
      <c r="ATN92" s="118"/>
      <c r="ATO92" s="118"/>
      <c r="ATP92" s="118"/>
      <c r="ATQ92" s="118"/>
      <c r="ATR92" s="118"/>
      <c r="ATS92" s="118"/>
      <c r="ATT92" s="118"/>
      <c r="ATU92" s="118"/>
      <c r="ATV92" s="118"/>
      <c r="ATW92" s="118"/>
      <c r="ATX92" s="118"/>
      <c r="ATY92" s="118"/>
      <c r="ATZ92" s="118"/>
      <c r="AUA92" s="118"/>
      <c r="AUB92" s="118"/>
      <c r="AUC92" s="118"/>
      <c r="AUD92" s="118"/>
      <c r="AUE92" s="118"/>
      <c r="AUF92" s="118"/>
      <c r="AUG92" s="118"/>
      <c r="AUH92" s="118"/>
      <c r="AUI92" s="118"/>
      <c r="AUJ92" s="118"/>
      <c r="AUK92" s="118"/>
      <c r="AUL92" s="118"/>
      <c r="AUM92" s="118"/>
      <c r="AUN92" s="118"/>
      <c r="AUO92" s="118"/>
      <c r="AUP92" s="118"/>
      <c r="AUQ92" s="118"/>
      <c r="AUR92" s="118"/>
      <c r="AUS92" s="118"/>
      <c r="AUT92" s="118"/>
      <c r="AUU92" s="118"/>
      <c r="AUV92" s="118"/>
      <c r="AUW92" s="118"/>
      <c r="AUX92" s="118"/>
      <c r="AUY92" s="118"/>
      <c r="AUZ92" s="118"/>
      <c r="AVA92" s="118"/>
      <c r="AVB92" s="118"/>
      <c r="AVC92" s="118"/>
      <c r="AVD92" s="118"/>
      <c r="AVE92" s="118"/>
      <c r="AVF92" s="118"/>
      <c r="AVG92" s="118"/>
      <c r="AVH92" s="118"/>
      <c r="AVI92" s="118"/>
      <c r="AVJ92" s="118"/>
      <c r="AVK92" s="118"/>
      <c r="AVL92" s="118"/>
      <c r="AVM92" s="118"/>
      <c r="AVN92" s="118"/>
      <c r="AVO92" s="118"/>
      <c r="AVP92" s="118"/>
      <c r="AVQ92" s="118"/>
      <c r="AVR92" s="118"/>
      <c r="AVS92" s="118"/>
      <c r="AVT92" s="118"/>
      <c r="AVU92" s="118"/>
      <c r="AVV92" s="118"/>
      <c r="AVW92" s="118"/>
      <c r="AVX92" s="118"/>
      <c r="AVY92" s="118"/>
      <c r="AVZ92" s="118"/>
      <c r="AWA92" s="118"/>
      <c r="AWB92" s="118"/>
      <c r="AWC92" s="118"/>
      <c r="AWD92" s="118"/>
      <c r="AWE92" s="118"/>
      <c r="AWF92" s="118"/>
      <c r="AWG92" s="118"/>
      <c r="AWH92" s="118"/>
      <c r="AWI92" s="118"/>
      <c r="AWJ92" s="118"/>
      <c r="AWK92" s="118"/>
      <c r="AWL92" s="118"/>
      <c r="AWM92" s="118"/>
      <c r="AWN92" s="118"/>
      <c r="AWO92" s="118"/>
      <c r="AWP92" s="118"/>
      <c r="AWQ92" s="118"/>
      <c r="AWR92" s="118"/>
      <c r="AWS92" s="118"/>
      <c r="AWT92" s="118"/>
      <c r="AWU92" s="118"/>
      <c r="AWV92" s="118"/>
      <c r="AWW92" s="118"/>
      <c r="AWX92" s="118"/>
      <c r="AWY92" s="118"/>
      <c r="AWZ92" s="118"/>
      <c r="AXA92" s="118"/>
      <c r="AXB92" s="118"/>
      <c r="AXC92" s="118"/>
      <c r="AXD92" s="118"/>
      <c r="AXE92" s="118"/>
      <c r="AXF92" s="118"/>
      <c r="AXG92" s="118"/>
      <c r="AXH92" s="118"/>
      <c r="AXI92" s="118"/>
      <c r="AXJ92" s="118"/>
      <c r="AXK92" s="118"/>
      <c r="AXL92" s="118"/>
      <c r="AXM92" s="118"/>
      <c r="AXN92" s="118"/>
      <c r="AXO92" s="118"/>
      <c r="AXP92" s="118"/>
      <c r="AXQ92" s="118"/>
      <c r="AXR92" s="118"/>
      <c r="AXS92" s="118"/>
      <c r="AXT92" s="118"/>
      <c r="AXU92" s="118"/>
      <c r="AXV92" s="118"/>
      <c r="AXW92" s="118"/>
      <c r="AXX92" s="118"/>
      <c r="AXY92" s="118"/>
      <c r="AXZ92" s="118"/>
      <c r="AYA92" s="118"/>
      <c r="AYB92" s="118"/>
      <c r="AYC92" s="118"/>
      <c r="AYD92" s="118"/>
      <c r="AYE92" s="118"/>
      <c r="AYF92" s="118"/>
      <c r="AYG92" s="118"/>
      <c r="AYH92" s="118"/>
      <c r="AYI92" s="118"/>
      <c r="AYJ92" s="118"/>
      <c r="AYK92" s="118"/>
      <c r="AYL92" s="118"/>
      <c r="AYM92" s="118"/>
      <c r="AYN92" s="118"/>
      <c r="AYO92" s="118"/>
      <c r="AYP92" s="118"/>
      <c r="AYQ92" s="118"/>
      <c r="AYR92" s="118"/>
      <c r="AYS92" s="118"/>
      <c r="AYT92" s="118"/>
      <c r="AYU92" s="118"/>
      <c r="AYV92" s="118"/>
      <c r="AYW92" s="118"/>
      <c r="AYX92" s="118"/>
      <c r="AYY92" s="118"/>
      <c r="AYZ92" s="118"/>
      <c r="AZA92" s="118"/>
      <c r="AZB92" s="118"/>
      <c r="AZC92" s="118"/>
      <c r="AZD92" s="118"/>
      <c r="AZE92" s="118"/>
      <c r="AZF92" s="118"/>
      <c r="AZG92" s="118"/>
      <c r="AZH92" s="118"/>
      <c r="AZI92" s="118"/>
      <c r="AZJ92" s="118"/>
      <c r="AZK92" s="118"/>
      <c r="AZL92" s="118"/>
      <c r="AZM92" s="118"/>
      <c r="AZN92" s="118"/>
      <c r="AZO92" s="118"/>
      <c r="AZP92" s="118"/>
      <c r="AZQ92" s="118"/>
      <c r="AZR92" s="118"/>
      <c r="AZS92" s="118"/>
      <c r="AZT92" s="118"/>
      <c r="AZU92" s="118"/>
      <c r="AZV92" s="118"/>
      <c r="AZW92" s="118"/>
      <c r="AZX92" s="118"/>
      <c r="AZY92" s="118"/>
      <c r="AZZ92" s="118"/>
      <c r="BAA92" s="118"/>
      <c r="BAB92" s="118"/>
      <c r="BAC92" s="118"/>
      <c r="BAD92" s="118"/>
      <c r="BAE92" s="118"/>
      <c r="BAF92" s="118"/>
      <c r="BAG92" s="118"/>
      <c r="BAH92" s="118"/>
      <c r="BAI92" s="118"/>
      <c r="BAJ92" s="118"/>
      <c r="BAK92" s="118"/>
      <c r="BAL92" s="118"/>
      <c r="BAM92" s="118"/>
      <c r="BAN92" s="118"/>
      <c r="BAO92" s="118"/>
      <c r="BAP92" s="118"/>
      <c r="BAQ92" s="118"/>
      <c r="BAR92" s="118"/>
      <c r="BAS92" s="118"/>
      <c r="BAT92" s="118"/>
      <c r="BAU92" s="118"/>
      <c r="BAV92" s="118"/>
      <c r="BAW92" s="118"/>
      <c r="BAX92" s="118"/>
      <c r="BAY92" s="118"/>
      <c r="BAZ92" s="118"/>
      <c r="BBA92" s="118"/>
      <c r="BBB92" s="118"/>
      <c r="BBC92" s="118"/>
      <c r="BBD92" s="118"/>
      <c r="BBE92" s="118"/>
      <c r="BBF92" s="118"/>
      <c r="BBG92" s="118"/>
      <c r="BBH92" s="118"/>
      <c r="BBI92" s="118"/>
      <c r="BBJ92" s="118"/>
      <c r="BBK92" s="118"/>
      <c r="BBL92" s="118"/>
      <c r="BBM92" s="118"/>
      <c r="BBN92" s="118"/>
      <c r="BBO92" s="118"/>
      <c r="BBP92" s="118"/>
      <c r="BBQ92" s="118"/>
      <c r="BBR92" s="118"/>
      <c r="BBS92" s="118"/>
      <c r="BBT92" s="118"/>
      <c r="BBU92" s="118"/>
      <c r="BBV92" s="118"/>
      <c r="BBW92" s="118"/>
      <c r="BBX92" s="118"/>
      <c r="BBY92" s="118"/>
      <c r="BBZ92" s="118"/>
      <c r="BCA92" s="118"/>
      <c r="BCB92" s="118"/>
      <c r="BCC92" s="118"/>
      <c r="BCD92" s="118"/>
      <c r="BCE92" s="118"/>
      <c r="BCF92" s="118"/>
      <c r="BCG92" s="118"/>
      <c r="BCH92" s="118"/>
      <c r="BCI92" s="118"/>
      <c r="BCJ92" s="118"/>
      <c r="BCK92" s="118"/>
      <c r="BCL92" s="118"/>
      <c r="BCM92" s="118"/>
      <c r="BCN92" s="118"/>
      <c r="BCO92" s="118"/>
      <c r="BCP92" s="118"/>
      <c r="BCQ92" s="118"/>
      <c r="BCR92" s="118"/>
      <c r="BCS92" s="118"/>
      <c r="BCT92" s="118"/>
      <c r="BCU92" s="118"/>
      <c r="BCV92" s="118"/>
      <c r="BCW92" s="118"/>
      <c r="BCX92" s="118"/>
      <c r="BCY92" s="118"/>
      <c r="BCZ92" s="118"/>
      <c r="BDA92" s="118"/>
      <c r="BDB92" s="118"/>
      <c r="BDC92" s="118"/>
      <c r="BDD92" s="118"/>
      <c r="BDE92" s="118"/>
      <c r="BDF92" s="118"/>
      <c r="BDG92" s="118"/>
      <c r="BDH92" s="118"/>
      <c r="BDI92" s="118"/>
      <c r="BDJ92" s="118"/>
      <c r="BDK92" s="118"/>
      <c r="BDL92" s="118"/>
      <c r="BDM92" s="118"/>
      <c r="BDN92" s="118"/>
      <c r="BDO92" s="118"/>
      <c r="BDP92" s="118"/>
      <c r="BDQ92" s="118"/>
      <c r="BDR92" s="118"/>
      <c r="BDS92" s="118"/>
      <c r="BDT92" s="118"/>
      <c r="BDU92" s="118"/>
      <c r="BDV92" s="118"/>
      <c r="BDW92" s="118"/>
      <c r="BDX92" s="118"/>
      <c r="BDY92" s="118"/>
      <c r="BDZ92" s="118"/>
      <c r="BEA92" s="118"/>
      <c r="BEB92" s="118"/>
      <c r="BEC92" s="118"/>
      <c r="BED92" s="118"/>
      <c r="BEE92" s="118"/>
      <c r="BEF92" s="118"/>
      <c r="BEG92" s="118"/>
      <c r="BEH92" s="118"/>
      <c r="BEI92" s="118"/>
      <c r="BEJ92" s="118"/>
      <c r="BEK92" s="118"/>
      <c r="BEL92" s="118"/>
      <c r="BEM92" s="118"/>
      <c r="BEN92" s="118"/>
      <c r="BEO92" s="118"/>
      <c r="BEP92" s="118"/>
      <c r="BEQ92" s="118"/>
      <c r="BER92" s="118"/>
      <c r="BES92" s="118"/>
      <c r="BET92" s="118"/>
      <c r="BEU92" s="118"/>
      <c r="BEV92" s="118"/>
      <c r="BEW92" s="118"/>
      <c r="BEX92" s="118"/>
      <c r="BEY92" s="118"/>
      <c r="BEZ92" s="118"/>
      <c r="BFA92" s="118"/>
      <c r="BFB92" s="118"/>
      <c r="BFC92" s="118"/>
      <c r="BFD92" s="118"/>
      <c r="BFE92" s="118"/>
      <c r="BFF92" s="118"/>
      <c r="BFG92" s="118"/>
      <c r="BFH92" s="118"/>
      <c r="BFI92" s="118"/>
      <c r="BFJ92" s="118"/>
    </row>
    <row r="93" spans="1:1518" s="34" customFormat="1">
      <c r="A93" s="61"/>
      <c r="B93" s="59" t="s">
        <v>1827</v>
      </c>
      <c r="C93" s="52" t="s">
        <v>1990</v>
      </c>
      <c r="D93" s="53">
        <v>150</v>
      </c>
      <c r="E93" s="96">
        <v>1.74</v>
      </c>
      <c r="F93" s="96">
        <v>1.48</v>
      </c>
      <c r="G93" s="96">
        <v>1.37</v>
      </c>
      <c r="H93" s="127"/>
      <c r="I93" s="97">
        <f>Таблица1[[#This Row],[Черенков в кассете, штук]]*Таблица1[[#This Row],[Заказ кассет]]</f>
        <v>0</v>
      </c>
      <c r="J93" s="98">
        <f t="shared" si="8"/>
        <v>0</v>
      </c>
      <c r="K93" s="118"/>
      <c r="L93" s="118"/>
      <c r="M93" s="118"/>
      <c r="N93" s="118"/>
      <c r="O93" s="118"/>
      <c r="P93" s="118"/>
      <c r="Q93" s="118"/>
      <c r="R93" s="118"/>
      <c r="S93" s="118"/>
      <c r="T93" s="118"/>
      <c r="U93" s="118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8"/>
      <c r="AH93" s="118"/>
      <c r="AI93" s="118"/>
      <c r="AJ93" s="118"/>
      <c r="AK93" s="118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118"/>
      <c r="BH93" s="118"/>
      <c r="BI93" s="118"/>
      <c r="BJ93" s="118"/>
      <c r="BK93" s="118"/>
      <c r="BL93" s="118"/>
      <c r="BM93" s="118"/>
      <c r="BN93" s="118"/>
      <c r="BO93" s="118"/>
      <c r="BP93" s="118"/>
      <c r="BQ93" s="118"/>
      <c r="BR93" s="118"/>
      <c r="BS93" s="118"/>
      <c r="BT93" s="118"/>
      <c r="BU93" s="118"/>
      <c r="BV93" s="118"/>
      <c r="BW93" s="118"/>
      <c r="BX93" s="118"/>
      <c r="BY93" s="118"/>
      <c r="BZ93" s="118"/>
      <c r="CA93" s="118"/>
      <c r="CB93" s="118"/>
      <c r="CC93" s="118"/>
      <c r="CD93" s="118"/>
      <c r="CE93" s="118"/>
      <c r="CF93" s="118"/>
      <c r="CG93" s="118"/>
      <c r="CH93" s="118"/>
      <c r="CI93" s="118"/>
      <c r="CJ93" s="118"/>
      <c r="CK93" s="118"/>
      <c r="CL93" s="118"/>
      <c r="CM93" s="118"/>
      <c r="CN93" s="118"/>
      <c r="CO93" s="118"/>
      <c r="CP93" s="118"/>
      <c r="CQ93" s="118"/>
      <c r="CR93" s="118"/>
      <c r="CS93" s="118"/>
      <c r="CT93" s="118"/>
      <c r="CU93" s="118"/>
      <c r="CV93" s="118"/>
      <c r="CW93" s="118"/>
      <c r="CX93" s="118"/>
      <c r="CY93" s="118"/>
      <c r="CZ93" s="118"/>
      <c r="DA93" s="118"/>
      <c r="DB93" s="118"/>
      <c r="DC93" s="118"/>
      <c r="DD93" s="118"/>
      <c r="DE93" s="118"/>
      <c r="DF93" s="118"/>
      <c r="DG93" s="118"/>
      <c r="DH93" s="118"/>
      <c r="DI93" s="118"/>
      <c r="DJ93" s="118"/>
      <c r="DK93" s="118"/>
      <c r="DL93" s="118"/>
      <c r="DM93" s="118"/>
      <c r="DN93" s="118"/>
      <c r="DO93" s="118"/>
      <c r="DP93" s="118"/>
      <c r="DQ93" s="118"/>
      <c r="DR93" s="118"/>
      <c r="DS93" s="118"/>
      <c r="DT93" s="118"/>
      <c r="DU93" s="118"/>
      <c r="DV93" s="118"/>
      <c r="DW93" s="118"/>
      <c r="DX93" s="118"/>
      <c r="DY93" s="118"/>
      <c r="DZ93" s="118"/>
      <c r="EA93" s="118"/>
      <c r="EB93" s="118"/>
      <c r="EC93" s="118"/>
      <c r="ED93" s="118"/>
      <c r="EE93" s="118"/>
      <c r="EF93" s="118"/>
      <c r="EG93" s="118"/>
      <c r="EH93" s="118"/>
      <c r="EI93" s="118"/>
      <c r="EJ93" s="118"/>
      <c r="EK93" s="118"/>
      <c r="EL93" s="118"/>
      <c r="EM93" s="118"/>
      <c r="EN93" s="118"/>
      <c r="EO93" s="118"/>
      <c r="EP93" s="118"/>
      <c r="EQ93" s="118"/>
      <c r="ER93" s="118"/>
      <c r="ES93" s="118"/>
      <c r="ET93" s="118"/>
      <c r="EU93" s="118"/>
      <c r="EV93" s="118"/>
      <c r="EW93" s="118"/>
      <c r="EX93" s="118"/>
      <c r="EY93" s="118"/>
      <c r="EZ93" s="118"/>
      <c r="FA93" s="118"/>
      <c r="FB93" s="118"/>
      <c r="FC93" s="118"/>
      <c r="FD93" s="118"/>
      <c r="FE93" s="118"/>
      <c r="FF93" s="118"/>
      <c r="FG93" s="118"/>
      <c r="FH93" s="118"/>
      <c r="FI93" s="118"/>
      <c r="FJ93" s="118"/>
      <c r="FK93" s="118"/>
      <c r="FL93" s="118"/>
      <c r="FM93" s="118"/>
      <c r="FN93" s="118"/>
      <c r="FO93" s="118"/>
      <c r="FP93" s="118"/>
      <c r="FQ93" s="118"/>
      <c r="FR93" s="118"/>
      <c r="FS93" s="118"/>
      <c r="FT93" s="118"/>
      <c r="FU93" s="118"/>
      <c r="FV93" s="118"/>
      <c r="FW93" s="118"/>
      <c r="FX93" s="118"/>
      <c r="FY93" s="118"/>
      <c r="FZ93" s="118"/>
      <c r="GA93" s="118"/>
      <c r="GB93" s="118"/>
      <c r="GC93" s="118"/>
      <c r="GD93" s="118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  <c r="IW93" s="118"/>
      <c r="IX93" s="118"/>
      <c r="IY93" s="118"/>
      <c r="IZ93" s="118"/>
      <c r="JA93" s="118"/>
      <c r="JB93" s="118"/>
      <c r="JC93" s="118"/>
      <c r="JD93" s="118"/>
      <c r="JE93" s="118"/>
      <c r="JF93" s="118"/>
      <c r="JG93" s="118"/>
      <c r="JH93" s="118"/>
      <c r="JI93" s="118"/>
      <c r="JJ93" s="118"/>
      <c r="JK93" s="118"/>
      <c r="JL93" s="118"/>
      <c r="JM93" s="118"/>
      <c r="JN93" s="118"/>
      <c r="JO93" s="118"/>
      <c r="JP93" s="118"/>
      <c r="JQ93" s="118"/>
      <c r="JR93" s="118"/>
      <c r="JS93" s="118"/>
      <c r="JT93" s="118"/>
      <c r="JU93" s="118"/>
      <c r="JV93" s="118"/>
      <c r="JW93" s="118"/>
      <c r="JX93" s="118"/>
      <c r="JY93" s="118"/>
      <c r="JZ93" s="118"/>
      <c r="KA93" s="118"/>
      <c r="KB93" s="118"/>
      <c r="KC93" s="118"/>
      <c r="KD93" s="118"/>
      <c r="KE93" s="118"/>
      <c r="KF93" s="118"/>
      <c r="KG93" s="118"/>
      <c r="KH93" s="118"/>
      <c r="KI93" s="118"/>
      <c r="KJ93" s="118"/>
      <c r="KK93" s="118"/>
      <c r="KL93" s="118"/>
      <c r="KM93" s="118"/>
      <c r="KN93" s="118"/>
      <c r="KO93" s="118"/>
      <c r="KP93" s="118"/>
      <c r="KQ93" s="118"/>
      <c r="KR93" s="118"/>
      <c r="KS93" s="118"/>
      <c r="KT93" s="118"/>
      <c r="KU93" s="118"/>
      <c r="KV93" s="118"/>
      <c r="KW93" s="118"/>
      <c r="KX93" s="118"/>
      <c r="KY93" s="118"/>
      <c r="KZ93" s="118"/>
      <c r="LA93" s="118"/>
      <c r="LB93" s="118"/>
      <c r="LC93" s="118"/>
      <c r="LD93" s="118"/>
      <c r="LE93" s="118"/>
      <c r="LF93" s="118"/>
      <c r="LG93" s="118"/>
      <c r="LH93" s="118"/>
      <c r="LI93" s="118"/>
      <c r="LJ93" s="118"/>
      <c r="LK93" s="118"/>
      <c r="LL93" s="118"/>
      <c r="LM93" s="118"/>
      <c r="LN93" s="118"/>
      <c r="LO93" s="118"/>
      <c r="LP93" s="118"/>
      <c r="LQ93" s="118"/>
      <c r="LR93" s="118"/>
      <c r="LS93" s="118"/>
      <c r="LT93" s="118"/>
      <c r="LU93" s="118"/>
      <c r="LV93" s="118"/>
      <c r="LW93" s="118"/>
      <c r="LX93" s="118"/>
      <c r="LY93" s="118"/>
      <c r="LZ93" s="118"/>
      <c r="MA93" s="118"/>
      <c r="MB93" s="118"/>
      <c r="MC93" s="118"/>
      <c r="MD93" s="118"/>
      <c r="ME93" s="118"/>
      <c r="MF93" s="118"/>
      <c r="MG93" s="118"/>
      <c r="MH93" s="118"/>
      <c r="MI93" s="118"/>
      <c r="MJ93" s="118"/>
      <c r="MK93" s="118"/>
      <c r="ML93" s="118"/>
      <c r="MM93" s="118"/>
      <c r="MN93" s="118"/>
      <c r="MO93" s="118"/>
      <c r="MP93" s="118"/>
      <c r="MQ93" s="118"/>
      <c r="MR93" s="118"/>
      <c r="MS93" s="118"/>
      <c r="MT93" s="118"/>
      <c r="MU93" s="118"/>
      <c r="MV93" s="118"/>
      <c r="MW93" s="118"/>
      <c r="MX93" s="118"/>
      <c r="MY93" s="118"/>
      <c r="MZ93" s="118"/>
      <c r="NA93" s="118"/>
      <c r="NB93" s="118"/>
      <c r="NC93" s="118"/>
      <c r="ND93" s="118"/>
      <c r="NE93" s="118"/>
      <c r="NF93" s="118"/>
      <c r="NG93" s="118"/>
      <c r="NH93" s="118"/>
      <c r="NI93" s="118"/>
      <c r="NJ93" s="118"/>
      <c r="NK93" s="118"/>
      <c r="NL93" s="118"/>
      <c r="NM93" s="118"/>
      <c r="NN93" s="118"/>
      <c r="NO93" s="118"/>
      <c r="NP93" s="118"/>
      <c r="NQ93" s="118"/>
      <c r="NR93" s="118"/>
      <c r="NS93" s="118"/>
      <c r="NT93" s="118"/>
      <c r="NU93" s="118"/>
      <c r="NV93" s="118"/>
      <c r="NW93" s="118"/>
      <c r="NX93" s="118"/>
      <c r="NY93" s="118"/>
      <c r="NZ93" s="118"/>
      <c r="OA93" s="118"/>
      <c r="OB93" s="118"/>
      <c r="OC93" s="118"/>
      <c r="OD93" s="118"/>
      <c r="OE93" s="118"/>
      <c r="OF93" s="118"/>
      <c r="OG93" s="118"/>
      <c r="OH93" s="118"/>
      <c r="OI93" s="118"/>
      <c r="OJ93" s="118"/>
      <c r="OK93" s="118"/>
      <c r="OL93" s="118"/>
      <c r="OM93" s="118"/>
      <c r="ON93" s="118"/>
      <c r="OO93" s="118"/>
      <c r="OP93" s="118"/>
      <c r="OQ93" s="118"/>
      <c r="OR93" s="118"/>
      <c r="OS93" s="118"/>
      <c r="OT93" s="118"/>
      <c r="OU93" s="118"/>
      <c r="OV93" s="118"/>
      <c r="OW93" s="118"/>
      <c r="OX93" s="118"/>
      <c r="OY93" s="118"/>
      <c r="OZ93" s="118"/>
      <c r="PA93" s="118"/>
      <c r="PB93" s="118"/>
      <c r="PC93" s="118"/>
      <c r="PD93" s="118"/>
      <c r="PE93" s="118"/>
      <c r="PF93" s="118"/>
      <c r="PG93" s="118"/>
      <c r="PH93" s="118"/>
      <c r="PI93" s="118"/>
      <c r="PJ93" s="118"/>
      <c r="PK93" s="118"/>
      <c r="PL93" s="118"/>
      <c r="PM93" s="118"/>
      <c r="PN93" s="118"/>
      <c r="PO93" s="118"/>
      <c r="PP93" s="118"/>
      <c r="PQ93" s="118"/>
      <c r="PR93" s="118"/>
      <c r="PS93" s="118"/>
      <c r="PT93" s="118"/>
      <c r="PU93" s="118"/>
      <c r="PV93" s="118"/>
      <c r="PW93" s="118"/>
      <c r="PX93" s="118"/>
      <c r="PY93" s="118"/>
      <c r="PZ93" s="118"/>
      <c r="QA93" s="118"/>
      <c r="QB93" s="118"/>
      <c r="QC93" s="118"/>
      <c r="QD93" s="118"/>
      <c r="QE93" s="118"/>
      <c r="QF93" s="118"/>
      <c r="QG93" s="118"/>
      <c r="QH93" s="118"/>
      <c r="QI93" s="118"/>
      <c r="QJ93" s="118"/>
      <c r="QK93" s="118"/>
      <c r="QL93" s="118"/>
      <c r="QM93" s="118"/>
      <c r="QN93" s="118"/>
      <c r="QO93" s="118"/>
      <c r="QP93" s="118"/>
      <c r="QQ93" s="118"/>
      <c r="QR93" s="118"/>
      <c r="QS93" s="118"/>
      <c r="QT93" s="118"/>
      <c r="QU93" s="118"/>
      <c r="QV93" s="118"/>
      <c r="QW93" s="118"/>
      <c r="QX93" s="118"/>
      <c r="QY93" s="118"/>
      <c r="QZ93" s="118"/>
      <c r="RA93" s="118"/>
      <c r="RB93" s="118"/>
      <c r="RC93" s="118"/>
      <c r="RD93" s="118"/>
      <c r="RE93" s="118"/>
      <c r="RF93" s="118"/>
      <c r="RG93" s="118"/>
      <c r="RH93" s="118"/>
      <c r="RI93" s="118"/>
      <c r="RJ93" s="118"/>
      <c r="RK93" s="118"/>
      <c r="RL93" s="118"/>
      <c r="RM93" s="118"/>
      <c r="RN93" s="118"/>
      <c r="RO93" s="118"/>
      <c r="RP93" s="118"/>
      <c r="RQ93" s="118"/>
      <c r="RR93" s="118"/>
      <c r="RS93" s="118"/>
      <c r="RT93" s="118"/>
      <c r="RU93" s="118"/>
      <c r="RV93" s="118"/>
      <c r="RW93" s="118"/>
      <c r="RX93" s="118"/>
      <c r="RY93" s="118"/>
      <c r="RZ93" s="118"/>
      <c r="SA93" s="118"/>
      <c r="SB93" s="118"/>
      <c r="SC93" s="118"/>
      <c r="SD93" s="118"/>
      <c r="SE93" s="118"/>
      <c r="SF93" s="118"/>
      <c r="SG93" s="118"/>
      <c r="SH93" s="118"/>
      <c r="SI93" s="118"/>
      <c r="SJ93" s="118"/>
      <c r="SK93" s="118"/>
      <c r="SL93" s="118"/>
      <c r="SM93" s="118"/>
      <c r="SN93" s="118"/>
      <c r="SO93" s="118"/>
      <c r="SP93" s="118"/>
      <c r="SQ93" s="118"/>
      <c r="SR93" s="118"/>
      <c r="SS93" s="118"/>
      <c r="ST93" s="118"/>
      <c r="SU93" s="118"/>
      <c r="SV93" s="118"/>
      <c r="SW93" s="118"/>
      <c r="SX93" s="118"/>
      <c r="SY93" s="118"/>
      <c r="SZ93" s="118"/>
      <c r="TA93" s="118"/>
      <c r="TB93" s="118"/>
      <c r="TC93" s="118"/>
      <c r="TD93" s="118"/>
      <c r="TE93" s="118"/>
      <c r="TF93" s="118"/>
      <c r="TG93" s="118"/>
      <c r="TH93" s="118"/>
      <c r="TI93" s="118"/>
      <c r="TJ93" s="118"/>
      <c r="TK93" s="118"/>
      <c r="TL93" s="118"/>
      <c r="TM93" s="118"/>
      <c r="TN93" s="118"/>
      <c r="TO93" s="118"/>
      <c r="TP93" s="118"/>
      <c r="TQ93" s="118"/>
      <c r="TR93" s="118"/>
      <c r="TS93" s="118"/>
      <c r="TT93" s="118"/>
      <c r="TU93" s="118"/>
      <c r="TV93" s="118"/>
      <c r="TW93" s="118"/>
      <c r="TX93" s="118"/>
      <c r="TY93" s="118"/>
      <c r="TZ93" s="118"/>
      <c r="UA93" s="118"/>
      <c r="UB93" s="118"/>
      <c r="UC93" s="118"/>
      <c r="UD93" s="118"/>
      <c r="UE93" s="118"/>
      <c r="UF93" s="118"/>
      <c r="UG93" s="118"/>
      <c r="UH93" s="118"/>
      <c r="UI93" s="118"/>
      <c r="UJ93" s="118"/>
      <c r="UK93" s="118"/>
      <c r="UL93" s="118"/>
      <c r="UM93" s="118"/>
      <c r="UN93" s="118"/>
      <c r="UO93" s="118"/>
      <c r="UP93" s="118"/>
      <c r="UQ93" s="118"/>
      <c r="UR93" s="118"/>
      <c r="US93" s="118"/>
      <c r="UT93" s="118"/>
      <c r="UU93" s="118"/>
      <c r="UV93" s="118"/>
      <c r="UW93" s="118"/>
      <c r="UX93" s="118"/>
      <c r="UY93" s="118"/>
      <c r="UZ93" s="118"/>
      <c r="VA93" s="118"/>
      <c r="VB93" s="118"/>
      <c r="VC93" s="118"/>
      <c r="VD93" s="118"/>
      <c r="VE93" s="118"/>
      <c r="VF93" s="118"/>
      <c r="VG93" s="118"/>
      <c r="VH93" s="118"/>
      <c r="VI93" s="118"/>
      <c r="VJ93" s="118"/>
      <c r="VK93" s="118"/>
      <c r="VL93" s="118"/>
      <c r="VM93" s="118"/>
      <c r="VN93" s="118"/>
      <c r="VO93" s="118"/>
      <c r="VP93" s="118"/>
      <c r="VQ93" s="118"/>
      <c r="VR93" s="118"/>
      <c r="VS93" s="118"/>
      <c r="VT93" s="118"/>
      <c r="VU93" s="118"/>
      <c r="VV93" s="118"/>
      <c r="VW93" s="118"/>
      <c r="VX93" s="118"/>
      <c r="VY93" s="118"/>
      <c r="VZ93" s="118"/>
      <c r="WA93" s="118"/>
      <c r="WB93" s="118"/>
      <c r="WC93" s="118"/>
      <c r="WD93" s="118"/>
      <c r="WE93" s="118"/>
      <c r="WF93" s="118"/>
      <c r="WG93" s="118"/>
      <c r="WH93" s="118"/>
      <c r="WI93" s="118"/>
      <c r="WJ93" s="118"/>
      <c r="WK93" s="118"/>
      <c r="WL93" s="118"/>
      <c r="WM93" s="118"/>
      <c r="WN93" s="118"/>
      <c r="WO93" s="118"/>
      <c r="WP93" s="118"/>
      <c r="WQ93" s="118"/>
      <c r="WR93" s="118"/>
      <c r="WS93" s="118"/>
      <c r="WT93" s="118"/>
      <c r="WU93" s="118"/>
      <c r="WV93" s="118"/>
      <c r="WW93" s="118"/>
      <c r="WX93" s="118"/>
      <c r="WY93" s="118"/>
      <c r="WZ93" s="118"/>
      <c r="XA93" s="118"/>
      <c r="XB93" s="118"/>
      <c r="XC93" s="118"/>
      <c r="XD93" s="118"/>
      <c r="XE93" s="118"/>
      <c r="XF93" s="118"/>
      <c r="XG93" s="118"/>
      <c r="XH93" s="118"/>
      <c r="XI93" s="118"/>
      <c r="XJ93" s="118"/>
      <c r="XK93" s="118"/>
      <c r="XL93" s="118"/>
      <c r="XM93" s="118"/>
      <c r="XN93" s="118"/>
      <c r="XO93" s="118"/>
      <c r="XP93" s="118"/>
      <c r="XQ93" s="118"/>
      <c r="XR93" s="118"/>
      <c r="XS93" s="118"/>
      <c r="XT93" s="118"/>
      <c r="XU93" s="118"/>
      <c r="XV93" s="118"/>
      <c r="XW93" s="118"/>
      <c r="XX93" s="118"/>
      <c r="XY93" s="118"/>
      <c r="XZ93" s="118"/>
      <c r="YA93" s="118"/>
      <c r="YB93" s="118"/>
      <c r="YC93" s="118"/>
      <c r="YD93" s="118"/>
      <c r="YE93" s="118"/>
      <c r="YF93" s="118"/>
      <c r="YG93" s="118"/>
      <c r="YH93" s="118"/>
      <c r="YI93" s="118"/>
      <c r="YJ93" s="118"/>
      <c r="YK93" s="118"/>
      <c r="YL93" s="118"/>
      <c r="YM93" s="118"/>
      <c r="YN93" s="118"/>
      <c r="YO93" s="118"/>
      <c r="YP93" s="118"/>
      <c r="YQ93" s="118"/>
      <c r="YR93" s="118"/>
      <c r="YS93" s="118"/>
      <c r="YT93" s="118"/>
      <c r="YU93" s="118"/>
      <c r="YV93" s="118"/>
      <c r="YW93" s="118"/>
      <c r="YX93" s="118"/>
      <c r="YY93" s="118"/>
      <c r="YZ93" s="118"/>
      <c r="ZA93" s="118"/>
      <c r="ZB93" s="118"/>
      <c r="ZC93" s="118"/>
      <c r="ZD93" s="118"/>
      <c r="ZE93" s="118"/>
      <c r="ZF93" s="118"/>
      <c r="ZG93" s="118"/>
      <c r="ZH93" s="118"/>
      <c r="ZI93" s="118"/>
      <c r="ZJ93" s="118"/>
      <c r="ZK93" s="118"/>
      <c r="ZL93" s="118"/>
      <c r="ZM93" s="118"/>
      <c r="ZN93" s="118"/>
      <c r="ZO93" s="118"/>
      <c r="ZP93" s="118"/>
      <c r="ZQ93" s="118"/>
      <c r="ZR93" s="118"/>
      <c r="ZS93" s="118"/>
      <c r="ZT93" s="118"/>
      <c r="ZU93" s="118"/>
      <c r="ZV93" s="118"/>
      <c r="ZW93" s="118"/>
      <c r="ZX93" s="118"/>
      <c r="ZY93" s="118"/>
      <c r="ZZ93" s="118"/>
      <c r="AAA93" s="118"/>
      <c r="AAB93" s="118"/>
      <c r="AAC93" s="118"/>
      <c r="AAD93" s="118"/>
      <c r="AAE93" s="118"/>
      <c r="AAF93" s="118"/>
      <c r="AAG93" s="118"/>
      <c r="AAH93" s="118"/>
      <c r="AAI93" s="118"/>
      <c r="AAJ93" s="118"/>
      <c r="AAK93" s="118"/>
      <c r="AAL93" s="118"/>
      <c r="AAM93" s="118"/>
      <c r="AAN93" s="118"/>
      <c r="AAO93" s="118"/>
      <c r="AAP93" s="118"/>
      <c r="AAQ93" s="118"/>
      <c r="AAR93" s="118"/>
      <c r="AAS93" s="118"/>
      <c r="AAT93" s="118"/>
      <c r="AAU93" s="118"/>
      <c r="AAV93" s="118"/>
      <c r="AAW93" s="118"/>
      <c r="AAX93" s="118"/>
      <c r="AAY93" s="118"/>
      <c r="AAZ93" s="118"/>
      <c r="ABA93" s="118"/>
      <c r="ABB93" s="118"/>
      <c r="ABC93" s="118"/>
      <c r="ABD93" s="118"/>
      <c r="ABE93" s="118"/>
      <c r="ABF93" s="118"/>
      <c r="ABG93" s="118"/>
      <c r="ABH93" s="118"/>
      <c r="ABI93" s="118"/>
      <c r="ABJ93" s="118"/>
      <c r="ABK93" s="118"/>
      <c r="ABL93" s="118"/>
      <c r="ABM93" s="118"/>
      <c r="ABN93" s="118"/>
      <c r="ABO93" s="118"/>
      <c r="ABP93" s="118"/>
      <c r="ABQ93" s="118"/>
      <c r="ABR93" s="118"/>
      <c r="ABS93" s="118"/>
      <c r="ABT93" s="118"/>
      <c r="ABU93" s="118"/>
      <c r="ABV93" s="118"/>
      <c r="ABW93" s="118"/>
      <c r="ABX93" s="118"/>
      <c r="ABY93" s="118"/>
      <c r="ABZ93" s="118"/>
      <c r="ACA93" s="118"/>
      <c r="ACB93" s="118"/>
      <c r="ACC93" s="118"/>
      <c r="ACD93" s="118"/>
      <c r="ACE93" s="118"/>
      <c r="ACF93" s="118"/>
      <c r="ACG93" s="118"/>
      <c r="ACH93" s="118"/>
      <c r="ACI93" s="118"/>
      <c r="ACJ93" s="118"/>
      <c r="ACK93" s="118"/>
      <c r="ACL93" s="118"/>
      <c r="ACM93" s="118"/>
      <c r="ACN93" s="118"/>
      <c r="ACO93" s="118"/>
      <c r="ACP93" s="118"/>
      <c r="ACQ93" s="118"/>
      <c r="ACR93" s="118"/>
      <c r="ACS93" s="118"/>
      <c r="ACT93" s="118"/>
      <c r="ACU93" s="118"/>
      <c r="ACV93" s="118"/>
      <c r="ACW93" s="118"/>
      <c r="ACX93" s="118"/>
      <c r="ACY93" s="118"/>
      <c r="ACZ93" s="118"/>
      <c r="ADA93" s="118"/>
      <c r="ADB93" s="118"/>
      <c r="ADC93" s="118"/>
      <c r="ADD93" s="118"/>
      <c r="ADE93" s="118"/>
      <c r="ADF93" s="118"/>
      <c r="ADG93" s="118"/>
      <c r="ADH93" s="118"/>
      <c r="ADI93" s="118"/>
      <c r="ADJ93" s="118"/>
      <c r="ADK93" s="118"/>
      <c r="ADL93" s="118"/>
      <c r="ADM93" s="118"/>
      <c r="ADN93" s="118"/>
      <c r="ADO93" s="118"/>
      <c r="ADP93" s="118"/>
      <c r="ADQ93" s="118"/>
      <c r="ADR93" s="118"/>
      <c r="ADS93" s="118"/>
      <c r="ADT93" s="118"/>
      <c r="ADU93" s="118"/>
      <c r="ADV93" s="118"/>
      <c r="ADW93" s="118"/>
      <c r="ADX93" s="118"/>
      <c r="ADY93" s="118"/>
      <c r="ADZ93" s="118"/>
      <c r="AEA93" s="118"/>
      <c r="AEB93" s="118"/>
      <c r="AEC93" s="118"/>
      <c r="AED93" s="118"/>
      <c r="AEE93" s="118"/>
      <c r="AEF93" s="118"/>
      <c r="AEG93" s="118"/>
      <c r="AEH93" s="118"/>
      <c r="AEI93" s="118"/>
      <c r="AEJ93" s="118"/>
      <c r="AEK93" s="118"/>
      <c r="AEL93" s="118"/>
      <c r="AEM93" s="118"/>
      <c r="AEN93" s="118"/>
      <c r="AEO93" s="118"/>
      <c r="AEP93" s="118"/>
      <c r="AEQ93" s="118"/>
      <c r="AER93" s="118"/>
      <c r="AES93" s="118"/>
      <c r="AET93" s="118"/>
      <c r="AEU93" s="118"/>
      <c r="AEV93" s="118"/>
      <c r="AEW93" s="118"/>
      <c r="AEX93" s="118"/>
      <c r="AEY93" s="118"/>
      <c r="AEZ93" s="118"/>
      <c r="AFA93" s="118"/>
      <c r="AFB93" s="118"/>
      <c r="AFC93" s="118"/>
      <c r="AFD93" s="118"/>
      <c r="AFE93" s="118"/>
      <c r="AFF93" s="118"/>
      <c r="AFG93" s="118"/>
      <c r="AFH93" s="118"/>
      <c r="AFI93" s="118"/>
      <c r="AFJ93" s="118"/>
      <c r="AFK93" s="118"/>
      <c r="AFL93" s="118"/>
      <c r="AFM93" s="118"/>
      <c r="AFN93" s="118"/>
      <c r="AFO93" s="118"/>
      <c r="AFP93" s="118"/>
      <c r="AFQ93" s="118"/>
      <c r="AFR93" s="118"/>
      <c r="AFS93" s="118"/>
      <c r="AFT93" s="118"/>
      <c r="AFU93" s="118"/>
      <c r="AFV93" s="118"/>
      <c r="AFW93" s="118"/>
      <c r="AFX93" s="118"/>
      <c r="AFY93" s="118"/>
      <c r="AFZ93" s="118"/>
      <c r="AGA93" s="118"/>
      <c r="AGB93" s="118"/>
      <c r="AGC93" s="118"/>
      <c r="AGD93" s="118"/>
      <c r="AGE93" s="118"/>
      <c r="AGF93" s="118"/>
      <c r="AGG93" s="118"/>
      <c r="AGH93" s="118"/>
      <c r="AGI93" s="118"/>
      <c r="AGJ93" s="118"/>
      <c r="AGK93" s="118"/>
      <c r="AGL93" s="118"/>
      <c r="AGM93" s="118"/>
      <c r="AGN93" s="118"/>
      <c r="AGO93" s="118"/>
      <c r="AGP93" s="118"/>
      <c r="AGQ93" s="118"/>
      <c r="AGR93" s="118"/>
      <c r="AGS93" s="118"/>
      <c r="AGT93" s="118"/>
      <c r="AGU93" s="118"/>
      <c r="AGV93" s="118"/>
      <c r="AGW93" s="118"/>
      <c r="AGX93" s="118"/>
      <c r="AGY93" s="118"/>
      <c r="AGZ93" s="118"/>
      <c r="AHA93" s="118"/>
      <c r="AHB93" s="118"/>
      <c r="AHC93" s="118"/>
      <c r="AHD93" s="118"/>
      <c r="AHE93" s="118"/>
      <c r="AHF93" s="118"/>
      <c r="AHG93" s="118"/>
      <c r="AHH93" s="118"/>
      <c r="AHI93" s="118"/>
      <c r="AHJ93" s="118"/>
      <c r="AHK93" s="118"/>
      <c r="AHL93" s="118"/>
      <c r="AHM93" s="118"/>
      <c r="AHN93" s="118"/>
      <c r="AHO93" s="118"/>
      <c r="AHP93" s="118"/>
      <c r="AHQ93" s="118"/>
      <c r="AHR93" s="118"/>
      <c r="AHS93" s="118"/>
      <c r="AHT93" s="118"/>
      <c r="AHU93" s="118"/>
      <c r="AHV93" s="118"/>
      <c r="AHW93" s="118"/>
      <c r="AHX93" s="118"/>
      <c r="AHY93" s="118"/>
      <c r="AHZ93" s="118"/>
      <c r="AIA93" s="118"/>
      <c r="AIB93" s="118"/>
      <c r="AIC93" s="118"/>
      <c r="AID93" s="118"/>
      <c r="AIE93" s="118"/>
      <c r="AIF93" s="118"/>
      <c r="AIG93" s="118"/>
      <c r="AIH93" s="118"/>
      <c r="AII93" s="118"/>
      <c r="AIJ93" s="118"/>
      <c r="AIK93" s="118"/>
      <c r="AIL93" s="118"/>
      <c r="AIM93" s="118"/>
      <c r="AIN93" s="118"/>
      <c r="AIO93" s="118"/>
      <c r="AIP93" s="118"/>
      <c r="AIQ93" s="118"/>
      <c r="AIR93" s="118"/>
      <c r="AIS93" s="118"/>
      <c r="AIT93" s="118"/>
      <c r="AIU93" s="118"/>
      <c r="AIV93" s="118"/>
      <c r="AIW93" s="118"/>
      <c r="AIX93" s="118"/>
      <c r="AIY93" s="118"/>
      <c r="AIZ93" s="118"/>
      <c r="AJA93" s="118"/>
      <c r="AJB93" s="118"/>
      <c r="AJC93" s="118"/>
      <c r="AJD93" s="118"/>
      <c r="AJE93" s="118"/>
      <c r="AJF93" s="118"/>
      <c r="AJG93" s="118"/>
      <c r="AJH93" s="118"/>
      <c r="AJI93" s="118"/>
      <c r="AJJ93" s="118"/>
      <c r="AJK93" s="118"/>
      <c r="AJL93" s="118"/>
      <c r="AJM93" s="118"/>
      <c r="AJN93" s="118"/>
      <c r="AJO93" s="118"/>
      <c r="AJP93" s="118"/>
      <c r="AJQ93" s="118"/>
      <c r="AJR93" s="118"/>
      <c r="AJS93" s="118"/>
      <c r="AJT93" s="118"/>
      <c r="AJU93" s="118"/>
      <c r="AJV93" s="118"/>
      <c r="AJW93" s="118"/>
      <c r="AJX93" s="118"/>
      <c r="AJY93" s="118"/>
      <c r="AJZ93" s="118"/>
      <c r="AKA93" s="118"/>
      <c r="AKB93" s="118"/>
      <c r="AKC93" s="118"/>
      <c r="AKD93" s="118"/>
      <c r="AKE93" s="118"/>
      <c r="AKF93" s="118"/>
      <c r="AKG93" s="118"/>
      <c r="AKH93" s="118"/>
      <c r="AKI93" s="118"/>
      <c r="AKJ93" s="118"/>
      <c r="AKK93" s="118"/>
      <c r="AKL93" s="118"/>
      <c r="AKM93" s="118"/>
      <c r="AKN93" s="118"/>
      <c r="AKO93" s="118"/>
      <c r="AKP93" s="118"/>
      <c r="AKQ93" s="118"/>
      <c r="AKR93" s="118"/>
      <c r="AKS93" s="118"/>
      <c r="AKT93" s="118"/>
      <c r="AKU93" s="118"/>
      <c r="AKV93" s="118"/>
      <c r="AKW93" s="118"/>
      <c r="AKX93" s="118"/>
      <c r="AKY93" s="118"/>
      <c r="AKZ93" s="118"/>
      <c r="ALA93" s="118"/>
      <c r="ALB93" s="118"/>
      <c r="ALC93" s="118"/>
      <c r="ALD93" s="118"/>
      <c r="ALE93" s="118"/>
      <c r="ALF93" s="118"/>
      <c r="ALG93" s="118"/>
      <c r="ALH93" s="118"/>
      <c r="ALI93" s="118"/>
      <c r="ALJ93" s="118"/>
      <c r="ALK93" s="118"/>
      <c r="ALL93" s="118"/>
      <c r="ALM93" s="118"/>
      <c r="ALN93" s="118"/>
      <c r="ALO93" s="118"/>
      <c r="ALP93" s="118"/>
      <c r="ALQ93" s="118"/>
      <c r="ALR93" s="118"/>
      <c r="ALS93" s="118"/>
      <c r="ALT93" s="118"/>
      <c r="ALU93" s="118"/>
      <c r="ALV93" s="118"/>
      <c r="ALW93" s="118"/>
      <c r="ALX93" s="118"/>
      <c r="ALY93" s="118"/>
      <c r="ALZ93" s="118"/>
      <c r="AMA93" s="118"/>
      <c r="AMB93" s="118"/>
      <c r="AMC93" s="118"/>
      <c r="AMD93" s="118"/>
      <c r="AME93" s="118"/>
      <c r="AMF93" s="118"/>
      <c r="AMG93" s="118"/>
      <c r="AMH93" s="118"/>
      <c r="AMI93" s="118"/>
      <c r="AMJ93" s="118"/>
      <c r="AMK93" s="118"/>
      <c r="AML93" s="118"/>
      <c r="AMM93" s="118"/>
      <c r="AMN93" s="118"/>
      <c r="AMO93" s="118"/>
      <c r="AMP93" s="118"/>
      <c r="AMQ93" s="118"/>
      <c r="AMR93" s="118"/>
      <c r="AMS93" s="118"/>
      <c r="AMT93" s="118"/>
      <c r="AMU93" s="118"/>
      <c r="AMV93" s="118"/>
      <c r="AMW93" s="118"/>
      <c r="AMX93" s="118"/>
      <c r="AMY93" s="118"/>
      <c r="AMZ93" s="118"/>
      <c r="ANA93" s="118"/>
      <c r="ANB93" s="118"/>
      <c r="ANC93" s="118"/>
      <c r="AND93" s="118"/>
      <c r="ANE93" s="118"/>
      <c r="ANF93" s="118"/>
      <c r="ANG93" s="118"/>
      <c r="ANH93" s="118"/>
      <c r="ANI93" s="118"/>
      <c r="ANJ93" s="118"/>
      <c r="ANK93" s="118"/>
      <c r="ANL93" s="118"/>
      <c r="ANM93" s="118"/>
      <c r="ANN93" s="118"/>
      <c r="ANO93" s="118"/>
      <c r="ANP93" s="118"/>
      <c r="ANQ93" s="118"/>
      <c r="ANR93" s="118"/>
      <c r="ANS93" s="118"/>
      <c r="ANT93" s="118"/>
      <c r="ANU93" s="118"/>
      <c r="ANV93" s="118"/>
      <c r="ANW93" s="118"/>
      <c r="ANX93" s="118"/>
      <c r="ANY93" s="118"/>
      <c r="ANZ93" s="118"/>
      <c r="AOA93" s="118"/>
      <c r="AOB93" s="118"/>
      <c r="AOC93" s="118"/>
      <c r="AOD93" s="118"/>
      <c r="AOE93" s="118"/>
      <c r="AOF93" s="118"/>
      <c r="AOG93" s="118"/>
      <c r="AOH93" s="118"/>
      <c r="AOI93" s="118"/>
      <c r="AOJ93" s="118"/>
      <c r="AOK93" s="118"/>
      <c r="AOL93" s="118"/>
      <c r="AOM93" s="118"/>
      <c r="AON93" s="118"/>
      <c r="AOO93" s="118"/>
      <c r="AOP93" s="118"/>
      <c r="AOQ93" s="118"/>
      <c r="AOR93" s="118"/>
      <c r="AOS93" s="118"/>
      <c r="AOT93" s="118"/>
      <c r="AOU93" s="118"/>
      <c r="AOV93" s="118"/>
      <c r="AOW93" s="118"/>
      <c r="AOX93" s="118"/>
      <c r="AOY93" s="118"/>
      <c r="AOZ93" s="118"/>
      <c r="APA93" s="118"/>
      <c r="APB93" s="118"/>
      <c r="APC93" s="118"/>
      <c r="APD93" s="118"/>
      <c r="APE93" s="118"/>
      <c r="APF93" s="118"/>
      <c r="APG93" s="118"/>
      <c r="APH93" s="118"/>
      <c r="API93" s="118"/>
      <c r="APJ93" s="118"/>
      <c r="APK93" s="118"/>
      <c r="APL93" s="118"/>
      <c r="APM93" s="118"/>
      <c r="APN93" s="118"/>
      <c r="APO93" s="118"/>
      <c r="APP93" s="118"/>
      <c r="APQ93" s="118"/>
      <c r="APR93" s="118"/>
      <c r="APS93" s="118"/>
      <c r="APT93" s="118"/>
      <c r="APU93" s="118"/>
      <c r="APV93" s="118"/>
      <c r="APW93" s="118"/>
      <c r="APX93" s="118"/>
      <c r="APY93" s="118"/>
      <c r="APZ93" s="118"/>
      <c r="AQA93" s="118"/>
      <c r="AQB93" s="118"/>
      <c r="AQC93" s="118"/>
      <c r="AQD93" s="118"/>
      <c r="AQE93" s="118"/>
      <c r="AQF93" s="118"/>
      <c r="AQG93" s="118"/>
      <c r="AQH93" s="118"/>
      <c r="AQI93" s="118"/>
      <c r="AQJ93" s="118"/>
      <c r="AQK93" s="118"/>
      <c r="AQL93" s="118"/>
      <c r="AQM93" s="118"/>
      <c r="AQN93" s="118"/>
      <c r="AQO93" s="118"/>
      <c r="AQP93" s="118"/>
      <c r="AQQ93" s="118"/>
      <c r="AQR93" s="118"/>
      <c r="AQS93" s="118"/>
      <c r="AQT93" s="118"/>
      <c r="AQU93" s="118"/>
      <c r="AQV93" s="118"/>
      <c r="AQW93" s="118"/>
      <c r="AQX93" s="118"/>
      <c r="AQY93" s="118"/>
      <c r="AQZ93" s="118"/>
      <c r="ARA93" s="118"/>
      <c r="ARB93" s="118"/>
      <c r="ARC93" s="118"/>
      <c r="ARD93" s="118"/>
      <c r="ARE93" s="118"/>
      <c r="ARF93" s="118"/>
      <c r="ARG93" s="118"/>
      <c r="ARH93" s="118"/>
      <c r="ARI93" s="118"/>
      <c r="ARJ93" s="118"/>
      <c r="ARK93" s="118"/>
      <c r="ARL93" s="118"/>
      <c r="ARM93" s="118"/>
      <c r="ARN93" s="118"/>
      <c r="ARO93" s="118"/>
      <c r="ARP93" s="118"/>
      <c r="ARQ93" s="118"/>
      <c r="ARR93" s="118"/>
      <c r="ARS93" s="118"/>
      <c r="ART93" s="118"/>
      <c r="ARU93" s="118"/>
      <c r="ARV93" s="118"/>
      <c r="ARW93" s="118"/>
      <c r="ARX93" s="118"/>
      <c r="ARY93" s="118"/>
      <c r="ARZ93" s="118"/>
      <c r="ASA93" s="118"/>
      <c r="ASB93" s="118"/>
      <c r="ASC93" s="118"/>
      <c r="ASD93" s="118"/>
      <c r="ASE93" s="118"/>
      <c r="ASF93" s="118"/>
      <c r="ASG93" s="118"/>
      <c r="ASH93" s="118"/>
      <c r="ASI93" s="118"/>
      <c r="ASJ93" s="118"/>
      <c r="ASK93" s="118"/>
      <c r="ASL93" s="118"/>
      <c r="ASM93" s="118"/>
      <c r="ASN93" s="118"/>
      <c r="ASO93" s="118"/>
      <c r="ASP93" s="118"/>
      <c r="ASQ93" s="118"/>
      <c r="ASR93" s="118"/>
      <c r="ASS93" s="118"/>
      <c r="AST93" s="118"/>
      <c r="ASU93" s="118"/>
      <c r="ASV93" s="118"/>
      <c r="ASW93" s="118"/>
      <c r="ASX93" s="118"/>
      <c r="ASY93" s="118"/>
      <c r="ASZ93" s="118"/>
      <c r="ATA93" s="118"/>
      <c r="ATB93" s="118"/>
      <c r="ATC93" s="118"/>
      <c r="ATD93" s="118"/>
      <c r="ATE93" s="118"/>
      <c r="ATF93" s="118"/>
      <c r="ATG93" s="118"/>
      <c r="ATH93" s="118"/>
      <c r="ATI93" s="118"/>
      <c r="ATJ93" s="118"/>
      <c r="ATK93" s="118"/>
      <c r="ATL93" s="118"/>
      <c r="ATM93" s="118"/>
      <c r="ATN93" s="118"/>
      <c r="ATO93" s="118"/>
      <c r="ATP93" s="118"/>
      <c r="ATQ93" s="118"/>
      <c r="ATR93" s="118"/>
      <c r="ATS93" s="118"/>
      <c r="ATT93" s="118"/>
      <c r="ATU93" s="118"/>
      <c r="ATV93" s="118"/>
      <c r="ATW93" s="118"/>
      <c r="ATX93" s="118"/>
      <c r="ATY93" s="118"/>
      <c r="ATZ93" s="118"/>
      <c r="AUA93" s="118"/>
      <c r="AUB93" s="118"/>
      <c r="AUC93" s="118"/>
      <c r="AUD93" s="118"/>
      <c r="AUE93" s="118"/>
      <c r="AUF93" s="118"/>
      <c r="AUG93" s="118"/>
      <c r="AUH93" s="118"/>
      <c r="AUI93" s="118"/>
      <c r="AUJ93" s="118"/>
      <c r="AUK93" s="118"/>
      <c r="AUL93" s="118"/>
      <c r="AUM93" s="118"/>
      <c r="AUN93" s="118"/>
      <c r="AUO93" s="118"/>
      <c r="AUP93" s="118"/>
      <c r="AUQ93" s="118"/>
      <c r="AUR93" s="118"/>
      <c r="AUS93" s="118"/>
      <c r="AUT93" s="118"/>
      <c r="AUU93" s="118"/>
      <c r="AUV93" s="118"/>
      <c r="AUW93" s="118"/>
      <c r="AUX93" s="118"/>
      <c r="AUY93" s="118"/>
      <c r="AUZ93" s="118"/>
      <c r="AVA93" s="118"/>
      <c r="AVB93" s="118"/>
      <c r="AVC93" s="118"/>
      <c r="AVD93" s="118"/>
      <c r="AVE93" s="118"/>
      <c r="AVF93" s="118"/>
      <c r="AVG93" s="118"/>
      <c r="AVH93" s="118"/>
      <c r="AVI93" s="118"/>
      <c r="AVJ93" s="118"/>
      <c r="AVK93" s="118"/>
      <c r="AVL93" s="118"/>
      <c r="AVM93" s="118"/>
      <c r="AVN93" s="118"/>
      <c r="AVO93" s="118"/>
      <c r="AVP93" s="118"/>
      <c r="AVQ93" s="118"/>
      <c r="AVR93" s="118"/>
      <c r="AVS93" s="118"/>
      <c r="AVT93" s="118"/>
      <c r="AVU93" s="118"/>
      <c r="AVV93" s="118"/>
      <c r="AVW93" s="118"/>
      <c r="AVX93" s="118"/>
      <c r="AVY93" s="118"/>
      <c r="AVZ93" s="118"/>
      <c r="AWA93" s="118"/>
      <c r="AWB93" s="118"/>
      <c r="AWC93" s="118"/>
      <c r="AWD93" s="118"/>
      <c r="AWE93" s="118"/>
      <c r="AWF93" s="118"/>
      <c r="AWG93" s="118"/>
      <c r="AWH93" s="118"/>
      <c r="AWI93" s="118"/>
      <c r="AWJ93" s="118"/>
      <c r="AWK93" s="118"/>
      <c r="AWL93" s="118"/>
      <c r="AWM93" s="118"/>
      <c r="AWN93" s="118"/>
      <c r="AWO93" s="118"/>
      <c r="AWP93" s="118"/>
      <c r="AWQ93" s="118"/>
      <c r="AWR93" s="118"/>
      <c r="AWS93" s="118"/>
      <c r="AWT93" s="118"/>
      <c r="AWU93" s="118"/>
      <c r="AWV93" s="118"/>
      <c r="AWW93" s="118"/>
      <c r="AWX93" s="118"/>
      <c r="AWY93" s="118"/>
      <c r="AWZ93" s="118"/>
      <c r="AXA93" s="118"/>
      <c r="AXB93" s="118"/>
      <c r="AXC93" s="118"/>
      <c r="AXD93" s="118"/>
      <c r="AXE93" s="118"/>
      <c r="AXF93" s="118"/>
      <c r="AXG93" s="118"/>
      <c r="AXH93" s="118"/>
      <c r="AXI93" s="118"/>
      <c r="AXJ93" s="118"/>
      <c r="AXK93" s="118"/>
      <c r="AXL93" s="118"/>
      <c r="AXM93" s="118"/>
      <c r="AXN93" s="118"/>
      <c r="AXO93" s="118"/>
      <c r="AXP93" s="118"/>
      <c r="AXQ93" s="118"/>
      <c r="AXR93" s="118"/>
      <c r="AXS93" s="118"/>
      <c r="AXT93" s="118"/>
      <c r="AXU93" s="118"/>
      <c r="AXV93" s="118"/>
      <c r="AXW93" s="118"/>
      <c r="AXX93" s="118"/>
      <c r="AXY93" s="118"/>
      <c r="AXZ93" s="118"/>
      <c r="AYA93" s="118"/>
      <c r="AYB93" s="118"/>
      <c r="AYC93" s="118"/>
      <c r="AYD93" s="118"/>
      <c r="AYE93" s="118"/>
      <c r="AYF93" s="118"/>
      <c r="AYG93" s="118"/>
      <c r="AYH93" s="118"/>
      <c r="AYI93" s="118"/>
      <c r="AYJ93" s="118"/>
      <c r="AYK93" s="118"/>
      <c r="AYL93" s="118"/>
      <c r="AYM93" s="118"/>
      <c r="AYN93" s="118"/>
      <c r="AYO93" s="118"/>
      <c r="AYP93" s="118"/>
      <c r="AYQ93" s="118"/>
      <c r="AYR93" s="118"/>
      <c r="AYS93" s="118"/>
      <c r="AYT93" s="118"/>
      <c r="AYU93" s="118"/>
      <c r="AYV93" s="118"/>
      <c r="AYW93" s="118"/>
      <c r="AYX93" s="118"/>
      <c r="AYY93" s="118"/>
      <c r="AYZ93" s="118"/>
      <c r="AZA93" s="118"/>
      <c r="AZB93" s="118"/>
      <c r="AZC93" s="118"/>
      <c r="AZD93" s="118"/>
      <c r="AZE93" s="118"/>
      <c r="AZF93" s="118"/>
      <c r="AZG93" s="118"/>
      <c r="AZH93" s="118"/>
      <c r="AZI93" s="118"/>
      <c r="AZJ93" s="118"/>
      <c r="AZK93" s="118"/>
      <c r="AZL93" s="118"/>
      <c r="AZM93" s="118"/>
      <c r="AZN93" s="118"/>
      <c r="AZO93" s="118"/>
      <c r="AZP93" s="118"/>
      <c r="AZQ93" s="118"/>
      <c r="AZR93" s="118"/>
      <c r="AZS93" s="118"/>
      <c r="AZT93" s="118"/>
      <c r="AZU93" s="118"/>
      <c r="AZV93" s="118"/>
      <c r="AZW93" s="118"/>
      <c r="AZX93" s="118"/>
      <c r="AZY93" s="118"/>
      <c r="AZZ93" s="118"/>
      <c r="BAA93" s="118"/>
      <c r="BAB93" s="118"/>
      <c r="BAC93" s="118"/>
      <c r="BAD93" s="118"/>
      <c r="BAE93" s="118"/>
      <c r="BAF93" s="118"/>
      <c r="BAG93" s="118"/>
      <c r="BAH93" s="118"/>
      <c r="BAI93" s="118"/>
      <c r="BAJ93" s="118"/>
      <c r="BAK93" s="118"/>
      <c r="BAL93" s="118"/>
      <c r="BAM93" s="118"/>
      <c r="BAN93" s="118"/>
      <c r="BAO93" s="118"/>
      <c r="BAP93" s="118"/>
      <c r="BAQ93" s="118"/>
      <c r="BAR93" s="118"/>
      <c r="BAS93" s="118"/>
      <c r="BAT93" s="118"/>
      <c r="BAU93" s="118"/>
      <c r="BAV93" s="118"/>
      <c r="BAW93" s="118"/>
      <c r="BAX93" s="118"/>
      <c r="BAY93" s="118"/>
      <c r="BAZ93" s="118"/>
      <c r="BBA93" s="118"/>
      <c r="BBB93" s="118"/>
      <c r="BBC93" s="118"/>
      <c r="BBD93" s="118"/>
      <c r="BBE93" s="118"/>
      <c r="BBF93" s="118"/>
      <c r="BBG93" s="118"/>
      <c r="BBH93" s="118"/>
      <c r="BBI93" s="118"/>
      <c r="BBJ93" s="118"/>
      <c r="BBK93" s="118"/>
      <c r="BBL93" s="118"/>
      <c r="BBM93" s="118"/>
      <c r="BBN93" s="118"/>
      <c r="BBO93" s="118"/>
      <c r="BBP93" s="118"/>
      <c r="BBQ93" s="118"/>
      <c r="BBR93" s="118"/>
      <c r="BBS93" s="118"/>
      <c r="BBT93" s="118"/>
      <c r="BBU93" s="118"/>
      <c r="BBV93" s="118"/>
      <c r="BBW93" s="118"/>
      <c r="BBX93" s="118"/>
      <c r="BBY93" s="118"/>
      <c r="BBZ93" s="118"/>
      <c r="BCA93" s="118"/>
      <c r="BCB93" s="118"/>
      <c r="BCC93" s="118"/>
      <c r="BCD93" s="118"/>
      <c r="BCE93" s="118"/>
      <c r="BCF93" s="118"/>
      <c r="BCG93" s="118"/>
      <c r="BCH93" s="118"/>
      <c r="BCI93" s="118"/>
      <c r="BCJ93" s="118"/>
      <c r="BCK93" s="118"/>
      <c r="BCL93" s="118"/>
      <c r="BCM93" s="118"/>
      <c r="BCN93" s="118"/>
      <c r="BCO93" s="118"/>
      <c r="BCP93" s="118"/>
      <c r="BCQ93" s="118"/>
      <c r="BCR93" s="118"/>
      <c r="BCS93" s="118"/>
      <c r="BCT93" s="118"/>
      <c r="BCU93" s="118"/>
      <c r="BCV93" s="118"/>
      <c r="BCW93" s="118"/>
      <c r="BCX93" s="118"/>
      <c r="BCY93" s="118"/>
      <c r="BCZ93" s="118"/>
      <c r="BDA93" s="118"/>
      <c r="BDB93" s="118"/>
      <c r="BDC93" s="118"/>
      <c r="BDD93" s="118"/>
      <c r="BDE93" s="118"/>
      <c r="BDF93" s="118"/>
      <c r="BDG93" s="118"/>
      <c r="BDH93" s="118"/>
      <c r="BDI93" s="118"/>
      <c r="BDJ93" s="118"/>
      <c r="BDK93" s="118"/>
      <c r="BDL93" s="118"/>
      <c r="BDM93" s="118"/>
      <c r="BDN93" s="118"/>
      <c r="BDO93" s="118"/>
      <c r="BDP93" s="118"/>
      <c r="BDQ93" s="118"/>
      <c r="BDR93" s="118"/>
      <c r="BDS93" s="118"/>
      <c r="BDT93" s="118"/>
      <c r="BDU93" s="118"/>
      <c r="BDV93" s="118"/>
      <c r="BDW93" s="118"/>
      <c r="BDX93" s="118"/>
      <c r="BDY93" s="118"/>
      <c r="BDZ93" s="118"/>
      <c r="BEA93" s="118"/>
      <c r="BEB93" s="118"/>
      <c r="BEC93" s="118"/>
      <c r="BED93" s="118"/>
      <c r="BEE93" s="118"/>
      <c r="BEF93" s="118"/>
      <c r="BEG93" s="118"/>
      <c r="BEH93" s="118"/>
      <c r="BEI93" s="118"/>
      <c r="BEJ93" s="118"/>
      <c r="BEK93" s="118"/>
      <c r="BEL93" s="118"/>
      <c r="BEM93" s="118"/>
      <c r="BEN93" s="118"/>
      <c r="BEO93" s="118"/>
      <c r="BEP93" s="118"/>
      <c r="BEQ93" s="118"/>
      <c r="BER93" s="118"/>
      <c r="BES93" s="118"/>
      <c r="BET93" s="118"/>
      <c r="BEU93" s="118"/>
      <c r="BEV93" s="118"/>
      <c r="BEW93" s="118"/>
      <c r="BEX93" s="118"/>
      <c r="BEY93" s="118"/>
      <c r="BEZ93" s="118"/>
      <c r="BFA93" s="118"/>
      <c r="BFB93" s="118"/>
      <c r="BFC93" s="118"/>
      <c r="BFD93" s="118"/>
      <c r="BFE93" s="118"/>
      <c r="BFF93" s="118"/>
      <c r="BFG93" s="118"/>
      <c r="BFH93" s="118"/>
      <c r="BFI93" s="118"/>
      <c r="BFJ93" s="118"/>
    </row>
    <row r="94" spans="1:1518" s="34" customFormat="1">
      <c r="A94" s="63" t="s">
        <v>1715</v>
      </c>
      <c r="B94" s="59" t="s">
        <v>58</v>
      </c>
      <c r="C94" s="94" t="s">
        <v>2005</v>
      </c>
      <c r="D94" s="95">
        <v>150</v>
      </c>
      <c r="E94" s="96">
        <v>1.74</v>
      </c>
      <c r="F94" s="96">
        <v>1.48</v>
      </c>
      <c r="G94" s="96">
        <v>1.37</v>
      </c>
      <c r="H94" s="127"/>
      <c r="I94" s="97">
        <f>Таблица1[[#This Row],[Черенков в кассете, штук]]*Таблица1[[#This Row],[Заказ кассет]]</f>
        <v>0</v>
      </c>
      <c r="J94" s="98">
        <f t="shared" si="8"/>
        <v>0</v>
      </c>
      <c r="K94" s="118"/>
      <c r="L94" s="118"/>
      <c r="M94" s="118"/>
      <c r="N94" s="118"/>
      <c r="O94" s="118"/>
      <c r="P94" s="118"/>
      <c r="Q94" s="118"/>
      <c r="R94" s="118"/>
      <c r="S94" s="118"/>
      <c r="T94" s="118"/>
      <c r="U94" s="118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8"/>
      <c r="AH94" s="118"/>
      <c r="AI94" s="118"/>
      <c r="AJ94" s="118"/>
      <c r="AK94" s="118"/>
      <c r="AL94" s="118"/>
      <c r="AM94" s="118"/>
      <c r="AN94" s="118"/>
      <c r="AO94" s="118"/>
      <c r="AP94" s="118"/>
      <c r="AQ94" s="118"/>
      <c r="AR94" s="118"/>
      <c r="AS94" s="118"/>
      <c r="AT94" s="118"/>
      <c r="AU94" s="118"/>
      <c r="AV94" s="118"/>
      <c r="AW94" s="118"/>
      <c r="AX94" s="118"/>
      <c r="AY94" s="118"/>
      <c r="AZ94" s="118"/>
      <c r="BA94" s="118"/>
      <c r="BB94" s="118"/>
      <c r="BC94" s="118"/>
      <c r="BD94" s="118"/>
      <c r="BE94" s="118"/>
      <c r="BF94" s="118"/>
      <c r="BG94" s="118"/>
      <c r="BH94" s="118"/>
      <c r="BI94" s="118"/>
      <c r="BJ94" s="118"/>
      <c r="BK94" s="118"/>
      <c r="BL94" s="118"/>
      <c r="BM94" s="118"/>
      <c r="BN94" s="118"/>
      <c r="BO94" s="118"/>
      <c r="BP94" s="118"/>
      <c r="BQ94" s="118"/>
      <c r="BR94" s="118"/>
      <c r="BS94" s="118"/>
      <c r="BT94" s="118"/>
      <c r="BU94" s="118"/>
      <c r="BV94" s="118"/>
      <c r="BW94" s="118"/>
      <c r="BX94" s="118"/>
      <c r="BY94" s="118"/>
      <c r="BZ94" s="118"/>
      <c r="CA94" s="118"/>
      <c r="CB94" s="118"/>
      <c r="CC94" s="118"/>
      <c r="CD94" s="118"/>
      <c r="CE94" s="118"/>
      <c r="CF94" s="118"/>
      <c r="CG94" s="118"/>
      <c r="CH94" s="118"/>
      <c r="CI94" s="118"/>
      <c r="CJ94" s="118"/>
      <c r="CK94" s="118"/>
      <c r="CL94" s="118"/>
      <c r="CM94" s="118"/>
      <c r="CN94" s="118"/>
      <c r="CO94" s="118"/>
      <c r="CP94" s="118"/>
      <c r="CQ94" s="118"/>
      <c r="CR94" s="118"/>
      <c r="CS94" s="118"/>
      <c r="CT94" s="118"/>
      <c r="CU94" s="118"/>
      <c r="CV94" s="118"/>
      <c r="CW94" s="118"/>
      <c r="CX94" s="118"/>
      <c r="CY94" s="118"/>
      <c r="CZ94" s="118"/>
      <c r="DA94" s="118"/>
      <c r="DB94" s="118"/>
      <c r="DC94" s="118"/>
      <c r="DD94" s="118"/>
      <c r="DE94" s="118"/>
      <c r="DF94" s="118"/>
      <c r="DG94" s="118"/>
      <c r="DH94" s="118"/>
      <c r="DI94" s="118"/>
      <c r="DJ94" s="118"/>
      <c r="DK94" s="118"/>
      <c r="DL94" s="118"/>
      <c r="DM94" s="118"/>
      <c r="DN94" s="118"/>
      <c r="DO94" s="118"/>
      <c r="DP94" s="118"/>
      <c r="DQ94" s="118"/>
      <c r="DR94" s="118"/>
      <c r="DS94" s="118"/>
      <c r="DT94" s="118"/>
      <c r="DU94" s="118"/>
      <c r="DV94" s="118"/>
      <c r="DW94" s="118"/>
      <c r="DX94" s="118"/>
      <c r="DY94" s="118"/>
      <c r="DZ94" s="118"/>
      <c r="EA94" s="118"/>
      <c r="EB94" s="118"/>
      <c r="EC94" s="118"/>
      <c r="ED94" s="118"/>
      <c r="EE94" s="118"/>
      <c r="EF94" s="118"/>
      <c r="EG94" s="118"/>
      <c r="EH94" s="118"/>
      <c r="EI94" s="118"/>
      <c r="EJ94" s="118"/>
      <c r="EK94" s="118"/>
      <c r="EL94" s="118"/>
      <c r="EM94" s="118"/>
      <c r="EN94" s="118"/>
      <c r="EO94" s="118"/>
      <c r="EP94" s="118"/>
      <c r="EQ94" s="118"/>
      <c r="ER94" s="118"/>
      <c r="ES94" s="118"/>
      <c r="ET94" s="118"/>
      <c r="EU94" s="118"/>
      <c r="EV94" s="118"/>
      <c r="EW94" s="118"/>
      <c r="EX94" s="118"/>
      <c r="EY94" s="118"/>
      <c r="EZ94" s="118"/>
      <c r="FA94" s="118"/>
      <c r="FB94" s="118"/>
      <c r="FC94" s="118"/>
      <c r="FD94" s="118"/>
      <c r="FE94" s="118"/>
      <c r="FF94" s="118"/>
      <c r="FG94" s="118"/>
      <c r="FH94" s="118"/>
      <c r="FI94" s="118"/>
      <c r="FJ94" s="118"/>
      <c r="FK94" s="118"/>
      <c r="FL94" s="118"/>
      <c r="FM94" s="118"/>
      <c r="FN94" s="118"/>
      <c r="FO94" s="118"/>
      <c r="FP94" s="118"/>
      <c r="FQ94" s="118"/>
      <c r="FR94" s="118"/>
      <c r="FS94" s="118"/>
      <c r="FT94" s="118"/>
      <c r="FU94" s="118"/>
      <c r="FV94" s="118"/>
      <c r="FW94" s="118"/>
      <c r="FX94" s="118"/>
      <c r="FY94" s="118"/>
      <c r="FZ94" s="118"/>
      <c r="GA94" s="118"/>
      <c r="GB94" s="118"/>
      <c r="GC94" s="118"/>
      <c r="GD94" s="118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  <c r="IW94" s="118"/>
      <c r="IX94" s="118"/>
      <c r="IY94" s="118"/>
      <c r="IZ94" s="118"/>
      <c r="JA94" s="118"/>
      <c r="JB94" s="118"/>
      <c r="JC94" s="118"/>
      <c r="JD94" s="118"/>
      <c r="JE94" s="118"/>
      <c r="JF94" s="118"/>
      <c r="JG94" s="118"/>
      <c r="JH94" s="118"/>
      <c r="JI94" s="118"/>
      <c r="JJ94" s="118"/>
      <c r="JK94" s="118"/>
      <c r="JL94" s="118"/>
      <c r="JM94" s="118"/>
      <c r="JN94" s="118"/>
      <c r="JO94" s="118"/>
      <c r="JP94" s="118"/>
      <c r="JQ94" s="118"/>
      <c r="JR94" s="118"/>
      <c r="JS94" s="118"/>
      <c r="JT94" s="118"/>
      <c r="JU94" s="118"/>
      <c r="JV94" s="118"/>
      <c r="JW94" s="118"/>
      <c r="JX94" s="118"/>
      <c r="JY94" s="118"/>
      <c r="JZ94" s="118"/>
      <c r="KA94" s="118"/>
      <c r="KB94" s="118"/>
      <c r="KC94" s="118"/>
      <c r="KD94" s="118"/>
      <c r="KE94" s="118"/>
      <c r="KF94" s="118"/>
      <c r="KG94" s="118"/>
      <c r="KH94" s="118"/>
      <c r="KI94" s="118"/>
      <c r="KJ94" s="118"/>
      <c r="KK94" s="118"/>
      <c r="KL94" s="118"/>
      <c r="KM94" s="118"/>
      <c r="KN94" s="118"/>
      <c r="KO94" s="118"/>
      <c r="KP94" s="118"/>
      <c r="KQ94" s="118"/>
      <c r="KR94" s="118"/>
      <c r="KS94" s="118"/>
      <c r="KT94" s="118"/>
      <c r="KU94" s="118"/>
      <c r="KV94" s="118"/>
      <c r="KW94" s="118"/>
      <c r="KX94" s="118"/>
      <c r="KY94" s="118"/>
      <c r="KZ94" s="118"/>
      <c r="LA94" s="118"/>
      <c r="LB94" s="118"/>
      <c r="LC94" s="118"/>
      <c r="LD94" s="118"/>
      <c r="LE94" s="118"/>
      <c r="LF94" s="118"/>
      <c r="LG94" s="118"/>
      <c r="LH94" s="118"/>
      <c r="LI94" s="118"/>
      <c r="LJ94" s="118"/>
      <c r="LK94" s="118"/>
      <c r="LL94" s="118"/>
      <c r="LM94" s="118"/>
      <c r="LN94" s="118"/>
      <c r="LO94" s="118"/>
      <c r="LP94" s="118"/>
      <c r="LQ94" s="118"/>
      <c r="LR94" s="118"/>
      <c r="LS94" s="118"/>
      <c r="LT94" s="118"/>
      <c r="LU94" s="118"/>
      <c r="LV94" s="118"/>
      <c r="LW94" s="118"/>
      <c r="LX94" s="118"/>
      <c r="LY94" s="118"/>
      <c r="LZ94" s="118"/>
      <c r="MA94" s="118"/>
      <c r="MB94" s="118"/>
      <c r="MC94" s="118"/>
      <c r="MD94" s="118"/>
      <c r="ME94" s="118"/>
      <c r="MF94" s="118"/>
      <c r="MG94" s="118"/>
      <c r="MH94" s="118"/>
      <c r="MI94" s="118"/>
      <c r="MJ94" s="118"/>
      <c r="MK94" s="118"/>
      <c r="ML94" s="118"/>
      <c r="MM94" s="118"/>
      <c r="MN94" s="118"/>
      <c r="MO94" s="118"/>
      <c r="MP94" s="118"/>
      <c r="MQ94" s="118"/>
      <c r="MR94" s="118"/>
      <c r="MS94" s="118"/>
      <c r="MT94" s="118"/>
      <c r="MU94" s="118"/>
      <c r="MV94" s="118"/>
      <c r="MW94" s="118"/>
      <c r="MX94" s="118"/>
      <c r="MY94" s="118"/>
      <c r="MZ94" s="118"/>
      <c r="NA94" s="118"/>
      <c r="NB94" s="118"/>
      <c r="NC94" s="118"/>
      <c r="ND94" s="118"/>
      <c r="NE94" s="118"/>
      <c r="NF94" s="118"/>
      <c r="NG94" s="118"/>
      <c r="NH94" s="118"/>
      <c r="NI94" s="118"/>
      <c r="NJ94" s="118"/>
      <c r="NK94" s="118"/>
      <c r="NL94" s="118"/>
      <c r="NM94" s="118"/>
      <c r="NN94" s="118"/>
      <c r="NO94" s="118"/>
      <c r="NP94" s="118"/>
      <c r="NQ94" s="118"/>
      <c r="NR94" s="118"/>
      <c r="NS94" s="118"/>
      <c r="NT94" s="118"/>
      <c r="NU94" s="118"/>
      <c r="NV94" s="118"/>
      <c r="NW94" s="118"/>
      <c r="NX94" s="118"/>
      <c r="NY94" s="118"/>
      <c r="NZ94" s="118"/>
      <c r="OA94" s="118"/>
      <c r="OB94" s="118"/>
      <c r="OC94" s="118"/>
      <c r="OD94" s="118"/>
      <c r="OE94" s="118"/>
      <c r="OF94" s="118"/>
      <c r="OG94" s="118"/>
      <c r="OH94" s="118"/>
      <c r="OI94" s="118"/>
      <c r="OJ94" s="118"/>
      <c r="OK94" s="118"/>
      <c r="OL94" s="118"/>
      <c r="OM94" s="118"/>
      <c r="ON94" s="118"/>
      <c r="OO94" s="118"/>
      <c r="OP94" s="118"/>
      <c r="OQ94" s="118"/>
      <c r="OR94" s="118"/>
      <c r="OS94" s="118"/>
      <c r="OT94" s="118"/>
      <c r="OU94" s="118"/>
      <c r="OV94" s="118"/>
      <c r="OW94" s="118"/>
      <c r="OX94" s="118"/>
      <c r="OY94" s="118"/>
      <c r="OZ94" s="118"/>
      <c r="PA94" s="118"/>
      <c r="PB94" s="118"/>
      <c r="PC94" s="118"/>
      <c r="PD94" s="118"/>
      <c r="PE94" s="118"/>
      <c r="PF94" s="118"/>
      <c r="PG94" s="118"/>
      <c r="PH94" s="118"/>
      <c r="PI94" s="118"/>
      <c r="PJ94" s="118"/>
      <c r="PK94" s="118"/>
      <c r="PL94" s="118"/>
      <c r="PM94" s="118"/>
      <c r="PN94" s="118"/>
      <c r="PO94" s="118"/>
      <c r="PP94" s="118"/>
      <c r="PQ94" s="118"/>
      <c r="PR94" s="118"/>
      <c r="PS94" s="118"/>
      <c r="PT94" s="118"/>
      <c r="PU94" s="118"/>
      <c r="PV94" s="118"/>
      <c r="PW94" s="118"/>
      <c r="PX94" s="118"/>
      <c r="PY94" s="118"/>
      <c r="PZ94" s="118"/>
      <c r="QA94" s="118"/>
      <c r="QB94" s="118"/>
      <c r="QC94" s="118"/>
      <c r="QD94" s="118"/>
      <c r="QE94" s="118"/>
      <c r="QF94" s="118"/>
      <c r="QG94" s="118"/>
      <c r="QH94" s="118"/>
      <c r="QI94" s="118"/>
      <c r="QJ94" s="118"/>
      <c r="QK94" s="118"/>
      <c r="QL94" s="118"/>
      <c r="QM94" s="118"/>
      <c r="QN94" s="118"/>
      <c r="QO94" s="118"/>
      <c r="QP94" s="118"/>
      <c r="QQ94" s="118"/>
      <c r="QR94" s="118"/>
      <c r="QS94" s="118"/>
      <c r="QT94" s="118"/>
      <c r="QU94" s="118"/>
      <c r="QV94" s="118"/>
      <c r="QW94" s="118"/>
      <c r="QX94" s="118"/>
      <c r="QY94" s="118"/>
      <c r="QZ94" s="118"/>
      <c r="RA94" s="118"/>
      <c r="RB94" s="118"/>
      <c r="RC94" s="118"/>
      <c r="RD94" s="118"/>
      <c r="RE94" s="118"/>
      <c r="RF94" s="118"/>
      <c r="RG94" s="118"/>
      <c r="RH94" s="118"/>
      <c r="RI94" s="118"/>
      <c r="RJ94" s="118"/>
      <c r="RK94" s="118"/>
      <c r="RL94" s="118"/>
      <c r="RM94" s="118"/>
      <c r="RN94" s="118"/>
      <c r="RO94" s="118"/>
      <c r="RP94" s="118"/>
      <c r="RQ94" s="118"/>
      <c r="RR94" s="118"/>
      <c r="RS94" s="118"/>
      <c r="RT94" s="118"/>
      <c r="RU94" s="118"/>
      <c r="RV94" s="118"/>
      <c r="RW94" s="118"/>
      <c r="RX94" s="118"/>
      <c r="RY94" s="118"/>
      <c r="RZ94" s="118"/>
      <c r="SA94" s="118"/>
      <c r="SB94" s="118"/>
      <c r="SC94" s="118"/>
      <c r="SD94" s="118"/>
      <c r="SE94" s="118"/>
      <c r="SF94" s="118"/>
      <c r="SG94" s="118"/>
      <c r="SH94" s="118"/>
      <c r="SI94" s="118"/>
      <c r="SJ94" s="118"/>
      <c r="SK94" s="118"/>
      <c r="SL94" s="118"/>
      <c r="SM94" s="118"/>
      <c r="SN94" s="118"/>
      <c r="SO94" s="118"/>
      <c r="SP94" s="118"/>
      <c r="SQ94" s="118"/>
      <c r="SR94" s="118"/>
      <c r="SS94" s="118"/>
      <c r="ST94" s="118"/>
      <c r="SU94" s="118"/>
      <c r="SV94" s="118"/>
      <c r="SW94" s="118"/>
      <c r="SX94" s="118"/>
      <c r="SY94" s="118"/>
      <c r="SZ94" s="118"/>
      <c r="TA94" s="118"/>
      <c r="TB94" s="118"/>
      <c r="TC94" s="118"/>
      <c r="TD94" s="118"/>
      <c r="TE94" s="118"/>
      <c r="TF94" s="118"/>
      <c r="TG94" s="118"/>
      <c r="TH94" s="118"/>
      <c r="TI94" s="118"/>
      <c r="TJ94" s="118"/>
      <c r="TK94" s="118"/>
      <c r="TL94" s="118"/>
      <c r="TM94" s="118"/>
      <c r="TN94" s="118"/>
      <c r="TO94" s="118"/>
      <c r="TP94" s="118"/>
      <c r="TQ94" s="118"/>
      <c r="TR94" s="118"/>
      <c r="TS94" s="118"/>
      <c r="TT94" s="118"/>
      <c r="TU94" s="118"/>
      <c r="TV94" s="118"/>
      <c r="TW94" s="118"/>
      <c r="TX94" s="118"/>
      <c r="TY94" s="118"/>
      <c r="TZ94" s="118"/>
      <c r="UA94" s="118"/>
      <c r="UB94" s="118"/>
      <c r="UC94" s="118"/>
      <c r="UD94" s="118"/>
      <c r="UE94" s="118"/>
      <c r="UF94" s="118"/>
      <c r="UG94" s="118"/>
      <c r="UH94" s="118"/>
      <c r="UI94" s="118"/>
      <c r="UJ94" s="118"/>
      <c r="UK94" s="118"/>
      <c r="UL94" s="118"/>
      <c r="UM94" s="118"/>
      <c r="UN94" s="118"/>
      <c r="UO94" s="118"/>
      <c r="UP94" s="118"/>
      <c r="UQ94" s="118"/>
      <c r="UR94" s="118"/>
      <c r="US94" s="118"/>
      <c r="UT94" s="118"/>
      <c r="UU94" s="118"/>
      <c r="UV94" s="118"/>
      <c r="UW94" s="118"/>
      <c r="UX94" s="118"/>
      <c r="UY94" s="118"/>
      <c r="UZ94" s="118"/>
      <c r="VA94" s="118"/>
      <c r="VB94" s="118"/>
      <c r="VC94" s="118"/>
      <c r="VD94" s="118"/>
      <c r="VE94" s="118"/>
      <c r="VF94" s="118"/>
      <c r="VG94" s="118"/>
      <c r="VH94" s="118"/>
      <c r="VI94" s="118"/>
      <c r="VJ94" s="118"/>
      <c r="VK94" s="118"/>
      <c r="VL94" s="118"/>
      <c r="VM94" s="118"/>
      <c r="VN94" s="118"/>
      <c r="VO94" s="118"/>
      <c r="VP94" s="118"/>
      <c r="VQ94" s="118"/>
      <c r="VR94" s="118"/>
      <c r="VS94" s="118"/>
      <c r="VT94" s="118"/>
      <c r="VU94" s="118"/>
      <c r="VV94" s="118"/>
      <c r="VW94" s="118"/>
      <c r="VX94" s="118"/>
      <c r="VY94" s="118"/>
      <c r="VZ94" s="118"/>
      <c r="WA94" s="118"/>
      <c r="WB94" s="118"/>
      <c r="WC94" s="118"/>
      <c r="WD94" s="118"/>
      <c r="WE94" s="118"/>
      <c r="WF94" s="118"/>
      <c r="WG94" s="118"/>
      <c r="WH94" s="118"/>
      <c r="WI94" s="118"/>
      <c r="WJ94" s="118"/>
      <c r="WK94" s="118"/>
      <c r="WL94" s="118"/>
      <c r="WM94" s="118"/>
      <c r="WN94" s="118"/>
      <c r="WO94" s="118"/>
      <c r="WP94" s="118"/>
      <c r="WQ94" s="118"/>
      <c r="WR94" s="118"/>
      <c r="WS94" s="118"/>
      <c r="WT94" s="118"/>
      <c r="WU94" s="118"/>
      <c r="WV94" s="118"/>
      <c r="WW94" s="118"/>
      <c r="WX94" s="118"/>
      <c r="WY94" s="118"/>
      <c r="WZ94" s="118"/>
      <c r="XA94" s="118"/>
      <c r="XB94" s="118"/>
      <c r="XC94" s="118"/>
      <c r="XD94" s="118"/>
      <c r="XE94" s="118"/>
      <c r="XF94" s="118"/>
      <c r="XG94" s="118"/>
      <c r="XH94" s="118"/>
      <c r="XI94" s="118"/>
      <c r="XJ94" s="118"/>
      <c r="XK94" s="118"/>
      <c r="XL94" s="118"/>
      <c r="XM94" s="118"/>
      <c r="XN94" s="118"/>
      <c r="XO94" s="118"/>
      <c r="XP94" s="118"/>
      <c r="XQ94" s="118"/>
      <c r="XR94" s="118"/>
      <c r="XS94" s="118"/>
      <c r="XT94" s="118"/>
      <c r="XU94" s="118"/>
      <c r="XV94" s="118"/>
      <c r="XW94" s="118"/>
      <c r="XX94" s="118"/>
      <c r="XY94" s="118"/>
      <c r="XZ94" s="118"/>
      <c r="YA94" s="118"/>
      <c r="YB94" s="118"/>
      <c r="YC94" s="118"/>
      <c r="YD94" s="118"/>
      <c r="YE94" s="118"/>
      <c r="YF94" s="118"/>
      <c r="YG94" s="118"/>
      <c r="YH94" s="118"/>
      <c r="YI94" s="118"/>
      <c r="YJ94" s="118"/>
      <c r="YK94" s="118"/>
      <c r="YL94" s="118"/>
      <c r="YM94" s="118"/>
      <c r="YN94" s="118"/>
      <c r="YO94" s="118"/>
      <c r="YP94" s="118"/>
      <c r="YQ94" s="118"/>
      <c r="YR94" s="118"/>
      <c r="YS94" s="118"/>
      <c r="YT94" s="118"/>
      <c r="YU94" s="118"/>
      <c r="YV94" s="118"/>
      <c r="YW94" s="118"/>
      <c r="YX94" s="118"/>
      <c r="YY94" s="118"/>
      <c r="YZ94" s="118"/>
      <c r="ZA94" s="118"/>
      <c r="ZB94" s="118"/>
      <c r="ZC94" s="118"/>
      <c r="ZD94" s="118"/>
      <c r="ZE94" s="118"/>
      <c r="ZF94" s="118"/>
      <c r="ZG94" s="118"/>
      <c r="ZH94" s="118"/>
      <c r="ZI94" s="118"/>
      <c r="ZJ94" s="118"/>
      <c r="ZK94" s="118"/>
      <c r="ZL94" s="118"/>
      <c r="ZM94" s="118"/>
      <c r="ZN94" s="118"/>
      <c r="ZO94" s="118"/>
      <c r="ZP94" s="118"/>
      <c r="ZQ94" s="118"/>
      <c r="ZR94" s="118"/>
      <c r="ZS94" s="118"/>
      <c r="ZT94" s="118"/>
      <c r="ZU94" s="118"/>
      <c r="ZV94" s="118"/>
      <c r="ZW94" s="118"/>
      <c r="ZX94" s="118"/>
      <c r="ZY94" s="118"/>
      <c r="ZZ94" s="118"/>
      <c r="AAA94" s="118"/>
      <c r="AAB94" s="118"/>
      <c r="AAC94" s="118"/>
      <c r="AAD94" s="118"/>
      <c r="AAE94" s="118"/>
      <c r="AAF94" s="118"/>
      <c r="AAG94" s="118"/>
      <c r="AAH94" s="118"/>
      <c r="AAI94" s="118"/>
      <c r="AAJ94" s="118"/>
      <c r="AAK94" s="118"/>
      <c r="AAL94" s="118"/>
      <c r="AAM94" s="118"/>
      <c r="AAN94" s="118"/>
      <c r="AAO94" s="118"/>
      <c r="AAP94" s="118"/>
      <c r="AAQ94" s="118"/>
      <c r="AAR94" s="118"/>
      <c r="AAS94" s="118"/>
      <c r="AAT94" s="118"/>
      <c r="AAU94" s="118"/>
      <c r="AAV94" s="118"/>
      <c r="AAW94" s="118"/>
      <c r="AAX94" s="118"/>
      <c r="AAY94" s="118"/>
      <c r="AAZ94" s="118"/>
      <c r="ABA94" s="118"/>
      <c r="ABB94" s="118"/>
      <c r="ABC94" s="118"/>
      <c r="ABD94" s="118"/>
      <c r="ABE94" s="118"/>
      <c r="ABF94" s="118"/>
      <c r="ABG94" s="118"/>
      <c r="ABH94" s="118"/>
      <c r="ABI94" s="118"/>
      <c r="ABJ94" s="118"/>
      <c r="ABK94" s="118"/>
      <c r="ABL94" s="118"/>
      <c r="ABM94" s="118"/>
      <c r="ABN94" s="118"/>
      <c r="ABO94" s="118"/>
      <c r="ABP94" s="118"/>
      <c r="ABQ94" s="118"/>
      <c r="ABR94" s="118"/>
      <c r="ABS94" s="118"/>
      <c r="ABT94" s="118"/>
      <c r="ABU94" s="118"/>
      <c r="ABV94" s="118"/>
      <c r="ABW94" s="118"/>
      <c r="ABX94" s="118"/>
      <c r="ABY94" s="118"/>
      <c r="ABZ94" s="118"/>
      <c r="ACA94" s="118"/>
      <c r="ACB94" s="118"/>
      <c r="ACC94" s="118"/>
      <c r="ACD94" s="118"/>
      <c r="ACE94" s="118"/>
      <c r="ACF94" s="118"/>
      <c r="ACG94" s="118"/>
      <c r="ACH94" s="118"/>
      <c r="ACI94" s="118"/>
      <c r="ACJ94" s="118"/>
      <c r="ACK94" s="118"/>
      <c r="ACL94" s="118"/>
      <c r="ACM94" s="118"/>
      <c r="ACN94" s="118"/>
      <c r="ACO94" s="118"/>
      <c r="ACP94" s="118"/>
      <c r="ACQ94" s="118"/>
      <c r="ACR94" s="118"/>
      <c r="ACS94" s="118"/>
      <c r="ACT94" s="118"/>
      <c r="ACU94" s="118"/>
      <c r="ACV94" s="118"/>
      <c r="ACW94" s="118"/>
      <c r="ACX94" s="118"/>
      <c r="ACY94" s="118"/>
      <c r="ACZ94" s="118"/>
      <c r="ADA94" s="118"/>
      <c r="ADB94" s="118"/>
      <c r="ADC94" s="118"/>
      <c r="ADD94" s="118"/>
      <c r="ADE94" s="118"/>
      <c r="ADF94" s="118"/>
      <c r="ADG94" s="118"/>
      <c r="ADH94" s="118"/>
      <c r="ADI94" s="118"/>
      <c r="ADJ94" s="118"/>
      <c r="ADK94" s="118"/>
      <c r="ADL94" s="118"/>
      <c r="ADM94" s="118"/>
      <c r="ADN94" s="118"/>
      <c r="ADO94" s="118"/>
      <c r="ADP94" s="118"/>
      <c r="ADQ94" s="118"/>
      <c r="ADR94" s="118"/>
      <c r="ADS94" s="118"/>
      <c r="ADT94" s="118"/>
      <c r="ADU94" s="118"/>
      <c r="ADV94" s="118"/>
      <c r="ADW94" s="118"/>
      <c r="ADX94" s="118"/>
      <c r="ADY94" s="118"/>
      <c r="ADZ94" s="118"/>
      <c r="AEA94" s="118"/>
      <c r="AEB94" s="118"/>
      <c r="AEC94" s="118"/>
      <c r="AED94" s="118"/>
      <c r="AEE94" s="118"/>
      <c r="AEF94" s="118"/>
      <c r="AEG94" s="118"/>
      <c r="AEH94" s="118"/>
      <c r="AEI94" s="118"/>
      <c r="AEJ94" s="118"/>
      <c r="AEK94" s="118"/>
      <c r="AEL94" s="118"/>
      <c r="AEM94" s="118"/>
      <c r="AEN94" s="118"/>
      <c r="AEO94" s="118"/>
      <c r="AEP94" s="118"/>
      <c r="AEQ94" s="118"/>
      <c r="AER94" s="118"/>
      <c r="AES94" s="118"/>
      <c r="AET94" s="118"/>
      <c r="AEU94" s="118"/>
      <c r="AEV94" s="118"/>
      <c r="AEW94" s="118"/>
      <c r="AEX94" s="118"/>
      <c r="AEY94" s="118"/>
      <c r="AEZ94" s="118"/>
      <c r="AFA94" s="118"/>
      <c r="AFB94" s="118"/>
      <c r="AFC94" s="118"/>
      <c r="AFD94" s="118"/>
      <c r="AFE94" s="118"/>
      <c r="AFF94" s="118"/>
      <c r="AFG94" s="118"/>
      <c r="AFH94" s="118"/>
      <c r="AFI94" s="118"/>
      <c r="AFJ94" s="118"/>
      <c r="AFK94" s="118"/>
      <c r="AFL94" s="118"/>
      <c r="AFM94" s="118"/>
      <c r="AFN94" s="118"/>
      <c r="AFO94" s="118"/>
      <c r="AFP94" s="118"/>
      <c r="AFQ94" s="118"/>
      <c r="AFR94" s="118"/>
      <c r="AFS94" s="118"/>
      <c r="AFT94" s="118"/>
      <c r="AFU94" s="118"/>
      <c r="AFV94" s="118"/>
      <c r="AFW94" s="118"/>
      <c r="AFX94" s="118"/>
      <c r="AFY94" s="118"/>
      <c r="AFZ94" s="118"/>
      <c r="AGA94" s="118"/>
      <c r="AGB94" s="118"/>
      <c r="AGC94" s="118"/>
      <c r="AGD94" s="118"/>
      <c r="AGE94" s="118"/>
      <c r="AGF94" s="118"/>
      <c r="AGG94" s="118"/>
      <c r="AGH94" s="118"/>
      <c r="AGI94" s="118"/>
      <c r="AGJ94" s="118"/>
      <c r="AGK94" s="118"/>
      <c r="AGL94" s="118"/>
      <c r="AGM94" s="118"/>
      <c r="AGN94" s="118"/>
      <c r="AGO94" s="118"/>
      <c r="AGP94" s="118"/>
      <c r="AGQ94" s="118"/>
      <c r="AGR94" s="118"/>
      <c r="AGS94" s="118"/>
      <c r="AGT94" s="118"/>
      <c r="AGU94" s="118"/>
      <c r="AGV94" s="118"/>
      <c r="AGW94" s="118"/>
      <c r="AGX94" s="118"/>
      <c r="AGY94" s="118"/>
      <c r="AGZ94" s="118"/>
      <c r="AHA94" s="118"/>
      <c r="AHB94" s="118"/>
      <c r="AHC94" s="118"/>
      <c r="AHD94" s="118"/>
      <c r="AHE94" s="118"/>
      <c r="AHF94" s="118"/>
      <c r="AHG94" s="118"/>
      <c r="AHH94" s="118"/>
      <c r="AHI94" s="118"/>
      <c r="AHJ94" s="118"/>
      <c r="AHK94" s="118"/>
      <c r="AHL94" s="118"/>
      <c r="AHM94" s="118"/>
      <c r="AHN94" s="118"/>
      <c r="AHO94" s="118"/>
      <c r="AHP94" s="118"/>
      <c r="AHQ94" s="118"/>
      <c r="AHR94" s="118"/>
      <c r="AHS94" s="118"/>
      <c r="AHT94" s="118"/>
      <c r="AHU94" s="118"/>
      <c r="AHV94" s="118"/>
      <c r="AHW94" s="118"/>
      <c r="AHX94" s="118"/>
      <c r="AHY94" s="118"/>
      <c r="AHZ94" s="118"/>
      <c r="AIA94" s="118"/>
      <c r="AIB94" s="118"/>
      <c r="AIC94" s="118"/>
      <c r="AID94" s="118"/>
      <c r="AIE94" s="118"/>
      <c r="AIF94" s="118"/>
      <c r="AIG94" s="118"/>
      <c r="AIH94" s="118"/>
      <c r="AII94" s="118"/>
      <c r="AIJ94" s="118"/>
      <c r="AIK94" s="118"/>
      <c r="AIL94" s="118"/>
      <c r="AIM94" s="118"/>
      <c r="AIN94" s="118"/>
      <c r="AIO94" s="118"/>
      <c r="AIP94" s="118"/>
      <c r="AIQ94" s="118"/>
      <c r="AIR94" s="118"/>
      <c r="AIS94" s="118"/>
      <c r="AIT94" s="118"/>
      <c r="AIU94" s="118"/>
      <c r="AIV94" s="118"/>
      <c r="AIW94" s="118"/>
      <c r="AIX94" s="118"/>
      <c r="AIY94" s="118"/>
      <c r="AIZ94" s="118"/>
      <c r="AJA94" s="118"/>
      <c r="AJB94" s="118"/>
      <c r="AJC94" s="118"/>
      <c r="AJD94" s="118"/>
      <c r="AJE94" s="118"/>
      <c r="AJF94" s="118"/>
      <c r="AJG94" s="118"/>
      <c r="AJH94" s="118"/>
      <c r="AJI94" s="118"/>
      <c r="AJJ94" s="118"/>
      <c r="AJK94" s="118"/>
      <c r="AJL94" s="118"/>
      <c r="AJM94" s="118"/>
      <c r="AJN94" s="118"/>
      <c r="AJO94" s="118"/>
      <c r="AJP94" s="118"/>
      <c r="AJQ94" s="118"/>
      <c r="AJR94" s="118"/>
      <c r="AJS94" s="118"/>
      <c r="AJT94" s="118"/>
      <c r="AJU94" s="118"/>
      <c r="AJV94" s="118"/>
      <c r="AJW94" s="118"/>
      <c r="AJX94" s="118"/>
      <c r="AJY94" s="118"/>
      <c r="AJZ94" s="118"/>
      <c r="AKA94" s="118"/>
      <c r="AKB94" s="118"/>
      <c r="AKC94" s="118"/>
      <c r="AKD94" s="118"/>
      <c r="AKE94" s="118"/>
      <c r="AKF94" s="118"/>
      <c r="AKG94" s="118"/>
      <c r="AKH94" s="118"/>
      <c r="AKI94" s="118"/>
      <c r="AKJ94" s="118"/>
      <c r="AKK94" s="118"/>
      <c r="AKL94" s="118"/>
      <c r="AKM94" s="118"/>
      <c r="AKN94" s="118"/>
      <c r="AKO94" s="118"/>
      <c r="AKP94" s="118"/>
      <c r="AKQ94" s="118"/>
      <c r="AKR94" s="118"/>
      <c r="AKS94" s="118"/>
      <c r="AKT94" s="118"/>
      <c r="AKU94" s="118"/>
      <c r="AKV94" s="118"/>
      <c r="AKW94" s="118"/>
      <c r="AKX94" s="118"/>
      <c r="AKY94" s="118"/>
      <c r="AKZ94" s="118"/>
      <c r="ALA94" s="118"/>
      <c r="ALB94" s="118"/>
      <c r="ALC94" s="118"/>
      <c r="ALD94" s="118"/>
      <c r="ALE94" s="118"/>
      <c r="ALF94" s="118"/>
      <c r="ALG94" s="118"/>
      <c r="ALH94" s="118"/>
      <c r="ALI94" s="118"/>
      <c r="ALJ94" s="118"/>
      <c r="ALK94" s="118"/>
      <c r="ALL94" s="118"/>
      <c r="ALM94" s="118"/>
      <c r="ALN94" s="118"/>
      <c r="ALO94" s="118"/>
      <c r="ALP94" s="118"/>
      <c r="ALQ94" s="118"/>
      <c r="ALR94" s="118"/>
      <c r="ALS94" s="118"/>
      <c r="ALT94" s="118"/>
      <c r="ALU94" s="118"/>
      <c r="ALV94" s="118"/>
      <c r="ALW94" s="118"/>
      <c r="ALX94" s="118"/>
      <c r="ALY94" s="118"/>
      <c r="ALZ94" s="118"/>
      <c r="AMA94" s="118"/>
      <c r="AMB94" s="118"/>
      <c r="AMC94" s="118"/>
      <c r="AMD94" s="118"/>
      <c r="AME94" s="118"/>
      <c r="AMF94" s="118"/>
      <c r="AMG94" s="118"/>
      <c r="AMH94" s="118"/>
      <c r="AMI94" s="118"/>
      <c r="AMJ94" s="118"/>
      <c r="AMK94" s="118"/>
      <c r="AML94" s="118"/>
      <c r="AMM94" s="118"/>
      <c r="AMN94" s="118"/>
      <c r="AMO94" s="118"/>
      <c r="AMP94" s="118"/>
      <c r="AMQ94" s="118"/>
      <c r="AMR94" s="118"/>
      <c r="AMS94" s="118"/>
      <c r="AMT94" s="118"/>
      <c r="AMU94" s="118"/>
      <c r="AMV94" s="118"/>
      <c r="AMW94" s="118"/>
      <c r="AMX94" s="118"/>
      <c r="AMY94" s="118"/>
      <c r="AMZ94" s="118"/>
      <c r="ANA94" s="118"/>
      <c r="ANB94" s="118"/>
      <c r="ANC94" s="118"/>
      <c r="AND94" s="118"/>
      <c r="ANE94" s="118"/>
      <c r="ANF94" s="118"/>
      <c r="ANG94" s="118"/>
      <c r="ANH94" s="118"/>
      <c r="ANI94" s="118"/>
      <c r="ANJ94" s="118"/>
      <c r="ANK94" s="118"/>
      <c r="ANL94" s="118"/>
      <c r="ANM94" s="118"/>
      <c r="ANN94" s="118"/>
      <c r="ANO94" s="118"/>
      <c r="ANP94" s="118"/>
      <c r="ANQ94" s="118"/>
      <c r="ANR94" s="118"/>
      <c r="ANS94" s="118"/>
      <c r="ANT94" s="118"/>
      <c r="ANU94" s="118"/>
      <c r="ANV94" s="118"/>
      <c r="ANW94" s="118"/>
      <c r="ANX94" s="118"/>
      <c r="ANY94" s="118"/>
      <c r="ANZ94" s="118"/>
      <c r="AOA94" s="118"/>
      <c r="AOB94" s="118"/>
      <c r="AOC94" s="118"/>
      <c r="AOD94" s="118"/>
      <c r="AOE94" s="118"/>
      <c r="AOF94" s="118"/>
      <c r="AOG94" s="118"/>
      <c r="AOH94" s="118"/>
      <c r="AOI94" s="118"/>
      <c r="AOJ94" s="118"/>
      <c r="AOK94" s="118"/>
      <c r="AOL94" s="118"/>
      <c r="AOM94" s="118"/>
      <c r="AON94" s="118"/>
      <c r="AOO94" s="118"/>
      <c r="AOP94" s="118"/>
      <c r="AOQ94" s="118"/>
      <c r="AOR94" s="118"/>
      <c r="AOS94" s="118"/>
      <c r="AOT94" s="118"/>
      <c r="AOU94" s="118"/>
      <c r="AOV94" s="118"/>
      <c r="AOW94" s="118"/>
      <c r="AOX94" s="118"/>
      <c r="AOY94" s="118"/>
      <c r="AOZ94" s="118"/>
      <c r="APA94" s="118"/>
      <c r="APB94" s="118"/>
      <c r="APC94" s="118"/>
      <c r="APD94" s="118"/>
      <c r="APE94" s="118"/>
      <c r="APF94" s="118"/>
      <c r="APG94" s="118"/>
      <c r="APH94" s="118"/>
      <c r="API94" s="118"/>
      <c r="APJ94" s="118"/>
      <c r="APK94" s="118"/>
      <c r="APL94" s="118"/>
      <c r="APM94" s="118"/>
      <c r="APN94" s="118"/>
      <c r="APO94" s="118"/>
      <c r="APP94" s="118"/>
      <c r="APQ94" s="118"/>
      <c r="APR94" s="118"/>
      <c r="APS94" s="118"/>
      <c r="APT94" s="118"/>
      <c r="APU94" s="118"/>
      <c r="APV94" s="118"/>
      <c r="APW94" s="118"/>
      <c r="APX94" s="118"/>
      <c r="APY94" s="118"/>
      <c r="APZ94" s="118"/>
      <c r="AQA94" s="118"/>
      <c r="AQB94" s="118"/>
      <c r="AQC94" s="118"/>
      <c r="AQD94" s="118"/>
      <c r="AQE94" s="118"/>
      <c r="AQF94" s="118"/>
      <c r="AQG94" s="118"/>
      <c r="AQH94" s="118"/>
      <c r="AQI94" s="118"/>
      <c r="AQJ94" s="118"/>
      <c r="AQK94" s="118"/>
      <c r="AQL94" s="118"/>
      <c r="AQM94" s="118"/>
      <c r="AQN94" s="118"/>
      <c r="AQO94" s="118"/>
      <c r="AQP94" s="118"/>
      <c r="AQQ94" s="118"/>
      <c r="AQR94" s="118"/>
      <c r="AQS94" s="118"/>
      <c r="AQT94" s="118"/>
      <c r="AQU94" s="118"/>
      <c r="AQV94" s="118"/>
      <c r="AQW94" s="118"/>
      <c r="AQX94" s="118"/>
      <c r="AQY94" s="118"/>
      <c r="AQZ94" s="118"/>
      <c r="ARA94" s="118"/>
      <c r="ARB94" s="118"/>
      <c r="ARC94" s="118"/>
      <c r="ARD94" s="118"/>
      <c r="ARE94" s="118"/>
      <c r="ARF94" s="118"/>
      <c r="ARG94" s="118"/>
      <c r="ARH94" s="118"/>
      <c r="ARI94" s="118"/>
      <c r="ARJ94" s="118"/>
      <c r="ARK94" s="118"/>
      <c r="ARL94" s="118"/>
      <c r="ARM94" s="118"/>
      <c r="ARN94" s="118"/>
      <c r="ARO94" s="118"/>
      <c r="ARP94" s="118"/>
      <c r="ARQ94" s="118"/>
      <c r="ARR94" s="118"/>
      <c r="ARS94" s="118"/>
      <c r="ART94" s="118"/>
      <c r="ARU94" s="118"/>
      <c r="ARV94" s="118"/>
      <c r="ARW94" s="118"/>
      <c r="ARX94" s="118"/>
      <c r="ARY94" s="118"/>
      <c r="ARZ94" s="118"/>
      <c r="ASA94" s="118"/>
      <c r="ASB94" s="118"/>
      <c r="ASC94" s="118"/>
      <c r="ASD94" s="118"/>
      <c r="ASE94" s="118"/>
      <c r="ASF94" s="118"/>
      <c r="ASG94" s="118"/>
      <c r="ASH94" s="118"/>
      <c r="ASI94" s="118"/>
      <c r="ASJ94" s="118"/>
      <c r="ASK94" s="118"/>
      <c r="ASL94" s="118"/>
      <c r="ASM94" s="118"/>
      <c r="ASN94" s="118"/>
      <c r="ASO94" s="118"/>
      <c r="ASP94" s="118"/>
      <c r="ASQ94" s="118"/>
      <c r="ASR94" s="118"/>
      <c r="ASS94" s="118"/>
      <c r="AST94" s="118"/>
      <c r="ASU94" s="118"/>
      <c r="ASV94" s="118"/>
      <c r="ASW94" s="118"/>
      <c r="ASX94" s="118"/>
      <c r="ASY94" s="118"/>
      <c r="ASZ94" s="118"/>
      <c r="ATA94" s="118"/>
      <c r="ATB94" s="118"/>
      <c r="ATC94" s="118"/>
      <c r="ATD94" s="118"/>
      <c r="ATE94" s="118"/>
      <c r="ATF94" s="118"/>
      <c r="ATG94" s="118"/>
      <c r="ATH94" s="118"/>
      <c r="ATI94" s="118"/>
      <c r="ATJ94" s="118"/>
      <c r="ATK94" s="118"/>
      <c r="ATL94" s="118"/>
      <c r="ATM94" s="118"/>
      <c r="ATN94" s="118"/>
      <c r="ATO94" s="118"/>
      <c r="ATP94" s="118"/>
      <c r="ATQ94" s="118"/>
      <c r="ATR94" s="118"/>
      <c r="ATS94" s="118"/>
      <c r="ATT94" s="118"/>
      <c r="ATU94" s="118"/>
      <c r="ATV94" s="118"/>
      <c r="ATW94" s="118"/>
      <c r="ATX94" s="118"/>
      <c r="ATY94" s="118"/>
      <c r="ATZ94" s="118"/>
      <c r="AUA94" s="118"/>
      <c r="AUB94" s="118"/>
      <c r="AUC94" s="118"/>
      <c r="AUD94" s="118"/>
      <c r="AUE94" s="118"/>
      <c r="AUF94" s="118"/>
      <c r="AUG94" s="118"/>
      <c r="AUH94" s="118"/>
      <c r="AUI94" s="118"/>
      <c r="AUJ94" s="118"/>
      <c r="AUK94" s="118"/>
      <c r="AUL94" s="118"/>
      <c r="AUM94" s="118"/>
      <c r="AUN94" s="118"/>
      <c r="AUO94" s="118"/>
      <c r="AUP94" s="118"/>
      <c r="AUQ94" s="118"/>
      <c r="AUR94" s="118"/>
      <c r="AUS94" s="118"/>
      <c r="AUT94" s="118"/>
      <c r="AUU94" s="118"/>
      <c r="AUV94" s="118"/>
      <c r="AUW94" s="118"/>
      <c r="AUX94" s="118"/>
      <c r="AUY94" s="118"/>
      <c r="AUZ94" s="118"/>
      <c r="AVA94" s="118"/>
      <c r="AVB94" s="118"/>
      <c r="AVC94" s="118"/>
      <c r="AVD94" s="118"/>
      <c r="AVE94" s="118"/>
      <c r="AVF94" s="118"/>
      <c r="AVG94" s="118"/>
      <c r="AVH94" s="118"/>
      <c r="AVI94" s="118"/>
      <c r="AVJ94" s="118"/>
      <c r="AVK94" s="118"/>
      <c r="AVL94" s="118"/>
      <c r="AVM94" s="118"/>
      <c r="AVN94" s="118"/>
      <c r="AVO94" s="118"/>
      <c r="AVP94" s="118"/>
      <c r="AVQ94" s="118"/>
      <c r="AVR94" s="118"/>
      <c r="AVS94" s="118"/>
      <c r="AVT94" s="118"/>
      <c r="AVU94" s="118"/>
      <c r="AVV94" s="118"/>
      <c r="AVW94" s="118"/>
      <c r="AVX94" s="118"/>
      <c r="AVY94" s="118"/>
      <c r="AVZ94" s="118"/>
      <c r="AWA94" s="118"/>
      <c r="AWB94" s="118"/>
      <c r="AWC94" s="118"/>
      <c r="AWD94" s="118"/>
      <c r="AWE94" s="118"/>
      <c r="AWF94" s="118"/>
      <c r="AWG94" s="118"/>
      <c r="AWH94" s="118"/>
      <c r="AWI94" s="118"/>
      <c r="AWJ94" s="118"/>
      <c r="AWK94" s="118"/>
      <c r="AWL94" s="118"/>
      <c r="AWM94" s="118"/>
      <c r="AWN94" s="118"/>
      <c r="AWO94" s="118"/>
      <c r="AWP94" s="118"/>
      <c r="AWQ94" s="118"/>
      <c r="AWR94" s="118"/>
      <c r="AWS94" s="118"/>
      <c r="AWT94" s="118"/>
      <c r="AWU94" s="118"/>
      <c r="AWV94" s="118"/>
      <c r="AWW94" s="118"/>
      <c r="AWX94" s="118"/>
      <c r="AWY94" s="118"/>
      <c r="AWZ94" s="118"/>
      <c r="AXA94" s="118"/>
      <c r="AXB94" s="118"/>
      <c r="AXC94" s="118"/>
      <c r="AXD94" s="118"/>
      <c r="AXE94" s="118"/>
      <c r="AXF94" s="118"/>
      <c r="AXG94" s="118"/>
      <c r="AXH94" s="118"/>
      <c r="AXI94" s="118"/>
      <c r="AXJ94" s="118"/>
      <c r="AXK94" s="118"/>
      <c r="AXL94" s="118"/>
      <c r="AXM94" s="118"/>
      <c r="AXN94" s="118"/>
      <c r="AXO94" s="118"/>
      <c r="AXP94" s="118"/>
      <c r="AXQ94" s="118"/>
      <c r="AXR94" s="118"/>
      <c r="AXS94" s="118"/>
      <c r="AXT94" s="118"/>
      <c r="AXU94" s="118"/>
      <c r="AXV94" s="118"/>
      <c r="AXW94" s="118"/>
      <c r="AXX94" s="118"/>
      <c r="AXY94" s="118"/>
      <c r="AXZ94" s="118"/>
      <c r="AYA94" s="118"/>
      <c r="AYB94" s="118"/>
      <c r="AYC94" s="118"/>
      <c r="AYD94" s="118"/>
      <c r="AYE94" s="118"/>
      <c r="AYF94" s="118"/>
      <c r="AYG94" s="118"/>
      <c r="AYH94" s="118"/>
      <c r="AYI94" s="118"/>
      <c r="AYJ94" s="118"/>
      <c r="AYK94" s="118"/>
      <c r="AYL94" s="118"/>
      <c r="AYM94" s="118"/>
      <c r="AYN94" s="118"/>
      <c r="AYO94" s="118"/>
      <c r="AYP94" s="118"/>
      <c r="AYQ94" s="118"/>
      <c r="AYR94" s="118"/>
      <c r="AYS94" s="118"/>
      <c r="AYT94" s="118"/>
      <c r="AYU94" s="118"/>
      <c r="AYV94" s="118"/>
      <c r="AYW94" s="118"/>
      <c r="AYX94" s="118"/>
      <c r="AYY94" s="118"/>
      <c r="AYZ94" s="118"/>
      <c r="AZA94" s="118"/>
      <c r="AZB94" s="118"/>
      <c r="AZC94" s="118"/>
      <c r="AZD94" s="118"/>
      <c r="AZE94" s="118"/>
      <c r="AZF94" s="118"/>
      <c r="AZG94" s="118"/>
      <c r="AZH94" s="118"/>
      <c r="AZI94" s="118"/>
      <c r="AZJ94" s="118"/>
      <c r="AZK94" s="118"/>
      <c r="AZL94" s="118"/>
      <c r="AZM94" s="118"/>
      <c r="AZN94" s="118"/>
      <c r="AZO94" s="118"/>
      <c r="AZP94" s="118"/>
      <c r="AZQ94" s="118"/>
      <c r="AZR94" s="118"/>
      <c r="AZS94" s="118"/>
      <c r="AZT94" s="118"/>
      <c r="AZU94" s="118"/>
      <c r="AZV94" s="118"/>
      <c r="AZW94" s="118"/>
      <c r="AZX94" s="118"/>
      <c r="AZY94" s="118"/>
      <c r="AZZ94" s="118"/>
      <c r="BAA94" s="118"/>
      <c r="BAB94" s="118"/>
      <c r="BAC94" s="118"/>
      <c r="BAD94" s="118"/>
      <c r="BAE94" s="118"/>
      <c r="BAF94" s="118"/>
      <c r="BAG94" s="118"/>
      <c r="BAH94" s="118"/>
      <c r="BAI94" s="118"/>
      <c r="BAJ94" s="118"/>
      <c r="BAK94" s="118"/>
      <c r="BAL94" s="118"/>
      <c r="BAM94" s="118"/>
      <c r="BAN94" s="118"/>
      <c r="BAO94" s="118"/>
      <c r="BAP94" s="118"/>
      <c r="BAQ94" s="118"/>
      <c r="BAR94" s="118"/>
      <c r="BAS94" s="118"/>
      <c r="BAT94" s="118"/>
      <c r="BAU94" s="118"/>
      <c r="BAV94" s="118"/>
      <c r="BAW94" s="118"/>
      <c r="BAX94" s="118"/>
      <c r="BAY94" s="118"/>
      <c r="BAZ94" s="118"/>
      <c r="BBA94" s="118"/>
      <c r="BBB94" s="118"/>
      <c r="BBC94" s="118"/>
      <c r="BBD94" s="118"/>
      <c r="BBE94" s="118"/>
      <c r="BBF94" s="118"/>
      <c r="BBG94" s="118"/>
      <c r="BBH94" s="118"/>
      <c r="BBI94" s="118"/>
      <c r="BBJ94" s="118"/>
      <c r="BBK94" s="118"/>
      <c r="BBL94" s="118"/>
      <c r="BBM94" s="118"/>
      <c r="BBN94" s="118"/>
      <c r="BBO94" s="118"/>
      <c r="BBP94" s="118"/>
      <c r="BBQ94" s="118"/>
      <c r="BBR94" s="118"/>
      <c r="BBS94" s="118"/>
      <c r="BBT94" s="118"/>
      <c r="BBU94" s="118"/>
      <c r="BBV94" s="118"/>
      <c r="BBW94" s="118"/>
      <c r="BBX94" s="118"/>
      <c r="BBY94" s="118"/>
      <c r="BBZ94" s="118"/>
      <c r="BCA94" s="118"/>
      <c r="BCB94" s="118"/>
      <c r="BCC94" s="118"/>
      <c r="BCD94" s="118"/>
      <c r="BCE94" s="118"/>
      <c r="BCF94" s="118"/>
      <c r="BCG94" s="118"/>
      <c r="BCH94" s="118"/>
      <c r="BCI94" s="118"/>
      <c r="BCJ94" s="118"/>
      <c r="BCK94" s="118"/>
      <c r="BCL94" s="118"/>
      <c r="BCM94" s="118"/>
      <c r="BCN94" s="118"/>
      <c r="BCO94" s="118"/>
      <c r="BCP94" s="118"/>
      <c r="BCQ94" s="118"/>
      <c r="BCR94" s="118"/>
      <c r="BCS94" s="118"/>
      <c r="BCT94" s="118"/>
      <c r="BCU94" s="118"/>
      <c r="BCV94" s="118"/>
      <c r="BCW94" s="118"/>
      <c r="BCX94" s="118"/>
      <c r="BCY94" s="118"/>
      <c r="BCZ94" s="118"/>
      <c r="BDA94" s="118"/>
      <c r="BDB94" s="118"/>
      <c r="BDC94" s="118"/>
      <c r="BDD94" s="118"/>
      <c r="BDE94" s="118"/>
      <c r="BDF94" s="118"/>
      <c r="BDG94" s="118"/>
      <c r="BDH94" s="118"/>
      <c r="BDI94" s="118"/>
      <c r="BDJ94" s="118"/>
      <c r="BDK94" s="118"/>
      <c r="BDL94" s="118"/>
      <c r="BDM94" s="118"/>
      <c r="BDN94" s="118"/>
      <c r="BDO94" s="118"/>
      <c r="BDP94" s="118"/>
      <c r="BDQ94" s="118"/>
      <c r="BDR94" s="118"/>
      <c r="BDS94" s="118"/>
      <c r="BDT94" s="118"/>
      <c r="BDU94" s="118"/>
      <c r="BDV94" s="118"/>
      <c r="BDW94" s="118"/>
      <c r="BDX94" s="118"/>
      <c r="BDY94" s="118"/>
      <c r="BDZ94" s="118"/>
      <c r="BEA94" s="118"/>
      <c r="BEB94" s="118"/>
      <c r="BEC94" s="118"/>
      <c r="BED94" s="118"/>
      <c r="BEE94" s="118"/>
      <c r="BEF94" s="118"/>
      <c r="BEG94" s="118"/>
      <c r="BEH94" s="118"/>
      <c r="BEI94" s="118"/>
      <c r="BEJ94" s="118"/>
      <c r="BEK94" s="118"/>
      <c r="BEL94" s="118"/>
      <c r="BEM94" s="118"/>
      <c r="BEN94" s="118"/>
      <c r="BEO94" s="118"/>
      <c r="BEP94" s="118"/>
      <c r="BEQ94" s="118"/>
      <c r="BER94" s="118"/>
      <c r="BES94" s="118"/>
      <c r="BET94" s="118"/>
      <c r="BEU94" s="118"/>
      <c r="BEV94" s="118"/>
      <c r="BEW94" s="118"/>
      <c r="BEX94" s="118"/>
      <c r="BEY94" s="118"/>
      <c r="BEZ94" s="118"/>
      <c r="BFA94" s="118"/>
      <c r="BFB94" s="118"/>
      <c r="BFC94" s="118"/>
      <c r="BFD94" s="118"/>
      <c r="BFE94" s="118"/>
      <c r="BFF94" s="118"/>
      <c r="BFG94" s="118"/>
      <c r="BFH94" s="118"/>
      <c r="BFI94" s="118"/>
      <c r="BFJ94" s="118"/>
    </row>
    <row r="95" spans="1:1518" s="34" customFormat="1">
      <c r="A95" s="61"/>
      <c r="B95" s="59" t="s">
        <v>59</v>
      </c>
      <c r="C95" s="52" t="s">
        <v>2006</v>
      </c>
      <c r="D95" s="53">
        <v>150</v>
      </c>
      <c r="E95" s="96">
        <v>1.74</v>
      </c>
      <c r="F95" s="96">
        <v>1.48</v>
      </c>
      <c r="G95" s="96">
        <v>1.37</v>
      </c>
      <c r="H95" s="127"/>
      <c r="I95" s="97">
        <f>Таблица1[[#This Row],[Черенков в кассете, штук]]*Таблица1[[#This Row],[Заказ кассет]]</f>
        <v>0</v>
      </c>
      <c r="J95" s="98">
        <f t="shared" si="8"/>
        <v>0</v>
      </c>
      <c r="K95" s="118"/>
      <c r="L95" s="118"/>
      <c r="M95" s="118"/>
      <c r="N95" s="118"/>
      <c r="O95" s="118"/>
      <c r="P95" s="118"/>
      <c r="Q95" s="118"/>
      <c r="R95" s="118"/>
      <c r="S95" s="118"/>
      <c r="T95" s="118"/>
      <c r="U95" s="118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8"/>
      <c r="AH95" s="118"/>
      <c r="AI95" s="118"/>
      <c r="AJ95" s="118"/>
      <c r="AK95" s="118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118"/>
      <c r="BH95" s="118"/>
      <c r="BI95" s="118"/>
      <c r="BJ95" s="118"/>
      <c r="BK95" s="118"/>
      <c r="BL95" s="118"/>
      <c r="BM95" s="118"/>
      <c r="BN95" s="118"/>
      <c r="BO95" s="118"/>
      <c r="BP95" s="118"/>
      <c r="BQ95" s="118"/>
      <c r="BR95" s="118"/>
      <c r="BS95" s="118"/>
      <c r="BT95" s="118"/>
      <c r="BU95" s="118"/>
      <c r="BV95" s="118"/>
      <c r="BW95" s="118"/>
      <c r="BX95" s="118"/>
      <c r="BY95" s="118"/>
      <c r="BZ95" s="118"/>
      <c r="CA95" s="118"/>
      <c r="CB95" s="118"/>
      <c r="CC95" s="118"/>
      <c r="CD95" s="118"/>
      <c r="CE95" s="118"/>
      <c r="CF95" s="118"/>
      <c r="CG95" s="118"/>
      <c r="CH95" s="118"/>
      <c r="CI95" s="118"/>
      <c r="CJ95" s="118"/>
      <c r="CK95" s="118"/>
      <c r="CL95" s="118"/>
      <c r="CM95" s="118"/>
      <c r="CN95" s="118"/>
      <c r="CO95" s="118"/>
      <c r="CP95" s="118"/>
      <c r="CQ95" s="118"/>
      <c r="CR95" s="118"/>
      <c r="CS95" s="118"/>
      <c r="CT95" s="118"/>
      <c r="CU95" s="118"/>
      <c r="CV95" s="118"/>
      <c r="CW95" s="118"/>
      <c r="CX95" s="118"/>
      <c r="CY95" s="118"/>
      <c r="CZ95" s="118"/>
      <c r="DA95" s="118"/>
      <c r="DB95" s="118"/>
      <c r="DC95" s="118"/>
      <c r="DD95" s="118"/>
      <c r="DE95" s="118"/>
      <c r="DF95" s="118"/>
      <c r="DG95" s="118"/>
      <c r="DH95" s="118"/>
      <c r="DI95" s="118"/>
      <c r="DJ95" s="118"/>
      <c r="DK95" s="118"/>
      <c r="DL95" s="118"/>
      <c r="DM95" s="118"/>
      <c r="DN95" s="118"/>
      <c r="DO95" s="118"/>
      <c r="DP95" s="118"/>
      <c r="DQ95" s="118"/>
      <c r="DR95" s="118"/>
      <c r="DS95" s="118"/>
      <c r="DT95" s="118"/>
      <c r="DU95" s="118"/>
      <c r="DV95" s="118"/>
      <c r="DW95" s="118"/>
      <c r="DX95" s="118"/>
      <c r="DY95" s="118"/>
      <c r="DZ95" s="118"/>
      <c r="EA95" s="118"/>
      <c r="EB95" s="118"/>
      <c r="EC95" s="118"/>
      <c r="ED95" s="118"/>
      <c r="EE95" s="118"/>
      <c r="EF95" s="118"/>
      <c r="EG95" s="118"/>
      <c r="EH95" s="118"/>
      <c r="EI95" s="118"/>
      <c r="EJ95" s="118"/>
      <c r="EK95" s="118"/>
      <c r="EL95" s="118"/>
      <c r="EM95" s="118"/>
      <c r="EN95" s="118"/>
      <c r="EO95" s="118"/>
      <c r="EP95" s="118"/>
      <c r="EQ95" s="118"/>
      <c r="ER95" s="118"/>
      <c r="ES95" s="118"/>
      <c r="ET95" s="118"/>
      <c r="EU95" s="118"/>
      <c r="EV95" s="118"/>
      <c r="EW95" s="118"/>
      <c r="EX95" s="118"/>
      <c r="EY95" s="118"/>
      <c r="EZ95" s="118"/>
      <c r="FA95" s="118"/>
      <c r="FB95" s="118"/>
      <c r="FC95" s="118"/>
      <c r="FD95" s="118"/>
      <c r="FE95" s="118"/>
      <c r="FF95" s="118"/>
      <c r="FG95" s="118"/>
      <c r="FH95" s="118"/>
      <c r="FI95" s="118"/>
      <c r="FJ95" s="118"/>
      <c r="FK95" s="118"/>
      <c r="FL95" s="118"/>
      <c r="FM95" s="118"/>
      <c r="FN95" s="118"/>
      <c r="FO95" s="118"/>
      <c r="FP95" s="118"/>
      <c r="FQ95" s="118"/>
      <c r="FR95" s="118"/>
      <c r="FS95" s="118"/>
      <c r="FT95" s="118"/>
      <c r="FU95" s="118"/>
      <c r="FV95" s="118"/>
      <c r="FW95" s="118"/>
      <c r="FX95" s="118"/>
      <c r="FY95" s="118"/>
      <c r="FZ95" s="118"/>
      <c r="GA95" s="118"/>
      <c r="GB95" s="118"/>
      <c r="GC95" s="118"/>
      <c r="GD95" s="118"/>
      <c r="GE95" s="118"/>
      <c r="GF95" s="118"/>
      <c r="GG95" s="118"/>
      <c r="GH95" s="118"/>
      <c r="GI95" s="118"/>
      <c r="GJ95" s="118"/>
      <c r="GK95" s="118"/>
      <c r="GL95" s="118"/>
      <c r="GM95" s="118"/>
      <c r="GN95" s="118"/>
      <c r="GO95" s="118"/>
      <c r="GP95" s="118"/>
      <c r="GQ95" s="118"/>
      <c r="GR95" s="118"/>
      <c r="GS95" s="118"/>
      <c r="GT95" s="118"/>
      <c r="GU95" s="118"/>
      <c r="GV95" s="118"/>
      <c r="GW95" s="118"/>
      <c r="GX95" s="118"/>
      <c r="GY95" s="118"/>
      <c r="GZ95" s="118"/>
      <c r="HA95" s="118"/>
      <c r="HB95" s="118"/>
      <c r="HC95" s="118"/>
      <c r="HD95" s="118"/>
      <c r="HE95" s="118"/>
      <c r="HF95" s="118"/>
      <c r="HG95" s="118"/>
      <c r="HH95" s="118"/>
      <c r="HI95" s="118"/>
      <c r="HJ95" s="118"/>
      <c r="HK95" s="118"/>
      <c r="HL95" s="118"/>
      <c r="HM95" s="118"/>
      <c r="HN95" s="118"/>
      <c r="HO95" s="118"/>
      <c r="HP95" s="118"/>
      <c r="HQ95" s="118"/>
      <c r="HR95" s="118"/>
      <c r="HS95" s="118"/>
      <c r="HT95" s="118"/>
      <c r="HU95" s="118"/>
      <c r="HV95" s="118"/>
      <c r="HW95" s="118"/>
      <c r="HX95" s="118"/>
      <c r="HY95" s="118"/>
      <c r="HZ95" s="118"/>
      <c r="IA95" s="118"/>
      <c r="IB95" s="118"/>
      <c r="IC95" s="118"/>
      <c r="ID95" s="118"/>
      <c r="IE95" s="118"/>
      <c r="IF95" s="118"/>
      <c r="IG95" s="118"/>
      <c r="IH95" s="118"/>
      <c r="II95" s="118"/>
      <c r="IJ95" s="118"/>
      <c r="IK95" s="118"/>
      <c r="IL95" s="118"/>
      <c r="IM95" s="118"/>
      <c r="IN95" s="118"/>
      <c r="IO95" s="118"/>
      <c r="IP95" s="118"/>
      <c r="IQ95" s="118"/>
      <c r="IR95" s="118"/>
      <c r="IS95" s="118"/>
      <c r="IT95" s="118"/>
      <c r="IU95" s="118"/>
      <c r="IV95" s="118"/>
      <c r="IW95" s="118"/>
      <c r="IX95" s="118"/>
      <c r="IY95" s="118"/>
      <c r="IZ95" s="118"/>
      <c r="JA95" s="118"/>
      <c r="JB95" s="118"/>
      <c r="JC95" s="118"/>
      <c r="JD95" s="118"/>
      <c r="JE95" s="118"/>
      <c r="JF95" s="118"/>
      <c r="JG95" s="118"/>
      <c r="JH95" s="118"/>
      <c r="JI95" s="118"/>
      <c r="JJ95" s="118"/>
      <c r="JK95" s="118"/>
      <c r="JL95" s="118"/>
      <c r="JM95" s="118"/>
      <c r="JN95" s="118"/>
      <c r="JO95" s="118"/>
      <c r="JP95" s="118"/>
      <c r="JQ95" s="118"/>
      <c r="JR95" s="118"/>
      <c r="JS95" s="118"/>
      <c r="JT95" s="118"/>
      <c r="JU95" s="118"/>
      <c r="JV95" s="118"/>
      <c r="JW95" s="118"/>
      <c r="JX95" s="118"/>
      <c r="JY95" s="118"/>
      <c r="JZ95" s="118"/>
      <c r="KA95" s="118"/>
      <c r="KB95" s="118"/>
      <c r="KC95" s="118"/>
      <c r="KD95" s="118"/>
      <c r="KE95" s="118"/>
      <c r="KF95" s="118"/>
      <c r="KG95" s="118"/>
      <c r="KH95" s="118"/>
      <c r="KI95" s="118"/>
      <c r="KJ95" s="118"/>
      <c r="KK95" s="118"/>
      <c r="KL95" s="118"/>
      <c r="KM95" s="118"/>
      <c r="KN95" s="118"/>
      <c r="KO95" s="118"/>
      <c r="KP95" s="118"/>
      <c r="KQ95" s="118"/>
      <c r="KR95" s="118"/>
      <c r="KS95" s="118"/>
      <c r="KT95" s="118"/>
      <c r="KU95" s="118"/>
      <c r="KV95" s="118"/>
      <c r="KW95" s="118"/>
      <c r="KX95" s="118"/>
      <c r="KY95" s="118"/>
      <c r="KZ95" s="118"/>
      <c r="LA95" s="118"/>
      <c r="LB95" s="118"/>
      <c r="LC95" s="118"/>
      <c r="LD95" s="118"/>
      <c r="LE95" s="118"/>
      <c r="LF95" s="118"/>
      <c r="LG95" s="118"/>
      <c r="LH95" s="118"/>
      <c r="LI95" s="118"/>
      <c r="LJ95" s="118"/>
      <c r="LK95" s="118"/>
      <c r="LL95" s="118"/>
      <c r="LM95" s="118"/>
      <c r="LN95" s="118"/>
      <c r="LO95" s="118"/>
      <c r="LP95" s="118"/>
      <c r="LQ95" s="118"/>
      <c r="LR95" s="118"/>
      <c r="LS95" s="118"/>
      <c r="LT95" s="118"/>
      <c r="LU95" s="118"/>
      <c r="LV95" s="118"/>
      <c r="LW95" s="118"/>
      <c r="LX95" s="118"/>
      <c r="LY95" s="118"/>
      <c r="LZ95" s="118"/>
      <c r="MA95" s="118"/>
      <c r="MB95" s="118"/>
      <c r="MC95" s="118"/>
      <c r="MD95" s="118"/>
      <c r="ME95" s="118"/>
      <c r="MF95" s="118"/>
      <c r="MG95" s="118"/>
      <c r="MH95" s="118"/>
      <c r="MI95" s="118"/>
      <c r="MJ95" s="118"/>
      <c r="MK95" s="118"/>
      <c r="ML95" s="118"/>
      <c r="MM95" s="118"/>
      <c r="MN95" s="118"/>
      <c r="MO95" s="118"/>
      <c r="MP95" s="118"/>
      <c r="MQ95" s="118"/>
      <c r="MR95" s="118"/>
      <c r="MS95" s="118"/>
      <c r="MT95" s="118"/>
      <c r="MU95" s="118"/>
      <c r="MV95" s="118"/>
      <c r="MW95" s="118"/>
      <c r="MX95" s="118"/>
      <c r="MY95" s="118"/>
      <c r="MZ95" s="118"/>
      <c r="NA95" s="118"/>
      <c r="NB95" s="118"/>
      <c r="NC95" s="118"/>
      <c r="ND95" s="118"/>
      <c r="NE95" s="118"/>
      <c r="NF95" s="118"/>
      <c r="NG95" s="118"/>
      <c r="NH95" s="118"/>
      <c r="NI95" s="118"/>
      <c r="NJ95" s="118"/>
      <c r="NK95" s="118"/>
      <c r="NL95" s="118"/>
      <c r="NM95" s="118"/>
      <c r="NN95" s="118"/>
      <c r="NO95" s="118"/>
      <c r="NP95" s="118"/>
      <c r="NQ95" s="118"/>
      <c r="NR95" s="118"/>
      <c r="NS95" s="118"/>
      <c r="NT95" s="118"/>
      <c r="NU95" s="118"/>
      <c r="NV95" s="118"/>
      <c r="NW95" s="118"/>
      <c r="NX95" s="118"/>
      <c r="NY95" s="118"/>
      <c r="NZ95" s="118"/>
      <c r="OA95" s="118"/>
      <c r="OB95" s="118"/>
      <c r="OC95" s="118"/>
      <c r="OD95" s="118"/>
      <c r="OE95" s="118"/>
      <c r="OF95" s="118"/>
      <c r="OG95" s="118"/>
      <c r="OH95" s="118"/>
      <c r="OI95" s="118"/>
      <c r="OJ95" s="118"/>
      <c r="OK95" s="118"/>
      <c r="OL95" s="118"/>
      <c r="OM95" s="118"/>
      <c r="ON95" s="118"/>
      <c r="OO95" s="118"/>
      <c r="OP95" s="118"/>
      <c r="OQ95" s="118"/>
      <c r="OR95" s="118"/>
      <c r="OS95" s="118"/>
      <c r="OT95" s="118"/>
      <c r="OU95" s="118"/>
      <c r="OV95" s="118"/>
      <c r="OW95" s="118"/>
      <c r="OX95" s="118"/>
      <c r="OY95" s="118"/>
      <c r="OZ95" s="118"/>
      <c r="PA95" s="118"/>
      <c r="PB95" s="118"/>
      <c r="PC95" s="118"/>
      <c r="PD95" s="118"/>
      <c r="PE95" s="118"/>
      <c r="PF95" s="118"/>
      <c r="PG95" s="118"/>
      <c r="PH95" s="118"/>
      <c r="PI95" s="118"/>
      <c r="PJ95" s="118"/>
      <c r="PK95" s="118"/>
      <c r="PL95" s="118"/>
      <c r="PM95" s="118"/>
      <c r="PN95" s="118"/>
      <c r="PO95" s="118"/>
      <c r="PP95" s="118"/>
      <c r="PQ95" s="118"/>
      <c r="PR95" s="118"/>
      <c r="PS95" s="118"/>
      <c r="PT95" s="118"/>
      <c r="PU95" s="118"/>
      <c r="PV95" s="118"/>
      <c r="PW95" s="118"/>
      <c r="PX95" s="118"/>
      <c r="PY95" s="118"/>
      <c r="PZ95" s="118"/>
      <c r="QA95" s="118"/>
      <c r="QB95" s="118"/>
      <c r="QC95" s="118"/>
      <c r="QD95" s="118"/>
      <c r="QE95" s="118"/>
      <c r="QF95" s="118"/>
      <c r="QG95" s="118"/>
      <c r="QH95" s="118"/>
      <c r="QI95" s="118"/>
      <c r="QJ95" s="118"/>
      <c r="QK95" s="118"/>
      <c r="QL95" s="118"/>
      <c r="QM95" s="118"/>
      <c r="QN95" s="118"/>
      <c r="QO95" s="118"/>
      <c r="QP95" s="118"/>
      <c r="QQ95" s="118"/>
      <c r="QR95" s="118"/>
      <c r="QS95" s="118"/>
      <c r="QT95" s="118"/>
      <c r="QU95" s="118"/>
      <c r="QV95" s="118"/>
      <c r="QW95" s="118"/>
      <c r="QX95" s="118"/>
      <c r="QY95" s="118"/>
      <c r="QZ95" s="118"/>
      <c r="RA95" s="118"/>
      <c r="RB95" s="118"/>
      <c r="RC95" s="118"/>
      <c r="RD95" s="118"/>
      <c r="RE95" s="118"/>
      <c r="RF95" s="118"/>
      <c r="RG95" s="118"/>
      <c r="RH95" s="118"/>
      <c r="RI95" s="118"/>
      <c r="RJ95" s="118"/>
      <c r="RK95" s="118"/>
      <c r="RL95" s="118"/>
      <c r="RM95" s="118"/>
      <c r="RN95" s="118"/>
      <c r="RO95" s="118"/>
      <c r="RP95" s="118"/>
      <c r="RQ95" s="118"/>
      <c r="RR95" s="118"/>
      <c r="RS95" s="118"/>
      <c r="RT95" s="118"/>
      <c r="RU95" s="118"/>
      <c r="RV95" s="118"/>
      <c r="RW95" s="118"/>
      <c r="RX95" s="118"/>
      <c r="RY95" s="118"/>
      <c r="RZ95" s="118"/>
      <c r="SA95" s="118"/>
      <c r="SB95" s="118"/>
      <c r="SC95" s="118"/>
      <c r="SD95" s="118"/>
      <c r="SE95" s="118"/>
      <c r="SF95" s="118"/>
      <c r="SG95" s="118"/>
      <c r="SH95" s="118"/>
      <c r="SI95" s="118"/>
      <c r="SJ95" s="118"/>
      <c r="SK95" s="118"/>
      <c r="SL95" s="118"/>
      <c r="SM95" s="118"/>
      <c r="SN95" s="118"/>
      <c r="SO95" s="118"/>
      <c r="SP95" s="118"/>
      <c r="SQ95" s="118"/>
      <c r="SR95" s="118"/>
      <c r="SS95" s="118"/>
      <c r="ST95" s="118"/>
      <c r="SU95" s="118"/>
      <c r="SV95" s="118"/>
      <c r="SW95" s="118"/>
      <c r="SX95" s="118"/>
      <c r="SY95" s="118"/>
      <c r="SZ95" s="118"/>
      <c r="TA95" s="118"/>
      <c r="TB95" s="118"/>
      <c r="TC95" s="118"/>
      <c r="TD95" s="118"/>
      <c r="TE95" s="118"/>
      <c r="TF95" s="118"/>
      <c r="TG95" s="118"/>
      <c r="TH95" s="118"/>
      <c r="TI95" s="118"/>
      <c r="TJ95" s="118"/>
      <c r="TK95" s="118"/>
      <c r="TL95" s="118"/>
      <c r="TM95" s="118"/>
      <c r="TN95" s="118"/>
      <c r="TO95" s="118"/>
      <c r="TP95" s="118"/>
      <c r="TQ95" s="118"/>
      <c r="TR95" s="118"/>
      <c r="TS95" s="118"/>
      <c r="TT95" s="118"/>
      <c r="TU95" s="118"/>
      <c r="TV95" s="118"/>
      <c r="TW95" s="118"/>
      <c r="TX95" s="118"/>
      <c r="TY95" s="118"/>
      <c r="TZ95" s="118"/>
      <c r="UA95" s="118"/>
      <c r="UB95" s="118"/>
      <c r="UC95" s="118"/>
      <c r="UD95" s="118"/>
      <c r="UE95" s="118"/>
      <c r="UF95" s="118"/>
      <c r="UG95" s="118"/>
      <c r="UH95" s="118"/>
      <c r="UI95" s="118"/>
      <c r="UJ95" s="118"/>
      <c r="UK95" s="118"/>
      <c r="UL95" s="118"/>
      <c r="UM95" s="118"/>
      <c r="UN95" s="118"/>
      <c r="UO95" s="118"/>
      <c r="UP95" s="118"/>
      <c r="UQ95" s="118"/>
      <c r="UR95" s="118"/>
      <c r="US95" s="118"/>
      <c r="UT95" s="118"/>
      <c r="UU95" s="118"/>
      <c r="UV95" s="118"/>
      <c r="UW95" s="118"/>
      <c r="UX95" s="118"/>
      <c r="UY95" s="118"/>
      <c r="UZ95" s="118"/>
      <c r="VA95" s="118"/>
      <c r="VB95" s="118"/>
      <c r="VC95" s="118"/>
      <c r="VD95" s="118"/>
      <c r="VE95" s="118"/>
      <c r="VF95" s="118"/>
      <c r="VG95" s="118"/>
      <c r="VH95" s="118"/>
      <c r="VI95" s="118"/>
      <c r="VJ95" s="118"/>
      <c r="VK95" s="118"/>
      <c r="VL95" s="118"/>
      <c r="VM95" s="118"/>
      <c r="VN95" s="118"/>
      <c r="VO95" s="118"/>
      <c r="VP95" s="118"/>
      <c r="VQ95" s="118"/>
      <c r="VR95" s="118"/>
      <c r="VS95" s="118"/>
      <c r="VT95" s="118"/>
      <c r="VU95" s="118"/>
      <c r="VV95" s="118"/>
      <c r="VW95" s="118"/>
      <c r="VX95" s="118"/>
      <c r="VY95" s="118"/>
      <c r="VZ95" s="118"/>
      <c r="WA95" s="118"/>
      <c r="WB95" s="118"/>
      <c r="WC95" s="118"/>
      <c r="WD95" s="118"/>
      <c r="WE95" s="118"/>
      <c r="WF95" s="118"/>
      <c r="WG95" s="118"/>
      <c r="WH95" s="118"/>
      <c r="WI95" s="118"/>
      <c r="WJ95" s="118"/>
      <c r="WK95" s="118"/>
      <c r="WL95" s="118"/>
      <c r="WM95" s="118"/>
      <c r="WN95" s="118"/>
      <c r="WO95" s="118"/>
      <c r="WP95" s="118"/>
      <c r="WQ95" s="118"/>
      <c r="WR95" s="118"/>
      <c r="WS95" s="118"/>
      <c r="WT95" s="118"/>
      <c r="WU95" s="118"/>
      <c r="WV95" s="118"/>
      <c r="WW95" s="118"/>
      <c r="WX95" s="118"/>
      <c r="WY95" s="118"/>
      <c r="WZ95" s="118"/>
      <c r="XA95" s="118"/>
      <c r="XB95" s="118"/>
      <c r="XC95" s="118"/>
      <c r="XD95" s="118"/>
      <c r="XE95" s="118"/>
      <c r="XF95" s="118"/>
      <c r="XG95" s="118"/>
      <c r="XH95" s="118"/>
      <c r="XI95" s="118"/>
      <c r="XJ95" s="118"/>
      <c r="XK95" s="118"/>
      <c r="XL95" s="118"/>
      <c r="XM95" s="118"/>
      <c r="XN95" s="118"/>
      <c r="XO95" s="118"/>
      <c r="XP95" s="118"/>
      <c r="XQ95" s="118"/>
      <c r="XR95" s="118"/>
      <c r="XS95" s="118"/>
      <c r="XT95" s="118"/>
      <c r="XU95" s="118"/>
      <c r="XV95" s="118"/>
      <c r="XW95" s="118"/>
      <c r="XX95" s="118"/>
      <c r="XY95" s="118"/>
      <c r="XZ95" s="118"/>
      <c r="YA95" s="118"/>
      <c r="YB95" s="118"/>
      <c r="YC95" s="118"/>
      <c r="YD95" s="118"/>
      <c r="YE95" s="118"/>
      <c r="YF95" s="118"/>
      <c r="YG95" s="118"/>
      <c r="YH95" s="118"/>
      <c r="YI95" s="118"/>
      <c r="YJ95" s="118"/>
      <c r="YK95" s="118"/>
      <c r="YL95" s="118"/>
      <c r="YM95" s="118"/>
      <c r="YN95" s="118"/>
      <c r="YO95" s="118"/>
      <c r="YP95" s="118"/>
      <c r="YQ95" s="118"/>
      <c r="YR95" s="118"/>
      <c r="YS95" s="118"/>
      <c r="YT95" s="118"/>
      <c r="YU95" s="118"/>
      <c r="YV95" s="118"/>
      <c r="YW95" s="118"/>
      <c r="YX95" s="118"/>
      <c r="YY95" s="118"/>
      <c r="YZ95" s="118"/>
      <c r="ZA95" s="118"/>
      <c r="ZB95" s="118"/>
      <c r="ZC95" s="118"/>
      <c r="ZD95" s="118"/>
      <c r="ZE95" s="118"/>
      <c r="ZF95" s="118"/>
      <c r="ZG95" s="118"/>
      <c r="ZH95" s="118"/>
      <c r="ZI95" s="118"/>
      <c r="ZJ95" s="118"/>
      <c r="ZK95" s="118"/>
      <c r="ZL95" s="118"/>
      <c r="ZM95" s="118"/>
      <c r="ZN95" s="118"/>
      <c r="ZO95" s="118"/>
      <c r="ZP95" s="118"/>
      <c r="ZQ95" s="118"/>
      <c r="ZR95" s="118"/>
      <c r="ZS95" s="118"/>
      <c r="ZT95" s="118"/>
      <c r="ZU95" s="118"/>
      <c r="ZV95" s="118"/>
      <c r="ZW95" s="118"/>
      <c r="ZX95" s="118"/>
      <c r="ZY95" s="118"/>
      <c r="ZZ95" s="118"/>
      <c r="AAA95" s="118"/>
      <c r="AAB95" s="118"/>
      <c r="AAC95" s="118"/>
      <c r="AAD95" s="118"/>
      <c r="AAE95" s="118"/>
      <c r="AAF95" s="118"/>
      <c r="AAG95" s="118"/>
      <c r="AAH95" s="118"/>
      <c r="AAI95" s="118"/>
      <c r="AAJ95" s="118"/>
      <c r="AAK95" s="118"/>
      <c r="AAL95" s="118"/>
      <c r="AAM95" s="118"/>
      <c r="AAN95" s="118"/>
      <c r="AAO95" s="118"/>
      <c r="AAP95" s="118"/>
      <c r="AAQ95" s="118"/>
      <c r="AAR95" s="118"/>
      <c r="AAS95" s="118"/>
      <c r="AAT95" s="118"/>
      <c r="AAU95" s="118"/>
      <c r="AAV95" s="118"/>
      <c r="AAW95" s="118"/>
      <c r="AAX95" s="118"/>
      <c r="AAY95" s="118"/>
      <c r="AAZ95" s="118"/>
      <c r="ABA95" s="118"/>
      <c r="ABB95" s="118"/>
      <c r="ABC95" s="118"/>
      <c r="ABD95" s="118"/>
      <c r="ABE95" s="118"/>
      <c r="ABF95" s="118"/>
      <c r="ABG95" s="118"/>
      <c r="ABH95" s="118"/>
      <c r="ABI95" s="118"/>
      <c r="ABJ95" s="118"/>
      <c r="ABK95" s="118"/>
      <c r="ABL95" s="118"/>
      <c r="ABM95" s="118"/>
      <c r="ABN95" s="118"/>
      <c r="ABO95" s="118"/>
      <c r="ABP95" s="118"/>
      <c r="ABQ95" s="118"/>
      <c r="ABR95" s="118"/>
      <c r="ABS95" s="118"/>
      <c r="ABT95" s="118"/>
      <c r="ABU95" s="118"/>
      <c r="ABV95" s="118"/>
      <c r="ABW95" s="118"/>
      <c r="ABX95" s="118"/>
      <c r="ABY95" s="118"/>
      <c r="ABZ95" s="118"/>
      <c r="ACA95" s="118"/>
      <c r="ACB95" s="118"/>
      <c r="ACC95" s="118"/>
      <c r="ACD95" s="118"/>
      <c r="ACE95" s="118"/>
      <c r="ACF95" s="118"/>
      <c r="ACG95" s="118"/>
      <c r="ACH95" s="118"/>
      <c r="ACI95" s="118"/>
      <c r="ACJ95" s="118"/>
      <c r="ACK95" s="118"/>
      <c r="ACL95" s="118"/>
      <c r="ACM95" s="118"/>
      <c r="ACN95" s="118"/>
      <c r="ACO95" s="118"/>
      <c r="ACP95" s="118"/>
      <c r="ACQ95" s="118"/>
      <c r="ACR95" s="118"/>
      <c r="ACS95" s="118"/>
      <c r="ACT95" s="118"/>
      <c r="ACU95" s="118"/>
      <c r="ACV95" s="118"/>
      <c r="ACW95" s="118"/>
      <c r="ACX95" s="118"/>
      <c r="ACY95" s="118"/>
      <c r="ACZ95" s="118"/>
      <c r="ADA95" s="118"/>
      <c r="ADB95" s="118"/>
      <c r="ADC95" s="118"/>
      <c r="ADD95" s="118"/>
      <c r="ADE95" s="118"/>
      <c r="ADF95" s="118"/>
      <c r="ADG95" s="118"/>
      <c r="ADH95" s="118"/>
      <c r="ADI95" s="118"/>
      <c r="ADJ95" s="118"/>
      <c r="ADK95" s="118"/>
      <c r="ADL95" s="118"/>
      <c r="ADM95" s="118"/>
      <c r="ADN95" s="118"/>
      <c r="ADO95" s="118"/>
      <c r="ADP95" s="118"/>
      <c r="ADQ95" s="118"/>
      <c r="ADR95" s="118"/>
      <c r="ADS95" s="118"/>
      <c r="ADT95" s="118"/>
      <c r="ADU95" s="118"/>
      <c r="ADV95" s="118"/>
      <c r="ADW95" s="118"/>
      <c r="ADX95" s="118"/>
      <c r="ADY95" s="118"/>
      <c r="ADZ95" s="118"/>
      <c r="AEA95" s="118"/>
      <c r="AEB95" s="118"/>
      <c r="AEC95" s="118"/>
      <c r="AED95" s="118"/>
      <c r="AEE95" s="118"/>
      <c r="AEF95" s="118"/>
      <c r="AEG95" s="118"/>
      <c r="AEH95" s="118"/>
      <c r="AEI95" s="118"/>
      <c r="AEJ95" s="118"/>
      <c r="AEK95" s="118"/>
      <c r="AEL95" s="118"/>
      <c r="AEM95" s="118"/>
      <c r="AEN95" s="118"/>
      <c r="AEO95" s="118"/>
      <c r="AEP95" s="118"/>
      <c r="AEQ95" s="118"/>
      <c r="AER95" s="118"/>
      <c r="AES95" s="118"/>
      <c r="AET95" s="118"/>
      <c r="AEU95" s="118"/>
      <c r="AEV95" s="118"/>
      <c r="AEW95" s="118"/>
      <c r="AEX95" s="118"/>
      <c r="AEY95" s="118"/>
      <c r="AEZ95" s="118"/>
      <c r="AFA95" s="118"/>
      <c r="AFB95" s="118"/>
      <c r="AFC95" s="118"/>
      <c r="AFD95" s="118"/>
      <c r="AFE95" s="118"/>
      <c r="AFF95" s="118"/>
      <c r="AFG95" s="118"/>
      <c r="AFH95" s="118"/>
      <c r="AFI95" s="118"/>
      <c r="AFJ95" s="118"/>
      <c r="AFK95" s="118"/>
      <c r="AFL95" s="118"/>
      <c r="AFM95" s="118"/>
      <c r="AFN95" s="118"/>
      <c r="AFO95" s="118"/>
      <c r="AFP95" s="118"/>
      <c r="AFQ95" s="118"/>
      <c r="AFR95" s="118"/>
      <c r="AFS95" s="118"/>
      <c r="AFT95" s="118"/>
      <c r="AFU95" s="118"/>
      <c r="AFV95" s="118"/>
      <c r="AFW95" s="118"/>
      <c r="AFX95" s="118"/>
      <c r="AFY95" s="118"/>
      <c r="AFZ95" s="118"/>
      <c r="AGA95" s="118"/>
      <c r="AGB95" s="118"/>
      <c r="AGC95" s="118"/>
      <c r="AGD95" s="118"/>
      <c r="AGE95" s="118"/>
      <c r="AGF95" s="118"/>
      <c r="AGG95" s="118"/>
      <c r="AGH95" s="118"/>
      <c r="AGI95" s="118"/>
      <c r="AGJ95" s="118"/>
      <c r="AGK95" s="118"/>
      <c r="AGL95" s="118"/>
      <c r="AGM95" s="118"/>
      <c r="AGN95" s="118"/>
      <c r="AGO95" s="118"/>
      <c r="AGP95" s="118"/>
      <c r="AGQ95" s="118"/>
      <c r="AGR95" s="118"/>
      <c r="AGS95" s="118"/>
      <c r="AGT95" s="118"/>
      <c r="AGU95" s="118"/>
      <c r="AGV95" s="118"/>
      <c r="AGW95" s="118"/>
      <c r="AGX95" s="118"/>
      <c r="AGY95" s="118"/>
      <c r="AGZ95" s="118"/>
      <c r="AHA95" s="118"/>
      <c r="AHB95" s="118"/>
      <c r="AHC95" s="118"/>
      <c r="AHD95" s="118"/>
      <c r="AHE95" s="118"/>
      <c r="AHF95" s="118"/>
      <c r="AHG95" s="118"/>
      <c r="AHH95" s="118"/>
      <c r="AHI95" s="118"/>
      <c r="AHJ95" s="118"/>
      <c r="AHK95" s="118"/>
      <c r="AHL95" s="118"/>
      <c r="AHM95" s="118"/>
      <c r="AHN95" s="118"/>
      <c r="AHO95" s="118"/>
      <c r="AHP95" s="118"/>
      <c r="AHQ95" s="118"/>
      <c r="AHR95" s="118"/>
      <c r="AHS95" s="118"/>
      <c r="AHT95" s="118"/>
      <c r="AHU95" s="118"/>
      <c r="AHV95" s="118"/>
      <c r="AHW95" s="118"/>
      <c r="AHX95" s="118"/>
      <c r="AHY95" s="118"/>
      <c r="AHZ95" s="118"/>
      <c r="AIA95" s="118"/>
      <c r="AIB95" s="118"/>
      <c r="AIC95" s="118"/>
      <c r="AID95" s="118"/>
      <c r="AIE95" s="118"/>
      <c r="AIF95" s="118"/>
      <c r="AIG95" s="118"/>
      <c r="AIH95" s="118"/>
      <c r="AII95" s="118"/>
      <c r="AIJ95" s="118"/>
      <c r="AIK95" s="118"/>
      <c r="AIL95" s="118"/>
      <c r="AIM95" s="118"/>
      <c r="AIN95" s="118"/>
      <c r="AIO95" s="118"/>
      <c r="AIP95" s="118"/>
      <c r="AIQ95" s="118"/>
      <c r="AIR95" s="118"/>
      <c r="AIS95" s="118"/>
      <c r="AIT95" s="118"/>
      <c r="AIU95" s="118"/>
      <c r="AIV95" s="118"/>
      <c r="AIW95" s="118"/>
      <c r="AIX95" s="118"/>
      <c r="AIY95" s="118"/>
      <c r="AIZ95" s="118"/>
      <c r="AJA95" s="118"/>
      <c r="AJB95" s="118"/>
      <c r="AJC95" s="118"/>
      <c r="AJD95" s="118"/>
      <c r="AJE95" s="118"/>
      <c r="AJF95" s="118"/>
      <c r="AJG95" s="118"/>
      <c r="AJH95" s="118"/>
      <c r="AJI95" s="118"/>
      <c r="AJJ95" s="118"/>
      <c r="AJK95" s="118"/>
      <c r="AJL95" s="118"/>
      <c r="AJM95" s="118"/>
      <c r="AJN95" s="118"/>
      <c r="AJO95" s="118"/>
      <c r="AJP95" s="118"/>
      <c r="AJQ95" s="118"/>
      <c r="AJR95" s="118"/>
      <c r="AJS95" s="118"/>
      <c r="AJT95" s="118"/>
      <c r="AJU95" s="118"/>
      <c r="AJV95" s="118"/>
      <c r="AJW95" s="118"/>
      <c r="AJX95" s="118"/>
      <c r="AJY95" s="118"/>
      <c r="AJZ95" s="118"/>
      <c r="AKA95" s="118"/>
      <c r="AKB95" s="118"/>
      <c r="AKC95" s="118"/>
      <c r="AKD95" s="118"/>
      <c r="AKE95" s="118"/>
      <c r="AKF95" s="118"/>
      <c r="AKG95" s="118"/>
      <c r="AKH95" s="118"/>
      <c r="AKI95" s="118"/>
      <c r="AKJ95" s="118"/>
      <c r="AKK95" s="118"/>
      <c r="AKL95" s="118"/>
      <c r="AKM95" s="118"/>
      <c r="AKN95" s="118"/>
      <c r="AKO95" s="118"/>
      <c r="AKP95" s="118"/>
      <c r="AKQ95" s="118"/>
      <c r="AKR95" s="118"/>
      <c r="AKS95" s="118"/>
      <c r="AKT95" s="118"/>
      <c r="AKU95" s="118"/>
      <c r="AKV95" s="118"/>
      <c r="AKW95" s="118"/>
      <c r="AKX95" s="118"/>
      <c r="AKY95" s="118"/>
      <c r="AKZ95" s="118"/>
      <c r="ALA95" s="118"/>
      <c r="ALB95" s="118"/>
      <c r="ALC95" s="118"/>
      <c r="ALD95" s="118"/>
      <c r="ALE95" s="118"/>
      <c r="ALF95" s="118"/>
      <c r="ALG95" s="118"/>
      <c r="ALH95" s="118"/>
      <c r="ALI95" s="118"/>
      <c r="ALJ95" s="118"/>
      <c r="ALK95" s="118"/>
      <c r="ALL95" s="118"/>
      <c r="ALM95" s="118"/>
      <c r="ALN95" s="118"/>
      <c r="ALO95" s="118"/>
      <c r="ALP95" s="118"/>
      <c r="ALQ95" s="118"/>
      <c r="ALR95" s="118"/>
      <c r="ALS95" s="118"/>
      <c r="ALT95" s="118"/>
      <c r="ALU95" s="118"/>
      <c r="ALV95" s="118"/>
      <c r="ALW95" s="118"/>
      <c r="ALX95" s="118"/>
      <c r="ALY95" s="118"/>
      <c r="ALZ95" s="118"/>
      <c r="AMA95" s="118"/>
      <c r="AMB95" s="118"/>
      <c r="AMC95" s="118"/>
      <c r="AMD95" s="118"/>
      <c r="AME95" s="118"/>
      <c r="AMF95" s="118"/>
      <c r="AMG95" s="118"/>
      <c r="AMH95" s="118"/>
      <c r="AMI95" s="118"/>
      <c r="AMJ95" s="118"/>
      <c r="AMK95" s="118"/>
      <c r="AML95" s="118"/>
      <c r="AMM95" s="118"/>
      <c r="AMN95" s="118"/>
      <c r="AMO95" s="118"/>
      <c r="AMP95" s="118"/>
      <c r="AMQ95" s="118"/>
      <c r="AMR95" s="118"/>
      <c r="AMS95" s="118"/>
      <c r="AMT95" s="118"/>
      <c r="AMU95" s="118"/>
      <c r="AMV95" s="118"/>
      <c r="AMW95" s="118"/>
      <c r="AMX95" s="118"/>
      <c r="AMY95" s="118"/>
      <c r="AMZ95" s="118"/>
      <c r="ANA95" s="118"/>
      <c r="ANB95" s="118"/>
      <c r="ANC95" s="118"/>
      <c r="AND95" s="118"/>
      <c r="ANE95" s="118"/>
      <c r="ANF95" s="118"/>
      <c r="ANG95" s="118"/>
      <c r="ANH95" s="118"/>
      <c r="ANI95" s="118"/>
      <c r="ANJ95" s="118"/>
      <c r="ANK95" s="118"/>
      <c r="ANL95" s="118"/>
      <c r="ANM95" s="118"/>
      <c r="ANN95" s="118"/>
      <c r="ANO95" s="118"/>
      <c r="ANP95" s="118"/>
      <c r="ANQ95" s="118"/>
      <c r="ANR95" s="118"/>
      <c r="ANS95" s="118"/>
      <c r="ANT95" s="118"/>
      <c r="ANU95" s="118"/>
      <c r="ANV95" s="118"/>
      <c r="ANW95" s="118"/>
      <c r="ANX95" s="118"/>
      <c r="ANY95" s="118"/>
      <c r="ANZ95" s="118"/>
      <c r="AOA95" s="118"/>
      <c r="AOB95" s="118"/>
      <c r="AOC95" s="118"/>
      <c r="AOD95" s="118"/>
      <c r="AOE95" s="118"/>
      <c r="AOF95" s="118"/>
      <c r="AOG95" s="118"/>
      <c r="AOH95" s="118"/>
      <c r="AOI95" s="118"/>
      <c r="AOJ95" s="118"/>
      <c r="AOK95" s="118"/>
      <c r="AOL95" s="118"/>
      <c r="AOM95" s="118"/>
      <c r="AON95" s="118"/>
      <c r="AOO95" s="118"/>
      <c r="AOP95" s="118"/>
      <c r="AOQ95" s="118"/>
      <c r="AOR95" s="118"/>
      <c r="AOS95" s="118"/>
      <c r="AOT95" s="118"/>
      <c r="AOU95" s="118"/>
      <c r="AOV95" s="118"/>
      <c r="AOW95" s="118"/>
      <c r="AOX95" s="118"/>
      <c r="AOY95" s="118"/>
      <c r="AOZ95" s="118"/>
      <c r="APA95" s="118"/>
      <c r="APB95" s="118"/>
      <c r="APC95" s="118"/>
      <c r="APD95" s="118"/>
      <c r="APE95" s="118"/>
      <c r="APF95" s="118"/>
      <c r="APG95" s="118"/>
      <c r="APH95" s="118"/>
      <c r="API95" s="118"/>
      <c r="APJ95" s="118"/>
      <c r="APK95" s="118"/>
      <c r="APL95" s="118"/>
      <c r="APM95" s="118"/>
      <c r="APN95" s="118"/>
      <c r="APO95" s="118"/>
      <c r="APP95" s="118"/>
      <c r="APQ95" s="118"/>
      <c r="APR95" s="118"/>
      <c r="APS95" s="118"/>
      <c r="APT95" s="118"/>
      <c r="APU95" s="118"/>
      <c r="APV95" s="118"/>
      <c r="APW95" s="118"/>
      <c r="APX95" s="118"/>
      <c r="APY95" s="118"/>
      <c r="APZ95" s="118"/>
      <c r="AQA95" s="118"/>
      <c r="AQB95" s="118"/>
      <c r="AQC95" s="118"/>
      <c r="AQD95" s="118"/>
      <c r="AQE95" s="118"/>
      <c r="AQF95" s="118"/>
      <c r="AQG95" s="118"/>
      <c r="AQH95" s="118"/>
      <c r="AQI95" s="118"/>
      <c r="AQJ95" s="118"/>
      <c r="AQK95" s="118"/>
      <c r="AQL95" s="118"/>
      <c r="AQM95" s="118"/>
      <c r="AQN95" s="118"/>
      <c r="AQO95" s="118"/>
      <c r="AQP95" s="118"/>
      <c r="AQQ95" s="118"/>
      <c r="AQR95" s="118"/>
      <c r="AQS95" s="118"/>
      <c r="AQT95" s="118"/>
      <c r="AQU95" s="118"/>
      <c r="AQV95" s="118"/>
      <c r="AQW95" s="118"/>
      <c r="AQX95" s="118"/>
      <c r="AQY95" s="118"/>
      <c r="AQZ95" s="118"/>
      <c r="ARA95" s="118"/>
      <c r="ARB95" s="118"/>
      <c r="ARC95" s="118"/>
      <c r="ARD95" s="118"/>
      <c r="ARE95" s="118"/>
      <c r="ARF95" s="118"/>
      <c r="ARG95" s="118"/>
      <c r="ARH95" s="118"/>
      <c r="ARI95" s="118"/>
      <c r="ARJ95" s="118"/>
      <c r="ARK95" s="118"/>
      <c r="ARL95" s="118"/>
      <c r="ARM95" s="118"/>
      <c r="ARN95" s="118"/>
      <c r="ARO95" s="118"/>
      <c r="ARP95" s="118"/>
      <c r="ARQ95" s="118"/>
      <c r="ARR95" s="118"/>
      <c r="ARS95" s="118"/>
      <c r="ART95" s="118"/>
      <c r="ARU95" s="118"/>
      <c r="ARV95" s="118"/>
      <c r="ARW95" s="118"/>
      <c r="ARX95" s="118"/>
      <c r="ARY95" s="118"/>
      <c r="ARZ95" s="118"/>
      <c r="ASA95" s="118"/>
      <c r="ASB95" s="118"/>
      <c r="ASC95" s="118"/>
      <c r="ASD95" s="118"/>
      <c r="ASE95" s="118"/>
      <c r="ASF95" s="118"/>
      <c r="ASG95" s="118"/>
      <c r="ASH95" s="118"/>
      <c r="ASI95" s="118"/>
      <c r="ASJ95" s="118"/>
      <c r="ASK95" s="118"/>
      <c r="ASL95" s="118"/>
      <c r="ASM95" s="118"/>
      <c r="ASN95" s="118"/>
      <c r="ASO95" s="118"/>
      <c r="ASP95" s="118"/>
      <c r="ASQ95" s="118"/>
      <c r="ASR95" s="118"/>
      <c r="ASS95" s="118"/>
      <c r="AST95" s="118"/>
      <c r="ASU95" s="118"/>
      <c r="ASV95" s="118"/>
      <c r="ASW95" s="118"/>
      <c r="ASX95" s="118"/>
      <c r="ASY95" s="118"/>
      <c r="ASZ95" s="118"/>
      <c r="ATA95" s="118"/>
      <c r="ATB95" s="118"/>
      <c r="ATC95" s="118"/>
      <c r="ATD95" s="118"/>
      <c r="ATE95" s="118"/>
      <c r="ATF95" s="118"/>
      <c r="ATG95" s="118"/>
      <c r="ATH95" s="118"/>
      <c r="ATI95" s="118"/>
      <c r="ATJ95" s="118"/>
      <c r="ATK95" s="118"/>
      <c r="ATL95" s="118"/>
      <c r="ATM95" s="118"/>
      <c r="ATN95" s="118"/>
      <c r="ATO95" s="118"/>
      <c r="ATP95" s="118"/>
      <c r="ATQ95" s="118"/>
      <c r="ATR95" s="118"/>
      <c r="ATS95" s="118"/>
      <c r="ATT95" s="118"/>
      <c r="ATU95" s="118"/>
      <c r="ATV95" s="118"/>
      <c r="ATW95" s="118"/>
      <c r="ATX95" s="118"/>
      <c r="ATY95" s="118"/>
      <c r="ATZ95" s="118"/>
      <c r="AUA95" s="118"/>
      <c r="AUB95" s="118"/>
      <c r="AUC95" s="118"/>
      <c r="AUD95" s="118"/>
      <c r="AUE95" s="118"/>
      <c r="AUF95" s="118"/>
      <c r="AUG95" s="118"/>
      <c r="AUH95" s="118"/>
      <c r="AUI95" s="118"/>
      <c r="AUJ95" s="118"/>
      <c r="AUK95" s="118"/>
      <c r="AUL95" s="118"/>
      <c r="AUM95" s="118"/>
      <c r="AUN95" s="118"/>
      <c r="AUO95" s="118"/>
      <c r="AUP95" s="118"/>
      <c r="AUQ95" s="118"/>
      <c r="AUR95" s="118"/>
      <c r="AUS95" s="118"/>
      <c r="AUT95" s="118"/>
      <c r="AUU95" s="118"/>
      <c r="AUV95" s="118"/>
      <c r="AUW95" s="118"/>
      <c r="AUX95" s="118"/>
      <c r="AUY95" s="118"/>
      <c r="AUZ95" s="118"/>
      <c r="AVA95" s="118"/>
      <c r="AVB95" s="118"/>
      <c r="AVC95" s="118"/>
      <c r="AVD95" s="118"/>
      <c r="AVE95" s="118"/>
      <c r="AVF95" s="118"/>
      <c r="AVG95" s="118"/>
      <c r="AVH95" s="118"/>
      <c r="AVI95" s="118"/>
      <c r="AVJ95" s="118"/>
      <c r="AVK95" s="118"/>
      <c r="AVL95" s="118"/>
      <c r="AVM95" s="118"/>
      <c r="AVN95" s="118"/>
      <c r="AVO95" s="118"/>
      <c r="AVP95" s="118"/>
      <c r="AVQ95" s="118"/>
      <c r="AVR95" s="118"/>
      <c r="AVS95" s="118"/>
      <c r="AVT95" s="118"/>
      <c r="AVU95" s="118"/>
      <c r="AVV95" s="118"/>
      <c r="AVW95" s="118"/>
      <c r="AVX95" s="118"/>
      <c r="AVY95" s="118"/>
      <c r="AVZ95" s="118"/>
      <c r="AWA95" s="118"/>
      <c r="AWB95" s="118"/>
      <c r="AWC95" s="118"/>
      <c r="AWD95" s="118"/>
      <c r="AWE95" s="118"/>
      <c r="AWF95" s="118"/>
      <c r="AWG95" s="118"/>
      <c r="AWH95" s="118"/>
      <c r="AWI95" s="118"/>
      <c r="AWJ95" s="118"/>
      <c r="AWK95" s="118"/>
      <c r="AWL95" s="118"/>
      <c r="AWM95" s="118"/>
      <c r="AWN95" s="118"/>
      <c r="AWO95" s="118"/>
      <c r="AWP95" s="118"/>
      <c r="AWQ95" s="118"/>
      <c r="AWR95" s="118"/>
      <c r="AWS95" s="118"/>
      <c r="AWT95" s="118"/>
      <c r="AWU95" s="118"/>
      <c r="AWV95" s="118"/>
      <c r="AWW95" s="118"/>
      <c r="AWX95" s="118"/>
      <c r="AWY95" s="118"/>
      <c r="AWZ95" s="118"/>
      <c r="AXA95" s="118"/>
      <c r="AXB95" s="118"/>
      <c r="AXC95" s="118"/>
      <c r="AXD95" s="118"/>
      <c r="AXE95" s="118"/>
      <c r="AXF95" s="118"/>
      <c r="AXG95" s="118"/>
      <c r="AXH95" s="118"/>
      <c r="AXI95" s="118"/>
      <c r="AXJ95" s="118"/>
      <c r="AXK95" s="118"/>
      <c r="AXL95" s="118"/>
      <c r="AXM95" s="118"/>
      <c r="AXN95" s="118"/>
      <c r="AXO95" s="118"/>
      <c r="AXP95" s="118"/>
      <c r="AXQ95" s="118"/>
      <c r="AXR95" s="118"/>
      <c r="AXS95" s="118"/>
      <c r="AXT95" s="118"/>
      <c r="AXU95" s="118"/>
      <c r="AXV95" s="118"/>
      <c r="AXW95" s="118"/>
      <c r="AXX95" s="118"/>
      <c r="AXY95" s="118"/>
      <c r="AXZ95" s="118"/>
      <c r="AYA95" s="118"/>
      <c r="AYB95" s="118"/>
      <c r="AYC95" s="118"/>
      <c r="AYD95" s="118"/>
      <c r="AYE95" s="118"/>
      <c r="AYF95" s="118"/>
      <c r="AYG95" s="118"/>
      <c r="AYH95" s="118"/>
      <c r="AYI95" s="118"/>
      <c r="AYJ95" s="118"/>
      <c r="AYK95" s="118"/>
      <c r="AYL95" s="118"/>
      <c r="AYM95" s="118"/>
      <c r="AYN95" s="118"/>
      <c r="AYO95" s="118"/>
      <c r="AYP95" s="118"/>
      <c r="AYQ95" s="118"/>
      <c r="AYR95" s="118"/>
      <c r="AYS95" s="118"/>
      <c r="AYT95" s="118"/>
      <c r="AYU95" s="118"/>
      <c r="AYV95" s="118"/>
      <c r="AYW95" s="118"/>
      <c r="AYX95" s="118"/>
      <c r="AYY95" s="118"/>
      <c r="AYZ95" s="118"/>
      <c r="AZA95" s="118"/>
      <c r="AZB95" s="118"/>
      <c r="AZC95" s="118"/>
      <c r="AZD95" s="118"/>
      <c r="AZE95" s="118"/>
      <c r="AZF95" s="118"/>
      <c r="AZG95" s="118"/>
      <c r="AZH95" s="118"/>
      <c r="AZI95" s="118"/>
      <c r="AZJ95" s="118"/>
      <c r="AZK95" s="118"/>
      <c r="AZL95" s="118"/>
      <c r="AZM95" s="118"/>
      <c r="AZN95" s="118"/>
      <c r="AZO95" s="118"/>
      <c r="AZP95" s="118"/>
      <c r="AZQ95" s="118"/>
      <c r="AZR95" s="118"/>
      <c r="AZS95" s="118"/>
      <c r="AZT95" s="118"/>
      <c r="AZU95" s="118"/>
      <c r="AZV95" s="118"/>
      <c r="AZW95" s="118"/>
      <c r="AZX95" s="118"/>
      <c r="AZY95" s="118"/>
      <c r="AZZ95" s="118"/>
      <c r="BAA95" s="118"/>
      <c r="BAB95" s="118"/>
      <c r="BAC95" s="118"/>
      <c r="BAD95" s="118"/>
      <c r="BAE95" s="118"/>
      <c r="BAF95" s="118"/>
      <c r="BAG95" s="118"/>
      <c r="BAH95" s="118"/>
      <c r="BAI95" s="118"/>
      <c r="BAJ95" s="118"/>
      <c r="BAK95" s="118"/>
      <c r="BAL95" s="118"/>
      <c r="BAM95" s="118"/>
      <c r="BAN95" s="118"/>
      <c r="BAO95" s="118"/>
      <c r="BAP95" s="118"/>
      <c r="BAQ95" s="118"/>
      <c r="BAR95" s="118"/>
      <c r="BAS95" s="118"/>
      <c r="BAT95" s="118"/>
      <c r="BAU95" s="118"/>
      <c r="BAV95" s="118"/>
      <c r="BAW95" s="118"/>
      <c r="BAX95" s="118"/>
      <c r="BAY95" s="118"/>
      <c r="BAZ95" s="118"/>
      <c r="BBA95" s="118"/>
      <c r="BBB95" s="118"/>
      <c r="BBC95" s="118"/>
      <c r="BBD95" s="118"/>
      <c r="BBE95" s="118"/>
      <c r="BBF95" s="118"/>
      <c r="BBG95" s="118"/>
      <c r="BBH95" s="118"/>
      <c r="BBI95" s="118"/>
      <c r="BBJ95" s="118"/>
      <c r="BBK95" s="118"/>
      <c r="BBL95" s="118"/>
      <c r="BBM95" s="118"/>
      <c r="BBN95" s="118"/>
      <c r="BBO95" s="118"/>
      <c r="BBP95" s="118"/>
      <c r="BBQ95" s="118"/>
      <c r="BBR95" s="118"/>
      <c r="BBS95" s="118"/>
      <c r="BBT95" s="118"/>
      <c r="BBU95" s="118"/>
      <c r="BBV95" s="118"/>
      <c r="BBW95" s="118"/>
      <c r="BBX95" s="118"/>
      <c r="BBY95" s="118"/>
      <c r="BBZ95" s="118"/>
      <c r="BCA95" s="118"/>
      <c r="BCB95" s="118"/>
      <c r="BCC95" s="118"/>
      <c r="BCD95" s="118"/>
      <c r="BCE95" s="118"/>
      <c r="BCF95" s="118"/>
      <c r="BCG95" s="118"/>
      <c r="BCH95" s="118"/>
      <c r="BCI95" s="118"/>
      <c r="BCJ95" s="118"/>
      <c r="BCK95" s="118"/>
      <c r="BCL95" s="118"/>
      <c r="BCM95" s="118"/>
      <c r="BCN95" s="118"/>
      <c r="BCO95" s="118"/>
      <c r="BCP95" s="118"/>
      <c r="BCQ95" s="118"/>
      <c r="BCR95" s="118"/>
      <c r="BCS95" s="118"/>
      <c r="BCT95" s="118"/>
      <c r="BCU95" s="118"/>
      <c r="BCV95" s="118"/>
      <c r="BCW95" s="118"/>
      <c r="BCX95" s="118"/>
      <c r="BCY95" s="118"/>
      <c r="BCZ95" s="118"/>
      <c r="BDA95" s="118"/>
      <c r="BDB95" s="118"/>
      <c r="BDC95" s="118"/>
      <c r="BDD95" s="118"/>
      <c r="BDE95" s="118"/>
      <c r="BDF95" s="118"/>
      <c r="BDG95" s="118"/>
      <c r="BDH95" s="118"/>
      <c r="BDI95" s="118"/>
      <c r="BDJ95" s="118"/>
      <c r="BDK95" s="118"/>
      <c r="BDL95" s="118"/>
      <c r="BDM95" s="118"/>
      <c r="BDN95" s="118"/>
      <c r="BDO95" s="118"/>
      <c r="BDP95" s="118"/>
      <c r="BDQ95" s="118"/>
      <c r="BDR95" s="118"/>
      <c r="BDS95" s="118"/>
      <c r="BDT95" s="118"/>
      <c r="BDU95" s="118"/>
      <c r="BDV95" s="118"/>
      <c r="BDW95" s="118"/>
      <c r="BDX95" s="118"/>
      <c r="BDY95" s="118"/>
      <c r="BDZ95" s="118"/>
      <c r="BEA95" s="118"/>
      <c r="BEB95" s="118"/>
      <c r="BEC95" s="118"/>
      <c r="BED95" s="118"/>
      <c r="BEE95" s="118"/>
      <c r="BEF95" s="118"/>
      <c r="BEG95" s="118"/>
      <c r="BEH95" s="118"/>
      <c r="BEI95" s="118"/>
      <c r="BEJ95" s="118"/>
      <c r="BEK95" s="118"/>
      <c r="BEL95" s="118"/>
      <c r="BEM95" s="118"/>
      <c r="BEN95" s="118"/>
      <c r="BEO95" s="118"/>
      <c r="BEP95" s="118"/>
      <c r="BEQ95" s="118"/>
      <c r="BER95" s="118"/>
      <c r="BES95" s="118"/>
      <c r="BET95" s="118"/>
      <c r="BEU95" s="118"/>
      <c r="BEV95" s="118"/>
      <c r="BEW95" s="118"/>
      <c r="BEX95" s="118"/>
      <c r="BEY95" s="118"/>
      <c r="BEZ95" s="118"/>
      <c r="BFA95" s="118"/>
      <c r="BFB95" s="118"/>
      <c r="BFC95" s="118"/>
      <c r="BFD95" s="118"/>
      <c r="BFE95" s="118"/>
      <c r="BFF95" s="118"/>
      <c r="BFG95" s="118"/>
      <c r="BFH95" s="118"/>
      <c r="BFI95" s="118"/>
      <c r="BFJ95" s="118"/>
    </row>
    <row r="96" spans="1:1518" s="34" customFormat="1" hidden="1">
      <c r="A96" s="61"/>
      <c r="B96" s="163" t="s">
        <v>60</v>
      </c>
      <c r="C96" s="164" t="s">
        <v>61</v>
      </c>
      <c r="D96" s="165">
        <v>150</v>
      </c>
      <c r="E96" s="167">
        <v>0.85</v>
      </c>
      <c r="F96" s="167">
        <v>0.64</v>
      </c>
      <c r="G96" s="167">
        <v>0.54</v>
      </c>
      <c r="H96" s="160"/>
      <c r="I96" s="161">
        <v>0</v>
      </c>
      <c r="J96" s="162" t="s">
        <v>1996</v>
      </c>
      <c r="K96" s="118"/>
      <c r="L96" s="118"/>
      <c r="M96" s="118"/>
      <c r="N96" s="118"/>
      <c r="O96" s="118"/>
      <c r="P96" s="118"/>
      <c r="Q96" s="118"/>
      <c r="R96" s="118"/>
      <c r="S96" s="118"/>
      <c r="T96" s="118"/>
      <c r="U96" s="118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8"/>
      <c r="AH96" s="118"/>
      <c r="AI96" s="118"/>
      <c r="AJ96" s="118"/>
      <c r="AK96" s="118"/>
      <c r="AL96" s="118"/>
      <c r="AM96" s="118"/>
      <c r="AN96" s="118"/>
      <c r="AO96" s="118"/>
      <c r="AP96" s="118"/>
      <c r="AQ96" s="118"/>
      <c r="AR96" s="118"/>
      <c r="AS96" s="118"/>
      <c r="AT96" s="118"/>
      <c r="AU96" s="118"/>
      <c r="AV96" s="118"/>
      <c r="AW96" s="118"/>
      <c r="AX96" s="118"/>
      <c r="AY96" s="118"/>
      <c r="AZ96" s="118"/>
      <c r="BA96" s="118"/>
      <c r="BB96" s="118"/>
      <c r="BC96" s="118"/>
      <c r="BD96" s="118"/>
      <c r="BE96" s="118"/>
      <c r="BF96" s="118"/>
      <c r="BG96" s="118"/>
      <c r="BH96" s="118"/>
      <c r="BI96" s="118"/>
      <c r="BJ96" s="118"/>
      <c r="BK96" s="118"/>
      <c r="BL96" s="118"/>
      <c r="BM96" s="118"/>
      <c r="BN96" s="118"/>
      <c r="BO96" s="118"/>
      <c r="BP96" s="118"/>
      <c r="BQ96" s="118"/>
      <c r="BR96" s="118"/>
      <c r="BS96" s="118"/>
      <c r="BT96" s="118"/>
      <c r="BU96" s="118"/>
      <c r="BV96" s="118"/>
      <c r="BW96" s="118"/>
      <c r="BX96" s="118"/>
      <c r="BY96" s="118"/>
      <c r="BZ96" s="118"/>
      <c r="CA96" s="118"/>
      <c r="CB96" s="118"/>
      <c r="CC96" s="118"/>
      <c r="CD96" s="118"/>
      <c r="CE96" s="118"/>
      <c r="CF96" s="118"/>
      <c r="CG96" s="118"/>
      <c r="CH96" s="118"/>
      <c r="CI96" s="118"/>
      <c r="CJ96" s="118"/>
      <c r="CK96" s="118"/>
      <c r="CL96" s="118"/>
      <c r="CM96" s="118"/>
      <c r="CN96" s="118"/>
      <c r="CO96" s="118"/>
      <c r="CP96" s="118"/>
      <c r="CQ96" s="118"/>
      <c r="CR96" s="118"/>
      <c r="CS96" s="118"/>
      <c r="CT96" s="118"/>
      <c r="CU96" s="118"/>
      <c r="CV96" s="118"/>
      <c r="CW96" s="118"/>
      <c r="CX96" s="118"/>
      <c r="CY96" s="118"/>
      <c r="CZ96" s="118"/>
      <c r="DA96" s="118"/>
      <c r="DB96" s="118"/>
      <c r="DC96" s="118"/>
      <c r="DD96" s="118"/>
      <c r="DE96" s="118"/>
      <c r="DF96" s="118"/>
      <c r="DG96" s="118"/>
      <c r="DH96" s="118"/>
      <c r="DI96" s="118"/>
      <c r="DJ96" s="118"/>
      <c r="DK96" s="118"/>
      <c r="DL96" s="118"/>
      <c r="DM96" s="118"/>
      <c r="DN96" s="118"/>
      <c r="DO96" s="118"/>
      <c r="DP96" s="118"/>
      <c r="DQ96" s="118"/>
      <c r="DR96" s="118"/>
      <c r="DS96" s="118"/>
      <c r="DT96" s="118"/>
      <c r="DU96" s="118"/>
      <c r="DV96" s="118"/>
      <c r="DW96" s="118"/>
      <c r="DX96" s="118"/>
      <c r="DY96" s="118"/>
      <c r="DZ96" s="118"/>
      <c r="EA96" s="118"/>
      <c r="EB96" s="118"/>
      <c r="EC96" s="118"/>
      <c r="ED96" s="118"/>
      <c r="EE96" s="118"/>
      <c r="EF96" s="118"/>
      <c r="EG96" s="118"/>
      <c r="EH96" s="118"/>
      <c r="EI96" s="118"/>
      <c r="EJ96" s="118"/>
      <c r="EK96" s="118"/>
      <c r="EL96" s="118"/>
      <c r="EM96" s="118"/>
      <c r="EN96" s="118"/>
      <c r="EO96" s="118"/>
      <c r="EP96" s="118"/>
      <c r="EQ96" s="118"/>
      <c r="ER96" s="118"/>
      <c r="ES96" s="118"/>
      <c r="ET96" s="118"/>
      <c r="EU96" s="118"/>
      <c r="EV96" s="118"/>
      <c r="EW96" s="118"/>
      <c r="EX96" s="118"/>
      <c r="EY96" s="118"/>
      <c r="EZ96" s="118"/>
      <c r="FA96" s="118"/>
      <c r="FB96" s="118"/>
      <c r="FC96" s="118"/>
      <c r="FD96" s="118"/>
      <c r="FE96" s="118"/>
      <c r="FF96" s="118"/>
      <c r="FG96" s="118"/>
      <c r="FH96" s="118"/>
      <c r="FI96" s="118"/>
      <c r="FJ96" s="118"/>
      <c r="FK96" s="118"/>
      <c r="FL96" s="118"/>
      <c r="FM96" s="118"/>
      <c r="FN96" s="118"/>
      <c r="FO96" s="118"/>
      <c r="FP96" s="118"/>
      <c r="FQ96" s="118"/>
      <c r="FR96" s="118"/>
      <c r="FS96" s="118"/>
      <c r="FT96" s="118"/>
      <c r="FU96" s="118"/>
      <c r="FV96" s="118"/>
      <c r="FW96" s="118"/>
      <c r="FX96" s="118"/>
      <c r="FY96" s="118"/>
      <c r="FZ96" s="118"/>
      <c r="GA96" s="118"/>
      <c r="GB96" s="118"/>
      <c r="GC96" s="118"/>
      <c r="GD96" s="118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  <c r="IW96" s="118"/>
      <c r="IX96" s="118"/>
      <c r="IY96" s="118"/>
      <c r="IZ96" s="118"/>
      <c r="JA96" s="118"/>
      <c r="JB96" s="118"/>
      <c r="JC96" s="118"/>
      <c r="JD96" s="118"/>
      <c r="JE96" s="118"/>
      <c r="JF96" s="118"/>
      <c r="JG96" s="118"/>
      <c r="JH96" s="118"/>
      <c r="JI96" s="118"/>
      <c r="JJ96" s="118"/>
      <c r="JK96" s="118"/>
      <c r="JL96" s="118"/>
      <c r="JM96" s="118"/>
      <c r="JN96" s="118"/>
      <c r="JO96" s="118"/>
      <c r="JP96" s="118"/>
      <c r="JQ96" s="118"/>
      <c r="JR96" s="118"/>
      <c r="JS96" s="118"/>
      <c r="JT96" s="118"/>
      <c r="JU96" s="118"/>
      <c r="JV96" s="118"/>
      <c r="JW96" s="118"/>
      <c r="JX96" s="118"/>
      <c r="JY96" s="118"/>
      <c r="JZ96" s="118"/>
      <c r="KA96" s="118"/>
      <c r="KB96" s="118"/>
      <c r="KC96" s="118"/>
      <c r="KD96" s="118"/>
      <c r="KE96" s="118"/>
      <c r="KF96" s="118"/>
      <c r="KG96" s="118"/>
      <c r="KH96" s="118"/>
      <c r="KI96" s="118"/>
      <c r="KJ96" s="118"/>
      <c r="KK96" s="118"/>
      <c r="KL96" s="118"/>
      <c r="KM96" s="118"/>
      <c r="KN96" s="118"/>
      <c r="KO96" s="118"/>
      <c r="KP96" s="118"/>
      <c r="KQ96" s="118"/>
      <c r="KR96" s="118"/>
      <c r="KS96" s="118"/>
      <c r="KT96" s="118"/>
      <c r="KU96" s="118"/>
      <c r="KV96" s="118"/>
      <c r="KW96" s="118"/>
      <c r="KX96" s="118"/>
      <c r="KY96" s="118"/>
      <c r="KZ96" s="118"/>
      <c r="LA96" s="118"/>
      <c r="LB96" s="118"/>
      <c r="LC96" s="118"/>
      <c r="LD96" s="118"/>
      <c r="LE96" s="118"/>
      <c r="LF96" s="118"/>
      <c r="LG96" s="118"/>
      <c r="LH96" s="118"/>
      <c r="LI96" s="118"/>
      <c r="LJ96" s="118"/>
      <c r="LK96" s="118"/>
      <c r="LL96" s="118"/>
      <c r="LM96" s="118"/>
      <c r="LN96" s="118"/>
      <c r="LO96" s="118"/>
      <c r="LP96" s="118"/>
      <c r="LQ96" s="118"/>
      <c r="LR96" s="118"/>
      <c r="LS96" s="118"/>
      <c r="LT96" s="118"/>
      <c r="LU96" s="118"/>
      <c r="LV96" s="118"/>
      <c r="LW96" s="118"/>
      <c r="LX96" s="118"/>
      <c r="LY96" s="118"/>
      <c r="LZ96" s="118"/>
      <c r="MA96" s="118"/>
      <c r="MB96" s="118"/>
      <c r="MC96" s="118"/>
      <c r="MD96" s="118"/>
      <c r="ME96" s="118"/>
      <c r="MF96" s="118"/>
      <c r="MG96" s="118"/>
      <c r="MH96" s="118"/>
      <c r="MI96" s="118"/>
      <c r="MJ96" s="118"/>
      <c r="MK96" s="118"/>
      <c r="ML96" s="118"/>
      <c r="MM96" s="118"/>
      <c r="MN96" s="118"/>
      <c r="MO96" s="118"/>
      <c r="MP96" s="118"/>
      <c r="MQ96" s="118"/>
      <c r="MR96" s="118"/>
      <c r="MS96" s="118"/>
      <c r="MT96" s="118"/>
      <c r="MU96" s="118"/>
      <c r="MV96" s="118"/>
      <c r="MW96" s="118"/>
      <c r="MX96" s="118"/>
      <c r="MY96" s="118"/>
      <c r="MZ96" s="118"/>
      <c r="NA96" s="118"/>
      <c r="NB96" s="118"/>
      <c r="NC96" s="118"/>
      <c r="ND96" s="118"/>
      <c r="NE96" s="118"/>
      <c r="NF96" s="118"/>
      <c r="NG96" s="118"/>
      <c r="NH96" s="118"/>
      <c r="NI96" s="118"/>
      <c r="NJ96" s="118"/>
      <c r="NK96" s="118"/>
      <c r="NL96" s="118"/>
      <c r="NM96" s="118"/>
      <c r="NN96" s="118"/>
      <c r="NO96" s="118"/>
      <c r="NP96" s="118"/>
      <c r="NQ96" s="118"/>
      <c r="NR96" s="118"/>
      <c r="NS96" s="118"/>
      <c r="NT96" s="118"/>
      <c r="NU96" s="118"/>
      <c r="NV96" s="118"/>
      <c r="NW96" s="118"/>
      <c r="NX96" s="118"/>
      <c r="NY96" s="118"/>
      <c r="NZ96" s="118"/>
      <c r="OA96" s="118"/>
      <c r="OB96" s="118"/>
      <c r="OC96" s="118"/>
      <c r="OD96" s="118"/>
      <c r="OE96" s="118"/>
      <c r="OF96" s="118"/>
      <c r="OG96" s="118"/>
      <c r="OH96" s="118"/>
      <c r="OI96" s="118"/>
      <c r="OJ96" s="118"/>
      <c r="OK96" s="118"/>
      <c r="OL96" s="118"/>
      <c r="OM96" s="118"/>
      <c r="ON96" s="118"/>
      <c r="OO96" s="118"/>
      <c r="OP96" s="118"/>
      <c r="OQ96" s="118"/>
      <c r="OR96" s="118"/>
      <c r="OS96" s="118"/>
      <c r="OT96" s="118"/>
      <c r="OU96" s="118"/>
      <c r="OV96" s="118"/>
      <c r="OW96" s="118"/>
      <c r="OX96" s="118"/>
      <c r="OY96" s="118"/>
      <c r="OZ96" s="118"/>
      <c r="PA96" s="118"/>
      <c r="PB96" s="118"/>
      <c r="PC96" s="118"/>
      <c r="PD96" s="118"/>
      <c r="PE96" s="118"/>
      <c r="PF96" s="118"/>
      <c r="PG96" s="118"/>
      <c r="PH96" s="118"/>
      <c r="PI96" s="118"/>
      <c r="PJ96" s="118"/>
      <c r="PK96" s="118"/>
      <c r="PL96" s="118"/>
      <c r="PM96" s="118"/>
      <c r="PN96" s="118"/>
      <c r="PO96" s="118"/>
      <c r="PP96" s="118"/>
      <c r="PQ96" s="118"/>
      <c r="PR96" s="118"/>
      <c r="PS96" s="118"/>
      <c r="PT96" s="118"/>
      <c r="PU96" s="118"/>
      <c r="PV96" s="118"/>
      <c r="PW96" s="118"/>
      <c r="PX96" s="118"/>
      <c r="PY96" s="118"/>
      <c r="PZ96" s="118"/>
      <c r="QA96" s="118"/>
      <c r="QB96" s="118"/>
      <c r="QC96" s="118"/>
      <c r="QD96" s="118"/>
      <c r="QE96" s="118"/>
      <c r="QF96" s="118"/>
      <c r="QG96" s="118"/>
      <c r="QH96" s="118"/>
      <c r="QI96" s="118"/>
      <c r="QJ96" s="118"/>
      <c r="QK96" s="118"/>
      <c r="QL96" s="118"/>
      <c r="QM96" s="118"/>
      <c r="QN96" s="118"/>
      <c r="QO96" s="118"/>
      <c r="QP96" s="118"/>
      <c r="QQ96" s="118"/>
      <c r="QR96" s="118"/>
      <c r="QS96" s="118"/>
      <c r="QT96" s="118"/>
      <c r="QU96" s="118"/>
      <c r="QV96" s="118"/>
      <c r="QW96" s="118"/>
      <c r="QX96" s="118"/>
      <c r="QY96" s="118"/>
      <c r="QZ96" s="118"/>
      <c r="RA96" s="118"/>
      <c r="RB96" s="118"/>
      <c r="RC96" s="118"/>
      <c r="RD96" s="118"/>
      <c r="RE96" s="118"/>
      <c r="RF96" s="118"/>
      <c r="RG96" s="118"/>
      <c r="RH96" s="118"/>
      <c r="RI96" s="118"/>
      <c r="RJ96" s="118"/>
      <c r="RK96" s="118"/>
      <c r="RL96" s="118"/>
      <c r="RM96" s="118"/>
      <c r="RN96" s="118"/>
      <c r="RO96" s="118"/>
      <c r="RP96" s="118"/>
      <c r="RQ96" s="118"/>
      <c r="RR96" s="118"/>
      <c r="RS96" s="118"/>
      <c r="RT96" s="118"/>
      <c r="RU96" s="118"/>
      <c r="RV96" s="118"/>
      <c r="RW96" s="118"/>
      <c r="RX96" s="118"/>
      <c r="RY96" s="118"/>
      <c r="RZ96" s="118"/>
      <c r="SA96" s="118"/>
      <c r="SB96" s="118"/>
      <c r="SC96" s="118"/>
      <c r="SD96" s="118"/>
      <c r="SE96" s="118"/>
      <c r="SF96" s="118"/>
      <c r="SG96" s="118"/>
      <c r="SH96" s="118"/>
      <c r="SI96" s="118"/>
      <c r="SJ96" s="118"/>
      <c r="SK96" s="118"/>
      <c r="SL96" s="118"/>
      <c r="SM96" s="118"/>
      <c r="SN96" s="118"/>
      <c r="SO96" s="118"/>
      <c r="SP96" s="118"/>
      <c r="SQ96" s="118"/>
      <c r="SR96" s="118"/>
      <c r="SS96" s="118"/>
      <c r="ST96" s="118"/>
      <c r="SU96" s="118"/>
      <c r="SV96" s="118"/>
      <c r="SW96" s="118"/>
      <c r="SX96" s="118"/>
      <c r="SY96" s="118"/>
      <c r="SZ96" s="118"/>
      <c r="TA96" s="118"/>
      <c r="TB96" s="118"/>
      <c r="TC96" s="118"/>
      <c r="TD96" s="118"/>
      <c r="TE96" s="118"/>
      <c r="TF96" s="118"/>
      <c r="TG96" s="118"/>
      <c r="TH96" s="118"/>
      <c r="TI96" s="118"/>
      <c r="TJ96" s="118"/>
      <c r="TK96" s="118"/>
      <c r="TL96" s="118"/>
      <c r="TM96" s="118"/>
      <c r="TN96" s="118"/>
      <c r="TO96" s="118"/>
      <c r="TP96" s="118"/>
      <c r="TQ96" s="118"/>
      <c r="TR96" s="118"/>
      <c r="TS96" s="118"/>
      <c r="TT96" s="118"/>
      <c r="TU96" s="118"/>
      <c r="TV96" s="118"/>
      <c r="TW96" s="118"/>
      <c r="TX96" s="118"/>
      <c r="TY96" s="118"/>
      <c r="TZ96" s="118"/>
      <c r="UA96" s="118"/>
      <c r="UB96" s="118"/>
      <c r="UC96" s="118"/>
      <c r="UD96" s="118"/>
      <c r="UE96" s="118"/>
      <c r="UF96" s="118"/>
      <c r="UG96" s="118"/>
      <c r="UH96" s="118"/>
      <c r="UI96" s="118"/>
      <c r="UJ96" s="118"/>
      <c r="UK96" s="118"/>
      <c r="UL96" s="118"/>
      <c r="UM96" s="118"/>
      <c r="UN96" s="118"/>
      <c r="UO96" s="118"/>
      <c r="UP96" s="118"/>
      <c r="UQ96" s="118"/>
      <c r="UR96" s="118"/>
      <c r="US96" s="118"/>
      <c r="UT96" s="118"/>
      <c r="UU96" s="118"/>
      <c r="UV96" s="118"/>
      <c r="UW96" s="118"/>
      <c r="UX96" s="118"/>
      <c r="UY96" s="118"/>
      <c r="UZ96" s="118"/>
      <c r="VA96" s="118"/>
      <c r="VB96" s="118"/>
      <c r="VC96" s="118"/>
      <c r="VD96" s="118"/>
      <c r="VE96" s="118"/>
      <c r="VF96" s="118"/>
      <c r="VG96" s="118"/>
      <c r="VH96" s="118"/>
      <c r="VI96" s="118"/>
      <c r="VJ96" s="118"/>
      <c r="VK96" s="118"/>
      <c r="VL96" s="118"/>
      <c r="VM96" s="118"/>
      <c r="VN96" s="118"/>
      <c r="VO96" s="118"/>
      <c r="VP96" s="118"/>
      <c r="VQ96" s="118"/>
      <c r="VR96" s="118"/>
      <c r="VS96" s="118"/>
      <c r="VT96" s="118"/>
      <c r="VU96" s="118"/>
      <c r="VV96" s="118"/>
      <c r="VW96" s="118"/>
      <c r="VX96" s="118"/>
      <c r="VY96" s="118"/>
      <c r="VZ96" s="118"/>
      <c r="WA96" s="118"/>
      <c r="WB96" s="118"/>
      <c r="WC96" s="118"/>
      <c r="WD96" s="118"/>
      <c r="WE96" s="118"/>
      <c r="WF96" s="118"/>
      <c r="WG96" s="118"/>
      <c r="WH96" s="118"/>
      <c r="WI96" s="118"/>
      <c r="WJ96" s="118"/>
      <c r="WK96" s="118"/>
      <c r="WL96" s="118"/>
      <c r="WM96" s="118"/>
      <c r="WN96" s="118"/>
      <c r="WO96" s="118"/>
      <c r="WP96" s="118"/>
      <c r="WQ96" s="118"/>
      <c r="WR96" s="118"/>
      <c r="WS96" s="118"/>
      <c r="WT96" s="118"/>
      <c r="WU96" s="118"/>
      <c r="WV96" s="118"/>
      <c r="WW96" s="118"/>
      <c r="WX96" s="118"/>
      <c r="WY96" s="118"/>
      <c r="WZ96" s="118"/>
      <c r="XA96" s="118"/>
      <c r="XB96" s="118"/>
      <c r="XC96" s="118"/>
      <c r="XD96" s="118"/>
      <c r="XE96" s="118"/>
      <c r="XF96" s="118"/>
      <c r="XG96" s="118"/>
      <c r="XH96" s="118"/>
      <c r="XI96" s="118"/>
      <c r="XJ96" s="118"/>
      <c r="XK96" s="118"/>
      <c r="XL96" s="118"/>
      <c r="XM96" s="118"/>
      <c r="XN96" s="118"/>
      <c r="XO96" s="118"/>
      <c r="XP96" s="118"/>
      <c r="XQ96" s="118"/>
      <c r="XR96" s="118"/>
      <c r="XS96" s="118"/>
      <c r="XT96" s="118"/>
      <c r="XU96" s="118"/>
      <c r="XV96" s="118"/>
      <c r="XW96" s="118"/>
      <c r="XX96" s="118"/>
      <c r="XY96" s="118"/>
      <c r="XZ96" s="118"/>
      <c r="YA96" s="118"/>
      <c r="YB96" s="118"/>
      <c r="YC96" s="118"/>
      <c r="YD96" s="118"/>
      <c r="YE96" s="118"/>
      <c r="YF96" s="118"/>
      <c r="YG96" s="118"/>
      <c r="YH96" s="118"/>
      <c r="YI96" s="118"/>
      <c r="YJ96" s="118"/>
      <c r="YK96" s="118"/>
      <c r="YL96" s="118"/>
      <c r="YM96" s="118"/>
      <c r="YN96" s="118"/>
      <c r="YO96" s="118"/>
      <c r="YP96" s="118"/>
      <c r="YQ96" s="118"/>
      <c r="YR96" s="118"/>
      <c r="YS96" s="118"/>
      <c r="YT96" s="118"/>
      <c r="YU96" s="118"/>
      <c r="YV96" s="118"/>
      <c r="YW96" s="118"/>
      <c r="YX96" s="118"/>
      <c r="YY96" s="118"/>
      <c r="YZ96" s="118"/>
      <c r="ZA96" s="118"/>
      <c r="ZB96" s="118"/>
      <c r="ZC96" s="118"/>
      <c r="ZD96" s="118"/>
      <c r="ZE96" s="118"/>
      <c r="ZF96" s="118"/>
      <c r="ZG96" s="118"/>
      <c r="ZH96" s="118"/>
      <c r="ZI96" s="118"/>
      <c r="ZJ96" s="118"/>
      <c r="ZK96" s="118"/>
      <c r="ZL96" s="118"/>
      <c r="ZM96" s="118"/>
      <c r="ZN96" s="118"/>
      <c r="ZO96" s="118"/>
      <c r="ZP96" s="118"/>
      <c r="ZQ96" s="118"/>
      <c r="ZR96" s="118"/>
      <c r="ZS96" s="118"/>
      <c r="ZT96" s="118"/>
      <c r="ZU96" s="118"/>
      <c r="ZV96" s="118"/>
      <c r="ZW96" s="118"/>
      <c r="ZX96" s="118"/>
      <c r="ZY96" s="118"/>
      <c r="ZZ96" s="118"/>
      <c r="AAA96" s="118"/>
      <c r="AAB96" s="118"/>
      <c r="AAC96" s="118"/>
      <c r="AAD96" s="118"/>
      <c r="AAE96" s="118"/>
      <c r="AAF96" s="118"/>
      <c r="AAG96" s="118"/>
      <c r="AAH96" s="118"/>
      <c r="AAI96" s="118"/>
      <c r="AAJ96" s="118"/>
      <c r="AAK96" s="118"/>
      <c r="AAL96" s="118"/>
      <c r="AAM96" s="118"/>
      <c r="AAN96" s="118"/>
      <c r="AAO96" s="118"/>
      <c r="AAP96" s="118"/>
      <c r="AAQ96" s="118"/>
      <c r="AAR96" s="118"/>
      <c r="AAS96" s="118"/>
      <c r="AAT96" s="118"/>
      <c r="AAU96" s="118"/>
      <c r="AAV96" s="118"/>
      <c r="AAW96" s="118"/>
      <c r="AAX96" s="118"/>
      <c r="AAY96" s="118"/>
      <c r="AAZ96" s="118"/>
      <c r="ABA96" s="118"/>
      <c r="ABB96" s="118"/>
      <c r="ABC96" s="118"/>
      <c r="ABD96" s="118"/>
      <c r="ABE96" s="118"/>
      <c r="ABF96" s="118"/>
      <c r="ABG96" s="118"/>
      <c r="ABH96" s="118"/>
      <c r="ABI96" s="118"/>
      <c r="ABJ96" s="118"/>
      <c r="ABK96" s="118"/>
      <c r="ABL96" s="118"/>
      <c r="ABM96" s="118"/>
      <c r="ABN96" s="118"/>
      <c r="ABO96" s="118"/>
      <c r="ABP96" s="118"/>
      <c r="ABQ96" s="118"/>
      <c r="ABR96" s="118"/>
      <c r="ABS96" s="118"/>
      <c r="ABT96" s="118"/>
      <c r="ABU96" s="118"/>
      <c r="ABV96" s="118"/>
      <c r="ABW96" s="118"/>
      <c r="ABX96" s="118"/>
      <c r="ABY96" s="118"/>
      <c r="ABZ96" s="118"/>
      <c r="ACA96" s="118"/>
      <c r="ACB96" s="118"/>
      <c r="ACC96" s="118"/>
      <c r="ACD96" s="118"/>
      <c r="ACE96" s="118"/>
      <c r="ACF96" s="118"/>
      <c r="ACG96" s="118"/>
      <c r="ACH96" s="118"/>
      <c r="ACI96" s="118"/>
      <c r="ACJ96" s="118"/>
      <c r="ACK96" s="118"/>
      <c r="ACL96" s="118"/>
      <c r="ACM96" s="118"/>
      <c r="ACN96" s="118"/>
      <c r="ACO96" s="118"/>
      <c r="ACP96" s="118"/>
      <c r="ACQ96" s="118"/>
      <c r="ACR96" s="118"/>
      <c r="ACS96" s="118"/>
      <c r="ACT96" s="118"/>
      <c r="ACU96" s="118"/>
      <c r="ACV96" s="118"/>
      <c r="ACW96" s="118"/>
      <c r="ACX96" s="118"/>
      <c r="ACY96" s="118"/>
      <c r="ACZ96" s="118"/>
      <c r="ADA96" s="118"/>
      <c r="ADB96" s="118"/>
      <c r="ADC96" s="118"/>
      <c r="ADD96" s="118"/>
      <c r="ADE96" s="118"/>
      <c r="ADF96" s="118"/>
      <c r="ADG96" s="118"/>
      <c r="ADH96" s="118"/>
      <c r="ADI96" s="118"/>
      <c r="ADJ96" s="118"/>
      <c r="ADK96" s="118"/>
      <c r="ADL96" s="118"/>
      <c r="ADM96" s="118"/>
      <c r="ADN96" s="118"/>
      <c r="ADO96" s="118"/>
      <c r="ADP96" s="118"/>
      <c r="ADQ96" s="118"/>
      <c r="ADR96" s="118"/>
      <c r="ADS96" s="118"/>
      <c r="ADT96" s="118"/>
      <c r="ADU96" s="118"/>
      <c r="ADV96" s="118"/>
      <c r="ADW96" s="118"/>
      <c r="ADX96" s="118"/>
      <c r="ADY96" s="118"/>
      <c r="ADZ96" s="118"/>
      <c r="AEA96" s="118"/>
      <c r="AEB96" s="118"/>
      <c r="AEC96" s="118"/>
      <c r="AED96" s="118"/>
      <c r="AEE96" s="118"/>
      <c r="AEF96" s="118"/>
      <c r="AEG96" s="118"/>
      <c r="AEH96" s="118"/>
      <c r="AEI96" s="118"/>
      <c r="AEJ96" s="118"/>
      <c r="AEK96" s="118"/>
      <c r="AEL96" s="118"/>
      <c r="AEM96" s="118"/>
      <c r="AEN96" s="118"/>
      <c r="AEO96" s="118"/>
      <c r="AEP96" s="118"/>
      <c r="AEQ96" s="118"/>
      <c r="AER96" s="118"/>
      <c r="AES96" s="118"/>
      <c r="AET96" s="118"/>
      <c r="AEU96" s="118"/>
      <c r="AEV96" s="118"/>
      <c r="AEW96" s="118"/>
      <c r="AEX96" s="118"/>
      <c r="AEY96" s="118"/>
      <c r="AEZ96" s="118"/>
      <c r="AFA96" s="118"/>
      <c r="AFB96" s="118"/>
      <c r="AFC96" s="118"/>
      <c r="AFD96" s="118"/>
      <c r="AFE96" s="118"/>
      <c r="AFF96" s="118"/>
      <c r="AFG96" s="118"/>
      <c r="AFH96" s="118"/>
      <c r="AFI96" s="118"/>
      <c r="AFJ96" s="118"/>
      <c r="AFK96" s="118"/>
      <c r="AFL96" s="118"/>
      <c r="AFM96" s="118"/>
      <c r="AFN96" s="118"/>
      <c r="AFO96" s="118"/>
      <c r="AFP96" s="118"/>
      <c r="AFQ96" s="118"/>
      <c r="AFR96" s="118"/>
      <c r="AFS96" s="118"/>
      <c r="AFT96" s="118"/>
      <c r="AFU96" s="118"/>
      <c r="AFV96" s="118"/>
      <c r="AFW96" s="118"/>
      <c r="AFX96" s="118"/>
      <c r="AFY96" s="118"/>
      <c r="AFZ96" s="118"/>
      <c r="AGA96" s="118"/>
      <c r="AGB96" s="118"/>
      <c r="AGC96" s="118"/>
      <c r="AGD96" s="118"/>
      <c r="AGE96" s="118"/>
      <c r="AGF96" s="118"/>
      <c r="AGG96" s="118"/>
      <c r="AGH96" s="118"/>
      <c r="AGI96" s="118"/>
      <c r="AGJ96" s="118"/>
      <c r="AGK96" s="118"/>
      <c r="AGL96" s="118"/>
      <c r="AGM96" s="118"/>
      <c r="AGN96" s="118"/>
      <c r="AGO96" s="118"/>
      <c r="AGP96" s="118"/>
      <c r="AGQ96" s="118"/>
      <c r="AGR96" s="118"/>
      <c r="AGS96" s="118"/>
      <c r="AGT96" s="118"/>
      <c r="AGU96" s="118"/>
      <c r="AGV96" s="118"/>
      <c r="AGW96" s="118"/>
      <c r="AGX96" s="118"/>
      <c r="AGY96" s="118"/>
      <c r="AGZ96" s="118"/>
      <c r="AHA96" s="118"/>
      <c r="AHB96" s="118"/>
      <c r="AHC96" s="118"/>
      <c r="AHD96" s="118"/>
      <c r="AHE96" s="118"/>
      <c r="AHF96" s="118"/>
      <c r="AHG96" s="118"/>
      <c r="AHH96" s="118"/>
      <c r="AHI96" s="118"/>
      <c r="AHJ96" s="118"/>
      <c r="AHK96" s="118"/>
      <c r="AHL96" s="118"/>
      <c r="AHM96" s="118"/>
      <c r="AHN96" s="118"/>
      <c r="AHO96" s="118"/>
      <c r="AHP96" s="118"/>
      <c r="AHQ96" s="118"/>
      <c r="AHR96" s="118"/>
      <c r="AHS96" s="118"/>
      <c r="AHT96" s="118"/>
      <c r="AHU96" s="118"/>
      <c r="AHV96" s="118"/>
      <c r="AHW96" s="118"/>
      <c r="AHX96" s="118"/>
      <c r="AHY96" s="118"/>
      <c r="AHZ96" s="118"/>
      <c r="AIA96" s="118"/>
      <c r="AIB96" s="118"/>
      <c r="AIC96" s="118"/>
      <c r="AID96" s="118"/>
      <c r="AIE96" s="118"/>
      <c r="AIF96" s="118"/>
      <c r="AIG96" s="118"/>
      <c r="AIH96" s="118"/>
      <c r="AII96" s="118"/>
      <c r="AIJ96" s="118"/>
      <c r="AIK96" s="118"/>
      <c r="AIL96" s="118"/>
      <c r="AIM96" s="118"/>
      <c r="AIN96" s="118"/>
      <c r="AIO96" s="118"/>
      <c r="AIP96" s="118"/>
      <c r="AIQ96" s="118"/>
      <c r="AIR96" s="118"/>
      <c r="AIS96" s="118"/>
      <c r="AIT96" s="118"/>
      <c r="AIU96" s="118"/>
      <c r="AIV96" s="118"/>
      <c r="AIW96" s="118"/>
      <c r="AIX96" s="118"/>
      <c r="AIY96" s="118"/>
      <c r="AIZ96" s="118"/>
      <c r="AJA96" s="118"/>
      <c r="AJB96" s="118"/>
      <c r="AJC96" s="118"/>
      <c r="AJD96" s="118"/>
      <c r="AJE96" s="118"/>
      <c r="AJF96" s="118"/>
      <c r="AJG96" s="118"/>
      <c r="AJH96" s="118"/>
      <c r="AJI96" s="118"/>
      <c r="AJJ96" s="118"/>
      <c r="AJK96" s="118"/>
      <c r="AJL96" s="118"/>
      <c r="AJM96" s="118"/>
      <c r="AJN96" s="118"/>
      <c r="AJO96" s="118"/>
      <c r="AJP96" s="118"/>
      <c r="AJQ96" s="118"/>
      <c r="AJR96" s="118"/>
      <c r="AJS96" s="118"/>
      <c r="AJT96" s="118"/>
      <c r="AJU96" s="118"/>
      <c r="AJV96" s="118"/>
      <c r="AJW96" s="118"/>
      <c r="AJX96" s="118"/>
      <c r="AJY96" s="118"/>
      <c r="AJZ96" s="118"/>
      <c r="AKA96" s="118"/>
      <c r="AKB96" s="118"/>
      <c r="AKC96" s="118"/>
      <c r="AKD96" s="118"/>
      <c r="AKE96" s="118"/>
      <c r="AKF96" s="118"/>
      <c r="AKG96" s="118"/>
      <c r="AKH96" s="118"/>
      <c r="AKI96" s="118"/>
      <c r="AKJ96" s="118"/>
      <c r="AKK96" s="118"/>
      <c r="AKL96" s="118"/>
      <c r="AKM96" s="118"/>
      <c r="AKN96" s="118"/>
      <c r="AKO96" s="118"/>
      <c r="AKP96" s="118"/>
      <c r="AKQ96" s="118"/>
      <c r="AKR96" s="118"/>
      <c r="AKS96" s="118"/>
      <c r="AKT96" s="118"/>
      <c r="AKU96" s="118"/>
      <c r="AKV96" s="118"/>
      <c r="AKW96" s="118"/>
      <c r="AKX96" s="118"/>
      <c r="AKY96" s="118"/>
      <c r="AKZ96" s="118"/>
      <c r="ALA96" s="118"/>
      <c r="ALB96" s="118"/>
      <c r="ALC96" s="118"/>
      <c r="ALD96" s="118"/>
      <c r="ALE96" s="118"/>
      <c r="ALF96" s="118"/>
      <c r="ALG96" s="118"/>
      <c r="ALH96" s="118"/>
      <c r="ALI96" s="118"/>
      <c r="ALJ96" s="118"/>
      <c r="ALK96" s="118"/>
      <c r="ALL96" s="118"/>
      <c r="ALM96" s="118"/>
      <c r="ALN96" s="118"/>
      <c r="ALO96" s="118"/>
      <c r="ALP96" s="118"/>
      <c r="ALQ96" s="118"/>
      <c r="ALR96" s="118"/>
      <c r="ALS96" s="118"/>
      <c r="ALT96" s="118"/>
      <c r="ALU96" s="118"/>
      <c r="ALV96" s="118"/>
      <c r="ALW96" s="118"/>
      <c r="ALX96" s="118"/>
      <c r="ALY96" s="118"/>
      <c r="ALZ96" s="118"/>
      <c r="AMA96" s="118"/>
      <c r="AMB96" s="118"/>
      <c r="AMC96" s="118"/>
      <c r="AMD96" s="118"/>
      <c r="AME96" s="118"/>
      <c r="AMF96" s="118"/>
      <c r="AMG96" s="118"/>
      <c r="AMH96" s="118"/>
      <c r="AMI96" s="118"/>
      <c r="AMJ96" s="118"/>
      <c r="AMK96" s="118"/>
      <c r="AML96" s="118"/>
      <c r="AMM96" s="118"/>
      <c r="AMN96" s="118"/>
      <c r="AMO96" s="118"/>
      <c r="AMP96" s="118"/>
      <c r="AMQ96" s="118"/>
      <c r="AMR96" s="118"/>
      <c r="AMS96" s="118"/>
      <c r="AMT96" s="118"/>
      <c r="AMU96" s="118"/>
      <c r="AMV96" s="118"/>
      <c r="AMW96" s="118"/>
      <c r="AMX96" s="118"/>
      <c r="AMY96" s="118"/>
      <c r="AMZ96" s="118"/>
      <c r="ANA96" s="118"/>
      <c r="ANB96" s="118"/>
      <c r="ANC96" s="118"/>
      <c r="AND96" s="118"/>
      <c r="ANE96" s="118"/>
      <c r="ANF96" s="118"/>
      <c r="ANG96" s="118"/>
      <c r="ANH96" s="118"/>
      <c r="ANI96" s="118"/>
      <c r="ANJ96" s="118"/>
      <c r="ANK96" s="118"/>
      <c r="ANL96" s="118"/>
      <c r="ANM96" s="118"/>
      <c r="ANN96" s="118"/>
      <c r="ANO96" s="118"/>
      <c r="ANP96" s="118"/>
      <c r="ANQ96" s="118"/>
      <c r="ANR96" s="118"/>
      <c r="ANS96" s="118"/>
      <c r="ANT96" s="118"/>
      <c r="ANU96" s="118"/>
      <c r="ANV96" s="118"/>
      <c r="ANW96" s="118"/>
      <c r="ANX96" s="118"/>
      <c r="ANY96" s="118"/>
      <c r="ANZ96" s="118"/>
      <c r="AOA96" s="118"/>
      <c r="AOB96" s="118"/>
      <c r="AOC96" s="118"/>
      <c r="AOD96" s="118"/>
      <c r="AOE96" s="118"/>
      <c r="AOF96" s="118"/>
      <c r="AOG96" s="118"/>
      <c r="AOH96" s="118"/>
      <c r="AOI96" s="118"/>
      <c r="AOJ96" s="118"/>
      <c r="AOK96" s="118"/>
      <c r="AOL96" s="118"/>
      <c r="AOM96" s="118"/>
      <c r="AON96" s="118"/>
      <c r="AOO96" s="118"/>
      <c r="AOP96" s="118"/>
      <c r="AOQ96" s="118"/>
      <c r="AOR96" s="118"/>
      <c r="AOS96" s="118"/>
      <c r="AOT96" s="118"/>
      <c r="AOU96" s="118"/>
      <c r="AOV96" s="118"/>
      <c r="AOW96" s="118"/>
      <c r="AOX96" s="118"/>
      <c r="AOY96" s="118"/>
      <c r="AOZ96" s="118"/>
      <c r="APA96" s="118"/>
      <c r="APB96" s="118"/>
      <c r="APC96" s="118"/>
      <c r="APD96" s="118"/>
      <c r="APE96" s="118"/>
      <c r="APF96" s="118"/>
      <c r="APG96" s="118"/>
      <c r="APH96" s="118"/>
      <c r="API96" s="118"/>
      <c r="APJ96" s="118"/>
      <c r="APK96" s="118"/>
      <c r="APL96" s="118"/>
      <c r="APM96" s="118"/>
      <c r="APN96" s="118"/>
      <c r="APO96" s="118"/>
      <c r="APP96" s="118"/>
      <c r="APQ96" s="118"/>
      <c r="APR96" s="118"/>
      <c r="APS96" s="118"/>
      <c r="APT96" s="118"/>
      <c r="APU96" s="118"/>
      <c r="APV96" s="118"/>
      <c r="APW96" s="118"/>
      <c r="APX96" s="118"/>
      <c r="APY96" s="118"/>
      <c r="APZ96" s="118"/>
      <c r="AQA96" s="118"/>
      <c r="AQB96" s="118"/>
      <c r="AQC96" s="118"/>
      <c r="AQD96" s="118"/>
      <c r="AQE96" s="118"/>
      <c r="AQF96" s="118"/>
      <c r="AQG96" s="118"/>
      <c r="AQH96" s="118"/>
      <c r="AQI96" s="118"/>
      <c r="AQJ96" s="118"/>
      <c r="AQK96" s="118"/>
      <c r="AQL96" s="118"/>
      <c r="AQM96" s="118"/>
      <c r="AQN96" s="118"/>
      <c r="AQO96" s="118"/>
      <c r="AQP96" s="118"/>
      <c r="AQQ96" s="118"/>
      <c r="AQR96" s="118"/>
      <c r="AQS96" s="118"/>
      <c r="AQT96" s="118"/>
      <c r="AQU96" s="118"/>
      <c r="AQV96" s="118"/>
      <c r="AQW96" s="118"/>
      <c r="AQX96" s="118"/>
      <c r="AQY96" s="118"/>
      <c r="AQZ96" s="118"/>
      <c r="ARA96" s="118"/>
      <c r="ARB96" s="118"/>
      <c r="ARC96" s="118"/>
      <c r="ARD96" s="118"/>
      <c r="ARE96" s="118"/>
      <c r="ARF96" s="118"/>
      <c r="ARG96" s="118"/>
      <c r="ARH96" s="118"/>
      <c r="ARI96" s="118"/>
      <c r="ARJ96" s="118"/>
      <c r="ARK96" s="118"/>
      <c r="ARL96" s="118"/>
      <c r="ARM96" s="118"/>
      <c r="ARN96" s="118"/>
      <c r="ARO96" s="118"/>
      <c r="ARP96" s="118"/>
      <c r="ARQ96" s="118"/>
      <c r="ARR96" s="118"/>
      <c r="ARS96" s="118"/>
      <c r="ART96" s="118"/>
      <c r="ARU96" s="118"/>
      <c r="ARV96" s="118"/>
      <c r="ARW96" s="118"/>
      <c r="ARX96" s="118"/>
      <c r="ARY96" s="118"/>
      <c r="ARZ96" s="118"/>
      <c r="ASA96" s="118"/>
      <c r="ASB96" s="118"/>
      <c r="ASC96" s="118"/>
      <c r="ASD96" s="118"/>
      <c r="ASE96" s="118"/>
      <c r="ASF96" s="118"/>
      <c r="ASG96" s="118"/>
      <c r="ASH96" s="118"/>
      <c r="ASI96" s="118"/>
      <c r="ASJ96" s="118"/>
      <c r="ASK96" s="118"/>
      <c r="ASL96" s="118"/>
      <c r="ASM96" s="118"/>
      <c r="ASN96" s="118"/>
      <c r="ASO96" s="118"/>
      <c r="ASP96" s="118"/>
      <c r="ASQ96" s="118"/>
      <c r="ASR96" s="118"/>
      <c r="ASS96" s="118"/>
      <c r="AST96" s="118"/>
      <c r="ASU96" s="118"/>
      <c r="ASV96" s="118"/>
      <c r="ASW96" s="118"/>
      <c r="ASX96" s="118"/>
      <c r="ASY96" s="118"/>
      <c r="ASZ96" s="118"/>
      <c r="ATA96" s="118"/>
      <c r="ATB96" s="118"/>
      <c r="ATC96" s="118"/>
      <c r="ATD96" s="118"/>
      <c r="ATE96" s="118"/>
      <c r="ATF96" s="118"/>
      <c r="ATG96" s="118"/>
      <c r="ATH96" s="118"/>
      <c r="ATI96" s="118"/>
      <c r="ATJ96" s="118"/>
      <c r="ATK96" s="118"/>
      <c r="ATL96" s="118"/>
      <c r="ATM96" s="118"/>
      <c r="ATN96" s="118"/>
      <c r="ATO96" s="118"/>
      <c r="ATP96" s="118"/>
      <c r="ATQ96" s="118"/>
      <c r="ATR96" s="118"/>
      <c r="ATS96" s="118"/>
      <c r="ATT96" s="118"/>
      <c r="ATU96" s="118"/>
      <c r="ATV96" s="118"/>
      <c r="ATW96" s="118"/>
      <c r="ATX96" s="118"/>
      <c r="ATY96" s="118"/>
      <c r="ATZ96" s="118"/>
      <c r="AUA96" s="118"/>
      <c r="AUB96" s="118"/>
      <c r="AUC96" s="118"/>
      <c r="AUD96" s="118"/>
      <c r="AUE96" s="118"/>
      <c r="AUF96" s="118"/>
      <c r="AUG96" s="118"/>
      <c r="AUH96" s="118"/>
      <c r="AUI96" s="118"/>
      <c r="AUJ96" s="118"/>
      <c r="AUK96" s="118"/>
      <c r="AUL96" s="118"/>
      <c r="AUM96" s="118"/>
      <c r="AUN96" s="118"/>
      <c r="AUO96" s="118"/>
      <c r="AUP96" s="118"/>
      <c r="AUQ96" s="118"/>
      <c r="AUR96" s="118"/>
      <c r="AUS96" s="118"/>
      <c r="AUT96" s="118"/>
      <c r="AUU96" s="118"/>
      <c r="AUV96" s="118"/>
      <c r="AUW96" s="118"/>
      <c r="AUX96" s="118"/>
      <c r="AUY96" s="118"/>
      <c r="AUZ96" s="118"/>
      <c r="AVA96" s="118"/>
      <c r="AVB96" s="118"/>
      <c r="AVC96" s="118"/>
      <c r="AVD96" s="118"/>
      <c r="AVE96" s="118"/>
      <c r="AVF96" s="118"/>
      <c r="AVG96" s="118"/>
      <c r="AVH96" s="118"/>
      <c r="AVI96" s="118"/>
      <c r="AVJ96" s="118"/>
      <c r="AVK96" s="118"/>
      <c r="AVL96" s="118"/>
      <c r="AVM96" s="118"/>
      <c r="AVN96" s="118"/>
      <c r="AVO96" s="118"/>
      <c r="AVP96" s="118"/>
      <c r="AVQ96" s="118"/>
      <c r="AVR96" s="118"/>
      <c r="AVS96" s="118"/>
      <c r="AVT96" s="118"/>
      <c r="AVU96" s="118"/>
      <c r="AVV96" s="118"/>
      <c r="AVW96" s="118"/>
      <c r="AVX96" s="118"/>
      <c r="AVY96" s="118"/>
      <c r="AVZ96" s="118"/>
      <c r="AWA96" s="118"/>
      <c r="AWB96" s="118"/>
      <c r="AWC96" s="118"/>
      <c r="AWD96" s="118"/>
      <c r="AWE96" s="118"/>
      <c r="AWF96" s="118"/>
      <c r="AWG96" s="118"/>
      <c r="AWH96" s="118"/>
      <c r="AWI96" s="118"/>
      <c r="AWJ96" s="118"/>
      <c r="AWK96" s="118"/>
      <c r="AWL96" s="118"/>
      <c r="AWM96" s="118"/>
      <c r="AWN96" s="118"/>
      <c r="AWO96" s="118"/>
      <c r="AWP96" s="118"/>
      <c r="AWQ96" s="118"/>
      <c r="AWR96" s="118"/>
      <c r="AWS96" s="118"/>
      <c r="AWT96" s="118"/>
      <c r="AWU96" s="118"/>
      <c r="AWV96" s="118"/>
      <c r="AWW96" s="118"/>
      <c r="AWX96" s="118"/>
      <c r="AWY96" s="118"/>
      <c r="AWZ96" s="118"/>
      <c r="AXA96" s="118"/>
      <c r="AXB96" s="118"/>
      <c r="AXC96" s="118"/>
      <c r="AXD96" s="118"/>
      <c r="AXE96" s="118"/>
      <c r="AXF96" s="118"/>
      <c r="AXG96" s="118"/>
      <c r="AXH96" s="118"/>
      <c r="AXI96" s="118"/>
      <c r="AXJ96" s="118"/>
      <c r="AXK96" s="118"/>
      <c r="AXL96" s="118"/>
      <c r="AXM96" s="118"/>
      <c r="AXN96" s="118"/>
      <c r="AXO96" s="118"/>
      <c r="AXP96" s="118"/>
      <c r="AXQ96" s="118"/>
      <c r="AXR96" s="118"/>
      <c r="AXS96" s="118"/>
      <c r="AXT96" s="118"/>
      <c r="AXU96" s="118"/>
      <c r="AXV96" s="118"/>
      <c r="AXW96" s="118"/>
      <c r="AXX96" s="118"/>
      <c r="AXY96" s="118"/>
      <c r="AXZ96" s="118"/>
      <c r="AYA96" s="118"/>
      <c r="AYB96" s="118"/>
      <c r="AYC96" s="118"/>
      <c r="AYD96" s="118"/>
      <c r="AYE96" s="118"/>
      <c r="AYF96" s="118"/>
      <c r="AYG96" s="118"/>
      <c r="AYH96" s="118"/>
      <c r="AYI96" s="118"/>
      <c r="AYJ96" s="118"/>
      <c r="AYK96" s="118"/>
      <c r="AYL96" s="118"/>
      <c r="AYM96" s="118"/>
      <c r="AYN96" s="118"/>
      <c r="AYO96" s="118"/>
      <c r="AYP96" s="118"/>
      <c r="AYQ96" s="118"/>
      <c r="AYR96" s="118"/>
      <c r="AYS96" s="118"/>
      <c r="AYT96" s="118"/>
      <c r="AYU96" s="118"/>
      <c r="AYV96" s="118"/>
      <c r="AYW96" s="118"/>
      <c r="AYX96" s="118"/>
      <c r="AYY96" s="118"/>
      <c r="AYZ96" s="118"/>
      <c r="AZA96" s="118"/>
      <c r="AZB96" s="118"/>
      <c r="AZC96" s="118"/>
      <c r="AZD96" s="118"/>
      <c r="AZE96" s="118"/>
      <c r="AZF96" s="118"/>
      <c r="AZG96" s="118"/>
      <c r="AZH96" s="118"/>
      <c r="AZI96" s="118"/>
      <c r="AZJ96" s="118"/>
      <c r="AZK96" s="118"/>
      <c r="AZL96" s="118"/>
      <c r="AZM96" s="118"/>
      <c r="AZN96" s="118"/>
      <c r="AZO96" s="118"/>
      <c r="AZP96" s="118"/>
      <c r="AZQ96" s="118"/>
      <c r="AZR96" s="118"/>
      <c r="AZS96" s="118"/>
      <c r="AZT96" s="118"/>
      <c r="AZU96" s="118"/>
      <c r="AZV96" s="118"/>
      <c r="AZW96" s="118"/>
      <c r="AZX96" s="118"/>
      <c r="AZY96" s="118"/>
      <c r="AZZ96" s="118"/>
      <c r="BAA96" s="118"/>
      <c r="BAB96" s="118"/>
      <c r="BAC96" s="118"/>
      <c r="BAD96" s="118"/>
      <c r="BAE96" s="118"/>
      <c r="BAF96" s="118"/>
      <c r="BAG96" s="118"/>
      <c r="BAH96" s="118"/>
      <c r="BAI96" s="118"/>
      <c r="BAJ96" s="118"/>
      <c r="BAK96" s="118"/>
      <c r="BAL96" s="118"/>
      <c r="BAM96" s="118"/>
      <c r="BAN96" s="118"/>
      <c r="BAO96" s="118"/>
      <c r="BAP96" s="118"/>
      <c r="BAQ96" s="118"/>
      <c r="BAR96" s="118"/>
      <c r="BAS96" s="118"/>
      <c r="BAT96" s="118"/>
      <c r="BAU96" s="118"/>
      <c r="BAV96" s="118"/>
      <c r="BAW96" s="118"/>
      <c r="BAX96" s="118"/>
      <c r="BAY96" s="118"/>
      <c r="BAZ96" s="118"/>
      <c r="BBA96" s="118"/>
      <c r="BBB96" s="118"/>
      <c r="BBC96" s="118"/>
      <c r="BBD96" s="118"/>
      <c r="BBE96" s="118"/>
      <c r="BBF96" s="118"/>
      <c r="BBG96" s="118"/>
      <c r="BBH96" s="118"/>
      <c r="BBI96" s="118"/>
      <c r="BBJ96" s="118"/>
      <c r="BBK96" s="118"/>
      <c r="BBL96" s="118"/>
      <c r="BBM96" s="118"/>
      <c r="BBN96" s="118"/>
      <c r="BBO96" s="118"/>
      <c r="BBP96" s="118"/>
      <c r="BBQ96" s="118"/>
      <c r="BBR96" s="118"/>
      <c r="BBS96" s="118"/>
      <c r="BBT96" s="118"/>
      <c r="BBU96" s="118"/>
      <c r="BBV96" s="118"/>
      <c r="BBW96" s="118"/>
      <c r="BBX96" s="118"/>
      <c r="BBY96" s="118"/>
      <c r="BBZ96" s="118"/>
      <c r="BCA96" s="118"/>
      <c r="BCB96" s="118"/>
      <c r="BCC96" s="118"/>
      <c r="BCD96" s="118"/>
      <c r="BCE96" s="118"/>
      <c r="BCF96" s="118"/>
      <c r="BCG96" s="118"/>
      <c r="BCH96" s="118"/>
      <c r="BCI96" s="118"/>
      <c r="BCJ96" s="118"/>
      <c r="BCK96" s="118"/>
      <c r="BCL96" s="118"/>
      <c r="BCM96" s="118"/>
      <c r="BCN96" s="118"/>
      <c r="BCO96" s="118"/>
      <c r="BCP96" s="118"/>
      <c r="BCQ96" s="118"/>
      <c r="BCR96" s="118"/>
      <c r="BCS96" s="118"/>
      <c r="BCT96" s="118"/>
      <c r="BCU96" s="118"/>
      <c r="BCV96" s="118"/>
      <c r="BCW96" s="118"/>
      <c r="BCX96" s="118"/>
      <c r="BCY96" s="118"/>
      <c r="BCZ96" s="118"/>
      <c r="BDA96" s="118"/>
      <c r="BDB96" s="118"/>
      <c r="BDC96" s="118"/>
      <c r="BDD96" s="118"/>
      <c r="BDE96" s="118"/>
      <c r="BDF96" s="118"/>
      <c r="BDG96" s="118"/>
      <c r="BDH96" s="118"/>
      <c r="BDI96" s="118"/>
      <c r="BDJ96" s="118"/>
      <c r="BDK96" s="118"/>
      <c r="BDL96" s="118"/>
      <c r="BDM96" s="118"/>
      <c r="BDN96" s="118"/>
      <c r="BDO96" s="118"/>
      <c r="BDP96" s="118"/>
      <c r="BDQ96" s="118"/>
      <c r="BDR96" s="118"/>
      <c r="BDS96" s="118"/>
      <c r="BDT96" s="118"/>
      <c r="BDU96" s="118"/>
      <c r="BDV96" s="118"/>
      <c r="BDW96" s="118"/>
      <c r="BDX96" s="118"/>
      <c r="BDY96" s="118"/>
      <c r="BDZ96" s="118"/>
      <c r="BEA96" s="118"/>
      <c r="BEB96" s="118"/>
      <c r="BEC96" s="118"/>
      <c r="BED96" s="118"/>
      <c r="BEE96" s="118"/>
      <c r="BEF96" s="118"/>
      <c r="BEG96" s="118"/>
      <c r="BEH96" s="118"/>
      <c r="BEI96" s="118"/>
      <c r="BEJ96" s="118"/>
      <c r="BEK96" s="118"/>
      <c r="BEL96" s="118"/>
      <c r="BEM96" s="118"/>
      <c r="BEN96" s="118"/>
      <c r="BEO96" s="118"/>
      <c r="BEP96" s="118"/>
      <c r="BEQ96" s="118"/>
      <c r="BER96" s="118"/>
      <c r="BES96" s="118"/>
      <c r="BET96" s="118"/>
      <c r="BEU96" s="118"/>
      <c r="BEV96" s="118"/>
      <c r="BEW96" s="118"/>
      <c r="BEX96" s="118"/>
      <c r="BEY96" s="118"/>
      <c r="BEZ96" s="118"/>
      <c r="BFA96" s="118"/>
      <c r="BFB96" s="118"/>
      <c r="BFC96" s="118"/>
      <c r="BFD96" s="118"/>
      <c r="BFE96" s="118"/>
      <c r="BFF96" s="118"/>
      <c r="BFG96" s="118"/>
      <c r="BFH96" s="118"/>
      <c r="BFI96" s="118"/>
      <c r="BFJ96" s="118"/>
    </row>
    <row r="97" spans="1:1518" s="34" customFormat="1">
      <c r="A97" s="63" t="s">
        <v>1715</v>
      </c>
      <c r="B97" s="59" t="s">
        <v>62</v>
      </c>
      <c r="C97" s="94" t="s">
        <v>63</v>
      </c>
      <c r="D97" s="95">
        <v>150</v>
      </c>
      <c r="E97" s="96">
        <v>0.88</v>
      </c>
      <c r="F97" s="96">
        <v>0.66</v>
      </c>
      <c r="G97" s="96">
        <v>0.55000000000000004</v>
      </c>
      <c r="H97" s="127"/>
      <c r="I97" s="97">
        <f>Таблица1[[#This Row],[Черенков в кассете, штук]]*Таблица1[[#This Row],[Заказ кассет]]</f>
        <v>0</v>
      </c>
      <c r="J97" s="98">
        <f t="shared" ref="J97" si="9">IF(I97&lt;=499,SUM(I97*E97),IF(I97&lt;=999,SUM(I97*F97),IF(I97&gt;=1000,SUM(I97*G97),0)))</f>
        <v>0</v>
      </c>
      <c r="K97" s="118"/>
      <c r="L97" s="118"/>
      <c r="M97" s="118"/>
      <c r="N97" s="118"/>
      <c r="O97" s="118"/>
      <c r="P97" s="118"/>
      <c r="Q97" s="118"/>
      <c r="R97" s="118"/>
      <c r="S97" s="118"/>
      <c r="T97" s="118"/>
      <c r="U97" s="118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8"/>
      <c r="AH97" s="118"/>
      <c r="AI97" s="118"/>
      <c r="AJ97" s="118"/>
      <c r="AK97" s="118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118"/>
      <c r="BH97" s="118"/>
      <c r="BI97" s="118"/>
      <c r="BJ97" s="118"/>
      <c r="BK97" s="118"/>
      <c r="BL97" s="118"/>
      <c r="BM97" s="118"/>
      <c r="BN97" s="118"/>
      <c r="BO97" s="118"/>
      <c r="BP97" s="118"/>
      <c r="BQ97" s="118"/>
      <c r="BR97" s="118"/>
      <c r="BS97" s="118"/>
      <c r="BT97" s="118"/>
      <c r="BU97" s="118"/>
      <c r="BV97" s="118"/>
      <c r="BW97" s="118"/>
      <c r="BX97" s="118"/>
      <c r="BY97" s="118"/>
      <c r="BZ97" s="118"/>
      <c r="CA97" s="118"/>
      <c r="CB97" s="118"/>
      <c r="CC97" s="118"/>
      <c r="CD97" s="118"/>
      <c r="CE97" s="118"/>
      <c r="CF97" s="118"/>
      <c r="CG97" s="118"/>
      <c r="CH97" s="118"/>
      <c r="CI97" s="118"/>
      <c r="CJ97" s="118"/>
      <c r="CK97" s="118"/>
      <c r="CL97" s="118"/>
      <c r="CM97" s="118"/>
      <c r="CN97" s="118"/>
      <c r="CO97" s="118"/>
      <c r="CP97" s="118"/>
      <c r="CQ97" s="118"/>
      <c r="CR97" s="118"/>
      <c r="CS97" s="118"/>
      <c r="CT97" s="118"/>
      <c r="CU97" s="118"/>
      <c r="CV97" s="118"/>
      <c r="CW97" s="118"/>
      <c r="CX97" s="118"/>
      <c r="CY97" s="118"/>
      <c r="CZ97" s="118"/>
      <c r="DA97" s="118"/>
      <c r="DB97" s="118"/>
      <c r="DC97" s="118"/>
      <c r="DD97" s="118"/>
      <c r="DE97" s="118"/>
      <c r="DF97" s="118"/>
      <c r="DG97" s="118"/>
      <c r="DH97" s="118"/>
      <c r="DI97" s="118"/>
      <c r="DJ97" s="118"/>
      <c r="DK97" s="118"/>
      <c r="DL97" s="118"/>
      <c r="DM97" s="118"/>
      <c r="DN97" s="118"/>
      <c r="DO97" s="118"/>
      <c r="DP97" s="118"/>
      <c r="DQ97" s="118"/>
      <c r="DR97" s="118"/>
      <c r="DS97" s="118"/>
      <c r="DT97" s="118"/>
      <c r="DU97" s="118"/>
      <c r="DV97" s="118"/>
      <c r="DW97" s="118"/>
      <c r="DX97" s="118"/>
      <c r="DY97" s="118"/>
      <c r="DZ97" s="118"/>
      <c r="EA97" s="118"/>
      <c r="EB97" s="118"/>
      <c r="EC97" s="118"/>
      <c r="ED97" s="118"/>
      <c r="EE97" s="118"/>
      <c r="EF97" s="118"/>
      <c r="EG97" s="118"/>
      <c r="EH97" s="118"/>
      <c r="EI97" s="118"/>
      <c r="EJ97" s="118"/>
      <c r="EK97" s="118"/>
      <c r="EL97" s="118"/>
      <c r="EM97" s="118"/>
      <c r="EN97" s="118"/>
      <c r="EO97" s="118"/>
      <c r="EP97" s="118"/>
      <c r="EQ97" s="118"/>
      <c r="ER97" s="118"/>
      <c r="ES97" s="118"/>
      <c r="ET97" s="118"/>
      <c r="EU97" s="118"/>
      <c r="EV97" s="118"/>
      <c r="EW97" s="118"/>
      <c r="EX97" s="118"/>
      <c r="EY97" s="118"/>
      <c r="EZ97" s="118"/>
      <c r="FA97" s="118"/>
      <c r="FB97" s="118"/>
      <c r="FC97" s="118"/>
      <c r="FD97" s="118"/>
      <c r="FE97" s="118"/>
      <c r="FF97" s="118"/>
      <c r="FG97" s="118"/>
      <c r="FH97" s="118"/>
      <c r="FI97" s="118"/>
      <c r="FJ97" s="118"/>
      <c r="FK97" s="118"/>
      <c r="FL97" s="118"/>
      <c r="FM97" s="118"/>
      <c r="FN97" s="118"/>
      <c r="FO97" s="118"/>
      <c r="FP97" s="118"/>
      <c r="FQ97" s="118"/>
      <c r="FR97" s="118"/>
      <c r="FS97" s="118"/>
      <c r="FT97" s="118"/>
      <c r="FU97" s="118"/>
      <c r="FV97" s="118"/>
      <c r="FW97" s="118"/>
      <c r="FX97" s="118"/>
      <c r="FY97" s="118"/>
      <c r="FZ97" s="118"/>
      <c r="GA97" s="118"/>
      <c r="GB97" s="118"/>
      <c r="GC97" s="118"/>
      <c r="GD97" s="118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  <c r="IW97" s="118"/>
      <c r="IX97" s="118"/>
      <c r="IY97" s="118"/>
      <c r="IZ97" s="118"/>
      <c r="JA97" s="118"/>
      <c r="JB97" s="118"/>
      <c r="JC97" s="118"/>
      <c r="JD97" s="118"/>
      <c r="JE97" s="118"/>
      <c r="JF97" s="118"/>
      <c r="JG97" s="118"/>
      <c r="JH97" s="118"/>
      <c r="JI97" s="118"/>
      <c r="JJ97" s="118"/>
      <c r="JK97" s="118"/>
      <c r="JL97" s="118"/>
      <c r="JM97" s="118"/>
      <c r="JN97" s="118"/>
      <c r="JO97" s="118"/>
      <c r="JP97" s="118"/>
      <c r="JQ97" s="118"/>
      <c r="JR97" s="118"/>
      <c r="JS97" s="118"/>
      <c r="JT97" s="118"/>
      <c r="JU97" s="118"/>
      <c r="JV97" s="118"/>
      <c r="JW97" s="118"/>
      <c r="JX97" s="118"/>
      <c r="JY97" s="118"/>
      <c r="JZ97" s="118"/>
      <c r="KA97" s="118"/>
      <c r="KB97" s="118"/>
      <c r="KC97" s="118"/>
      <c r="KD97" s="118"/>
      <c r="KE97" s="118"/>
      <c r="KF97" s="118"/>
      <c r="KG97" s="118"/>
      <c r="KH97" s="118"/>
      <c r="KI97" s="118"/>
      <c r="KJ97" s="118"/>
      <c r="KK97" s="118"/>
      <c r="KL97" s="118"/>
      <c r="KM97" s="118"/>
      <c r="KN97" s="118"/>
      <c r="KO97" s="118"/>
      <c r="KP97" s="118"/>
      <c r="KQ97" s="118"/>
      <c r="KR97" s="118"/>
      <c r="KS97" s="118"/>
      <c r="KT97" s="118"/>
      <c r="KU97" s="118"/>
      <c r="KV97" s="118"/>
      <c r="KW97" s="118"/>
      <c r="KX97" s="118"/>
      <c r="KY97" s="118"/>
      <c r="KZ97" s="118"/>
      <c r="LA97" s="118"/>
      <c r="LB97" s="118"/>
      <c r="LC97" s="118"/>
      <c r="LD97" s="118"/>
      <c r="LE97" s="118"/>
      <c r="LF97" s="118"/>
      <c r="LG97" s="118"/>
      <c r="LH97" s="118"/>
      <c r="LI97" s="118"/>
      <c r="LJ97" s="118"/>
      <c r="LK97" s="118"/>
      <c r="LL97" s="118"/>
      <c r="LM97" s="118"/>
      <c r="LN97" s="118"/>
      <c r="LO97" s="118"/>
      <c r="LP97" s="118"/>
      <c r="LQ97" s="118"/>
      <c r="LR97" s="118"/>
      <c r="LS97" s="118"/>
      <c r="LT97" s="118"/>
      <c r="LU97" s="118"/>
      <c r="LV97" s="118"/>
      <c r="LW97" s="118"/>
      <c r="LX97" s="118"/>
      <c r="LY97" s="118"/>
      <c r="LZ97" s="118"/>
      <c r="MA97" s="118"/>
      <c r="MB97" s="118"/>
      <c r="MC97" s="118"/>
      <c r="MD97" s="118"/>
      <c r="ME97" s="118"/>
      <c r="MF97" s="118"/>
      <c r="MG97" s="118"/>
      <c r="MH97" s="118"/>
      <c r="MI97" s="118"/>
      <c r="MJ97" s="118"/>
      <c r="MK97" s="118"/>
      <c r="ML97" s="118"/>
      <c r="MM97" s="118"/>
      <c r="MN97" s="118"/>
      <c r="MO97" s="118"/>
      <c r="MP97" s="118"/>
      <c r="MQ97" s="118"/>
      <c r="MR97" s="118"/>
      <c r="MS97" s="118"/>
      <c r="MT97" s="118"/>
      <c r="MU97" s="118"/>
      <c r="MV97" s="118"/>
      <c r="MW97" s="118"/>
      <c r="MX97" s="118"/>
      <c r="MY97" s="118"/>
      <c r="MZ97" s="118"/>
      <c r="NA97" s="118"/>
      <c r="NB97" s="118"/>
      <c r="NC97" s="118"/>
      <c r="ND97" s="118"/>
      <c r="NE97" s="118"/>
      <c r="NF97" s="118"/>
      <c r="NG97" s="118"/>
      <c r="NH97" s="118"/>
      <c r="NI97" s="118"/>
      <c r="NJ97" s="118"/>
      <c r="NK97" s="118"/>
      <c r="NL97" s="118"/>
      <c r="NM97" s="118"/>
      <c r="NN97" s="118"/>
      <c r="NO97" s="118"/>
      <c r="NP97" s="118"/>
      <c r="NQ97" s="118"/>
      <c r="NR97" s="118"/>
      <c r="NS97" s="118"/>
      <c r="NT97" s="118"/>
      <c r="NU97" s="118"/>
      <c r="NV97" s="118"/>
      <c r="NW97" s="118"/>
      <c r="NX97" s="118"/>
      <c r="NY97" s="118"/>
      <c r="NZ97" s="118"/>
      <c r="OA97" s="118"/>
      <c r="OB97" s="118"/>
      <c r="OC97" s="118"/>
      <c r="OD97" s="118"/>
      <c r="OE97" s="118"/>
      <c r="OF97" s="118"/>
      <c r="OG97" s="118"/>
      <c r="OH97" s="118"/>
      <c r="OI97" s="118"/>
      <c r="OJ97" s="118"/>
      <c r="OK97" s="118"/>
      <c r="OL97" s="118"/>
      <c r="OM97" s="118"/>
      <c r="ON97" s="118"/>
      <c r="OO97" s="118"/>
      <c r="OP97" s="118"/>
      <c r="OQ97" s="118"/>
      <c r="OR97" s="118"/>
      <c r="OS97" s="118"/>
      <c r="OT97" s="118"/>
      <c r="OU97" s="118"/>
      <c r="OV97" s="118"/>
      <c r="OW97" s="118"/>
      <c r="OX97" s="118"/>
      <c r="OY97" s="118"/>
      <c r="OZ97" s="118"/>
      <c r="PA97" s="118"/>
      <c r="PB97" s="118"/>
      <c r="PC97" s="118"/>
      <c r="PD97" s="118"/>
      <c r="PE97" s="118"/>
      <c r="PF97" s="118"/>
      <c r="PG97" s="118"/>
      <c r="PH97" s="118"/>
      <c r="PI97" s="118"/>
      <c r="PJ97" s="118"/>
      <c r="PK97" s="118"/>
      <c r="PL97" s="118"/>
      <c r="PM97" s="118"/>
      <c r="PN97" s="118"/>
      <c r="PO97" s="118"/>
      <c r="PP97" s="118"/>
      <c r="PQ97" s="118"/>
      <c r="PR97" s="118"/>
      <c r="PS97" s="118"/>
      <c r="PT97" s="118"/>
      <c r="PU97" s="118"/>
      <c r="PV97" s="118"/>
      <c r="PW97" s="118"/>
      <c r="PX97" s="118"/>
      <c r="PY97" s="118"/>
      <c r="PZ97" s="118"/>
      <c r="QA97" s="118"/>
      <c r="QB97" s="118"/>
      <c r="QC97" s="118"/>
      <c r="QD97" s="118"/>
      <c r="QE97" s="118"/>
      <c r="QF97" s="118"/>
      <c r="QG97" s="118"/>
      <c r="QH97" s="118"/>
      <c r="QI97" s="118"/>
      <c r="QJ97" s="118"/>
      <c r="QK97" s="118"/>
      <c r="QL97" s="118"/>
      <c r="QM97" s="118"/>
      <c r="QN97" s="118"/>
      <c r="QO97" s="118"/>
      <c r="QP97" s="118"/>
      <c r="QQ97" s="118"/>
      <c r="QR97" s="118"/>
      <c r="QS97" s="118"/>
      <c r="QT97" s="118"/>
      <c r="QU97" s="118"/>
      <c r="QV97" s="118"/>
      <c r="QW97" s="118"/>
      <c r="QX97" s="118"/>
      <c r="QY97" s="118"/>
      <c r="QZ97" s="118"/>
      <c r="RA97" s="118"/>
      <c r="RB97" s="118"/>
      <c r="RC97" s="118"/>
      <c r="RD97" s="118"/>
      <c r="RE97" s="118"/>
      <c r="RF97" s="118"/>
      <c r="RG97" s="118"/>
      <c r="RH97" s="118"/>
      <c r="RI97" s="118"/>
      <c r="RJ97" s="118"/>
      <c r="RK97" s="118"/>
      <c r="RL97" s="118"/>
      <c r="RM97" s="118"/>
      <c r="RN97" s="118"/>
      <c r="RO97" s="118"/>
      <c r="RP97" s="118"/>
      <c r="RQ97" s="118"/>
      <c r="RR97" s="118"/>
      <c r="RS97" s="118"/>
      <c r="RT97" s="118"/>
      <c r="RU97" s="118"/>
      <c r="RV97" s="118"/>
      <c r="RW97" s="118"/>
      <c r="RX97" s="118"/>
      <c r="RY97" s="118"/>
      <c r="RZ97" s="118"/>
      <c r="SA97" s="118"/>
      <c r="SB97" s="118"/>
      <c r="SC97" s="118"/>
      <c r="SD97" s="118"/>
      <c r="SE97" s="118"/>
      <c r="SF97" s="118"/>
      <c r="SG97" s="118"/>
      <c r="SH97" s="118"/>
      <c r="SI97" s="118"/>
      <c r="SJ97" s="118"/>
      <c r="SK97" s="118"/>
      <c r="SL97" s="118"/>
      <c r="SM97" s="118"/>
      <c r="SN97" s="118"/>
      <c r="SO97" s="118"/>
      <c r="SP97" s="118"/>
      <c r="SQ97" s="118"/>
      <c r="SR97" s="118"/>
      <c r="SS97" s="118"/>
      <c r="ST97" s="118"/>
      <c r="SU97" s="118"/>
      <c r="SV97" s="118"/>
      <c r="SW97" s="118"/>
      <c r="SX97" s="118"/>
      <c r="SY97" s="118"/>
      <c r="SZ97" s="118"/>
      <c r="TA97" s="118"/>
      <c r="TB97" s="118"/>
      <c r="TC97" s="118"/>
      <c r="TD97" s="118"/>
      <c r="TE97" s="118"/>
      <c r="TF97" s="118"/>
      <c r="TG97" s="118"/>
      <c r="TH97" s="118"/>
      <c r="TI97" s="118"/>
      <c r="TJ97" s="118"/>
      <c r="TK97" s="118"/>
      <c r="TL97" s="118"/>
      <c r="TM97" s="118"/>
      <c r="TN97" s="118"/>
      <c r="TO97" s="118"/>
      <c r="TP97" s="118"/>
      <c r="TQ97" s="118"/>
      <c r="TR97" s="118"/>
      <c r="TS97" s="118"/>
      <c r="TT97" s="118"/>
      <c r="TU97" s="118"/>
      <c r="TV97" s="118"/>
      <c r="TW97" s="118"/>
      <c r="TX97" s="118"/>
      <c r="TY97" s="118"/>
      <c r="TZ97" s="118"/>
      <c r="UA97" s="118"/>
      <c r="UB97" s="118"/>
      <c r="UC97" s="118"/>
      <c r="UD97" s="118"/>
      <c r="UE97" s="118"/>
      <c r="UF97" s="118"/>
      <c r="UG97" s="118"/>
      <c r="UH97" s="118"/>
      <c r="UI97" s="118"/>
      <c r="UJ97" s="118"/>
      <c r="UK97" s="118"/>
      <c r="UL97" s="118"/>
      <c r="UM97" s="118"/>
      <c r="UN97" s="118"/>
      <c r="UO97" s="118"/>
      <c r="UP97" s="118"/>
      <c r="UQ97" s="118"/>
      <c r="UR97" s="118"/>
      <c r="US97" s="118"/>
      <c r="UT97" s="118"/>
      <c r="UU97" s="118"/>
      <c r="UV97" s="118"/>
      <c r="UW97" s="118"/>
      <c r="UX97" s="118"/>
      <c r="UY97" s="118"/>
      <c r="UZ97" s="118"/>
      <c r="VA97" s="118"/>
      <c r="VB97" s="118"/>
      <c r="VC97" s="118"/>
      <c r="VD97" s="118"/>
      <c r="VE97" s="118"/>
      <c r="VF97" s="118"/>
      <c r="VG97" s="118"/>
      <c r="VH97" s="118"/>
      <c r="VI97" s="118"/>
      <c r="VJ97" s="118"/>
      <c r="VK97" s="118"/>
      <c r="VL97" s="118"/>
      <c r="VM97" s="118"/>
      <c r="VN97" s="118"/>
      <c r="VO97" s="118"/>
      <c r="VP97" s="118"/>
      <c r="VQ97" s="118"/>
      <c r="VR97" s="118"/>
      <c r="VS97" s="118"/>
      <c r="VT97" s="118"/>
      <c r="VU97" s="118"/>
      <c r="VV97" s="118"/>
      <c r="VW97" s="118"/>
      <c r="VX97" s="118"/>
      <c r="VY97" s="118"/>
      <c r="VZ97" s="118"/>
      <c r="WA97" s="118"/>
      <c r="WB97" s="118"/>
      <c r="WC97" s="118"/>
      <c r="WD97" s="118"/>
      <c r="WE97" s="118"/>
      <c r="WF97" s="118"/>
      <c r="WG97" s="118"/>
      <c r="WH97" s="118"/>
      <c r="WI97" s="118"/>
      <c r="WJ97" s="118"/>
      <c r="WK97" s="118"/>
      <c r="WL97" s="118"/>
      <c r="WM97" s="118"/>
      <c r="WN97" s="118"/>
      <c r="WO97" s="118"/>
      <c r="WP97" s="118"/>
      <c r="WQ97" s="118"/>
      <c r="WR97" s="118"/>
      <c r="WS97" s="118"/>
      <c r="WT97" s="118"/>
      <c r="WU97" s="118"/>
      <c r="WV97" s="118"/>
      <c r="WW97" s="118"/>
      <c r="WX97" s="118"/>
      <c r="WY97" s="118"/>
      <c r="WZ97" s="118"/>
      <c r="XA97" s="118"/>
      <c r="XB97" s="118"/>
      <c r="XC97" s="118"/>
      <c r="XD97" s="118"/>
      <c r="XE97" s="118"/>
      <c r="XF97" s="118"/>
      <c r="XG97" s="118"/>
      <c r="XH97" s="118"/>
      <c r="XI97" s="118"/>
      <c r="XJ97" s="118"/>
      <c r="XK97" s="118"/>
      <c r="XL97" s="118"/>
      <c r="XM97" s="118"/>
      <c r="XN97" s="118"/>
      <c r="XO97" s="118"/>
      <c r="XP97" s="118"/>
      <c r="XQ97" s="118"/>
      <c r="XR97" s="118"/>
      <c r="XS97" s="118"/>
      <c r="XT97" s="118"/>
      <c r="XU97" s="118"/>
      <c r="XV97" s="118"/>
      <c r="XW97" s="118"/>
      <c r="XX97" s="118"/>
      <c r="XY97" s="118"/>
      <c r="XZ97" s="118"/>
      <c r="YA97" s="118"/>
      <c r="YB97" s="118"/>
      <c r="YC97" s="118"/>
      <c r="YD97" s="118"/>
      <c r="YE97" s="118"/>
      <c r="YF97" s="118"/>
      <c r="YG97" s="118"/>
      <c r="YH97" s="118"/>
      <c r="YI97" s="118"/>
      <c r="YJ97" s="118"/>
      <c r="YK97" s="118"/>
      <c r="YL97" s="118"/>
      <c r="YM97" s="118"/>
      <c r="YN97" s="118"/>
      <c r="YO97" s="118"/>
      <c r="YP97" s="118"/>
      <c r="YQ97" s="118"/>
      <c r="YR97" s="118"/>
      <c r="YS97" s="118"/>
      <c r="YT97" s="118"/>
      <c r="YU97" s="118"/>
      <c r="YV97" s="118"/>
      <c r="YW97" s="118"/>
      <c r="YX97" s="118"/>
      <c r="YY97" s="118"/>
      <c r="YZ97" s="118"/>
      <c r="ZA97" s="118"/>
      <c r="ZB97" s="118"/>
      <c r="ZC97" s="118"/>
      <c r="ZD97" s="118"/>
      <c r="ZE97" s="118"/>
      <c r="ZF97" s="118"/>
      <c r="ZG97" s="118"/>
      <c r="ZH97" s="118"/>
      <c r="ZI97" s="118"/>
      <c r="ZJ97" s="118"/>
      <c r="ZK97" s="118"/>
      <c r="ZL97" s="118"/>
      <c r="ZM97" s="118"/>
      <c r="ZN97" s="118"/>
      <c r="ZO97" s="118"/>
      <c r="ZP97" s="118"/>
      <c r="ZQ97" s="118"/>
      <c r="ZR97" s="118"/>
      <c r="ZS97" s="118"/>
      <c r="ZT97" s="118"/>
      <c r="ZU97" s="118"/>
      <c r="ZV97" s="118"/>
      <c r="ZW97" s="118"/>
      <c r="ZX97" s="118"/>
      <c r="ZY97" s="118"/>
      <c r="ZZ97" s="118"/>
      <c r="AAA97" s="118"/>
      <c r="AAB97" s="118"/>
      <c r="AAC97" s="118"/>
      <c r="AAD97" s="118"/>
      <c r="AAE97" s="118"/>
      <c r="AAF97" s="118"/>
      <c r="AAG97" s="118"/>
      <c r="AAH97" s="118"/>
      <c r="AAI97" s="118"/>
      <c r="AAJ97" s="118"/>
      <c r="AAK97" s="118"/>
      <c r="AAL97" s="118"/>
      <c r="AAM97" s="118"/>
      <c r="AAN97" s="118"/>
      <c r="AAO97" s="118"/>
      <c r="AAP97" s="118"/>
      <c r="AAQ97" s="118"/>
      <c r="AAR97" s="118"/>
      <c r="AAS97" s="118"/>
      <c r="AAT97" s="118"/>
      <c r="AAU97" s="118"/>
      <c r="AAV97" s="118"/>
      <c r="AAW97" s="118"/>
      <c r="AAX97" s="118"/>
      <c r="AAY97" s="118"/>
      <c r="AAZ97" s="118"/>
      <c r="ABA97" s="118"/>
      <c r="ABB97" s="118"/>
      <c r="ABC97" s="118"/>
      <c r="ABD97" s="118"/>
      <c r="ABE97" s="118"/>
      <c r="ABF97" s="118"/>
      <c r="ABG97" s="118"/>
      <c r="ABH97" s="118"/>
      <c r="ABI97" s="118"/>
      <c r="ABJ97" s="118"/>
      <c r="ABK97" s="118"/>
      <c r="ABL97" s="118"/>
      <c r="ABM97" s="118"/>
      <c r="ABN97" s="118"/>
      <c r="ABO97" s="118"/>
      <c r="ABP97" s="118"/>
      <c r="ABQ97" s="118"/>
      <c r="ABR97" s="118"/>
      <c r="ABS97" s="118"/>
      <c r="ABT97" s="118"/>
      <c r="ABU97" s="118"/>
      <c r="ABV97" s="118"/>
      <c r="ABW97" s="118"/>
      <c r="ABX97" s="118"/>
      <c r="ABY97" s="118"/>
      <c r="ABZ97" s="118"/>
      <c r="ACA97" s="118"/>
      <c r="ACB97" s="118"/>
      <c r="ACC97" s="118"/>
      <c r="ACD97" s="118"/>
      <c r="ACE97" s="118"/>
      <c r="ACF97" s="118"/>
      <c r="ACG97" s="118"/>
      <c r="ACH97" s="118"/>
      <c r="ACI97" s="118"/>
      <c r="ACJ97" s="118"/>
      <c r="ACK97" s="118"/>
      <c r="ACL97" s="118"/>
      <c r="ACM97" s="118"/>
      <c r="ACN97" s="118"/>
      <c r="ACO97" s="118"/>
      <c r="ACP97" s="118"/>
      <c r="ACQ97" s="118"/>
      <c r="ACR97" s="118"/>
      <c r="ACS97" s="118"/>
      <c r="ACT97" s="118"/>
      <c r="ACU97" s="118"/>
      <c r="ACV97" s="118"/>
      <c r="ACW97" s="118"/>
      <c r="ACX97" s="118"/>
      <c r="ACY97" s="118"/>
      <c r="ACZ97" s="118"/>
      <c r="ADA97" s="118"/>
      <c r="ADB97" s="118"/>
      <c r="ADC97" s="118"/>
      <c r="ADD97" s="118"/>
      <c r="ADE97" s="118"/>
      <c r="ADF97" s="118"/>
      <c r="ADG97" s="118"/>
      <c r="ADH97" s="118"/>
      <c r="ADI97" s="118"/>
      <c r="ADJ97" s="118"/>
      <c r="ADK97" s="118"/>
      <c r="ADL97" s="118"/>
      <c r="ADM97" s="118"/>
      <c r="ADN97" s="118"/>
      <c r="ADO97" s="118"/>
      <c r="ADP97" s="118"/>
      <c r="ADQ97" s="118"/>
      <c r="ADR97" s="118"/>
      <c r="ADS97" s="118"/>
      <c r="ADT97" s="118"/>
      <c r="ADU97" s="118"/>
      <c r="ADV97" s="118"/>
      <c r="ADW97" s="118"/>
      <c r="ADX97" s="118"/>
      <c r="ADY97" s="118"/>
      <c r="ADZ97" s="118"/>
      <c r="AEA97" s="118"/>
      <c r="AEB97" s="118"/>
      <c r="AEC97" s="118"/>
      <c r="AED97" s="118"/>
      <c r="AEE97" s="118"/>
      <c r="AEF97" s="118"/>
      <c r="AEG97" s="118"/>
      <c r="AEH97" s="118"/>
      <c r="AEI97" s="118"/>
      <c r="AEJ97" s="118"/>
      <c r="AEK97" s="118"/>
      <c r="AEL97" s="118"/>
      <c r="AEM97" s="118"/>
      <c r="AEN97" s="118"/>
      <c r="AEO97" s="118"/>
      <c r="AEP97" s="118"/>
      <c r="AEQ97" s="118"/>
      <c r="AER97" s="118"/>
      <c r="AES97" s="118"/>
      <c r="AET97" s="118"/>
      <c r="AEU97" s="118"/>
      <c r="AEV97" s="118"/>
      <c r="AEW97" s="118"/>
      <c r="AEX97" s="118"/>
      <c r="AEY97" s="118"/>
      <c r="AEZ97" s="118"/>
      <c r="AFA97" s="118"/>
      <c r="AFB97" s="118"/>
      <c r="AFC97" s="118"/>
      <c r="AFD97" s="118"/>
      <c r="AFE97" s="118"/>
      <c r="AFF97" s="118"/>
      <c r="AFG97" s="118"/>
      <c r="AFH97" s="118"/>
      <c r="AFI97" s="118"/>
      <c r="AFJ97" s="118"/>
      <c r="AFK97" s="118"/>
      <c r="AFL97" s="118"/>
      <c r="AFM97" s="118"/>
      <c r="AFN97" s="118"/>
      <c r="AFO97" s="118"/>
      <c r="AFP97" s="118"/>
      <c r="AFQ97" s="118"/>
      <c r="AFR97" s="118"/>
      <c r="AFS97" s="118"/>
      <c r="AFT97" s="118"/>
      <c r="AFU97" s="118"/>
      <c r="AFV97" s="118"/>
      <c r="AFW97" s="118"/>
      <c r="AFX97" s="118"/>
      <c r="AFY97" s="118"/>
      <c r="AFZ97" s="118"/>
      <c r="AGA97" s="118"/>
      <c r="AGB97" s="118"/>
      <c r="AGC97" s="118"/>
      <c r="AGD97" s="118"/>
      <c r="AGE97" s="118"/>
      <c r="AGF97" s="118"/>
      <c r="AGG97" s="118"/>
      <c r="AGH97" s="118"/>
      <c r="AGI97" s="118"/>
      <c r="AGJ97" s="118"/>
      <c r="AGK97" s="118"/>
      <c r="AGL97" s="118"/>
      <c r="AGM97" s="118"/>
      <c r="AGN97" s="118"/>
      <c r="AGO97" s="118"/>
      <c r="AGP97" s="118"/>
      <c r="AGQ97" s="118"/>
      <c r="AGR97" s="118"/>
      <c r="AGS97" s="118"/>
      <c r="AGT97" s="118"/>
      <c r="AGU97" s="118"/>
      <c r="AGV97" s="118"/>
      <c r="AGW97" s="118"/>
      <c r="AGX97" s="118"/>
      <c r="AGY97" s="118"/>
      <c r="AGZ97" s="118"/>
      <c r="AHA97" s="118"/>
      <c r="AHB97" s="118"/>
      <c r="AHC97" s="118"/>
      <c r="AHD97" s="118"/>
      <c r="AHE97" s="118"/>
      <c r="AHF97" s="118"/>
      <c r="AHG97" s="118"/>
      <c r="AHH97" s="118"/>
      <c r="AHI97" s="118"/>
      <c r="AHJ97" s="118"/>
      <c r="AHK97" s="118"/>
      <c r="AHL97" s="118"/>
      <c r="AHM97" s="118"/>
      <c r="AHN97" s="118"/>
      <c r="AHO97" s="118"/>
      <c r="AHP97" s="118"/>
      <c r="AHQ97" s="118"/>
      <c r="AHR97" s="118"/>
      <c r="AHS97" s="118"/>
      <c r="AHT97" s="118"/>
      <c r="AHU97" s="118"/>
      <c r="AHV97" s="118"/>
      <c r="AHW97" s="118"/>
      <c r="AHX97" s="118"/>
      <c r="AHY97" s="118"/>
      <c r="AHZ97" s="118"/>
      <c r="AIA97" s="118"/>
      <c r="AIB97" s="118"/>
      <c r="AIC97" s="118"/>
      <c r="AID97" s="118"/>
      <c r="AIE97" s="118"/>
      <c r="AIF97" s="118"/>
      <c r="AIG97" s="118"/>
      <c r="AIH97" s="118"/>
      <c r="AII97" s="118"/>
      <c r="AIJ97" s="118"/>
      <c r="AIK97" s="118"/>
      <c r="AIL97" s="118"/>
      <c r="AIM97" s="118"/>
      <c r="AIN97" s="118"/>
      <c r="AIO97" s="118"/>
      <c r="AIP97" s="118"/>
      <c r="AIQ97" s="118"/>
      <c r="AIR97" s="118"/>
      <c r="AIS97" s="118"/>
      <c r="AIT97" s="118"/>
      <c r="AIU97" s="118"/>
      <c r="AIV97" s="118"/>
      <c r="AIW97" s="118"/>
      <c r="AIX97" s="118"/>
      <c r="AIY97" s="118"/>
      <c r="AIZ97" s="118"/>
      <c r="AJA97" s="118"/>
      <c r="AJB97" s="118"/>
      <c r="AJC97" s="118"/>
      <c r="AJD97" s="118"/>
      <c r="AJE97" s="118"/>
      <c r="AJF97" s="118"/>
      <c r="AJG97" s="118"/>
      <c r="AJH97" s="118"/>
      <c r="AJI97" s="118"/>
      <c r="AJJ97" s="118"/>
      <c r="AJK97" s="118"/>
      <c r="AJL97" s="118"/>
      <c r="AJM97" s="118"/>
      <c r="AJN97" s="118"/>
      <c r="AJO97" s="118"/>
      <c r="AJP97" s="118"/>
      <c r="AJQ97" s="118"/>
      <c r="AJR97" s="118"/>
      <c r="AJS97" s="118"/>
      <c r="AJT97" s="118"/>
      <c r="AJU97" s="118"/>
      <c r="AJV97" s="118"/>
      <c r="AJW97" s="118"/>
      <c r="AJX97" s="118"/>
      <c r="AJY97" s="118"/>
      <c r="AJZ97" s="118"/>
      <c r="AKA97" s="118"/>
      <c r="AKB97" s="118"/>
      <c r="AKC97" s="118"/>
      <c r="AKD97" s="118"/>
      <c r="AKE97" s="118"/>
      <c r="AKF97" s="118"/>
      <c r="AKG97" s="118"/>
      <c r="AKH97" s="118"/>
      <c r="AKI97" s="118"/>
      <c r="AKJ97" s="118"/>
      <c r="AKK97" s="118"/>
      <c r="AKL97" s="118"/>
      <c r="AKM97" s="118"/>
      <c r="AKN97" s="118"/>
      <c r="AKO97" s="118"/>
      <c r="AKP97" s="118"/>
      <c r="AKQ97" s="118"/>
      <c r="AKR97" s="118"/>
      <c r="AKS97" s="118"/>
      <c r="AKT97" s="118"/>
      <c r="AKU97" s="118"/>
      <c r="AKV97" s="118"/>
      <c r="AKW97" s="118"/>
      <c r="AKX97" s="118"/>
      <c r="AKY97" s="118"/>
      <c r="AKZ97" s="118"/>
      <c r="ALA97" s="118"/>
      <c r="ALB97" s="118"/>
      <c r="ALC97" s="118"/>
      <c r="ALD97" s="118"/>
      <c r="ALE97" s="118"/>
      <c r="ALF97" s="118"/>
      <c r="ALG97" s="118"/>
      <c r="ALH97" s="118"/>
      <c r="ALI97" s="118"/>
      <c r="ALJ97" s="118"/>
      <c r="ALK97" s="118"/>
      <c r="ALL97" s="118"/>
      <c r="ALM97" s="118"/>
      <c r="ALN97" s="118"/>
      <c r="ALO97" s="118"/>
      <c r="ALP97" s="118"/>
      <c r="ALQ97" s="118"/>
      <c r="ALR97" s="118"/>
      <c r="ALS97" s="118"/>
      <c r="ALT97" s="118"/>
      <c r="ALU97" s="118"/>
      <c r="ALV97" s="118"/>
      <c r="ALW97" s="118"/>
      <c r="ALX97" s="118"/>
      <c r="ALY97" s="118"/>
      <c r="ALZ97" s="118"/>
      <c r="AMA97" s="118"/>
      <c r="AMB97" s="118"/>
      <c r="AMC97" s="118"/>
      <c r="AMD97" s="118"/>
      <c r="AME97" s="118"/>
      <c r="AMF97" s="118"/>
      <c r="AMG97" s="118"/>
      <c r="AMH97" s="118"/>
      <c r="AMI97" s="118"/>
      <c r="AMJ97" s="118"/>
      <c r="AMK97" s="118"/>
      <c r="AML97" s="118"/>
      <c r="AMM97" s="118"/>
      <c r="AMN97" s="118"/>
      <c r="AMO97" s="118"/>
      <c r="AMP97" s="118"/>
      <c r="AMQ97" s="118"/>
      <c r="AMR97" s="118"/>
      <c r="AMS97" s="118"/>
      <c r="AMT97" s="118"/>
      <c r="AMU97" s="118"/>
      <c r="AMV97" s="118"/>
      <c r="AMW97" s="118"/>
      <c r="AMX97" s="118"/>
      <c r="AMY97" s="118"/>
      <c r="AMZ97" s="118"/>
      <c r="ANA97" s="118"/>
      <c r="ANB97" s="118"/>
      <c r="ANC97" s="118"/>
      <c r="AND97" s="118"/>
      <c r="ANE97" s="118"/>
      <c r="ANF97" s="118"/>
      <c r="ANG97" s="118"/>
      <c r="ANH97" s="118"/>
      <c r="ANI97" s="118"/>
      <c r="ANJ97" s="118"/>
      <c r="ANK97" s="118"/>
      <c r="ANL97" s="118"/>
      <c r="ANM97" s="118"/>
      <c r="ANN97" s="118"/>
      <c r="ANO97" s="118"/>
      <c r="ANP97" s="118"/>
      <c r="ANQ97" s="118"/>
      <c r="ANR97" s="118"/>
      <c r="ANS97" s="118"/>
      <c r="ANT97" s="118"/>
      <c r="ANU97" s="118"/>
      <c r="ANV97" s="118"/>
      <c r="ANW97" s="118"/>
      <c r="ANX97" s="118"/>
      <c r="ANY97" s="118"/>
      <c r="ANZ97" s="118"/>
      <c r="AOA97" s="118"/>
      <c r="AOB97" s="118"/>
      <c r="AOC97" s="118"/>
      <c r="AOD97" s="118"/>
      <c r="AOE97" s="118"/>
      <c r="AOF97" s="118"/>
      <c r="AOG97" s="118"/>
      <c r="AOH97" s="118"/>
      <c r="AOI97" s="118"/>
      <c r="AOJ97" s="118"/>
      <c r="AOK97" s="118"/>
      <c r="AOL97" s="118"/>
      <c r="AOM97" s="118"/>
      <c r="AON97" s="118"/>
      <c r="AOO97" s="118"/>
      <c r="AOP97" s="118"/>
      <c r="AOQ97" s="118"/>
      <c r="AOR97" s="118"/>
      <c r="AOS97" s="118"/>
      <c r="AOT97" s="118"/>
      <c r="AOU97" s="118"/>
      <c r="AOV97" s="118"/>
      <c r="AOW97" s="118"/>
      <c r="AOX97" s="118"/>
      <c r="AOY97" s="118"/>
      <c r="AOZ97" s="118"/>
      <c r="APA97" s="118"/>
      <c r="APB97" s="118"/>
      <c r="APC97" s="118"/>
      <c r="APD97" s="118"/>
      <c r="APE97" s="118"/>
      <c r="APF97" s="118"/>
      <c r="APG97" s="118"/>
      <c r="APH97" s="118"/>
      <c r="API97" s="118"/>
      <c r="APJ97" s="118"/>
      <c r="APK97" s="118"/>
      <c r="APL97" s="118"/>
      <c r="APM97" s="118"/>
      <c r="APN97" s="118"/>
      <c r="APO97" s="118"/>
      <c r="APP97" s="118"/>
      <c r="APQ97" s="118"/>
      <c r="APR97" s="118"/>
      <c r="APS97" s="118"/>
      <c r="APT97" s="118"/>
      <c r="APU97" s="118"/>
      <c r="APV97" s="118"/>
      <c r="APW97" s="118"/>
      <c r="APX97" s="118"/>
      <c r="APY97" s="118"/>
      <c r="APZ97" s="118"/>
      <c r="AQA97" s="118"/>
      <c r="AQB97" s="118"/>
      <c r="AQC97" s="118"/>
      <c r="AQD97" s="118"/>
      <c r="AQE97" s="118"/>
      <c r="AQF97" s="118"/>
      <c r="AQG97" s="118"/>
      <c r="AQH97" s="118"/>
      <c r="AQI97" s="118"/>
      <c r="AQJ97" s="118"/>
      <c r="AQK97" s="118"/>
      <c r="AQL97" s="118"/>
      <c r="AQM97" s="118"/>
      <c r="AQN97" s="118"/>
      <c r="AQO97" s="118"/>
      <c r="AQP97" s="118"/>
      <c r="AQQ97" s="118"/>
      <c r="AQR97" s="118"/>
      <c r="AQS97" s="118"/>
      <c r="AQT97" s="118"/>
      <c r="AQU97" s="118"/>
      <c r="AQV97" s="118"/>
      <c r="AQW97" s="118"/>
      <c r="AQX97" s="118"/>
      <c r="AQY97" s="118"/>
      <c r="AQZ97" s="118"/>
      <c r="ARA97" s="118"/>
      <c r="ARB97" s="118"/>
      <c r="ARC97" s="118"/>
      <c r="ARD97" s="118"/>
      <c r="ARE97" s="118"/>
      <c r="ARF97" s="118"/>
      <c r="ARG97" s="118"/>
      <c r="ARH97" s="118"/>
      <c r="ARI97" s="118"/>
      <c r="ARJ97" s="118"/>
      <c r="ARK97" s="118"/>
      <c r="ARL97" s="118"/>
      <c r="ARM97" s="118"/>
      <c r="ARN97" s="118"/>
      <c r="ARO97" s="118"/>
      <c r="ARP97" s="118"/>
      <c r="ARQ97" s="118"/>
      <c r="ARR97" s="118"/>
      <c r="ARS97" s="118"/>
      <c r="ART97" s="118"/>
      <c r="ARU97" s="118"/>
      <c r="ARV97" s="118"/>
      <c r="ARW97" s="118"/>
      <c r="ARX97" s="118"/>
      <c r="ARY97" s="118"/>
      <c r="ARZ97" s="118"/>
      <c r="ASA97" s="118"/>
      <c r="ASB97" s="118"/>
      <c r="ASC97" s="118"/>
      <c r="ASD97" s="118"/>
      <c r="ASE97" s="118"/>
      <c r="ASF97" s="118"/>
      <c r="ASG97" s="118"/>
      <c r="ASH97" s="118"/>
      <c r="ASI97" s="118"/>
      <c r="ASJ97" s="118"/>
      <c r="ASK97" s="118"/>
      <c r="ASL97" s="118"/>
      <c r="ASM97" s="118"/>
      <c r="ASN97" s="118"/>
      <c r="ASO97" s="118"/>
      <c r="ASP97" s="118"/>
      <c r="ASQ97" s="118"/>
      <c r="ASR97" s="118"/>
      <c r="ASS97" s="118"/>
      <c r="AST97" s="118"/>
      <c r="ASU97" s="118"/>
      <c r="ASV97" s="118"/>
      <c r="ASW97" s="118"/>
      <c r="ASX97" s="118"/>
      <c r="ASY97" s="118"/>
      <c r="ASZ97" s="118"/>
      <c r="ATA97" s="118"/>
      <c r="ATB97" s="118"/>
      <c r="ATC97" s="118"/>
      <c r="ATD97" s="118"/>
      <c r="ATE97" s="118"/>
      <c r="ATF97" s="118"/>
      <c r="ATG97" s="118"/>
      <c r="ATH97" s="118"/>
      <c r="ATI97" s="118"/>
      <c r="ATJ97" s="118"/>
      <c r="ATK97" s="118"/>
      <c r="ATL97" s="118"/>
      <c r="ATM97" s="118"/>
      <c r="ATN97" s="118"/>
      <c r="ATO97" s="118"/>
      <c r="ATP97" s="118"/>
      <c r="ATQ97" s="118"/>
      <c r="ATR97" s="118"/>
      <c r="ATS97" s="118"/>
      <c r="ATT97" s="118"/>
      <c r="ATU97" s="118"/>
      <c r="ATV97" s="118"/>
      <c r="ATW97" s="118"/>
      <c r="ATX97" s="118"/>
      <c r="ATY97" s="118"/>
      <c r="ATZ97" s="118"/>
      <c r="AUA97" s="118"/>
      <c r="AUB97" s="118"/>
      <c r="AUC97" s="118"/>
      <c r="AUD97" s="118"/>
      <c r="AUE97" s="118"/>
      <c r="AUF97" s="118"/>
      <c r="AUG97" s="118"/>
      <c r="AUH97" s="118"/>
      <c r="AUI97" s="118"/>
      <c r="AUJ97" s="118"/>
      <c r="AUK97" s="118"/>
      <c r="AUL97" s="118"/>
      <c r="AUM97" s="118"/>
      <c r="AUN97" s="118"/>
      <c r="AUO97" s="118"/>
      <c r="AUP97" s="118"/>
      <c r="AUQ97" s="118"/>
      <c r="AUR97" s="118"/>
      <c r="AUS97" s="118"/>
      <c r="AUT97" s="118"/>
      <c r="AUU97" s="118"/>
      <c r="AUV97" s="118"/>
      <c r="AUW97" s="118"/>
      <c r="AUX97" s="118"/>
      <c r="AUY97" s="118"/>
      <c r="AUZ97" s="118"/>
      <c r="AVA97" s="118"/>
      <c r="AVB97" s="118"/>
      <c r="AVC97" s="118"/>
      <c r="AVD97" s="118"/>
      <c r="AVE97" s="118"/>
      <c r="AVF97" s="118"/>
      <c r="AVG97" s="118"/>
      <c r="AVH97" s="118"/>
      <c r="AVI97" s="118"/>
      <c r="AVJ97" s="118"/>
      <c r="AVK97" s="118"/>
      <c r="AVL97" s="118"/>
      <c r="AVM97" s="118"/>
      <c r="AVN97" s="118"/>
      <c r="AVO97" s="118"/>
      <c r="AVP97" s="118"/>
      <c r="AVQ97" s="118"/>
      <c r="AVR97" s="118"/>
      <c r="AVS97" s="118"/>
      <c r="AVT97" s="118"/>
      <c r="AVU97" s="118"/>
      <c r="AVV97" s="118"/>
      <c r="AVW97" s="118"/>
      <c r="AVX97" s="118"/>
      <c r="AVY97" s="118"/>
      <c r="AVZ97" s="118"/>
      <c r="AWA97" s="118"/>
      <c r="AWB97" s="118"/>
      <c r="AWC97" s="118"/>
      <c r="AWD97" s="118"/>
      <c r="AWE97" s="118"/>
      <c r="AWF97" s="118"/>
      <c r="AWG97" s="118"/>
      <c r="AWH97" s="118"/>
      <c r="AWI97" s="118"/>
      <c r="AWJ97" s="118"/>
      <c r="AWK97" s="118"/>
      <c r="AWL97" s="118"/>
      <c r="AWM97" s="118"/>
      <c r="AWN97" s="118"/>
      <c r="AWO97" s="118"/>
      <c r="AWP97" s="118"/>
      <c r="AWQ97" s="118"/>
      <c r="AWR97" s="118"/>
      <c r="AWS97" s="118"/>
      <c r="AWT97" s="118"/>
      <c r="AWU97" s="118"/>
      <c r="AWV97" s="118"/>
      <c r="AWW97" s="118"/>
      <c r="AWX97" s="118"/>
      <c r="AWY97" s="118"/>
      <c r="AWZ97" s="118"/>
      <c r="AXA97" s="118"/>
      <c r="AXB97" s="118"/>
      <c r="AXC97" s="118"/>
      <c r="AXD97" s="118"/>
      <c r="AXE97" s="118"/>
      <c r="AXF97" s="118"/>
      <c r="AXG97" s="118"/>
      <c r="AXH97" s="118"/>
      <c r="AXI97" s="118"/>
      <c r="AXJ97" s="118"/>
      <c r="AXK97" s="118"/>
      <c r="AXL97" s="118"/>
      <c r="AXM97" s="118"/>
      <c r="AXN97" s="118"/>
      <c r="AXO97" s="118"/>
      <c r="AXP97" s="118"/>
      <c r="AXQ97" s="118"/>
      <c r="AXR97" s="118"/>
      <c r="AXS97" s="118"/>
      <c r="AXT97" s="118"/>
      <c r="AXU97" s="118"/>
      <c r="AXV97" s="118"/>
      <c r="AXW97" s="118"/>
      <c r="AXX97" s="118"/>
      <c r="AXY97" s="118"/>
      <c r="AXZ97" s="118"/>
      <c r="AYA97" s="118"/>
      <c r="AYB97" s="118"/>
      <c r="AYC97" s="118"/>
      <c r="AYD97" s="118"/>
      <c r="AYE97" s="118"/>
      <c r="AYF97" s="118"/>
      <c r="AYG97" s="118"/>
      <c r="AYH97" s="118"/>
      <c r="AYI97" s="118"/>
      <c r="AYJ97" s="118"/>
      <c r="AYK97" s="118"/>
      <c r="AYL97" s="118"/>
      <c r="AYM97" s="118"/>
      <c r="AYN97" s="118"/>
      <c r="AYO97" s="118"/>
      <c r="AYP97" s="118"/>
      <c r="AYQ97" s="118"/>
      <c r="AYR97" s="118"/>
      <c r="AYS97" s="118"/>
      <c r="AYT97" s="118"/>
      <c r="AYU97" s="118"/>
      <c r="AYV97" s="118"/>
      <c r="AYW97" s="118"/>
      <c r="AYX97" s="118"/>
      <c r="AYY97" s="118"/>
      <c r="AYZ97" s="118"/>
      <c r="AZA97" s="118"/>
      <c r="AZB97" s="118"/>
      <c r="AZC97" s="118"/>
      <c r="AZD97" s="118"/>
      <c r="AZE97" s="118"/>
      <c r="AZF97" s="118"/>
      <c r="AZG97" s="118"/>
      <c r="AZH97" s="118"/>
      <c r="AZI97" s="118"/>
      <c r="AZJ97" s="118"/>
      <c r="AZK97" s="118"/>
      <c r="AZL97" s="118"/>
      <c r="AZM97" s="118"/>
      <c r="AZN97" s="118"/>
      <c r="AZO97" s="118"/>
      <c r="AZP97" s="118"/>
      <c r="AZQ97" s="118"/>
      <c r="AZR97" s="118"/>
      <c r="AZS97" s="118"/>
      <c r="AZT97" s="118"/>
      <c r="AZU97" s="118"/>
      <c r="AZV97" s="118"/>
      <c r="AZW97" s="118"/>
      <c r="AZX97" s="118"/>
      <c r="AZY97" s="118"/>
      <c r="AZZ97" s="118"/>
      <c r="BAA97" s="118"/>
      <c r="BAB97" s="118"/>
      <c r="BAC97" s="118"/>
      <c r="BAD97" s="118"/>
      <c r="BAE97" s="118"/>
      <c r="BAF97" s="118"/>
      <c r="BAG97" s="118"/>
      <c r="BAH97" s="118"/>
      <c r="BAI97" s="118"/>
      <c r="BAJ97" s="118"/>
      <c r="BAK97" s="118"/>
      <c r="BAL97" s="118"/>
      <c r="BAM97" s="118"/>
      <c r="BAN97" s="118"/>
      <c r="BAO97" s="118"/>
      <c r="BAP97" s="118"/>
      <c r="BAQ97" s="118"/>
      <c r="BAR97" s="118"/>
      <c r="BAS97" s="118"/>
      <c r="BAT97" s="118"/>
      <c r="BAU97" s="118"/>
      <c r="BAV97" s="118"/>
      <c r="BAW97" s="118"/>
      <c r="BAX97" s="118"/>
      <c r="BAY97" s="118"/>
      <c r="BAZ97" s="118"/>
      <c r="BBA97" s="118"/>
      <c r="BBB97" s="118"/>
      <c r="BBC97" s="118"/>
      <c r="BBD97" s="118"/>
      <c r="BBE97" s="118"/>
      <c r="BBF97" s="118"/>
      <c r="BBG97" s="118"/>
      <c r="BBH97" s="118"/>
      <c r="BBI97" s="118"/>
      <c r="BBJ97" s="118"/>
      <c r="BBK97" s="118"/>
      <c r="BBL97" s="118"/>
      <c r="BBM97" s="118"/>
      <c r="BBN97" s="118"/>
      <c r="BBO97" s="118"/>
      <c r="BBP97" s="118"/>
      <c r="BBQ97" s="118"/>
      <c r="BBR97" s="118"/>
      <c r="BBS97" s="118"/>
      <c r="BBT97" s="118"/>
      <c r="BBU97" s="118"/>
      <c r="BBV97" s="118"/>
      <c r="BBW97" s="118"/>
      <c r="BBX97" s="118"/>
      <c r="BBY97" s="118"/>
      <c r="BBZ97" s="118"/>
      <c r="BCA97" s="118"/>
      <c r="BCB97" s="118"/>
      <c r="BCC97" s="118"/>
      <c r="BCD97" s="118"/>
      <c r="BCE97" s="118"/>
      <c r="BCF97" s="118"/>
      <c r="BCG97" s="118"/>
      <c r="BCH97" s="118"/>
      <c r="BCI97" s="118"/>
      <c r="BCJ97" s="118"/>
      <c r="BCK97" s="118"/>
      <c r="BCL97" s="118"/>
      <c r="BCM97" s="118"/>
      <c r="BCN97" s="118"/>
      <c r="BCO97" s="118"/>
      <c r="BCP97" s="118"/>
      <c r="BCQ97" s="118"/>
      <c r="BCR97" s="118"/>
      <c r="BCS97" s="118"/>
      <c r="BCT97" s="118"/>
      <c r="BCU97" s="118"/>
      <c r="BCV97" s="118"/>
      <c r="BCW97" s="118"/>
      <c r="BCX97" s="118"/>
      <c r="BCY97" s="118"/>
      <c r="BCZ97" s="118"/>
      <c r="BDA97" s="118"/>
      <c r="BDB97" s="118"/>
      <c r="BDC97" s="118"/>
      <c r="BDD97" s="118"/>
      <c r="BDE97" s="118"/>
      <c r="BDF97" s="118"/>
      <c r="BDG97" s="118"/>
      <c r="BDH97" s="118"/>
      <c r="BDI97" s="118"/>
      <c r="BDJ97" s="118"/>
      <c r="BDK97" s="118"/>
      <c r="BDL97" s="118"/>
      <c r="BDM97" s="118"/>
      <c r="BDN97" s="118"/>
      <c r="BDO97" s="118"/>
      <c r="BDP97" s="118"/>
      <c r="BDQ97" s="118"/>
      <c r="BDR97" s="118"/>
      <c r="BDS97" s="118"/>
      <c r="BDT97" s="118"/>
      <c r="BDU97" s="118"/>
      <c r="BDV97" s="118"/>
      <c r="BDW97" s="118"/>
      <c r="BDX97" s="118"/>
      <c r="BDY97" s="118"/>
      <c r="BDZ97" s="118"/>
      <c r="BEA97" s="118"/>
      <c r="BEB97" s="118"/>
      <c r="BEC97" s="118"/>
      <c r="BED97" s="118"/>
      <c r="BEE97" s="118"/>
      <c r="BEF97" s="118"/>
      <c r="BEG97" s="118"/>
      <c r="BEH97" s="118"/>
      <c r="BEI97" s="118"/>
      <c r="BEJ97" s="118"/>
      <c r="BEK97" s="118"/>
      <c r="BEL97" s="118"/>
      <c r="BEM97" s="118"/>
      <c r="BEN97" s="118"/>
      <c r="BEO97" s="118"/>
      <c r="BEP97" s="118"/>
      <c r="BEQ97" s="118"/>
      <c r="BER97" s="118"/>
      <c r="BES97" s="118"/>
      <c r="BET97" s="118"/>
      <c r="BEU97" s="118"/>
      <c r="BEV97" s="118"/>
      <c r="BEW97" s="118"/>
      <c r="BEX97" s="118"/>
      <c r="BEY97" s="118"/>
      <c r="BEZ97" s="118"/>
      <c r="BFA97" s="118"/>
      <c r="BFB97" s="118"/>
      <c r="BFC97" s="118"/>
      <c r="BFD97" s="118"/>
      <c r="BFE97" s="118"/>
      <c r="BFF97" s="118"/>
      <c r="BFG97" s="118"/>
      <c r="BFH97" s="118"/>
      <c r="BFI97" s="118"/>
      <c r="BFJ97" s="118"/>
    </row>
    <row r="98" spans="1:1518" s="34" customFormat="1" hidden="1">
      <c r="A98" s="61"/>
      <c r="B98" s="163" t="s">
        <v>64</v>
      </c>
      <c r="C98" s="164" t="s">
        <v>65</v>
      </c>
      <c r="D98" s="165">
        <v>150</v>
      </c>
      <c r="E98" s="167">
        <v>0.85</v>
      </c>
      <c r="F98" s="167">
        <v>0.64964157706093184</v>
      </c>
      <c r="G98" s="167">
        <v>0.57123655913978488</v>
      </c>
      <c r="H98" s="160"/>
      <c r="I98" s="161">
        <v>0</v>
      </c>
      <c r="J98" s="162" t="s">
        <v>1996</v>
      </c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18"/>
      <c r="CX98" s="118"/>
      <c r="CY98" s="118"/>
      <c r="CZ98" s="118"/>
      <c r="DA98" s="118"/>
      <c r="DB98" s="118"/>
      <c r="DC98" s="118"/>
      <c r="DD98" s="118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18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18"/>
      <c r="FM98" s="118"/>
      <c r="FN98" s="118"/>
      <c r="FO98" s="118"/>
      <c r="FP98" s="118"/>
      <c r="FQ98" s="118"/>
      <c r="FR98" s="118"/>
      <c r="FS98" s="118"/>
      <c r="FT98" s="118"/>
      <c r="FU98" s="118"/>
      <c r="FV98" s="118"/>
      <c r="FW98" s="118"/>
      <c r="FX98" s="118"/>
      <c r="FY98" s="118"/>
      <c r="FZ98" s="118"/>
      <c r="GA98" s="118"/>
      <c r="GB98" s="118"/>
      <c r="GC98" s="118"/>
      <c r="GD98" s="118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18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18"/>
      <c r="IK98" s="118"/>
      <c r="IL98" s="118"/>
      <c r="IM98" s="118"/>
      <c r="IN98" s="118"/>
      <c r="IO98" s="118"/>
      <c r="IP98" s="118"/>
      <c r="IQ98" s="118"/>
      <c r="IR98" s="118"/>
      <c r="IS98" s="118"/>
      <c r="IT98" s="118"/>
      <c r="IU98" s="118"/>
      <c r="IV98" s="118"/>
      <c r="IW98" s="118"/>
      <c r="IX98" s="118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18"/>
      <c r="JT98" s="118"/>
      <c r="JU98" s="118"/>
      <c r="JV98" s="118"/>
      <c r="JW98" s="118"/>
      <c r="JX98" s="118"/>
      <c r="JY98" s="118"/>
      <c r="JZ98" s="118"/>
      <c r="KA98" s="118"/>
      <c r="KB98" s="118"/>
      <c r="KC98" s="118"/>
      <c r="KD98" s="118"/>
      <c r="KE98" s="118"/>
      <c r="KF98" s="118"/>
      <c r="KG98" s="118"/>
      <c r="KH98" s="118"/>
      <c r="KI98" s="118"/>
      <c r="KJ98" s="118"/>
      <c r="KK98" s="118"/>
      <c r="KL98" s="118"/>
      <c r="KM98" s="118"/>
      <c r="KN98" s="118"/>
      <c r="KO98" s="118"/>
      <c r="KP98" s="118"/>
      <c r="KQ98" s="118"/>
      <c r="KR98" s="118"/>
      <c r="KS98" s="118"/>
      <c r="KT98" s="118"/>
      <c r="KU98" s="118"/>
      <c r="KV98" s="118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/>
      <c r="LP98" s="118"/>
      <c r="LQ98" s="118"/>
      <c r="LR98" s="118"/>
      <c r="LS98" s="118"/>
      <c r="LT98" s="118"/>
      <c r="LU98" s="118"/>
      <c r="LV98" s="118"/>
      <c r="LW98" s="118"/>
      <c r="LX98" s="118"/>
      <c r="LY98" s="118"/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  <c r="MR98" s="118"/>
      <c r="MS98" s="118"/>
      <c r="MT98" s="118"/>
      <c r="MU98" s="118"/>
      <c r="MV98" s="118"/>
      <c r="MW98" s="118"/>
      <c r="MX98" s="118"/>
      <c r="MY98" s="118"/>
      <c r="MZ98" s="118"/>
      <c r="NA98" s="118"/>
      <c r="NB98" s="118"/>
      <c r="NC98" s="118"/>
      <c r="ND98" s="118"/>
      <c r="NE98" s="118"/>
      <c r="NF98" s="118"/>
      <c r="NG98" s="118"/>
      <c r="NH98" s="118"/>
      <c r="NI98" s="118"/>
      <c r="NJ98" s="118"/>
      <c r="NK98" s="118"/>
      <c r="NL98" s="118"/>
      <c r="NM98" s="118"/>
      <c r="NN98" s="118"/>
      <c r="NO98" s="118"/>
      <c r="NP98" s="118"/>
      <c r="NQ98" s="118"/>
      <c r="NR98" s="118"/>
      <c r="NS98" s="118"/>
      <c r="NT98" s="118"/>
      <c r="NU98" s="118"/>
      <c r="NV98" s="118"/>
      <c r="NW98" s="118"/>
      <c r="NX98" s="118"/>
      <c r="NY98" s="118"/>
      <c r="NZ98" s="118"/>
      <c r="OA98" s="118"/>
      <c r="OB98" s="118"/>
      <c r="OC98" s="118"/>
      <c r="OD98" s="118"/>
      <c r="OE98" s="118"/>
      <c r="OF98" s="118"/>
      <c r="OG98" s="118"/>
      <c r="OH98" s="118"/>
      <c r="OI98" s="118"/>
      <c r="OJ98" s="118"/>
      <c r="OK98" s="118"/>
      <c r="OL98" s="118"/>
      <c r="OM98" s="118"/>
      <c r="ON98" s="118"/>
      <c r="OO98" s="118"/>
      <c r="OP98" s="118"/>
      <c r="OQ98" s="118"/>
      <c r="OR98" s="118"/>
      <c r="OS98" s="118"/>
      <c r="OT98" s="118"/>
      <c r="OU98" s="118"/>
      <c r="OV98" s="118"/>
      <c r="OW98" s="118"/>
      <c r="OX98" s="118"/>
      <c r="OY98" s="118"/>
      <c r="OZ98" s="118"/>
      <c r="PA98" s="118"/>
      <c r="PB98" s="118"/>
      <c r="PC98" s="118"/>
      <c r="PD98" s="118"/>
      <c r="PE98" s="118"/>
      <c r="PF98" s="118"/>
      <c r="PG98" s="118"/>
      <c r="PH98" s="118"/>
      <c r="PI98" s="118"/>
      <c r="PJ98" s="118"/>
      <c r="PK98" s="118"/>
      <c r="PL98" s="118"/>
      <c r="PM98" s="118"/>
      <c r="PN98" s="118"/>
      <c r="PO98" s="118"/>
      <c r="PP98" s="118"/>
      <c r="PQ98" s="118"/>
      <c r="PR98" s="118"/>
      <c r="PS98" s="118"/>
      <c r="PT98" s="118"/>
      <c r="PU98" s="118"/>
      <c r="PV98" s="118"/>
      <c r="PW98" s="118"/>
      <c r="PX98" s="118"/>
      <c r="PY98" s="118"/>
      <c r="PZ98" s="118"/>
      <c r="QA98" s="118"/>
      <c r="QB98" s="118"/>
      <c r="QC98" s="118"/>
      <c r="QD98" s="118"/>
      <c r="QE98" s="118"/>
      <c r="QF98" s="118"/>
      <c r="QG98" s="118"/>
      <c r="QH98" s="118"/>
      <c r="QI98" s="118"/>
      <c r="QJ98" s="118"/>
      <c r="QK98" s="118"/>
      <c r="QL98" s="118"/>
      <c r="QM98" s="118"/>
      <c r="QN98" s="118"/>
      <c r="QO98" s="118"/>
      <c r="QP98" s="118"/>
      <c r="QQ98" s="118"/>
      <c r="QR98" s="118"/>
      <c r="QS98" s="118"/>
      <c r="QT98" s="118"/>
      <c r="QU98" s="118"/>
      <c r="QV98" s="118"/>
      <c r="QW98" s="118"/>
      <c r="QX98" s="118"/>
      <c r="QY98" s="118"/>
      <c r="QZ98" s="118"/>
      <c r="RA98" s="118"/>
      <c r="RB98" s="118"/>
      <c r="RC98" s="118"/>
      <c r="RD98" s="118"/>
      <c r="RE98" s="118"/>
      <c r="RF98" s="118"/>
      <c r="RG98" s="118"/>
      <c r="RH98" s="118"/>
      <c r="RI98" s="118"/>
      <c r="RJ98" s="118"/>
      <c r="RK98" s="118"/>
      <c r="RL98" s="118"/>
      <c r="RM98" s="118"/>
      <c r="RN98" s="118"/>
      <c r="RO98" s="118"/>
      <c r="RP98" s="118"/>
      <c r="RQ98" s="118"/>
      <c r="RR98" s="118"/>
      <c r="RS98" s="118"/>
      <c r="RT98" s="118"/>
      <c r="RU98" s="118"/>
      <c r="RV98" s="118"/>
      <c r="RW98" s="118"/>
      <c r="RX98" s="118"/>
      <c r="RY98" s="118"/>
      <c r="RZ98" s="118"/>
      <c r="SA98" s="118"/>
      <c r="SB98" s="118"/>
      <c r="SC98" s="118"/>
      <c r="SD98" s="118"/>
      <c r="SE98" s="118"/>
      <c r="SF98" s="118"/>
      <c r="SG98" s="118"/>
      <c r="SH98" s="118"/>
      <c r="SI98" s="118"/>
      <c r="SJ98" s="118"/>
      <c r="SK98" s="118"/>
      <c r="SL98" s="118"/>
      <c r="SM98" s="118"/>
      <c r="SN98" s="118"/>
      <c r="SO98" s="118"/>
      <c r="SP98" s="118"/>
      <c r="SQ98" s="118"/>
      <c r="SR98" s="118"/>
      <c r="SS98" s="118"/>
      <c r="ST98" s="118"/>
      <c r="SU98" s="118"/>
      <c r="SV98" s="118"/>
      <c r="SW98" s="118"/>
      <c r="SX98" s="118"/>
      <c r="SY98" s="118"/>
      <c r="SZ98" s="118"/>
      <c r="TA98" s="118"/>
      <c r="TB98" s="118"/>
      <c r="TC98" s="118"/>
      <c r="TD98" s="118"/>
      <c r="TE98" s="118"/>
      <c r="TF98" s="118"/>
      <c r="TG98" s="118"/>
      <c r="TH98" s="118"/>
      <c r="TI98" s="118"/>
      <c r="TJ98" s="118"/>
      <c r="TK98" s="118"/>
      <c r="TL98" s="118"/>
      <c r="TM98" s="118"/>
      <c r="TN98" s="118"/>
      <c r="TO98" s="118"/>
      <c r="TP98" s="118"/>
      <c r="TQ98" s="118"/>
      <c r="TR98" s="118"/>
      <c r="TS98" s="118"/>
      <c r="TT98" s="118"/>
      <c r="TU98" s="118"/>
      <c r="TV98" s="118"/>
      <c r="TW98" s="118"/>
      <c r="TX98" s="118"/>
      <c r="TY98" s="118"/>
      <c r="TZ98" s="118"/>
      <c r="UA98" s="118"/>
      <c r="UB98" s="118"/>
      <c r="UC98" s="118"/>
      <c r="UD98" s="118"/>
      <c r="UE98" s="118"/>
      <c r="UF98" s="118"/>
      <c r="UG98" s="118"/>
      <c r="UH98" s="118"/>
      <c r="UI98" s="118"/>
      <c r="UJ98" s="118"/>
      <c r="UK98" s="118"/>
      <c r="UL98" s="118"/>
      <c r="UM98" s="118"/>
      <c r="UN98" s="118"/>
      <c r="UO98" s="118"/>
      <c r="UP98" s="118"/>
      <c r="UQ98" s="118"/>
      <c r="UR98" s="118"/>
      <c r="US98" s="118"/>
      <c r="UT98" s="118"/>
      <c r="UU98" s="118"/>
      <c r="UV98" s="118"/>
      <c r="UW98" s="118"/>
      <c r="UX98" s="118"/>
      <c r="UY98" s="118"/>
      <c r="UZ98" s="118"/>
      <c r="VA98" s="118"/>
      <c r="VB98" s="118"/>
      <c r="VC98" s="118"/>
      <c r="VD98" s="118"/>
      <c r="VE98" s="118"/>
      <c r="VF98" s="118"/>
      <c r="VG98" s="118"/>
      <c r="VH98" s="118"/>
      <c r="VI98" s="118"/>
      <c r="VJ98" s="118"/>
      <c r="VK98" s="118"/>
      <c r="VL98" s="118"/>
      <c r="VM98" s="118"/>
      <c r="VN98" s="118"/>
      <c r="VO98" s="118"/>
      <c r="VP98" s="118"/>
      <c r="VQ98" s="118"/>
      <c r="VR98" s="118"/>
      <c r="VS98" s="118"/>
      <c r="VT98" s="118"/>
      <c r="VU98" s="118"/>
      <c r="VV98" s="118"/>
      <c r="VW98" s="118"/>
      <c r="VX98" s="118"/>
      <c r="VY98" s="118"/>
      <c r="VZ98" s="118"/>
      <c r="WA98" s="118"/>
      <c r="WB98" s="118"/>
      <c r="WC98" s="118"/>
      <c r="WD98" s="118"/>
      <c r="WE98" s="118"/>
      <c r="WF98" s="118"/>
      <c r="WG98" s="118"/>
      <c r="WH98" s="118"/>
      <c r="WI98" s="118"/>
      <c r="WJ98" s="118"/>
      <c r="WK98" s="118"/>
      <c r="WL98" s="118"/>
      <c r="WM98" s="118"/>
      <c r="WN98" s="118"/>
      <c r="WO98" s="118"/>
      <c r="WP98" s="118"/>
      <c r="WQ98" s="118"/>
      <c r="WR98" s="118"/>
      <c r="WS98" s="118"/>
      <c r="WT98" s="118"/>
      <c r="WU98" s="118"/>
      <c r="WV98" s="118"/>
      <c r="WW98" s="118"/>
      <c r="WX98" s="118"/>
      <c r="WY98" s="118"/>
      <c r="WZ98" s="118"/>
      <c r="XA98" s="118"/>
      <c r="XB98" s="118"/>
      <c r="XC98" s="118"/>
      <c r="XD98" s="118"/>
      <c r="XE98" s="118"/>
      <c r="XF98" s="118"/>
      <c r="XG98" s="118"/>
      <c r="XH98" s="118"/>
      <c r="XI98" s="118"/>
      <c r="XJ98" s="118"/>
      <c r="XK98" s="118"/>
      <c r="XL98" s="118"/>
      <c r="XM98" s="118"/>
      <c r="XN98" s="118"/>
      <c r="XO98" s="118"/>
      <c r="XP98" s="118"/>
      <c r="XQ98" s="118"/>
      <c r="XR98" s="118"/>
      <c r="XS98" s="118"/>
      <c r="XT98" s="118"/>
      <c r="XU98" s="118"/>
      <c r="XV98" s="118"/>
      <c r="XW98" s="118"/>
      <c r="XX98" s="118"/>
      <c r="XY98" s="118"/>
      <c r="XZ98" s="118"/>
      <c r="YA98" s="118"/>
      <c r="YB98" s="118"/>
      <c r="YC98" s="118"/>
      <c r="YD98" s="118"/>
      <c r="YE98" s="118"/>
      <c r="YF98" s="118"/>
      <c r="YG98" s="118"/>
      <c r="YH98" s="118"/>
      <c r="YI98" s="118"/>
      <c r="YJ98" s="118"/>
      <c r="YK98" s="118"/>
      <c r="YL98" s="118"/>
      <c r="YM98" s="118"/>
      <c r="YN98" s="118"/>
      <c r="YO98" s="118"/>
      <c r="YP98" s="118"/>
      <c r="YQ98" s="118"/>
      <c r="YR98" s="118"/>
      <c r="YS98" s="118"/>
      <c r="YT98" s="118"/>
      <c r="YU98" s="118"/>
      <c r="YV98" s="118"/>
      <c r="YW98" s="118"/>
      <c r="YX98" s="118"/>
      <c r="YY98" s="118"/>
      <c r="YZ98" s="118"/>
      <c r="ZA98" s="118"/>
      <c r="ZB98" s="118"/>
      <c r="ZC98" s="118"/>
      <c r="ZD98" s="118"/>
      <c r="ZE98" s="118"/>
      <c r="ZF98" s="118"/>
      <c r="ZG98" s="118"/>
      <c r="ZH98" s="118"/>
      <c r="ZI98" s="118"/>
      <c r="ZJ98" s="118"/>
      <c r="ZK98" s="118"/>
      <c r="ZL98" s="118"/>
      <c r="ZM98" s="118"/>
      <c r="ZN98" s="118"/>
      <c r="ZO98" s="118"/>
      <c r="ZP98" s="118"/>
      <c r="ZQ98" s="118"/>
      <c r="ZR98" s="118"/>
      <c r="ZS98" s="118"/>
      <c r="ZT98" s="118"/>
      <c r="ZU98" s="118"/>
      <c r="ZV98" s="118"/>
      <c r="ZW98" s="118"/>
      <c r="ZX98" s="118"/>
      <c r="ZY98" s="118"/>
      <c r="ZZ98" s="118"/>
      <c r="AAA98" s="118"/>
      <c r="AAB98" s="118"/>
      <c r="AAC98" s="118"/>
      <c r="AAD98" s="118"/>
      <c r="AAE98" s="118"/>
      <c r="AAF98" s="118"/>
      <c r="AAG98" s="118"/>
      <c r="AAH98" s="118"/>
      <c r="AAI98" s="118"/>
      <c r="AAJ98" s="118"/>
      <c r="AAK98" s="118"/>
      <c r="AAL98" s="118"/>
      <c r="AAM98" s="118"/>
      <c r="AAN98" s="118"/>
      <c r="AAO98" s="118"/>
      <c r="AAP98" s="118"/>
      <c r="AAQ98" s="118"/>
      <c r="AAR98" s="118"/>
      <c r="AAS98" s="118"/>
      <c r="AAT98" s="118"/>
      <c r="AAU98" s="118"/>
      <c r="AAV98" s="118"/>
      <c r="AAW98" s="118"/>
      <c r="AAX98" s="118"/>
      <c r="AAY98" s="118"/>
      <c r="AAZ98" s="118"/>
      <c r="ABA98" s="118"/>
      <c r="ABB98" s="118"/>
      <c r="ABC98" s="118"/>
      <c r="ABD98" s="118"/>
      <c r="ABE98" s="118"/>
      <c r="ABF98" s="118"/>
      <c r="ABG98" s="118"/>
      <c r="ABH98" s="118"/>
      <c r="ABI98" s="118"/>
      <c r="ABJ98" s="118"/>
      <c r="ABK98" s="118"/>
      <c r="ABL98" s="118"/>
      <c r="ABM98" s="118"/>
      <c r="ABN98" s="118"/>
      <c r="ABO98" s="118"/>
      <c r="ABP98" s="118"/>
      <c r="ABQ98" s="118"/>
      <c r="ABR98" s="118"/>
      <c r="ABS98" s="118"/>
      <c r="ABT98" s="118"/>
      <c r="ABU98" s="118"/>
      <c r="ABV98" s="118"/>
      <c r="ABW98" s="118"/>
      <c r="ABX98" s="118"/>
      <c r="ABY98" s="118"/>
      <c r="ABZ98" s="118"/>
      <c r="ACA98" s="118"/>
      <c r="ACB98" s="118"/>
      <c r="ACC98" s="118"/>
      <c r="ACD98" s="118"/>
      <c r="ACE98" s="118"/>
      <c r="ACF98" s="118"/>
      <c r="ACG98" s="118"/>
      <c r="ACH98" s="118"/>
      <c r="ACI98" s="118"/>
      <c r="ACJ98" s="118"/>
      <c r="ACK98" s="118"/>
      <c r="ACL98" s="118"/>
      <c r="ACM98" s="118"/>
      <c r="ACN98" s="118"/>
      <c r="ACO98" s="118"/>
      <c r="ACP98" s="118"/>
      <c r="ACQ98" s="118"/>
      <c r="ACR98" s="118"/>
      <c r="ACS98" s="118"/>
      <c r="ACT98" s="118"/>
      <c r="ACU98" s="118"/>
      <c r="ACV98" s="118"/>
      <c r="ACW98" s="118"/>
      <c r="ACX98" s="118"/>
      <c r="ACY98" s="118"/>
      <c r="ACZ98" s="118"/>
      <c r="ADA98" s="118"/>
      <c r="ADB98" s="118"/>
      <c r="ADC98" s="118"/>
      <c r="ADD98" s="118"/>
      <c r="ADE98" s="118"/>
      <c r="ADF98" s="118"/>
      <c r="ADG98" s="118"/>
      <c r="ADH98" s="118"/>
      <c r="ADI98" s="118"/>
      <c r="ADJ98" s="118"/>
      <c r="ADK98" s="118"/>
      <c r="ADL98" s="118"/>
      <c r="ADM98" s="118"/>
      <c r="ADN98" s="118"/>
      <c r="ADO98" s="118"/>
      <c r="ADP98" s="118"/>
      <c r="ADQ98" s="118"/>
      <c r="ADR98" s="118"/>
      <c r="ADS98" s="118"/>
      <c r="ADT98" s="118"/>
      <c r="ADU98" s="118"/>
      <c r="ADV98" s="118"/>
      <c r="ADW98" s="118"/>
      <c r="ADX98" s="118"/>
      <c r="ADY98" s="118"/>
      <c r="ADZ98" s="118"/>
      <c r="AEA98" s="118"/>
      <c r="AEB98" s="118"/>
      <c r="AEC98" s="118"/>
      <c r="AED98" s="118"/>
      <c r="AEE98" s="118"/>
      <c r="AEF98" s="118"/>
      <c r="AEG98" s="118"/>
      <c r="AEH98" s="118"/>
      <c r="AEI98" s="118"/>
      <c r="AEJ98" s="118"/>
      <c r="AEK98" s="118"/>
      <c r="AEL98" s="118"/>
      <c r="AEM98" s="118"/>
      <c r="AEN98" s="118"/>
      <c r="AEO98" s="118"/>
      <c r="AEP98" s="118"/>
      <c r="AEQ98" s="118"/>
      <c r="AER98" s="118"/>
      <c r="AES98" s="118"/>
      <c r="AET98" s="118"/>
      <c r="AEU98" s="118"/>
      <c r="AEV98" s="118"/>
      <c r="AEW98" s="118"/>
      <c r="AEX98" s="118"/>
      <c r="AEY98" s="118"/>
      <c r="AEZ98" s="118"/>
      <c r="AFA98" s="118"/>
      <c r="AFB98" s="118"/>
      <c r="AFC98" s="118"/>
      <c r="AFD98" s="118"/>
      <c r="AFE98" s="118"/>
      <c r="AFF98" s="118"/>
      <c r="AFG98" s="118"/>
      <c r="AFH98" s="118"/>
      <c r="AFI98" s="118"/>
      <c r="AFJ98" s="118"/>
      <c r="AFK98" s="118"/>
      <c r="AFL98" s="118"/>
      <c r="AFM98" s="118"/>
      <c r="AFN98" s="118"/>
      <c r="AFO98" s="118"/>
      <c r="AFP98" s="118"/>
      <c r="AFQ98" s="118"/>
      <c r="AFR98" s="118"/>
      <c r="AFS98" s="118"/>
      <c r="AFT98" s="118"/>
      <c r="AFU98" s="118"/>
      <c r="AFV98" s="118"/>
      <c r="AFW98" s="118"/>
      <c r="AFX98" s="118"/>
      <c r="AFY98" s="118"/>
      <c r="AFZ98" s="118"/>
      <c r="AGA98" s="118"/>
      <c r="AGB98" s="118"/>
      <c r="AGC98" s="118"/>
      <c r="AGD98" s="118"/>
      <c r="AGE98" s="118"/>
      <c r="AGF98" s="118"/>
      <c r="AGG98" s="118"/>
      <c r="AGH98" s="118"/>
      <c r="AGI98" s="118"/>
      <c r="AGJ98" s="118"/>
      <c r="AGK98" s="118"/>
      <c r="AGL98" s="118"/>
      <c r="AGM98" s="118"/>
      <c r="AGN98" s="118"/>
      <c r="AGO98" s="118"/>
      <c r="AGP98" s="118"/>
      <c r="AGQ98" s="118"/>
      <c r="AGR98" s="118"/>
      <c r="AGS98" s="118"/>
      <c r="AGT98" s="118"/>
      <c r="AGU98" s="118"/>
      <c r="AGV98" s="118"/>
      <c r="AGW98" s="118"/>
      <c r="AGX98" s="118"/>
      <c r="AGY98" s="118"/>
      <c r="AGZ98" s="118"/>
      <c r="AHA98" s="118"/>
      <c r="AHB98" s="118"/>
      <c r="AHC98" s="118"/>
      <c r="AHD98" s="118"/>
      <c r="AHE98" s="118"/>
      <c r="AHF98" s="118"/>
      <c r="AHG98" s="118"/>
      <c r="AHH98" s="118"/>
      <c r="AHI98" s="118"/>
      <c r="AHJ98" s="118"/>
      <c r="AHK98" s="118"/>
      <c r="AHL98" s="118"/>
      <c r="AHM98" s="118"/>
      <c r="AHN98" s="118"/>
      <c r="AHO98" s="118"/>
      <c r="AHP98" s="118"/>
      <c r="AHQ98" s="118"/>
      <c r="AHR98" s="118"/>
      <c r="AHS98" s="118"/>
      <c r="AHT98" s="118"/>
      <c r="AHU98" s="118"/>
      <c r="AHV98" s="118"/>
      <c r="AHW98" s="118"/>
      <c r="AHX98" s="118"/>
      <c r="AHY98" s="118"/>
      <c r="AHZ98" s="118"/>
      <c r="AIA98" s="118"/>
      <c r="AIB98" s="118"/>
      <c r="AIC98" s="118"/>
      <c r="AID98" s="118"/>
      <c r="AIE98" s="118"/>
      <c r="AIF98" s="118"/>
      <c r="AIG98" s="118"/>
      <c r="AIH98" s="118"/>
      <c r="AII98" s="118"/>
      <c r="AIJ98" s="118"/>
      <c r="AIK98" s="118"/>
      <c r="AIL98" s="118"/>
      <c r="AIM98" s="118"/>
      <c r="AIN98" s="118"/>
      <c r="AIO98" s="118"/>
      <c r="AIP98" s="118"/>
      <c r="AIQ98" s="118"/>
      <c r="AIR98" s="118"/>
      <c r="AIS98" s="118"/>
      <c r="AIT98" s="118"/>
      <c r="AIU98" s="118"/>
      <c r="AIV98" s="118"/>
      <c r="AIW98" s="118"/>
      <c r="AIX98" s="118"/>
      <c r="AIY98" s="118"/>
      <c r="AIZ98" s="118"/>
      <c r="AJA98" s="118"/>
      <c r="AJB98" s="118"/>
      <c r="AJC98" s="118"/>
      <c r="AJD98" s="118"/>
      <c r="AJE98" s="118"/>
      <c r="AJF98" s="118"/>
      <c r="AJG98" s="118"/>
      <c r="AJH98" s="118"/>
      <c r="AJI98" s="118"/>
      <c r="AJJ98" s="118"/>
      <c r="AJK98" s="118"/>
      <c r="AJL98" s="118"/>
      <c r="AJM98" s="118"/>
      <c r="AJN98" s="118"/>
      <c r="AJO98" s="118"/>
      <c r="AJP98" s="118"/>
      <c r="AJQ98" s="118"/>
      <c r="AJR98" s="118"/>
      <c r="AJS98" s="118"/>
      <c r="AJT98" s="118"/>
      <c r="AJU98" s="118"/>
      <c r="AJV98" s="118"/>
      <c r="AJW98" s="118"/>
      <c r="AJX98" s="118"/>
      <c r="AJY98" s="118"/>
      <c r="AJZ98" s="118"/>
      <c r="AKA98" s="118"/>
      <c r="AKB98" s="118"/>
      <c r="AKC98" s="118"/>
      <c r="AKD98" s="118"/>
      <c r="AKE98" s="118"/>
      <c r="AKF98" s="118"/>
      <c r="AKG98" s="118"/>
      <c r="AKH98" s="118"/>
      <c r="AKI98" s="118"/>
      <c r="AKJ98" s="118"/>
      <c r="AKK98" s="118"/>
      <c r="AKL98" s="118"/>
      <c r="AKM98" s="118"/>
      <c r="AKN98" s="118"/>
      <c r="AKO98" s="118"/>
      <c r="AKP98" s="118"/>
      <c r="AKQ98" s="118"/>
      <c r="AKR98" s="118"/>
      <c r="AKS98" s="118"/>
      <c r="AKT98" s="118"/>
      <c r="AKU98" s="118"/>
      <c r="AKV98" s="118"/>
      <c r="AKW98" s="118"/>
      <c r="AKX98" s="118"/>
      <c r="AKY98" s="118"/>
      <c r="AKZ98" s="118"/>
      <c r="ALA98" s="118"/>
      <c r="ALB98" s="118"/>
      <c r="ALC98" s="118"/>
      <c r="ALD98" s="118"/>
      <c r="ALE98" s="118"/>
      <c r="ALF98" s="118"/>
      <c r="ALG98" s="118"/>
      <c r="ALH98" s="118"/>
      <c r="ALI98" s="118"/>
      <c r="ALJ98" s="118"/>
      <c r="ALK98" s="118"/>
      <c r="ALL98" s="118"/>
      <c r="ALM98" s="118"/>
      <c r="ALN98" s="118"/>
      <c r="ALO98" s="118"/>
      <c r="ALP98" s="118"/>
      <c r="ALQ98" s="118"/>
      <c r="ALR98" s="118"/>
      <c r="ALS98" s="118"/>
      <c r="ALT98" s="118"/>
      <c r="ALU98" s="118"/>
      <c r="ALV98" s="118"/>
      <c r="ALW98" s="118"/>
      <c r="ALX98" s="118"/>
      <c r="ALY98" s="118"/>
      <c r="ALZ98" s="118"/>
      <c r="AMA98" s="118"/>
      <c r="AMB98" s="118"/>
      <c r="AMC98" s="118"/>
      <c r="AMD98" s="118"/>
      <c r="AME98" s="118"/>
      <c r="AMF98" s="118"/>
      <c r="AMG98" s="118"/>
      <c r="AMH98" s="118"/>
      <c r="AMI98" s="118"/>
      <c r="AMJ98" s="118"/>
      <c r="AMK98" s="118"/>
      <c r="AML98" s="118"/>
      <c r="AMM98" s="118"/>
      <c r="AMN98" s="118"/>
      <c r="AMO98" s="118"/>
      <c r="AMP98" s="118"/>
      <c r="AMQ98" s="118"/>
      <c r="AMR98" s="118"/>
      <c r="AMS98" s="118"/>
      <c r="AMT98" s="118"/>
      <c r="AMU98" s="118"/>
      <c r="AMV98" s="118"/>
      <c r="AMW98" s="118"/>
      <c r="AMX98" s="118"/>
      <c r="AMY98" s="118"/>
      <c r="AMZ98" s="118"/>
      <c r="ANA98" s="118"/>
      <c r="ANB98" s="118"/>
      <c r="ANC98" s="118"/>
      <c r="AND98" s="118"/>
      <c r="ANE98" s="118"/>
      <c r="ANF98" s="118"/>
      <c r="ANG98" s="118"/>
      <c r="ANH98" s="118"/>
      <c r="ANI98" s="118"/>
      <c r="ANJ98" s="118"/>
      <c r="ANK98" s="118"/>
      <c r="ANL98" s="118"/>
      <c r="ANM98" s="118"/>
      <c r="ANN98" s="118"/>
      <c r="ANO98" s="118"/>
      <c r="ANP98" s="118"/>
      <c r="ANQ98" s="118"/>
      <c r="ANR98" s="118"/>
      <c r="ANS98" s="118"/>
      <c r="ANT98" s="118"/>
      <c r="ANU98" s="118"/>
      <c r="ANV98" s="118"/>
      <c r="ANW98" s="118"/>
      <c r="ANX98" s="118"/>
      <c r="ANY98" s="118"/>
      <c r="ANZ98" s="118"/>
      <c r="AOA98" s="118"/>
      <c r="AOB98" s="118"/>
      <c r="AOC98" s="118"/>
      <c r="AOD98" s="118"/>
      <c r="AOE98" s="118"/>
      <c r="AOF98" s="118"/>
      <c r="AOG98" s="118"/>
      <c r="AOH98" s="118"/>
      <c r="AOI98" s="118"/>
      <c r="AOJ98" s="118"/>
      <c r="AOK98" s="118"/>
      <c r="AOL98" s="118"/>
      <c r="AOM98" s="118"/>
      <c r="AON98" s="118"/>
      <c r="AOO98" s="118"/>
      <c r="AOP98" s="118"/>
      <c r="AOQ98" s="118"/>
      <c r="AOR98" s="118"/>
      <c r="AOS98" s="118"/>
      <c r="AOT98" s="118"/>
      <c r="AOU98" s="118"/>
      <c r="AOV98" s="118"/>
      <c r="AOW98" s="118"/>
      <c r="AOX98" s="118"/>
      <c r="AOY98" s="118"/>
      <c r="AOZ98" s="118"/>
      <c r="APA98" s="118"/>
      <c r="APB98" s="118"/>
      <c r="APC98" s="118"/>
      <c r="APD98" s="118"/>
      <c r="APE98" s="118"/>
      <c r="APF98" s="118"/>
      <c r="APG98" s="118"/>
      <c r="APH98" s="118"/>
      <c r="API98" s="118"/>
      <c r="APJ98" s="118"/>
      <c r="APK98" s="118"/>
      <c r="APL98" s="118"/>
      <c r="APM98" s="118"/>
      <c r="APN98" s="118"/>
      <c r="APO98" s="118"/>
      <c r="APP98" s="118"/>
      <c r="APQ98" s="118"/>
      <c r="APR98" s="118"/>
      <c r="APS98" s="118"/>
      <c r="APT98" s="118"/>
      <c r="APU98" s="118"/>
      <c r="APV98" s="118"/>
      <c r="APW98" s="118"/>
      <c r="APX98" s="118"/>
      <c r="APY98" s="118"/>
      <c r="APZ98" s="118"/>
      <c r="AQA98" s="118"/>
      <c r="AQB98" s="118"/>
      <c r="AQC98" s="118"/>
      <c r="AQD98" s="118"/>
      <c r="AQE98" s="118"/>
      <c r="AQF98" s="118"/>
      <c r="AQG98" s="118"/>
      <c r="AQH98" s="118"/>
      <c r="AQI98" s="118"/>
      <c r="AQJ98" s="118"/>
      <c r="AQK98" s="118"/>
      <c r="AQL98" s="118"/>
      <c r="AQM98" s="118"/>
      <c r="AQN98" s="118"/>
      <c r="AQO98" s="118"/>
      <c r="AQP98" s="118"/>
      <c r="AQQ98" s="118"/>
      <c r="AQR98" s="118"/>
      <c r="AQS98" s="118"/>
      <c r="AQT98" s="118"/>
      <c r="AQU98" s="118"/>
      <c r="AQV98" s="118"/>
      <c r="AQW98" s="118"/>
      <c r="AQX98" s="118"/>
      <c r="AQY98" s="118"/>
      <c r="AQZ98" s="118"/>
      <c r="ARA98" s="118"/>
      <c r="ARB98" s="118"/>
      <c r="ARC98" s="118"/>
      <c r="ARD98" s="118"/>
      <c r="ARE98" s="118"/>
      <c r="ARF98" s="118"/>
      <c r="ARG98" s="118"/>
      <c r="ARH98" s="118"/>
      <c r="ARI98" s="118"/>
      <c r="ARJ98" s="118"/>
      <c r="ARK98" s="118"/>
      <c r="ARL98" s="118"/>
      <c r="ARM98" s="118"/>
      <c r="ARN98" s="118"/>
      <c r="ARO98" s="118"/>
      <c r="ARP98" s="118"/>
      <c r="ARQ98" s="118"/>
      <c r="ARR98" s="118"/>
      <c r="ARS98" s="118"/>
      <c r="ART98" s="118"/>
      <c r="ARU98" s="118"/>
      <c r="ARV98" s="118"/>
      <c r="ARW98" s="118"/>
      <c r="ARX98" s="118"/>
      <c r="ARY98" s="118"/>
      <c r="ARZ98" s="118"/>
      <c r="ASA98" s="118"/>
      <c r="ASB98" s="118"/>
      <c r="ASC98" s="118"/>
      <c r="ASD98" s="118"/>
      <c r="ASE98" s="118"/>
      <c r="ASF98" s="118"/>
      <c r="ASG98" s="118"/>
      <c r="ASH98" s="118"/>
      <c r="ASI98" s="118"/>
      <c r="ASJ98" s="118"/>
      <c r="ASK98" s="118"/>
      <c r="ASL98" s="118"/>
      <c r="ASM98" s="118"/>
      <c r="ASN98" s="118"/>
      <c r="ASO98" s="118"/>
      <c r="ASP98" s="118"/>
      <c r="ASQ98" s="118"/>
      <c r="ASR98" s="118"/>
      <c r="ASS98" s="118"/>
      <c r="AST98" s="118"/>
      <c r="ASU98" s="118"/>
      <c r="ASV98" s="118"/>
      <c r="ASW98" s="118"/>
      <c r="ASX98" s="118"/>
      <c r="ASY98" s="118"/>
      <c r="ASZ98" s="118"/>
      <c r="ATA98" s="118"/>
      <c r="ATB98" s="118"/>
      <c r="ATC98" s="118"/>
      <c r="ATD98" s="118"/>
      <c r="ATE98" s="118"/>
      <c r="ATF98" s="118"/>
      <c r="ATG98" s="118"/>
      <c r="ATH98" s="118"/>
      <c r="ATI98" s="118"/>
      <c r="ATJ98" s="118"/>
      <c r="ATK98" s="118"/>
      <c r="ATL98" s="118"/>
      <c r="ATM98" s="118"/>
      <c r="ATN98" s="118"/>
      <c r="ATO98" s="118"/>
      <c r="ATP98" s="118"/>
      <c r="ATQ98" s="118"/>
      <c r="ATR98" s="118"/>
      <c r="ATS98" s="118"/>
      <c r="ATT98" s="118"/>
      <c r="ATU98" s="118"/>
      <c r="ATV98" s="118"/>
      <c r="ATW98" s="118"/>
      <c r="ATX98" s="118"/>
      <c r="ATY98" s="118"/>
      <c r="ATZ98" s="118"/>
      <c r="AUA98" s="118"/>
      <c r="AUB98" s="118"/>
      <c r="AUC98" s="118"/>
      <c r="AUD98" s="118"/>
      <c r="AUE98" s="118"/>
      <c r="AUF98" s="118"/>
      <c r="AUG98" s="118"/>
      <c r="AUH98" s="118"/>
      <c r="AUI98" s="118"/>
      <c r="AUJ98" s="118"/>
      <c r="AUK98" s="118"/>
      <c r="AUL98" s="118"/>
      <c r="AUM98" s="118"/>
      <c r="AUN98" s="118"/>
      <c r="AUO98" s="118"/>
      <c r="AUP98" s="118"/>
      <c r="AUQ98" s="118"/>
      <c r="AUR98" s="118"/>
      <c r="AUS98" s="118"/>
      <c r="AUT98" s="118"/>
      <c r="AUU98" s="118"/>
      <c r="AUV98" s="118"/>
      <c r="AUW98" s="118"/>
      <c r="AUX98" s="118"/>
      <c r="AUY98" s="118"/>
      <c r="AUZ98" s="118"/>
      <c r="AVA98" s="118"/>
      <c r="AVB98" s="118"/>
      <c r="AVC98" s="118"/>
      <c r="AVD98" s="118"/>
      <c r="AVE98" s="118"/>
      <c r="AVF98" s="118"/>
      <c r="AVG98" s="118"/>
      <c r="AVH98" s="118"/>
      <c r="AVI98" s="118"/>
      <c r="AVJ98" s="118"/>
      <c r="AVK98" s="118"/>
      <c r="AVL98" s="118"/>
      <c r="AVM98" s="118"/>
      <c r="AVN98" s="118"/>
      <c r="AVO98" s="118"/>
      <c r="AVP98" s="118"/>
      <c r="AVQ98" s="118"/>
      <c r="AVR98" s="118"/>
      <c r="AVS98" s="118"/>
      <c r="AVT98" s="118"/>
      <c r="AVU98" s="118"/>
      <c r="AVV98" s="118"/>
      <c r="AVW98" s="118"/>
      <c r="AVX98" s="118"/>
      <c r="AVY98" s="118"/>
      <c r="AVZ98" s="118"/>
      <c r="AWA98" s="118"/>
      <c r="AWB98" s="118"/>
      <c r="AWC98" s="118"/>
      <c r="AWD98" s="118"/>
      <c r="AWE98" s="118"/>
      <c r="AWF98" s="118"/>
      <c r="AWG98" s="118"/>
      <c r="AWH98" s="118"/>
      <c r="AWI98" s="118"/>
      <c r="AWJ98" s="118"/>
      <c r="AWK98" s="118"/>
      <c r="AWL98" s="118"/>
      <c r="AWM98" s="118"/>
      <c r="AWN98" s="118"/>
      <c r="AWO98" s="118"/>
      <c r="AWP98" s="118"/>
      <c r="AWQ98" s="118"/>
      <c r="AWR98" s="118"/>
      <c r="AWS98" s="118"/>
      <c r="AWT98" s="118"/>
      <c r="AWU98" s="118"/>
      <c r="AWV98" s="118"/>
      <c r="AWW98" s="118"/>
      <c r="AWX98" s="118"/>
      <c r="AWY98" s="118"/>
      <c r="AWZ98" s="118"/>
      <c r="AXA98" s="118"/>
      <c r="AXB98" s="118"/>
      <c r="AXC98" s="118"/>
      <c r="AXD98" s="118"/>
      <c r="AXE98" s="118"/>
      <c r="AXF98" s="118"/>
      <c r="AXG98" s="118"/>
      <c r="AXH98" s="118"/>
      <c r="AXI98" s="118"/>
      <c r="AXJ98" s="118"/>
      <c r="AXK98" s="118"/>
      <c r="AXL98" s="118"/>
      <c r="AXM98" s="118"/>
      <c r="AXN98" s="118"/>
      <c r="AXO98" s="118"/>
      <c r="AXP98" s="118"/>
      <c r="AXQ98" s="118"/>
      <c r="AXR98" s="118"/>
      <c r="AXS98" s="118"/>
      <c r="AXT98" s="118"/>
      <c r="AXU98" s="118"/>
      <c r="AXV98" s="118"/>
      <c r="AXW98" s="118"/>
      <c r="AXX98" s="118"/>
      <c r="AXY98" s="118"/>
      <c r="AXZ98" s="118"/>
      <c r="AYA98" s="118"/>
      <c r="AYB98" s="118"/>
      <c r="AYC98" s="118"/>
      <c r="AYD98" s="118"/>
      <c r="AYE98" s="118"/>
      <c r="AYF98" s="118"/>
      <c r="AYG98" s="118"/>
      <c r="AYH98" s="118"/>
      <c r="AYI98" s="118"/>
      <c r="AYJ98" s="118"/>
      <c r="AYK98" s="118"/>
      <c r="AYL98" s="118"/>
      <c r="AYM98" s="118"/>
      <c r="AYN98" s="118"/>
      <c r="AYO98" s="118"/>
      <c r="AYP98" s="118"/>
      <c r="AYQ98" s="118"/>
      <c r="AYR98" s="118"/>
      <c r="AYS98" s="118"/>
      <c r="AYT98" s="118"/>
      <c r="AYU98" s="118"/>
      <c r="AYV98" s="118"/>
      <c r="AYW98" s="118"/>
      <c r="AYX98" s="118"/>
      <c r="AYY98" s="118"/>
      <c r="AYZ98" s="118"/>
      <c r="AZA98" s="118"/>
      <c r="AZB98" s="118"/>
      <c r="AZC98" s="118"/>
      <c r="AZD98" s="118"/>
      <c r="AZE98" s="118"/>
      <c r="AZF98" s="118"/>
      <c r="AZG98" s="118"/>
      <c r="AZH98" s="118"/>
      <c r="AZI98" s="118"/>
      <c r="AZJ98" s="118"/>
      <c r="AZK98" s="118"/>
      <c r="AZL98" s="118"/>
      <c r="AZM98" s="118"/>
      <c r="AZN98" s="118"/>
      <c r="AZO98" s="118"/>
      <c r="AZP98" s="118"/>
      <c r="AZQ98" s="118"/>
      <c r="AZR98" s="118"/>
      <c r="AZS98" s="118"/>
      <c r="AZT98" s="118"/>
      <c r="AZU98" s="118"/>
      <c r="AZV98" s="118"/>
      <c r="AZW98" s="118"/>
      <c r="AZX98" s="118"/>
      <c r="AZY98" s="118"/>
      <c r="AZZ98" s="118"/>
      <c r="BAA98" s="118"/>
      <c r="BAB98" s="118"/>
      <c r="BAC98" s="118"/>
      <c r="BAD98" s="118"/>
      <c r="BAE98" s="118"/>
      <c r="BAF98" s="118"/>
      <c r="BAG98" s="118"/>
      <c r="BAH98" s="118"/>
      <c r="BAI98" s="118"/>
      <c r="BAJ98" s="118"/>
      <c r="BAK98" s="118"/>
      <c r="BAL98" s="118"/>
      <c r="BAM98" s="118"/>
      <c r="BAN98" s="118"/>
      <c r="BAO98" s="118"/>
      <c r="BAP98" s="118"/>
      <c r="BAQ98" s="118"/>
      <c r="BAR98" s="118"/>
      <c r="BAS98" s="118"/>
      <c r="BAT98" s="118"/>
      <c r="BAU98" s="118"/>
      <c r="BAV98" s="118"/>
      <c r="BAW98" s="118"/>
      <c r="BAX98" s="118"/>
      <c r="BAY98" s="118"/>
      <c r="BAZ98" s="118"/>
      <c r="BBA98" s="118"/>
      <c r="BBB98" s="118"/>
      <c r="BBC98" s="118"/>
      <c r="BBD98" s="118"/>
      <c r="BBE98" s="118"/>
      <c r="BBF98" s="118"/>
      <c r="BBG98" s="118"/>
      <c r="BBH98" s="118"/>
      <c r="BBI98" s="118"/>
      <c r="BBJ98" s="118"/>
      <c r="BBK98" s="118"/>
      <c r="BBL98" s="118"/>
      <c r="BBM98" s="118"/>
      <c r="BBN98" s="118"/>
      <c r="BBO98" s="118"/>
      <c r="BBP98" s="118"/>
      <c r="BBQ98" s="118"/>
      <c r="BBR98" s="118"/>
      <c r="BBS98" s="118"/>
      <c r="BBT98" s="118"/>
      <c r="BBU98" s="118"/>
      <c r="BBV98" s="118"/>
      <c r="BBW98" s="118"/>
      <c r="BBX98" s="118"/>
      <c r="BBY98" s="118"/>
      <c r="BBZ98" s="118"/>
      <c r="BCA98" s="118"/>
      <c r="BCB98" s="118"/>
      <c r="BCC98" s="118"/>
      <c r="BCD98" s="118"/>
      <c r="BCE98" s="118"/>
      <c r="BCF98" s="118"/>
      <c r="BCG98" s="118"/>
      <c r="BCH98" s="118"/>
      <c r="BCI98" s="118"/>
      <c r="BCJ98" s="118"/>
      <c r="BCK98" s="118"/>
      <c r="BCL98" s="118"/>
      <c r="BCM98" s="118"/>
      <c r="BCN98" s="118"/>
      <c r="BCO98" s="118"/>
      <c r="BCP98" s="118"/>
      <c r="BCQ98" s="118"/>
      <c r="BCR98" s="118"/>
      <c r="BCS98" s="118"/>
      <c r="BCT98" s="118"/>
      <c r="BCU98" s="118"/>
      <c r="BCV98" s="118"/>
      <c r="BCW98" s="118"/>
      <c r="BCX98" s="118"/>
      <c r="BCY98" s="118"/>
      <c r="BCZ98" s="118"/>
      <c r="BDA98" s="118"/>
      <c r="BDB98" s="118"/>
      <c r="BDC98" s="118"/>
      <c r="BDD98" s="118"/>
      <c r="BDE98" s="118"/>
      <c r="BDF98" s="118"/>
      <c r="BDG98" s="118"/>
      <c r="BDH98" s="118"/>
      <c r="BDI98" s="118"/>
      <c r="BDJ98" s="118"/>
      <c r="BDK98" s="118"/>
      <c r="BDL98" s="118"/>
      <c r="BDM98" s="118"/>
      <c r="BDN98" s="118"/>
      <c r="BDO98" s="118"/>
      <c r="BDP98" s="118"/>
      <c r="BDQ98" s="118"/>
      <c r="BDR98" s="118"/>
      <c r="BDS98" s="118"/>
      <c r="BDT98" s="118"/>
      <c r="BDU98" s="118"/>
      <c r="BDV98" s="118"/>
      <c r="BDW98" s="118"/>
      <c r="BDX98" s="118"/>
      <c r="BDY98" s="118"/>
      <c r="BDZ98" s="118"/>
      <c r="BEA98" s="118"/>
      <c r="BEB98" s="118"/>
      <c r="BEC98" s="118"/>
      <c r="BED98" s="118"/>
      <c r="BEE98" s="118"/>
      <c r="BEF98" s="118"/>
      <c r="BEG98" s="118"/>
      <c r="BEH98" s="118"/>
      <c r="BEI98" s="118"/>
      <c r="BEJ98" s="118"/>
      <c r="BEK98" s="118"/>
      <c r="BEL98" s="118"/>
      <c r="BEM98" s="118"/>
      <c r="BEN98" s="118"/>
      <c r="BEO98" s="118"/>
      <c r="BEP98" s="118"/>
      <c r="BEQ98" s="118"/>
      <c r="BER98" s="118"/>
      <c r="BES98" s="118"/>
      <c r="BET98" s="118"/>
      <c r="BEU98" s="118"/>
      <c r="BEV98" s="118"/>
      <c r="BEW98" s="118"/>
      <c r="BEX98" s="118"/>
      <c r="BEY98" s="118"/>
      <c r="BEZ98" s="118"/>
      <c r="BFA98" s="118"/>
      <c r="BFB98" s="118"/>
      <c r="BFC98" s="118"/>
      <c r="BFD98" s="118"/>
      <c r="BFE98" s="118"/>
      <c r="BFF98" s="118"/>
      <c r="BFG98" s="118"/>
      <c r="BFH98" s="118"/>
      <c r="BFI98" s="118"/>
      <c r="BFJ98" s="118"/>
    </row>
    <row r="99" spans="1:1518" s="34" customFormat="1">
      <c r="A99" s="61"/>
      <c r="B99" s="59" t="s">
        <v>1828</v>
      </c>
      <c r="C99" s="52" t="s">
        <v>1991</v>
      </c>
      <c r="D99" s="53">
        <v>150</v>
      </c>
      <c r="E99" s="96">
        <v>0.88</v>
      </c>
      <c r="F99" s="96">
        <v>0.66</v>
      </c>
      <c r="G99" s="96">
        <v>0.55000000000000004</v>
      </c>
      <c r="H99" s="127"/>
      <c r="I99" s="97">
        <f>Таблица1[[#This Row],[Черенков в кассете, штук]]*Таблица1[[#This Row],[Заказ кассет]]</f>
        <v>0</v>
      </c>
      <c r="J99" s="98">
        <f t="shared" ref="J99" si="10">IF(I99&lt;=499,SUM(I99*E99),IF(I99&lt;=999,SUM(I99*F99),IF(I99&gt;=1000,SUM(I99*G99),0)))</f>
        <v>0</v>
      </c>
      <c r="K99" s="118"/>
      <c r="L99" s="118"/>
      <c r="M99" s="118"/>
      <c r="N99" s="118"/>
      <c r="O99" s="118"/>
      <c r="P99" s="118"/>
      <c r="Q99" s="118"/>
      <c r="R99" s="118"/>
      <c r="S99" s="118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18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  <c r="MR99" s="118"/>
      <c r="MS99" s="118"/>
      <c r="MT99" s="118"/>
      <c r="MU99" s="118"/>
      <c r="MV99" s="118"/>
      <c r="MW99" s="118"/>
      <c r="MX99" s="118"/>
      <c r="MY99" s="118"/>
      <c r="MZ99" s="118"/>
      <c r="NA99" s="118"/>
      <c r="NB99" s="118"/>
      <c r="NC99" s="118"/>
      <c r="ND99" s="118"/>
      <c r="NE99" s="118"/>
      <c r="NF99" s="118"/>
      <c r="NG99" s="118"/>
      <c r="NH99" s="118"/>
      <c r="NI99" s="118"/>
      <c r="NJ99" s="118"/>
      <c r="NK99" s="118"/>
      <c r="NL99" s="118"/>
      <c r="NM99" s="118"/>
      <c r="NN99" s="118"/>
      <c r="NO99" s="118"/>
      <c r="NP99" s="118"/>
      <c r="NQ99" s="118"/>
      <c r="NR99" s="118"/>
      <c r="NS99" s="118"/>
      <c r="NT99" s="118"/>
      <c r="NU99" s="118"/>
      <c r="NV99" s="118"/>
      <c r="NW99" s="118"/>
      <c r="NX99" s="118"/>
      <c r="NY99" s="118"/>
      <c r="NZ99" s="118"/>
      <c r="OA99" s="118"/>
      <c r="OB99" s="118"/>
      <c r="OC99" s="118"/>
      <c r="OD99" s="118"/>
      <c r="OE99" s="118"/>
      <c r="OF99" s="118"/>
      <c r="OG99" s="118"/>
      <c r="OH99" s="118"/>
      <c r="OI99" s="118"/>
      <c r="OJ99" s="118"/>
      <c r="OK99" s="118"/>
      <c r="OL99" s="118"/>
      <c r="OM99" s="118"/>
      <c r="ON99" s="118"/>
      <c r="OO99" s="118"/>
      <c r="OP99" s="118"/>
      <c r="OQ99" s="118"/>
      <c r="OR99" s="118"/>
      <c r="OS99" s="118"/>
      <c r="OT99" s="118"/>
      <c r="OU99" s="118"/>
      <c r="OV99" s="118"/>
      <c r="OW99" s="118"/>
      <c r="OX99" s="118"/>
      <c r="OY99" s="118"/>
      <c r="OZ99" s="118"/>
      <c r="PA99" s="118"/>
      <c r="PB99" s="118"/>
      <c r="PC99" s="118"/>
      <c r="PD99" s="118"/>
      <c r="PE99" s="118"/>
      <c r="PF99" s="118"/>
      <c r="PG99" s="118"/>
      <c r="PH99" s="118"/>
      <c r="PI99" s="118"/>
      <c r="PJ99" s="118"/>
      <c r="PK99" s="118"/>
      <c r="PL99" s="118"/>
      <c r="PM99" s="118"/>
      <c r="PN99" s="118"/>
      <c r="PO99" s="118"/>
      <c r="PP99" s="118"/>
      <c r="PQ99" s="118"/>
      <c r="PR99" s="118"/>
      <c r="PS99" s="118"/>
      <c r="PT99" s="118"/>
      <c r="PU99" s="118"/>
      <c r="PV99" s="118"/>
      <c r="PW99" s="118"/>
      <c r="PX99" s="118"/>
      <c r="PY99" s="118"/>
      <c r="PZ99" s="118"/>
      <c r="QA99" s="118"/>
      <c r="QB99" s="118"/>
      <c r="QC99" s="118"/>
      <c r="QD99" s="118"/>
      <c r="QE99" s="118"/>
      <c r="QF99" s="118"/>
      <c r="QG99" s="118"/>
      <c r="QH99" s="118"/>
      <c r="QI99" s="118"/>
      <c r="QJ99" s="118"/>
      <c r="QK99" s="118"/>
      <c r="QL99" s="118"/>
      <c r="QM99" s="118"/>
      <c r="QN99" s="118"/>
      <c r="QO99" s="118"/>
      <c r="QP99" s="118"/>
      <c r="QQ99" s="118"/>
      <c r="QR99" s="118"/>
      <c r="QS99" s="118"/>
      <c r="QT99" s="118"/>
      <c r="QU99" s="118"/>
      <c r="QV99" s="118"/>
      <c r="QW99" s="118"/>
      <c r="QX99" s="118"/>
      <c r="QY99" s="118"/>
      <c r="QZ99" s="118"/>
      <c r="RA99" s="118"/>
      <c r="RB99" s="118"/>
      <c r="RC99" s="118"/>
      <c r="RD99" s="118"/>
      <c r="RE99" s="118"/>
      <c r="RF99" s="118"/>
      <c r="RG99" s="118"/>
      <c r="RH99" s="118"/>
      <c r="RI99" s="118"/>
      <c r="RJ99" s="118"/>
      <c r="RK99" s="118"/>
      <c r="RL99" s="118"/>
      <c r="RM99" s="118"/>
      <c r="RN99" s="118"/>
      <c r="RO99" s="118"/>
      <c r="RP99" s="118"/>
      <c r="RQ99" s="118"/>
      <c r="RR99" s="118"/>
      <c r="RS99" s="118"/>
      <c r="RT99" s="118"/>
      <c r="RU99" s="118"/>
      <c r="RV99" s="118"/>
      <c r="RW99" s="118"/>
      <c r="RX99" s="118"/>
      <c r="RY99" s="118"/>
      <c r="RZ99" s="118"/>
      <c r="SA99" s="118"/>
      <c r="SB99" s="118"/>
      <c r="SC99" s="118"/>
      <c r="SD99" s="118"/>
      <c r="SE99" s="118"/>
      <c r="SF99" s="118"/>
      <c r="SG99" s="118"/>
      <c r="SH99" s="118"/>
      <c r="SI99" s="118"/>
      <c r="SJ99" s="118"/>
      <c r="SK99" s="118"/>
      <c r="SL99" s="118"/>
      <c r="SM99" s="118"/>
      <c r="SN99" s="118"/>
      <c r="SO99" s="118"/>
      <c r="SP99" s="118"/>
      <c r="SQ99" s="118"/>
      <c r="SR99" s="118"/>
      <c r="SS99" s="118"/>
      <c r="ST99" s="118"/>
      <c r="SU99" s="118"/>
      <c r="SV99" s="118"/>
      <c r="SW99" s="118"/>
      <c r="SX99" s="118"/>
      <c r="SY99" s="118"/>
      <c r="SZ99" s="118"/>
      <c r="TA99" s="118"/>
      <c r="TB99" s="118"/>
      <c r="TC99" s="118"/>
      <c r="TD99" s="118"/>
      <c r="TE99" s="118"/>
      <c r="TF99" s="118"/>
      <c r="TG99" s="118"/>
      <c r="TH99" s="118"/>
      <c r="TI99" s="118"/>
      <c r="TJ99" s="118"/>
      <c r="TK99" s="118"/>
      <c r="TL99" s="118"/>
      <c r="TM99" s="118"/>
      <c r="TN99" s="118"/>
      <c r="TO99" s="118"/>
      <c r="TP99" s="118"/>
      <c r="TQ99" s="118"/>
      <c r="TR99" s="118"/>
      <c r="TS99" s="118"/>
      <c r="TT99" s="118"/>
      <c r="TU99" s="118"/>
      <c r="TV99" s="118"/>
      <c r="TW99" s="118"/>
      <c r="TX99" s="118"/>
      <c r="TY99" s="118"/>
      <c r="TZ99" s="118"/>
      <c r="UA99" s="118"/>
      <c r="UB99" s="118"/>
      <c r="UC99" s="118"/>
      <c r="UD99" s="118"/>
      <c r="UE99" s="118"/>
      <c r="UF99" s="118"/>
      <c r="UG99" s="118"/>
      <c r="UH99" s="118"/>
      <c r="UI99" s="118"/>
      <c r="UJ99" s="118"/>
      <c r="UK99" s="118"/>
      <c r="UL99" s="118"/>
      <c r="UM99" s="118"/>
      <c r="UN99" s="118"/>
      <c r="UO99" s="118"/>
      <c r="UP99" s="118"/>
      <c r="UQ99" s="118"/>
      <c r="UR99" s="118"/>
      <c r="US99" s="118"/>
      <c r="UT99" s="118"/>
      <c r="UU99" s="118"/>
      <c r="UV99" s="118"/>
      <c r="UW99" s="118"/>
      <c r="UX99" s="118"/>
      <c r="UY99" s="118"/>
      <c r="UZ99" s="118"/>
      <c r="VA99" s="118"/>
      <c r="VB99" s="118"/>
      <c r="VC99" s="118"/>
      <c r="VD99" s="118"/>
      <c r="VE99" s="118"/>
      <c r="VF99" s="118"/>
      <c r="VG99" s="118"/>
      <c r="VH99" s="118"/>
      <c r="VI99" s="118"/>
      <c r="VJ99" s="118"/>
      <c r="VK99" s="118"/>
      <c r="VL99" s="118"/>
      <c r="VM99" s="118"/>
      <c r="VN99" s="118"/>
      <c r="VO99" s="118"/>
      <c r="VP99" s="118"/>
      <c r="VQ99" s="118"/>
      <c r="VR99" s="118"/>
      <c r="VS99" s="118"/>
      <c r="VT99" s="118"/>
      <c r="VU99" s="118"/>
      <c r="VV99" s="118"/>
      <c r="VW99" s="118"/>
      <c r="VX99" s="118"/>
      <c r="VY99" s="118"/>
      <c r="VZ99" s="118"/>
      <c r="WA99" s="118"/>
      <c r="WB99" s="118"/>
      <c r="WC99" s="118"/>
      <c r="WD99" s="118"/>
      <c r="WE99" s="118"/>
      <c r="WF99" s="118"/>
      <c r="WG99" s="118"/>
      <c r="WH99" s="118"/>
      <c r="WI99" s="118"/>
      <c r="WJ99" s="118"/>
      <c r="WK99" s="118"/>
      <c r="WL99" s="118"/>
      <c r="WM99" s="118"/>
      <c r="WN99" s="118"/>
      <c r="WO99" s="118"/>
      <c r="WP99" s="118"/>
      <c r="WQ99" s="118"/>
      <c r="WR99" s="118"/>
      <c r="WS99" s="118"/>
      <c r="WT99" s="118"/>
      <c r="WU99" s="118"/>
      <c r="WV99" s="118"/>
      <c r="WW99" s="118"/>
      <c r="WX99" s="118"/>
      <c r="WY99" s="118"/>
      <c r="WZ99" s="118"/>
      <c r="XA99" s="118"/>
      <c r="XB99" s="118"/>
      <c r="XC99" s="118"/>
      <c r="XD99" s="118"/>
      <c r="XE99" s="118"/>
      <c r="XF99" s="118"/>
      <c r="XG99" s="118"/>
      <c r="XH99" s="118"/>
      <c r="XI99" s="118"/>
      <c r="XJ99" s="118"/>
      <c r="XK99" s="118"/>
      <c r="XL99" s="118"/>
      <c r="XM99" s="118"/>
      <c r="XN99" s="118"/>
      <c r="XO99" s="118"/>
      <c r="XP99" s="118"/>
      <c r="XQ99" s="118"/>
      <c r="XR99" s="118"/>
      <c r="XS99" s="118"/>
      <c r="XT99" s="118"/>
      <c r="XU99" s="118"/>
      <c r="XV99" s="118"/>
      <c r="XW99" s="118"/>
      <c r="XX99" s="118"/>
      <c r="XY99" s="118"/>
      <c r="XZ99" s="118"/>
      <c r="YA99" s="118"/>
      <c r="YB99" s="118"/>
      <c r="YC99" s="118"/>
      <c r="YD99" s="118"/>
      <c r="YE99" s="118"/>
      <c r="YF99" s="118"/>
      <c r="YG99" s="118"/>
      <c r="YH99" s="118"/>
      <c r="YI99" s="118"/>
      <c r="YJ99" s="118"/>
      <c r="YK99" s="118"/>
      <c r="YL99" s="118"/>
      <c r="YM99" s="118"/>
      <c r="YN99" s="118"/>
      <c r="YO99" s="118"/>
      <c r="YP99" s="118"/>
      <c r="YQ99" s="118"/>
      <c r="YR99" s="118"/>
      <c r="YS99" s="118"/>
      <c r="YT99" s="118"/>
      <c r="YU99" s="118"/>
      <c r="YV99" s="118"/>
      <c r="YW99" s="118"/>
      <c r="YX99" s="118"/>
      <c r="YY99" s="118"/>
      <c r="YZ99" s="118"/>
      <c r="ZA99" s="118"/>
      <c r="ZB99" s="118"/>
      <c r="ZC99" s="118"/>
      <c r="ZD99" s="118"/>
      <c r="ZE99" s="118"/>
      <c r="ZF99" s="118"/>
      <c r="ZG99" s="118"/>
      <c r="ZH99" s="118"/>
      <c r="ZI99" s="118"/>
      <c r="ZJ99" s="118"/>
      <c r="ZK99" s="118"/>
      <c r="ZL99" s="118"/>
      <c r="ZM99" s="118"/>
      <c r="ZN99" s="118"/>
      <c r="ZO99" s="118"/>
      <c r="ZP99" s="118"/>
      <c r="ZQ99" s="118"/>
      <c r="ZR99" s="118"/>
      <c r="ZS99" s="118"/>
      <c r="ZT99" s="118"/>
      <c r="ZU99" s="118"/>
      <c r="ZV99" s="118"/>
      <c r="ZW99" s="118"/>
      <c r="ZX99" s="118"/>
      <c r="ZY99" s="118"/>
      <c r="ZZ99" s="118"/>
      <c r="AAA99" s="118"/>
      <c r="AAB99" s="118"/>
      <c r="AAC99" s="118"/>
      <c r="AAD99" s="118"/>
      <c r="AAE99" s="118"/>
      <c r="AAF99" s="118"/>
      <c r="AAG99" s="118"/>
      <c r="AAH99" s="118"/>
      <c r="AAI99" s="118"/>
      <c r="AAJ99" s="118"/>
      <c r="AAK99" s="118"/>
      <c r="AAL99" s="118"/>
      <c r="AAM99" s="118"/>
      <c r="AAN99" s="118"/>
      <c r="AAO99" s="118"/>
      <c r="AAP99" s="118"/>
      <c r="AAQ99" s="118"/>
      <c r="AAR99" s="118"/>
      <c r="AAS99" s="118"/>
      <c r="AAT99" s="118"/>
      <c r="AAU99" s="118"/>
      <c r="AAV99" s="118"/>
      <c r="AAW99" s="118"/>
      <c r="AAX99" s="118"/>
      <c r="AAY99" s="118"/>
      <c r="AAZ99" s="118"/>
      <c r="ABA99" s="118"/>
      <c r="ABB99" s="118"/>
      <c r="ABC99" s="118"/>
      <c r="ABD99" s="118"/>
      <c r="ABE99" s="118"/>
      <c r="ABF99" s="118"/>
      <c r="ABG99" s="118"/>
      <c r="ABH99" s="118"/>
      <c r="ABI99" s="118"/>
      <c r="ABJ99" s="118"/>
      <c r="ABK99" s="118"/>
      <c r="ABL99" s="118"/>
      <c r="ABM99" s="118"/>
      <c r="ABN99" s="118"/>
      <c r="ABO99" s="118"/>
      <c r="ABP99" s="118"/>
      <c r="ABQ99" s="118"/>
      <c r="ABR99" s="118"/>
      <c r="ABS99" s="118"/>
      <c r="ABT99" s="118"/>
      <c r="ABU99" s="118"/>
      <c r="ABV99" s="118"/>
      <c r="ABW99" s="118"/>
      <c r="ABX99" s="118"/>
      <c r="ABY99" s="118"/>
      <c r="ABZ99" s="118"/>
      <c r="ACA99" s="118"/>
      <c r="ACB99" s="118"/>
      <c r="ACC99" s="118"/>
      <c r="ACD99" s="118"/>
      <c r="ACE99" s="118"/>
      <c r="ACF99" s="118"/>
      <c r="ACG99" s="118"/>
      <c r="ACH99" s="118"/>
      <c r="ACI99" s="118"/>
      <c r="ACJ99" s="118"/>
      <c r="ACK99" s="118"/>
      <c r="ACL99" s="118"/>
      <c r="ACM99" s="118"/>
      <c r="ACN99" s="118"/>
      <c r="ACO99" s="118"/>
      <c r="ACP99" s="118"/>
      <c r="ACQ99" s="118"/>
      <c r="ACR99" s="118"/>
      <c r="ACS99" s="118"/>
      <c r="ACT99" s="118"/>
      <c r="ACU99" s="118"/>
      <c r="ACV99" s="118"/>
      <c r="ACW99" s="118"/>
      <c r="ACX99" s="118"/>
      <c r="ACY99" s="118"/>
      <c r="ACZ99" s="118"/>
      <c r="ADA99" s="118"/>
      <c r="ADB99" s="118"/>
      <c r="ADC99" s="118"/>
      <c r="ADD99" s="118"/>
      <c r="ADE99" s="118"/>
      <c r="ADF99" s="118"/>
      <c r="ADG99" s="118"/>
      <c r="ADH99" s="118"/>
      <c r="ADI99" s="118"/>
      <c r="ADJ99" s="118"/>
      <c r="ADK99" s="118"/>
      <c r="ADL99" s="118"/>
      <c r="ADM99" s="118"/>
      <c r="ADN99" s="118"/>
      <c r="ADO99" s="118"/>
      <c r="ADP99" s="118"/>
      <c r="ADQ99" s="118"/>
      <c r="ADR99" s="118"/>
      <c r="ADS99" s="118"/>
      <c r="ADT99" s="118"/>
      <c r="ADU99" s="118"/>
      <c r="ADV99" s="118"/>
      <c r="ADW99" s="118"/>
      <c r="ADX99" s="118"/>
      <c r="ADY99" s="118"/>
      <c r="ADZ99" s="118"/>
      <c r="AEA99" s="118"/>
      <c r="AEB99" s="118"/>
      <c r="AEC99" s="118"/>
      <c r="AED99" s="118"/>
      <c r="AEE99" s="118"/>
      <c r="AEF99" s="118"/>
      <c r="AEG99" s="118"/>
      <c r="AEH99" s="118"/>
      <c r="AEI99" s="118"/>
      <c r="AEJ99" s="118"/>
      <c r="AEK99" s="118"/>
      <c r="AEL99" s="118"/>
      <c r="AEM99" s="118"/>
      <c r="AEN99" s="118"/>
      <c r="AEO99" s="118"/>
      <c r="AEP99" s="118"/>
      <c r="AEQ99" s="118"/>
      <c r="AER99" s="118"/>
      <c r="AES99" s="118"/>
      <c r="AET99" s="118"/>
      <c r="AEU99" s="118"/>
      <c r="AEV99" s="118"/>
      <c r="AEW99" s="118"/>
      <c r="AEX99" s="118"/>
      <c r="AEY99" s="118"/>
      <c r="AEZ99" s="118"/>
      <c r="AFA99" s="118"/>
      <c r="AFB99" s="118"/>
      <c r="AFC99" s="118"/>
      <c r="AFD99" s="118"/>
      <c r="AFE99" s="118"/>
      <c r="AFF99" s="118"/>
      <c r="AFG99" s="118"/>
      <c r="AFH99" s="118"/>
      <c r="AFI99" s="118"/>
      <c r="AFJ99" s="118"/>
      <c r="AFK99" s="118"/>
      <c r="AFL99" s="118"/>
      <c r="AFM99" s="118"/>
      <c r="AFN99" s="118"/>
      <c r="AFO99" s="118"/>
      <c r="AFP99" s="118"/>
      <c r="AFQ99" s="118"/>
      <c r="AFR99" s="118"/>
      <c r="AFS99" s="118"/>
      <c r="AFT99" s="118"/>
      <c r="AFU99" s="118"/>
      <c r="AFV99" s="118"/>
      <c r="AFW99" s="118"/>
      <c r="AFX99" s="118"/>
      <c r="AFY99" s="118"/>
      <c r="AFZ99" s="118"/>
      <c r="AGA99" s="118"/>
      <c r="AGB99" s="118"/>
      <c r="AGC99" s="118"/>
      <c r="AGD99" s="118"/>
      <c r="AGE99" s="118"/>
      <c r="AGF99" s="118"/>
      <c r="AGG99" s="118"/>
      <c r="AGH99" s="118"/>
      <c r="AGI99" s="118"/>
      <c r="AGJ99" s="118"/>
      <c r="AGK99" s="118"/>
      <c r="AGL99" s="118"/>
      <c r="AGM99" s="118"/>
      <c r="AGN99" s="118"/>
      <c r="AGO99" s="118"/>
      <c r="AGP99" s="118"/>
      <c r="AGQ99" s="118"/>
      <c r="AGR99" s="118"/>
      <c r="AGS99" s="118"/>
      <c r="AGT99" s="118"/>
      <c r="AGU99" s="118"/>
      <c r="AGV99" s="118"/>
      <c r="AGW99" s="118"/>
      <c r="AGX99" s="118"/>
      <c r="AGY99" s="118"/>
      <c r="AGZ99" s="118"/>
      <c r="AHA99" s="118"/>
      <c r="AHB99" s="118"/>
      <c r="AHC99" s="118"/>
      <c r="AHD99" s="118"/>
      <c r="AHE99" s="118"/>
      <c r="AHF99" s="118"/>
      <c r="AHG99" s="118"/>
      <c r="AHH99" s="118"/>
      <c r="AHI99" s="118"/>
      <c r="AHJ99" s="118"/>
      <c r="AHK99" s="118"/>
      <c r="AHL99" s="118"/>
      <c r="AHM99" s="118"/>
      <c r="AHN99" s="118"/>
      <c r="AHO99" s="118"/>
      <c r="AHP99" s="118"/>
      <c r="AHQ99" s="118"/>
      <c r="AHR99" s="118"/>
      <c r="AHS99" s="118"/>
      <c r="AHT99" s="118"/>
      <c r="AHU99" s="118"/>
      <c r="AHV99" s="118"/>
      <c r="AHW99" s="118"/>
      <c r="AHX99" s="118"/>
      <c r="AHY99" s="118"/>
      <c r="AHZ99" s="118"/>
      <c r="AIA99" s="118"/>
      <c r="AIB99" s="118"/>
      <c r="AIC99" s="118"/>
      <c r="AID99" s="118"/>
      <c r="AIE99" s="118"/>
      <c r="AIF99" s="118"/>
      <c r="AIG99" s="118"/>
      <c r="AIH99" s="118"/>
      <c r="AII99" s="118"/>
      <c r="AIJ99" s="118"/>
      <c r="AIK99" s="118"/>
      <c r="AIL99" s="118"/>
      <c r="AIM99" s="118"/>
      <c r="AIN99" s="118"/>
      <c r="AIO99" s="118"/>
      <c r="AIP99" s="118"/>
      <c r="AIQ99" s="118"/>
      <c r="AIR99" s="118"/>
      <c r="AIS99" s="118"/>
      <c r="AIT99" s="118"/>
      <c r="AIU99" s="118"/>
      <c r="AIV99" s="118"/>
      <c r="AIW99" s="118"/>
      <c r="AIX99" s="118"/>
      <c r="AIY99" s="118"/>
      <c r="AIZ99" s="118"/>
      <c r="AJA99" s="118"/>
      <c r="AJB99" s="118"/>
      <c r="AJC99" s="118"/>
      <c r="AJD99" s="118"/>
      <c r="AJE99" s="118"/>
      <c r="AJF99" s="118"/>
      <c r="AJG99" s="118"/>
      <c r="AJH99" s="118"/>
      <c r="AJI99" s="118"/>
      <c r="AJJ99" s="118"/>
      <c r="AJK99" s="118"/>
      <c r="AJL99" s="118"/>
      <c r="AJM99" s="118"/>
      <c r="AJN99" s="118"/>
      <c r="AJO99" s="118"/>
      <c r="AJP99" s="118"/>
      <c r="AJQ99" s="118"/>
      <c r="AJR99" s="118"/>
      <c r="AJS99" s="118"/>
      <c r="AJT99" s="118"/>
      <c r="AJU99" s="118"/>
      <c r="AJV99" s="118"/>
      <c r="AJW99" s="118"/>
      <c r="AJX99" s="118"/>
      <c r="AJY99" s="118"/>
      <c r="AJZ99" s="118"/>
      <c r="AKA99" s="118"/>
      <c r="AKB99" s="118"/>
      <c r="AKC99" s="118"/>
      <c r="AKD99" s="118"/>
      <c r="AKE99" s="118"/>
      <c r="AKF99" s="118"/>
      <c r="AKG99" s="118"/>
      <c r="AKH99" s="118"/>
      <c r="AKI99" s="118"/>
      <c r="AKJ99" s="118"/>
      <c r="AKK99" s="118"/>
      <c r="AKL99" s="118"/>
      <c r="AKM99" s="118"/>
      <c r="AKN99" s="118"/>
      <c r="AKO99" s="118"/>
      <c r="AKP99" s="118"/>
      <c r="AKQ99" s="118"/>
      <c r="AKR99" s="118"/>
      <c r="AKS99" s="118"/>
      <c r="AKT99" s="118"/>
      <c r="AKU99" s="118"/>
      <c r="AKV99" s="118"/>
      <c r="AKW99" s="118"/>
      <c r="AKX99" s="118"/>
      <c r="AKY99" s="118"/>
      <c r="AKZ99" s="118"/>
      <c r="ALA99" s="118"/>
      <c r="ALB99" s="118"/>
      <c r="ALC99" s="118"/>
      <c r="ALD99" s="118"/>
      <c r="ALE99" s="118"/>
      <c r="ALF99" s="118"/>
      <c r="ALG99" s="118"/>
      <c r="ALH99" s="118"/>
      <c r="ALI99" s="118"/>
      <c r="ALJ99" s="118"/>
      <c r="ALK99" s="118"/>
      <c r="ALL99" s="118"/>
      <c r="ALM99" s="118"/>
      <c r="ALN99" s="118"/>
      <c r="ALO99" s="118"/>
      <c r="ALP99" s="118"/>
      <c r="ALQ99" s="118"/>
      <c r="ALR99" s="118"/>
      <c r="ALS99" s="118"/>
      <c r="ALT99" s="118"/>
      <c r="ALU99" s="118"/>
      <c r="ALV99" s="118"/>
      <c r="ALW99" s="118"/>
      <c r="ALX99" s="118"/>
      <c r="ALY99" s="118"/>
      <c r="ALZ99" s="118"/>
      <c r="AMA99" s="118"/>
      <c r="AMB99" s="118"/>
      <c r="AMC99" s="118"/>
      <c r="AMD99" s="118"/>
      <c r="AME99" s="118"/>
      <c r="AMF99" s="118"/>
      <c r="AMG99" s="118"/>
      <c r="AMH99" s="118"/>
      <c r="AMI99" s="118"/>
      <c r="AMJ99" s="118"/>
      <c r="AMK99" s="118"/>
      <c r="AML99" s="118"/>
      <c r="AMM99" s="118"/>
      <c r="AMN99" s="118"/>
      <c r="AMO99" s="118"/>
      <c r="AMP99" s="118"/>
      <c r="AMQ99" s="118"/>
      <c r="AMR99" s="118"/>
      <c r="AMS99" s="118"/>
      <c r="AMT99" s="118"/>
      <c r="AMU99" s="118"/>
      <c r="AMV99" s="118"/>
      <c r="AMW99" s="118"/>
      <c r="AMX99" s="118"/>
      <c r="AMY99" s="118"/>
      <c r="AMZ99" s="118"/>
      <c r="ANA99" s="118"/>
      <c r="ANB99" s="118"/>
      <c r="ANC99" s="118"/>
      <c r="AND99" s="118"/>
      <c r="ANE99" s="118"/>
      <c r="ANF99" s="118"/>
      <c r="ANG99" s="118"/>
      <c r="ANH99" s="118"/>
      <c r="ANI99" s="118"/>
      <c r="ANJ99" s="118"/>
      <c r="ANK99" s="118"/>
      <c r="ANL99" s="118"/>
      <c r="ANM99" s="118"/>
      <c r="ANN99" s="118"/>
      <c r="ANO99" s="118"/>
      <c r="ANP99" s="118"/>
      <c r="ANQ99" s="118"/>
      <c r="ANR99" s="118"/>
      <c r="ANS99" s="118"/>
      <c r="ANT99" s="118"/>
      <c r="ANU99" s="118"/>
      <c r="ANV99" s="118"/>
      <c r="ANW99" s="118"/>
      <c r="ANX99" s="118"/>
      <c r="ANY99" s="118"/>
      <c r="ANZ99" s="118"/>
      <c r="AOA99" s="118"/>
      <c r="AOB99" s="118"/>
      <c r="AOC99" s="118"/>
      <c r="AOD99" s="118"/>
      <c r="AOE99" s="118"/>
      <c r="AOF99" s="118"/>
      <c r="AOG99" s="118"/>
      <c r="AOH99" s="118"/>
      <c r="AOI99" s="118"/>
      <c r="AOJ99" s="118"/>
      <c r="AOK99" s="118"/>
      <c r="AOL99" s="118"/>
      <c r="AOM99" s="118"/>
      <c r="AON99" s="118"/>
      <c r="AOO99" s="118"/>
      <c r="AOP99" s="118"/>
      <c r="AOQ99" s="118"/>
      <c r="AOR99" s="118"/>
      <c r="AOS99" s="118"/>
      <c r="AOT99" s="118"/>
      <c r="AOU99" s="118"/>
      <c r="AOV99" s="118"/>
      <c r="AOW99" s="118"/>
      <c r="AOX99" s="118"/>
      <c r="AOY99" s="118"/>
      <c r="AOZ99" s="118"/>
      <c r="APA99" s="118"/>
      <c r="APB99" s="118"/>
      <c r="APC99" s="118"/>
      <c r="APD99" s="118"/>
      <c r="APE99" s="118"/>
      <c r="APF99" s="118"/>
      <c r="APG99" s="118"/>
      <c r="APH99" s="118"/>
      <c r="API99" s="118"/>
      <c r="APJ99" s="118"/>
      <c r="APK99" s="118"/>
      <c r="APL99" s="118"/>
      <c r="APM99" s="118"/>
      <c r="APN99" s="118"/>
      <c r="APO99" s="118"/>
      <c r="APP99" s="118"/>
      <c r="APQ99" s="118"/>
      <c r="APR99" s="118"/>
      <c r="APS99" s="118"/>
      <c r="APT99" s="118"/>
      <c r="APU99" s="118"/>
      <c r="APV99" s="118"/>
      <c r="APW99" s="118"/>
      <c r="APX99" s="118"/>
      <c r="APY99" s="118"/>
      <c r="APZ99" s="118"/>
      <c r="AQA99" s="118"/>
      <c r="AQB99" s="118"/>
      <c r="AQC99" s="118"/>
      <c r="AQD99" s="118"/>
      <c r="AQE99" s="118"/>
      <c r="AQF99" s="118"/>
      <c r="AQG99" s="118"/>
      <c r="AQH99" s="118"/>
      <c r="AQI99" s="118"/>
      <c r="AQJ99" s="118"/>
      <c r="AQK99" s="118"/>
      <c r="AQL99" s="118"/>
      <c r="AQM99" s="118"/>
      <c r="AQN99" s="118"/>
      <c r="AQO99" s="118"/>
      <c r="AQP99" s="118"/>
      <c r="AQQ99" s="118"/>
      <c r="AQR99" s="118"/>
      <c r="AQS99" s="118"/>
      <c r="AQT99" s="118"/>
      <c r="AQU99" s="118"/>
      <c r="AQV99" s="118"/>
      <c r="AQW99" s="118"/>
      <c r="AQX99" s="118"/>
      <c r="AQY99" s="118"/>
      <c r="AQZ99" s="118"/>
      <c r="ARA99" s="118"/>
      <c r="ARB99" s="118"/>
      <c r="ARC99" s="118"/>
      <c r="ARD99" s="118"/>
      <c r="ARE99" s="118"/>
      <c r="ARF99" s="118"/>
      <c r="ARG99" s="118"/>
      <c r="ARH99" s="118"/>
      <c r="ARI99" s="118"/>
      <c r="ARJ99" s="118"/>
      <c r="ARK99" s="118"/>
      <c r="ARL99" s="118"/>
      <c r="ARM99" s="118"/>
      <c r="ARN99" s="118"/>
      <c r="ARO99" s="118"/>
      <c r="ARP99" s="118"/>
      <c r="ARQ99" s="118"/>
      <c r="ARR99" s="118"/>
      <c r="ARS99" s="118"/>
      <c r="ART99" s="118"/>
      <c r="ARU99" s="118"/>
      <c r="ARV99" s="118"/>
      <c r="ARW99" s="118"/>
      <c r="ARX99" s="118"/>
      <c r="ARY99" s="118"/>
      <c r="ARZ99" s="118"/>
      <c r="ASA99" s="118"/>
      <c r="ASB99" s="118"/>
      <c r="ASC99" s="118"/>
      <c r="ASD99" s="118"/>
      <c r="ASE99" s="118"/>
      <c r="ASF99" s="118"/>
      <c r="ASG99" s="118"/>
      <c r="ASH99" s="118"/>
      <c r="ASI99" s="118"/>
      <c r="ASJ99" s="118"/>
      <c r="ASK99" s="118"/>
      <c r="ASL99" s="118"/>
      <c r="ASM99" s="118"/>
      <c r="ASN99" s="118"/>
      <c r="ASO99" s="118"/>
      <c r="ASP99" s="118"/>
      <c r="ASQ99" s="118"/>
      <c r="ASR99" s="118"/>
      <c r="ASS99" s="118"/>
      <c r="AST99" s="118"/>
      <c r="ASU99" s="118"/>
      <c r="ASV99" s="118"/>
      <c r="ASW99" s="118"/>
      <c r="ASX99" s="118"/>
      <c r="ASY99" s="118"/>
      <c r="ASZ99" s="118"/>
      <c r="ATA99" s="118"/>
      <c r="ATB99" s="118"/>
      <c r="ATC99" s="118"/>
      <c r="ATD99" s="118"/>
      <c r="ATE99" s="118"/>
      <c r="ATF99" s="118"/>
      <c r="ATG99" s="118"/>
      <c r="ATH99" s="118"/>
      <c r="ATI99" s="118"/>
      <c r="ATJ99" s="118"/>
      <c r="ATK99" s="118"/>
      <c r="ATL99" s="118"/>
      <c r="ATM99" s="118"/>
      <c r="ATN99" s="118"/>
      <c r="ATO99" s="118"/>
      <c r="ATP99" s="118"/>
      <c r="ATQ99" s="118"/>
      <c r="ATR99" s="118"/>
      <c r="ATS99" s="118"/>
      <c r="ATT99" s="118"/>
      <c r="ATU99" s="118"/>
      <c r="ATV99" s="118"/>
      <c r="ATW99" s="118"/>
      <c r="ATX99" s="118"/>
      <c r="ATY99" s="118"/>
      <c r="ATZ99" s="118"/>
      <c r="AUA99" s="118"/>
      <c r="AUB99" s="118"/>
      <c r="AUC99" s="118"/>
      <c r="AUD99" s="118"/>
      <c r="AUE99" s="118"/>
      <c r="AUF99" s="118"/>
      <c r="AUG99" s="118"/>
      <c r="AUH99" s="118"/>
      <c r="AUI99" s="118"/>
      <c r="AUJ99" s="118"/>
      <c r="AUK99" s="118"/>
      <c r="AUL99" s="118"/>
      <c r="AUM99" s="118"/>
      <c r="AUN99" s="118"/>
      <c r="AUO99" s="118"/>
      <c r="AUP99" s="118"/>
      <c r="AUQ99" s="118"/>
      <c r="AUR99" s="118"/>
      <c r="AUS99" s="118"/>
      <c r="AUT99" s="118"/>
      <c r="AUU99" s="118"/>
      <c r="AUV99" s="118"/>
      <c r="AUW99" s="118"/>
      <c r="AUX99" s="118"/>
      <c r="AUY99" s="118"/>
      <c r="AUZ99" s="118"/>
      <c r="AVA99" s="118"/>
      <c r="AVB99" s="118"/>
      <c r="AVC99" s="118"/>
      <c r="AVD99" s="118"/>
      <c r="AVE99" s="118"/>
      <c r="AVF99" s="118"/>
      <c r="AVG99" s="118"/>
      <c r="AVH99" s="118"/>
      <c r="AVI99" s="118"/>
      <c r="AVJ99" s="118"/>
      <c r="AVK99" s="118"/>
      <c r="AVL99" s="118"/>
      <c r="AVM99" s="118"/>
      <c r="AVN99" s="118"/>
      <c r="AVO99" s="118"/>
      <c r="AVP99" s="118"/>
      <c r="AVQ99" s="118"/>
      <c r="AVR99" s="118"/>
      <c r="AVS99" s="118"/>
      <c r="AVT99" s="118"/>
      <c r="AVU99" s="118"/>
      <c r="AVV99" s="118"/>
      <c r="AVW99" s="118"/>
      <c r="AVX99" s="118"/>
      <c r="AVY99" s="118"/>
      <c r="AVZ99" s="118"/>
      <c r="AWA99" s="118"/>
      <c r="AWB99" s="118"/>
      <c r="AWC99" s="118"/>
      <c r="AWD99" s="118"/>
      <c r="AWE99" s="118"/>
      <c r="AWF99" s="118"/>
      <c r="AWG99" s="118"/>
      <c r="AWH99" s="118"/>
      <c r="AWI99" s="118"/>
      <c r="AWJ99" s="118"/>
      <c r="AWK99" s="118"/>
      <c r="AWL99" s="118"/>
      <c r="AWM99" s="118"/>
      <c r="AWN99" s="118"/>
      <c r="AWO99" s="118"/>
      <c r="AWP99" s="118"/>
      <c r="AWQ99" s="118"/>
      <c r="AWR99" s="118"/>
      <c r="AWS99" s="118"/>
      <c r="AWT99" s="118"/>
      <c r="AWU99" s="118"/>
      <c r="AWV99" s="118"/>
      <c r="AWW99" s="118"/>
      <c r="AWX99" s="118"/>
      <c r="AWY99" s="118"/>
      <c r="AWZ99" s="118"/>
      <c r="AXA99" s="118"/>
      <c r="AXB99" s="118"/>
      <c r="AXC99" s="118"/>
      <c r="AXD99" s="118"/>
      <c r="AXE99" s="118"/>
      <c r="AXF99" s="118"/>
      <c r="AXG99" s="118"/>
      <c r="AXH99" s="118"/>
      <c r="AXI99" s="118"/>
      <c r="AXJ99" s="118"/>
      <c r="AXK99" s="118"/>
      <c r="AXL99" s="118"/>
      <c r="AXM99" s="118"/>
      <c r="AXN99" s="118"/>
      <c r="AXO99" s="118"/>
      <c r="AXP99" s="118"/>
      <c r="AXQ99" s="118"/>
      <c r="AXR99" s="118"/>
      <c r="AXS99" s="118"/>
      <c r="AXT99" s="118"/>
      <c r="AXU99" s="118"/>
      <c r="AXV99" s="118"/>
      <c r="AXW99" s="118"/>
      <c r="AXX99" s="118"/>
      <c r="AXY99" s="118"/>
      <c r="AXZ99" s="118"/>
      <c r="AYA99" s="118"/>
      <c r="AYB99" s="118"/>
      <c r="AYC99" s="118"/>
      <c r="AYD99" s="118"/>
      <c r="AYE99" s="118"/>
      <c r="AYF99" s="118"/>
      <c r="AYG99" s="118"/>
      <c r="AYH99" s="118"/>
      <c r="AYI99" s="118"/>
      <c r="AYJ99" s="118"/>
      <c r="AYK99" s="118"/>
      <c r="AYL99" s="118"/>
      <c r="AYM99" s="118"/>
      <c r="AYN99" s="118"/>
      <c r="AYO99" s="118"/>
      <c r="AYP99" s="118"/>
      <c r="AYQ99" s="118"/>
      <c r="AYR99" s="118"/>
      <c r="AYS99" s="118"/>
      <c r="AYT99" s="118"/>
      <c r="AYU99" s="118"/>
      <c r="AYV99" s="118"/>
      <c r="AYW99" s="118"/>
      <c r="AYX99" s="118"/>
      <c r="AYY99" s="118"/>
      <c r="AYZ99" s="118"/>
      <c r="AZA99" s="118"/>
      <c r="AZB99" s="118"/>
      <c r="AZC99" s="118"/>
      <c r="AZD99" s="118"/>
      <c r="AZE99" s="118"/>
      <c r="AZF99" s="118"/>
      <c r="AZG99" s="118"/>
      <c r="AZH99" s="118"/>
      <c r="AZI99" s="118"/>
      <c r="AZJ99" s="118"/>
      <c r="AZK99" s="118"/>
      <c r="AZL99" s="118"/>
      <c r="AZM99" s="118"/>
      <c r="AZN99" s="118"/>
      <c r="AZO99" s="118"/>
      <c r="AZP99" s="118"/>
      <c r="AZQ99" s="118"/>
      <c r="AZR99" s="118"/>
      <c r="AZS99" s="118"/>
      <c r="AZT99" s="118"/>
      <c r="AZU99" s="118"/>
      <c r="AZV99" s="118"/>
      <c r="AZW99" s="118"/>
      <c r="AZX99" s="118"/>
      <c r="AZY99" s="118"/>
      <c r="AZZ99" s="118"/>
      <c r="BAA99" s="118"/>
      <c r="BAB99" s="118"/>
      <c r="BAC99" s="118"/>
      <c r="BAD99" s="118"/>
      <c r="BAE99" s="118"/>
      <c r="BAF99" s="118"/>
      <c r="BAG99" s="118"/>
      <c r="BAH99" s="118"/>
      <c r="BAI99" s="118"/>
      <c r="BAJ99" s="118"/>
      <c r="BAK99" s="118"/>
      <c r="BAL99" s="118"/>
      <c r="BAM99" s="118"/>
      <c r="BAN99" s="118"/>
      <c r="BAO99" s="118"/>
      <c r="BAP99" s="118"/>
      <c r="BAQ99" s="118"/>
      <c r="BAR99" s="118"/>
      <c r="BAS99" s="118"/>
      <c r="BAT99" s="118"/>
      <c r="BAU99" s="118"/>
      <c r="BAV99" s="118"/>
      <c r="BAW99" s="118"/>
      <c r="BAX99" s="118"/>
      <c r="BAY99" s="118"/>
      <c r="BAZ99" s="118"/>
      <c r="BBA99" s="118"/>
      <c r="BBB99" s="118"/>
      <c r="BBC99" s="118"/>
      <c r="BBD99" s="118"/>
      <c r="BBE99" s="118"/>
      <c r="BBF99" s="118"/>
      <c r="BBG99" s="118"/>
      <c r="BBH99" s="118"/>
      <c r="BBI99" s="118"/>
      <c r="BBJ99" s="118"/>
      <c r="BBK99" s="118"/>
      <c r="BBL99" s="118"/>
      <c r="BBM99" s="118"/>
      <c r="BBN99" s="118"/>
      <c r="BBO99" s="118"/>
      <c r="BBP99" s="118"/>
      <c r="BBQ99" s="118"/>
      <c r="BBR99" s="118"/>
      <c r="BBS99" s="118"/>
      <c r="BBT99" s="118"/>
      <c r="BBU99" s="118"/>
      <c r="BBV99" s="118"/>
      <c r="BBW99" s="118"/>
      <c r="BBX99" s="118"/>
      <c r="BBY99" s="118"/>
      <c r="BBZ99" s="118"/>
      <c r="BCA99" s="118"/>
      <c r="BCB99" s="118"/>
      <c r="BCC99" s="118"/>
      <c r="BCD99" s="118"/>
      <c r="BCE99" s="118"/>
      <c r="BCF99" s="118"/>
      <c r="BCG99" s="118"/>
      <c r="BCH99" s="118"/>
      <c r="BCI99" s="118"/>
      <c r="BCJ99" s="118"/>
      <c r="BCK99" s="118"/>
      <c r="BCL99" s="118"/>
      <c r="BCM99" s="118"/>
      <c r="BCN99" s="118"/>
      <c r="BCO99" s="118"/>
      <c r="BCP99" s="118"/>
      <c r="BCQ99" s="118"/>
      <c r="BCR99" s="118"/>
      <c r="BCS99" s="118"/>
      <c r="BCT99" s="118"/>
      <c r="BCU99" s="118"/>
      <c r="BCV99" s="118"/>
      <c r="BCW99" s="118"/>
      <c r="BCX99" s="118"/>
      <c r="BCY99" s="118"/>
      <c r="BCZ99" s="118"/>
      <c r="BDA99" s="118"/>
      <c r="BDB99" s="118"/>
      <c r="BDC99" s="118"/>
      <c r="BDD99" s="118"/>
      <c r="BDE99" s="118"/>
      <c r="BDF99" s="118"/>
      <c r="BDG99" s="118"/>
      <c r="BDH99" s="118"/>
      <c r="BDI99" s="118"/>
      <c r="BDJ99" s="118"/>
      <c r="BDK99" s="118"/>
      <c r="BDL99" s="118"/>
      <c r="BDM99" s="118"/>
      <c r="BDN99" s="118"/>
      <c r="BDO99" s="118"/>
      <c r="BDP99" s="118"/>
      <c r="BDQ99" s="118"/>
      <c r="BDR99" s="118"/>
      <c r="BDS99" s="118"/>
      <c r="BDT99" s="118"/>
      <c r="BDU99" s="118"/>
      <c r="BDV99" s="118"/>
      <c r="BDW99" s="118"/>
      <c r="BDX99" s="118"/>
      <c r="BDY99" s="118"/>
      <c r="BDZ99" s="118"/>
      <c r="BEA99" s="118"/>
      <c r="BEB99" s="118"/>
      <c r="BEC99" s="118"/>
      <c r="BED99" s="118"/>
      <c r="BEE99" s="118"/>
      <c r="BEF99" s="118"/>
      <c r="BEG99" s="118"/>
      <c r="BEH99" s="118"/>
      <c r="BEI99" s="118"/>
      <c r="BEJ99" s="118"/>
      <c r="BEK99" s="118"/>
      <c r="BEL99" s="118"/>
      <c r="BEM99" s="118"/>
      <c r="BEN99" s="118"/>
      <c r="BEO99" s="118"/>
      <c r="BEP99" s="118"/>
      <c r="BEQ99" s="118"/>
      <c r="BER99" s="118"/>
      <c r="BES99" s="118"/>
      <c r="BET99" s="118"/>
      <c r="BEU99" s="118"/>
      <c r="BEV99" s="118"/>
      <c r="BEW99" s="118"/>
      <c r="BEX99" s="118"/>
      <c r="BEY99" s="118"/>
      <c r="BEZ99" s="118"/>
      <c r="BFA99" s="118"/>
      <c r="BFB99" s="118"/>
      <c r="BFC99" s="118"/>
      <c r="BFD99" s="118"/>
      <c r="BFE99" s="118"/>
      <c r="BFF99" s="118"/>
      <c r="BFG99" s="118"/>
      <c r="BFH99" s="118"/>
      <c r="BFI99" s="118"/>
      <c r="BFJ99" s="118"/>
    </row>
    <row r="100" spans="1:1518" s="34" customFormat="1" hidden="1">
      <c r="A100" s="61"/>
      <c r="B100" s="163" t="s">
        <v>66</v>
      </c>
      <c r="C100" s="164" t="s">
        <v>67</v>
      </c>
      <c r="D100" s="165">
        <v>150</v>
      </c>
      <c r="E100" s="167">
        <v>1.4575866188769413</v>
      </c>
      <c r="F100" s="167">
        <v>1.2992831541218637</v>
      </c>
      <c r="G100" s="167">
        <v>1.209677419354839</v>
      </c>
      <c r="H100" s="160"/>
      <c r="I100" s="161">
        <v>0</v>
      </c>
      <c r="J100" s="162" t="s">
        <v>1996</v>
      </c>
      <c r="K100" s="118"/>
      <c r="L100" s="118"/>
      <c r="M100" s="118"/>
      <c r="N100" s="118"/>
      <c r="O100" s="118"/>
      <c r="P100" s="118"/>
      <c r="Q100" s="118"/>
      <c r="R100" s="118"/>
      <c r="S100" s="118"/>
      <c r="T100" s="118"/>
      <c r="U100" s="118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18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18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18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18"/>
      <c r="BQ100" s="118"/>
      <c r="BR100" s="118"/>
      <c r="BS100" s="118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  <c r="CG100" s="118"/>
      <c r="CH100" s="118"/>
      <c r="CI100" s="118"/>
      <c r="CJ100" s="118"/>
      <c r="CK100" s="118"/>
      <c r="CL100" s="118"/>
      <c r="CM100" s="118"/>
      <c r="CN100" s="118"/>
      <c r="CO100" s="118"/>
      <c r="CP100" s="118"/>
      <c r="CQ100" s="118"/>
      <c r="CR100" s="118"/>
      <c r="CS100" s="118"/>
      <c r="CT100" s="118"/>
      <c r="CU100" s="118"/>
      <c r="CV100" s="118"/>
      <c r="CW100" s="118"/>
      <c r="CX100" s="118"/>
      <c r="CY100" s="118"/>
      <c r="CZ100" s="118"/>
      <c r="DA100" s="118"/>
      <c r="DB100" s="118"/>
      <c r="DC100" s="118"/>
      <c r="DD100" s="118"/>
      <c r="DE100" s="118"/>
      <c r="DF100" s="118"/>
      <c r="DG100" s="118"/>
      <c r="DH100" s="118"/>
      <c r="DI100" s="118"/>
      <c r="DJ100" s="118"/>
      <c r="DK100" s="118"/>
      <c r="DL100" s="118"/>
      <c r="DM100" s="118"/>
      <c r="DN100" s="118"/>
      <c r="DO100" s="118"/>
      <c r="DP100" s="118"/>
      <c r="DQ100" s="118"/>
      <c r="DR100" s="118"/>
      <c r="DS100" s="118"/>
      <c r="DT100" s="118"/>
      <c r="DU100" s="118"/>
      <c r="DV100" s="118"/>
      <c r="DW100" s="118"/>
      <c r="DX100" s="118"/>
      <c r="DY100" s="118"/>
      <c r="DZ100" s="118"/>
      <c r="EA100" s="118"/>
      <c r="EB100" s="118"/>
      <c r="EC100" s="118"/>
      <c r="ED100" s="118"/>
      <c r="EE100" s="118"/>
      <c r="EF100" s="118"/>
      <c r="EG100" s="118"/>
      <c r="EH100" s="118"/>
      <c r="EI100" s="118"/>
      <c r="EJ100" s="118"/>
      <c r="EK100" s="118"/>
      <c r="EL100" s="118"/>
      <c r="EM100" s="118"/>
      <c r="EN100" s="118"/>
      <c r="EO100" s="118"/>
      <c r="EP100" s="118"/>
      <c r="EQ100" s="118"/>
      <c r="ER100" s="118"/>
      <c r="ES100" s="118"/>
      <c r="ET100" s="118"/>
      <c r="EU100" s="118"/>
      <c r="EV100" s="118"/>
      <c r="EW100" s="118"/>
      <c r="EX100" s="118"/>
      <c r="EY100" s="118"/>
      <c r="EZ100" s="118"/>
      <c r="FA100" s="118"/>
      <c r="FB100" s="118"/>
      <c r="FC100" s="118"/>
      <c r="FD100" s="118"/>
      <c r="FE100" s="118"/>
      <c r="FF100" s="118"/>
      <c r="FG100" s="118"/>
      <c r="FH100" s="118"/>
      <c r="FI100" s="118"/>
      <c r="FJ100" s="118"/>
      <c r="FK100" s="118"/>
      <c r="FL100" s="118"/>
      <c r="FM100" s="118"/>
      <c r="FN100" s="118"/>
      <c r="FO100" s="118"/>
      <c r="FP100" s="118"/>
      <c r="FQ100" s="118"/>
      <c r="FR100" s="118"/>
      <c r="FS100" s="118"/>
      <c r="FT100" s="118"/>
      <c r="FU100" s="118"/>
      <c r="FV100" s="118"/>
      <c r="FW100" s="118"/>
      <c r="FX100" s="118"/>
      <c r="FY100" s="118"/>
      <c r="FZ100" s="118"/>
      <c r="GA100" s="118"/>
      <c r="GB100" s="118"/>
      <c r="GC100" s="118"/>
      <c r="GD100" s="118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  <c r="IW100" s="118"/>
      <c r="IX100" s="118"/>
      <c r="IY100" s="118"/>
      <c r="IZ100" s="118"/>
      <c r="JA100" s="118"/>
      <c r="JB100" s="118"/>
      <c r="JC100" s="118"/>
      <c r="JD100" s="118"/>
      <c r="JE100" s="118"/>
      <c r="JF100" s="118"/>
      <c r="JG100" s="118"/>
      <c r="JH100" s="118"/>
      <c r="JI100" s="118"/>
      <c r="JJ100" s="118"/>
      <c r="JK100" s="118"/>
      <c r="JL100" s="118"/>
      <c r="JM100" s="118"/>
      <c r="JN100" s="118"/>
      <c r="JO100" s="118"/>
      <c r="JP100" s="118"/>
      <c r="JQ100" s="118"/>
      <c r="JR100" s="118"/>
      <c r="JS100" s="118"/>
      <c r="JT100" s="118"/>
      <c r="JU100" s="118"/>
      <c r="JV100" s="118"/>
      <c r="JW100" s="118"/>
      <c r="JX100" s="118"/>
      <c r="JY100" s="118"/>
      <c r="JZ100" s="118"/>
      <c r="KA100" s="118"/>
      <c r="KB100" s="118"/>
      <c r="KC100" s="118"/>
      <c r="KD100" s="118"/>
      <c r="KE100" s="118"/>
      <c r="KF100" s="118"/>
      <c r="KG100" s="118"/>
      <c r="KH100" s="118"/>
      <c r="KI100" s="118"/>
      <c r="KJ100" s="118"/>
      <c r="KK100" s="118"/>
      <c r="KL100" s="118"/>
      <c r="KM100" s="118"/>
      <c r="KN100" s="118"/>
      <c r="KO100" s="118"/>
      <c r="KP100" s="118"/>
      <c r="KQ100" s="118"/>
      <c r="KR100" s="118"/>
      <c r="KS100" s="118"/>
      <c r="KT100" s="118"/>
      <c r="KU100" s="118"/>
      <c r="KV100" s="118"/>
      <c r="KW100" s="118"/>
      <c r="KX100" s="118"/>
      <c r="KY100" s="118"/>
      <c r="KZ100" s="118"/>
      <c r="LA100" s="118"/>
      <c r="LB100" s="118"/>
      <c r="LC100" s="118"/>
      <c r="LD100" s="118"/>
      <c r="LE100" s="118"/>
      <c r="LF100" s="118"/>
      <c r="LG100" s="118"/>
      <c r="LH100" s="118"/>
      <c r="LI100" s="118"/>
      <c r="LJ100" s="118"/>
      <c r="LK100" s="118"/>
      <c r="LL100" s="118"/>
      <c r="LM100" s="118"/>
      <c r="LN100" s="118"/>
      <c r="LO100" s="118"/>
      <c r="LP100" s="118"/>
      <c r="LQ100" s="118"/>
      <c r="LR100" s="118"/>
      <c r="LS100" s="118"/>
      <c r="LT100" s="118"/>
      <c r="LU100" s="118"/>
      <c r="LV100" s="118"/>
      <c r="LW100" s="118"/>
      <c r="LX100" s="118"/>
      <c r="LY100" s="118"/>
      <c r="LZ100" s="118"/>
      <c r="MA100" s="118"/>
      <c r="MB100" s="118"/>
      <c r="MC100" s="118"/>
      <c r="MD100" s="118"/>
      <c r="ME100" s="118"/>
      <c r="MF100" s="118"/>
      <c r="MG100" s="118"/>
      <c r="MH100" s="118"/>
      <c r="MI100" s="118"/>
      <c r="MJ100" s="118"/>
      <c r="MK100" s="118"/>
      <c r="ML100" s="118"/>
      <c r="MM100" s="118"/>
      <c r="MN100" s="118"/>
      <c r="MO100" s="118"/>
      <c r="MP100" s="118"/>
      <c r="MQ100" s="118"/>
      <c r="MR100" s="118"/>
      <c r="MS100" s="118"/>
      <c r="MT100" s="118"/>
      <c r="MU100" s="118"/>
      <c r="MV100" s="118"/>
      <c r="MW100" s="118"/>
      <c r="MX100" s="118"/>
      <c r="MY100" s="118"/>
      <c r="MZ100" s="118"/>
      <c r="NA100" s="118"/>
      <c r="NB100" s="118"/>
      <c r="NC100" s="118"/>
      <c r="ND100" s="118"/>
      <c r="NE100" s="118"/>
      <c r="NF100" s="118"/>
      <c r="NG100" s="118"/>
      <c r="NH100" s="118"/>
      <c r="NI100" s="118"/>
      <c r="NJ100" s="118"/>
      <c r="NK100" s="118"/>
      <c r="NL100" s="118"/>
      <c r="NM100" s="118"/>
      <c r="NN100" s="118"/>
      <c r="NO100" s="118"/>
      <c r="NP100" s="118"/>
      <c r="NQ100" s="118"/>
      <c r="NR100" s="118"/>
      <c r="NS100" s="118"/>
      <c r="NT100" s="118"/>
      <c r="NU100" s="118"/>
      <c r="NV100" s="118"/>
      <c r="NW100" s="118"/>
      <c r="NX100" s="118"/>
      <c r="NY100" s="118"/>
      <c r="NZ100" s="118"/>
      <c r="OA100" s="118"/>
      <c r="OB100" s="118"/>
      <c r="OC100" s="118"/>
      <c r="OD100" s="118"/>
      <c r="OE100" s="118"/>
      <c r="OF100" s="118"/>
      <c r="OG100" s="118"/>
      <c r="OH100" s="118"/>
      <c r="OI100" s="118"/>
      <c r="OJ100" s="118"/>
      <c r="OK100" s="118"/>
      <c r="OL100" s="118"/>
      <c r="OM100" s="118"/>
      <c r="ON100" s="118"/>
      <c r="OO100" s="118"/>
      <c r="OP100" s="118"/>
      <c r="OQ100" s="118"/>
      <c r="OR100" s="118"/>
      <c r="OS100" s="118"/>
      <c r="OT100" s="118"/>
      <c r="OU100" s="118"/>
      <c r="OV100" s="118"/>
      <c r="OW100" s="118"/>
      <c r="OX100" s="118"/>
      <c r="OY100" s="118"/>
      <c r="OZ100" s="118"/>
      <c r="PA100" s="118"/>
      <c r="PB100" s="118"/>
      <c r="PC100" s="118"/>
      <c r="PD100" s="118"/>
      <c r="PE100" s="118"/>
      <c r="PF100" s="118"/>
      <c r="PG100" s="118"/>
      <c r="PH100" s="118"/>
      <c r="PI100" s="118"/>
      <c r="PJ100" s="118"/>
      <c r="PK100" s="118"/>
      <c r="PL100" s="118"/>
      <c r="PM100" s="118"/>
      <c r="PN100" s="118"/>
      <c r="PO100" s="118"/>
      <c r="PP100" s="118"/>
      <c r="PQ100" s="118"/>
      <c r="PR100" s="118"/>
      <c r="PS100" s="118"/>
      <c r="PT100" s="118"/>
      <c r="PU100" s="118"/>
      <c r="PV100" s="118"/>
      <c r="PW100" s="118"/>
      <c r="PX100" s="118"/>
      <c r="PY100" s="118"/>
      <c r="PZ100" s="118"/>
      <c r="QA100" s="118"/>
      <c r="QB100" s="118"/>
      <c r="QC100" s="118"/>
      <c r="QD100" s="118"/>
      <c r="QE100" s="118"/>
      <c r="QF100" s="118"/>
      <c r="QG100" s="118"/>
      <c r="QH100" s="118"/>
      <c r="QI100" s="118"/>
      <c r="QJ100" s="118"/>
      <c r="QK100" s="118"/>
      <c r="QL100" s="118"/>
      <c r="QM100" s="118"/>
      <c r="QN100" s="118"/>
      <c r="QO100" s="118"/>
      <c r="QP100" s="118"/>
      <c r="QQ100" s="118"/>
      <c r="QR100" s="118"/>
      <c r="QS100" s="118"/>
      <c r="QT100" s="118"/>
      <c r="QU100" s="118"/>
      <c r="QV100" s="118"/>
      <c r="QW100" s="118"/>
      <c r="QX100" s="118"/>
      <c r="QY100" s="118"/>
      <c r="QZ100" s="118"/>
      <c r="RA100" s="118"/>
      <c r="RB100" s="118"/>
      <c r="RC100" s="118"/>
      <c r="RD100" s="118"/>
      <c r="RE100" s="118"/>
      <c r="RF100" s="118"/>
      <c r="RG100" s="118"/>
      <c r="RH100" s="118"/>
      <c r="RI100" s="118"/>
      <c r="RJ100" s="118"/>
      <c r="RK100" s="118"/>
      <c r="RL100" s="118"/>
      <c r="RM100" s="118"/>
      <c r="RN100" s="118"/>
      <c r="RO100" s="118"/>
      <c r="RP100" s="118"/>
      <c r="RQ100" s="118"/>
      <c r="RR100" s="118"/>
      <c r="RS100" s="118"/>
      <c r="RT100" s="118"/>
      <c r="RU100" s="118"/>
      <c r="RV100" s="118"/>
      <c r="RW100" s="118"/>
      <c r="RX100" s="118"/>
      <c r="RY100" s="118"/>
      <c r="RZ100" s="118"/>
      <c r="SA100" s="118"/>
      <c r="SB100" s="118"/>
      <c r="SC100" s="118"/>
      <c r="SD100" s="118"/>
      <c r="SE100" s="118"/>
      <c r="SF100" s="118"/>
      <c r="SG100" s="118"/>
      <c r="SH100" s="118"/>
      <c r="SI100" s="118"/>
      <c r="SJ100" s="118"/>
      <c r="SK100" s="118"/>
      <c r="SL100" s="118"/>
      <c r="SM100" s="118"/>
      <c r="SN100" s="118"/>
      <c r="SO100" s="118"/>
      <c r="SP100" s="118"/>
      <c r="SQ100" s="118"/>
      <c r="SR100" s="118"/>
      <c r="SS100" s="118"/>
      <c r="ST100" s="118"/>
      <c r="SU100" s="118"/>
      <c r="SV100" s="118"/>
      <c r="SW100" s="118"/>
      <c r="SX100" s="118"/>
      <c r="SY100" s="118"/>
      <c r="SZ100" s="118"/>
      <c r="TA100" s="118"/>
      <c r="TB100" s="118"/>
      <c r="TC100" s="118"/>
      <c r="TD100" s="118"/>
      <c r="TE100" s="118"/>
      <c r="TF100" s="118"/>
      <c r="TG100" s="118"/>
      <c r="TH100" s="118"/>
      <c r="TI100" s="118"/>
      <c r="TJ100" s="118"/>
      <c r="TK100" s="118"/>
      <c r="TL100" s="118"/>
      <c r="TM100" s="118"/>
      <c r="TN100" s="118"/>
      <c r="TO100" s="118"/>
      <c r="TP100" s="118"/>
      <c r="TQ100" s="118"/>
      <c r="TR100" s="118"/>
      <c r="TS100" s="118"/>
      <c r="TT100" s="118"/>
      <c r="TU100" s="118"/>
      <c r="TV100" s="118"/>
      <c r="TW100" s="118"/>
      <c r="TX100" s="118"/>
      <c r="TY100" s="118"/>
      <c r="TZ100" s="118"/>
      <c r="UA100" s="118"/>
      <c r="UB100" s="118"/>
      <c r="UC100" s="118"/>
      <c r="UD100" s="118"/>
      <c r="UE100" s="118"/>
      <c r="UF100" s="118"/>
      <c r="UG100" s="118"/>
      <c r="UH100" s="118"/>
      <c r="UI100" s="118"/>
      <c r="UJ100" s="118"/>
      <c r="UK100" s="118"/>
      <c r="UL100" s="118"/>
      <c r="UM100" s="118"/>
      <c r="UN100" s="118"/>
      <c r="UO100" s="118"/>
      <c r="UP100" s="118"/>
      <c r="UQ100" s="118"/>
      <c r="UR100" s="118"/>
      <c r="US100" s="118"/>
      <c r="UT100" s="118"/>
      <c r="UU100" s="118"/>
      <c r="UV100" s="118"/>
      <c r="UW100" s="118"/>
      <c r="UX100" s="118"/>
      <c r="UY100" s="118"/>
      <c r="UZ100" s="118"/>
      <c r="VA100" s="118"/>
      <c r="VB100" s="118"/>
      <c r="VC100" s="118"/>
      <c r="VD100" s="118"/>
      <c r="VE100" s="118"/>
      <c r="VF100" s="118"/>
      <c r="VG100" s="118"/>
      <c r="VH100" s="118"/>
      <c r="VI100" s="118"/>
      <c r="VJ100" s="118"/>
      <c r="VK100" s="118"/>
      <c r="VL100" s="118"/>
      <c r="VM100" s="118"/>
      <c r="VN100" s="118"/>
      <c r="VO100" s="118"/>
      <c r="VP100" s="118"/>
      <c r="VQ100" s="118"/>
      <c r="VR100" s="118"/>
      <c r="VS100" s="118"/>
      <c r="VT100" s="118"/>
      <c r="VU100" s="118"/>
      <c r="VV100" s="118"/>
      <c r="VW100" s="118"/>
      <c r="VX100" s="118"/>
      <c r="VY100" s="118"/>
      <c r="VZ100" s="118"/>
      <c r="WA100" s="118"/>
      <c r="WB100" s="118"/>
      <c r="WC100" s="118"/>
      <c r="WD100" s="118"/>
      <c r="WE100" s="118"/>
      <c r="WF100" s="118"/>
      <c r="WG100" s="118"/>
      <c r="WH100" s="118"/>
      <c r="WI100" s="118"/>
      <c r="WJ100" s="118"/>
      <c r="WK100" s="118"/>
      <c r="WL100" s="118"/>
      <c r="WM100" s="118"/>
      <c r="WN100" s="118"/>
      <c r="WO100" s="118"/>
      <c r="WP100" s="118"/>
      <c r="WQ100" s="118"/>
      <c r="WR100" s="118"/>
      <c r="WS100" s="118"/>
      <c r="WT100" s="118"/>
      <c r="WU100" s="118"/>
      <c r="WV100" s="118"/>
      <c r="WW100" s="118"/>
      <c r="WX100" s="118"/>
      <c r="WY100" s="118"/>
      <c r="WZ100" s="118"/>
      <c r="XA100" s="118"/>
      <c r="XB100" s="118"/>
      <c r="XC100" s="118"/>
      <c r="XD100" s="118"/>
      <c r="XE100" s="118"/>
      <c r="XF100" s="118"/>
      <c r="XG100" s="118"/>
      <c r="XH100" s="118"/>
      <c r="XI100" s="118"/>
      <c r="XJ100" s="118"/>
      <c r="XK100" s="118"/>
      <c r="XL100" s="118"/>
      <c r="XM100" s="118"/>
      <c r="XN100" s="118"/>
      <c r="XO100" s="118"/>
      <c r="XP100" s="118"/>
      <c r="XQ100" s="118"/>
      <c r="XR100" s="118"/>
      <c r="XS100" s="118"/>
      <c r="XT100" s="118"/>
      <c r="XU100" s="118"/>
      <c r="XV100" s="118"/>
      <c r="XW100" s="118"/>
      <c r="XX100" s="118"/>
      <c r="XY100" s="118"/>
      <c r="XZ100" s="118"/>
      <c r="YA100" s="118"/>
      <c r="YB100" s="118"/>
      <c r="YC100" s="118"/>
      <c r="YD100" s="118"/>
      <c r="YE100" s="118"/>
      <c r="YF100" s="118"/>
      <c r="YG100" s="118"/>
      <c r="YH100" s="118"/>
      <c r="YI100" s="118"/>
      <c r="YJ100" s="118"/>
      <c r="YK100" s="118"/>
      <c r="YL100" s="118"/>
      <c r="YM100" s="118"/>
      <c r="YN100" s="118"/>
      <c r="YO100" s="118"/>
      <c r="YP100" s="118"/>
      <c r="YQ100" s="118"/>
      <c r="YR100" s="118"/>
      <c r="YS100" s="118"/>
      <c r="YT100" s="118"/>
      <c r="YU100" s="118"/>
      <c r="YV100" s="118"/>
      <c r="YW100" s="118"/>
      <c r="YX100" s="118"/>
      <c r="YY100" s="118"/>
      <c r="YZ100" s="118"/>
      <c r="ZA100" s="118"/>
      <c r="ZB100" s="118"/>
      <c r="ZC100" s="118"/>
      <c r="ZD100" s="118"/>
      <c r="ZE100" s="118"/>
      <c r="ZF100" s="118"/>
      <c r="ZG100" s="118"/>
      <c r="ZH100" s="118"/>
      <c r="ZI100" s="118"/>
      <c r="ZJ100" s="118"/>
      <c r="ZK100" s="118"/>
      <c r="ZL100" s="118"/>
      <c r="ZM100" s="118"/>
      <c r="ZN100" s="118"/>
      <c r="ZO100" s="118"/>
      <c r="ZP100" s="118"/>
      <c r="ZQ100" s="118"/>
      <c r="ZR100" s="118"/>
      <c r="ZS100" s="118"/>
      <c r="ZT100" s="118"/>
      <c r="ZU100" s="118"/>
      <c r="ZV100" s="118"/>
      <c r="ZW100" s="118"/>
      <c r="ZX100" s="118"/>
      <c r="ZY100" s="118"/>
      <c r="ZZ100" s="118"/>
      <c r="AAA100" s="118"/>
      <c r="AAB100" s="118"/>
      <c r="AAC100" s="118"/>
      <c r="AAD100" s="118"/>
      <c r="AAE100" s="118"/>
      <c r="AAF100" s="118"/>
      <c r="AAG100" s="118"/>
      <c r="AAH100" s="118"/>
      <c r="AAI100" s="118"/>
      <c r="AAJ100" s="118"/>
      <c r="AAK100" s="118"/>
      <c r="AAL100" s="118"/>
      <c r="AAM100" s="118"/>
      <c r="AAN100" s="118"/>
      <c r="AAO100" s="118"/>
      <c r="AAP100" s="118"/>
      <c r="AAQ100" s="118"/>
      <c r="AAR100" s="118"/>
      <c r="AAS100" s="118"/>
      <c r="AAT100" s="118"/>
      <c r="AAU100" s="118"/>
      <c r="AAV100" s="118"/>
      <c r="AAW100" s="118"/>
      <c r="AAX100" s="118"/>
      <c r="AAY100" s="118"/>
      <c r="AAZ100" s="118"/>
      <c r="ABA100" s="118"/>
      <c r="ABB100" s="118"/>
      <c r="ABC100" s="118"/>
      <c r="ABD100" s="118"/>
      <c r="ABE100" s="118"/>
      <c r="ABF100" s="118"/>
      <c r="ABG100" s="118"/>
      <c r="ABH100" s="118"/>
      <c r="ABI100" s="118"/>
      <c r="ABJ100" s="118"/>
      <c r="ABK100" s="118"/>
      <c r="ABL100" s="118"/>
      <c r="ABM100" s="118"/>
      <c r="ABN100" s="118"/>
      <c r="ABO100" s="118"/>
      <c r="ABP100" s="118"/>
      <c r="ABQ100" s="118"/>
      <c r="ABR100" s="118"/>
      <c r="ABS100" s="118"/>
      <c r="ABT100" s="118"/>
      <c r="ABU100" s="118"/>
      <c r="ABV100" s="118"/>
      <c r="ABW100" s="118"/>
      <c r="ABX100" s="118"/>
      <c r="ABY100" s="118"/>
      <c r="ABZ100" s="118"/>
      <c r="ACA100" s="118"/>
      <c r="ACB100" s="118"/>
      <c r="ACC100" s="118"/>
      <c r="ACD100" s="118"/>
      <c r="ACE100" s="118"/>
      <c r="ACF100" s="118"/>
      <c r="ACG100" s="118"/>
      <c r="ACH100" s="118"/>
      <c r="ACI100" s="118"/>
      <c r="ACJ100" s="118"/>
      <c r="ACK100" s="118"/>
      <c r="ACL100" s="118"/>
      <c r="ACM100" s="118"/>
      <c r="ACN100" s="118"/>
      <c r="ACO100" s="118"/>
      <c r="ACP100" s="118"/>
      <c r="ACQ100" s="118"/>
      <c r="ACR100" s="118"/>
      <c r="ACS100" s="118"/>
      <c r="ACT100" s="118"/>
      <c r="ACU100" s="118"/>
      <c r="ACV100" s="118"/>
      <c r="ACW100" s="118"/>
      <c r="ACX100" s="118"/>
      <c r="ACY100" s="118"/>
      <c r="ACZ100" s="118"/>
      <c r="ADA100" s="118"/>
      <c r="ADB100" s="118"/>
      <c r="ADC100" s="118"/>
      <c r="ADD100" s="118"/>
      <c r="ADE100" s="118"/>
      <c r="ADF100" s="118"/>
      <c r="ADG100" s="118"/>
      <c r="ADH100" s="118"/>
      <c r="ADI100" s="118"/>
      <c r="ADJ100" s="118"/>
      <c r="ADK100" s="118"/>
      <c r="ADL100" s="118"/>
      <c r="ADM100" s="118"/>
      <c r="ADN100" s="118"/>
      <c r="ADO100" s="118"/>
      <c r="ADP100" s="118"/>
      <c r="ADQ100" s="118"/>
      <c r="ADR100" s="118"/>
      <c r="ADS100" s="118"/>
      <c r="ADT100" s="118"/>
      <c r="ADU100" s="118"/>
      <c r="ADV100" s="118"/>
      <c r="ADW100" s="118"/>
      <c r="ADX100" s="118"/>
      <c r="ADY100" s="118"/>
      <c r="ADZ100" s="118"/>
      <c r="AEA100" s="118"/>
      <c r="AEB100" s="118"/>
      <c r="AEC100" s="118"/>
      <c r="AED100" s="118"/>
      <c r="AEE100" s="118"/>
      <c r="AEF100" s="118"/>
      <c r="AEG100" s="118"/>
      <c r="AEH100" s="118"/>
      <c r="AEI100" s="118"/>
      <c r="AEJ100" s="118"/>
      <c r="AEK100" s="118"/>
      <c r="AEL100" s="118"/>
      <c r="AEM100" s="118"/>
      <c r="AEN100" s="118"/>
      <c r="AEO100" s="118"/>
      <c r="AEP100" s="118"/>
      <c r="AEQ100" s="118"/>
      <c r="AER100" s="118"/>
      <c r="AES100" s="118"/>
      <c r="AET100" s="118"/>
      <c r="AEU100" s="118"/>
      <c r="AEV100" s="118"/>
      <c r="AEW100" s="118"/>
      <c r="AEX100" s="118"/>
      <c r="AEY100" s="118"/>
      <c r="AEZ100" s="118"/>
      <c r="AFA100" s="118"/>
      <c r="AFB100" s="118"/>
      <c r="AFC100" s="118"/>
      <c r="AFD100" s="118"/>
      <c r="AFE100" s="118"/>
      <c r="AFF100" s="118"/>
      <c r="AFG100" s="118"/>
      <c r="AFH100" s="118"/>
      <c r="AFI100" s="118"/>
      <c r="AFJ100" s="118"/>
      <c r="AFK100" s="118"/>
      <c r="AFL100" s="118"/>
      <c r="AFM100" s="118"/>
      <c r="AFN100" s="118"/>
      <c r="AFO100" s="118"/>
      <c r="AFP100" s="118"/>
      <c r="AFQ100" s="118"/>
      <c r="AFR100" s="118"/>
      <c r="AFS100" s="118"/>
      <c r="AFT100" s="118"/>
      <c r="AFU100" s="118"/>
      <c r="AFV100" s="118"/>
      <c r="AFW100" s="118"/>
      <c r="AFX100" s="118"/>
      <c r="AFY100" s="118"/>
      <c r="AFZ100" s="118"/>
      <c r="AGA100" s="118"/>
      <c r="AGB100" s="118"/>
      <c r="AGC100" s="118"/>
      <c r="AGD100" s="118"/>
      <c r="AGE100" s="118"/>
      <c r="AGF100" s="118"/>
      <c r="AGG100" s="118"/>
      <c r="AGH100" s="118"/>
      <c r="AGI100" s="118"/>
      <c r="AGJ100" s="118"/>
      <c r="AGK100" s="118"/>
      <c r="AGL100" s="118"/>
      <c r="AGM100" s="118"/>
      <c r="AGN100" s="118"/>
      <c r="AGO100" s="118"/>
      <c r="AGP100" s="118"/>
      <c r="AGQ100" s="118"/>
      <c r="AGR100" s="118"/>
      <c r="AGS100" s="118"/>
      <c r="AGT100" s="118"/>
      <c r="AGU100" s="118"/>
      <c r="AGV100" s="118"/>
      <c r="AGW100" s="118"/>
      <c r="AGX100" s="118"/>
      <c r="AGY100" s="118"/>
      <c r="AGZ100" s="118"/>
      <c r="AHA100" s="118"/>
      <c r="AHB100" s="118"/>
      <c r="AHC100" s="118"/>
      <c r="AHD100" s="118"/>
      <c r="AHE100" s="118"/>
      <c r="AHF100" s="118"/>
      <c r="AHG100" s="118"/>
      <c r="AHH100" s="118"/>
      <c r="AHI100" s="118"/>
      <c r="AHJ100" s="118"/>
      <c r="AHK100" s="118"/>
      <c r="AHL100" s="118"/>
      <c r="AHM100" s="118"/>
      <c r="AHN100" s="118"/>
      <c r="AHO100" s="118"/>
      <c r="AHP100" s="118"/>
      <c r="AHQ100" s="118"/>
      <c r="AHR100" s="118"/>
      <c r="AHS100" s="118"/>
      <c r="AHT100" s="118"/>
      <c r="AHU100" s="118"/>
      <c r="AHV100" s="118"/>
      <c r="AHW100" s="118"/>
      <c r="AHX100" s="118"/>
      <c r="AHY100" s="118"/>
      <c r="AHZ100" s="118"/>
      <c r="AIA100" s="118"/>
      <c r="AIB100" s="118"/>
      <c r="AIC100" s="118"/>
      <c r="AID100" s="118"/>
      <c r="AIE100" s="118"/>
      <c r="AIF100" s="118"/>
      <c r="AIG100" s="118"/>
      <c r="AIH100" s="118"/>
      <c r="AII100" s="118"/>
      <c r="AIJ100" s="118"/>
      <c r="AIK100" s="118"/>
      <c r="AIL100" s="118"/>
      <c r="AIM100" s="118"/>
      <c r="AIN100" s="118"/>
      <c r="AIO100" s="118"/>
      <c r="AIP100" s="118"/>
      <c r="AIQ100" s="118"/>
      <c r="AIR100" s="118"/>
      <c r="AIS100" s="118"/>
      <c r="AIT100" s="118"/>
      <c r="AIU100" s="118"/>
      <c r="AIV100" s="118"/>
      <c r="AIW100" s="118"/>
      <c r="AIX100" s="118"/>
      <c r="AIY100" s="118"/>
      <c r="AIZ100" s="118"/>
      <c r="AJA100" s="118"/>
      <c r="AJB100" s="118"/>
      <c r="AJC100" s="118"/>
      <c r="AJD100" s="118"/>
      <c r="AJE100" s="118"/>
      <c r="AJF100" s="118"/>
      <c r="AJG100" s="118"/>
      <c r="AJH100" s="118"/>
      <c r="AJI100" s="118"/>
      <c r="AJJ100" s="118"/>
      <c r="AJK100" s="118"/>
      <c r="AJL100" s="118"/>
      <c r="AJM100" s="118"/>
      <c r="AJN100" s="118"/>
      <c r="AJO100" s="118"/>
      <c r="AJP100" s="118"/>
      <c r="AJQ100" s="118"/>
      <c r="AJR100" s="118"/>
      <c r="AJS100" s="118"/>
      <c r="AJT100" s="118"/>
      <c r="AJU100" s="118"/>
      <c r="AJV100" s="118"/>
      <c r="AJW100" s="118"/>
      <c r="AJX100" s="118"/>
      <c r="AJY100" s="118"/>
      <c r="AJZ100" s="118"/>
      <c r="AKA100" s="118"/>
      <c r="AKB100" s="118"/>
      <c r="AKC100" s="118"/>
      <c r="AKD100" s="118"/>
      <c r="AKE100" s="118"/>
      <c r="AKF100" s="118"/>
      <c r="AKG100" s="118"/>
      <c r="AKH100" s="118"/>
      <c r="AKI100" s="118"/>
      <c r="AKJ100" s="118"/>
      <c r="AKK100" s="118"/>
      <c r="AKL100" s="118"/>
      <c r="AKM100" s="118"/>
      <c r="AKN100" s="118"/>
      <c r="AKO100" s="118"/>
      <c r="AKP100" s="118"/>
      <c r="AKQ100" s="118"/>
      <c r="AKR100" s="118"/>
      <c r="AKS100" s="118"/>
      <c r="AKT100" s="118"/>
      <c r="AKU100" s="118"/>
      <c r="AKV100" s="118"/>
      <c r="AKW100" s="118"/>
      <c r="AKX100" s="118"/>
      <c r="AKY100" s="118"/>
      <c r="AKZ100" s="118"/>
      <c r="ALA100" s="118"/>
      <c r="ALB100" s="118"/>
      <c r="ALC100" s="118"/>
      <c r="ALD100" s="118"/>
      <c r="ALE100" s="118"/>
      <c r="ALF100" s="118"/>
      <c r="ALG100" s="118"/>
      <c r="ALH100" s="118"/>
      <c r="ALI100" s="118"/>
      <c r="ALJ100" s="118"/>
      <c r="ALK100" s="118"/>
      <c r="ALL100" s="118"/>
      <c r="ALM100" s="118"/>
      <c r="ALN100" s="118"/>
      <c r="ALO100" s="118"/>
      <c r="ALP100" s="118"/>
      <c r="ALQ100" s="118"/>
      <c r="ALR100" s="118"/>
      <c r="ALS100" s="118"/>
      <c r="ALT100" s="118"/>
      <c r="ALU100" s="118"/>
      <c r="ALV100" s="118"/>
      <c r="ALW100" s="118"/>
      <c r="ALX100" s="118"/>
      <c r="ALY100" s="118"/>
      <c r="ALZ100" s="118"/>
      <c r="AMA100" s="118"/>
      <c r="AMB100" s="118"/>
      <c r="AMC100" s="118"/>
      <c r="AMD100" s="118"/>
      <c r="AME100" s="118"/>
      <c r="AMF100" s="118"/>
      <c r="AMG100" s="118"/>
      <c r="AMH100" s="118"/>
      <c r="AMI100" s="118"/>
      <c r="AMJ100" s="118"/>
      <c r="AMK100" s="118"/>
      <c r="AML100" s="118"/>
      <c r="AMM100" s="118"/>
      <c r="AMN100" s="118"/>
      <c r="AMO100" s="118"/>
      <c r="AMP100" s="118"/>
      <c r="AMQ100" s="118"/>
      <c r="AMR100" s="118"/>
      <c r="AMS100" s="118"/>
      <c r="AMT100" s="118"/>
      <c r="AMU100" s="118"/>
      <c r="AMV100" s="118"/>
      <c r="AMW100" s="118"/>
      <c r="AMX100" s="118"/>
      <c r="AMY100" s="118"/>
      <c r="AMZ100" s="118"/>
      <c r="ANA100" s="118"/>
      <c r="ANB100" s="118"/>
      <c r="ANC100" s="118"/>
      <c r="AND100" s="118"/>
      <c r="ANE100" s="118"/>
      <c r="ANF100" s="118"/>
      <c r="ANG100" s="118"/>
      <c r="ANH100" s="118"/>
      <c r="ANI100" s="118"/>
      <c r="ANJ100" s="118"/>
      <c r="ANK100" s="118"/>
      <c r="ANL100" s="118"/>
      <c r="ANM100" s="118"/>
      <c r="ANN100" s="118"/>
      <c r="ANO100" s="118"/>
      <c r="ANP100" s="118"/>
      <c r="ANQ100" s="118"/>
      <c r="ANR100" s="118"/>
      <c r="ANS100" s="118"/>
      <c r="ANT100" s="118"/>
      <c r="ANU100" s="118"/>
      <c r="ANV100" s="118"/>
      <c r="ANW100" s="118"/>
      <c r="ANX100" s="118"/>
      <c r="ANY100" s="118"/>
      <c r="ANZ100" s="118"/>
      <c r="AOA100" s="118"/>
      <c r="AOB100" s="118"/>
      <c r="AOC100" s="118"/>
      <c r="AOD100" s="118"/>
      <c r="AOE100" s="118"/>
      <c r="AOF100" s="118"/>
      <c r="AOG100" s="118"/>
      <c r="AOH100" s="118"/>
      <c r="AOI100" s="118"/>
      <c r="AOJ100" s="118"/>
      <c r="AOK100" s="118"/>
      <c r="AOL100" s="118"/>
      <c r="AOM100" s="118"/>
      <c r="AON100" s="118"/>
      <c r="AOO100" s="118"/>
      <c r="AOP100" s="118"/>
      <c r="AOQ100" s="118"/>
      <c r="AOR100" s="118"/>
      <c r="AOS100" s="118"/>
      <c r="AOT100" s="118"/>
      <c r="AOU100" s="118"/>
      <c r="AOV100" s="118"/>
      <c r="AOW100" s="118"/>
      <c r="AOX100" s="118"/>
      <c r="AOY100" s="118"/>
      <c r="AOZ100" s="118"/>
      <c r="APA100" s="118"/>
      <c r="APB100" s="118"/>
      <c r="APC100" s="118"/>
      <c r="APD100" s="118"/>
      <c r="APE100" s="118"/>
      <c r="APF100" s="118"/>
      <c r="APG100" s="118"/>
      <c r="APH100" s="118"/>
      <c r="API100" s="118"/>
      <c r="APJ100" s="118"/>
      <c r="APK100" s="118"/>
      <c r="APL100" s="118"/>
      <c r="APM100" s="118"/>
      <c r="APN100" s="118"/>
      <c r="APO100" s="118"/>
      <c r="APP100" s="118"/>
      <c r="APQ100" s="118"/>
      <c r="APR100" s="118"/>
      <c r="APS100" s="118"/>
      <c r="APT100" s="118"/>
      <c r="APU100" s="118"/>
      <c r="APV100" s="118"/>
      <c r="APW100" s="118"/>
      <c r="APX100" s="118"/>
      <c r="APY100" s="118"/>
      <c r="APZ100" s="118"/>
      <c r="AQA100" s="118"/>
      <c r="AQB100" s="118"/>
      <c r="AQC100" s="118"/>
      <c r="AQD100" s="118"/>
      <c r="AQE100" s="118"/>
      <c r="AQF100" s="118"/>
      <c r="AQG100" s="118"/>
      <c r="AQH100" s="118"/>
      <c r="AQI100" s="118"/>
      <c r="AQJ100" s="118"/>
      <c r="AQK100" s="118"/>
      <c r="AQL100" s="118"/>
      <c r="AQM100" s="118"/>
      <c r="AQN100" s="118"/>
      <c r="AQO100" s="118"/>
      <c r="AQP100" s="118"/>
      <c r="AQQ100" s="118"/>
      <c r="AQR100" s="118"/>
      <c r="AQS100" s="118"/>
      <c r="AQT100" s="118"/>
      <c r="AQU100" s="118"/>
      <c r="AQV100" s="118"/>
      <c r="AQW100" s="118"/>
      <c r="AQX100" s="118"/>
      <c r="AQY100" s="118"/>
      <c r="AQZ100" s="118"/>
      <c r="ARA100" s="118"/>
      <c r="ARB100" s="118"/>
      <c r="ARC100" s="118"/>
      <c r="ARD100" s="118"/>
      <c r="ARE100" s="118"/>
      <c r="ARF100" s="118"/>
      <c r="ARG100" s="118"/>
      <c r="ARH100" s="118"/>
      <c r="ARI100" s="118"/>
      <c r="ARJ100" s="118"/>
      <c r="ARK100" s="118"/>
      <c r="ARL100" s="118"/>
      <c r="ARM100" s="118"/>
      <c r="ARN100" s="118"/>
      <c r="ARO100" s="118"/>
      <c r="ARP100" s="118"/>
      <c r="ARQ100" s="118"/>
      <c r="ARR100" s="118"/>
      <c r="ARS100" s="118"/>
      <c r="ART100" s="118"/>
      <c r="ARU100" s="118"/>
      <c r="ARV100" s="118"/>
      <c r="ARW100" s="118"/>
      <c r="ARX100" s="118"/>
      <c r="ARY100" s="118"/>
      <c r="ARZ100" s="118"/>
      <c r="ASA100" s="118"/>
      <c r="ASB100" s="118"/>
      <c r="ASC100" s="118"/>
      <c r="ASD100" s="118"/>
      <c r="ASE100" s="118"/>
      <c r="ASF100" s="118"/>
      <c r="ASG100" s="118"/>
      <c r="ASH100" s="118"/>
      <c r="ASI100" s="118"/>
      <c r="ASJ100" s="118"/>
      <c r="ASK100" s="118"/>
      <c r="ASL100" s="118"/>
      <c r="ASM100" s="118"/>
      <c r="ASN100" s="118"/>
      <c r="ASO100" s="118"/>
      <c r="ASP100" s="118"/>
      <c r="ASQ100" s="118"/>
      <c r="ASR100" s="118"/>
      <c r="ASS100" s="118"/>
      <c r="AST100" s="118"/>
      <c r="ASU100" s="118"/>
      <c r="ASV100" s="118"/>
      <c r="ASW100" s="118"/>
      <c r="ASX100" s="118"/>
      <c r="ASY100" s="118"/>
      <c r="ASZ100" s="118"/>
      <c r="ATA100" s="118"/>
      <c r="ATB100" s="118"/>
      <c r="ATC100" s="118"/>
      <c r="ATD100" s="118"/>
      <c r="ATE100" s="118"/>
      <c r="ATF100" s="118"/>
      <c r="ATG100" s="118"/>
      <c r="ATH100" s="118"/>
      <c r="ATI100" s="118"/>
      <c r="ATJ100" s="118"/>
      <c r="ATK100" s="118"/>
      <c r="ATL100" s="118"/>
      <c r="ATM100" s="118"/>
      <c r="ATN100" s="118"/>
      <c r="ATO100" s="118"/>
      <c r="ATP100" s="118"/>
      <c r="ATQ100" s="118"/>
      <c r="ATR100" s="118"/>
      <c r="ATS100" s="118"/>
      <c r="ATT100" s="118"/>
      <c r="ATU100" s="118"/>
      <c r="ATV100" s="118"/>
      <c r="ATW100" s="118"/>
      <c r="ATX100" s="118"/>
      <c r="ATY100" s="118"/>
      <c r="ATZ100" s="118"/>
      <c r="AUA100" s="118"/>
      <c r="AUB100" s="118"/>
      <c r="AUC100" s="118"/>
      <c r="AUD100" s="118"/>
      <c r="AUE100" s="118"/>
      <c r="AUF100" s="118"/>
      <c r="AUG100" s="118"/>
      <c r="AUH100" s="118"/>
      <c r="AUI100" s="118"/>
      <c r="AUJ100" s="118"/>
      <c r="AUK100" s="118"/>
      <c r="AUL100" s="118"/>
      <c r="AUM100" s="118"/>
      <c r="AUN100" s="118"/>
      <c r="AUO100" s="118"/>
      <c r="AUP100" s="118"/>
      <c r="AUQ100" s="118"/>
      <c r="AUR100" s="118"/>
      <c r="AUS100" s="118"/>
      <c r="AUT100" s="118"/>
      <c r="AUU100" s="118"/>
      <c r="AUV100" s="118"/>
      <c r="AUW100" s="118"/>
      <c r="AUX100" s="118"/>
      <c r="AUY100" s="118"/>
      <c r="AUZ100" s="118"/>
      <c r="AVA100" s="118"/>
      <c r="AVB100" s="118"/>
      <c r="AVC100" s="118"/>
      <c r="AVD100" s="118"/>
      <c r="AVE100" s="118"/>
      <c r="AVF100" s="118"/>
      <c r="AVG100" s="118"/>
      <c r="AVH100" s="118"/>
      <c r="AVI100" s="118"/>
      <c r="AVJ100" s="118"/>
      <c r="AVK100" s="118"/>
      <c r="AVL100" s="118"/>
      <c r="AVM100" s="118"/>
      <c r="AVN100" s="118"/>
      <c r="AVO100" s="118"/>
      <c r="AVP100" s="118"/>
      <c r="AVQ100" s="118"/>
      <c r="AVR100" s="118"/>
      <c r="AVS100" s="118"/>
      <c r="AVT100" s="118"/>
      <c r="AVU100" s="118"/>
      <c r="AVV100" s="118"/>
      <c r="AVW100" s="118"/>
      <c r="AVX100" s="118"/>
      <c r="AVY100" s="118"/>
      <c r="AVZ100" s="118"/>
      <c r="AWA100" s="118"/>
      <c r="AWB100" s="118"/>
      <c r="AWC100" s="118"/>
      <c r="AWD100" s="118"/>
      <c r="AWE100" s="118"/>
      <c r="AWF100" s="118"/>
      <c r="AWG100" s="118"/>
      <c r="AWH100" s="118"/>
      <c r="AWI100" s="118"/>
      <c r="AWJ100" s="118"/>
      <c r="AWK100" s="118"/>
      <c r="AWL100" s="118"/>
      <c r="AWM100" s="118"/>
      <c r="AWN100" s="118"/>
      <c r="AWO100" s="118"/>
      <c r="AWP100" s="118"/>
      <c r="AWQ100" s="118"/>
      <c r="AWR100" s="118"/>
      <c r="AWS100" s="118"/>
      <c r="AWT100" s="118"/>
      <c r="AWU100" s="118"/>
      <c r="AWV100" s="118"/>
      <c r="AWW100" s="118"/>
      <c r="AWX100" s="118"/>
      <c r="AWY100" s="118"/>
      <c r="AWZ100" s="118"/>
      <c r="AXA100" s="118"/>
      <c r="AXB100" s="118"/>
      <c r="AXC100" s="118"/>
      <c r="AXD100" s="118"/>
      <c r="AXE100" s="118"/>
      <c r="AXF100" s="118"/>
      <c r="AXG100" s="118"/>
      <c r="AXH100" s="118"/>
      <c r="AXI100" s="118"/>
      <c r="AXJ100" s="118"/>
      <c r="AXK100" s="118"/>
      <c r="AXL100" s="118"/>
      <c r="AXM100" s="118"/>
      <c r="AXN100" s="118"/>
      <c r="AXO100" s="118"/>
      <c r="AXP100" s="118"/>
      <c r="AXQ100" s="118"/>
      <c r="AXR100" s="118"/>
      <c r="AXS100" s="118"/>
      <c r="AXT100" s="118"/>
      <c r="AXU100" s="118"/>
      <c r="AXV100" s="118"/>
      <c r="AXW100" s="118"/>
      <c r="AXX100" s="118"/>
      <c r="AXY100" s="118"/>
      <c r="AXZ100" s="118"/>
      <c r="AYA100" s="118"/>
      <c r="AYB100" s="118"/>
      <c r="AYC100" s="118"/>
      <c r="AYD100" s="118"/>
      <c r="AYE100" s="118"/>
      <c r="AYF100" s="118"/>
      <c r="AYG100" s="118"/>
      <c r="AYH100" s="118"/>
      <c r="AYI100" s="118"/>
      <c r="AYJ100" s="118"/>
      <c r="AYK100" s="118"/>
      <c r="AYL100" s="118"/>
      <c r="AYM100" s="118"/>
      <c r="AYN100" s="118"/>
      <c r="AYO100" s="118"/>
      <c r="AYP100" s="118"/>
      <c r="AYQ100" s="118"/>
      <c r="AYR100" s="118"/>
      <c r="AYS100" s="118"/>
      <c r="AYT100" s="118"/>
      <c r="AYU100" s="118"/>
      <c r="AYV100" s="118"/>
      <c r="AYW100" s="118"/>
      <c r="AYX100" s="118"/>
      <c r="AYY100" s="118"/>
      <c r="AYZ100" s="118"/>
      <c r="AZA100" s="118"/>
      <c r="AZB100" s="118"/>
      <c r="AZC100" s="118"/>
      <c r="AZD100" s="118"/>
      <c r="AZE100" s="118"/>
      <c r="AZF100" s="118"/>
      <c r="AZG100" s="118"/>
      <c r="AZH100" s="118"/>
      <c r="AZI100" s="118"/>
      <c r="AZJ100" s="118"/>
      <c r="AZK100" s="118"/>
      <c r="AZL100" s="118"/>
      <c r="AZM100" s="118"/>
      <c r="AZN100" s="118"/>
      <c r="AZO100" s="118"/>
      <c r="AZP100" s="118"/>
      <c r="AZQ100" s="118"/>
      <c r="AZR100" s="118"/>
      <c r="AZS100" s="118"/>
      <c r="AZT100" s="118"/>
      <c r="AZU100" s="118"/>
      <c r="AZV100" s="118"/>
      <c r="AZW100" s="118"/>
      <c r="AZX100" s="118"/>
      <c r="AZY100" s="118"/>
      <c r="AZZ100" s="118"/>
      <c r="BAA100" s="118"/>
      <c r="BAB100" s="118"/>
      <c r="BAC100" s="118"/>
      <c r="BAD100" s="118"/>
      <c r="BAE100" s="118"/>
      <c r="BAF100" s="118"/>
      <c r="BAG100" s="118"/>
      <c r="BAH100" s="118"/>
      <c r="BAI100" s="118"/>
      <c r="BAJ100" s="118"/>
      <c r="BAK100" s="118"/>
      <c r="BAL100" s="118"/>
      <c r="BAM100" s="118"/>
      <c r="BAN100" s="118"/>
      <c r="BAO100" s="118"/>
      <c r="BAP100" s="118"/>
      <c r="BAQ100" s="118"/>
      <c r="BAR100" s="118"/>
      <c r="BAS100" s="118"/>
      <c r="BAT100" s="118"/>
      <c r="BAU100" s="118"/>
      <c r="BAV100" s="118"/>
      <c r="BAW100" s="118"/>
      <c r="BAX100" s="118"/>
      <c r="BAY100" s="118"/>
      <c r="BAZ100" s="118"/>
      <c r="BBA100" s="118"/>
      <c r="BBB100" s="118"/>
      <c r="BBC100" s="118"/>
      <c r="BBD100" s="118"/>
      <c r="BBE100" s="118"/>
      <c r="BBF100" s="118"/>
      <c r="BBG100" s="118"/>
      <c r="BBH100" s="118"/>
      <c r="BBI100" s="118"/>
      <c r="BBJ100" s="118"/>
      <c r="BBK100" s="118"/>
      <c r="BBL100" s="118"/>
      <c r="BBM100" s="118"/>
      <c r="BBN100" s="118"/>
      <c r="BBO100" s="118"/>
      <c r="BBP100" s="118"/>
      <c r="BBQ100" s="118"/>
      <c r="BBR100" s="118"/>
      <c r="BBS100" s="118"/>
      <c r="BBT100" s="118"/>
      <c r="BBU100" s="118"/>
      <c r="BBV100" s="118"/>
      <c r="BBW100" s="118"/>
      <c r="BBX100" s="118"/>
      <c r="BBY100" s="118"/>
      <c r="BBZ100" s="118"/>
      <c r="BCA100" s="118"/>
      <c r="BCB100" s="118"/>
      <c r="BCC100" s="118"/>
      <c r="BCD100" s="118"/>
      <c r="BCE100" s="118"/>
      <c r="BCF100" s="118"/>
      <c r="BCG100" s="118"/>
      <c r="BCH100" s="118"/>
      <c r="BCI100" s="118"/>
      <c r="BCJ100" s="118"/>
      <c r="BCK100" s="118"/>
      <c r="BCL100" s="118"/>
      <c r="BCM100" s="118"/>
      <c r="BCN100" s="118"/>
      <c r="BCO100" s="118"/>
      <c r="BCP100" s="118"/>
      <c r="BCQ100" s="118"/>
      <c r="BCR100" s="118"/>
      <c r="BCS100" s="118"/>
      <c r="BCT100" s="118"/>
      <c r="BCU100" s="118"/>
      <c r="BCV100" s="118"/>
      <c r="BCW100" s="118"/>
      <c r="BCX100" s="118"/>
      <c r="BCY100" s="118"/>
      <c r="BCZ100" s="118"/>
      <c r="BDA100" s="118"/>
      <c r="BDB100" s="118"/>
      <c r="BDC100" s="118"/>
      <c r="BDD100" s="118"/>
      <c r="BDE100" s="118"/>
      <c r="BDF100" s="118"/>
      <c r="BDG100" s="118"/>
      <c r="BDH100" s="118"/>
      <c r="BDI100" s="118"/>
      <c r="BDJ100" s="118"/>
      <c r="BDK100" s="118"/>
      <c r="BDL100" s="118"/>
      <c r="BDM100" s="118"/>
      <c r="BDN100" s="118"/>
      <c r="BDO100" s="118"/>
      <c r="BDP100" s="118"/>
      <c r="BDQ100" s="118"/>
      <c r="BDR100" s="118"/>
      <c r="BDS100" s="118"/>
      <c r="BDT100" s="118"/>
      <c r="BDU100" s="118"/>
      <c r="BDV100" s="118"/>
      <c r="BDW100" s="118"/>
      <c r="BDX100" s="118"/>
      <c r="BDY100" s="118"/>
      <c r="BDZ100" s="118"/>
      <c r="BEA100" s="118"/>
      <c r="BEB100" s="118"/>
      <c r="BEC100" s="118"/>
      <c r="BED100" s="118"/>
      <c r="BEE100" s="118"/>
      <c r="BEF100" s="118"/>
      <c r="BEG100" s="118"/>
      <c r="BEH100" s="118"/>
      <c r="BEI100" s="118"/>
      <c r="BEJ100" s="118"/>
      <c r="BEK100" s="118"/>
      <c r="BEL100" s="118"/>
      <c r="BEM100" s="118"/>
      <c r="BEN100" s="118"/>
      <c r="BEO100" s="118"/>
      <c r="BEP100" s="118"/>
      <c r="BEQ100" s="118"/>
      <c r="BER100" s="118"/>
      <c r="BES100" s="118"/>
      <c r="BET100" s="118"/>
      <c r="BEU100" s="118"/>
      <c r="BEV100" s="118"/>
      <c r="BEW100" s="118"/>
      <c r="BEX100" s="118"/>
      <c r="BEY100" s="118"/>
      <c r="BEZ100" s="118"/>
      <c r="BFA100" s="118"/>
      <c r="BFB100" s="118"/>
      <c r="BFC100" s="118"/>
      <c r="BFD100" s="118"/>
      <c r="BFE100" s="118"/>
      <c r="BFF100" s="118"/>
      <c r="BFG100" s="118"/>
      <c r="BFH100" s="118"/>
      <c r="BFI100" s="118"/>
      <c r="BFJ100" s="118"/>
    </row>
    <row r="101" spans="1:1518" s="34" customFormat="1" hidden="1">
      <c r="A101" s="61"/>
      <c r="B101" s="163" t="s">
        <v>68</v>
      </c>
      <c r="C101" s="164" t="s">
        <v>69</v>
      </c>
      <c r="D101" s="165">
        <v>150</v>
      </c>
      <c r="E101" s="167">
        <v>0.85</v>
      </c>
      <c r="F101" s="167">
        <v>0.64964157706093184</v>
      </c>
      <c r="G101" s="167">
        <v>0.57123655913978488</v>
      </c>
      <c r="H101" s="160"/>
      <c r="I101" s="161">
        <v>0</v>
      </c>
      <c r="J101" s="162" t="s">
        <v>1996</v>
      </c>
      <c r="K101" s="118"/>
      <c r="L101" s="118"/>
      <c r="M101" s="118"/>
      <c r="N101" s="118"/>
      <c r="O101" s="118"/>
      <c r="P101" s="118"/>
      <c r="Q101" s="118"/>
      <c r="R101" s="118"/>
      <c r="S101" s="118"/>
      <c r="T101" s="118"/>
      <c r="U101" s="118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8"/>
      <c r="AH101" s="118"/>
      <c r="AI101" s="118"/>
      <c r="AJ101" s="118"/>
      <c r="AK101" s="118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118"/>
      <c r="BH101" s="118"/>
      <c r="BI101" s="118"/>
      <c r="BJ101" s="118"/>
      <c r="BK101" s="118"/>
      <c r="BL101" s="118"/>
      <c r="BM101" s="118"/>
      <c r="BN101" s="118"/>
      <c r="BO101" s="118"/>
      <c r="BP101" s="118"/>
      <c r="BQ101" s="118"/>
      <c r="BR101" s="118"/>
      <c r="BS101" s="118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  <c r="CG101" s="118"/>
      <c r="CH101" s="118"/>
      <c r="CI101" s="118"/>
      <c r="CJ101" s="118"/>
      <c r="CK101" s="118"/>
      <c r="CL101" s="118"/>
      <c r="CM101" s="118"/>
      <c r="CN101" s="118"/>
      <c r="CO101" s="118"/>
      <c r="CP101" s="118"/>
      <c r="CQ101" s="118"/>
      <c r="CR101" s="118"/>
      <c r="CS101" s="118"/>
      <c r="CT101" s="118"/>
      <c r="CU101" s="118"/>
      <c r="CV101" s="118"/>
      <c r="CW101" s="118"/>
      <c r="CX101" s="118"/>
      <c r="CY101" s="118"/>
      <c r="CZ101" s="118"/>
      <c r="DA101" s="118"/>
      <c r="DB101" s="118"/>
      <c r="DC101" s="118"/>
      <c r="DD101" s="118"/>
      <c r="DE101" s="118"/>
      <c r="DF101" s="118"/>
      <c r="DG101" s="118"/>
      <c r="DH101" s="118"/>
      <c r="DI101" s="118"/>
      <c r="DJ101" s="118"/>
      <c r="DK101" s="118"/>
      <c r="DL101" s="118"/>
      <c r="DM101" s="118"/>
      <c r="DN101" s="118"/>
      <c r="DO101" s="118"/>
      <c r="DP101" s="118"/>
      <c r="DQ101" s="118"/>
      <c r="DR101" s="118"/>
      <c r="DS101" s="118"/>
      <c r="DT101" s="118"/>
      <c r="DU101" s="118"/>
      <c r="DV101" s="118"/>
      <c r="DW101" s="118"/>
      <c r="DX101" s="118"/>
      <c r="DY101" s="118"/>
      <c r="DZ101" s="118"/>
      <c r="EA101" s="118"/>
      <c r="EB101" s="118"/>
      <c r="EC101" s="118"/>
      <c r="ED101" s="118"/>
      <c r="EE101" s="118"/>
      <c r="EF101" s="118"/>
      <c r="EG101" s="118"/>
      <c r="EH101" s="118"/>
      <c r="EI101" s="118"/>
      <c r="EJ101" s="118"/>
      <c r="EK101" s="118"/>
      <c r="EL101" s="118"/>
      <c r="EM101" s="118"/>
      <c r="EN101" s="118"/>
      <c r="EO101" s="118"/>
      <c r="EP101" s="118"/>
      <c r="EQ101" s="118"/>
      <c r="ER101" s="118"/>
      <c r="ES101" s="118"/>
      <c r="ET101" s="118"/>
      <c r="EU101" s="118"/>
      <c r="EV101" s="118"/>
      <c r="EW101" s="118"/>
      <c r="EX101" s="118"/>
      <c r="EY101" s="118"/>
      <c r="EZ101" s="118"/>
      <c r="FA101" s="118"/>
      <c r="FB101" s="118"/>
      <c r="FC101" s="118"/>
      <c r="FD101" s="118"/>
      <c r="FE101" s="118"/>
      <c r="FF101" s="118"/>
      <c r="FG101" s="118"/>
      <c r="FH101" s="118"/>
      <c r="FI101" s="118"/>
      <c r="FJ101" s="118"/>
      <c r="FK101" s="118"/>
      <c r="FL101" s="118"/>
      <c r="FM101" s="118"/>
      <c r="FN101" s="118"/>
      <c r="FO101" s="118"/>
      <c r="FP101" s="118"/>
      <c r="FQ101" s="118"/>
      <c r="FR101" s="118"/>
      <c r="FS101" s="118"/>
      <c r="FT101" s="118"/>
      <c r="FU101" s="118"/>
      <c r="FV101" s="118"/>
      <c r="FW101" s="118"/>
      <c r="FX101" s="118"/>
      <c r="FY101" s="118"/>
      <c r="FZ101" s="118"/>
      <c r="GA101" s="118"/>
      <c r="GB101" s="118"/>
      <c r="GC101" s="118"/>
      <c r="GD101" s="118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  <c r="IW101" s="118"/>
      <c r="IX101" s="118"/>
      <c r="IY101" s="118"/>
      <c r="IZ101" s="118"/>
      <c r="JA101" s="118"/>
      <c r="JB101" s="118"/>
      <c r="JC101" s="118"/>
      <c r="JD101" s="118"/>
      <c r="JE101" s="118"/>
      <c r="JF101" s="118"/>
      <c r="JG101" s="118"/>
      <c r="JH101" s="118"/>
      <c r="JI101" s="118"/>
      <c r="JJ101" s="118"/>
      <c r="JK101" s="118"/>
      <c r="JL101" s="118"/>
      <c r="JM101" s="118"/>
      <c r="JN101" s="118"/>
      <c r="JO101" s="118"/>
      <c r="JP101" s="118"/>
      <c r="JQ101" s="118"/>
      <c r="JR101" s="118"/>
      <c r="JS101" s="118"/>
      <c r="JT101" s="118"/>
      <c r="JU101" s="118"/>
      <c r="JV101" s="118"/>
      <c r="JW101" s="118"/>
      <c r="JX101" s="118"/>
      <c r="JY101" s="118"/>
      <c r="JZ101" s="118"/>
      <c r="KA101" s="118"/>
      <c r="KB101" s="118"/>
      <c r="KC101" s="118"/>
      <c r="KD101" s="118"/>
      <c r="KE101" s="118"/>
      <c r="KF101" s="118"/>
      <c r="KG101" s="118"/>
      <c r="KH101" s="118"/>
      <c r="KI101" s="118"/>
      <c r="KJ101" s="118"/>
      <c r="KK101" s="118"/>
      <c r="KL101" s="118"/>
      <c r="KM101" s="118"/>
      <c r="KN101" s="118"/>
      <c r="KO101" s="118"/>
      <c r="KP101" s="118"/>
      <c r="KQ101" s="118"/>
      <c r="KR101" s="118"/>
      <c r="KS101" s="118"/>
      <c r="KT101" s="118"/>
      <c r="KU101" s="118"/>
      <c r="KV101" s="118"/>
      <c r="KW101" s="118"/>
      <c r="KX101" s="118"/>
      <c r="KY101" s="118"/>
      <c r="KZ101" s="118"/>
      <c r="LA101" s="118"/>
      <c r="LB101" s="118"/>
      <c r="LC101" s="118"/>
      <c r="LD101" s="118"/>
      <c r="LE101" s="118"/>
      <c r="LF101" s="118"/>
      <c r="LG101" s="118"/>
      <c r="LH101" s="118"/>
      <c r="LI101" s="118"/>
      <c r="LJ101" s="118"/>
      <c r="LK101" s="118"/>
      <c r="LL101" s="118"/>
      <c r="LM101" s="118"/>
      <c r="LN101" s="118"/>
      <c r="LO101" s="118"/>
      <c r="LP101" s="118"/>
      <c r="LQ101" s="118"/>
      <c r="LR101" s="118"/>
      <c r="LS101" s="118"/>
      <c r="LT101" s="118"/>
      <c r="LU101" s="118"/>
      <c r="LV101" s="118"/>
      <c r="LW101" s="118"/>
      <c r="LX101" s="118"/>
      <c r="LY101" s="118"/>
      <c r="LZ101" s="118"/>
      <c r="MA101" s="118"/>
      <c r="MB101" s="118"/>
      <c r="MC101" s="118"/>
      <c r="MD101" s="118"/>
      <c r="ME101" s="118"/>
      <c r="MF101" s="118"/>
      <c r="MG101" s="118"/>
      <c r="MH101" s="118"/>
      <c r="MI101" s="118"/>
      <c r="MJ101" s="118"/>
      <c r="MK101" s="118"/>
      <c r="ML101" s="118"/>
      <c r="MM101" s="118"/>
      <c r="MN101" s="118"/>
      <c r="MO101" s="118"/>
      <c r="MP101" s="118"/>
      <c r="MQ101" s="118"/>
      <c r="MR101" s="118"/>
      <c r="MS101" s="118"/>
      <c r="MT101" s="118"/>
      <c r="MU101" s="118"/>
      <c r="MV101" s="118"/>
      <c r="MW101" s="118"/>
      <c r="MX101" s="118"/>
      <c r="MY101" s="118"/>
      <c r="MZ101" s="118"/>
      <c r="NA101" s="118"/>
      <c r="NB101" s="118"/>
      <c r="NC101" s="118"/>
      <c r="ND101" s="118"/>
      <c r="NE101" s="118"/>
      <c r="NF101" s="118"/>
      <c r="NG101" s="118"/>
      <c r="NH101" s="118"/>
      <c r="NI101" s="118"/>
      <c r="NJ101" s="118"/>
      <c r="NK101" s="118"/>
      <c r="NL101" s="118"/>
      <c r="NM101" s="118"/>
      <c r="NN101" s="118"/>
      <c r="NO101" s="118"/>
      <c r="NP101" s="118"/>
      <c r="NQ101" s="118"/>
      <c r="NR101" s="118"/>
      <c r="NS101" s="118"/>
      <c r="NT101" s="118"/>
      <c r="NU101" s="118"/>
      <c r="NV101" s="118"/>
      <c r="NW101" s="118"/>
      <c r="NX101" s="118"/>
      <c r="NY101" s="118"/>
      <c r="NZ101" s="118"/>
      <c r="OA101" s="118"/>
      <c r="OB101" s="118"/>
      <c r="OC101" s="118"/>
      <c r="OD101" s="118"/>
      <c r="OE101" s="118"/>
      <c r="OF101" s="118"/>
      <c r="OG101" s="118"/>
      <c r="OH101" s="118"/>
      <c r="OI101" s="118"/>
      <c r="OJ101" s="118"/>
      <c r="OK101" s="118"/>
      <c r="OL101" s="118"/>
      <c r="OM101" s="118"/>
      <c r="ON101" s="118"/>
      <c r="OO101" s="118"/>
      <c r="OP101" s="118"/>
      <c r="OQ101" s="118"/>
      <c r="OR101" s="118"/>
      <c r="OS101" s="118"/>
      <c r="OT101" s="118"/>
      <c r="OU101" s="118"/>
      <c r="OV101" s="118"/>
      <c r="OW101" s="118"/>
      <c r="OX101" s="118"/>
      <c r="OY101" s="118"/>
      <c r="OZ101" s="118"/>
      <c r="PA101" s="118"/>
      <c r="PB101" s="118"/>
      <c r="PC101" s="118"/>
      <c r="PD101" s="118"/>
      <c r="PE101" s="118"/>
      <c r="PF101" s="118"/>
      <c r="PG101" s="118"/>
      <c r="PH101" s="118"/>
      <c r="PI101" s="118"/>
      <c r="PJ101" s="118"/>
      <c r="PK101" s="118"/>
      <c r="PL101" s="118"/>
      <c r="PM101" s="118"/>
      <c r="PN101" s="118"/>
      <c r="PO101" s="118"/>
      <c r="PP101" s="118"/>
      <c r="PQ101" s="118"/>
      <c r="PR101" s="118"/>
      <c r="PS101" s="118"/>
      <c r="PT101" s="118"/>
      <c r="PU101" s="118"/>
      <c r="PV101" s="118"/>
      <c r="PW101" s="118"/>
      <c r="PX101" s="118"/>
      <c r="PY101" s="118"/>
      <c r="PZ101" s="118"/>
      <c r="QA101" s="118"/>
      <c r="QB101" s="118"/>
      <c r="QC101" s="118"/>
      <c r="QD101" s="118"/>
      <c r="QE101" s="118"/>
      <c r="QF101" s="118"/>
      <c r="QG101" s="118"/>
      <c r="QH101" s="118"/>
      <c r="QI101" s="118"/>
      <c r="QJ101" s="118"/>
      <c r="QK101" s="118"/>
      <c r="QL101" s="118"/>
      <c r="QM101" s="118"/>
      <c r="QN101" s="118"/>
      <c r="QO101" s="118"/>
      <c r="QP101" s="118"/>
      <c r="QQ101" s="118"/>
      <c r="QR101" s="118"/>
      <c r="QS101" s="118"/>
      <c r="QT101" s="118"/>
      <c r="QU101" s="118"/>
      <c r="QV101" s="118"/>
      <c r="QW101" s="118"/>
      <c r="QX101" s="118"/>
      <c r="QY101" s="118"/>
      <c r="QZ101" s="118"/>
      <c r="RA101" s="118"/>
      <c r="RB101" s="118"/>
      <c r="RC101" s="118"/>
      <c r="RD101" s="118"/>
      <c r="RE101" s="118"/>
      <c r="RF101" s="118"/>
      <c r="RG101" s="118"/>
      <c r="RH101" s="118"/>
      <c r="RI101" s="118"/>
      <c r="RJ101" s="118"/>
      <c r="RK101" s="118"/>
      <c r="RL101" s="118"/>
      <c r="RM101" s="118"/>
      <c r="RN101" s="118"/>
      <c r="RO101" s="118"/>
      <c r="RP101" s="118"/>
      <c r="RQ101" s="118"/>
      <c r="RR101" s="118"/>
      <c r="RS101" s="118"/>
      <c r="RT101" s="118"/>
      <c r="RU101" s="118"/>
      <c r="RV101" s="118"/>
      <c r="RW101" s="118"/>
      <c r="RX101" s="118"/>
      <c r="RY101" s="118"/>
      <c r="RZ101" s="118"/>
      <c r="SA101" s="118"/>
      <c r="SB101" s="118"/>
      <c r="SC101" s="118"/>
      <c r="SD101" s="118"/>
      <c r="SE101" s="118"/>
      <c r="SF101" s="118"/>
      <c r="SG101" s="118"/>
      <c r="SH101" s="118"/>
      <c r="SI101" s="118"/>
      <c r="SJ101" s="118"/>
      <c r="SK101" s="118"/>
      <c r="SL101" s="118"/>
      <c r="SM101" s="118"/>
      <c r="SN101" s="118"/>
      <c r="SO101" s="118"/>
      <c r="SP101" s="118"/>
      <c r="SQ101" s="118"/>
      <c r="SR101" s="118"/>
      <c r="SS101" s="118"/>
      <c r="ST101" s="118"/>
      <c r="SU101" s="118"/>
      <c r="SV101" s="118"/>
      <c r="SW101" s="118"/>
      <c r="SX101" s="118"/>
      <c r="SY101" s="118"/>
      <c r="SZ101" s="118"/>
      <c r="TA101" s="118"/>
      <c r="TB101" s="118"/>
      <c r="TC101" s="118"/>
      <c r="TD101" s="118"/>
      <c r="TE101" s="118"/>
      <c r="TF101" s="118"/>
      <c r="TG101" s="118"/>
      <c r="TH101" s="118"/>
      <c r="TI101" s="118"/>
      <c r="TJ101" s="118"/>
      <c r="TK101" s="118"/>
      <c r="TL101" s="118"/>
      <c r="TM101" s="118"/>
      <c r="TN101" s="118"/>
      <c r="TO101" s="118"/>
      <c r="TP101" s="118"/>
      <c r="TQ101" s="118"/>
      <c r="TR101" s="118"/>
      <c r="TS101" s="118"/>
      <c r="TT101" s="118"/>
      <c r="TU101" s="118"/>
      <c r="TV101" s="118"/>
      <c r="TW101" s="118"/>
      <c r="TX101" s="118"/>
      <c r="TY101" s="118"/>
      <c r="TZ101" s="118"/>
      <c r="UA101" s="118"/>
      <c r="UB101" s="118"/>
      <c r="UC101" s="118"/>
      <c r="UD101" s="118"/>
      <c r="UE101" s="118"/>
      <c r="UF101" s="118"/>
      <c r="UG101" s="118"/>
      <c r="UH101" s="118"/>
      <c r="UI101" s="118"/>
      <c r="UJ101" s="118"/>
      <c r="UK101" s="118"/>
      <c r="UL101" s="118"/>
      <c r="UM101" s="118"/>
      <c r="UN101" s="118"/>
      <c r="UO101" s="118"/>
      <c r="UP101" s="118"/>
      <c r="UQ101" s="118"/>
      <c r="UR101" s="118"/>
      <c r="US101" s="118"/>
      <c r="UT101" s="118"/>
      <c r="UU101" s="118"/>
      <c r="UV101" s="118"/>
      <c r="UW101" s="118"/>
      <c r="UX101" s="118"/>
      <c r="UY101" s="118"/>
      <c r="UZ101" s="118"/>
      <c r="VA101" s="118"/>
      <c r="VB101" s="118"/>
      <c r="VC101" s="118"/>
      <c r="VD101" s="118"/>
      <c r="VE101" s="118"/>
      <c r="VF101" s="118"/>
      <c r="VG101" s="118"/>
      <c r="VH101" s="118"/>
      <c r="VI101" s="118"/>
      <c r="VJ101" s="118"/>
      <c r="VK101" s="118"/>
      <c r="VL101" s="118"/>
      <c r="VM101" s="118"/>
      <c r="VN101" s="118"/>
      <c r="VO101" s="118"/>
      <c r="VP101" s="118"/>
      <c r="VQ101" s="118"/>
      <c r="VR101" s="118"/>
      <c r="VS101" s="118"/>
      <c r="VT101" s="118"/>
      <c r="VU101" s="118"/>
      <c r="VV101" s="118"/>
      <c r="VW101" s="118"/>
      <c r="VX101" s="118"/>
      <c r="VY101" s="118"/>
      <c r="VZ101" s="118"/>
      <c r="WA101" s="118"/>
      <c r="WB101" s="118"/>
      <c r="WC101" s="118"/>
      <c r="WD101" s="118"/>
      <c r="WE101" s="118"/>
      <c r="WF101" s="118"/>
      <c r="WG101" s="118"/>
      <c r="WH101" s="118"/>
      <c r="WI101" s="118"/>
      <c r="WJ101" s="118"/>
      <c r="WK101" s="118"/>
      <c r="WL101" s="118"/>
      <c r="WM101" s="118"/>
      <c r="WN101" s="118"/>
      <c r="WO101" s="118"/>
      <c r="WP101" s="118"/>
      <c r="WQ101" s="118"/>
      <c r="WR101" s="118"/>
      <c r="WS101" s="118"/>
      <c r="WT101" s="118"/>
      <c r="WU101" s="118"/>
      <c r="WV101" s="118"/>
      <c r="WW101" s="118"/>
      <c r="WX101" s="118"/>
      <c r="WY101" s="118"/>
      <c r="WZ101" s="118"/>
      <c r="XA101" s="118"/>
      <c r="XB101" s="118"/>
      <c r="XC101" s="118"/>
      <c r="XD101" s="118"/>
      <c r="XE101" s="118"/>
      <c r="XF101" s="118"/>
      <c r="XG101" s="118"/>
      <c r="XH101" s="118"/>
      <c r="XI101" s="118"/>
      <c r="XJ101" s="118"/>
      <c r="XK101" s="118"/>
      <c r="XL101" s="118"/>
      <c r="XM101" s="118"/>
      <c r="XN101" s="118"/>
      <c r="XO101" s="118"/>
      <c r="XP101" s="118"/>
      <c r="XQ101" s="118"/>
      <c r="XR101" s="118"/>
      <c r="XS101" s="118"/>
      <c r="XT101" s="118"/>
      <c r="XU101" s="118"/>
      <c r="XV101" s="118"/>
      <c r="XW101" s="118"/>
      <c r="XX101" s="118"/>
      <c r="XY101" s="118"/>
      <c r="XZ101" s="118"/>
      <c r="YA101" s="118"/>
      <c r="YB101" s="118"/>
      <c r="YC101" s="118"/>
      <c r="YD101" s="118"/>
      <c r="YE101" s="118"/>
      <c r="YF101" s="118"/>
      <c r="YG101" s="118"/>
      <c r="YH101" s="118"/>
      <c r="YI101" s="118"/>
      <c r="YJ101" s="118"/>
      <c r="YK101" s="118"/>
      <c r="YL101" s="118"/>
      <c r="YM101" s="118"/>
      <c r="YN101" s="118"/>
      <c r="YO101" s="118"/>
      <c r="YP101" s="118"/>
      <c r="YQ101" s="118"/>
      <c r="YR101" s="118"/>
      <c r="YS101" s="118"/>
      <c r="YT101" s="118"/>
      <c r="YU101" s="118"/>
      <c r="YV101" s="118"/>
      <c r="YW101" s="118"/>
      <c r="YX101" s="118"/>
      <c r="YY101" s="118"/>
      <c r="YZ101" s="118"/>
      <c r="ZA101" s="118"/>
      <c r="ZB101" s="118"/>
      <c r="ZC101" s="118"/>
      <c r="ZD101" s="118"/>
      <c r="ZE101" s="118"/>
      <c r="ZF101" s="118"/>
      <c r="ZG101" s="118"/>
      <c r="ZH101" s="118"/>
      <c r="ZI101" s="118"/>
      <c r="ZJ101" s="118"/>
      <c r="ZK101" s="118"/>
      <c r="ZL101" s="118"/>
      <c r="ZM101" s="118"/>
      <c r="ZN101" s="118"/>
      <c r="ZO101" s="118"/>
      <c r="ZP101" s="118"/>
      <c r="ZQ101" s="118"/>
      <c r="ZR101" s="118"/>
      <c r="ZS101" s="118"/>
      <c r="ZT101" s="118"/>
      <c r="ZU101" s="118"/>
      <c r="ZV101" s="118"/>
      <c r="ZW101" s="118"/>
      <c r="ZX101" s="118"/>
      <c r="ZY101" s="118"/>
      <c r="ZZ101" s="118"/>
      <c r="AAA101" s="118"/>
      <c r="AAB101" s="118"/>
      <c r="AAC101" s="118"/>
      <c r="AAD101" s="118"/>
      <c r="AAE101" s="118"/>
      <c r="AAF101" s="118"/>
      <c r="AAG101" s="118"/>
      <c r="AAH101" s="118"/>
      <c r="AAI101" s="118"/>
      <c r="AAJ101" s="118"/>
      <c r="AAK101" s="118"/>
      <c r="AAL101" s="118"/>
      <c r="AAM101" s="118"/>
      <c r="AAN101" s="118"/>
      <c r="AAO101" s="118"/>
      <c r="AAP101" s="118"/>
      <c r="AAQ101" s="118"/>
      <c r="AAR101" s="118"/>
      <c r="AAS101" s="118"/>
      <c r="AAT101" s="118"/>
      <c r="AAU101" s="118"/>
      <c r="AAV101" s="118"/>
      <c r="AAW101" s="118"/>
      <c r="AAX101" s="118"/>
      <c r="AAY101" s="118"/>
      <c r="AAZ101" s="118"/>
      <c r="ABA101" s="118"/>
      <c r="ABB101" s="118"/>
      <c r="ABC101" s="118"/>
      <c r="ABD101" s="118"/>
      <c r="ABE101" s="118"/>
      <c r="ABF101" s="118"/>
      <c r="ABG101" s="118"/>
      <c r="ABH101" s="118"/>
      <c r="ABI101" s="118"/>
      <c r="ABJ101" s="118"/>
      <c r="ABK101" s="118"/>
      <c r="ABL101" s="118"/>
      <c r="ABM101" s="118"/>
      <c r="ABN101" s="118"/>
      <c r="ABO101" s="118"/>
      <c r="ABP101" s="118"/>
      <c r="ABQ101" s="118"/>
      <c r="ABR101" s="118"/>
      <c r="ABS101" s="118"/>
      <c r="ABT101" s="118"/>
      <c r="ABU101" s="118"/>
      <c r="ABV101" s="118"/>
      <c r="ABW101" s="118"/>
      <c r="ABX101" s="118"/>
      <c r="ABY101" s="118"/>
      <c r="ABZ101" s="118"/>
      <c r="ACA101" s="118"/>
      <c r="ACB101" s="118"/>
      <c r="ACC101" s="118"/>
      <c r="ACD101" s="118"/>
      <c r="ACE101" s="118"/>
      <c r="ACF101" s="118"/>
      <c r="ACG101" s="118"/>
      <c r="ACH101" s="118"/>
      <c r="ACI101" s="118"/>
      <c r="ACJ101" s="118"/>
      <c r="ACK101" s="118"/>
      <c r="ACL101" s="118"/>
      <c r="ACM101" s="118"/>
      <c r="ACN101" s="118"/>
      <c r="ACO101" s="118"/>
      <c r="ACP101" s="118"/>
      <c r="ACQ101" s="118"/>
      <c r="ACR101" s="118"/>
      <c r="ACS101" s="118"/>
      <c r="ACT101" s="118"/>
      <c r="ACU101" s="118"/>
      <c r="ACV101" s="118"/>
      <c r="ACW101" s="118"/>
      <c r="ACX101" s="118"/>
      <c r="ACY101" s="118"/>
      <c r="ACZ101" s="118"/>
      <c r="ADA101" s="118"/>
      <c r="ADB101" s="118"/>
      <c r="ADC101" s="118"/>
      <c r="ADD101" s="118"/>
      <c r="ADE101" s="118"/>
      <c r="ADF101" s="118"/>
      <c r="ADG101" s="118"/>
      <c r="ADH101" s="118"/>
      <c r="ADI101" s="118"/>
      <c r="ADJ101" s="118"/>
      <c r="ADK101" s="118"/>
      <c r="ADL101" s="118"/>
      <c r="ADM101" s="118"/>
      <c r="ADN101" s="118"/>
      <c r="ADO101" s="118"/>
      <c r="ADP101" s="118"/>
      <c r="ADQ101" s="118"/>
      <c r="ADR101" s="118"/>
      <c r="ADS101" s="118"/>
      <c r="ADT101" s="118"/>
      <c r="ADU101" s="118"/>
      <c r="ADV101" s="118"/>
      <c r="ADW101" s="118"/>
      <c r="ADX101" s="118"/>
      <c r="ADY101" s="118"/>
      <c r="ADZ101" s="118"/>
      <c r="AEA101" s="118"/>
      <c r="AEB101" s="118"/>
      <c r="AEC101" s="118"/>
      <c r="AED101" s="118"/>
      <c r="AEE101" s="118"/>
      <c r="AEF101" s="118"/>
      <c r="AEG101" s="118"/>
      <c r="AEH101" s="118"/>
      <c r="AEI101" s="118"/>
      <c r="AEJ101" s="118"/>
      <c r="AEK101" s="118"/>
      <c r="AEL101" s="118"/>
      <c r="AEM101" s="118"/>
      <c r="AEN101" s="118"/>
      <c r="AEO101" s="118"/>
      <c r="AEP101" s="118"/>
      <c r="AEQ101" s="118"/>
      <c r="AER101" s="118"/>
      <c r="AES101" s="118"/>
      <c r="AET101" s="118"/>
      <c r="AEU101" s="118"/>
      <c r="AEV101" s="118"/>
      <c r="AEW101" s="118"/>
      <c r="AEX101" s="118"/>
      <c r="AEY101" s="118"/>
      <c r="AEZ101" s="118"/>
      <c r="AFA101" s="118"/>
      <c r="AFB101" s="118"/>
      <c r="AFC101" s="118"/>
      <c r="AFD101" s="118"/>
      <c r="AFE101" s="118"/>
      <c r="AFF101" s="118"/>
      <c r="AFG101" s="118"/>
      <c r="AFH101" s="118"/>
      <c r="AFI101" s="118"/>
      <c r="AFJ101" s="118"/>
      <c r="AFK101" s="118"/>
      <c r="AFL101" s="118"/>
      <c r="AFM101" s="118"/>
      <c r="AFN101" s="118"/>
      <c r="AFO101" s="118"/>
      <c r="AFP101" s="118"/>
      <c r="AFQ101" s="118"/>
      <c r="AFR101" s="118"/>
      <c r="AFS101" s="118"/>
      <c r="AFT101" s="118"/>
      <c r="AFU101" s="118"/>
      <c r="AFV101" s="118"/>
      <c r="AFW101" s="118"/>
      <c r="AFX101" s="118"/>
      <c r="AFY101" s="118"/>
      <c r="AFZ101" s="118"/>
      <c r="AGA101" s="118"/>
      <c r="AGB101" s="118"/>
      <c r="AGC101" s="118"/>
      <c r="AGD101" s="118"/>
      <c r="AGE101" s="118"/>
      <c r="AGF101" s="118"/>
      <c r="AGG101" s="118"/>
      <c r="AGH101" s="118"/>
      <c r="AGI101" s="118"/>
      <c r="AGJ101" s="118"/>
      <c r="AGK101" s="118"/>
      <c r="AGL101" s="118"/>
      <c r="AGM101" s="118"/>
      <c r="AGN101" s="118"/>
      <c r="AGO101" s="118"/>
      <c r="AGP101" s="118"/>
      <c r="AGQ101" s="118"/>
      <c r="AGR101" s="118"/>
      <c r="AGS101" s="118"/>
      <c r="AGT101" s="118"/>
      <c r="AGU101" s="118"/>
      <c r="AGV101" s="118"/>
      <c r="AGW101" s="118"/>
      <c r="AGX101" s="118"/>
      <c r="AGY101" s="118"/>
      <c r="AGZ101" s="118"/>
      <c r="AHA101" s="118"/>
      <c r="AHB101" s="118"/>
      <c r="AHC101" s="118"/>
      <c r="AHD101" s="118"/>
      <c r="AHE101" s="118"/>
      <c r="AHF101" s="118"/>
      <c r="AHG101" s="118"/>
      <c r="AHH101" s="118"/>
      <c r="AHI101" s="118"/>
      <c r="AHJ101" s="118"/>
      <c r="AHK101" s="118"/>
      <c r="AHL101" s="118"/>
      <c r="AHM101" s="118"/>
      <c r="AHN101" s="118"/>
      <c r="AHO101" s="118"/>
      <c r="AHP101" s="118"/>
      <c r="AHQ101" s="118"/>
      <c r="AHR101" s="118"/>
      <c r="AHS101" s="118"/>
      <c r="AHT101" s="118"/>
      <c r="AHU101" s="118"/>
      <c r="AHV101" s="118"/>
      <c r="AHW101" s="118"/>
      <c r="AHX101" s="118"/>
      <c r="AHY101" s="118"/>
      <c r="AHZ101" s="118"/>
      <c r="AIA101" s="118"/>
      <c r="AIB101" s="118"/>
      <c r="AIC101" s="118"/>
      <c r="AID101" s="118"/>
      <c r="AIE101" s="118"/>
      <c r="AIF101" s="118"/>
      <c r="AIG101" s="118"/>
      <c r="AIH101" s="118"/>
      <c r="AII101" s="118"/>
      <c r="AIJ101" s="118"/>
      <c r="AIK101" s="118"/>
      <c r="AIL101" s="118"/>
      <c r="AIM101" s="118"/>
      <c r="AIN101" s="118"/>
      <c r="AIO101" s="118"/>
      <c r="AIP101" s="118"/>
      <c r="AIQ101" s="118"/>
      <c r="AIR101" s="118"/>
      <c r="AIS101" s="118"/>
      <c r="AIT101" s="118"/>
      <c r="AIU101" s="118"/>
      <c r="AIV101" s="118"/>
      <c r="AIW101" s="118"/>
      <c r="AIX101" s="118"/>
      <c r="AIY101" s="118"/>
      <c r="AIZ101" s="118"/>
      <c r="AJA101" s="118"/>
      <c r="AJB101" s="118"/>
      <c r="AJC101" s="118"/>
      <c r="AJD101" s="118"/>
      <c r="AJE101" s="118"/>
      <c r="AJF101" s="118"/>
      <c r="AJG101" s="118"/>
      <c r="AJH101" s="118"/>
      <c r="AJI101" s="118"/>
      <c r="AJJ101" s="118"/>
      <c r="AJK101" s="118"/>
      <c r="AJL101" s="118"/>
      <c r="AJM101" s="118"/>
      <c r="AJN101" s="118"/>
      <c r="AJO101" s="118"/>
      <c r="AJP101" s="118"/>
      <c r="AJQ101" s="118"/>
      <c r="AJR101" s="118"/>
      <c r="AJS101" s="118"/>
      <c r="AJT101" s="118"/>
      <c r="AJU101" s="118"/>
      <c r="AJV101" s="118"/>
      <c r="AJW101" s="118"/>
      <c r="AJX101" s="118"/>
      <c r="AJY101" s="118"/>
      <c r="AJZ101" s="118"/>
      <c r="AKA101" s="118"/>
      <c r="AKB101" s="118"/>
      <c r="AKC101" s="118"/>
      <c r="AKD101" s="118"/>
      <c r="AKE101" s="118"/>
      <c r="AKF101" s="118"/>
      <c r="AKG101" s="118"/>
      <c r="AKH101" s="118"/>
      <c r="AKI101" s="118"/>
      <c r="AKJ101" s="118"/>
      <c r="AKK101" s="118"/>
      <c r="AKL101" s="118"/>
      <c r="AKM101" s="118"/>
      <c r="AKN101" s="118"/>
      <c r="AKO101" s="118"/>
      <c r="AKP101" s="118"/>
      <c r="AKQ101" s="118"/>
      <c r="AKR101" s="118"/>
      <c r="AKS101" s="118"/>
      <c r="AKT101" s="118"/>
      <c r="AKU101" s="118"/>
      <c r="AKV101" s="118"/>
      <c r="AKW101" s="118"/>
      <c r="AKX101" s="118"/>
      <c r="AKY101" s="118"/>
      <c r="AKZ101" s="118"/>
      <c r="ALA101" s="118"/>
      <c r="ALB101" s="118"/>
      <c r="ALC101" s="118"/>
      <c r="ALD101" s="118"/>
      <c r="ALE101" s="118"/>
      <c r="ALF101" s="118"/>
      <c r="ALG101" s="118"/>
      <c r="ALH101" s="118"/>
      <c r="ALI101" s="118"/>
      <c r="ALJ101" s="118"/>
      <c r="ALK101" s="118"/>
      <c r="ALL101" s="118"/>
      <c r="ALM101" s="118"/>
      <c r="ALN101" s="118"/>
      <c r="ALO101" s="118"/>
      <c r="ALP101" s="118"/>
      <c r="ALQ101" s="118"/>
      <c r="ALR101" s="118"/>
      <c r="ALS101" s="118"/>
      <c r="ALT101" s="118"/>
      <c r="ALU101" s="118"/>
      <c r="ALV101" s="118"/>
      <c r="ALW101" s="118"/>
      <c r="ALX101" s="118"/>
      <c r="ALY101" s="118"/>
      <c r="ALZ101" s="118"/>
      <c r="AMA101" s="118"/>
      <c r="AMB101" s="118"/>
      <c r="AMC101" s="118"/>
      <c r="AMD101" s="118"/>
      <c r="AME101" s="118"/>
      <c r="AMF101" s="118"/>
      <c r="AMG101" s="118"/>
      <c r="AMH101" s="118"/>
      <c r="AMI101" s="118"/>
      <c r="AMJ101" s="118"/>
      <c r="AMK101" s="118"/>
      <c r="AML101" s="118"/>
      <c r="AMM101" s="118"/>
      <c r="AMN101" s="118"/>
      <c r="AMO101" s="118"/>
      <c r="AMP101" s="118"/>
      <c r="AMQ101" s="118"/>
      <c r="AMR101" s="118"/>
      <c r="AMS101" s="118"/>
      <c r="AMT101" s="118"/>
      <c r="AMU101" s="118"/>
      <c r="AMV101" s="118"/>
      <c r="AMW101" s="118"/>
      <c r="AMX101" s="118"/>
      <c r="AMY101" s="118"/>
      <c r="AMZ101" s="118"/>
      <c r="ANA101" s="118"/>
      <c r="ANB101" s="118"/>
      <c r="ANC101" s="118"/>
      <c r="AND101" s="118"/>
      <c r="ANE101" s="118"/>
      <c r="ANF101" s="118"/>
      <c r="ANG101" s="118"/>
      <c r="ANH101" s="118"/>
      <c r="ANI101" s="118"/>
      <c r="ANJ101" s="118"/>
      <c r="ANK101" s="118"/>
      <c r="ANL101" s="118"/>
      <c r="ANM101" s="118"/>
      <c r="ANN101" s="118"/>
      <c r="ANO101" s="118"/>
      <c r="ANP101" s="118"/>
      <c r="ANQ101" s="118"/>
      <c r="ANR101" s="118"/>
      <c r="ANS101" s="118"/>
      <c r="ANT101" s="118"/>
      <c r="ANU101" s="118"/>
      <c r="ANV101" s="118"/>
      <c r="ANW101" s="118"/>
      <c r="ANX101" s="118"/>
      <c r="ANY101" s="118"/>
      <c r="ANZ101" s="118"/>
      <c r="AOA101" s="118"/>
      <c r="AOB101" s="118"/>
      <c r="AOC101" s="118"/>
      <c r="AOD101" s="118"/>
      <c r="AOE101" s="118"/>
      <c r="AOF101" s="118"/>
      <c r="AOG101" s="118"/>
      <c r="AOH101" s="118"/>
      <c r="AOI101" s="118"/>
      <c r="AOJ101" s="118"/>
      <c r="AOK101" s="118"/>
      <c r="AOL101" s="118"/>
      <c r="AOM101" s="118"/>
      <c r="AON101" s="118"/>
      <c r="AOO101" s="118"/>
      <c r="AOP101" s="118"/>
      <c r="AOQ101" s="118"/>
      <c r="AOR101" s="118"/>
      <c r="AOS101" s="118"/>
      <c r="AOT101" s="118"/>
      <c r="AOU101" s="118"/>
      <c r="AOV101" s="118"/>
      <c r="AOW101" s="118"/>
      <c r="AOX101" s="118"/>
      <c r="AOY101" s="118"/>
      <c r="AOZ101" s="118"/>
      <c r="APA101" s="118"/>
      <c r="APB101" s="118"/>
      <c r="APC101" s="118"/>
      <c r="APD101" s="118"/>
      <c r="APE101" s="118"/>
      <c r="APF101" s="118"/>
      <c r="APG101" s="118"/>
      <c r="APH101" s="118"/>
      <c r="API101" s="118"/>
      <c r="APJ101" s="118"/>
      <c r="APK101" s="118"/>
      <c r="APL101" s="118"/>
      <c r="APM101" s="118"/>
      <c r="APN101" s="118"/>
      <c r="APO101" s="118"/>
      <c r="APP101" s="118"/>
      <c r="APQ101" s="118"/>
      <c r="APR101" s="118"/>
      <c r="APS101" s="118"/>
      <c r="APT101" s="118"/>
      <c r="APU101" s="118"/>
      <c r="APV101" s="118"/>
      <c r="APW101" s="118"/>
      <c r="APX101" s="118"/>
      <c r="APY101" s="118"/>
      <c r="APZ101" s="118"/>
      <c r="AQA101" s="118"/>
      <c r="AQB101" s="118"/>
      <c r="AQC101" s="118"/>
      <c r="AQD101" s="118"/>
      <c r="AQE101" s="118"/>
      <c r="AQF101" s="118"/>
      <c r="AQG101" s="118"/>
      <c r="AQH101" s="118"/>
      <c r="AQI101" s="118"/>
      <c r="AQJ101" s="118"/>
      <c r="AQK101" s="118"/>
      <c r="AQL101" s="118"/>
      <c r="AQM101" s="118"/>
      <c r="AQN101" s="118"/>
      <c r="AQO101" s="118"/>
      <c r="AQP101" s="118"/>
      <c r="AQQ101" s="118"/>
      <c r="AQR101" s="118"/>
      <c r="AQS101" s="118"/>
      <c r="AQT101" s="118"/>
      <c r="AQU101" s="118"/>
      <c r="AQV101" s="118"/>
      <c r="AQW101" s="118"/>
      <c r="AQX101" s="118"/>
      <c r="AQY101" s="118"/>
      <c r="AQZ101" s="118"/>
      <c r="ARA101" s="118"/>
      <c r="ARB101" s="118"/>
      <c r="ARC101" s="118"/>
      <c r="ARD101" s="118"/>
      <c r="ARE101" s="118"/>
      <c r="ARF101" s="118"/>
      <c r="ARG101" s="118"/>
      <c r="ARH101" s="118"/>
      <c r="ARI101" s="118"/>
      <c r="ARJ101" s="118"/>
      <c r="ARK101" s="118"/>
      <c r="ARL101" s="118"/>
      <c r="ARM101" s="118"/>
      <c r="ARN101" s="118"/>
      <c r="ARO101" s="118"/>
      <c r="ARP101" s="118"/>
      <c r="ARQ101" s="118"/>
      <c r="ARR101" s="118"/>
      <c r="ARS101" s="118"/>
      <c r="ART101" s="118"/>
      <c r="ARU101" s="118"/>
      <c r="ARV101" s="118"/>
      <c r="ARW101" s="118"/>
      <c r="ARX101" s="118"/>
      <c r="ARY101" s="118"/>
      <c r="ARZ101" s="118"/>
      <c r="ASA101" s="118"/>
      <c r="ASB101" s="118"/>
      <c r="ASC101" s="118"/>
      <c r="ASD101" s="118"/>
      <c r="ASE101" s="118"/>
      <c r="ASF101" s="118"/>
      <c r="ASG101" s="118"/>
      <c r="ASH101" s="118"/>
      <c r="ASI101" s="118"/>
      <c r="ASJ101" s="118"/>
      <c r="ASK101" s="118"/>
      <c r="ASL101" s="118"/>
      <c r="ASM101" s="118"/>
      <c r="ASN101" s="118"/>
      <c r="ASO101" s="118"/>
      <c r="ASP101" s="118"/>
      <c r="ASQ101" s="118"/>
      <c r="ASR101" s="118"/>
      <c r="ASS101" s="118"/>
      <c r="AST101" s="118"/>
      <c r="ASU101" s="118"/>
      <c r="ASV101" s="118"/>
      <c r="ASW101" s="118"/>
      <c r="ASX101" s="118"/>
      <c r="ASY101" s="118"/>
      <c r="ASZ101" s="118"/>
      <c r="ATA101" s="118"/>
      <c r="ATB101" s="118"/>
      <c r="ATC101" s="118"/>
      <c r="ATD101" s="118"/>
      <c r="ATE101" s="118"/>
      <c r="ATF101" s="118"/>
      <c r="ATG101" s="118"/>
      <c r="ATH101" s="118"/>
      <c r="ATI101" s="118"/>
      <c r="ATJ101" s="118"/>
      <c r="ATK101" s="118"/>
      <c r="ATL101" s="118"/>
      <c r="ATM101" s="118"/>
      <c r="ATN101" s="118"/>
      <c r="ATO101" s="118"/>
      <c r="ATP101" s="118"/>
      <c r="ATQ101" s="118"/>
      <c r="ATR101" s="118"/>
      <c r="ATS101" s="118"/>
      <c r="ATT101" s="118"/>
      <c r="ATU101" s="118"/>
      <c r="ATV101" s="118"/>
      <c r="ATW101" s="118"/>
      <c r="ATX101" s="118"/>
      <c r="ATY101" s="118"/>
      <c r="ATZ101" s="118"/>
      <c r="AUA101" s="118"/>
      <c r="AUB101" s="118"/>
      <c r="AUC101" s="118"/>
      <c r="AUD101" s="118"/>
      <c r="AUE101" s="118"/>
      <c r="AUF101" s="118"/>
      <c r="AUG101" s="118"/>
      <c r="AUH101" s="118"/>
      <c r="AUI101" s="118"/>
      <c r="AUJ101" s="118"/>
      <c r="AUK101" s="118"/>
      <c r="AUL101" s="118"/>
      <c r="AUM101" s="118"/>
      <c r="AUN101" s="118"/>
      <c r="AUO101" s="118"/>
      <c r="AUP101" s="118"/>
      <c r="AUQ101" s="118"/>
      <c r="AUR101" s="118"/>
      <c r="AUS101" s="118"/>
      <c r="AUT101" s="118"/>
      <c r="AUU101" s="118"/>
      <c r="AUV101" s="118"/>
      <c r="AUW101" s="118"/>
      <c r="AUX101" s="118"/>
      <c r="AUY101" s="118"/>
      <c r="AUZ101" s="118"/>
      <c r="AVA101" s="118"/>
      <c r="AVB101" s="118"/>
      <c r="AVC101" s="118"/>
      <c r="AVD101" s="118"/>
      <c r="AVE101" s="118"/>
      <c r="AVF101" s="118"/>
      <c r="AVG101" s="118"/>
      <c r="AVH101" s="118"/>
      <c r="AVI101" s="118"/>
      <c r="AVJ101" s="118"/>
      <c r="AVK101" s="118"/>
      <c r="AVL101" s="118"/>
      <c r="AVM101" s="118"/>
      <c r="AVN101" s="118"/>
      <c r="AVO101" s="118"/>
      <c r="AVP101" s="118"/>
      <c r="AVQ101" s="118"/>
      <c r="AVR101" s="118"/>
      <c r="AVS101" s="118"/>
      <c r="AVT101" s="118"/>
      <c r="AVU101" s="118"/>
      <c r="AVV101" s="118"/>
      <c r="AVW101" s="118"/>
      <c r="AVX101" s="118"/>
      <c r="AVY101" s="118"/>
      <c r="AVZ101" s="118"/>
      <c r="AWA101" s="118"/>
      <c r="AWB101" s="118"/>
      <c r="AWC101" s="118"/>
      <c r="AWD101" s="118"/>
      <c r="AWE101" s="118"/>
      <c r="AWF101" s="118"/>
      <c r="AWG101" s="118"/>
      <c r="AWH101" s="118"/>
      <c r="AWI101" s="118"/>
      <c r="AWJ101" s="118"/>
      <c r="AWK101" s="118"/>
      <c r="AWL101" s="118"/>
      <c r="AWM101" s="118"/>
      <c r="AWN101" s="118"/>
      <c r="AWO101" s="118"/>
      <c r="AWP101" s="118"/>
      <c r="AWQ101" s="118"/>
      <c r="AWR101" s="118"/>
      <c r="AWS101" s="118"/>
      <c r="AWT101" s="118"/>
      <c r="AWU101" s="118"/>
      <c r="AWV101" s="118"/>
      <c r="AWW101" s="118"/>
      <c r="AWX101" s="118"/>
      <c r="AWY101" s="118"/>
      <c r="AWZ101" s="118"/>
      <c r="AXA101" s="118"/>
      <c r="AXB101" s="118"/>
      <c r="AXC101" s="118"/>
      <c r="AXD101" s="118"/>
      <c r="AXE101" s="118"/>
      <c r="AXF101" s="118"/>
      <c r="AXG101" s="118"/>
      <c r="AXH101" s="118"/>
      <c r="AXI101" s="118"/>
      <c r="AXJ101" s="118"/>
      <c r="AXK101" s="118"/>
      <c r="AXL101" s="118"/>
      <c r="AXM101" s="118"/>
      <c r="AXN101" s="118"/>
      <c r="AXO101" s="118"/>
      <c r="AXP101" s="118"/>
      <c r="AXQ101" s="118"/>
      <c r="AXR101" s="118"/>
      <c r="AXS101" s="118"/>
      <c r="AXT101" s="118"/>
      <c r="AXU101" s="118"/>
      <c r="AXV101" s="118"/>
      <c r="AXW101" s="118"/>
      <c r="AXX101" s="118"/>
      <c r="AXY101" s="118"/>
      <c r="AXZ101" s="118"/>
      <c r="AYA101" s="118"/>
      <c r="AYB101" s="118"/>
      <c r="AYC101" s="118"/>
      <c r="AYD101" s="118"/>
      <c r="AYE101" s="118"/>
      <c r="AYF101" s="118"/>
      <c r="AYG101" s="118"/>
      <c r="AYH101" s="118"/>
      <c r="AYI101" s="118"/>
      <c r="AYJ101" s="118"/>
      <c r="AYK101" s="118"/>
      <c r="AYL101" s="118"/>
      <c r="AYM101" s="118"/>
      <c r="AYN101" s="118"/>
      <c r="AYO101" s="118"/>
      <c r="AYP101" s="118"/>
      <c r="AYQ101" s="118"/>
      <c r="AYR101" s="118"/>
      <c r="AYS101" s="118"/>
      <c r="AYT101" s="118"/>
      <c r="AYU101" s="118"/>
      <c r="AYV101" s="118"/>
      <c r="AYW101" s="118"/>
      <c r="AYX101" s="118"/>
      <c r="AYY101" s="118"/>
      <c r="AYZ101" s="118"/>
      <c r="AZA101" s="118"/>
      <c r="AZB101" s="118"/>
      <c r="AZC101" s="118"/>
      <c r="AZD101" s="118"/>
      <c r="AZE101" s="118"/>
      <c r="AZF101" s="118"/>
      <c r="AZG101" s="118"/>
      <c r="AZH101" s="118"/>
      <c r="AZI101" s="118"/>
      <c r="AZJ101" s="118"/>
      <c r="AZK101" s="118"/>
      <c r="AZL101" s="118"/>
      <c r="AZM101" s="118"/>
      <c r="AZN101" s="118"/>
      <c r="AZO101" s="118"/>
      <c r="AZP101" s="118"/>
      <c r="AZQ101" s="118"/>
      <c r="AZR101" s="118"/>
      <c r="AZS101" s="118"/>
      <c r="AZT101" s="118"/>
      <c r="AZU101" s="118"/>
      <c r="AZV101" s="118"/>
      <c r="AZW101" s="118"/>
      <c r="AZX101" s="118"/>
      <c r="AZY101" s="118"/>
      <c r="AZZ101" s="118"/>
      <c r="BAA101" s="118"/>
      <c r="BAB101" s="118"/>
      <c r="BAC101" s="118"/>
      <c r="BAD101" s="118"/>
      <c r="BAE101" s="118"/>
      <c r="BAF101" s="118"/>
      <c r="BAG101" s="118"/>
      <c r="BAH101" s="118"/>
      <c r="BAI101" s="118"/>
      <c r="BAJ101" s="118"/>
      <c r="BAK101" s="118"/>
      <c r="BAL101" s="118"/>
      <c r="BAM101" s="118"/>
      <c r="BAN101" s="118"/>
      <c r="BAO101" s="118"/>
      <c r="BAP101" s="118"/>
      <c r="BAQ101" s="118"/>
      <c r="BAR101" s="118"/>
      <c r="BAS101" s="118"/>
      <c r="BAT101" s="118"/>
      <c r="BAU101" s="118"/>
      <c r="BAV101" s="118"/>
      <c r="BAW101" s="118"/>
      <c r="BAX101" s="118"/>
      <c r="BAY101" s="118"/>
      <c r="BAZ101" s="118"/>
      <c r="BBA101" s="118"/>
      <c r="BBB101" s="118"/>
      <c r="BBC101" s="118"/>
      <c r="BBD101" s="118"/>
      <c r="BBE101" s="118"/>
      <c r="BBF101" s="118"/>
      <c r="BBG101" s="118"/>
      <c r="BBH101" s="118"/>
      <c r="BBI101" s="118"/>
      <c r="BBJ101" s="118"/>
      <c r="BBK101" s="118"/>
      <c r="BBL101" s="118"/>
      <c r="BBM101" s="118"/>
      <c r="BBN101" s="118"/>
      <c r="BBO101" s="118"/>
      <c r="BBP101" s="118"/>
      <c r="BBQ101" s="118"/>
      <c r="BBR101" s="118"/>
      <c r="BBS101" s="118"/>
      <c r="BBT101" s="118"/>
      <c r="BBU101" s="118"/>
      <c r="BBV101" s="118"/>
      <c r="BBW101" s="118"/>
      <c r="BBX101" s="118"/>
      <c r="BBY101" s="118"/>
      <c r="BBZ101" s="118"/>
      <c r="BCA101" s="118"/>
      <c r="BCB101" s="118"/>
      <c r="BCC101" s="118"/>
      <c r="BCD101" s="118"/>
      <c r="BCE101" s="118"/>
      <c r="BCF101" s="118"/>
      <c r="BCG101" s="118"/>
      <c r="BCH101" s="118"/>
      <c r="BCI101" s="118"/>
      <c r="BCJ101" s="118"/>
      <c r="BCK101" s="118"/>
      <c r="BCL101" s="118"/>
      <c r="BCM101" s="118"/>
      <c r="BCN101" s="118"/>
      <c r="BCO101" s="118"/>
      <c r="BCP101" s="118"/>
      <c r="BCQ101" s="118"/>
      <c r="BCR101" s="118"/>
      <c r="BCS101" s="118"/>
      <c r="BCT101" s="118"/>
      <c r="BCU101" s="118"/>
      <c r="BCV101" s="118"/>
      <c r="BCW101" s="118"/>
      <c r="BCX101" s="118"/>
      <c r="BCY101" s="118"/>
      <c r="BCZ101" s="118"/>
      <c r="BDA101" s="118"/>
      <c r="BDB101" s="118"/>
      <c r="BDC101" s="118"/>
      <c r="BDD101" s="118"/>
      <c r="BDE101" s="118"/>
      <c r="BDF101" s="118"/>
      <c r="BDG101" s="118"/>
      <c r="BDH101" s="118"/>
      <c r="BDI101" s="118"/>
      <c r="BDJ101" s="118"/>
      <c r="BDK101" s="118"/>
      <c r="BDL101" s="118"/>
      <c r="BDM101" s="118"/>
      <c r="BDN101" s="118"/>
      <c r="BDO101" s="118"/>
      <c r="BDP101" s="118"/>
      <c r="BDQ101" s="118"/>
      <c r="BDR101" s="118"/>
      <c r="BDS101" s="118"/>
      <c r="BDT101" s="118"/>
      <c r="BDU101" s="118"/>
      <c r="BDV101" s="118"/>
      <c r="BDW101" s="118"/>
      <c r="BDX101" s="118"/>
      <c r="BDY101" s="118"/>
      <c r="BDZ101" s="118"/>
      <c r="BEA101" s="118"/>
      <c r="BEB101" s="118"/>
      <c r="BEC101" s="118"/>
      <c r="BED101" s="118"/>
      <c r="BEE101" s="118"/>
      <c r="BEF101" s="118"/>
      <c r="BEG101" s="118"/>
      <c r="BEH101" s="118"/>
      <c r="BEI101" s="118"/>
      <c r="BEJ101" s="118"/>
      <c r="BEK101" s="118"/>
      <c r="BEL101" s="118"/>
      <c r="BEM101" s="118"/>
      <c r="BEN101" s="118"/>
      <c r="BEO101" s="118"/>
      <c r="BEP101" s="118"/>
      <c r="BEQ101" s="118"/>
      <c r="BER101" s="118"/>
      <c r="BES101" s="118"/>
      <c r="BET101" s="118"/>
      <c r="BEU101" s="118"/>
      <c r="BEV101" s="118"/>
      <c r="BEW101" s="118"/>
      <c r="BEX101" s="118"/>
      <c r="BEY101" s="118"/>
      <c r="BEZ101" s="118"/>
      <c r="BFA101" s="118"/>
      <c r="BFB101" s="118"/>
      <c r="BFC101" s="118"/>
      <c r="BFD101" s="118"/>
      <c r="BFE101" s="118"/>
      <c r="BFF101" s="118"/>
      <c r="BFG101" s="118"/>
      <c r="BFH101" s="118"/>
      <c r="BFI101" s="118"/>
      <c r="BFJ101" s="118"/>
    </row>
    <row r="102" spans="1:1518" s="34" customFormat="1">
      <c r="A102" s="61"/>
      <c r="B102" s="59" t="s">
        <v>70</v>
      </c>
      <c r="C102" s="52" t="s">
        <v>71</v>
      </c>
      <c r="D102" s="53">
        <v>150</v>
      </c>
      <c r="E102" s="96">
        <v>0.88</v>
      </c>
      <c r="F102" s="96">
        <v>0.66</v>
      </c>
      <c r="G102" s="96">
        <v>0.55000000000000004</v>
      </c>
      <c r="H102" s="127"/>
      <c r="I102" s="97">
        <f>Таблица1[[#This Row],[Черенков в кассете, штук]]*Таблица1[[#This Row],[Заказ кассет]]</f>
        <v>0</v>
      </c>
      <c r="J102" s="98">
        <f t="shared" ref="J102:J106" si="11">IF(I102&lt;=499,SUM(I102*E102),IF(I102&lt;=999,SUM(I102*F102),IF(I102&gt;=1000,SUM(I102*G102),0)))</f>
        <v>0</v>
      </c>
      <c r="K102" s="118"/>
      <c r="L102" s="118"/>
      <c r="M102" s="118"/>
      <c r="N102" s="118"/>
      <c r="O102" s="118"/>
      <c r="P102" s="118"/>
      <c r="Q102" s="118"/>
      <c r="R102" s="118"/>
      <c r="S102" s="118"/>
      <c r="T102" s="118"/>
      <c r="U102" s="118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8"/>
      <c r="AH102" s="118"/>
      <c r="AI102" s="118"/>
      <c r="AJ102" s="118"/>
      <c r="AK102" s="118"/>
      <c r="AL102" s="118"/>
      <c r="AM102" s="118"/>
      <c r="AN102" s="118"/>
      <c r="AO102" s="118"/>
      <c r="AP102" s="118"/>
      <c r="AQ102" s="118"/>
      <c r="AR102" s="118"/>
      <c r="AS102" s="118"/>
      <c r="AT102" s="118"/>
      <c r="AU102" s="118"/>
      <c r="AV102" s="118"/>
      <c r="AW102" s="118"/>
      <c r="AX102" s="118"/>
      <c r="AY102" s="118"/>
      <c r="AZ102" s="118"/>
      <c r="BA102" s="118"/>
      <c r="BB102" s="118"/>
      <c r="BC102" s="118"/>
      <c r="BD102" s="118"/>
      <c r="BE102" s="118"/>
      <c r="BF102" s="118"/>
      <c r="BG102" s="118"/>
      <c r="BH102" s="118"/>
      <c r="BI102" s="118"/>
      <c r="BJ102" s="118"/>
      <c r="BK102" s="118"/>
      <c r="BL102" s="118"/>
      <c r="BM102" s="118"/>
      <c r="BN102" s="118"/>
      <c r="BO102" s="118"/>
      <c r="BP102" s="118"/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  <c r="CG102" s="118"/>
      <c r="CH102" s="118"/>
      <c r="CI102" s="118"/>
      <c r="CJ102" s="118"/>
      <c r="CK102" s="118"/>
      <c r="CL102" s="118"/>
      <c r="CM102" s="118"/>
      <c r="CN102" s="118"/>
      <c r="CO102" s="118"/>
      <c r="CP102" s="118"/>
      <c r="CQ102" s="118"/>
      <c r="CR102" s="118"/>
      <c r="CS102" s="118"/>
      <c r="CT102" s="118"/>
      <c r="CU102" s="118"/>
      <c r="CV102" s="118"/>
      <c r="CW102" s="118"/>
      <c r="CX102" s="118"/>
      <c r="CY102" s="118"/>
      <c r="CZ102" s="118"/>
      <c r="DA102" s="118"/>
      <c r="DB102" s="118"/>
      <c r="DC102" s="118"/>
      <c r="DD102" s="118"/>
      <c r="DE102" s="118"/>
      <c r="DF102" s="118"/>
      <c r="DG102" s="118"/>
      <c r="DH102" s="118"/>
      <c r="DI102" s="118"/>
      <c r="DJ102" s="118"/>
      <c r="DK102" s="118"/>
      <c r="DL102" s="118"/>
      <c r="DM102" s="118"/>
      <c r="DN102" s="118"/>
      <c r="DO102" s="118"/>
      <c r="DP102" s="118"/>
      <c r="DQ102" s="118"/>
      <c r="DR102" s="118"/>
      <c r="DS102" s="118"/>
      <c r="DT102" s="118"/>
      <c r="DU102" s="118"/>
      <c r="DV102" s="118"/>
      <c r="DW102" s="118"/>
      <c r="DX102" s="118"/>
      <c r="DY102" s="118"/>
      <c r="DZ102" s="118"/>
      <c r="EA102" s="118"/>
      <c r="EB102" s="118"/>
      <c r="EC102" s="118"/>
      <c r="ED102" s="118"/>
      <c r="EE102" s="118"/>
      <c r="EF102" s="118"/>
      <c r="EG102" s="118"/>
      <c r="EH102" s="118"/>
      <c r="EI102" s="118"/>
      <c r="EJ102" s="118"/>
      <c r="EK102" s="118"/>
      <c r="EL102" s="118"/>
      <c r="EM102" s="118"/>
      <c r="EN102" s="118"/>
      <c r="EO102" s="118"/>
      <c r="EP102" s="118"/>
      <c r="EQ102" s="118"/>
      <c r="ER102" s="118"/>
      <c r="ES102" s="118"/>
      <c r="ET102" s="118"/>
      <c r="EU102" s="118"/>
      <c r="EV102" s="118"/>
      <c r="EW102" s="118"/>
      <c r="EX102" s="118"/>
      <c r="EY102" s="118"/>
      <c r="EZ102" s="118"/>
      <c r="FA102" s="118"/>
      <c r="FB102" s="118"/>
      <c r="FC102" s="118"/>
      <c r="FD102" s="118"/>
      <c r="FE102" s="118"/>
      <c r="FF102" s="118"/>
      <c r="FG102" s="118"/>
      <c r="FH102" s="118"/>
      <c r="FI102" s="118"/>
      <c r="FJ102" s="118"/>
      <c r="FK102" s="118"/>
      <c r="FL102" s="118"/>
      <c r="FM102" s="118"/>
      <c r="FN102" s="118"/>
      <c r="FO102" s="118"/>
      <c r="FP102" s="118"/>
      <c r="FQ102" s="118"/>
      <c r="FR102" s="118"/>
      <c r="FS102" s="118"/>
      <c r="FT102" s="118"/>
      <c r="FU102" s="118"/>
      <c r="FV102" s="118"/>
      <c r="FW102" s="118"/>
      <c r="FX102" s="118"/>
      <c r="FY102" s="118"/>
      <c r="FZ102" s="118"/>
      <c r="GA102" s="118"/>
      <c r="GB102" s="118"/>
      <c r="GC102" s="118"/>
      <c r="GD102" s="118"/>
      <c r="GE102" s="118"/>
      <c r="GF102" s="118"/>
      <c r="GG102" s="118"/>
      <c r="GH102" s="118"/>
      <c r="GI102" s="118"/>
      <c r="GJ102" s="118"/>
      <c r="GK102" s="118"/>
      <c r="GL102" s="118"/>
      <c r="GM102" s="118"/>
      <c r="GN102" s="118"/>
      <c r="GO102" s="118"/>
      <c r="GP102" s="118"/>
      <c r="GQ102" s="118"/>
      <c r="GR102" s="118"/>
      <c r="GS102" s="118"/>
      <c r="GT102" s="118"/>
      <c r="GU102" s="118"/>
      <c r="GV102" s="118"/>
      <c r="GW102" s="118"/>
      <c r="GX102" s="118"/>
      <c r="GY102" s="118"/>
      <c r="GZ102" s="118"/>
      <c r="HA102" s="118"/>
      <c r="HB102" s="118"/>
      <c r="HC102" s="118"/>
      <c r="HD102" s="118"/>
      <c r="HE102" s="118"/>
      <c r="HF102" s="118"/>
      <c r="HG102" s="118"/>
      <c r="HH102" s="118"/>
      <c r="HI102" s="118"/>
      <c r="HJ102" s="118"/>
      <c r="HK102" s="118"/>
      <c r="HL102" s="118"/>
      <c r="HM102" s="118"/>
      <c r="HN102" s="118"/>
      <c r="HO102" s="118"/>
      <c r="HP102" s="118"/>
      <c r="HQ102" s="118"/>
      <c r="HR102" s="118"/>
      <c r="HS102" s="118"/>
      <c r="HT102" s="118"/>
      <c r="HU102" s="118"/>
      <c r="HV102" s="118"/>
      <c r="HW102" s="118"/>
      <c r="HX102" s="118"/>
      <c r="HY102" s="118"/>
      <c r="HZ102" s="118"/>
      <c r="IA102" s="118"/>
      <c r="IB102" s="118"/>
      <c r="IC102" s="118"/>
      <c r="ID102" s="118"/>
      <c r="IE102" s="118"/>
      <c r="IF102" s="118"/>
      <c r="IG102" s="118"/>
      <c r="IH102" s="118"/>
      <c r="II102" s="118"/>
      <c r="IJ102" s="118"/>
      <c r="IK102" s="118"/>
      <c r="IL102" s="118"/>
      <c r="IM102" s="118"/>
      <c r="IN102" s="118"/>
      <c r="IO102" s="118"/>
      <c r="IP102" s="118"/>
      <c r="IQ102" s="118"/>
      <c r="IR102" s="118"/>
      <c r="IS102" s="118"/>
      <c r="IT102" s="118"/>
      <c r="IU102" s="118"/>
      <c r="IV102" s="118"/>
      <c r="IW102" s="118"/>
      <c r="IX102" s="118"/>
      <c r="IY102" s="118"/>
      <c r="IZ102" s="118"/>
      <c r="JA102" s="118"/>
      <c r="JB102" s="118"/>
      <c r="JC102" s="118"/>
      <c r="JD102" s="118"/>
      <c r="JE102" s="118"/>
      <c r="JF102" s="118"/>
      <c r="JG102" s="118"/>
      <c r="JH102" s="118"/>
      <c r="JI102" s="118"/>
      <c r="JJ102" s="118"/>
      <c r="JK102" s="118"/>
      <c r="JL102" s="118"/>
      <c r="JM102" s="118"/>
      <c r="JN102" s="118"/>
      <c r="JO102" s="118"/>
      <c r="JP102" s="118"/>
      <c r="JQ102" s="118"/>
      <c r="JR102" s="118"/>
      <c r="JS102" s="118"/>
      <c r="JT102" s="118"/>
      <c r="JU102" s="118"/>
      <c r="JV102" s="118"/>
      <c r="JW102" s="118"/>
      <c r="JX102" s="118"/>
      <c r="JY102" s="118"/>
      <c r="JZ102" s="118"/>
      <c r="KA102" s="118"/>
      <c r="KB102" s="118"/>
      <c r="KC102" s="118"/>
      <c r="KD102" s="118"/>
      <c r="KE102" s="118"/>
      <c r="KF102" s="118"/>
      <c r="KG102" s="118"/>
      <c r="KH102" s="118"/>
      <c r="KI102" s="118"/>
      <c r="KJ102" s="118"/>
      <c r="KK102" s="118"/>
      <c r="KL102" s="118"/>
      <c r="KM102" s="118"/>
      <c r="KN102" s="118"/>
      <c r="KO102" s="118"/>
      <c r="KP102" s="118"/>
      <c r="KQ102" s="118"/>
      <c r="KR102" s="118"/>
      <c r="KS102" s="118"/>
      <c r="KT102" s="118"/>
      <c r="KU102" s="118"/>
      <c r="KV102" s="118"/>
      <c r="KW102" s="118"/>
      <c r="KX102" s="118"/>
      <c r="KY102" s="118"/>
      <c r="KZ102" s="118"/>
      <c r="LA102" s="118"/>
      <c r="LB102" s="118"/>
      <c r="LC102" s="118"/>
      <c r="LD102" s="118"/>
      <c r="LE102" s="118"/>
      <c r="LF102" s="118"/>
      <c r="LG102" s="118"/>
      <c r="LH102" s="118"/>
      <c r="LI102" s="118"/>
      <c r="LJ102" s="118"/>
      <c r="LK102" s="118"/>
      <c r="LL102" s="118"/>
      <c r="LM102" s="118"/>
      <c r="LN102" s="118"/>
      <c r="LO102" s="118"/>
      <c r="LP102" s="118"/>
      <c r="LQ102" s="118"/>
      <c r="LR102" s="118"/>
      <c r="LS102" s="118"/>
      <c r="LT102" s="118"/>
      <c r="LU102" s="118"/>
      <c r="LV102" s="118"/>
      <c r="LW102" s="118"/>
      <c r="LX102" s="118"/>
      <c r="LY102" s="118"/>
      <c r="LZ102" s="118"/>
      <c r="MA102" s="118"/>
      <c r="MB102" s="118"/>
      <c r="MC102" s="118"/>
      <c r="MD102" s="118"/>
      <c r="ME102" s="118"/>
      <c r="MF102" s="118"/>
      <c r="MG102" s="118"/>
      <c r="MH102" s="118"/>
      <c r="MI102" s="118"/>
      <c r="MJ102" s="118"/>
      <c r="MK102" s="118"/>
      <c r="ML102" s="118"/>
      <c r="MM102" s="118"/>
      <c r="MN102" s="118"/>
      <c r="MO102" s="118"/>
      <c r="MP102" s="118"/>
      <c r="MQ102" s="118"/>
      <c r="MR102" s="118"/>
      <c r="MS102" s="118"/>
      <c r="MT102" s="118"/>
      <c r="MU102" s="118"/>
      <c r="MV102" s="118"/>
      <c r="MW102" s="118"/>
      <c r="MX102" s="118"/>
      <c r="MY102" s="118"/>
      <c r="MZ102" s="118"/>
      <c r="NA102" s="118"/>
      <c r="NB102" s="118"/>
      <c r="NC102" s="118"/>
      <c r="ND102" s="118"/>
      <c r="NE102" s="118"/>
      <c r="NF102" s="118"/>
      <c r="NG102" s="118"/>
      <c r="NH102" s="118"/>
      <c r="NI102" s="118"/>
      <c r="NJ102" s="118"/>
      <c r="NK102" s="118"/>
      <c r="NL102" s="118"/>
      <c r="NM102" s="118"/>
      <c r="NN102" s="118"/>
      <c r="NO102" s="118"/>
      <c r="NP102" s="118"/>
      <c r="NQ102" s="118"/>
      <c r="NR102" s="118"/>
      <c r="NS102" s="118"/>
      <c r="NT102" s="118"/>
      <c r="NU102" s="118"/>
      <c r="NV102" s="118"/>
      <c r="NW102" s="118"/>
      <c r="NX102" s="118"/>
      <c r="NY102" s="118"/>
      <c r="NZ102" s="118"/>
      <c r="OA102" s="118"/>
      <c r="OB102" s="118"/>
      <c r="OC102" s="118"/>
      <c r="OD102" s="118"/>
      <c r="OE102" s="118"/>
      <c r="OF102" s="118"/>
      <c r="OG102" s="118"/>
      <c r="OH102" s="118"/>
      <c r="OI102" s="118"/>
      <c r="OJ102" s="118"/>
      <c r="OK102" s="118"/>
      <c r="OL102" s="118"/>
      <c r="OM102" s="118"/>
      <c r="ON102" s="118"/>
      <c r="OO102" s="118"/>
      <c r="OP102" s="118"/>
      <c r="OQ102" s="118"/>
      <c r="OR102" s="118"/>
      <c r="OS102" s="118"/>
      <c r="OT102" s="118"/>
      <c r="OU102" s="118"/>
      <c r="OV102" s="118"/>
      <c r="OW102" s="118"/>
      <c r="OX102" s="118"/>
      <c r="OY102" s="118"/>
      <c r="OZ102" s="118"/>
      <c r="PA102" s="118"/>
      <c r="PB102" s="118"/>
      <c r="PC102" s="118"/>
      <c r="PD102" s="118"/>
      <c r="PE102" s="118"/>
      <c r="PF102" s="118"/>
      <c r="PG102" s="118"/>
      <c r="PH102" s="118"/>
      <c r="PI102" s="118"/>
      <c r="PJ102" s="118"/>
      <c r="PK102" s="118"/>
      <c r="PL102" s="118"/>
      <c r="PM102" s="118"/>
      <c r="PN102" s="118"/>
      <c r="PO102" s="118"/>
      <c r="PP102" s="118"/>
      <c r="PQ102" s="118"/>
      <c r="PR102" s="118"/>
      <c r="PS102" s="118"/>
      <c r="PT102" s="118"/>
      <c r="PU102" s="118"/>
      <c r="PV102" s="118"/>
      <c r="PW102" s="118"/>
      <c r="PX102" s="118"/>
      <c r="PY102" s="118"/>
      <c r="PZ102" s="118"/>
      <c r="QA102" s="118"/>
      <c r="QB102" s="118"/>
      <c r="QC102" s="118"/>
      <c r="QD102" s="118"/>
      <c r="QE102" s="118"/>
      <c r="QF102" s="118"/>
      <c r="QG102" s="118"/>
      <c r="QH102" s="118"/>
      <c r="QI102" s="118"/>
      <c r="QJ102" s="118"/>
      <c r="QK102" s="118"/>
      <c r="QL102" s="118"/>
      <c r="QM102" s="118"/>
      <c r="QN102" s="118"/>
      <c r="QO102" s="118"/>
      <c r="QP102" s="118"/>
      <c r="QQ102" s="118"/>
      <c r="QR102" s="118"/>
      <c r="QS102" s="118"/>
      <c r="QT102" s="118"/>
      <c r="QU102" s="118"/>
      <c r="QV102" s="118"/>
      <c r="QW102" s="118"/>
      <c r="QX102" s="118"/>
      <c r="QY102" s="118"/>
      <c r="QZ102" s="118"/>
      <c r="RA102" s="118"/>
      <c r="RB102" s="118"/>
      <c r="RC102" s="118"/>
      <c r="RD102" s="118"/>
      <c r="RE102" s="118"/>
      <c r="RF102" s="118"/>
      <c r="RG102" s="118"/>
      <c r="RH102" s="118"/>
      <c r="RI102" s="118"/>
      <c r="RJ102" s="118"/>
      <c r="RK102" s="118"/>
      <c r="RL102" s="118"/>
      <c r="RM102" s="118"/>
      <c r="RN102" s="118"/>
      <c r="RO102" s="118"/>
      <c r="RP102" s="118"/>
      <c r="RQ102" s="118"/>
      <c r="RR102" s="118"/>
      <c r="RS102" s="118"/>
      <c r="RT102" s="118"/>
      <c r="RU102" s="118"/>
      <c r="RV102" s="118"/>
      <c r="RW102" s="118"/>
      <c r="RX102" s="118"/>
      <c r="RY102" s="118"/>
      <c r="RZ102" s="118"/>
      <c r="SA102" s="118"/>
      <c r="SB102" s="118"/>
      <c r="SC102" s="118"/>
      <c r="SD102" s="118"/>
      <c r="SE102" s="118"/>
      <c r="SF102" s="118"/>
      <c r="SG102" s="118"/>
      <c r="SH102" s="118"/>
      <c r="SI102" s="118"/>
      <c r="SJ102" s="118"/>
      <c r="SK102" s="118"/>
      <c r="SL102" s="118"/>
      <c r="SM102" s="118"/>
      <c r="SN102" s="118"/>
      <c r="SO102" s="118"/>
      <c r="SP102" s="118"/>
      <c r="SQ102" s="118"/>
      <c r="SR102" s="118"/>
      <c r="SS102" s="118"/>
      <c r="ST102" s="118"/>
      <c r="SU102" s="118"/>
      <c r="SV102" s="118"/>
      <c r="SW102" s="118"/>
      <c r="SX102" s="118"/>
      <c r="SY102" s="118"/>
      <c r="SZ102" s="118"/>
      <c r="TA102" s="118"/>
      <c r="TB102" s="118"/>
      <c r="TC102" s="118"/>
      <c r="TD102" s="118"/>
      <c r="TE102" s="118"/>
      <c r="TF102" s="118"/>
      <c r="TG102" s="118"/>
      <c r="TH102" s="118"/>
      <c r="TI102" s="118"/>
      <c r="TJ102" s="118"/>
      <c r="TK102" s="118"/>
      <c r="TL102" s="118"/>
      <c r="TM102" s="118"/>
      <c r="TN102" s="118"/>
      <c r="TO102" s="118"/>
      <c r="TP102" s="118"/>
      <c r="TQ102" s="118"/>
      <c r="TR102" s="118"/>
      <c r="TS102" s="118"/>
      <c r="TT102" s="118"/>
      <c r="TU102" s="118"/>
      <c r="TV102" s="118"/>
      <c r="TW102" s="118"/>
      <c r="TX102" s="118"/>
      <c r="TY102" s="118"/>
      <c r="TZ102" s="118"/>
      <c r="UA102" s="118"/>
      <c r="UB102" s="118"/>
      <c r="UC102" s="118"/>
      <c r="UD102" s="118"/>
      <c r="UE102" s="118"/>
      <c r="UF102" s="118"/>
      <c r="UG102" s="118"/>
      <c r="UH102" s="118"/>
      <c r="UI102" s="118"/>
      <c r="UJ102" s="118"/>
      <c r="UK102" s="118"/>
      <c r="UL102" s="118"/>
      <c r="UM102" s="118"/>
      <c r="UN102" s="118"/>
      <c r="UO102" s="118"/>
      <c r="UP102" s="118"/>
      <c r="UQ102" s="118"/>
      <c r="UR102" s="118"/>
      <c r="US102" s="118"/>
      <c r="UT102" s="118"/>
      <c r="UU102" s="118"/>
      <c r="UV102" s="118"/>
      <c r="UW102" s="118"/>
      <c r="UX102" s="118"/>
      <c r="UY102" s="118"/>
      <c r="UZ102" s="118"/>
      <c r="VA102" s="118"/>
      <c r="VB102" s="118"/>
      <c r="VC102" s="118"/>
      <c r="VD102" s="118"/>
      <c r="VE102" s="118"/>
      <c r="VF102" s="118"/>
      <c r="VG102" s="118"/>
      <c r="VH102" s="118"/>
      <c r="VI102" s="118"/>
      <c r="VJ102" s="118"/>
      <c r="VK102" s="118"/>
      <c r="VL102" s="118"/>
      <c r="VM102" s="118"/>
      <c r="VN102" s="118"/>
      <c r="VO102" s="118"/>
      <c r="VP102" s="118"/>
      <c r="VQ102" s="118"/>
      <c r="VR102" s="118"/>
      <c r="VS102" s="118"/>
      <c r="VT102" s="118"/>
      <c r="VU102" s="118"/>
      <c r="VV102" s="118"/>
      <c r="VW102" s="118"/>
      <c r="VX102" s="118"/>
      <c r="VY102" s="118"/>
      <c r="VZ102" s="118"/>
      <c r="WA102" s="118"/>
      <c r="WB102" s="118"/>
      <c r="WC102" s="118"/>
      <c r="WD102" s="118"/>
      <c r="WE102" s="118"/>
      <c r="WF102" s="118"/>
      <c r="WG102" s="118"/>
      <c r="WH102" s="118"/>
      <c r="WI102" s="118"/>
      <c r="WJ102" s="118"/>
      <c r="WK102" s="118"/>
      <c r="WL102" s="118"/>
      <c r="WM102" s="118"/>
      <c r="WN102" s="118"/>
      <c r="WO102" s="118"/>
      <c r="WP102" s="118"/>
      <c r="WQ102" s="118"/>
      <c r="WR102" s="118"/>
      <c r="WS102" s="118"/>
      <c r="WT102" s="118"/>
      <c r="WU102" s="118"/>
      <c r="WV102" s="118"/>
      <c r="WW102" s="118"/>
      <c r="WX102" s="118"/>
      <c r="WY102" s="118"/>
      <c r="WZ102" s="118"/>
      <c r="XA102" s="118"/>
      <c r="XB102" s="118"/>
      <c r="XC102" s="118"/>
      <c r="XD102" s="118"/>
      <c r="XE102" s="118"/>
      <c r="XF102" s="118"/>
      <c r="XG102" s="118"/>
      <c r="XH102" s="118"/>
      <c r="XI102" s="118"/>
      <c r="XJ102" s="118"/>
      <c r="XK102" s="118"/>
      <c r="XL102" s="118"/>
      <c r="XM102" s="118"/>
      <c r="XN102" s="118"/>
      <c r="XO102" s="118"/>
      <c r="XP102" s="118"/>
      <c r="XQ102" s="118"/>
      <c r="XR102" s="118"/>
      <c r="XS102" s="118"/>
      <c r="XT102" s="118"/>
      <c r="XU102" s="118"/>
      <c r="XV102" s="118"/>
      <c r="XW102" s="118"/>
      <c r="XX102" s="118"/>
      <c r="XY102" s="118"/>
      <c r="XZ102" s="118"/>
      <c r="YA102" s="118"/>
      <c r="YB102" s="118"/>
      <c r="YC102" s="118"/>
      <c r="YD102" s="118"/>
      <c r="YE102" s="118"/>
      <c r="YF102" s="118"/>
      <c r="YG102" s="118"/>
      <c r="YH102" s="118"/>
      <c r="YI102" s="118"/>
      <c r="YJ102" s="118"/>
      <c r="YK102" s="118"/>
      <c r="YL102" s="118"/>
      <c r="YM102" s="118"/>
      <c r="YN102" s="118"/>
      <c r="YO102" s="118"/>
      <c r="YP102" s="118"/>
      <c r="YQ102" s="118"/>
      <c r="YR102" s="118"/>
      <c r="YS102" s="118"/>
      <c r="YT102" s="118"/>
      <c r="YU102" s="118"/>
      <c r="YV102" s="118"/>
      <c r="YW102" s="118"/>
      <c r="YX102" s="118"/>
      <c r="YY102" s="118"/>
      <c r="YZ102" s="118"/>
      <c r="ZA102" s="118"/>
      <c r="ZB102" s="118"/>
      <c r="ZC102" s="118"/>
      <c r="ZD102" s="118"/>
      <c r="ZE102" s="118"/>
      <c r="ZF102" s="118"/>
      <c r="ZG102" s="118"/>
      <c r="ZH102" s="118"/>
      <c r="ZI102" s="118"/>
      <c r="ZJ102" s="118"/>
      <c r="ZK102" s="118"/>
      <c r="ZL102" s="118"/>
      <c r="ZM102" s="118"/>
      <c r="ZN102" s="118"/>
      <c r="ZO102" s="118"/>
      <c r="ZP102" s="118"/>
      <c r="ZQ102" s="118"/>
      <c r="ZR102" s="118"/>
      <c r="ZS102" s="118"/>
      <c r="ZT102" s="118"/>
      <c r="ZU102" s="118"/>
      <c r="ZV102" s="118"/>
      <c r="ZW102" s="118"/>
      <c r="ZX102" s="118"/>
      <c r="ZY102" s="118"/>
      <c r="ZZ102" s="118"/>
      <c r="AAA102" s="118"/>
      <c r="AAB102" s="118"/>
      <c r="AAC102" s="118"/>
      <c r="AAD102" s="118"/>
      <c r="AAE102" s="118"/>
      <c r="AAF102" s="118"/>
      <c r="AAG102" s="118"/>
      <c r="AAH102" s="118"/>
      <c r="AAI102" s="118"/>
      <c r="AAJ102" s="118"/>
      <c r="AAK102" s="118"/>
      <c r="AAL102" s="118"/>
      <c r="AAM102" s="118"/>
      <c r="AAN102" s="118"/>
      <c r="AAO102" s="118"/>
      <c r="AAP102" s="118"/>
      <c r="AAQ102" s="118"/>
      <c r="AAR102" s="118"/>
      <c r="AAS102" s="118"/>
      <c r="AAT102" s="118"/>
      <c r="AAU102" s="118"/>
      <c r="AAV102" s="118"/>
      <c r="AAW102" s="118"/>
      <c r="AAX102" s="118"/>
      <c r="AAY102" s="118"/>
      <c r="AAZ102" s="118"/>
      <c r="ABA102" s="118"/>
      <c r="ABB102" s="118"/>
      <c r="ABC102" s="118"/>
      <c r="ABD102" s="118"/>
      <c r="ABE102" s="118"/>
      <c r="ABF102" s="118"/>
      <c r="ABG102" s="118"/>
      <c r="ABH102" s="118"/>
      <c r="ABI102" s="118"/>
      <c r="ABJ102" s="118"/>
      <c r="ABK102" s="118"/>
      <c r="ABL102" s="118"/>
      <c r="ABM102" s="118"/>
      <c r="ABN102" s="118"/>
      <c r="ABO102" s="118"/>
      <c r="ABP102" s="118"/>
      <c r="ABQ102" s="118"/>
      <c r="ABR102" s="118"/>
      <c r="ABS102" s="118"/>
      <c r="ABT102" s="118"/>
      <c r="ABU102" s="118"/>
      <c r="ABV102" s="118"/>
      <c r="ABW102" s="118"/>
      <c r="ABX102" s="118"/>
      <c r="ABY102" s="118"/>
      <c r="ABZ102" s="118"/>
      <c r="ACA102" s="118"/>
      <c r="ACB102" s="118"/>
      <c r="ACC102" s="118"/>
      <c r="ACD102" s="118"/>
      <c r="ACE102" s="118"/>
      <c r="ACF102" s="118"/>
      <c r="ACG102" s="118"/>
      <c r="ACH102" s="118"/>
      <c r="ACI102" s="118"/>
      <c r="ACJ102" s="118"/>
      <c r="ACK102" s="118"/>
      <c r="ACL102" s="118"/>
      <c r="ACM102" s="118"/>
      <c r="ACN102" s="118"/>
      <c r="ACO102" s="118"/>
      <c r="ACP102" s="118"/>
      <c r="ACQ102" s="118"/>
      <c r="ACR102" s="118"/>
      <c r="ACS102" s="118"/>
      <c r="ACT102" s="118"/>
      <c r="ACU102" s="118"/>
      <c r="ACV102" s="118"/>
      <c r="ACW102" s="118"/>
      <c r="ACX102" s="118"/>
      <c r="ACY102" s="118"/>
      <c r="ACZ102" s="118"/>
      <c r="ADA102" s="118"/>
      <c r="ADB102" s="118"/>
      <c r="ADC102" s="118"/>
      <c r="ADD102" s="118"/>
      <c r="ADE102" s="118"/>
      <c r="ADF102" s="118"/>
      <c r="ADG102" s="118"/>
      <c r="ADH102" s="118"/>
      <c r="ADI102" s="118"/>
      <c r="ADJ102" s="118"/>
      <c r="ADK102" s="118"/>
      <c r="ADL102" s="118"/>
      <c r="ADM102" s="118"/>
      <c r="ADN102" s="118"/>
      <c r="ADO102" s="118"/>
      <c r="ADP102" s="118"/>
      <c r="ADQ102" s="118"/>
      <c r="ADR102" s="118"/>
      <c r="ADS102" s="118"/>
      <c r="ADT102" s="118"/>
      <c r="ADU102" s="118"/>
      <c r="ADV102" s="118"/>
      <c r="ADW102" s="118"/>
      <c r="ADX102" s="118"/>
      <c r="ADY102" s="118"/>
      <c r="ADZ102" s="118"/>
      <c r="AEA102" s="118"/>
      <c r="AEB102" s="118"/>
      <c r="AEC102" s="118"/>
      <c r="AED102" s="118"/>
      <c r="AEE102" s="118"/>
      <c r="AEF102" s="118"/>
      <c r="AEG102" s="118"/>
      <c r="AEH102" s="118"/>
      <c r="AEI102" s="118"/>
      <c r="AEJ102" s="118"/>
      <c r="AEK102" s="118"/>
      <c r="AEL102" s="118"/>
      <c r="AEM102" s="118"/>
      <c r="AEN102" s="118"/>
      <c r="AEO102" s="118"/>
      <c r="AEP102" s="118"/>
      <c r="AEQ102" s="118"/>
      <c r="AER102" s="118"/>
      <c r="AES102" s="118"/>
      <c r="AET102" s="118"/>
      <c r="AEU102" s="118"/>
      <c r="AEV102" s="118"/>
      <c r="AEW102" s="118"/>
      <c r="AEX102" s="118"/>
      <c r="AEY102" s="118"/>
      <c r="AEZ102" s="118"/>
      <c r="AFA102" s="118"/>
      <c r="AFB102" s="118"/>
      <c r="AFC102" s="118"/>
      <c r="AFD102" s="118"/>
      <c r="AFE102" s="118"/>
      <c r="AFF102" s="118"/>
      <c r="AFG102" s="118"/>
      <c r="AFH102" s="118"/>
      <c r="AFI102" s="118"/>
      <c r="AFJ102" s="118"/>
      <c r="AFK102" s="118"/>
      <c r="AFL102" s="118"/>
      <c r="AFM102" s="118"/>
      <c r="AFN102" s="118"/>
      <c r="AFO102" s="118"/>
      <c r="AFP102" s="118"/>
      <c r="AFQ102" s="118"/>
      <c r="AFR102" s="118"/>
      <c r="AFS102" s="118"/>
      <c r="AFT102" s="118"/>
      <c r="AFU102" s="118"/>
      <c r="AFV102" s="118"/>
      <c r="AFW102" s="118"/>
      <c r="AFX102" s="118"/>
      <c r="AFY102" s="118"/>
      <c r="AFZ102" s="118"/>
      <c r="AGA102" s="118"/>
      <c r="AGB102" s="118"/>
      <c r="AGC102" s="118"/>
      <c r="AGD102" s="118"/>
      <c r="AGE102" s="118"/>
      <c r="AGF102" s="118"/>
      <c r="AGG102" s="118"/>
      <c r="AGH102" s="118"/>
      <c r="AGI102" s="118"/>
      <c r="AGJ102" s="118"/>
      <c r="AGK102" s="118"/>
      <c r="AGL102" s="118"/>
      <c r="AGM102" s="118"/>
      <c r="AGN102" s="118"/>
      <c r="AGO102" s="118"/>
      <c r="AGP102" s="118"/>
      <c r="AGQ102" s="118"/>
      <c r="AGR102" s="118"/>
      <c r="AGS102" s="118"/>
      <c r="AGT102" s="118"/>
      <c r="AGU102" s="118"/>
      <c r="AGV102" s="118"/>
      <c r="AGW102" s="118"/>
      <c r="AGX102" s="118"/>
      <c r="AGY102" s="118"/>
      <c r="AGZ102" s="118"/>
      <c r="AHA102" s="118"/>
      <c r="AHB102" s="118"/>
      <c r="AHC102" s="118"/>
      <c r="AHD102" s="118"/>
      <c r="AHE102" s="118"/>
      <c r="AHF102" s="118"/>
      <c r="AHG102" s="118"/>
      <c r="AHH102" s="118"/>
      <c r="AHI102" s="118"/>
      <c r="AHJ102" s="118"/>
      <c r="AHK102" s="118"/>
      <c r="AHL102" s="118"/>
      <c r="AHM102" s="118"/>
      <c r="AHN102" s="118"/>
      <c r="AHO102" s="118"/>
      <c r="AHP102" s="118"/>
      <c r="AHQ102" s="118"/>
      <c r="AHR102" s="118"/>
      <c r="AHS102" s="118"/>
      <c r="AHT102" s="118"/>
      <c r="AHU102" s="118"/>
      <c r="AHV102" s="118"/>
      <c r="AHW102" s="118"/>
      <c r="AHX102" s="118"/>
      <c r="AHY102" s="118"/>
      <c r="AHZ102" s="118"/>
      <c r="AIA102" s="118"/>
      <c r="AIB102" s="118"/>
      <c r="AIC102" s="118"/>
      <c r="AID102" s="118"/>
      <c r="AIE102" s="118"/>
      <c r="AIF102" s="118"/>
      <c r="AIG102" s="118"/>
      <c r="AIH102" s="118"/>
      <c r="AII102" s="118"/>
      <c r="AIJ102" s="118"/>
      <c r="AIK102" s="118"/>
      <c r="AIL102" s="118"/>
      <c r="AIM102" s="118"/>
      <c r="AIN102" s="118"/>
      <c r="AIO102" s="118"/>
      <c r="AIP102" s="118"/>
      <c r="AIQ102" s="118"/>
      <c r="AIR102" s="118"/>
      <c r="AIS102" s="118"/>
      <c r="AIT102" s="118"/>
      <c r="AIU102" s="118"/>
      <c r="AIV102" s="118"/>
      <c r="AIW102" s="118"/>
      <c r="AIX102" s="118"/>
      <c r="AIY102" s="118"/>
      <c r="AIZ102" s="118"/>
      <c r="AJA102" s="118"/>
      <c r="AJB102" s="118"/>
      <c r="AJC102" s="118"/>
      <c r="AJD102" s="118"/>
      <c r="AJE102" s="118"/>
      <c r="AJF102" s="118"/>
      <c r="AJG102" s="118"/>
      <c r="AJH102" s="118"/>
      <c r="AJI102" s="118"/>
      <c r="AJJ102" s="118"/>
      <c r="AJK102" s="118"/>
      <c r="AJL102" s="118"/>
      <c r="AJM102" s="118"/>
      <c r="AJN102" s="118"/>
      <c r="AJO102" s="118"/>
      <c r="AJP102" s="118"/>
      <c r="AJQ102" s="118"/>
      <c r="AJR102" s="118"/>
      <c r="AJS102" s="118"/>
      <c r="AJT102" s="118"/>
      <c r="AJU102" s="118"/>
      <c r="AJV102" s="118"/>
      <c r="AJW102" s="118"/>
      <c r="AJX102" s="118"/>
      <c r="AJY102" s="118"/>
      <c r="AJZ102" s="118"/>
      <c r="AKA102" s="118"/>
      <c r="AKB102" s="118"/>
      <c r="AKC102" s="118"/>
      <c r="AKD102" s="118"/>
      <c r="AKE102" s="118"/>
      <c r="AKF102" s="118"/>
      <c r="AKG102" s="118"/>
      <c r="AKH102" s="118"/>
      <c r="AKI102" s="118"/>
      <c r="AKJ102" s="118"/>
      <c r="AKK102" s="118"/>
      <c r="AKL102" s="118"/>
      <c r="AKM102" s="118"/>
      <c r="AKN102" s="118"/>
      <c r="AKO102" s="118"/>
      <c r="AKP102" s="118"/>
      <c r="AKQ102" s="118"/>
      <c r="AKR102" s="118"/>
      <c r="AKS102" s="118"/>
      <c r="AKT102" s="118"/>
      <c r="AKU102" s="118"/>
      <c r="AKV102" s="118"/>
      <c r="AKW102" s="118"/>
      <c r="AKX102" s="118"/>
      <c r="AKY102" s="118"/>
      <c r="AKZ102" s="118"/>
      <c r="ALA102" s="118"/>
      <c r="ALB102" s="118"/>
      <c r="ALC102" s="118"/>
      <c r="ALD102" s="118"/>
      <c r="ALE102" s="118"/>
      <c r="ALF102" s="118"/>
      <c r="ALG102" s="118"/>
      <c r="ALH102" s="118"/>
      <c r="ALI102" s="118"/>
      <c r="ALJ102" s="118"/>
      <c r="ALK102" s="118"/>
      <c r="ALL102" s="118"/>
      <c r="ALM102" s="118"/>
      <c r="ALN102" s="118"/>
      <c r="ALO102" s="118"/>
      <c r="ALP102" s="118"/>
      <c r="ALQ102" s="118"/>
      <c r="ALR102" s="118"/>
      <c r="ALS102" s="118"/>
      <c r="ALT102" s="118"/>
      <c r="ALU102" s="118"/>
      <c r="ALV102" s="118"/>
      <c r="ALW102" s="118"/>
      <c r="ALX102" s="118"/>
      <c r="ALY102" s="118"/>
      <c r="ALZ102" s="118"/>
      <c r="AMA102" s="118"/>
      <c r="AMB102" s="118"/>
      <c r="AMC102" s="118"/>
      <c r="AMD102" s="118"/>
      <c r="AME102" s="118"/>
      <c r="AMF102" s="118"/>
      <c r="AMG102" s="118"/>
      <c r="AMH102" s="118"/>
      <c r="AMI102" s="118"/>
      <c r="AMJ102" s="118"/>
      <c r="AMK102" s="118"/>
      <c r="AML102" s="118"/>
      <c r="AMM102" s="118"/>
      <c r="AMN102" s="118"/>
      <c r="AMO102" s="118"/>
      <c r="AMP102" s="118"/>
      <c r="AMQ102" s="118"/>
      <c r="AMR102" s="118"/>
      <c r="AMS102" s="118"/>
      <c r="AMT102" s="118"/>
      <c r="AMU102" s="118"/>
      <c r="AMV102" s="118"/>
      <c r="AMW102" s="118"/>
      <c r="AMX102" s="118"/>
      <c r="AMY102" s="118"/>
      <c r="AMZ102" s="118"/>
      <c r="ANA102" s="118"/>
      <c r="ANB102" s="118"/>
      <c r="ANC102" s="118"/>
      <c r="AND102" s="118"/>
      <c r="ANE102" s="118"/>
      <c r="ANF102" s="118"/>
      <c r="ANG102" s="118"/>
      <c r="ANH102" s="118"/>
      <c r="ANI102" s="118"/>
      <c r="ANJ102" s="118"/>
      <c r="ANK102" s="118"/>
      <c r="ANL102" s="118"/>
      <c r="ANM102" s="118"/>
      <c r="ANN102" s="118"/>
      <c r="ANO102" s="118"/>
      <c r="ANP102" s="118"/>
      <c r="ANQ102" s="118"/>
      <c r="ANR102" s="118"/>
      <c r="ANS102" s="118"/>
      <c r="ANT102" s="118"/>
      <c r="ANU102" s="118"/>
      <c r="ANV102" s="118"/>
      <c r="ANW102" s="118"/>
      <c r="ANX102" s="118"/>
      <c r="ANY102" s="118"/>
      <c r="ANZ102" s="118"/>
      <c r="AOA102" s="118"/>
      <c r="AOB102" s="118"/>
      <c r="AOC102" s="118"/>
      <c r="AOD102" s="118"/>
      <c r="AOE102" s="118"/>
      <c r="AOF102" s="118"/>
      <c r="AOG102" s="118"/>
      <c r="AOH102" s="118"/>
      <c r="AOI102" s="118"/>
      <c r="AOJ102" s="118"/>
      <c r="AOK102" s="118"/>
      <c r="AOL102" s="118"/>
      <c r="AOM102" s="118"/>
      <c r="AON102" s="118"/>
      <c r="AOO102" s="118"/>
      <c r="AOP102" s="118"/>
      <c r="AOQ102" s="118"/>
      <c r="AOR102" s="118"/>
      <c r="AOS102" s="118"/>
      <c r="AOT102" s="118"/>
      <c r="AOU102" s="118"/>
      <c r="AOV102" s="118"/>
      <c r="AOW102" s="118"/>
      <c r="AOX102" s="118"/>
      <c r="AOY102" s="118"/>
      <c r="AOZ102" s="118"/>
      <c r="APA102" s="118"/>
      <c r="APB102" s="118"/>
      <c r="APC102" s="118"/>
      <c r="APD102" s="118"/>
      <c r="APE102" s="118"/>
      <c r="APF102" s="118"/>
      <c r="APG102" s="118"/>
      <c r="APH102" s="118"/>
      <c r="API102" s="118"/>
      <c r="APJ102" s="118"/>
      <c r="APK102" s="118"/>
      <c r="APL102" s="118"/>
      <c r="APM102" s="118"/>
      <c r="APN102" s="118"/>
      <c r="APO102" s="118"/>
      <c r="APP102" s="118"/>
      <c r="APQ102" s="118"/>
      <c r="APR102" s="118"/>
      <c r="APS102" s="118"/>
      <c r="APT102" s="118"/>
      <c r="APU102" s="118"/>
      <c r="APV102" s="118"/>
      <c r="APW102" s="118"/>
      <c r="APX102" s="118"/>
      <c r="APY102" s="118"/>
      <c r="APZ102" s="118"/>
      <c r="AQA102" s="118"/>
      <c r="AQB102" s="118"/>
      <c r="AQC102" s="118"/>
      <c r="AQD102" s="118"/>
      <c r="AQE102" s="118"/>
      <c r="AQF102" s="118"/>
      <c r="AQG102" s="118"/>
      <c r="AQH102" s="118"/>
      <c r="AQI102" s="118"/>
      <c r="AQJ102" s="118"/>
      <c r="AQK102" s="118"/>
      <c r="AQL102" s="118"/>
      <c r="AQM102" s="118"/>
      <c r="AQN102" s="118"/>
      <c r="AQO102" s="118"/>
      <c r="AQP102" s="118"/>
      <c r="AQQ102" s="118"/>
      <c r="AQR102" s="118"/>
      <c r="AQS102" s="118"/>
      <c r="AQT102" s="118"/>
      <c r="AQU102" s="118"/>
      <c r="AQV102" s="118"/>
      <c r="AQW102" s="118"/>
      <c r="AQX102" s="118"/>
      <c r="AQY102" s="118"/>
      <c r="AQZ102" s="118"/>
      <c r="ARA102" s="118"/>
      <c r="ARB102" s="118"/>
      <c r="ARC102" s="118"/>
      <c r="ARD102" s="118"/>
      <c r="ARE102" s="118"/>
      <c r="ARF102" s="118"/>
      <c r="ARG102" s="118"/>
      <c r="ARH102" s="118"/>
      <c r="ARI102" s="118"/>
      <c r="ARJ102" s="118"/>
      <c r="ARK102" s="118"/>
      <c r="ARL102" s="118"/>
      <c r="ARM102" s="118"/>
      <c r="ARN102" s="118"/>
      <c r="ARO102" s="118"/>
      <c r="ARP102" s="118"/>
      <c r="ARQ102" s="118"/>
      <c r="ARR102" s="118"/>
      <c r="ARS102" s="118"/>
      <c r="ART102" s="118"/>
      <c r="ARU102" s="118"/>
      <c r="ARV102" s="118"/>
      <c r="ARW102" s="118"/>
      <c r="ARX102" s="118"/>
      <c r="ARY102" s="118"/>
      <c r="ARZ102" s="118"/>
      <c r="ASA102" s="118"/>
      <c r="ASB102" s="118"/>
      <c r="ASC102" s="118"/>
      <c r="ASD102" s="118"/>
      <c r="ASE102" s="118"/>
      <c r="ASF102" s="118"/>
      <c r="ASG102" s="118"/>
      <c r="ASH102" s="118"/>
      <c r="ASI102" s="118"/>
      <c r="ASJ102" s="118"/>
      <c r="ASK102" s="118"/>
      <c r="ASL102" s="118"/>
      <c r="ASM102" s="118"/>
      <c r="ASN102" s="118"/>
      <c r="ASO102" s="118"/>
      <c r="ASP102" s="118"/>
      <c r="ASQ102" s="118"/>
      <c r="ASR102" s="118"/>
      <c r="ASS102" s="118"/>
      <c r="AST102" s="118"/>
      <c r="ASU102" s="118"/>
      <c r="ASV102" s="118"/>
      <c r="ASW102" s="118"/>
      <c r="ASX102" s="118"/>
      <c r="ASY102" s="118"/>
      <c r="ASZ102" s="118"/>
      <c r="ATA102" s="118"/>
      <c r="ATB102" s="118"/>
      <c r="ATC102" s="118"/>
      <c r="ATD102" s="118"/>
      <c r="ATE102" s="118"/>
      <c r="ATF102" s="118"/>
      <c r="ATG102" s="118"/>
      <c r="ATH102" s="118"/>
      <c r="ATI102" s="118"/>
      <c r="ATJ102" s="118"/>
      <c r="ATK102" s="118"/>
      <c r="ATL102" s="118"/>
      <c r="ATM102" s="118"/>
      <c r="ATN102" s="118"/>
      <c r="ATO102" s="118"/>
      <c r="ATP102" s="118"/>
      <c r="ATQ102" s="118"/>
      <c r="ATR102" s="118"/>
      <c r="ATS102" s="118"/>
      <c r="ATT102" s="118"/>
      <c r="ATU102" s="118"/>
      <c r="ATV102" s="118"/>
      <c r="ATW102" s="118"/>
      <c r="ATX102" s="118"/>
      <c r="ATY102" s="118"/>
      <c r="ATZ102" s="118"/>
      <c r="AUA102" s="118"/>
      <c r="AUB102" s="118"/>
      <c r="AUC102" s="118"/>
      <c r="AUD102" s="118"/>
      <c r="AUE102" s="118"/>
      <c r="AUF102" s="118"/>
      <c r="AUG102" s="118"/>
      <c r="AUH102" s="118"/>
      <c r="AUI102" s="118"/>
      <c r="AUJ102" s="118"/>
      <c r="AUK102" s="118"/>
      <c r="AUL102" s="118"/>
      <c r="AUM102" s="118"/>
      <c r="AUN102" s="118"/>
      <c r="AUO102" s="118"/>
      <c r="AUP102" s="118"/>
      <c r="AUQ102" s="118"/>
      <c r="AUR102" s="118"/>
      <c r="AUS102" s="118"/>
      <c r="AUT102" s="118"/>
      <c r="AUU102" s="118"/>
      <c r="AUV102" s="118"/>
      <c r="AUW102" s="118"/>
      <c r="AUX102" s="118"/>
      <c r="AUY102" s="118"/>
      <c r="AUZ102" s="118"/>
      <c r="AVA102" s="118"/>
      <c r="AVB102" s="118"/>
      <c r="AVC102" s="118"/>
      <c r="AVD102" s="118"/>
      <c r="AVE102" s="118"/>
      <c r="AVF102" s="118"/>
      <c r="AVG102" s="118"/>
      <c r="AVH102" s="118"/>
      <c r="AVI102" s="118"/>
      <c r="AVJ102" s="118"/>
      <c r="AVK102" s="118"/>
      <c r="AVL102" s="118"/>
      <c r="AVM102" s="118"/>
      <c r="AVN102" s="118"/>
      <c r="AVO102" s="118"/>
      <c r="AVP102" s="118"/>
      <c r="AVQ102" s="118"/>
      <c r="AVR102" s="118"/>
      <c r="AVS102" s="118"/>
      <c r="AVT102" s="118"/>
      <c r="AVU102" s="118"/>
      <c r="AVV102" s="118"/>
      <c r="AVW102" s="118"/>
      <c r="AVX102" s="118"/>
      <c r="AVY102" s="118"/>
      <c r="AVZ102" s="118"/>
      <c r="AWA102" s="118"/>
      <c r="AWB102" s="118"/>
      <c r="AWC102" s="118"/>
      <c r="AWD102" s="118"/>
      <c r="AWE102" s="118"/>
      <c r="AWF102" s="118"/>
      <c r="AWG102" s="118"/>
      <c r="AWH102" s="118"/>
      <c r="AWI102" s="118"/>
      <c r="AWJ102" s="118"/>
      <c r="AWK102" s="118"/>
      <c r="AWL102" s="118"/>
      <c r="AWM102" s="118"/>
      <c r="AWN102" s="118"/>
      <c r="AWO102" s="118"/>
      <c r="AWP102" s="118"/>
      <c r="AWQ102" s="118"/>
      <c r="AWR102" s="118"/>
      <c r="AWS102" s="118"/>
      <c r="AWT102" s="118"/>
      <c r="AWU102" s="118"/>
      <c r="AWV102" s="118"/>
      <c r="AWW102" s="118"/>
      <c r="AWX102" s="118"/>
      <c r="AWY102" s="118"/>
      <c r="AWZ102" s="118"/>
      <c r="AXA102" s="118"/>
      <c r="AXB102" s="118"/>
      <c r="AXC102" s="118"/>
      <c r="AXD102" s="118"/>
      <c r="AXE102" s="118"/>
      <c r="AXF102" s="118"/>
      <c r="AXG102" s="118"/>
      <c r="AXH102" s="118"/>
      <c r="AXI102" s="118"/>
      <c r="AXJ102" s="118"/>
      <c r="AXK102" s="118"/>
      <c r="AXL102" s="118"/>
      <c r="AXM102" s="118"/>
      <c r="AXN102" s="118"/>
      <c r="AXO102" s="118"/>
      <c r="AXP102" s="118"/>
      <c r="AXQ102" s="118"/>
      <c r="AXR102" s="118"/>
      <c r="AXS102" s="118"/>
      <c r="AXT102" s="118"/>
      <c r="AXU102" s="118"/>
      <c r="AXV102" s="118"/>
      <c r="AXW102" s="118"/>
      <c r="AXX102" s="118"/>
      <c r="AXY102" s="118"/>
      <c r="AXZ102" s="118"/>
      <c r="AYA102" s="118"/>
      <c r="AYB102" s="118"/>
      <c r="AYC102" s="118"/>
      <c r="AYD102" s="118"/>
      <c r="AYE102" s="118"/>
      <c r="AYF102" s="118"/>
      <c r="AYG102" s="118"/>
      <c r="AYH102" s="118"/>
      <c r="AYI102" s="118"/>
      <c r="AYJ102" s="118"/>
      <c r="AYK102" s="118"/>
      <c r="AYL102" s="118"/>
      <c r="AYM102" s="118"/>
      <c r="AYN102" s="118"/>
      <c r="AYO102" s="118"/>
      <c r="AYP102" s="118"/>
      <c r="AYQ102" s="118"/>
      <c r="AYR102" s="118"/>
      <c r="AYS102" s="118"/>
      <c r="AYT102" s="118"/>
      <c r="AYU102" s="118"/>
      <c r="AYV102" s="118"/>
      <c r="AYW102" s="118"/>
      <c r="AYX102" s="118"/>
      <c r="AYY102" s="118"/>
      <c r="AYZ102" s="118"/>
      <c r="AZA102" s="118"/>
      <c r="AZB102" s="118"/>
      <c r="AZC102" s="118"/>
      <c r="AZD102" s="118"/>
      <c r="AZE102" s="118"/>
      <c r="AZF102" s="118"/>
      <c r="AZG102" s="118"/>
      <c r="AZH102" s="118"/>
      <c r="AZI102" s="118"/>
      <c r="AZJ102" s="118"/>
      <c r="AZK102" s="118"/>
      <c r="AZL102" s="118"/>
      <c r="AZM102" s="118"/>
      <c r="AZN102" s="118"/>
      <c r="AZO102" s="118"/>
      <c r="AZP102" s="118"/>
      <c r="AZQ102" s="118"/>
      <c r="AZR102" s="118"/>
      <c r="AZS102" s="118"/>
      <c r="AZT102" s="118"/>
      <c r="AZU102" s="118"/>
      <c r="AZV102" s="118"/>
      <c r="AZW102" s="118"/>
      <c r="AZX102" s="118"/>
      <c r="AZY102" s="118"/>
      <c r="AZZ102" s="118"/>
      <c r="BAA102" s="118"/>
      <c r="BAB102" s="118"/>
      <c r="BAC102" s="118"/>
      <c r="BAD102" s="118"/>
      <c r="BAE102" s="118"/>
      <c r="BAF102" s="118"/>
      <c r="BAG102" s="118"/>
      <c r="BAH102" s="118"/>
      <c r="BAI102" s="118"/>
      <c r="BAJ102" s="118"/>
      <c r="BAK102" s="118"/>
      <c r="BAL102" s="118"/>
      <c r="BAM102" s="118"/>
      <c r="BAN102" s="118"/>
      <c r="BAO102" s="118"/>
      <c r="BAP102" s="118"/>
      <c r="BAQ102" s="118"/>
      <c r="BAR102" s="118"/>
      <c r="BAS102" s="118"/>
      <c r="BAT102" s="118"/>
      <c r="BAU102" s="118"/>
      <c r="BAV102" s="118"/>
      <c r="BAW102" s="118"/>
      <c r="BAX102" s="118"/>
      <c r="BAY102" s="118"/>
      <c r="BAZ102" s="118"/>
      <c r="BBA102" s="118"/>
      <c r="BBB102" s="118"/>
      <c r="BBC102" s="118"/>
      <c r="BBD102" s="118"/>
      <c r="BBE102" s="118"/>
      <c r="BBF102" s="118"/>
      <c r="BBG102" s="118"/>
      <c r="BBH102" s="118"/>
      <c r="BBI102" s="118"/>
      <c r="BBJ102" s="118"/>
      <c r="BBK102" s="118"/>
      <c r="BBL102" s="118"/>
      <c r="BBM102" s="118"/>
      <c r="BBN102" s="118"/>
      <c r="BBO102" s="118"/>
      <c r="BBP102" s="118"/>
      <c r="BBQ102" s="118"/>
      <c r="BBR102" s="118"/>
      <c r="BBS102" s="118"/>
      <c r="BBT102" s="118"/>
      <c r="BBU102" s="118"/>
      <c r="BBV102" s="118"/>
      <c r="BBW102" s="118"/>
      <c r="BBX102" s="118"/>
      <c r="BBY102" s="118"/>
      <c r="BBZ102" s="118"/>
      <c r="BCA102" s="118"/>
      <c r="BCB102" s="118"/>
      <c r="BCC102" s="118"/>
      <c r="BCD102" s="118"/>
      <c r="BCE102" s="118"/>
      <c r="BCF102" s="118"/>
      <c r="BCG102" s="118"/>
      <c r="BCH102" s="118"/>
      <c r="BCI102" s="118"/>
      <c r="BCJ102" s="118"/>
      <c r="BCK102" s="118"/>
      <c r="BCL102" s="118"/>
      <c r="BCM102" s="118"/>
      <c r="BCN102" s="118"/>
      <c r="BCO102" s="118"/>
      <c r="BCP102" s="118"/>
      <c r="BCQ102" s="118"/>
      <c r="BCR102" s="118"/>
      <c r="BCS102" s="118"/>
      <c r="BCT102" s="118"/>
      <c r="BCU102" s="118"/>
      <c r="BCV102" s="118"/>
      <c r="BCW102" s="118"/>
      <c r="BCX102" s="118"/>
      <c r="BCY102" s="118"/>
      <c r="BCZ102" s="118"/>
      <c r="BDA102" s="118"/>
      <c r="BDB102" s="118"/>
      <c r="BDC102" s="118"/>
      <c r="BDD102" s="118"/>
      <c r="BDE102" s="118"/>
      <c r="BDF102" s="118"/>
      <c r="BDG102" s="118"/>
      <c r="BDH102" s="118"/>
      <c r="BDI102" s="118"/>
      <c r="BDJ102" s="118"/>
      <c r="BDK102" s="118"/>
      <c r="BDL102" s="118"/>
      <c r="BDM102" s="118"/>
      <c r="BDN102" s="118"/>
      <c r="BDO102" s="118"/>
      <c r="BDP102" s="118"/>
      <c r="BDQ102" s="118"/>
      <c r="BDR102" s="118"/>
      <c r="BDS102" s="118"/>
      <c r="BDT102" s="118"/>
      <c r="BDU102" s="118"/>
      <c r="BDV102" s="118"/>
      <c r="BDW102" s="118"/>
      <c r="BDX102" s="118"/>
      <c r="BDY102" s="118"/>
      <c r="BDZ102" s="118"/>
      <c r="BEA102" s="118"/>
      <c r="BEB102" s="118"/>
      <c r="BEC102" s="118"/>
      <c r="BED102" s="118"/>
      <c r="BEE102" s="118"/>
      <c r="BEF102" s="118"/>
      <c r="BEG102" s="118"/>
      <c r="BEH102" s="118"/>
      <c r="BEI102" s="118"/>
      <c r="BEJ102" s="118"/>
      <c r="BEK102" s="118"/>
      <c r="BEL102" s="118"/>
      <c r="BEM102" s="118"/>
      <c r="BEN102" s="118"/>
      <c r="BEO102" s="118"/>
      <c r="BEP102" s="118"/>
      <c r="BEQ102" s="118"/>
      <c r="BER102" s="118"/>
      <c r="BES102" s="118"/>
      <c r="BET102" s="118"/>
      <c r="BEU102" s="118"/>
      <c r="BEV102" s="118"/>
      <c r="BEW102" s="118"/>
      <c r="BEX102" s="118"/>
      <c r="BEY102" s="118"/>
      <c r="BEZ102" s="118"/>
      <c r="BFA102" s="118"/>
      <c r="BFB102" s="118"/>
      <c r="BFC102" s="118"/>
      <c r="BFD102" s="118"/>
      <c r="BFE102" s="118"/>
      <c r="BFF102" s="118"/>
      <c r="BFG102" s="118"/>
      <c r="BFH102" s="118"/>
      <c r="BFI102" s="118"/>
      <c r="BFJ102" s="118"/>
    </row>
    <row r="103" spans="1:1518" s="34" customFormat="1">
      <c r="A103" s="63" t="s">
        <v>1715</v>
      </c>
      <c r="B103" s="59" t="s">
        <v>72</v>
      </c>
      <c r="C103" s="94" t="s">
        <v>73</v>
      </c>
      <c r="D103" s="95">
        <v>150</v>
      </c>
      <c r="E103" s="96">
        <v>0.88</v>
      </c>
      <c r="F103" s="96">
        <v>0.66</v>
      </c>
      <c r="G103" s="96">
        <v>0.55000000000000004</v>
      </c>
      <c r="H103" s="127"/>
      <c r="I103" s="97">
        <f>Таблица1[[#This Row],[Черенков в кассете, штук]]*Таблица1[[#This Row],[Заказ кассет]]</f>
        <v>0</v>
      </c>
      <c r="J103" s="98">
        <f t="shared" si="11"/>
        <v>0</v>
      </c>
      <c r="K103" s="118"/>
      <c r="L103" s="118"/>
      <c r="M103" s="118"/>
      <c r="N103" s="118"/>
      <c r="O103" s="118"/>
      <c r="P103" s="118"/>
      <c r="Q103" s="118"/>
      <c r="R103" s="118"/>
      <c r="S103" s="118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8"/>
      <c r="GM103" s="118"/>
      <c r="GN103" s="118"/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/>
      <c r="GY103" s="118"/>
      <c r="GZ103" s="118"/>
      <c r="HA103" s="118"/>
      <c r="HB103" s="118"/>
      <c r="HC103" s="118"/>
      <c r="HD103" s="118"/>
      <c r="HE103" s="118"/>
      <c r="HF103" s="118"/>
      <c r="HG103" s="118"/>
      <c r="HH103" s="118"/>
      <c r="HI103" s="118"/>
      <c r="HJ103" s="118"/>
      <c r="HK103" s="118"/>
      <c r="HL103" s="118"/>
      <c r="HM103" s="118"/>
      <c r="HN103" s="118"/>
      <c r="HO103" s="118"/>
      <c r="HP103" s="118"/>
      <c r="HQ103" s="118"/>
      <c r="HR103" s="118"/>
      <c r="HS103" s="118"/>
      <c r="HT103" s="118"/>
      <c r="HU103" s="118"/>
      <c r="HV103" s="118"/>
      <c r="HW103" s="118"/>
      <c r="HX103" s="118"/>
      <c r="HY103" s="118"/>
      <c r="HZ103" s="118"/>
      <c r="IA103" s="118"/>
      <c r="IB103" s="118"/>
      <c r="IC103" s="118"/>
      <c r="ID103" s="118"/>
      <c r="IE103" s="118"/>
      <c r="IF103" s="118"/>
      <c r="IG103" s="118"/>
      <c r="IH103" s="118"/>
      <c r="II103" s="118"/>
      <c r="IJ103" s="118"/>
      <c r="IK103" s="118"/>
      <c r="IL103" s="118"/>
      <c r="IM103" s="118"/>
      <c r="IN103" s="118"/>
      <c r="IO103" s="118"/>
      <c r="IP103" s="118"/>
      <c r="IQ103" s="118"/>
      <c r="IR103" s="118"/>
      <c r="IS103" s="118"/>
      <c r="IT103" s="118"/>
      <c r="IU103" s="118"/>
      <c r="IV103" s="118"/>
      <c r="IW103" s="118"/>
      <c r="IX103" s="118"/>
      <c r="IY103" s="118"/>
      <c r="IZ103" s="118"/>
      <c r="JA103" s="118"/>
      <c r="JB103" s="118"/>
      <c r="JC103" s="118"/>
      <c r="JD103" s="118"/>
      <c r="JE103" s="118"/>
      <c r="JF103" s="118"/>
      <c r="JG103" s="118"/>
      <c r="JH103" s="118"/>
      <c r="JI103" s="118"/>
      <c r="JJ103" s="118"/>
      <c r="JK103" s="118"/>
      <c r="JL103" s="118"/>
      <c r="JM103" s="118"/>
      <c r="JN103" s="118"/>
      <c r="JO103" s="118"/>
      <c r="JP103" s="118"/>
      <c r="JQ103" s="118"/>
      <c r="JR103" s="118"/>
      <c r="JS103" s="118"/>
      <c r="JT103" s="118"/>
      <c r="JU103" s="118"/>
      <c r="JV103" s="118"/>
      <c r="JW103" s="118"/>
      <c r="JX103" s="118"/>
      <c r="JY103" s="118"/>
      <c r="JZ103" s="118"/>
      <c r="KA103" s="118"/>
      <c r="KB103" s="118"/>
      <c r="KC103" s="118"/>
      <c r="KD103" s="118"/>
      <c r="KE103" s="118"/>
      <c r="KF103" s="118"/>
      <c r="KG103" s="118"/>
      <c r="KH103" s="118"/>
      <c r="KI103" s="118"/>
      <c r="KJ103" s="118"/>
      <c r="KK103" s="118"/>
      <c r="KL103" s="118"/>
      <c r="KM103" s="118"/>
      <c r="KN103" s="118"/>
      <c r="KO103" s="118"/>
      <c r="KP103" s="118"/>
      <c r="KQ103" s="118"/>
      <c r="KR103" s="118"/>
      <c r="KS103" s="118"/>
      <c r="KT103" s="118"/>
      <c r="KU103" s="118"/>
      <c r="KV103" s="118"/>
      <c r="KW103" s="118"/>
      <c r="KX103" s="118"/>
      <c r="KY103" s="118"/>
      <c r="KZ103" s="118"/>
      <c r="LA103" s="118"/>
      <c r="LB103" s="118"/>
      <c r="LC103" s="118"/>
      <c r="LD103" s="118"/>
      <c r="LE103" s="118"/>
      <c r="LF103" s="118"/>
      <c r="LG103" s="118"/>
      <c r="LH103" s="118"/>
      <c r="LI103" s="118"/>
      <c r="LJ103" s="118"/>
      <c r="LK103" s="118"/>
      <c r="LL103" s="118"/>
      <c r="LM103" s="118"/>
      <c r="LN103" s="118"/>
      <c r="LO103" s="118"/>
      <c r="LP103" s="118"/>
      <c r="LQ103" s="118"/>
      <c r="LR103" s="118"/>
      <c r="LS103" s="118"/>
      <c r="LT103" s="118"/>
      <c r="LU103" s="118"/>
      <c r="LV103" s="118"/>
      <c r="LW103" s="118"/>
      <c r="LX103" s="118"/>
      <c r="LY103" s="118"/>
      <c r="LZ103" s="118"/>
      <c r="MA103" s="118"/>
      <c r="MB103" s="118"/>
      <c r="MC103" s="118"/>
      <c r="MD103" s="118"/>
      <c r="ME103" s="118"/>
      <c r="MF103" s="118"/>
      <c r="MG103" s="118"/>
      <c r="MH103" s="118"/>
      <c r="MI103" s="118"/>
      <c r="MJ103" s="118"/>
      <c r="MK103" s="118"/>
      <c r="ML103" s="118"/>
      <c r="MM103" s="118"/>
      <c r="MN103" s="118"/>
      <c r="MO103" s="118"/>
      <c r="MP103" s="118"/>
      <c r="MQ103" s="118"/>
      <c r="MR103" s="118"/>
      <c r="MS103" s="118"/>
      <c r="MT103" s="118"/>
      <c r="MU103" s="118"/>
      <c r="MV103" s="118"/>
      <c r="MW103" s="118"/>
      <c r="MX103" s="118"/>
      <c r="MY103" s="118"/>
      <c r="MZ103" s="118"/>
      <c r="NA103" s="118"/>
      <c r="NB103" s="118"/>
      <c r="NC103" s="118"/>
      <c r="ND103" s="118"/>
      <c r="NE103" s="118"/>
      <c r="NF103" s="118"/>
      <c r="NG103" s="118"/>
      <c r="NH103" s="118"/>
      <c r="NI103" s="118"/>
      <c r="NJ103" s="118"/>
      <c r="NK103" s="118"/>
      <c r="NL103" s="118"/>
      <c r="NM103" s="118"/>
      <c r="NN103" s="118"/>
      <c r="NO103" s="118"/>
      <c r="NP103" s="118"/>
      <c r="NQ103" s="118"/>
      <c r="NR103" s="118"/>
      <c r="NS103" s="118"/>
      <c r="NT103" s="118"/>
      <c r="NU103" s="118"/>
      <c r="NV103" s="118"/>
      <c r="NW103" s="118"/>
      <c r="NX103" s="118"/>
      <c r="NY103" s="118"/>
      <c r="NZ103" s="118"/>
      <c r="OA103" s="118"/>
      <c r="OB103" s="118"/>
      <c r="OC103" s="118"/>
      <c r="OD103" s="118"/>
      <c r="OE103" s="118"/>
      <c r="OF103" s="118"/>
      <c r="OG103" s="118"/>
      <c r="OH103" s="118"/>
      <c r="OI103" s="118"/>
      <c r="OJ103" s="118"/>
      <c r="OK103" s="118"/>
      <c r="OL103" s="118"/>
      <c r="OM103" s="118"/>
      <c r="ON103" s="118"/>
      <c r="OO103" s="118"/>
      <c r="OP103" s="118"/>
      <c r="OQ103" s="118"/>
      <c r="OR103" s="118"/>
      <c r="OS103" s="118"/>
      <c r="OT103" s="118"/>
      <c r="OU103" s="118"/>
      <c r="OV103" s="118"/>
      <c r="OW103" s="118"/>
      <c r="OX103" s="118"/>
      <c r="OY103" s="118"/>
      <c r="OZ103" s="118"/>
      <c r="PA103" s="118"/>
      <c r="PB103" s="118"/>
      <c r="PC103" s="118"/>
      <c r="PD103" s="118"/>
      <c r="PE103" s="118"/>
      <c r="PF103" s="118"/>
      <c r="PG103" s="118"/>
      <c r="PH103" s="118"/>
      <c r="PI103" s="118"/>
      <c r="PJ103" s="118"/>
      <c r="PK103" s="118"/>
      <c r="PL103" s="118"/>
      <c r="PM103" s="118"/>
      <c r="PN103" s="118"/>
      <c r="PO103" s="118"/>
      <c r="PP103" s="118"/>
      <c r="PQ103" s="118"/>
      <c r="PR103" s="118"/>
      <c r="PS103" s="118"/>
      <c r="PT103" s="118"/>
      <c r="PU103" s="118"/>
      <c r="PV103" s="118"/>
      <c r="PW103" s="118"/>
      <c r="PX103" s="118"/>
      <c r="PY103" s="118"/>
      <c r="PZ103" s="118"/>
      <c r="QA103" s="118"/>
      <c r="QB103" s="118"/>
      <c r="QC103" s="118"/>
      <c r="QD103" s="118"/>
      <c r="QE103" s="118"/>
      <c r="QF103" s="118"/>
      <c r="QG103" s="118"/>
      <c r="QH103" s="118"/>
      <c r="QI103" s="118"/>
      <c r="QJ103" s="118"/>
      <c r="QK103" s="118"/>
      <c r="QL103" s="118"/>
      <c r="QM103" s="118"/>
      <c r="QN103" s="118"/>
      <c r="QO103" s="118"/>
      <c r="QP103" s="118"/>
      <c r="QQ103" s="118"/>
      <c r="QR103" s="118"/>
      <c r="QS103" s="118"/>
      <c r="QT103" s="118"/>
      <c r="QU103" s="118"/>
      <c r="QV103" s="118"/>
      <c r="QW103" s="118"/>
      <c r="QX103" s="118"/>
      <c r="QY103" s="118"/>
      <c r="QZ103" s="118"/>
      <c r="RA103" s="118"/>
      <c r="RB103" s="118"/>
      <c r="RC103" s="118"/>
      <c r="RD103" s="118"/>
      <c r="RE103" s="118"/>
      <c r="RF103" s="118"/>
      <c r="RG103" s="118"/>
      <c r="RH103" s="118"/>
      <c r="RI103" s="118"/>
      <c r="RJ103" s="118"/>
      <c r="RK103" s="118"/>
      <c r="RL103" s="118"/>
      <c r="RM103" s="118"/>
      <c r="RN103" s="118"/>
      <c r="RO103" s="118"/>
      <c r="RP103" s="118"/>
      <c r="RQ103" s="118"/>
      <c r="RR103" s="118"/>
      <c r="RS103" s="118"/>
      <c r="RT103" s="118"/>
      <c r="RU103" s="118"/>
      <c r="RV103" s="118"/>
      <c r="RW103" s="118"/>
      <c r="RX103" s="118"/>
      <c r="RY103" s="118"/>
      <c r="RZ103" s="118"/>
      <c r="SA103" s="118"/>
      <c r="SB103" s="118"/>
      <c r="SC103" s="118"/>
      <c r="SD103" s="118"/>
      <c r="SE103" s="118"/>
      <c r="SF103" s="118"/>
      <c r="SG103" s="118"/>
      <c r="SH103" s="118"/>
      <c r="SI103" s="118"/>
      <c r="SJ103" s="118"/>
      <c r="SK103" s="118"/>
      <c r="SL103" s="118"/>
      <c r="SM103" s="118"/>
      <c r="SN103" s="118"/>
      <c r="SO103" s="118"/>
      <c r="SP103" s="118"/>
      <c r="SQ103" s="118"/>
      <c r="SR103" s="118"/>
      <c r="SS103" s="118"/>
      <c r="ST103" s="118"/>
      <c r="SU103" s="118"/>
      <c r="SV103" s="118"/>
      <c r="SW103" s="118"/>
      <c r="SX103" s="118"/>
      <c r="SY103" s="118"/>
      <c r="SZ103" s="118"/>
      <c r="TA103" s="118"/>
      <c r="TB103" s="118"/>
      <c r="TC103" s="118"/>
      <c r="TD103" s="118"/>
      <c r="TE103" s="118"/>
      <c r="TF103" s="118"/>
      <c r="TG103" s="118"/>
      <c r="TH103" s="118"/>
      <c r="TI103" s="118"/>
      <c r="TJ103" s="118"/>
      <c r="TK103" s="118"/>
      <c r="TL103" s="118"/>
      <c r="TM103" s="118"/>
      <c r="TN103" s="118"/>
      <c r="TO103" s="118"/>
      <c r="TP103" s="118"/>
      <c r="TQ103" s="118"/>
      <c r="TR103" s="118"/>
      <c r="TS103" s="118"/>
      <c r="TT103" s="118"/>
      <c r="TU103" s="118"/>
      <c r="TV103" s="118"/>
      <c r="TW103" s="118"/>
      <c r="TX103" s="118"/>
      <c r="TY103" s="118"/>
      <c r="TZ103" s="118"/>
      <c r="UA103" s="118"/>
      <c r="UB103" s="118"/>
      <c r="UC103" s="118"/>
      <c r="UD103" s="118"/>
      <c r="UE103" s="118"/>
      <c r="UF103" s="118"/>
      <c r="UG103" s="118"/>
      <c r="UH103" s="118"/>
      <c r="UI103" s="118"/>
      <c r="UJ103" s="118"/>
      <c r="UK103" s="118"/>
      <c r="UL103" s="118"/>
      <c r="UM103" s="118"/>
      <c r="UN103" s="118"/>
      <c r="UO103" s="118"/>
      <c r="UP103" s="118"/>
      <c r="UQ103" s="118"/>
      <c r="UR103" s="118"/>
      <c r="US103" s="118"/>
      <c r="UT103" s="118"/>
      <c r="UU103" s="118"/>
      <c r="UV103" s="118"/>
      <c r="UW103" s="118"/>
      <c r="UX103" s="118"/>
      <c r="UY103" s="118"/>
      <c r="UZ103" s="118"/>
      <c r="VA103" s="118"/>
      <c r="VB103" s="118"/>
      <c r="VC103" s="118"/>
      <c r="VD103" s="118"/>
      <c r="VE103" s="118"/>
      <c r="VF103" s="118"/>
      <c r="VG103" s="118"/>
      <c r="VH103" s="118"/>
      <c r="VI103" s="118"/>
      <c r="VJ103" s="118"/>
      <c r="VK103" s="118"/>
      <c r="VL103" s="118"/>
      <c r="VM103" s="118"/>
      <c r="VN103" s="118"/>
      <c r="VO103" s="118"/>
      <c r="VP103" s="118"/>
      <c r="VQ103" s="118"/>
      <c r="VR103" s="118"/>
      <c r="VS103" s="118"/>
      <c r="VT103" s="118"/>
      <c r="VU103" s="118"/>
      <c r="VV103" s="118"/>
      <c r="VW103" s="118"/>
      <c r="VX103" s="118"/>
      <c r="VY103" s="118"/>
      <c r="VZ103" s="118"/>
      <c r="WA103" s="118"/>
      <c r="WB103" s="118"/>
      <c r="WC103" s="118"/>
      <c r="WD103" s="118"/>
      <c r="WE103" s="118"/>
      <c r="WF103" s="118"/>
      <c r="WG103" s="118"/>
      <c r="WH103" s="118"/>
      <c r="WI103" s="118"/>
      <c r="WJ103" s="118"/>
      <c r="WK103" s="118"/>
      <c r="WL103" s="118"/>
      <c r="WM103" s="118"/>
      <c r="WN103" s="118"/>
      <c r="WO103" s="118"/>
      <c r="WP103" s="118"/>
      <c r="WQ103" s="118"/>
      <c r="WR103" s="118"/>
      <c r="WS103" s="118"/>
      <c r="WT103" s="118"/>
      <c r="WU103" s="118"/>
      <c r="WV103" s="118"/>
      <c r="WW103" s="118"/>
      <c r="WX103" s="118"/>
      <c r="WY103" s="118"/>
      <c r="WZ103" s="118"/>
      <c r="XA103" s="118"/>
      <c r="XB103" s="118"/>
      <c r="XC103" s="118"/>
      <c r="XD103" s="118"/>
      <c r="XE103" s="118"/>
      <c r="XF103" s="118"/>
      <c r="XG103" s="118"/>
      <c r="XH103" s="118"/>
      <c r="XI103" s="118"/>
      <c r="XJ103" s="118"/>
      <c r="XK103" s="118"/>
      <c r="XL103" s="118"/>
      <c r="XM103" s="118"/>
      <c r="XN103" s="118"/>
      <c r="XO103" s="118"/>
      <c r="XP103" s="118"/>
      <c r="XQ103" s="118"/>
      <c r="XR103" s="118"/>
      <c r="XS103" s="118"/>
      <c r="XT103" s="118"/>
      <c r="XU103" s="118"/>
      <c r="XV103" s="118"/>
      <c r="XW103" s="118"/>
      <c r="XX103" s="118"/>
      <c r="XY103" s="118"/>
      <c r="XZ103" s="118"/>
      <c r="YA103" s="118"/>
      <c r="YB103" s="118"/>
      <c r="YC103" s="118"/>
      <c r="YD103" s="118"/>
      <c r="YE103" s="118"/>
      <c r="YF103" s="118"/>
      <c r="YG103" s="118"/>
      <c r="YH103" s="118"/>
      <c r="YI103" s="118"/>
      <c r="YJ103" s="118"/>
      <c r="YK103" s="118"/>
      <c r="YL103" s="118"/>
      <c r="YM103" s="118"/>
      <c r="YN103" s="118"/>
      <c r="YO103" s="118"/>
      <c r="YP103" s="118"/>
      <c r="YQ103" s="118"/>
      <c r="YR103" s="118"/>
      <c r="YS103" s="118"/>
      <c r="YT103" s="118"/>
      <c r="YU103" s="118"/>
      <c r="YV103" s="118"/>
      <c r="YW103" s="118"/>
      <c r="YX103" s="118"/>
      <c r="YY103" s="118"/>
      <c r="YZ103" s="118"/>
      <c r="ZA103" s="118"/>
      <c r="ZB103" s="118"/>
      <c r="ZC103" s="118"/>
      <c r="ZD103" s="118"/>
      <c r="ZE103" s="118"/>
      <c r="ZF103" s="118"/>
      <c r="ZG103" s="118"/>
      <c r="ZH103" s="118"/>
      <c r="ZI103" s="118"/>
      <c r="ZJ103" s="118"/>
      <c r="ZK103" s="118"/>
      <c r="ZL103" s="118"/>
      <c r="ZM103" s="118"/>
      <c r="ZN103" s="118"/>
      <c r="ZO103" s="118"/>
      <c r="ZP103" s="118"/>
      <c r="ZQ103" s="118"/>
      <c r="ZR103" s="118"/>
      <c r="ZS103" s="118"/>
      <c r="ZT103" s="118"/>
      <c r="ZU103" s="118"/>
      <c r="ZV103" s="118"/>
      <c r="ZW103" s="118"/>
      <c r="ZX103" s="118"/>
      <c r="ZY103" s="118"/>
      <c r="ZZ103" s="118"/>
      <c r="AAA103" s="118"/>
      <c r="AAB103" s="118"/>
      <c r="AAC103" s="118"/>
      <c r="AAD103" s="118"/>
      <c r="AAE103" s="118"/>
      <c r="AAF103" s="118"/>
      <c r="AAG103" s="118"/>
      <c r="AAH103" s="118"/>
      <c r="AAI103" s="118"/>
      <c r="AAJ103" s="118"/>
      <c r="AAK103" s="118"/>
      <c r="AAL103" s="118"/>
      <c r="AAM103" s="118"/>
      <c r="AAN103" s="118"/>
      <c r="AAO103" s="118"/>
      <c r="AAP103" s="118"/>
      <c r="AAQ103" s="118"/>
      <c r="AAR103" s="118"/>
      <c r="AAS103" s="118"/>
      <c r="AAT103" s="118"/>
      <c r="AAU103" s="118"/>
      <c r="AAV103" s="118"/>
      <c r="AAW103" s="118"/>
      <c r="AAX103" s="118"/>
      <c r="AAY103" s="118"/>
      <c r="AAZ103" s="118"/>
      <c r="ABA103" s="118"/>
      <c r="ABB103" s="118"/>
      <c r="ABC103" s="118"/>
      <c r="ABD103" s="118"/>
      <c r="ABE103" s="118"/>
      <c r="ABF103" s="118"/>
      <c r="ABG103" s="118"/>
      <c r="ABH103" s="118"/>
      <c r="ABI103" s="118"/>
      <c r="ABJ103" s="118"/>
      <c r="ABK103" s="118"/>
      <c r="ABL103" s="118"/>
      <c r="ABM103" s="118"/>
      <c r="ABN103" s="118"/>
      <c r="ABO103" s="118"/>
      <c r="ABP103" s="118"/>
      <c r="ABQ103" s="118"/>
      <c r="ABR103" s="118"/>
      <c r="ABS103" s="118"/>
      <c r="ABT103" s="118"/>
      <c r="ABU103" s="118"/>
      <c r="ABV103" s="118"/>
      <c r="ABW103" s="118"/>
      <c r="ABX103" s="118"/>
      <c r="ABY103" s="118"/>
      <c r="ABZ103" s="118"/>
      <c r="ACA103" s="118"/>
      <c r="ACB103" s="118"/>
      <c r="ACC103" s="118"/>
      <c r="ACD103" s="118"/>
      <c r="ACE103" s="118"/>
      <c r="ACF103" s="118"/>
      <c r="ACG103" s="118"/>
      <c r="ACH103" s="118"/>
      <c r="ACI103" s="118"/>
      <c r="ACJ103" s="118"/>
      <c r="ACK103" s="118"/>
      <c r="ACL103" s="118"/>
      <c r="ACM103" s="118"/>
      <c r="ACN103" s="118"/>
      <c r="ACO103" s="118"/>
      <c r="ACP103" s="118"/>
      <c r="ACQ103" s="118"/>
      <c r="ACR103" s="118"/>
      <c r="ACS103" s="118"/>
      <c r="ACT103" s="118"/>
      <c r="ACU103" s="118"/>
      <c r="ACV103" s="118"/>
      <c r="ACW103" s="118"/>
      <c r="ACX103" s="118"/>
      <c r="ACY103" s="118"/>
      <c r="ACZ103" s="118"/>
      <c r="ADA103" s="118"/>
      <c r="ADB103" s="118"/>
      <c r="ADC103" s="118"/>
      <c r="ADD103" s="118"/>
      <c r="ADE103" s="118"/>
      <c r="ADF103" s="118"/>
      <c r="ADG103" s="118"/>
      <c r="ADH103" s="118"/>
      <c r="ADI103" s="118"/>
      <c r="ADJ103" s="118"/>
      <c r="ADK103" s="118"/>
      <c r="ADL103" s="118"/>
      <c r="ADM103" s="118"/>
      <c r="ADN103" s="118"/>
      <c r="ADO103" s="118"/>
      <c r="ADP103" s="118"/>
      <c r="ADQ103" s="118"/>
      <c r="ADR103" s="118"/>
      <c r="ADS103" s="118"/>
      <c r="ADT103" s="118"/>
      <c r="ADU103" s="118"/>
      <c r="ADV103" s="118"/>
      <c r="ADW103" s="118"/>
      <c r="ADX103" s="118"/>
      <c r="ADY103" s="118"/>
      <c r="ADZ103" s="118"/>
      <c r="AEA103" s="118"/>
      <c r="AEB103" s="118"/>
      <c r="AEC103" s="118"/>
      <c r="AED103" s="118"/>
      <c r="AEE103" s="118"/>
      <c r="AEF103" s="118"/>
      <c r="AEG103" s="118"/>
      <c r="AEH103" s="118"/>
      <c r="AEI103" s="118"/>
      <c r="AEJ103" s="118"/>
      <c r="AEK103" s="118"/>
      <c r="AEL103" s="118"/>
      <c r="AEM103" s="118"/>
      <c r="AEN103" s="118"/>
      <c r="AEO103" s="118"/>
      <c r="AEP103" s="118"/>
      <c r="AEQ103" s="118"/>
      <c r="AER103" s="118"/>
      <c r="AES103" s="118"/>
      <c r="AET103" s="118"/>
      <c r="AEU103" s="118"/>
      <c r="AEV103" s="118"/>
      <c r="AEW103" s="118"/>
      <c r="AEX103" s="118"/>
      <c r="AEY103" s="118"/>
      <c r="AEZ103" s="118"/>
      <c r="AFA103" s="118"/>
      <c r="AFB103" s="118"/>
      <c r="AFC103" s="118"/>
      <c r="AFD103" s="118"/>
      <c r="AFE103" s="118"/>
      <c r="AFF103" s="118"/>
      <c r="AFG103" s="118"/>
      <c r="AFH103" s="118"/>
      <c r="AFI103" s="118"/>
      <c r="AFJ103" s="118"/>
      <c r="AFK103" s="118"/>
      <c r="AFL103" s="118"/>
      <c r="AFM103" s="118"/>
      <c r="AFN103" s="118"/>
      <c r="AFO103" s="118"/>
      <c r="AFP103" s="118"/>
      <c r="AFQ103" s="118"/>
      <c r="AFR103" s="118"/>
      <c r="AFS103" s="118"/>
      <c r="AFT103" s="118"/>
      <c r="AFU103" s="118"/>
      <c r="AFV103" s="118"/>
      <c r="AFW103" s="118"/>
      <c r="AFX103" s="118"/>
      <c r="AFY103" s="118"/>
      <c r="AFZ103" s="118"/>
      <c r="AGA103" s="118"/>
      <c r="AGB103" s="118"/>
      <c r="AGC103" s="118"/>
      <c r="AGD103" s="118"/>
      <c r="AGE103" s="118"/>
      <c r="AGF103" s="118"/>
      <c r="AGG103" s="118"/>
      <c r="AGH103" s="118"/>
      <c r="AGI103" s="118"/>
      <c r="AGJ103" s="118"/>
      <c r="AGK103" s="118"/>
      <c r="AGL103" s="118"/>
      <c r="AGM103" s="118"/>
      <c r="AGN103" s="118"/>
      <c r="AGO103" s="118"/>
      <c r="AGP103" s="118"/>
      <c r="AGQ103" s="118"/>
      <c r="AGR103" s="118"/>
      <c r="AGS103" s="118"/>
      <c r="AGT103" s="118"/>
      <c r="AGU103" s="118"/>
      <c r="AGV103" s="118"/>
      <c r="AGW103" s="118"/>
      <c r="AGX103" s="118"/>
      <c r="AGY103" s="118"/>
      <c r="AGZ103" s="118"/>
      <c r="AHA103" s="118"/>
      <c r="AHB103" s="118"/>
      <c r="AHC103" s="118"/>
      <c r="AHD103" s="118"/>
      <c r="AHE103" s="118"/>
      <c r="AHF103" s="118"/>
      <c r="AHG103" s="118"/>
      <c r="AHH103" s="118"/>
      <c r="AHI103" s="118"/>
      <c r="AHJ103" s="118"/>
      <c r="AHK103" s="118"/>
      <c r="AHL103" s="118"/>
      <c r="AHM103" s="118"/>
      <c r="AHN103" s="118"/>
      <c r="AHO103" s="118"/>
      <c r="AHP103" s="118"/>
      <c r="AHQ103" s="118"/>
      <c r="AHR103" s="118"/>
      <c r="AHS103" s="118"/>
      <c r="AHT103" s="118"/>
      <c r="AHU103" s="118"/>
      <c r="AHV103" s="118"/>
      <c r="AHW103" s="118"/>
      <c r="AHX103" s="118"/>
      <c r="AHY103" s="118"/>
      <c r="AHZ103" s="118"/>
      <c r="AIA103" s="118"/>
      <c r="AIB103" s="118"/>
      <c r="AIC103" s="118"/>
      <c r="AID103" s="118"/>
      <c r="AIE103" s="118"/>
      <c r="AIF103" s="118"/>
      <c r="AIG103" s="118"/>
      <c r="AIH103" s="118"/>
      <c r="AII103" s="118"/>
      <c r="AIJ103" s="118"/>
      <c r="AIK103" s="118"/>
      <c r="AIL103" s="118"/>
      <c r="AIM103" s="118"/>
      <c r="AIN103" s="118"/>
      <c r="AIO103" s="118"/>
      <c r="AIP103" s="118"/>
      <c r="AIQ103" s="118"/>
      <c r="AIR103" s="118"/>
      <c r="AIS103" s="118"/>
      <c r="AIT103" s="118"/>
      <c r="AIU103" s="118"/>
      <c r="AIV103" s="118"/>
      <c r="AIW103" s="118"/>
      <c r="AIX103" s="118"/>
      <c r="AIY103" s="118"/>
      <c r="AIZ103" s="118"/>
      <c r="AJA103" s="118"/>
      <c r="AJB103" s="118"/>
      <c r="AJC103" s="118"/>
      <c r="AJD103" s="118"/>
      <c r="AJE103" s="118"/>
      <c r="AJF103" s="118"/>
      <c r="AJG103" s="118"/>
      <c r="AJH103" s="118"/>
      <c r="AJI103" s="118"/>
      <c r="AJJ103" s="118"/>
      <c r="AJK103" s="118"/>
      <c r="AJL103" s="118"/>
      <c r="AJM103" s="118"/>
      <c r="AJN103" s="118"/>
      <c r="AJO103" s="118"/>
      <c r="AJP103" s="118"/>
      <c r="AJQ103" s="118"/>
      <c r="AJR103" s="118"/>
      <c r="AJS103" s="118"/>
      <c r="AJT103" s="118"/>
      <c r="AJU103" s="118"/>
      <c r="AJV103" s="118"/>
      <c r="AJW103" s="118"/>
      <c r="AJX103" s="118"/>
      <c r="AJY103" s="118"/>
      <c r="AJZ103" s="118"/>
      <c r="AKA103" s="118"/>
      <c r="AKB103" s="118"/>
      <c r="AKC103" s="118"/>
      <c r="AKD103" s="118"/>
      <c r="AKE103" s="118"/>
      <c r="AKF103" s="118"/>
      <c r="AKG103" s="118"/>
      <c r="AKH103" s="118"/>
      <c r="AKI103" s="118"/>
      <c r="AKJ103" s="118"/>
      <c r="AKK103" s="118"/>
      <c r="AKL103" s="118"/>
      <c r="AKM103" s="118"/>
      <c r="AKN103" s="118"/>
      <c r="AKO103" s="118"/>
      <c r="AKP103" s="118"/>
      <c r="AKQ103" s="118"/>
      <c r="AKR103" s="118"/>
      <c r="AKS103" s="118"/>
      <c r="AKT103" s="118"/>
      <c r="AKU103" s="118"/>
      <c r="AKV103" s="118"/>
      <c r="AKW103" s="118"/>
      <c r="AKX103" s="118"/>
      <c r="AKY103" s="118"/>
      <c r="AKZ103" s="118"/>
      <c r="ALA103" s="118"/>
      <c r="ALB103" s="118"/>
      <c r="ALC103" s="118"/>
      <c r="ALD103" s="118"/>
      <c r="ALE103" s="118"/>
      <c r="ALF103" s="118"/>
      <c r="ALG103" s="118"/>
      <c r="ALH103" s="118"/>
      <c r="ALI103" s="118"/>
      <c r="ALJ103" s="118"/>
      <c r="ALK103" s="118"/>
      <c r="ALL103" s="118"/>
      <c r="ALM103" s="118"/>
      <c r="ALN103" s="118"/>
      <c r="ALO103" s="118"/>
      <c r="ALP103" s="118"/>
      <c r="ALQ103" s="118"/>
      <c r="ALR103" s="118"/>
      <c r="ALS103" s="118"/>
      <c r="ALT103" s="118"/>
      <c r="ALU103" s="118"/>
      <c r="ALV103" s="118"/>
      <c r="ALW103" s="118"/>
      <c r="ALX103" s="118"/>
      <c r="ALY103" s="118"/>
      <c r="ALZ103" s="118"/>
      <c r="AMA103" s="118"/>
      <c r="AMB103" s="118"/>
      <c r="AMC103" s="118"/>
      <c r="AMD103" s="118"/>
      <c r="AME103" s="118"/>
      <c r="AMF103" s="118"/>
      <c r="AMG103" s="118"/>
      <c r="AMH103" s="118"/>
      <c r="AMI103" s="118"/>
      <c r="AMJ103" s="118"/>
      <c r="AMK103" s="118"/>
      <c r="AML103" s="118"/>
      <c r="AMM103" s="118"/>
      <c r="AMN103" s="118"/>
      <c r="AMO103" s="118"/>
      <c r="AMP103" s="118"/>
      <c r="AMQ103" s="118"/>
      <c r="AMR103" s="118"/>
      <c r="AMS103" s="118"/>
      <c r="AMT103" s="118"/>
      <c r="AMU103" s="118"/>
      <c r="AMV103" s="118"/>
      <c r="AMW103" s="118"/>
      <c r="AMX103" s="118"/>
      <c r="AMY103" s="118"/>
      <c r="AMZ103" s="118"/>
      <c r="ANA103" s="118"/>
      <c r="ANB103" s="118"/>
      <c r="ANC103" s="118"/>
      <c r="AND103" s="118"/>
      <c r="ANE103" s="118"/>
      <c r="ANF103" s="118"/>
      <c r="ANG103" s="118"/>
      <c r="ANH103" s="118"/>
      <c r="ANI103" s="118"/>
      <c r="ANJ103" s="118"/>
      <c r="ANK103" s="118"/>
      <c r="ANL103" s="118"/>
      <c r="ANM103" s="118"/>
      <c r="ANN103" s="118"/>
      <c r="ANO103" s="118"/>
      <c r="ANP103" s="118"/>
      <c r="ANQ103" s="118"/>
      <c r="ANR103" s="118"/>
      <c r="ANS103" s="118"/>
      <c r="ANT103" s="118"/>
      <c r="ANU103" s="118"/>
      <c r="ANV103" s="118"/>
      <c r="ANW103" s="118"/>
      <c r="ANX103" s="118"/>
      <c r="ANY103" s="118"/>
      <c r="ANZ103" s="118"/>
      <c r="AOA103" s="118"/>
      <c r="AOB103" s="118"/>
      <c r="AOC103" s="118"/>
      <c r="AOD103" s="118"/>
      <c r="AOE103" s="118"/>
      <c r="AOF103" s="118"/>
      <c r="AOG103" s="118"/>
      <c r="AOH103" s="118"/>
      <c r="AOI103" s="118"/>
      <c r="AOJ103" s="118"/>
      <c r="AOK103" s="118"/>
      <c r="AOL103" s="118"/>
      <c r="AOM103" s="118"/>
      <c r="AON103" s="118"/>
      <c r="AOO103" s="118"/>
      <c r="AOP103" s="118"/>
      <c r="AOQ103" s="118"/>
      <c r="AOR103" s="118"/>
      <c r="AOS103" s="118"/>
      <c r="AOT103" s="118"/>
      <c r="AOU103" s="118"/>
      <c r="AOV103" s="118"/>
      <c r="AOW103" s="118"/>
      <c r="AOX103" s="118"/>
      <c r="AOY103" s="118"/>
      <c r="AOZ103" s="118"/>
      <c r="APA103" s="118"/>
      <c r="APB103" s="118"/>
      <c r="APC103" s="118"/>
      <c r="APD103" s="118"/>
      <c r="APE103" s="118"/>
      <c r="APF103" s="118"/>
      <c r="APG103" s="118"/>
      <c r="APH103" s="118"/>
      <c r="API103" s="118"/>
      <c r="APJ103" s="118"/>
      <c r="APK103" s="118"/>
      <c r="APL103" s="118"/>
      <c r="APM103" s="118"/>
      <c r="APN103" s="118"/>
      <c r="APO103" s="118"/>
      <c r="APP103" s="118"/>
      <c r="APQ103" s="118"/>
      <c r="APR103" s="118"/>
      <c r="APS103" s="118"/>
      <c r="APT103" s="118"/>
      <c r="APU103" s="118"/>
      <c r="APV103" s="118"/>
      <c r="APW103" s="118"/>
      <c r="APX103" s="118"/>
      <c r="APY103" s="118"/>
      <c r="APZ103" s="118"/>
      <c r="AQA103" s="118"/>
      <c r="AQB103" s="118"/>
      <c r="AQC103" s="118"/>
      <c r="AQD103" s="118"/>
      <c r="AQE103" s="118"/>
      <c r="AQF103" s="118"/>
      <c r="AQG103" s="118"/>
      <c r="AQH103" s="118"/>
      <c r="AQI103" s="118"/>
      <c r="AQJ103" s="118"/>
      <c r="AQK103" s="118"/>
      <c r="AQL103" s="118"/>
      <c r="AQM103" s="118"/>
      <c r="AQN103" s="118"/>
      <c r="AQO103" s="118"/>
      <c r="AQP103" s="118"/>
      <c r="AQQ103" s="118"/>
      <c r="AQR103" s="118"/>
      <c r="AQS103" s="118"/>
      <c r="AQT103" s="118"/>
      <c r="AQU103" s="118"/>
      <c r="AQV103" s="118"/>
      <c r="AQW103" s="118"/>
      <c r="AQX103" s="118"/>
      <c r="AQY103" s="118"/>
      <c r="AQZ103" s="118"/>
      <c r="ARA103" s="118"/>
      <c r="ARB103" s="118"/>
      <c r="ARC103" s="118"/>
      <c r="ARD103" s="118"/>
      <c r="ARE103" s="118"/>
      <c r="ARF103" s="118"/>
      <c r="ARG103" s="118"/>
      <c r="ARH103" s="118"/>
      <c r="ARI103" s="118"/>
      <c r="ARJ103" s="118"/>
      <c r="ARK103" s="118"/>
      <c r="ARL103" s="118"/>
      <c r="ARM103" s="118"/>
      <c r="ARN103" s="118"/>
      <c r="ARO103" s="118"/>
      <c r="ARP103" s="118"/>
      <c r="ARQ103" s="118"/>
      <c r="ARR103" s="118"/>
      <c r="ARS103" s="118"/>
      <c r="ART103" s="118"/>
      <c r="ARU103" s="118"/>
      <c r="ARV103" s="118"/>
      <c r="ARW103" s="118"/>
      <c r="ARX103" s="118"/>
      <c r="ARY103" s="118"/>
      <c r="ARZ103" s="118"/>
      <c r="ASA103" s="118"/>
      <c r="ASB103" s="118"/>
      <c r="ASC103" s="118"/>
      <c r="ASD103" s="118"/>
      <c r="ASE103" s="118"/>
      <c r="ASF103" s="118"/>
      <c r="ASG103" s="118"/>
      <c r="ASH103" s="118"/>
      <c r="ASI103" s="118"/>
      <c r="ASJ103" s="118"/>
      <c r="ASK103" s="118"/>
      <c r="ASL103" s="118"/>
      <c r="ASM103" s="118"/>
      <c r="ASN103" s="118"/>
      <c r="ASO103" s="118"/>
      <c r="ASP103" s="118"/>
      <c r="ASQ103" s="118"/>
      <c r="ASR103" s="118"/>
      <c r="ASS103" s="118"/>
      <c r="AST103" s="118"/>
      <c r="ASU103" s="118"/>
      <c r="ASV103" s="118"/>
      <c r="ASW103" s="118"/>
      <c r="ASX103" s="118"/>
      <c r="ASY103" s="118"/>
      <c r="ASZ103" s="118"/>
      <c r="ATA103" s="118"/>
      <c r="ATB103" s="118"/>
      <c r="ATC103" s="118"/>
      <c r="ATD103" s="118"/>
      <c r="ATE103" s="118"/>
      <c r="ATF103" s="118"/>
      <c r="ATG103" s="118"/>
      <c r="ATH103" s="118"/>
      <c r="ATI103" s="118"/>
      <c r="ATJ103" s="118"/>
      <c r="ATK103" s="118"/>
      <c r="ATL103" s="118"/>
      <c r="ATM103" s="118"/>
      <c r="ATN103" s="118"/>
      <c r="ATO103" s="118"/>
      <c r="ATP103" s="118"/>
      <c r="ATQ103" s="118"/>
      <c r="ATR103" s="118"/>
      <c r="ATS103" s="118"/>
      <c r="ATT103" s="118"/>
      <c r="ATU103" s="118"/>
      <c r="ATV103" s="118"/>
      <c r="ATW103" s="118"/>
      <c r="ATX103" s="118"/>
      <c r="ATY103" s="118"/>
      <c r="ATZ103" s="118"/>
      <c r="AUA103" s="118"/>
      <c r="AUB103" s="118"/>
      <c r="AUC103" s="118"/>
      <c r="AUD103" s="118"/>
      <c r="AUE103" s="118"/>
      <c r="AUF103" s="118"/>
      <c r="AUG103" s="118"/>
      <c r="AUH103" s="118"/>
      <c r="AUI103" s="118"/>
      <c r="AUJ103" s="118"/>
      <c r="AUK103" s="118"/>
      <c r="AUL103" s="118"/>
      <c r="AUM103" s="118"/>
      <c r="AUN103" s="118"/>
      <c r="AUO103" s="118"/>
      <c r="AUP103" s="118"/>
      <c r="AUQ103" s="118"/>
      <c r="AUR103" s="118"/>
      <c r="AUS103" s="118"/>
      <c r="AUT103" s="118"/>
      <c r="AUU103" s="118"/>
      <c r="AUV103" s="118"/>
      <c r="AUW103" s="118"/>
      <c r="AUX103" s="118"/>
      <c r="AUY103" s="118"/>
      <c r="AUZ103" s="118"/>
      <c r="AVA103" s="118"/>
      <c r="AVB103" s="118"/>
      <c r="AVC103" s="118"/>
      <c r="AVD103" s="118"/>
      <c r="AVE103" s="118"/>
      <c r="AVF103" s="118"/>
      <c r="AVG103" s="118"/>
      <c r="AVH103" s="118"/>
      <c r="AVI103" s="118"/>
      <c r="AVJ103" s="118"/>
      <c r="AVK103" s="118"/>
      <c r="AVL103" s="118"/>
      <c r="AVM103" s="118"/>
      <c r="AVN103" s="118"/>
      <c r="AVO103" s="118"/>
      <c r="AVP103" s="118"/>
      <c r="AVQ103" s="118"/>
      <c r="AVR103" s="118"/>
      <c r="AVS103" s="118"/>
      <c r="AVT103" s="118"/>
      <c r="AVU103" s="118"/>
      <c r="AVV103" s="118"/>
      <c r="AVW103" s="118"/>
      <c r="AVX103" s="118"/>
      <c r="AVY103" s="118"/>
      <c r="AVZ103" s="118"/>
      <c r="AWA103" s="118"/>
      <c r="AWB103" s="118"/>
      <c r="AWC103" s="118"/>
      <c r="AWD103" s="118"/>
      <c r="AWE103" s="118"/>
      <c r="AWF103" s="118"/>
      <c r="AWG103" s="118"/>
      <c r="AWH103" s="118"/>
      <c r="AWI103" s="118"/>
      <c r="AWJ103" s="118"/>
      <c r="AWK103" s="118"/>
      <c r="AWL103" s="118"/>
      <c r="AWM103" s="118"/>
      <c r="AWN103" s="118"/>
      <c r="AWO103" s="118"/>
      <c r="AWP103" s="118"/>
      <c r="AWQ103" s="118"/>
      <c r="AWR103" s="118"/>
      <c r="AWS103" s="118"/>
      <c r="AWT103" s="118"/>
      <c r="AWU103" s="118"/>
      <c r="AWV103" s="118"/>
      <c r="AWW103" s="118"/>
      <c r="AWX103" s="118"/>
      <c r="AWY103" s="118"/>
      <c r="AWZ103" s="118"/>
      <c r="AXA103" s="118"/>
      <c r="AXB103" s="118"/>
      <c r="AXC103" s="118"/>
      <c r="AXD103" s="118"/>
      <c r="AXE103" s="118"/>
      <c r="AXF103" s="118"/>
      <c r="AXG103" s="118"/>
      <c r="AXH103" s="118"/>
      <c r="AXI103" s="118"/>
      <c r="AXJ103" s="118"/>
      <c r="AXK103" s="118"/>
      <c r="AXL103" s="118"/>
      <c r="AXM103" s="118"/>
      <c r="AXN103" s="118"/>
      <c r="AXO103" s="118"/>
      <c r="AXP103" s="118"/>
      <c r="AXQ103" s="118"/>
      <c r="AXR103" s="118"/>
      <c r="AXS103" s="118"/>
      <c r="AXT103" s="118"/>
      <c r="AXU103" s="118"/>
      <c r="AXV103" s="118"/>
      <c r="AXW103" s="118"/>
      <c r="AXX103" s="118"/>
      <c r="AXY103" s="118"/>
      <c r="AXZ103" s="118"/>
      <c r="AYA103" s="118"/>
      <c r="AYB103" s="118"/>
      <c r="AYC103" s="118"/>
      <c r="AYD103" s="118"/>
      <c r="AYE103" s="118"/>
      <c r="AYF103" s="118"/>
      <c r="AYG103" s="118"/>
      <c r="AYH103" s="118"/>
      <c r="AYI103" s="118"/>
      <c r="AYJ103" s="118"/>
      <c r="AYK103" s="118"/>
      <c r="AYL103" s="118"/>
      <c r="AYM103" s="118"/>
      <c r="AYN103" s="118"/>
      <c r="AYO103" s="118"/>
      <c r="AYP103" s="118"/>
      <c r="AYQ103" s="118"/>
      <c r="AYR103" s="118"/>
      <c r="AYS103" s="118"/>
      <c r="AYT103" s="118"/>
      <c r="AYU103" s="118"/>
      <c r="AYV103" s="118"/>
      <c r="AYW103" s="118"/>
      <c r="AYX103" s="118"/>
      <c r="AYY103" s="118"/>
      <c r="AYZ103" s="118"/>
      <c r="AZA103" s="118"/>
      <c r="AZB103" s="118"/>
      <c r="AZC103" s="118"/>
      <c r="AZD103" s="118"/>
      <c r="AZE103" s="118"/>
      <c r="AZF103" s="118"/>
      <c r="AZG103" s="118"/>
      <c r="AZH103" s="118"/>
      <c r="AZI103" s="118"/>
      <c r="AZJ103" s="118"/>
      <c r="AZK103" s="118"/>
      <c r="AZL103" s="118"/>
      <c r="AZM103" s="118"/>
      <c r="AZN103" s="118"/>
      <c r="AZO103" s="118"/>
      <c r="AZP103" s="118"/>
      <c r="AZQ103" s="118"/>
      <c r="AZR103" s="118"/>
      <c r="AZS103" s="118"/>
      <c r="AZT103" s="118"/>
      <c r="AZU103" s="118"/>
      <c r="AZV103" s="118"/>
      <c r="AZW103" s="118"/>
      <c r="AZX103" s="118"/>
      <c r="AZY103" s="118"/>
      <c r="AZZ103" s="118"/>
      <c r="BAA103" s="118"/>
      <c r="BAB103" s="118"/>
      <c r="BAC103" s="118"/>
      <c r="BAD103" s="118"/>
      <c r="BAE103" s="118"/>
      <c r="BAF103" s="118"/>
      <c r="BAG103" s="118"/>
      <c r="BAH103" s="118"/>
      <c r="BAI103" s="118"/>
      <c r="BAJ103" s="118"/>
      <c r="BAK103" s="118"/>
      <c r="BAL103" s="118"/>
      <c r="BAM103" s="118"/>
      <c r="BAN103" s="118"/>
      <c r="BAO103" s="118"/>
      <c r="BAP103" s="118"/>
      <c r="BAQ103" s="118"/>
      <c r="BAR103" s="118"/>
      <c r="BAS103" s="118"/>
      <c r="BAT103" s="118"/>
      <c r="BAU103" s="118"/>
      <c r="BAV103" s="118"/>
      <c r="BAW103" s="118"/>
      <c r="BAX103" s="118"/>
      <c r="BAY103" s="118"/>
      <c r="BAZ103" s="118"/>
      <c r="BBA103" s="118"/>
      <c r="BBB103" s="118"/>
      <c r="BBC103" s="118"/>
      <c r="BBD103" s="118"/>
      <c r="BBE103" s="118"/>
      <c r="BBF103" s="118"/>
      <c r="BBG103" s="118"/>
      <c r="BBH103" s="118"/>
      <c r="BBI103" s="118"/>
      <c r="BBJ103" s="118"/>
      <c r="BBK103" s="118"/>
      <c r="BBL103" s="118"/>
      <c r="BBM103" s="118"/>
      <c r="BBN103" s="118"/>
      <c r="BBO103" s="118"/>
      <c r="BBP103" s="118"/>
      <c r="BBQ103" s="118"/>
      <c r="BBR103" s="118"/>
      <c r="BBS103" s="118"/>
      <c r="BBT103" s="118"/>
      <c r="BBU103" s="118"/>
      <c r="BBV103" s="118"/>
      <c r="BBW103" s="118"/>
      <c r="BBX103" s="118"/>
      <c r="BBY103" s="118"/>
      <c r="BBZ103" s="118"/>
      <c r="BCA103" s="118"/>
      <c r="BCB103" s="118"/>
      <c r="BCC103" s="118"/>
      <c r="BCD103" s="118"/>
      <c r="BCE103" s="118"/>
      <c r="BCF103" s="118"/>
      <c r="BCG103" s="118"/>
      <c r="BCH103" s="118"/>
      <c r="BCI103" s="118"/>
      <c r="BCJ103" s="118"/>
      <c r="BCK103" s="118"/>
      <c r="BCL103" s="118"/>
      <c r="BCM103" s="118"/>
      <c r="BCN103" s="118"/>
      <c r="BCO103" s="118"/>
      <c r="BCP103" s="118"/>
      <c r="BCQ103" s="118"/>
      <c r="BCR103" s="118"/>
      <c r="BCS103" s="118"/>
      <c r="BCT103" s="118"/>
      <c r="BCU103" s="118"/>
      <c r="BCV103" s="118"/>
      <c r="BCW103" s="118"/>
      <c r="BCX103" s="118"/>
      <c r="BCY103" s="118"/>
      <c r="BCZ103" s="118"/>
      <c r="BDA103" s="118"/>
      <c r="BDB103" s="118"/>
      <c r="BDC103" s="118"/>
      <c r="BDD103" s="118"/>
      <c r="BDE103" s="118"/>
      <c r="BDF103" s="118"/>
      <c r="BDG103" s="118"/>
      <c r="BDH103" s="118"/>
      <c r="BDI103" s="118"/>
      <c r="BDJ103" s="118"/>
      <c r="BDK103" s="118"/>
      <c r="BDL103" s="118"/>
      <c r="BDM103" s="118"/>
      <c r="BDN103" s="118"/>
      <c r="BDO103" s="118"/>
      <c r="BDP103" s="118"/>
      <c r="BDQ103" s="118"/>
      <c r="BDR103" s="118"/>
      <c r="BDS103" s="118"/>
      <c r="BDT103" s="118"/>
      <c r="BDU103" s="118"/>
      <c r="BDV103" s="118"/>
      <c r="BDW103" s="118"/>
      <c r="BDX103" s="118"/>
      <c r="BDY103" s="118"/>
      <c r="BDZ103" s="118"/>
      <c r="BEA103" s="118"/>
      <c r="BEB103" s="118"/>
      <c r="BEC103" s="118"/>
      <c r="BED103" s="118"/>
      <c r="BEE103" s="118"/>
      <c r="BEF103" s="118"/>
      <c r="BEG103" s="118"/>
      <c r="BEH103" s="118"/>
      <c r="BEI103" s="118"/>
      <c r="BEJ103" s="118"/>
      <c r="BEK103" s="118"/>
      <c r="BEL103" s="118"/>
      <c r="BEM103" s="118"/>
      <c r="BEN103" s="118"/>
      <c r="BEO103" s="118"/>
      <c r="BEP103" s="118"/>
      <c r="BEQ103" s="118"/>
      <c r="BER103" s="118"/>
      <c r="BES103" s="118"/>
      <c r="BET103" s="118"/>
      <c r="BEU103" s="118"/>
      <c r="BEV103" s="118"/>
      <c r="BEW103" s="118"/>
      <c r="BEX103" s="118"/>
      <c r="BEY103" s="118"/>
      <c r="BEZ103" s="118"/>
      <c r="BFA103" s="118"/>
      <c r="BFB103" s="118"/>
      <c r="BFC103" s="118"/>
      <c r="BFD103" s="118"/>
      <c r="BFE103" s="118"/>
      <c r="BFF103" s="118"/>
      <c r="BFG103" s="118"/>
      <c r="BFH103" s="118"/>
      <c r="BFI103" s="118"/>
      <c r="BFJ103" s="118"/>
    </row>
    <row r="104" spans="1:1518" s="34" customFormat="1">
      <c r="A104" s="61"/>
      <c r="B104" s="59" t="s">
        <v>1829</v>
      </c>
      <c r="C104" s="52" t="s">
        <v>1992</v>
      </c>
      <c r="D104" s="53">
        <v>150</v>
      </c>
      <c r="E104" s="96">
        <v>1.74</v>
      </c>
      <c r="F104" s="96">
        <v>1.48</v>
      </c>
      <c r="G104" s="96">
        <v>1.37</v>
      </c>
      <c r="H104" s="127"/>
      <c r="I104" s="97">
        <f>Таблица1[[#This Row],[Черенков в кассете, штук]]*Таблица1[[#This Row],[Заказ кассет]]</f>
        <v>0</v>
      </c>
      <c r="J104" s="98">
        <f t="shared" si="11"/>
        <v>0</v>
      </c>
      <c r="K104" s="118"/>
      <c r="L104" s="118"/>
      <c r="M104" s="118"/>
      <c r="N104" s="118"/>
      <c r="O104" s="118"/>
      <c r="P104" s="118"/>
      <c r="Q104" s="118"/>
      <c r="R104" s="118"/>
      <c r="S104" s="118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18"/>
      <c r="PQ104" s="118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18"/>
      <c r="RC104" s="118"/>
      <c r="RD104" s="118"/>
      <c r="RE104" s="118"/>
      <c r="RF104" s="118"/>
      <c r="RG104" s="118"/>
      <c r="RH104" s="118"/>
      <c r="RI104" s="118"/>
      <c r="RJ104" s="118"/>
      <c r="RK104" s="118"/>
      <c r="RL104" s="118"/>
      <c r="RM104" s="118"/>
      <c r="RN104" s="118"/>
      <c r="RO104" s="118"/>
      <c r="RP104" s="118"/>
      <c r="RQ104" s="118"/>
      <c r="RR104" s="118"/>
      <c r="RS104" s="118"/>
      <c r="RT104" s="118"/>
      <c r="RU104" s="118"/>
      <c r="RV104" s="118"/>
      <c r="RW104" s="118"/>
      <c r="RX104" s="118"/>
      <c r="RY104" s="118"/>
      <c r="RZ104" s="118"/>
      <c r="SA104" s="118"/>
      <c r="SB104" s="118"/>
      <c r="SC104" s="118"/>
      <c r="SD104" s="118"/>
      <c r="SE104" s="118"/>
      <c r="SF104" s="118"/>
      <c r="SG104" s="118"/>
      <c r="SH104" s="118"/>
      <c r="SI104" s="118"/>
      <c r="SJ104" s="118"/>
      <c r="SK104" s="118"/>
      <c r="SL104" s="118"/>
      <c r="SM104" s="118"/>
      <c r="SN104" s="118"/>
      <c r="SO104" s="118"/>
      <c r="SP104" s="118"/>
      <c r="SQ104" s="118"/>
      <c r="SR104" s="118"/>
      <c r="SS104" s="118"/>
      <c r="ST104" s="118"/>
      <c r="SU104" s="118"/>
      <c r="SV104" s="118"/>
      <c r="SW104" s="118"/>
      <c r="SX104" s="118"/>
      <c r="SY104" s="118"/>
      <c r="SZ104" s="118"/>
      <c r="TA104" s="118"/>
      <c r="TB104" s="118"/>
      <c r="TC104" s="118"/>
      <c r="TD104" s="118"/>
      <c r="TE104" s="118"/>
      <c r="TF104" s="118"/>
      <c r="TG104" s="118"/>
      <c r="TH104" s="118"/>
      <c r="TI104" s="118"/>
      <c r="TJ104" s="118"/>
      <c r="TK104" s="118"/>
      <c r="TL104" s="118"/>
      <c r="TM104" s="118"/>
      <c r="TN104" s="118"/>
      <c r="TO104" s="118"/>
      <c r="TP104" s="118"/>
      <c r="TQ104" s="118"/>
      <c r="TR104" s="118"/>
      <c r="TS104" s="118"/>
      <c r="TT104" s="118"/>
      <c r="TU104" s="118"/>
      <c r="TV104" s="118"/>
      <c r="TW104" s="118"/>
      <c r="TX104" s="118"/>
      <c r="TY104" s="118"/>
      <c r="TZ104" s="118"/>
      <c r="UA104" s="118"/>
      <c r="UB104" s="118"/>
      <c r="UC104" s="118"/>
      <c r="UD104" s="118"/>
      <c r="UE104" s="118"/>
      <c r="UF104" s="118"/>
      <c r="UG104" s="118"/>
      <c r="UH104" s="118"/>
      <c r="UI104" s="118"/>
      <c r="UJ104" s="118"/>
      <c r="UK104" s="118"/>
      <c r="UL104" s="118"/>
      <c r="UM104" s="118"/>
      <c r="UN104" s="118"/>
      <c r="UO104" s="118"/>
      <c r="UP104" s="118"/>
      <c r="UQ104" s="118"/>
      <c r="UR104" s="118"/>
      <c r="US104" s="118"/>
      <c r="UT104" s="118"/>
      <c r="UU104" s="118"/>
      <c r="UV104" s="118"/>
      <c r="UW104" s="118"/>
      <c r="UX104" s="118"/>
      <c r="UY104" s="118"/>
      <c r="UZ104" s="118"/>
      <c r="VA104" s="118"/>
      <c r="VB104" s="118"/>
      <c r="VC104" s="118"/>
      <c r="VD104" s="118"/>
      <c r="VE104" s="118"/>
      <c r="VF104" s="118"/>
      <c r="VG104" s="118"/>
      <c r="VH104" s="118"/>
      <c r="VI104" s="118"/>
      <c r="VJ104" s="118"/>
      <c r="VK104" s="118"/>
      <c r="VL104" s="118"/>
      <c r="VM104" s="118"/>
      <c r="VN104" s="118"/>
      <c r="VO104" s="118"/>
      <c r="VP104" s="118"/>
      <c r="VQ104" s="118"/>
      <c r="VR104" s="118"/>
      <c r="VS104" s="118"/>
      <c r="VT104" s="118"/>
      <c r="VU104" s="118"/>
      <c r="VV104" s="118"/>
      <c r="VW104" s="118"/>
      <c r="VX104" s="118"/>
      <c r="VY104" s="118"/>
      <c r="VZ104" s="118"/>
      <c r="WA104" s="118"/>
      <c r="WB104" s="118"/>
      <c r="WC104" s="118"/>
      <c r="WD104" s="118"/>
      <c r="WE104" s="118"/>
      <c r="WF104" s="118"/>
      <c r="WG104" s="118"/>
      <c r="WH104" s="118"/>
      <c r="WI104" s="118"/>
      <c r="WJ104" s="118"/>
      <c r="WK104" s="118"/>
      <c r="WL104" s="118"/>
      <c r="WM104" s="118"/>
      <c r="WN104" s="118"/>
      <c r="WO104" s="118"/>
      <c r="WP104" s="118"/>
      <c r="WQ104" s="118"/>
      <c r="WR104" s="118"/>
      <c r="WS104" s="118"/>
      <c r="WT104" s="118"/>
      <c r="WU104" s="118"/>
      <c r="WV104" s="118"/>
      <c r="WW104" s="118"/>
      <c r="WX104" s="118"/>
      <c r="WY104" s="118"/>
      <c r="WZ104" s="118"/>
      <c r="XA104" s="118"/>
      <c r="XB104" s="118"/>
      <c r="XC104" s="118"/>
      <c r="XD104" s="118"/>
      <c r="XE104" s="118"/>
      <c r="XF104" s="118"/>
      <c r="XG104" s="118"/>
      <c r="XH104" s="118"/>
      <c r="XI104" s="118"/>
      <c r="XJ104" s="118"/>
      <c r="XK104" s="118"/>
      <c r="XL104" s="118"/>
      <c r="XM104" s="118"/>
      <c r="XN104" s="118"/>
      <c r="XO104" s="118"/>
      <c r="XP104" s="118"/>
      <c r="XQ104" s="118"/>
      <c r="XR104" s="118"/>
      <c r="XS104" s="118"/>
      <c r="XT104" s="118"/>
      <c r="XU104" s="118"/>
      <c r="XV104" s="118"/>
      <c r="XW104" s="118"/>
      <c r="XX104" s="118"/>
      <c r="XY104" s="118"/>
      <c r="XZ104" s="118"/>
      <c r="YA104" s="118"/>
      <c r="YB104" s="118"/>
      <c r="YC104" s="118"/>
      <c r="YD104" s="118"/>
      <c r="YE104" s="118"/>
      <c r="YF104" s="118"/>
      <c r="YG104" s="118"/>
      <c r="YH104" s="118"/>
      <c r="YI104" s="118"/>
      <c r="YJ104" s="118"/>
      <c r="YK104" s="118"/>
      <c r="YL104" s="118"/>
      <c r="YM104" s="118"/>
      <c r="YN104" s="118"/>
      <c r="YO104" s="118"/>
      <c r="YP104" s="118"/>
      <c r="YQ104" s="118"/>
      <c r="YR104" s="118"/>
      <c r="YS104" s="118"/>
      <c r="YT104" s="118"/>
      <c r="YU104" s="118"/>
      <c r="YV104" s="118"/>
      <c r="YW104" s="118"/>
      <c r="YX104" s="118"/>
      <c r="YY104" s="118"/>
      <c r="YZ104" s="118"/>
      <c r="ZA104" s="118"/>
      <c r="ZB104" s="118"/>
      <c r="ZC104" s="118"/>
      <c r="ZD104" s="118"/>
      <c r="ZE104" s="118"/>
      <c r="ZF104" s="118"/>
      <c r="ZG104" s="118"/>
      <c r="ZH104" s="118"/>
      <c r="ZI104" s="118"/>
      <c r="ZJ104" s="118"/>
      <c r="ZK104" s="118"/>
      <c r="ZL104" s="118"/>
      <c r="ZM104" s="118"/>
      <c r="ZN104" s="118"/>
      <c r="ZO104" s="118"/>
      <c r="ZP104" s="118"/>
      <c r="ZQ104" s="118"/>
      <c r="ZR104" s="118"/>
      <c r="ZS104" s="118"/>
      <c r="ZT104" s="118"/>
      <c r="ZU104" s="118"/>
      <c r="ZV104" s="118"/>
      <c r="ZW104" s="118"/>
      <c r="ZX104" s="118"/>
      <c r="ZY104" s="118"/>
      <c r="ZZ104" s="118"/>
      <c r="AAA104" s="118"/>
      <c r="AAB104" s="118"/>
      <c r="AAC104" s="118"/>
      <c r="AAD104" s="118"/>
      <c r="AAE104" s="118"/>
      <c r="AAF104" s="118"/>
      <c r="AAG104" s="118"/>
      <c r="AAH104" s="118"/>
      <c r="AAI104" s="118"/>
      <c r="AAJ104" s="118"/>
      <c r="AAK104" s="118"/>
      <c r="AAL104" s="118"/>
      <c r="AAM104" s="118"/>
      <c r="AAN104" s="118"/>
      <c r="AAO104" s="118"/>
      <c r="AAP104" s="118"/>
      <c r="AAQ104" s="118"/>
      <c r="AAR104" s="118"/>
      <c r="AAS104" s="118"/>
      <c r="AAT104" s="118"/>
      <c r="AAU104" s="118"/>
      <c r="AAV104" s="118"/>
      <c r="AAW104" s="118"/>
      <c r="AAX104" s="118"/>
      <c r="AAY104" s="118"/>
      <c r="AAZ104" s="118"/>
      <c r="ABA104" s="118"/>
      <c r="ABB104" s="118"/>
      <c r="ABC104" s="118"/>
      <c r="ABD104" s="118"/>
      <c r="ABE104" s="118"/>
      <c r="ABF104" s="118"/>
      <c r="ABG104" s="118"/>
      <c r="ABH104" s="118"/>
      <c r="ABI104" s="118"/>
      <c r="ABJ104" s="118"/>
      <c r="ABK104" s="118"/>
      <c r="ABL104" s="118"/>
      <c r="ABM104" s="118"/>
      <c r="ABN104" s="118"/>
      <c r="ABO104" s="118"/>
      <c r="ABP104" s="118"/>
      <c r="ABQ104" s="118"/>
      <c r="ABR104" s="118"/>
      <c r="ABS104" s="118"/>
      <c r="ABT104" s="118"/>
      <c r="ABU104" s="118"/>
      <c r="ABV104" s="118"/>
      <c r="ABW104" s="118"/>
      <c r="ABX104" s="118"/>
      <c r="ABY104" s="118"/>
      <c r="ABZ104" s="118"/>
      <c r="ACA104" s="118"/>
      <c r="ACB104" s="118"/>
      <c r="ACC104" s="118"/>
      <c r="ACD104" s="118"/>
      <c r="ACE104" s="118"/>
      <c r="ACF104" s="118"/>
      <c r="ACG104" s="118"/>
      <c r="ACH104" s="118"/>
      <c r="ACI104" s="118"/>
      <c r="ACJ104" s="118"/>
      <c r="ACK104" s="118"/>
      <c r="ACL104" s="118"/>
      <c r="ACM104" s="118"/>
      <c r="ACN104" s="118"/>
      <c r="ACO104" s="118"/>
      <c r="ACP104" s="118"/>
      <c r="ACQ104" s="118"/>
      <c r="ACR104" s="118"/>
      <c r="ACS104" s="118"/>
      <c r="ACT104" s="118"/>
      <c r="ACU104" s="118"/>
      <c r="ACV104" s="118"/>
      <c r="ACW104" s="118"/>
      <c r="ACX104" s="118"/>
      <c r="ACY104" s="118"/>
      <c r="ACZ104" s="118"/>
      <c r="ADA104" s="118"/>
      <c r="ADB104" s="118"/>
      <c r="ADC104" s="118"/>
      <c r="ADD104" s="118"/>
      <c r="ADE104" s="118"/>
      <c r="ADF104" s="118"/>
      <c r="ADG104" s="118"/>
      <c r="ADH104" s="118"/>
      <c r="ADI104" s="118"/>
      <c r="ADJ104" s="118"/>
      <c r="ADK104" s="118"/>
      <c r="ADL104" s="118"/>
      <c r="ADM104" s="118"/>
      <c r="ADN104" s="118"/>
      <c r="ADO104" s="118"/>
      <c r="ADP104" s="118"/>
      <c r="ADQ104" s="118"/>
      <c r="ADR104" s="118"/>
      <c r="ADS104" s="118"/>
      <c r="ADT104" s="118"/>
      <c r="ADU104" s="118"/>
      <c r="ADV104" s="118"/>
      <c r="ADW104" s="118"/>
      <c r="ADX104" s="118"/>
      <c r="ADY104" s="118"/>
      <c r="ADZ104" s="118"/>
      <c r="AEA104" s="118"/>
      <c r="AEB104" s="118"/>
      <c r="AEC104" s="118"/>
      <c r="AED104" s="118"/>
      <c r="AEE104" s="118"/>
      <c r="AEF104" s="118"/>
      <c r="AEG104" s="118"/>
      <c r="AEH104" s="118"/>
      <c r="AEI104" s="118"/>
      <c r="AEJ104" s="118"/>
      <c r="AEK104" s="118"/>
      <c r="AEL104" s="118"/>
      <c r="AEM104" s="118"/>
      <c r="AEN104" s="118"/>
      <c r="AEO104" s="118"/>
      <c r="AEP104" s="118"/>
      <c r="AEQ104" s="118"/>
      <c r="AER104" s="118"/>
      <c r="AES104" s="118"/>
      <c r="AET104" s="118"/>
      <c r="AEU104" s="118"/>
      <c r="AEV104" s="118"/>
      <c r="AEW104" s="118"/>
      <c r="AEX104" s="118"/>
      <c r="AEY104" s="118"/>
      <c r="AEZ104" s="118"/>
      <c r="AFA104" s="118"/>
      <c r="AFB104" s="118"/>
      <c r="AFC104" s="118"/>
      <c r="AFD104" s="118"/>
      <c r="AFE104" s="118"/>
      <c r="AFF104" s="118"/>
      <c r="AFG104" s="118"/>
      <c r="AFH104" s="118"/>
      <c r="AFI104" s="118"/>
      <c r="AFJ104" s="118"/>
      <c r="AFK104" s="118"/>
      <c r="AFL104" s="118"/>
      <c r="AFM104" s="118"/>
      <c r="AFN104" s="118"/>
      <c r="AFO104" s="118"/>
      <c r="AFP104" s="118"/>
      <c r="AFQ104" s="118"/>
      <c r="AFR104" s="118"/>
      <c r="AFS104" s="118"/>
      <c r="AFT104" s="118"/>
      <c r="AFU104" s="118"/>
      <c r="AFV104" s="118"/>
      <c r="AFW104" s="118"/>
      <c r="AFX104" s="118"/>
      <c r="AFY104" s="118"/>
      <c r="AFZ104" s="118"/>
      <c r="AGA104" s="118"/>
      <c r="AGB104" s="118"/>
      <c r="AGC104" s="118"/>
      <c r="AGD104" s="118"/>
      <c r="AGE104" s="118"/>
      <c r="AGF104" s="118"/>
      <c r="AGG104" s="118"/>
      <c r="AGH104" s="118"/>
      <c r="AGI104" s="118"/>
      <c r="AGJ104" s="118"/>
      <c r="AGK104" s="118"/>
      <c r="AGL104" s="118"/>
      <c r="AGM104" s="118"/>
      <c r="AGN104" s="118"/>
      <c r="AGO104" s="118"/>
      <c r="AGP104" s="118"/>
      <c r="AGQ104" s="118"/>
      <c r="AGR104" s="118"/>
      <c r="AGS104" s="118"/>
      <c r="AGT104" s="118"/>
      <c r="AGU104" s="118"/>
      <c r="AGV104" s="118"/>
      <c r="AGW104" s="118"/>
      <c r="AGX104" s="118"/>
      <c r="AGY104" s="118"/>
      <c r="AGZ104" s="118"/>
      <c r="AHA104" s="118"/>
      <c r="AHB104" s="118"/>
      <c r="AHC104" s="118"/>
      <c r="AHD104" s="118"/>
      <c r="AHE104" s="118"/>
      <c r="AHF104" s="118"/>
      <c r="AHG104" s="118"/>
      <c r="AHH104" s="118"/>
      <c r="AHI104" s="118"/>
      <c r="AHJ104" s="118"/>
      <c r="AHK104" s="118"/>
      <c r="AHL104" s="118"/>
      <c r="AHM104" s="118"/>
      <c r="AHN104" s="118"/>
      <c r="AHO104" s="118"/>
      <c r="AHP104" s="118"/>
      <c r="AHQ104" s="118"/>
      <c r="AHR104" s="118"/>
      <c r="AHS104" s="118"/>
      <c r="AHT104" s="118"/>
      <c r="AHU104" s="118"/>
      <c r="AHV104" s="118"/>
      <c r="AHW104" s="118"/>
      <c r="AHX104" s="118"/>
      <c r="AHY104" s="118"/>
      <c r="AHZ104" s="118"/>
      <c r="AIA104" s="118"/>
      <c r="AIB104" s="118"/>
      <c r="AIC104" s="118"/>
      <c r="AID104" s="118"/>
      <c r="AIE104" s="118"/>
      <c r="AIF104" s="118"/>
      <c r="AIG104" s="118"/>
      <c r="AIH104" s="118"/>
      <c r="AII104" s="118"/>
      <c r="AIJ104" s="118"/>
      <c r="AIK104" s="118"/>
      <c r="AIL104" s="118"/>
      <c r="AIM104" s="118"/>
      <c r="AIN104" s="118"/>
      <c r="AIO104" s="118"/>
      <c r="AIP104" s="118"/>
      <c r="AIQ104" s="118"/>
      <c r="AIR104" s="118"/>
      <c r="AIS104" s="118"/>
      <c r="AIT104" s="118"/>
      <c r="AIU104" s="118"/>
      <c r="AIV104" s="118"/>
      <c r="AIW104" s="118"/>
      <c r="AIX104" s="118"/>
      <c r="AIY104" s="118"/>
      <c r="AIZ104" s="118"/>
      <c r="AJA104" s="118"/>
      <c r="AJB104" s="118"/>
      <c r="AJC104" s="118"/>
      <c r="AJD104" s="118"/>
      <c r="AJE104" s="118"/>
      <c r="AJF104" s="118"/>
      <c r="AJG104" s="118"/>
      <c r="AJH104" s="118"/>
      <c r="AJI104" s="118"/>
      <c r="AJJ104" s="118"/>
      <c r="AJK104" s="118"/>
      <c r="AJL104" s="118"/>
      <c r="AJM104" s="118"/>
      <c r="AJN104" s="118"/>
      <c r="AJO104" s="118"/>
      <c r="AJP104" s="118"/>
      <c r="AJQ104" s="118"/>
      <c r="AJR104" s="118"/>
      <c r="AJS104" s="118"/>
      <c r="AJT104" s="118"/>
      <c r="AJU104" s="118"/>
      <c r="AJV104" s="118"/>
      <c r="AJW104" s="118"/>
      <c r="AJX104" s="118"/>
      <c r="AJY104" s="118"/>
      <c r="AJZ104" s="118"/>
      <c r="AKA104" s="118"/>
      <c r="AKB104" s="118"/>
      <c r="AKC104" s="118"/>
      <c r="AKD104" s="118"/>
      <c r="AKE104" s="118"/>
      <c r="AKF104" s="118"/>
      <c r="AKG104" s="118"/>
      <c r="AKH104" s="118"/>
      <c r="AKI104" s="118"/>
      <c r="AKJ104" s="118"/>
      <c r="AKK104" s="118"/>
      <c r="AKL104" s="118"/>
      <c r="AKM104" s="118"/>
      <c r="AKN104" s="118"/>
      <c r="AKO104" s="118"/>
      <c r="AKP104" s="118"/>
      <c r="AKQ104" s="118"/>
      <c r="AKR104" s="118"/>
      <c r="AKS104" s="118"/>
      <c r="AKT104" s="118"/>
      <c r="AKU104" s="118"/>
      <c r="AKV104" s="118"/>
      <c r="AKW104" s="118"/>
      <c r="AKX104" s="118"/>
      <c r="AKY104" s="118"/>
      <c r="AKZ104" s="118"/>
      <c r="ALA104" s="118"/>
      <c r="ALB104" s="118"/>
      <c r="ALC104" s="118"/>
      <c r="ALD104" s="118"/>
      <c r="ALE104" s="118"/>
      <c r="ALF104" s="118"/>
      <c r="ALG104" s="118"/>
      <c r="ALH104" s="118"/>
      <c r="ALI104" s="118"/>
      <c r="ALJ104" s="118"/>
      <c r="ALK104" s="118"/>
      <c r="ALL104" s="118"/>
      <c r="ALM104" s="118"/>
      <c r="ALN104" s="118"/>
      <c r="ALO104" s="118"/>
      <c r="ALP104" s="118"/>
      <c r="ALQ104" s="118"/>
      <c r="ALR104" s="118"/>
      <c r="ALS104" s="118"/>
      <c r="ALT104" s="118"/>
      <c r="ALU104" s="118"/>
      <c r="ALV104" s="118"/>
      <c r="ALW104" s="118"/>
      <c r="ALX104" s="118"/>
      <c r="ALY104" s="118"/>
      <c r="ALZ104" s="118"/>
      <c r="AMA104" s="118"/>
      <c r="AMB104" s="118"/>
      <c r="AMC104" s="118"/>
      <c r="AMD104" s="118"/>
      <c r="AME104" s="118"/>
      <c r="AMF104" s="118"/>
      <c r="AMG104" s="118"/>
      <c r="AMH104" s="118"/>
      <c r="AMI104" s="118"/>
      <c r="AMJ104" s="118"/>
      <c r="AMK104" s="118"/>
      <c r="AML104" s="118"/>
      <c r="AMM104" s="118"/>
      <c r="AMN104" s="118"/>
      <c r="AMO104" s="118"/>
      <c r="AMP104" s="118"/>
      <c r="AMQ104" s="118"/>
      <c r="AMR104" s="118"/>
      <c r="AMS104" s="118"/>
      <c r="AMT104" s="118"/>
      <c r="AMU104" s="118"/>
      <c r="AMV104" s="118"/>
      <c r="AMW104" s="118"/>
      <c r="AMX104" s="118"/>
      <c r="AMY104" s="118"/>
      <c r="AMZ104" s="118"/>
      <c r="ANA104" s="118"/>
      <c r="ANB104" s="118"/>
      <c r="ANC104" s="118"/>
      <c r="AND104" s="118"/>
      <c r="ANE104" s="118"/>
      <c r="ANF104" s="118"/>
      <c r="ANG104" s="118"/>
      <c r="ANH104" s="118"/>
      <c r="ANI104" s="118"/>
      <c r="ANJ104" s="118"/>
      <c r="ANK104" s="118"/>
      <c r="ANL104" s="118"/>
      <c r="ANM104" s="118"/>
      <c r="ANN104" s="118"/>
      <c r="ANO104" s="118"/>
      <c r="ANP104" s="118"/>
      <c r="ANQ104" s="118"/>
      <c r="ANR104" s="118"/>
      <c r="ANS104" s="118"/>
      <c r="ANT104" s="118"/>
      <c r="ANU104" s="118"/>
      <c r="ANV104" s="118"/>
      <c r="ANW104" s="118"/>
      <c r="ANX104" s="118"/>
      <c r="ANY104" s="118"/>
      <c r="ANZ104" s="118"/>
      <c r="AOA104" s="118"/>
      <c r="AOB104" s="118"/>
      <c r="AOC104" s="118"/>
      <c r="AOD104" s="118"/>
      <c r="AOE104" s="118"/>
      <c r="AOF104" s="118"/>
      <c r="AOG104" s="118"/>
      <c r="AOH104" s="118"/>
      <c r="AOI104" s="118"/>
      <c r="AOJ104" s="118"/>
      <c r="AOK104" s="118"/>
      <c r="AOL104" s="118"/>
      <c r="AOM104" s="118"/>
      <c r="AON104" s="118"/>
      <c r="AOO104" s="118"/>
      <c r="AOP104" s="118"/>
      <c r="AOQ104" s="118"/>
      <c r="AOR104" s="118"/>
      <c r="AOS104" s="118"/>
      <c r="AOT104" s="118"/>
      <c r="AOU104" s="118"/>
      <c r="AOV104" s="118"/>
      <c r="AOW104" s="118"/>
      <c r="AOX104" s="118"/>
      <c r="AOY104" s="118"/>
      <c r="AOZ104" s="118"/>
      <c r="APA104" s="118"/>
      <c r="APB104" s="118"/>
      <c r="APC104" s="118"/>
      <c r="APD104" s="118"/>
      <c r="APE104" s="118"/>
      <c r="APF104" s="118"/>
      <c r="APG104" s="118"/>
      <c r="APH104" s="118"/>
      <c r="API104" s="118"/>
      <c r="APJ104" s="118"/>
      <c r="APK104" s="118"/>
      <c r="APL104" s="118"/>
      <c r="APM104" s="118"/>
      <c r="APN104" s="118"/>
      <c r="APO104" s="118"/>
      <c r="APP104" s="118"/>
      <c r="APQ104" s="118"/>
      <c r="APR104" s="118"/>
      <c r="APS104" s="118"/>
      <c r="APT104" s="118"/>
      <c r="APU104" s="118"/>
      <c r="APV104" s="118"/>
      <c r="APW104" s="118"/>
      <c r="APX104" s="118"/>
      <c r="APY104" s="118"/>
      <c r="APZ104" s="118"/>
      <c r="AQA104" s="118"/>
      <c r="AQB104" s="118"/>
      <c r="AQC104" s="118"/>
      <c r="AQD104" s="118"/>
      <c r="AQE104" s="118"/>
      <c r="AQF104" s="118"/>
      <c r="AQG104" s="118"/>
      <c r="AQH104" s="118"/>
      <c r="AQI104" s="118"/>
      <c r="AQJ104" s="118"/>
      <c r="AQK104" s="118"/>
      <c r="AQL104" s="118"/>
      <c r="AQM104" s="118"/>
      <c r="AQN104" s="118"/>
      <c r="AQO104" s="118"/>
      <c r="AQP104" s="118"/>
      <c r="AQQ104" s="118"/>
      <c r="AQR104" s="118"/>
      <c r="AQS104" s="118"/>
      <c r="AQT104" s="118"/>
      <c r="AQU104" s="118"/>
      <c r="AQV104" s="118"/>
      <c r="AQW104" s="118"/>
      <c r="AQX104" s="118"/>
      <c r="AQY104" s="118"/>
      <c r="AQZ104" s="118"/>
      <c r="ARA104" s="118"/>
      <c r="ARB104" s="118"/>
      <c r="ARC104" s="118"/>
      <c r="ARD104" s="118"/>
      <c r="ARE104" s="118"/>
      <c r="ARF104" s="118"/>
      <c r="ARG104" s="118"/>
      <c r="ARH104" s="118"/>
      <c r="ARI104" s="118"/>
      <c r="ARJ104" s="118"/>
      <c r="ARK104" s="118"/>
      <c r="ARL104" s="118"/>
      <c r="ARM104" s="118"/>
      <c r="ARN104" s="118"/>
      <c r="ARO104" s="118"/>
      <c r="ARP104" s="118"/>
      <c r="ARQ104" s="118"/>
      <c r="ARR104" s="118"/>
      <c r="ARS104" s="118"/>
      <c r="ART104" s="118"/>
      <c r="ARU104" s="118"/>
      <c r="ARV104" s="118"/>
      <c r="ARW104" s="118"/>
      <c r="ARX104" s="118"/>
      <c r="ARY104" s="118"/>
      <c r="ARZ104" s="118"/>
      <c r="ASA104" s="118"/>
      <c r="ASB104" s="118"/>
      <c r="ASC104" s="118"/>
      <c r="ASD104" s="118"/>
      <c r="ASE104" s="118"/>
      <c r="ASF104" s="118"/>
      <c r="ASG104" s="118"/>
      <c r="ASH104" s="118"/>
      <c r="ASI104" s="118"/>
      <c r="ASJ104" s="118"/>
      <c r="ASK104" s="118"/>
      <c r="ASL104" s="118"/>
      <c r="ASM104" s="118"/>
      <c r="ASN104" s="118"/>
      <c r="ASO104" s="118"/>
      <c r="ASP104" s="118"/>
      <c r="ASQ104" s="118"/>
      <c r="ASR104" s="118"/>
      <c r="ASS104" s="118"/>
      <c r="AST104" s="118"/>
      <c r="ASU104" s="118"/>
      <c r="ASV104" s="118"/>
      <c r="ASW104" s="118"/>
      <c r="ASX104" s="118"/>
      <c r="ASY104" s="118"/>
      <c r="ASZ104" s="118"/>
      <c r="ATA104" s="118"/>
      <c r="ATB104" s="118"/>
      <c r="ATC104" s="118"/>
      <c r="ATD104" s="118"/>
      <c r="ATE104" s="118"/>
      <c r="ATF104" s="118"/>
      <c r="ATG104" s="118"/>
      <c r="ATH104" s="118"/>
      <c r="ATI104" s="118"/>
      <c r="ATJ104" s="118"/>
      <c r="ATK104" s="118"/>
      <c r="ATL104" s="118"/>
      <c r="ATM104" s="118"/>
      <c r="ATN104" s="118"/>
      <c r="ATO104" s="118"/>
      <c r="ATP104" s="118"/>
      <c r="ATQ104" s="118"/>
      <c r="ATR104" s="118"/>
      <c r="ATS104" s="118"/>
      <c r="ATT104" s="118"/>
      <c r="ATU104" s="118"/>
      <c r="ATV104" s="118"/>
      <c r="ATW104" s="118"/>
      <c r="ATX104" s="118"/>
      <c r="ATY104" s="118"/>
      <c r="ATZ104" s="118"/>
      <c r="AUA104" s="118"/>
      <c r="AUB104" s="118"/>
      <c r="AUC104" s="118"/>
      <c r="AUD104" s="118"/>
      <c r="AUE104" s="118"/>
      <c r="AUF104" s="118"/>
      <c r="AUG104" s="118"/>
      <c r="AUH104" s="118"/>
      <c r="AUI104" s="118"/>
      <c r="AUJ104" s="118"/>
      <c r="AUK104" s="118"/>
      <c r="AUL104" s="118"/>
      <c r="AUM104" s="118"/>
      <c r="AUN104" s="118"/>
      <c r="AUO104" s="118"/>
      <c r="AUP104" s="118"/>
      <c r="AUQ104" s="118"/>
      <c r="AUR104" s="118"/>
      <c r="AUS104" s="118"/>
      <c r="AUT104" s="118"/>
      <c r="AUU104" s="118"/>
      <c r="AUV104" s="118"/>
      <c r="AUW104" s="118"/>
      <c r="AUX104" s="118"/>
      <c r="AUY104" s="118"/>
      <c r="AUZ104" s="118"/>
      <c r="AVA104" s="118"/>
      <c r="AVB104" s="118"/>
      <c r="AVC104" s="118"/>
      <c r="AVD104" s="118"/>
      <c r="AVE104" s="118"/>
      <c r="AVF104" s="118"/>
      <c r="AVG104" s="118"/>
      <c r="AVH104" s="118"/>
      <c r="AVI104" s="118"/>
      <c r="AVJ104" s="118"/>
      <c r="AVK104" s="118"/>
      <c r="AVL104" s="118"/>
      <c r="AVM104" s="118"/>
      <c r="AVN104" s="118"/>
      <c r="AVO104" s="118"/>
      <c r="AVP104" s="118"/>
      <c r="AVQ104" s="118"/>
      <c r="AVR104" s="118"/>
      <c r="AVS104" s="118"/>
      <c r="AVT104" s="118"/>
      <c r="AVU104" s="118"/>
      <c r="AVV104" s="118"/>
      <c r="AVW104" s="118"/>
      <c r="AVX104" s="118"/>
      <c r="AVY104" s="118"/>
      <c r="AVZ104" s="118"/>
      <c r="AWA104" s="118"/>
      <c r="AWB104" s="118"/>
      <c r="AWC104" s="118"/>
      <c r="AWD104" s="118"/>
      <c r="AWE104" s="118"/>
      <c r="AWF104" s="118"/>
      <c r="AWG104" s="118"/>
      <c r="AWH104" s="118"/>
      <c r="AWI104" s="118"/>
      <c r="AWJ104" s="118"/>
      <c r="AWK104" s="118"/>
      <c r="AWL104" s="118"/>
      <c r="AWM104" s="118"/>
      <c r="AWN104" s="118"/>
      <c r="AWO104" s="118"/>
      <c r="AWP104" s="118"/>
      <c r="AWQ104" s="118"/>
      <c r="AWR104" s="118"/>
      <c r="AWS104" s="118"/>
      <c r="AWT104" s="118"/>
      <c r="AWU104" s="118"/>
      <c r="AWV104" s="118"/>
      <c r="AWW104" s="118"/>
      <c r="AWX104" s="118"/>
      <c r="AWY104" s="118"/>
      <c r="AWZ104" s="118"/>
      <c r="AXA104" s="118"/>
      <c r="AXB104" s="118"/>
      <c r="AXC104" s="118"/>
      <c r="AXD104" s="118"/>
      <c r="AXE104" s="118"/>
      <c r="AXF104" s="118"/>
      <c r="AXG104" s="118"/>
      <c r="AXH104" s="118"/>
      <c r="AXI104" s="118"/>
      <c r="AXJ104" s="118"/>
      <c r="AXK104" s="118"/>
      <c r="AXL104" s="118"/>
      <c r="AXM104" s="118"/>
      <c r="AXN104" s="118"/>
      <c r="AXO104" s="118"/>
      <c r="AXP104" s="118"/>
      <c r="AXQ104" s="118"/>
      <c r="AXR104" s="118"/>
      <c r="AXS104" s="118"/>
      <c r="AXT104" s="118"/>
      <c r="AXU104" s="118"/>
      <c r="AXV104" s="118"/>
      <c r="AXW104" s="118"/>
      <c r="AXX104" s="118"/>
      <c r="AXY104" s="118"/>
      <c r="AXZ104" s="118"/>
      <c r="AYA104" s="118"/>
      <c r="AYB104" s="118"/>
      <c r="AYC104" s="118"/>
      <c r="AYD104" s="118"/>
      <c r="AYE104" s="118"/>
      <c r="AYF104" s="118"/>
      <c r="AYG104" s="118"/>
      <c r="AYH104" s="118"/>
      <c r="AYI104" s="118"/>
      <c r="AYJ104" s="118"/>
      <c r="AYK104" s="118"/>
      <c r="AYL104" s="118"/>
      <c r="AYM104" s="118"/>
      <c r="AYN104" s="118"/>
      <c r="AYO104" s="118"/>
      <c r="AYP104" s="118"/>
      <c r="AYQ104" s="118"/>
      <c r="AYR104" s="118"/>
      <c r="AYS104" s="118"/>
      <c r="AYT104" s="118"/>
      <c r="AYU104" s="118"/>
      <c r="AYV104" s="118"/>
      <c r="AYW104" s="118"/>
      <c r="AYX104" s="118"/>
      <c r="AYY104" s="118"/>
      <c r="AYZ104" s="118"/>
      <c r="AZA104" s="118"/>
      <c r="AZB104" s="118"/>
      <c r="AZC104" s="118"/>
      <c r="AZD104" s="118"/>
      <c r="AZE104" s="118"/>
      <c r="AZF104" s="118"/>
      <c r="AZG104" s="118"/>
      <c r="AZH104" s="118"/>
      <c r="AZI104" s="118"/>
      <c r="AZJ104" s="118"/>
      <c r="AZK104" s="118"/>
      <c r="AZL104" s="118"/>
      <c r="AZM104" s="118"/>
      <c r="AZN104" s="118"/>
      <c r="AZO104" s="118"/>
      <c r="AZP104" s="118"/>
      <c r="AZQ104" s="118"/>
      <c r="AZR104" s="118"/>
      <c r="AZS104" s="118"/>
      <c r="AZT104" s="118"/>
      <c r="AZU104" s="118"/>
      <c r="AZV104" s="118"/>
      <c r="AZW104" s="118"/>
      <c r="AZX104" s="118"/>
      <c r="AZY104" s="118"/>
      <c r="AZZ104" s="118"/>
      <c r="BAA104" s="118"/>
      <c r="BAB104" s="118"/>
      <c r="BAC104" s="118"/>
      <c r="BAD104" s="118"/>
      <c r="BAE104" s="118"/>
      <c r="BAF104" s="118"/>
      <c r="BAG104" s="118"/>
      <c r="BAH104" s="118"/>
      <c r="BAI104" s="118"/>
      <c r="BAJ104" s="118"/>
      <c r="BAK104" s="118"/>
      <c r="BAL104" s="118"/>
      <c r="BAM104" s="118"/>
      <c r="BAN104" s="118"/>
      <c r="BAO104" s="118"/>
      <c r="BAP104" s="118"/>
      <c r="BAQ104" s="118"/>
      <c r="BAR104" s="118"/>
      <c r="BAS104" s="118"/>
      <c r="BAT104" s="118"/>
      <c r="BAU104" s="118"/>
      <c r="BAV104" s="118"/>
      <c r="BAW104" s="118"/>
      <c r="BAX104" s="118"/>
      <c r="BAY104" s="118"/>
      <c r="BAZ104" s="118"/>
      <c r="BBA104" s="118"/>
      <c r="BBB104" s="118"/>
      <c r="BBC104" s="118"/>
      <c r="BBD104" s="118"/>
      <c r="BBE104" s="118"/>
      <c r="BBF104" s="118"/>
      <c r="BBG104" s="118"/>
      <c r="BBH104" s="118"/>
      <c r="BBI104" s="118"/>
      <c r="BBJ104" s="118"/>
      <c r="BBK104" s="118"/>
      <c r="BBL104" s="118"/>
      <c r="BBM104" s="118"/>
      <c r="BBN104" s="118"/>
      <c r="BBO104" s="118"/>
      <c r="BBP104" s="118"/>
      <c r="BBQ104" s="118"/>
      <c r="BBR104" s="118"/>
      <c r="BBS104" s="118"/>
      <c r="BBT104" s="118"/>
      <c r="BBU104" s="118"/>
      <c r="BBV104" s="118"/>
      <c r="BBW104" s="118"/>
      <c r="BBX104" s="118"/>
      <c r="BBY104" s="118"/>
      <c r="BBZ104" s="118"/>
      <c r="BCA104" s="118"/>
      <c r="BCB104" s="118"/>
      <c r="BCC104" s="118"/>
      <c r="BCD104" s="118"/>
      <c r="BCE104" s="118"/>
      <c r="BCF104" s="118"/>
      <c r="BCG104" s="118"/>
      <c r="BCH104" s="118"/>
      <c r="BCI104" s="118"/>
      <c r="BCJ104" s="118"/>
      <c r="BCK104" s="118"/>
      <c r="BCL104" s="118"/>
      <c r="BCM104" s="118"/>
      <c r="BCN104" s="118"/>
      <c r="BCO104" s="118"/>
      <c r="BCP104" s="118"/>
      <c r="BCQ104" s="118"/>
      <c r="BCR104" s="118"/>
      <c r="BCS104" s="118"/>
      <c r="BCT104" s="118"/>
      <c r="BCU104" s="118"/>
      <c r="BCV104" s="118"/>
      <c r="BCW104" s="118"/>
      <c r="BCX104" s="118"/>
      <c r="BCY104" s="118"/>
      <c r="BCZ104" s="118"/>
      <c r="BDA104" s="118"/>
      <c r="BDB104" s="118"/>
      <c r="BDC104" s="118"/>
      <c r="BDD104" s="118"/>
      <c r="BDE104" s="118"/>
      <c r="BDF104" s="118"/>
      <c r="BDG104" s="118"/>
      <c r="BDH104" s="118"/>
      <c r="BDI104" s="118"/>
      <c r="BDJ104" s="118"/>
      <c r="BDK104" s="118"/>
      <c r="BDL104" s="118"/>
      <c r="BDM104" s="118"/>
      <c r="BDN104" s="118"/>
      <c r="BDO104" s="118"/>
      <c r="BDP104" s="118"/>
      <c r="BDQ104" s="118"/>
      <c r="BDR104" s="118"/>
      <c r="BDS104" s="118"/>
      <c r="BDT104" s="118"/>
      <c r="BDU104" s="118"/>
      <c r="BDV104" s="118"/>
      <c r="BDW104" s="118"/>
      <c r="BDX104" s="118"/>
      <c r="BDY104" s="118"/>
      <c r="BDZ104" s="118"/>
      <c r="BEA104" s="118"/>
      <c r="BEB104" s="118"/>
      <c r="BEC104" s="118"/>
      <c r="BED104" s="118"/>
      <c r="BEE104" s="118"/>
      <c r="BEF104" s="118"/>
      <c r="BEG104" s="118"/>
      <c r="BEH104" s="118"/>
      <c r="BEI104" s="118"/>
      <c r="BEJ104" s="118"/>
      <c r="BEK104" s="118"/>
      <c r="BEL104" s="118"/>
      <c r="BEM104" s="118"/>
      <c r="BEN104" s="118"/>
      <c r="BEO104" s="118"/>
      <c r="BEP104" s="118"/>
      <c r="BEQ104" s="118"/>
      <c r="BER104" s="118"/>
      <c r="BES104" s="118"/>
      <c r="BET104" s="118"/>
      <c r="BEU104" s="118"/>
      <c r="BEV104" s="118"/>
      <c r="BEW104" s="118"/>
      <c r="BEX104" s="118"/>
      <c r="BEY104" s="118"/>
      <c r="BEZ104" s="118"/>
      <c r="BFA104" s="118"/>
      <c r="BFB104" s="118"/>
      <c r="BFC104" s="118"/>
      <c r="BFD104" s="118"/>
      <c r="BFE104" s="118"/>
      <c r="BFF104" s="118"/>
      <c r="BFG104" s="118"/>
      <c r="BFH104" s="118"/>
      <c r="BFI104" s="118"/>
      <c r="BFJ104" s="118"/>
    </row>
    <row r="105" spans="1:1518" s="34" customFormat="1">
      <c r="A105" s="63" t="s">
        <v>1715</v>
      </c>
      <c r="B105" s="59" t="s">
        <v>74</v>
      </c>
      <c r="C105" s="94" t="s">
        <v>75</v>
      </c>
      <c r="D105" s="95">
        <v>150</v>
      </c>
      <c r="E105" s="96">
        <v>0.88</v>
      </c>
      <c r="F105" s="96">
        <v>0.66</v>
      </c>
      <c r="G105" s="96">
        <v>0.55000000000000004</v>
      </c>
      <c r="H105" s="127"/>
      <c r="I105" s="97">
        <f>Таблица1[[#This Row],[Черенков в кассете, штук]]*Таблица1[[#This Row],[Заказ кассет]]</f>
        <v>0</v>
      </c>
      <c r="J105" s="98">
        <f t="shared" si="11"/>
        <v>0</v>
      </c>
      <c r="K105" s="118"/>
      <c r="L105" s="118"/>
      <c r="M105" s="118"/>
      <c r="N105" s="118"/>
      <c r="O105" s="118"/>
      <c r="P105" s="118"/>
      <c r="Q105" s="118"/>
      <c r="R105" s="118"/>
      <c r="S105" s="118"/>
      <c r="T105" s="118"/>
      <c r="U105" s="118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18"/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  <c r="CG105" s="118"/>
      <c r="CH105" s="118"/>
      <c r="CI105" s="118"/>
      <c r="CJ105" s="118"/>
      <c r="CK105" s="118"/>
      <c r="CL105" s="118"/>
      <c r="CM105" s="118"/>
      <c r="CN105" s="118"/>
      <c r="CO105" s="118"/>
      <c r="CP105" s="118"/>
      <c r="CQ105" s="118"/>
      <c r="CR105" s="118"/>
      <c r="CS105" s="118"/>
      <c r="CT105" s="118"/>
      <c r="CU105" s="118"/>
      <c r="CV105" s="118"/>
      <c r="CW105" s="118"/>
      <c r="CX105" s="118"/>
      <c r="CY105" s="118"/>
      <c r="CZ105" s="118"/>
      <c r="DA105" s="118"/>
      <c r="DB105" s="118"/>
      <c r="DC105" s="118"/>
      <c r="DD105" s="118"/>
      <c r="DE105" s="118"/>
      <c r="DF105" s="118"/>
      <c r="DG105" s="118"/>
      <c r="DH105" s="118"/>
      <c r="DI105" s="118"/>
      <c r="DJ105" s="118"/>
      <c r="DK105" s="118"/>
      <c r="DL105" s="118"/>
      <c r="DM105" s="118"/>
      <c r="DN105" s="118"/>
      <c r="DO105" s="118"/>
      <c r="DP105" s="118"/>
      <c r="DQ105" s="118"/>
      <c r="DR105" s="118"/>
      <c r="DS105" s="118"/>
      <c r="DT105" s="118"/>
      <c r="DU105" s="118"/>
      <c r="DV105" s="118"/>
      <c r="DW105" s="118"/>
      <c r="DX105" s="118"/>
      <c r="DY105" s="118"/>
      <c r="DZ105" s="118"/>
      <c r="EA105" s="118"/>
      <c r="EB105" s="118"/>
      <c r="EC105" s="118"/>
      <c r="ED105" s="118"/>
      <c r="EE105" s="118"/>
      <c r="EF105" s="118"/>
      <c r="EG105" s="118"/>
      <c r="EH105" s="118"/>
      <c r="EI105" s="118"/>
      <c r="EJ105" s="118"/>
      <c r="EK105" s="118"/>
      <c r="EL105" s="118"/>
      <c r="EM105" s="118"/>
      <c r="EN105" s="118"/>
      <c r="EO105" s="118"/>
      <c r="EP105" s="118"/>
      <c r="EQ105" s="118"/>
      <c r="ER105" s="118"/>
      <c r="ES105" s="118"/>
      <c r="ET105" s="118"/>
      <c r="EU105" s="118"/>
      <c r="EV105" s="118"/>
      <c r="EW105" s="118"/>
      <c r="EX105" s="118"/>
      <c r="EY105" s="118"/>
      <c r="EZ105" s="118"/>
      <c r="FA105" s="118"/>
      <c r="FB105" s="118"/>
      <c r="FC105" s="118"/>
      <c r="FD105" s="118"/>
      <c r="FE105" s="118"/>
      <c r="FF105" s="118"/>
      <c r="FG105" s="118"/>
      <c r="FH105" s="118"/>
      <c r="FI105" s="118"/>
      <c r="FJ105" s="118"/>
      <c r="FK105" s="118"/>
      <c r="FL105" s="118"/>
      <c r="FM105" s="118"/>
      <c r="FN105" s="118"/>
      <c r="FO105" s="118"/>
      <c r="FP105" s="118"/>
      <c r="FQ105" s="118"/>
      <c r="FR105" s="118"/>
      <c r="FS105" s="118"/>
      <c r="FT105" s="118"/>
      <c r="FU105" s="118"/>
      <c r="FV105" s="118"/>
      <c r="FW105" s="118"/>
      <c r="FX105" s="118"/>
      <c r="FY105" s="118"/>
      <c r="FZ105" s="118"/>
      <c r="GA105" s="118"/>
      <c r="GB105" s="118"/>
      <c r="GC105" s="118"/>
      <c r="GD105" s="118"/>
      <c r="GE105" s="118"/>
      <c r="GF105" s="118"/>
      <c r="GG105" s="118"/>
      <c r="GH105" s="118"/>
      <c r="GI105" s="118"/>
      <c r="GJ105" s="118"/>
      <c r="GK105" s="118"/>
      <c r="GL105" s="118"/>
      <c r="GM105" s="118"/>
      <c r="GN105" s="118"/>
      <c r="GO105" s="118"/>
      <c r="GP105" s="118"/>
      <c r="GQ105" s="118"/>
      <c r="GR105" s="118"/>
      <c r="GS105" s="118"/>
      <c r="GT105" s="118"/>
      <c r="GU105" s="118"/>
      <c r="GV105" s="118"/>
      <c r="GW105" s="118"/>
      <c r="GX105" s="118"/>
      <c r="GY105" s="118"/>
      <c r="GZ105" s="118"/>
      <c r="HA105" s="118"/>
      <c r="HB105" s="118"/>
      <c r="HC105" s="118"/>
      <c r="HD105" s="118"/>
      <c r="HE105" s="118"/>
      <c r="HF105" s="118"/>
      <c r="HG105" s="118"/>
      <c r="HH105" s="118"/>
      <c r="HI105" s="118"/>
      <c r="HJ105" s="118"/>
      <c r="HK105" s="118"/>
      <c r="HL105" s="118"/>
      <c r="HM105" s="118"/>
      <c r="HN105" s="118"/>
      <c r="HO105" s="118"/>
      <c r="HP105" s="118"/>
      <c r="HQ105" s="118"/>
      <c r="HR105" s="118"/>
      <c r="HS105" s="118"/>
      <c r="HT105" s="118"/>
      <c r="HU105" s="118"/>
      <c r="HV105" s="118"/>
      <c r="HW105" s="118"/>
      <c r="HX105" s="118"/>
      <c r="HY105" s="118"/>
      <c r="HZ105" s="118"/>
      <c r="IA105" s="118"/>
      <c r="IB105" s="118"/>
      <c r="IC105" s="118"/>
      <c r="ID105" s="118"/>
      <c r="IE105" s="118"/>
      <c r="IF105" s="118"/>
      <c r="IG105" s="118"/>
      <c r="IH105" s="118"/>
      <c r="II105" s="118"/>
      <c r="IJ105" s="118"/>
      <c r="IK105" s="118"/>
      <c r="IL105" s="118"/>
      <c r="IM105" s="118"/>
      <c r="IN105" s="118"/>
      <c r="IO105" s="118"/>
      <c r="IP105" s="118"/>
      <c r="IQ105" s="118"/>
      <c r="IR105" s="118"/>
      <c r="IS105" s="118"/>
      <c r="IT105" s="118"/>
      <c r="IU105" s="118"/>
      <c r="IV105" s="118"/>
      <c r="IW105" s="118"/>
      <c r="IX105" s="118"/>
      <c r="IY105" s="118"/>
      <c r="IZ105" s="118"/>
      <c r="JA105" s="118"/>
      <c r="JB105" s="118"/>
      <c r="JC105" s="118"/>
      <c r="JD105" s="118"/>
      <c r="JE105" s="118"/>
      <c r="JF105" s="118"/>
      <c r="JG105" s="118"/>
      <c r="JH105" s="118"/>
      <c r="JI105" s="118"/>
      <c r="JJ105" s="118"/>
      <c r="JK105" s="118"/>
      <c r="JL105" s="118"/>
      <c r="JM105" s="118"/>
      <c r="JN105" s="118"/>
      <c r="JO105" s="118"/>
      <c r="JP105" s="118"/>
      <c r="JQ105" s="118"/>
      <c r="JR105" s="118"/>
      <c r="JS105" s="118"/>
      <c r="JT105" s="118"/>
      <c r="JU105" s="118"/>
      <c r="JV105" s="118"/>
      <c r="JW105" s="118"/>
      <c r="JX105" s="118"/>
      <c r="JY105" s="118"/>
      <c r="JZ105" s="118"/>
      <c r="KA105" s="118"/>
      <c r="KB105" s="118"/>
      <c r="KC105" s="118"/>
      <c r="KD105" s="118"/>
      <c r="KE105" s="118"/>
      <c r="KF105" s="118"/>
      <c r="KG105" s="118"/>
      <c r="KH105" s="118"/>
      <c r="KI105" s="118"/>
      <c r="KJ105" s="118"/>
      <c r="KK105" s="118"/>
      <c r="KL105" s="118"/>
      <c r="KM105" s="118"/>
      <c r="KN105" s="118"/>
      <c r="KO105" s="118"/>
      <c r="KP105" s="118"/>
      <c r="KQ105" s="118"/>
      <c r="KR105" s="118"/>
      <c r="KS105" s="118"/>
      <c r="KT105" s="118"/>
      <c r="KU105" s="118"/>
      <c r="KV105" s="118"/>
      <c r="KW105" s="118"/>
      <c r="KX105" s="118"/>
      <c r="KY105" s="118"/>
      <c r="KZ105" s="118"/>
      <c r="LA105" s="118"/>
      <c r="LB105" s="118"/>
      <c r="LC105" s="118"/>
      <c r="LD105" s="118"/>
      <c r="LE105" s="118"/>
      <c r="LF105" s="118"/>
      <c r="LG105" s="118"/>
      <c r="LH105" s="118"/>
      <c r="LI105" s="118"/>
      <c r="LJ105" s="118"/>
      <c r="LK105" s="118"/>
      <c r="LL105" s="118"/>
      <c r="LM105" s="118"/>
      <c r="LN105" s="118"/>
      <c r="LO105" s="118"/>
      <c r="LP105" s="118"/>
      <c r="LQ105" s="118"/>
      <c r="LR105" s="118"/>
      <c r="LS105" s="118"/>
      <c r="LT105" s="118"/>
      <c r="LU105" s="118"/>
      <c r="LV105" s="118"/>
      <c r="LW105" s="118"/>
      <c r="LX105" s="118"/>
      <c r="LY105" s="118"/>
      <c r="LZ105" s="118"/>
      <c r="MA105" s="118"/>
      <c r="MB105" s="118"/>
      <c r="MC105" s="118"/>
      <c r="MD105" s="118"/>
      <c r="ME105" s="118"/>
      <c r="MF105" s="118"/>
      <c r="MG105" s="118"/>
      <c r="MH105" s="118"/>
      <c r="MI105" s="118"/>
      <c r="MJ105" s="118"/>
      <c r="MK105" s="118"/>
      <c r="ML105" s="118"/>
      <c r="MM105" s="118"/>
      <c r="MN105" s="118"/>
      <c r="MO105" s="118"/>
      <c r="MP105" s="118"/>
      <c r="MQ105" s="118"/>
      <c r="MR105" s="118"/>
      <c r="MS105" s="118"/>
      <c r="MT105" s="118"/>
      <c r="MU105" s="118"/>
      <c r="MV105" s="118"/>
      <c r="MW105" s="118"/>
      <c r="MX105" s="118"/>
      <c r="MY105" s="118"/>
      <c r="MZ105" s="118"/>
      <c r="NA105" s="118"/>
      <c r="NB105" s="118"/>
      <c r="NC105" s="118"/>
      <c r="ND105" s="118"/>
      <c r="NE105" s="118"/>
      <c r="NF105" s="118"/>
      <c r="NG105" s="118"/>
      <c r="NH105" s="118"/>
      <c r="NI105" s="118"/>
      <c r="NJ105" s="118"/>
      <c r="NK105" s="118"/>
      <c r="NL105" s="118"/>
      <c r="NM105" s="118"/>
      <c r="NN105" s="118"/>
      <c r="NO105" s="118"/>
      <c r="NP105" s="118"/>
      <c r="NQ105" s="118"/>
      <c r="NR105" s="118"/>
      <c r="NS105" s="118"/>
      <c r="NT105" s="118"/>
      <c r="NU105" s="118"/>
      <c r="NV105" s="118"/>
      <c r="NW105" s="118"/>
      <c r="NX105" s="118"/>
      <c r="NY105" s="118"/>
      <c r="NZ105" s="118"/>
      <c r="OA105" s="118"/>
      <c r="OB105" s="118"/>
      <c r="OC105" s="118"/>
      <c r="OD105" s="118"/>
      <c r="OE105" s="118"/>
      <c r="OF105" s="118"/>
      <c r="OG105" s="118"/>
      <c r="OH105" s="118"/>
      <c r="OI105" s="118"/>
      <c r="OJ105" s="118"/>
      <c r="OK105" s="118"/>
      <c r="OL105" s="118"/>
      <c r="OM105" s="118"/>
      <c r="ON105" s="118"/>
      <c r="OO105" s="118"/>
      <c r="OP105" s="118"/>
      <c r="OQ105" s="118"/>
      <c r="OR105" s="118"/>
      <c r="OS105" s="118"/>
      <c r="OT105" s="118"/>
      <c r="OU105" s="118"/>
      <c r="OV105" s="118"/>
      <c r="OW105" s="118"/>
      <c r="OX105" s="118"/>
      <c r="OY105" s="118"/>
      <c r="OZ105" s="118"/>
      <c r="PA105" s="118"/>
      <c r="PB105" s="118"/>
      <c r="PC105" s="118"/>
      <c r="PD105" s="118"/>
      <c r="PE105" s="118"/>
      <c r="PF105" s="118"/>
      <c r="PG105" s="118"/>
      <c r="PH105" s="118"/>
      <c r="PI105" s="118"/>
      <c r="PJ105" s="118"/>
      <c r="PK105" s="118"/>
      <c r="PL105" s="118"/>
      <c r="PM105" s="118"/>
      <c r="PN105" s="118"/>
      <c r="PO105" s="118"/>
      <c r="PP105" s="118"/>
      <c r="PQ105" s="118"/>
      <c r="PR105" s="118"/>
      <c r="PS105" s="118"/>
      <c r="PT105" s="118"/>
      <c r="PU105" s="118"/>
      <c r="PV105" s="118"/>
      <c r="PW105" s="118"/>
      <c r="PX105" s="118"/>
      <c r="PY105" s="118"/>
      <c r="PZ105" s="118"/>
      <c r="QA105" s="118"/>
      <c r="QB105" s="118"/>
      <c r="QC105" s="118"/>
      <c r="QD105" s="118"/>
      <c r="QE105" s="118"/>
      <c r="QF105" s="118"/>
      <c r="QG105" s="118"/>
      <c r="QH105" s="118"/>
      <c r="QI105" s="118"/>
      <c r="QJ105" s="118"/>
      <c r="QK105" s="118"/>
      <c r="QL105" s="118"/>
      <c r="QM105" s="118"/>
      <c r="QN105" s="118"/>
      <c r="QO105" s="118"/>
      <c r="QP105" s="118"/>
      <c r="QQ105" s="118"/>
      <c r="QR105" s="118"/>
      <c r="QS105" s="118"/>
      <c r="QT105" s="118"/>
      <c r="QU105" s="118"/>
      <c r="QV105" s="118"/>
      <c r="QW105" s="118"/>
      <c r="QX105" s="118"/>
      <c r="QY105" s="118"/>
      <c r="QZ105" s="118"/>
      <c r="RA105" s="118"/>
      <c r="RB105" s="118"/>
      <c r="RC105" s="118"/>
      <c r="RD105" s="118"/>
      <c r="RE105" s="118"/>
      <c r="RF105" s="118"/>
      <c r="RG105" s="118"/>
      <c r="RH105" s="118"/>
      <c r="RI105" s="118"/>
      <c r="RJ105" s="118"/>
      <c r="RK105" s="118"/>
      <c r="RL105" s="118"/>
      <c r="RM105" s="118"/>
      <c r="RN105" s="118"/>
      <c r="RO105" s="118"/>
      <c r="RP105" s="118"/>
      <c r="RQ105" s="118"/>
      <c r="RR105" s="118"/>
      <c r="RS105" s="118"/>
      <c r="RT105" s="118"/>
      <c r="RU105" s="118"/>
      <c r="RV105" s="118"/>
      <c r="RW105" s="118"/>
      <c r="RX105" s="118"/>
      <c r="RY105" s="118"/>
      <c r="RZ105" s="118"/>
      <c r="SA105" s="118"/>
      <c r="SB105" s="118"/>
      <c r="SC105" s="118"/>
      <c r="SD105" s="118"/>
      <c r="SE105" s="118"/>
      <c r="SF105" s="118"/>
      <c r="SG105" s="118"/>
      <c r="SH105" s="118"/>
      <c r="SI105" s="118"/>
      <c r="SJ105" s="118"/>
      <c r="SK105" s="118"/>
      <c r="SL105" s="118"/>
      <c r="SM105" s="118"/>
      <c r="SN105" s="118"/>
      <c r="SO105" s="118"/>
      <c r="SP105" s="118"/>
      <c r="SQ105" s="118"/>
      <c r="SR105" s="118"/>
      <c r="SS105" s="118"/>
      <c r="ST105" s="118"/>
      <c r="SU105" s="118"/>
      <c r="SV105" s="118"/>
      <c r="SW105" s="118"/>
      <c r="SX105" s="118"/>
      <c r="SY105" s="118"/>
      <c r="SZ105" s="118"/>
      <c r="TA105" s="118"/>
      <c r="TB105" s="118"/>
      <c r="TC105" s="118"/>
      <c r="TD105" s="118"/>
      <c r="TE105" s="118"/>
      <c r="TF105" s="118"/>
      <c r="TG105" s="118"/>
      <c r="TH105" s="118"/>
      <c r="TI105" s="118"/>
      <c r="TJ105" s="118"/>
      <c r="TK105" s="118"/>
      <c r="TL105" s="118"/>
      <c r="TM105" s="118"/>
      <c r="TN105" s="118"/>
      <c r="TO105" s="118"/>
      <c r="TP105" s="118"/>
      <c r="TQ105" s="118"/>
      <c r="TR105" s="118"/>
      <c r="TS105" s="118"/>
      <c r="TT105" s="118"/>
      <c r="TU105" s="118"/>
      <c r="TV105" s="118"/>
      <c r="TW105" s="118"/>
      <c r="TX105" s="118"/>
      <c r="TY105" s="118"/>
      <c r="TZ105" s="118"/>
      <c r="UA105" s="118"/>
      <c r="UB105" s="118"/>
      <c r="UC105" s="118"/>
      <c r="UD105" s="118"/>
      <c r="UE105" s="118"/>
      <c r="UF105" s="118"/>
      <c r="UG105" s="118"/>
      <c r="UH105" s="118"/>
      <c r="UI105" s="118"/>
      <c r="UJ105" s="118"/>
      <c r="UK105" s="118"/>
      <c r="UL105" s="118"/>
      <c r="UM105" s="118"/>
      <c r="UN105" s="118"/>
      <c r="UO105" s="118"/>
      <c r="UP105" s="118"/>
      <c r="UQ105" s="118"/>
      <c r="UR105" s="118"/>
      <c r="US105" s="118"/>
      <c r="UT105" s="118"/>
      <c r="UU105" s="118"/>
      <c r="UV105" s="118"/>
      <c r="UW105" s="118"/>
      <c r="UX105" s="118"/>
      <c r="UY105" s="118"/>
      <c r="UZ105" s="118"/>
      <c r="VA105" s="118"/>
      <c r="VB105" s="118"/>
      <c r="VC105" s="118"/>
      <c r="VD105" s="118"/>
      <c r="VE105" s="118"/>
      <c r="VF105" s="118"/>
      <c r="VG105" s="118"/>
      <c r="VH105" s="118"/>
      <c r="VI105" s="118"/>
      <c r="VJ105" s="118"/>
      <c r="VK105" s="118"/>
      <c r="VL105" s="118"/>
      <c r="VM105" s="118"/>
      <c r="VN105" s="118"/>
      <c r="VO105" s="118"/>
      <c r="VP105" s="118"/>
      <c r="VQ105" s="118"/>
      <c r="VR105" s="118"/>
      <c r="VS105" s="118"/>
      <c r="VT105" s="118"/>
      <c r="VU105" s="118"/>
      <c r="VV105" s="118"/>
      <c r="VW105" s="118"/>
      <c r="VX105" s="118"/>
      <c r="VY105" s="118"/>
      <c r="VZ105" s="118"/>
      <c r="WA105" s="118"/>
      <c r="WB105" s="118"/>
      <c r="WC105" s="118"/>
      <c r="WD105" s="118"/>
      <c r="WE105" s="118"/>
      <c r="WF105" s="118"/>
      <c r="WG105" s="118"/>
      <c r="WH105" s="118"/>
      <c r="WI105" s="118"/>
      <c r="WJ105" s="118"/>
      <c r="WK105" s="118"/>
      <c r="WL105" s="118"/>
      <c r="WM105" s="118"/>
      <c r="WN105" s="118"/>
      <c r="WO105" s="118"/>
      <c r="WP105" s="118"/>
      <c r="WQ105" s="118"/>
      <c r="WR105" s="118"/>
      <c r="WS105" s="118"/>
      <c r="WT105" s="118"/>
      <c r="WU105" s="118"/>
      <c r="WV105" s="118"/>
      <c r="WW105" s="118"/>
      <c r="WX105" s="118"/>
      <c r="WY105" s="118"/>
      <c r="WZ105" s="118"/>
      <c r="XA105" s="118"/>
      <c r="XB105" s="118"/>
      <c r="XC105" s="118"/>
      <c r="XD105" s="118"/>
      <c r="XE105" s="118"/>
      <c r="XF105" s="118"/>
      <c r="XG105" s="118"/>
      <c r="XH105" s="118"/>
      <c r="XI105" s="118"/>
      <c r="XJ105" s="118"/>
      <c r="XK105" s="118"/>
      <c r="XL105" s="118"/>
      <c r="XM105" s="118"/>
      <c r="XN105" s="118"/>
      <c r="XO105" s="118"/>
      <c r="XP105" s="118"/>
      <c r="XQ105" s="118"/>
      <c r="XR105" s="118"/>
      <c r="XS105" s="118"/>
      <c r="XT105" s="118"/>
      <c r="XU105" s="118"/>
      <c r="XV105" s="118"/>
      <c r="XW105" s="118"/>
      <c r="XX105" s="118"/>
      <c r="XY105" s="118"/>
      <c r="XZ105" s="118"/>
      <c r="YA105" s="118"/>
      <c r="YB105" s="118"/>
      <c r="YC105" s="118"/>
      <c r="YD105" s="118"/>
      <c r="YE105" s="118"/>
      <c r="YF105" s="118"/>
      <c r="YG105" s="118"/>
      <c r="YH105" s="118"/>
      <c r="YI105" s="118"/>
      <c r="YJ105" s="118"/>
      <c r="YK105" s="118"/>
      <c r="YL105" s="118"/>
      <c r="YM105" s="118"/>
      <c r="YN105" s="118"/>
      <c r="YO105" s="118"/>
      <c r="YP105" s="118"/>
      <c r="YQ105" s="118"/>
      <c r="YR105" s="118"/>
      <c r="YS105" s="118"/>
      <c r="YT105" s="118"/>
      <c r="YU105" s="118"/>
      <c r="YV105" s="118"/>
      <c r="YW105" s="118"/>
      <c r="YX105" s="118"/>
      <c r="YY105" s="118"/>
      <c r="YZ105" s="118"/>
      <c r="ZA105" s="118"/>
      <c r="ZB105" s="118"/>
      <c r="ZC105" s="118"/>
      <c r="ZD105" s="118"/>
      <c r="ZE105" s="118"/>
      <c r="ZF105" s="118"/>
      <c r="ZG105" s="118"/>
      <c r="ZH105" s="118"/>
      <c r="ZI105" s="118"/>
      <c r="ZJ105" s="118"/>
      <c r="ZK105" s="118"/>
      <c r="ZL105" s="118"/>
      <c r="ZM105" s="118"/>
      <c r="ZN105" s="118"/>
      <c r="ZO105" s="118"/>
      <c r="ZP105" s="118"/>
      <c r="ZQ105" s="118"/>
      <c r="ZR105" s="118"/>
      <c r="ZS105" s="118"/>
      <c r="ZT105" s="118"/>
      <c r="ZU105" s="118"/>
      <c r="ZV105" s="118"/>
      <c r="ZW105" s="118"/>
      <c r="ZX105" s="118"/>
      <c r="ZY105" s="118"/>
      <c r="ZZ105" s="118"/>
      <c r="AAA105" s="118"/>
      <c r="AAB105" s="118"/>
      <c r="AAC105" s="118"/>
      <c r="AAD105" s="118"/>
      <c r="AAE105" s="118"/>
      <c r="AAF105" s="118"/>
      <c r="AAG105" s="118"/>
      <c r="AAH105" s="118"/>
      <c r="AAI105" s="118"/>
      <c r="AAJ105" s="118"/>
      <c r="AAK105" s="118"/>
      <c r="AAL105" s="118"/>
      <c r="AAM105" s="118"/>
      <c r="AAN105" s="118"/>
      <c r="AAO105" s="118"/>
      <c r="AAP105" s="118"/>
      <c r="AAQ105" s="118"/>
      <c r="AAR105" s="118"/>
      <c r="AAS105" s="118"/>
      <c r="AAT105" s="118"/>
      <c r="AAU105" s="118"/>
      <c r="AAV105" s="118"/>
      <c r="AAW105" s="118"/>
      <c r="AAX105" s="118"/>
      <c r="AAY105" s="118"/>
      <c r="AAZ105" s="118"/>
      <c r="ABA105" s="118"/>
      <c r="ABB105" s="118"/>
      <c r="ABC105" s="118"/>
      <c r="ABD105" s="118"/>
      <c r="ABE105" s="118"/>
      <c r="ABF105" s="118"/>
      <c r="ABG105" s="118"/>
      <c r="ABH105" s="118"/>
      <c r="ABI105" s="118"/>
      <c r="ABJ105" s="118"/>
      <c r="ABK105" s="118"/>
      <c r="ABL105" s="118"/>
      <c r="ABM105" s="118"/>
      <c r="ABN105" s="118"/>
      <c r="ABO105" s="118"/>
      <c r="ABP105" s="118"/>
      <c r="ABQ105" s="118"/>
      <c r="ABR105" s="118"/>
      <c r="ABS105" s="118"/>
      <c r="ABT105" s="118"/>
      <c r="ABU105" s="118"/>
      <c r="ABV105" s="118"/>
      <c r="ABW105" s="118"/>
      <c r="ABX105" s="118"/>
      <c r="ABY105" s="118"/>
      <c r="ABZ105" s="118"/>
      <c r="ACA105" s="118"/>
      <c r="ACB105" s="118"/>
      <c r="ACC105" s="118"/>
      <c r="ACD105" s="118"/>
      <c r="ACE105" s="118"/>
      <c r="ACF105" s="118"/>
      <c r="ACG105" s="118"/>
      <c r="ACH105" s="118"/>
      <c r="ACI105" s="118"/>
      <c r="ACJ105" s="118"/>
      <c r="ACK105" s="118"/>
      <c r="ACL105" s="118"/>
      <c r="ACM105" s="118"/>
      <c r="ACN105" s="118"/>
      <c r="ACO105" s="118"/>
      <c r="ACP105" s="118"/>
      <c r="ACQ105" s="118"/>
      <c r="ACR105" s="118"/>
      <c r="ACS105" s="118"/>
      <c r="ACT105" s="118"/>
      <c r="ACU105" s="118"/>
      <c r="ACV105" s="118"/>
      <c r="ACW105" s="118"/>
      <c r="ACX105" s="118"/>
      <c r="ACY105" s="118"/>
      <c r="ACZ105" s="118"/>
      <c r="ADA105" s="118"/>
      <c r="ADB105" s="118"/>
      <c r="ADC105" s="118"/>
      <c r="ADD105" s="118"/>
      <c r="ADE105" s="118"/>
      <c r="ADF105" s="118"/>
      <c r="ADG105" s="118"/>
      <c r="ADH105" s="118"/>
      <c r="ADI105" s="118"/>
      <c r="ADJ105" s="118"/>
      <c r="ADK105" s="118"/>
      <c r="ADL105" s="118"/>
      <c r="ADM105" s="118"/>
      <c r="ADN105" s="118"/>
      <c r="ADO105" s="118"/>
      <c r="ADP105" s="118"/>
      <c r="ADQ105" s="118"/>
      <c r="ADR105" s="118"/>
      <c r="ADS105" s="118"/>
      <c r="ADT105" s="118"/>
      <c r="ADU105" s="118"/>
      <c r="ADV105" s="118"/>
      <c r="ADW105" s="118"/>
      <c r="ADX105" s="118"/>
      <c r="ADY105" s="118"/>
      <c r="ADZ105" s="118"/>
      <c r="AEA105" s="118"/>
      <c r="AEB105" s="118"/>
      <c r="AEC105" s="118"/>
      <c r="AED105" s="118"/>
      <c r="AEE105" s="118"/>
      <c r="AEF105" s="118"/>
      <c r="AEG105" s="118"/>
      <c r="AEH105" s="118"/>
      <c r="AEI105" s="118"/>
      <c r="AEJ105" s="118"/>
      <c r="AEK105" s="118"/>
      <c r="AEL105" s="118"/>
      <c r="AEM105" s="118"/>
      <c r="AEN105" s="118"/>
      <c r="AEO105" s="118"/>
      <c r="AEP105" s="118"/>
      <c r="AEQ105" s="118"/>
      <c r="AER105" s="118"/>
      <c r="AES105" s="118"/>
      <c r="AET105" s="118"/>
      <c r="AEU105" s="118"/>
      <c r="AEV105" s="118"/>
      <c r="AEW105" s="118"/>
      <c r="AEX105" s="118"/>
      <c r="AEY105" s="118"/>
      <c r="AEZ105" s="118"/>
      <c r="AFA105" s="118"/>
      <c r="AFB105" s="118"/>
      <c r="AFC105" s="118"/>
      <c r="AFD105" s="118"/>
      <c r="AFE105" s="118"/>
      <c r="AFF105" s="118"/>
      <c r="AFG105" s="118"/>
      <c r="AFH105" s="118"/>
      <c r="AFI105" s="118"/>
      <c r="AFJ105" s="118"/>
      <c r="AFK105" s="118"/>
      <c r="AFL105" s="118"/>
      <c r="AFM105" s="118"/>
      <c r="AFN105" s="118"/>
      <c r="AFO105" s="118"/>
      <c r="AFP105" s="118"/>
      <c r="AFQ105" s="118"/>
      <c r="AFR105" s="118"/>
      <c r="AFS105" s="118"/>
      <c r="AFT105" s="118"/>
      <c r="AFU105" s="118"/>
      <c r="AFV105" s="118"/>
      <c r="AFW105" s="118"/>
      <c r="AFX105" s="118"/>
      <c r="AFY105" s="118"/>
      <c r="AFZ105" s="118"/>
      <c r="AGA105" s="118"/>
      <c r="AGB105" s="118"/>
      <c r="AGC105" s="118"/>
      <c r="AGD105" s="118"/>
      <c r="AGE105" s="118"/>
      <c r="AGF105" s="118"/>
      <c r="AGG105" s="118"/>
      <c r="AGH105" s="118"/>
      <c r="AGI105" s="118"/>
      <c r="AGJ105" s="118"/>
      <c r="AGK105" s="118"/>
      <c r="AGL105" s="118"/>
      <c r="AGM105" s="118"/>
      <c r="AGN105" s="118"/>
      <c r="AGO105" s="118"/>
      <c r="AGP105" s="118"/>
      <c r="AGQ105" s="118"/>
      <c r="AGR105" s="118"/>
      <c r="AGS105" s="118"/>
      <c r="AGT105" s="118"/>
      <c r="AGU105" s="118"/>
      <c r="AGV105" s="118"/>
      <c r="AGW105" s="118"/>
      <c r="AGX105" s="118"/>
      <c r="AGY105" s="118"/>
      <c r="AGZ105" s="118"/>
      <c r="AHA105" s="118"/>
      <c r="AHB105" s="118"/>
      <c r="AHC105" s="118"/>
      <c r="AHD105" s="118"/>
      <c r="AHE105" s="118"/>
      <c r="AHF105" s="118"/>
      <c r="AHG105" s="118"/>
      <c r="AHH105" s="118"/>
      <c r="AHI105" s="118"/>
      <c r="AHJ105" s="118"/>
      <c r="AHK105" s="118"/>
      <c r="AHL105" s="118"/>
      <c r="AHM105" s="118"/>
      <c r="AHN105" s="118"/>
      <c r="AHO105" s="118"/>
      <c r="AHP105" s="118"/>
      <c r="AHQ105" s="118"/>
      <c r="AHR105" s="118"/>
      <c r="AHS105" s="118"/>
      <c r="AHT105" s="118"/>
      <c r="AHU105" s="118"/>
      <c r="AHV105" s="118"/>
      <c r="AHW105" s="118"/>
      <c r="AHX105" s="118"/>
      <c r="AHY105" s="118"/>
      <c r="AHZ105" s="118"/>
      <c r="AIA105" s="118"/>
      <c r="AIB105" s="118"/>
      <c r="AIC105" s="118"/>
      <c r="AID105" s="118"/>
      <c r="AIE105" s="118"/>
      <c r="AIF105" s="118"/>
      <c r="AIG105" s="118"/>
      <c r="AIH105" s="118"/>
      <c r="AII105" s="118"/>
      <c r="AIJ105" s="118"/>
      <c r="AIK105" s="118"/>
      <c r="AIL105" s="118"/>
      <c r="AIM105" s="118"/>
      <c r="AIN105" s="118"/>
      <c r="AIO105" s="118"/>
      <c r="AIP105" s="118"/>
      <c r="AIQ105" s="118"/>
      <c r="AIR105" s="118"/>
      <c r="AIS105" s="118"/>
      <c r="AIT105" s="118"/>
      <c r="AIU105" s="118"/>
      <c r="AIV105" s="118"/>
      <c r="AIW105" s="118"/>
      <c r="AIX105" s="118"/>
      <c r="AIY105" s="118"/>
      <c r="AIZ105" s="118"/>
      <c r="AJA105" s="118"/>
      <c r="AJB105" s="118"/>
      <c r="AJC105" s="118"/>
      <c r="AJD105" s="118"/>
      <c r="AJE105" s="118"/>
      <c r="AJF105" s="118"/>
      <c r="AJG105" s="118"/>
      <c r="AJH105" s="118"/>
      <c r="AJI105" s="118"/>
      <c r="AJJ105" s="118"/>
      <c r="AJK105" s="118"/>
      <c r="AJL105" s="118"/>
      <c r="AJM105" s="118"/>
      <c r="AJN105" s="118"/>
      <c r="AJO105" s="118"/>
      <c r="AJP105" s="118"/>
      <c r="AJQ105" s="118"/>
      <c r="AJR105" s="118"/>
      <c r="AJS105" s="118"/>
      <c r="AJT105" s="118"/>
      <c r="AJU105" s="118"/>
      <c r="AJV105" s="118"/>
      <c r="AJW105" s="118"/>
      <c r="AJX105" s="118"/>
      <c r="AJY105" s="118"/>
      <c r="AJZ105" s="118"/>
      <c r="AKA105" s="118"/>
      <c r="AKB105" s="118"/>
      <c r="AKC105" s="118"/>
      <c r="AKD105" s="118"/>
      <c r="AKE105" s="118"/>
      <c r="AKF105" s="118"/>
      <c r="AKG105" s="118"/>
      <c r="AKH105" s="118"/>
      <c r="AKI105" s="118"/>
      <c r="AKJ105" s="118"/>
      <c r="AKK105" s="118"/>
      <c r="AKL105" s="118"/>
      <c r="AKM105" s="118"/>
      <c r="AKN105" s="118"/>
      <c r="AKO105" s="118"/>
      <c r="AKP105" s="118"/>
      <c r="AKQ105" s="118"/>
      <c r="AKR105" s="118"/>
      <c r="AKS105" s="118"/>
      <c r="AKT105" s="118"/>
      <c r="AKU105" s="118"/>
      <c r="AKV105" s="118"/>
      <c r="AKW105" s="118"/>
      <c r="AKX105" s="118"/>
      <c r="AKY105" s="118"/>
      <c r="AKZ105" s="118"/>
      <c r="ALA105" s="118"/>
      <c r="ALB105" s="118"/>
      <c r="ALC105" s="118"/>
      <c r="ALD105" s="118"/>
      <c r="ALE105" s="118"/>
      <c r="ALF105" s="118"/>
      <c r="ALG105" s="118"/>
      <c r="ALH105" s="118"/>
      <c r="ALI105" s="118"/>
      <c r="ALJ105" s="118"/>
      <c r="ALK105" s="118"/>
      <c r="ALL105" s="118"/>
      <c r="ALM105" s="118"/>
      <c r="ALN105" s="118"/>
      <c r="ALO105" s="118"/>
      <c r="ALP105" s="118"/>
      <c r="ALQ105" s="118"/>
      <c r="ALR105" s="118"/>
      <c r="ALS105" s="118"/>
      <c r="ALT105" s="118"/>
      <c r="ALU105" s="118"/>
      <c r="ALV105" s="118"/>
      <c r="ALW105" s="118"/>
      <c r="ALX105" s="118"/>
      <c r="ALY105" s="118"/>
      <c r="ALZ105" s="118"/>
      <c r="AMA105" s="118"/>
      <c r="AMB105" s="118"/>
      <c r="AMC105" s="118"/>
      <c r="AMD105" s="118"/>
      <c r="AME105" s="118"/>
      <c r="AMF105" s="118"/>
      <c r="AMG105" s="118"/>
      <c r="AMH105" s="118"/>
      <c r="AMI105" s="118"/>
      <c r="AMJ105" s="118"/>
      <c r="AMK105" s="118"/>
      <c r="AML105" s="118"/>
      <c r="AMM105" s="118"/>
      <c r="AMN105" s="118"/>
      <c r="AMO105" s="118"/>
      <c r="AMP105" s="118"/>
      <c r="AMQ105" s="118"/>
      <c r="AMR105" s="118"/>
      <c r="AMS105" s="118"/>
      <c r="AMT105" s="118"/>
      <c r="AMU105" s="118"/>
      <c r="AMV105" s="118"/>
      <c r="AMW105" s="118"/>
      <c r="AMX105" s="118"/>
      <c r="AMY105" s="118"/>
      <c r="AMZ105" s="118"/>
      <c r="ANA105" s="118"/>
      <c r="ANB105" s="118"/>
      <c r="ANC105" s="118"/>
      <c r="AND105" s="118"/>
      <c r="ANE105" s="118"/>
      <c r="ANF105" s="118"/>
      <c r="ANG105" s="118"/>
      <c r="ANH105" s="118"/>
      <c r="ANI105" s="118"/>
      <c r="ANJ105" s="118"/>
      <c r="ANK105" s="118"/>
      <c r="ANL105" s="118"/>
      <c r="ANM105" s="118"/>
      <c r="ANN105" s="118"/>
      <c r="ANO105" s="118"/>
      <c r="ANP105" s="118"/>
      <c r="ANQ105" s="118"/>
      <c r="ANR105" s="118"/>
      <c r="ANS105" s="118"/>
      <c r="ANT105" s="118"/>
      <c r="ANU105" s="118"/>
      <c r="ANV105" s="118"/>
      <c r="ANW105" s="118"/>
      <c r="ANX105" s="118"/>
      <c r="ANY105" s="118"/>
      <c r="ANZ105" s="118"/>
      <c r="AOA105" s="118"/>
      <c r="AOB105" s="118"/>
      <c r="AOC105" s="118"/>
      <c r="AOD105" s="118"/>
      <c r="AOE105" s="118"/>
      <c r="AOF105" s="118"/>
      <c r="AOG105" s="118"/>
      <c r="AOH105" s="118"/>
      <c r="AOI105" s="118"/>
      <c r="AOJ105" s="118"/>
      <c r="AOK105" s="118"/>
      <c r="AOL105" s="118"/>
      <c r="AOM105" s="118"/>
      <c r="AON105" s="118"/>
      <c r="AOO105" s="118"/>
      <c r="AOP105" s="118"/>
      <c r="AOQ105" s="118"/>
      <c r="AOR105" s="118"/>
      <c r="AOS105" s="118"/>
      <c r="AOT105" s="118"/>
      <c r="AOU105" s="118"/>
      <c r="AOV105" s="118"/>
      <c r="AOW105" s="118"/>
      <c r="AOX105" s="118"/>
      <c r="AOY105" s="118"/>
      <c r="AOZ105" s="118"/>
      <c r="APA105" s="118"/>
      <c r="APB105" s="118"/>
      <c r="APC105" s="118"/>
      <c r="APD105" s="118"/>
      <c r="APE105" s="118"/>
      <c r="APF105" s="118"/>
      <c r="APG105" s="118"/>
      <c r="APH105" s="118"/>
      <c r="API105" s="118"/>
      <c r="APJ105" s="118"/>
      <c r="APK105" s="118"/>
      <c r="APL105" s="118"/>
      <c r="APM105" s="118"/>
      <c r="APN105" s="118"/>
      <c r="APO105" s="118"/>
      <c r="APP105" s="118"/>
      <c r="APQ105" s="118"/>
      <c r="APR105" s="118"/>
      <c r="APS105" s="118"/>
      <c r="APT105" s="118"/>
      <c r="APU105" s="118"/>
      <c r="APV105" s="118"/>
      <c r="APW105" s="118"/>
      <c r="APX105" s="118"/>
      <c r="APY105" s="118"/>
      <c r="APZ105" s="118"/>
      <c r="AQA105" s="118"/>
      <c r="AQB105" s="118"/>
      <c r="AQC105" s="118"/>
      <c r="AQD105" s="118"/>
      <c r="AQE105" s="118"/>
      <c r="AQF105" s="118"/>
      <c r="AQG105" s="118"/>
      <c r="AQH105" s="118"/>
      <c r="AQI105" s="118"/>
      <c r="AQJ105" s="118"/>
      <c r="AQK105" s="118"/>
      <c r="AQL105" s="118"/>
      <c r="AQM105" s="118"/>
      <c r="AQN105" s="118"/>
      <c r="AQO105" s="118"/>
      <c r="AQP105" s="118"/>
      <c r="AQQ105" s="118"/>
      <c r="AQR105" s="118"/>
      <c r="AQS105" s="118"/>
      <c r="AQT105" s="118"/>
      <c r="AQU105" s="118"/>
      <c r="AQV105" s="118"/>
      <c r="AQW105" s="118"/>
      <c r="AQX105" s="118"/>
      <c r="AQY105" s="118"/>
      <c r="AQZ105" s="118"/>
      <c r="ARA105" s="118"/>
      <c r="ARB105" s="118"/>
      <c r="ARC105" s="118"/>
      <c r="ARD105" s="118"/>
      <c r="ARE105" s="118"/>
      <c r="ARF105" s="118"/>
      <c r="ARG105" s="118"/>
      <c r="ARH105" s="118"/>
      <c r="ARI105" s="118"/>
      <c r="ARJ105" s="118"/>
      <c r="ARK105" s="118"/>
      <c r="ARL105" s="118"/>
      <c r="ARM105" s="118"/>
      <c r="ARN105" s="118"/>
      <c r="ARO105" s="118"/>
      <c r="ARP105" s="118"/>
      <c r="ARQ105" s="118"/>
      <c r="ARR105" s="118"/>
      <c r="ARS105" s="118"/>
      <c r="ART105" s="118"/>
      <c r="ARU105" s="118"/>
      <c r="ARV105" s="118"/>
      <c r="ARW105" s="118"/>
      <c r="ARX105" s="118"/>
      <c r="ARY105" s="118"/>
      <c r="ARZ105" s="118"/>
      <c r="ASA105" s="118"/>
      <c r="ASB105" s="118"/>
      <c r="ASC105" s="118"/>
      <c r="ASD105" s="118"/>
      <c r="ASE105" s="118"/>
      <c r="ASF105" s="118"/>
      <c r="ASG105" s="118"/>
      <c r="ASH105" s="118"/>
      <c r="ASI105" s="118"/>
      <c r="ASJ105" s="118"/>
      <c r="ASK105" s="118"/>
      <c r="ASL105" s="118"/>
      <c r="ASM105" s="118"/>
      <c r="ASN105" s="118"/>
      <c r="ASO105" s="118"/>
      <c r="ASP105" s="118"/>
      <c r="ASQ105" s="118"/>
      <c r="ASR105" s="118"/>
      <c r="ASS105" s="118"/>
      <c r="AST105" s="118"/>
      <c r="ASU105" s="118"/>
      <c r="ASV105" s="118"/>
      <c r="ASW105" s="118"/>
      <c r="ASX105" s="118"/>
      <c r="ASY105" s="118"/>
      <c r="ASZ105" s="118"/>
      <c r="ATA105" s="118"/>
      <c r="ATB105" s="118"/>
      <c r="ATC105" s="118"/>
      <c r="ATD105" s="118"/>
      <c r="ATE105" s="118"/>
      <c r="ATF105" s="118"/>
      <c r="ATG105" s="118"/>
      <c r="ATH105" s="118"/>
      <c r="ATI105" s="118"/>
      <c r="ATJ105" s="118"/>
      <c r="ATK105" s="118"/>
      <c r="ATL105" s="118"/>
      <c r="ATM105" s="118"/>
      <c r="ATN105" s="118"/>
      <c r="ATO105" s="118"/>
      <c r="ATP105" s="118"/>
      <c r="ATQ105" s="118"/>
      <c r="ATR105" s="118"/>
      <c r="ATS105" s="118"/>
      <c r="ATT105" s="118"/>
      <c r="ATU105" s="118"/>
      <c r="ATV105" s="118"/>
      <c r="ATW105" s="118"/>
      <c r="ATX105" s="118"/>
      <c r="ATY105" s="118"/>
      <c r="ATZ105" s="118"/>
      <c r="AUA105" s="118"/>
      <c r="AUB105" s="118"/>
      <c r="AUC105" s="118"/>
      <c r="AUD105" s="118"/>
      <c r="AUE105" s="118"/>
      <c r="AUF105" s="118"/>
      <c r="AUG105" s="118"/>
      <c r="AUH105" s="118"/>
      <c r="AUI105" s="118"/>
      <c r="AUJ105" s="118"/>
      <c r="AUK105" s="118"/>
      <c r="AUL105" s="118"/>
      <c r="AUM105" s="118"/>
      <c r="AUN105" s="118"/>
      <c r="AUO105" s="118"/>
      <c r="AUP105" s="118"/>
      <c r="AUQ105" s="118"/>
      <c r="AUR105" s="118"/>
      <c r="AUS105" s="118"/>
      <c r="AUT105" s="118"/>
      <c r="AUU105" s="118"/>
      <c r="AUV105" s="118"/>
      <c r="AUW105" s="118"/>
      <c r="AUX105" s="118"/>
      <c r="AUY105" s="118"/>
      <c r="AUZ105" s="118"/>
      <c r="AVA105" s="118"/>
      <c r="AVB105" s="118"/>
      <c r="AVC105" s="118"/>
      <c r="AVD105" s="118"/>
      <c r="AVE105" s="118"/>
      <c r="AVF105" s="118"/>
      <c r="AVG105" s="118"/>
      <c r="AVH105" s="118"/>
      <c r="AVI105" s="118"/>
      <c r="AVJ105" s="118"/>
      <c r="AVK105" s="118"/>
      <c r="AVL105" s="118"/>
      <c r="AVM105" s="118"/>
      <c r="AVN105" s="118"/>
      <c r="AVO105" s="118"/>
      <c r="AVP105" s="118"/>
      <c r="AVQ105" s="118"/>
      <c r="AVR105" s="118"/>
      <c r="AVS105" s="118"/>
      <c r="AVT105" s="118"/>
      <c r="AVU105" s="118"/>
      <c r="AVV105" s="118"/>
      <c r="AVW105" s="118"/>
      <c r="AVX105" s="118"/>
      <c r="AVY105" s="118"/>
      <c r="AVZ105" s="118"/>
      <c r="AWA105" s="118"/>
      <c r="AWB105" s="118"/>
      <c r="AWC105" s="118"/>
      <c r="AWD105" s="118"/>
      <c r="AWE105" s="118"/>
      <c r="AWF105" s="118"/>
      <c r="AWG105" s="118"/>
      <c r="AWH105" s="118"/>
      <c r="AWI105" s="118"/>
      <c r="AWJ105" s="118"/>
      <c r="AWK105" s="118"/>
      <c r="AWL105" s="118"/>
      <c r="AWM105" s="118"/>
      <c r="AWN105" s="118"/>
      <c r="AWO105" s="118"/>
      <c r="AWP105" s="118"/>
      <c r="AWQ105" s="118"/>
      <c r="AWR105" s="118"/>
      <c r="AWS105" s="118"/>
      <c r="AWT105" s="118"/>
      <c r="AWU105" s="118"/>
      <c r="AWV105" s="118"/>
      <c r="AWW105" s="118"/>
      <c r="AWX105" s="118"/>
      <c r="AWY105" s="118"/>
      <c r="AWZ105" s="118"/>
      <c r="AXA105" s="118"/>
      <c r="AXB105" s="118"/>
      <c r="AXC105" s="118"/>
      <c r="AXD105" s="118"/>
      <c r="AXE105" s="118"/>
      <c r="AXF105" s="118"/>
      <c r="AXG105" s="118"/>
      <c r="AXH105" s="118"/>
      <c r="AXI105" s="118"/>
      <c r="AXJ105" s="118"/>
      <c r="AXK105" s="118"/>
      <c r="AXL105" s="118"/>
      <c r="AXM105" s="118"/>
      <c r="AXN105" s="118"/>
      <c r="AXO105" s="118"/>
      <c r="AXP105" s="118"/>
      <c r="AXQ105" s="118"/>
      <c r="AXR105" s="118"/>
      <c r="AXS105" s="118"/>
      <c r="AXT105" s="118"/>
      <c r="AXU105" s="118"/>
      <c r="AXV105" s="118"/>
      <c r="AXW105" s="118"/>
      <c r="AXX105" s="118"/>
      <c r="AXY105" s="118"/>
      <c r="AXZ105" s="118"/>
      <c r="AYA105" s="118"/>
      <c r="AYB105" s="118"/>
      <c r="AYC105" s="118"/>
      <c r="AYD105" s="118"/>
      <c r="AYE105" s="118"/>
      <c r="AYF105" s="118"/>
      <c r="AYG105" s="118"/>
      <c r="AYH105" s="118"/>
      <c r="AYI105" s="118"/>
      <c r="AYJ105" s="118"/>
      <c r="AYK105" s="118"/>
      <c r="AYL105" s="118"/>
      <c r="AYM105" s="118"/>
      <c r="AYN105" s="118"/>
      <c r="AYO105" s="118"/>
      <c r="AYP105" s="118"/>
      <c r="AYQ105" s="118"/>
      <c r="AYR105" s="118"/>
      <c r="AYS105" s="118"/>
      <c r="AYT105" s="118"/>
      <c r="AYU105" s="118"/>
      <c r="AYV105" s="118"/>
      <c r="AYW105" s="118"/>
      <c r="AYX105" s="118"/>
      <c r="AYY105" s="118"/>
      <c r="AYZ105" s="118"/>
      <c r="AZA105" s="118"/>
      <c r="AZB105" s="118"/>
      <c r="AZC105" s="118"/>
      <c r="AZD105" s="118"/>
      <c r="AZE105" s="118"/>
      <c r="AZF105" s="118"/>
      <c r="AZG105" s="118"/>
      <c r="AZH105" s="118"/>
      <c r="AZI105" s="118"/>
      <c r="AZJ105" s="118"/>
      <c r="AZK105" s="118"/>
      <c r="AZL105" s="118"/>
      <c r="AZM105" s="118"/>
      <c r="AZN105" s="118"/>
      <c r="AZO105" s="118"/>
      <c r="AZP105" s="118"/>
      <c r="AZQ105" s="118"/>
      <c r="AZR105" s="118"/>
      <c r="AZS105" s="118"/>
      <c r="AZT105" s="118"/>
      <c r="AZU105" s="118"/>
      <c r="AZV105" s="118"/>
      <c r="AZW105" s="118"/>
      <c r="AZX105" s="118"/>
      <c r="AZY105" s="118"/>
      <c r="AZZ105" s="118"/>
      <c r="BAA105" s="118"/>
      <c r="BAB105" s="118"/>
      <c r="BAC105" s="118"/>
      <c r="BAD105" s="118"/>
      <c r="BAE105" s="118"/>
      <c r="BAF105" s="118"/>
      <c r="BAG105" s="118"/>
      <c r="BAH105" s="118"/>
      <c r="BAI105" s="118"/>
      <c r="BAJ105" s="118"/>
      <c r="BAK105" s="118"/>
      <c r="BAL105" s="118"/>
      <c r="BAM105" s="118"/>
      <c r="BAN105" s="118"/>
      <c r="BAO105" s="118"/>
      <c r="BAP105" s="118"/>
      <c r="BAQ105" s="118"/>
      <c r="BAR105" s="118"/>
      <c r="BAS105" s="118"/>
      <c r="BAT105" s="118"/>
      <c r="BAU105" s="118"/>
      <c r="BAV105" s="118"/>
      <c r="BAW105" s="118"/>
      <c r="BAX105" s="118"/>
      <c r="BAY105" s="118"/>
      <c r="BAZ105" s="118"/>
      <c r="BBA105" s="118"/>
      <c r="BBB105" s="118"/>
      <c r="BBC105" s="118"/>
      <c r="BBD105" s="118"/>
      <c r="BBE105" s="118"/>
      <c r="BBF105" s="118"/>
      <c r="BBG105" s="118"/>
      <c r="BBH105" s="118"/>
      <c r="BBI105" s="118"/>
      <c r="BBJ105" s="118"/>
      <c r="BBK105" s="118"/>
      <c r="BBL105" s="118"/>
      <c r="BBM105" s="118"/>
      <c r="BBN105" s="118"/>
      <c r="BBO105" s="118"/>
      <c r="BBP105" s="118"/>
      <c r="BBQ105" s="118"/>
      <c r="BBR105" s="118"/>
      <c r="BBS105" s="118"/>
      <c r="BBT105" s="118"/>
      <c r="BBU105" s="118"/>
      <c r="BBV105" s="118"/>
      <c r="BBW105" s="118"/>
      <c r="BBX105" s="118"/>
      <c r="BBY105" s="118"/>
      <c r="BBZ105" s="118"/>
      <c r="BCA105" s="118"/>
      <c r="BCB105" s="118"/>
      <c r="BCC105" s="118"/>
      <c r="BCD105" s="118"/>
      <c r="BCE105" s="118"/>
      <c r="BCF105" s="118"/>
      <c r="BCG105" s="118"/>
      <c r="BCH105" s="118"/>
      <c r="BCI105" s="118"/>
      <c r="BCJ105" s="118"/>
      <c r="BCK105" s="118"/>
      <c r="BCL105" s="118"/>
      <c r="BCM105" s="118"/>
      <c r="BCN105" s="118"/>
      <c r="BCO105" s="118"/>
      <c r="BCP105" s="118"/>
      <c r="BCQ105" s="118"/>
      <c r="BCR105" s="118"/>
      <c r="BCS105" s="118"/>
      <c r="BCT105" s="118"/>
      <c r="BCU105" s="118"/>
      <c r="BCV105" s="118"/>
      <c r="BCW105" s="118"/>
      <c r="BCX105" s="118"/>
      <c r="BCY105" s="118"/>
      <c r="BCZ105" s="118"/>
      <c r="BDA105" s="118"/>
      <c r="BDB105" s="118"/>
      <c r="BDC105" s="118"/>
      <c r="BDD105" s="118"/>
      <c r="BDE105" s="118"/>
      <c r="BDF105" s="118"/>
      <c r="BDG105" s="118"/>
      <c r="BDH105" s="118"/>
      <c r="BDI105" s="118"/>
      <c r="BDJ105" s="118"/>
      <c r="BDK105" s="118"/>
      <c r="BDL105" s="118"/>
      <c r="BDM105" s="118"/>
      <c r="BDN105" s="118"/>
      <c r="BDO105" s="118"/>
      <c r="BDP105" s="118"/>
      <c r="BDQ105" s="118"/>
      <c r="BDR105" s="118"/>
      <c r="BDS105" s="118"/>
      <c r="BDT105" s="118"/>
      <c r="BDU105" s="118"/>
      <c r="BDV105" s="118"/>
      <c r="BDW105" s="118"/>
      <c r="BDX105" s="118"/>
      <c r="BDY105" s="118"/>
      <c r="BDZ105" s="118"/>
      <c r="BEA105" s="118"/>
      <c r="BEB105" s="118"/>
      <c r="BEC105" s="118"/>
      <c r="BED105" s="118"/>
      <c r="BEE105" s="118"/>
      <c r="BEF105" s="118"/>
      <c r="BEG105" s="118"/>
      <c r="BEH105" s="118"/>
      <c r="BEI105" s="118"/>
      <c r="BEJ105" s="118"/>
      <c r="BEK105" s="118"/>
      <c r="BEL105" s="118"/>
      <c r="BEM105" s="118"/>
      <c r="BEN105" s="118"/>
      <c r="BEO105" s="118"/>
      <c r="BEP105" s="118"/>
      <c r="BEQ105" s="118"/>
      <c r="BER105" s="118"/>
      <c r="BES105" s="118"/>
      <c r="BET105" s="118"/>
      <c r="BEU105" s="118"/>
      <c r="BEV105" s="118"/>
      <c r="BEW105" s="118"/>
      <c r="BEX105" s="118"/>
      <c r="BEY105" s="118"/>
      <c r="BEZ105" s="118"/>
      <c r="BFA105" s="118"/>
      <c r="BFB105" s="118"/>
      <c r="BFC105" s="118"/>
      <c r="BFD105" s="118"/>
      <c r="BFE105" s="118"/>
      <c r="BFF105" s="118"/>
      <c r="BFG105" s="118"/>
      <c r="BFH105" s="118"/>
      <c r="BFI105" s="118"/>
      <c r="BFJ105" s="118"/>
    </row>
    <row r="106" spans="1:1518" s="34" customFormat="1">
      <c r="A106" s="61"/>
      <c r="B106" s="59" t="s">
        <v>1830</v>
      </c>
      <c r="C106" s="52" t="s">
        <v>1993</v>
      </c>
      <c r="D106" s="53">
        <v>150</v>
      </c>
      <c r="E106" s="96">
        <v>1.74</v>
      </c>
      <c r="F106" s="96">
        <v>1.48</v>
      </c>
      <c r="G106" s="96">
        <v>1.37</v>
      </c>
      <c r="H106" s="127"/>
      <c r="I106" s="97">
        <f>Таблица1[[#This Row],[Черенков в кассете, штук]]*Таблица1[[#This Row],[Заказ кассет]]</f>
        <v>0</v>
      </c>
      <c r="J106" s="98">
        <f t="shared" si="11"/>
        <v>0</v>
      </c>
      <c r="K106" s="118"/>
      <c r="L106" s="118"/>
      <c r="M106" s="118"/>
      <c r="N106" s="118"/>
      <c r="O106" s="118"/>
      <c r="P106" s="118"/>
      <c r="Q106" s="118"/>
      <c r="R106" s="118"/>
      <c r="S106" s="118"/>
      <c r="T106" s="118"/>
      <c r="U106" s="118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8"/>
      <c r="AH106" s="118"/>
      <c r="AI106" s="118"/>
      <c r="AJ106" s="118"/>
      <c r="AK106" s="118"/>
      <c r="AL106" s="118"/>
      <c r="AM106" s="118"/>
      <c r="AN106" s="118"/>
      <c r="AO106" s="118"/>
      <c r="AP106" s="118"/>
      <c r="AQ106" s="118"/>
      <c r="AR106" s="118"/>
      <c r="AS106" s="118"/>
      <c r="AT106" s="118"/>
      <c r="AU106" s="118"/>
      <c r="AV106" s="118"/>
      <c r="AW106" s="118"/>
      <c r="AX106" s="118"/>
      <c r="AY106" s="118"/>
      <c r="AZ106" s="118"/>
      <c r="BA106" s="118"/>
      <c r="BB106" s="118"/>
      <c r="BC106" s="118"/>
      <c r="BD106" s="118"/>
      <c r="BE106" s="118"/>
      <c r="BF106" s="118"/>
      <c r="BG106" s="118"/>
      <c r="BH106" s="118"/>
      <c r="BI106" s="118"/>
      <c r="BJ106" s="118"/>
      <c r="BK106" s="118"/>
      <c r="BL106" s="118"/>
      <c r="BM106" s="118"/>
      <c r="BN106" s="118"/>
      <c r="BO106" s="118"/>
      <c r="BP106" s="118"/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  <c r="CG106" s="118"/>
      <c r="CH106" s="118"/>
      <c r="CI106" s="118"/>
      <c r="CJ106" s="118"/>
      <c r="CK106" s="118"/>
      <c r="CL106" s="118"/>
      <c r="CM106" s="118"/>
      <c r="CN106" s="118"/>
      <c r="CO106" s="118"/>
      <c r="CP106" s="118"/>
      <c r="CQ106" s="118"/>
      <c r="CR106" s="118"/>
      <c r="CS106" s="118"/>
      <c r="CT106" s="118"/>
      <c r="CU106" s="118"/>
      <c r="CV106" s="118"/>
      <c r="CW106" s="118"/>
      <c r="CX106" s="118"/>
      <c r="CY106" s="118"/>
      <c r="CZ106" s="118"/>
      <c r="DA106" s="118"/>
      <c r="DB106" s="118"/>
      <c r="DC106" s="118"/>
      <c r="DD106" s="118"/>
      <c r="DE106" s="118"/>
      <c r="DF106" s="118"/>
      <c r="DG106" s="118"/>
      <c r="DH106" s="118"/>
      <c r="DI106" s="118"/>
      <c r="DJ106" s="118"/>
      <c r="DK106" s="118"/>
      <c r="DL106" s="118"/>
      <c r="DM106" s="118"/>
      <c r="DN106" s="118"/>
      <c r="DO106" s="118"/>
      <c r="DP106" s="118"/>
      <c r="DQ106" s="118"/>
      <c r="DR106" s="118"/>
      <c r="DS106" s="118"/>
      <c r="DT106" s="118"/>
      <c r="DU106" s="118"/>
      <c r="DV106" s="118"/>
      <c r="DW106" s="118"/>
      <c r="DX106" s="118"/>
      <c r="DY106" s="118"/>
      <c r="DZ106" s="118"/>
      <c r="EA106" s="118"/>
      <c r="EB106" s="118"/>
      <c r="EC106" s="118"/>
      <c r="ED106" s="118"/>
      <c r="EE106" s="118"/>
      <c r="EF106" s="118"/>
      <c r="EG106" s="118"/>
      <c r="EH106" s="118"/>
      <c r="EI106" s="118"/>
      <c r="EJ106" s="118"/>
      <c r="EK106" s="118"/>
      <c r="EL106" s="118"/>
      <c r="EM106" s="118"/>
      <c r="EN106" s="118"/>
      <c r="EO106" s="118"/>
      <c r="EP106" s="118"/>
      <c r="EQ106" s="118"/>
      <c r="ER106" s="118"/>
      <c r="ES106" s="118"/>
      <c r="ET106" s="118"/>
      <c r="EU106" s="118"/>
      <c r="EV106" s="118"/>
      <c r="EW106" s="118"/>
      <c r="EX106" s="118"/>
      <c r="EY106" s="118"/>
      <c r="EZ106" s="118"/>
      <c r="FA106" s="118"/>
      <c r="FB106" s="118"/>
      <c r="FC106" s="118"/>
      <c r="FD106" s="118"/>
      <c r="FE106" s="118"/>
      <c r="FF106" s="118"/>
      <c r="FG106" s="118"/>
      <c r="FH106" s="118"/>
      <c r="FI106" s="118"/>
      <c r="FJ106" s="118"/>
      <c r="FK106" s="118"/>
      <c r="FL106" s="118"/>
      <c r="FM106" s="118"/>
      <c r="FN106" s="118"/>
      <c r="FO106" s="118"/>
      <c r="FP106" s="118"/>
      <c r="FQ106" s="118"/>
      <c r="FR106" s="118"/>
      <c r="FS106" s="118"/>
      <c r="FT106" s="118"/>
      <c r="FU106" s="118"/>
      <c r="FV106" s="118"/>
      <c r="FW106" s="118"/>
      <c r="FX106" s="118"/>
      <c r="FY106" s="118"/>
      <c r="FZ106" s="118"/>
      <c r="GA106" s="118"/>
      <c r="GB106" s="118"/>
      <c r="GC106" s="118"/>
      <c r="GD106" s="118"/>
      <c r="GE106" s="118"/>
      <c r="GF106" s="118"/>
      <c r="GG106" s="118"/>
      <c r="GH106" s="118"/>
      <c r="GI106" s="118"/>
      <c r="GJ106" s="118"/>
      <c r="GK106" s="118"/>
      <c r="GL106" s="118"/>
      <c r="GM106" s="118"/>
      <c r="GN106" s="118"/>
      <c r="GO106" s="118"/>
      <c r="GP106" s="118"/>
      <c r="GQ106" s="118"/>
      <c r="GR106" s="118"/>
      <c r="GS106" s="118"/>
      <c r="GT106" s="118"/>
      <c r="GU106" s="118"/>
      <c r="GV106" s="118"/>
      <c r="GW106" s="118"/>
      <c r="GX106" s="118"/>
      <c r="GY106" s="118"/>
      <c r="GZ106" s="118"/>
      <c r="HA106" s="118"/>
      <c r="HB106" s="118"/>
      <c r="HC106" s="118"/>
      <c r="HD106" s="118"/>
      <c r="HE106" s="118"/>
      <c r="HF106" s="118"/>
      <c r="HG106" s="118"/>
      <c r="HH106" s="118"/>
      <c r="HI106" s="118"/>
      <c r="HJ106" s="118"/>
      <c r="HK106" s="118"/>
      <c r="HL106" s="118"/>
      <c r="HM106" s="118"/>
      <c r="HN106" s="118"/>
      <c r="HO106" s="118"/>
      <c r="HP106" s="118"/>
      <c r="HQ106" s="118"/>
      <c r="HR106" s="118"/>
      <c r="HS106" s="118"/>
      <c r="HT106" s="118"/>
      <c r="HU106" s="118"/>
      <c r="HV106" s="118"/>
      <c r="HW106" s="118"/>
      <c r="HX106" s="118"/>
      <c r="HY106" s="118"/>
      <c r="HZ106" s="118"/>
      <c r="IA106" s="118"/>
      <c r="IB106" s="118"/>
      <c r="IC106" s="118"/>
      <c r="ID106" s="118"/>
      <c r="IE106" s="118"/>
      <c r="IF106" s="118"/>
      <c r="IG106" s="118"/>
      <c r="IH106" s="118"/>
      <c r="II106" s="118"/>
      <c r="IJ106" s="118"/>
      <c r="IK106" s="118"/>
      <c r="IL106" s="118"/>
      <c r="IM106" s="118"/>
      <c r="IN106" s="118"/>
      <c r="IO106" s="118"/>
      <c r="IP106" s="118"/>
      <c r="IQ106" s="118"/>
      <c r="IR106" s="118"/>
      <c r="IS106" s="118"/>
      <c r="IT106" s="118"/>
      <c r="IU106" s="118"/>
      <c r="IV106" s="118"/>
      <c r="IW106" s="118"/>
      <c r="IX106" s="118"/>
      <c r="IY106" s="118"/>
      <c r="IZ106" s="118"/>
      <c r="JA106" s="118"/>
      <c r="JB106" s="118"/>
      <c r="JC106" s="118"/>
      <c r="JD106" s="118"/>
      <c r="JE106" s="118"/>
      <c r="JF106" s="118"/>
      <c r="JG106" s="118"/>
      <c r="JH106" s="118"/>
      <c r="JI106" s="118"/>
      <c r="JJ106" s="118"/>
      <c r="JK106" s="118"/>
      <c r="JL106" s="118"/>
      <c r="JM106" s="118"/>
      <c r="JN106" s="118"/>
      <c r="JO106" s="118"/>
      <c r="JP106" s="118"/>
      <c r="JQ106" s="118"/>
      <c r="JR106" s="118"/>
      <c r="JS106" s="118"/>
      <c r="JT106" s="118"/>
      <c r="JU106" s="118"/>
      <c r="JV106" s="118"/>
      <c r="JW106" s="118"/>
      <c r="JX106" s="118"/>
      <c r="JY106" s="118"/>
      <c r="JZ106" s="118"/>
      <c r="KA106" s="118"/>
      <c r="KB106" s="118"/>
      <c r="KC106" s="118"/>
      <c r="KD106" s="118"/>
      <c r="KE106" s="118"/>
      <c r="KF106" s="118"/>
      <c r="KG106" s="118"/>
      <c r="KH106" s="118"/>
      <c r="KI106" s="118"/>
      <c r="KJ106" s="118"/>
      <c r="KK106" s="118"/>
      <c r="KL106" s="118"/>
      <c r="KM106" s="118"/>
      <c r="KN106" s="118"/>
      <c r="KO106" s="118"/>
      <c r="KP106" s="118"/>
      <c r="KQ106" s="118"/>
      <c r="KR106" s="118"/>
      <c r="KS106" s="118"/>
      <c r="KT106" s="118"/>
      <c r="KU106" s="118"/>
      <c r="KV106" s="118"/>
      <c r="KW106" s="118"/>
      <c r="KX106" s="118"/>
      <c r="KY106" s="118"/>
      <c r="KZ106" s="118"/>
      <c r="LA106" s="118"/>
      <c r="LB106" s="118"/>
      <c r="LC106" s="118"/>
      <c r="LD106" s="118"/>
      <c r="LE106" s="118"/>
      <c r="LF106" s="118"/>
      <c r="LG106" s="118"/>
      <c r="LH106" s="118"/>
      <c r="LI106" s="118"/>
      <c r="LJ106" s="118"/>
      <c r="LK106" s="118"/>
      <c r="LL106" s="118"/>
      <c r="LM106" s="118"/>
      <c r="LN106" s="118"/>
      <c r="LO106" s="118"/>
      <c r="LP106" s="118"/>
      <c r="LQ106" s="118"/>
      <c r="LR106" s="118"/>
      <c r="LS106" s="118"/>
      <c r="LT106" s="118"/>
      <c r="LU106" s="118"/>
      <c r="LV106" s="118"/>
      <c r="LW106" s="118"/>
      <c r="LX106" s="118"/>
      <c r="LY106" s="118"/>
      <c r="LZ106" s="118"/>
      <c r="MA106" s="118"/>
      <c r="MB106" s="118"/>
      <c r="MC106" s="118"/>
      <c r="MD106" s="118"/>
      <c r="ME106" s="118"/>
      <c r="MF106" s="118"/>
      <c r="MG106" s="118"/>
      <c r="MH106" s="118"/>
      <c r="MI106" s="118"/>
      <c r="MJ106" s="118"/>
      <c r="MK106" s="118"/>
      <c r="ML106" s="118"/>
      <c r="MM106" s="118"/>
      <c r="MN106" s="118"/>
      <c r="MO106" s="118"/>
      <c r="MP106" s="118"/>
      <c r="MQ106" s="118"/>
      <c r="MR106" s="118"/>
      <c r="MS106" s="118"/>
      <c r="MT106" s="118"/>
      <c r="MU106" s="118"/>
      <c r="MV106" s="118"/>
      <c r="MW106" s="118"/>
      <c r="MX106" s="118"/>
      <c r="MY106" s="118"/>
      <c r="MZ106" s="118"/>
      <c r="NA106" s="118"/>
      <c r="NB106" s="118"/>
      <c r="NC106" s="118"/>
      <c r="ND106" s="118"/>
      <c r="NE106" s="118"/>
      <c r="NF106" s="118"/>
      <c r="NG106" s="118"/>
      <c r="NH106" s="118"/>
      <c r="NI106" s="118"/>
      <c r="NJ106" s="118"/>
      <c r="NK106" s="118"/>
      <c r="NL106" s="118"/>
      <c r="NM106" s="118"/>
      <c r="NN106" s="118"/>
      <c r="NO106" s="118"/>
      <c r="NP106" s="118"/>
      <c r="NQ106" s="118"/>
      <c r="NR106" s="118"/>
      <c r="NS106" s="118"/>
      <c r="NT106" s="118"/>
      <c r="NU106" s="118"/>
      <c r="NV106" s="118"/>
      <c r="NW106" s="118"/>
      <c r="NX106" s="118"/>
      <c r="NY106" s="118"/>
      <c r="NZ106" s="118"/>
      <c r="OA106" s="118"/>
      <c r="OB106" s="118"/>
      <c r="OC106" s="118"/>
      <c r="OD106" s="118"/>
      <c r="OE106" s="118"/>
      <c r="OF106" s="118"/>
      <c r="OG106" s="118"/>
      <c r="OH106" s="118"/>
      <c r="OI106" s="118"/>
      <c r="OJ106" s="118"/>
      <c r="OK106" s="118"/>
      <c r="OL106" s="118"/>
      <c r="OM106" s="118"/>
      <c r="ON106" s="118"/>
      <c r="OO106" s="118"/>
      <c r="OP106" s="118"/>
      <c r="OQ106" s="118"/>
      <c r="OR106" s="118"/>
      <c r="OS106" s="118"/>
      <c r="OT106" s="118"/>
      <c r="OU106" s="118"/>
      <c r="OV106" s="118"/>
      <c r="OW106" s="118"/>
      <c r="OX106" s="118"/>
      <c r="OY106" s="118"/>
      <c r="OZ106" s="118"/>
      <c r="PA106" s="118"/>
      <c r="PB106" s="118"/>
      <c r="PC106" s="118"/>
      <c r="PD106" s="118"/>
      <c r="PE106" s="118"/>
      <c r="PF106" s="118"/>
      <c r="PG106" s="118"/>
      <c r="PH106" s="118"/>
      <c r="PI106" s="118"/>
      <c r="PJ106" s="118"/>
      <c r="PK106" s="118"/>
      <c r="PL106" s="118"/>
      <c r="PM106" s="118"/>
      <c r="PN106" s="118"/>
      <c r="PO106" s="118"/>
      <c r="PP106" s="118"/>
      <c r="PQ106" s="118"/>
      <c r="PR106" s="118"/>
      <c r="PS106" s="118"/>
      <c r="PT106" s="118"/>
      <c r="PU106" s="118"/>
      <c r="PV106" s="118"/>
      <c r="PW106" s="118"/>
      <c r="PX106" s="118"/>
      <c r="PY106" s="118"/>
      <c r="PZ106" s="118"/>
      <c r="QA106" s="118"/>
      <c r="QB106" s="118"/>
      <c r="QC106" s="118"/>
      <c r="QD106" s="118"/>
      <c r="QE106" s="118"/>
      <c r="QF106" s="118"/>
      <c r="QG106" s="118"/>
      <c r="QH106" s="118"/>
      <c r="QI106" s="118"/>
      <c r="QJ106" s="118"/>
      <c r="QK106" s="118"/>
      <c r="QL106" s="118"/>
      <c r="QM106" s="118"/>
      <c r="QN106" s="118"/>
      <c r="QO106" s="118"/>
      <c r="QP106" s="118"/>
      <c r="QQ106" s="118"/>
      <c r="QR106" s="118"/>
      <c r="QS106" s="118"/>
      <c r="QT106" s="118"/>
      <c r="QU106" s="118"/>
      <c r="QV106" s="118"/>
      <c r="QW106" s="118"/>
      <c r="QX106" s="118"/>
      <c r="QY106" s="118"/>
      <c r="QZ106" s="118"/>
      <c r="RA106" s="118"/>
      <c r="RB106" s="118"/>
      <c r="RC106" s="118"/>
      <c r="RD106" s="118"/>
      <c r="RE106" s="118"/>
      <c r="RF106" s="118"/>
      <c r="RG106" s="118"/>
      <c r="RH106" s="118"/>
      <c r="RI106" s="118"/>
      <c r="RJ106" s="118"/>
      <c r="RK106" s="118"/>
      <c r="RL106" s="118"/>
      <c r="RM106" s="118"/>
      <c r="RN106" s="118"/>
      <c r="RO106" s="118"/>
      <c r="RP106" s="118"/>
      <c r="RQ106" s="118"/>
      <c r="RR106" s="118"/>
      <c r="RS106" s="118"/>
      <c r="RT106" s="118"/>
      <c r="RU106" s="118"/>
      <c r="RV106" s="118"/>
      <c r="RW106" s="118"/>
      <c r="RX106" s="118"/>
      <c r="RY106" s="118"/>
      <c r="RZ106" s="118"/>
      <c r="SA106" s="118"/>
      <c r="SB106" s="118"/>
      <c r="SC106" s="118"/>
      <c r="SD106" s="118"/>
      <c r="SE106" s="118"/>
      <c r="SF106" s="118"/>
      <c r="SG106" s="118"/>
      <c r="SH106" s="118"/>
      <c r="SI106" s="118"/>
      <c r="SJ106" s="118"/>
      <c r="SK106" s="118"/>
      <c r="SL106" s="118"/>
      <c r="SM106" s="118"/>
      <c r="SN106" s="118"/>
      <c r="SO106" s="118"/>
      <c r="SP106" s="118"/>
      <c r="SQ106" s="118"/>
      <c r="SR106" s="118"/>
      <c r="SS106" s="118"/>
      <c r="ST106" s="118"/>
      <c r="SU106" s="118"/>
      <c r="SV106" s="118"/>
      <c r="SW106" s="118"/>
      <c r="SX106" s="118"/>
      <c r="SY106" s="118"/>
      <c r="SZ106" s="118"/>
      <c r="TA106" s="118"/>
      <c r="TB106" s="118"/>
      <c r="TC106" s="118"/>
      <c r="TD106" s="118"/>
      <c r="TE106" s="118"/>
      <c r="TF106" s="118"/>
      <c r="TG106" s="118"/>
      <c r="TH106" s="118"/>
      <c r="TI106" s="118"/>
      <c r="TJ106" s="118"/>
      <c r="TK106" s="118"/>
      <c r="TL106" s="118"/>
      <c r="TM106" s="118"/>
      <c r="TN106" s="118"/>
      <c r="TO106" s="118"/>
      <c r="TP106" s="118"/>
      <c r="TQ106" s="118"/>
      <c r="TR106" s="118"/>
      <c r="TS106" s="118"/>
      <c r="TT106" s="118"/>
      <c r="TU106" s="118"/>
      <c r="TV106" s="118"/>
      <c r="TW106" s="118"/>
      <c r="TX106" s="118"/>
      <c r="TY106" s="118"/>
      <c r="TZ106" s="118"/>
      <c r="UA106" s="118"/>
      <c r="UB106" s="118"/>
      <c r="UC106" s="118"/>
      <c r="UD106" s="118"/>
      <c r="UE106" s="118"/>
      <c r="UF106" s="118"/>
      <c r="UG106" s="118"/>
      <c r="UH106" s="118"/>
      <c r="UI106" s="118"/>
      <c r="UJ106" s="118"/>
      <c r="UK106" s="118"/>
      <c r="UL106" s="118"/>
      <c r="UM106" s="118"/>
      <c r="UN106" s="118"/>
      <c r="UO106" s="118"/>
      <c r="UP106" s="118"/>
      <c r="UQ106" s="118"/>
      <c r="UR106" s="118"/>
      <c r="US106" s="118"/>
      <c r="UT106" s="118"/>
      <c r="UU106" s="118"/>
      <c r="UV106" s="118"/>
      <c r="UW106" s="118"/>
      <c r="UX106" s="118"/>
      <c r="UY106" s="118"/>
      <c r="UZ106" s="118"/>
      <c r="VA106" s="118"/>
      <c r="VB106" s="118"/>
      <c r="VC106" s="118"/>
      <c r="VD106" s="118"/>
      <c r="VE106" s="118"/>
      <c r="VF106" s="118"/>
      <c r="VG106" s="118"/>
      <c r="VH106" s="118"/>
      <c r="VI106" s="118"/>
      <c r="VJ106" s="118"/>
      <c r="VK106" s="118"/>
      <c r="VL106" s="118"/>
      <c r="VM106" s="118"/>
      <c r="VN106" s="118"/>
      <c r="VO106" s="118"/>
      <c r="VP106" s="118"/>
      <c r="VQ106" s="118"/>
      <c r="VR106" s="118"/>
      <c r="VS106" s="118"/>
      <c r="VT106" s="118"/>
      <c r="VU106" s="118"/>
      <c r="VV106" s="118"/>
      <c r="VW106" s="118"/>
      <c r="VX106" s="118"/>
      <c r="VY106" s="118"/>
      <c r="VZ106" s="118"/>
      <c r="WA106" s="118"/>
      <c r="WB106" s="118"/>
      <c r="WC106" s="118"/>
      <c r="WD106" s="118"/>
      <c r="WE106" s="118"/>
      <c r="WF106" s="118"/>
      <c r="WG106" s="118"/>
      <c r="WH106" s="118"/>
      <c r="WI106" s="118"/>
      <c r="WJ106" s="118"/>
      <c r="WK106" s="118"/>
      <c r="WL106" s="118"/>
      <c r="WM106" s="118"/>
      <c r="WN106" s="118"/>
      <c r="WO106" s="118"/>
      <c r="WP106" s="118"/>
      <c r="WQ106" s="118"/>
      <c r="WR106" s="118"/>
      <c r="WS106" s="118"/>
      <c r="WT106" s="118"/>
      <c r="WU106" s="118"/>
      <c r="WV106" s="118"/>
      <c r="WW106" s="118"/>
      <c r="WX106" s="118"/>
      <c r="WY106" s="118"/>
      <c r="WZ106" s="118"/>
      <c r="XA106" s="118"/>
      <c r="XB106" s="118"/>
      <c r="XC106" s="118"/>
      <c r="XD106" s="118"/>
      <c r="XE106" s="118"/>
      <c r="XF106" s="118"/>
      <c r="XG106" s="118"/>
      <c r="XH106" s="118"/>
      <c r="XI106" s="118"/>
      <c r="XJ106" s="118"/>
      <c r="XK106" s="118"/>
      <c r="XL106" s="118"/>
      <c r="XM106" s="118"/>
      <c r="XN106" s="118"/>
      <c r="XO106" s="118"/>
      <c r="XP106" s="118"/>
      <c r="XQ106" s="118"/>
      <c r="XR106" s="118"/>
      <c r="XS106" s="118"/>
      <c r="XT106" s="118"/>
      <c r="XU106" s="118"/>
      <c r="XV106" s="118"/>
      <c r="XW106" s="118"/>
      <c r="XX106" s="118"/>
      <c r="XY106" s="118"/>
      <c r="XZ106" s="118"/>
      <c r="YA106" s="118"/>
      <c r="YB106" s="118"/>
      <c r="YC106" s="118"/>
      <c r="YD106" s="118"/>
      <c r="YE106" s="118"/>
      <c r="YF106" s="118"/>
      <c r="YG106" s="118"/>
      <c r="YH106" s="118"/>
      <c r="YI106" s="118"/>
      <c r="YJ106" s="118"/>
      <c r="YK106" s="118"/>
      <c r="YL106" s="118"/>
      <c r="YM106" s="118"/>
      <c r="YN106" s="118"/>
      <c r="YO106" s="118"/>
      <c r="YP106" s="118"/>
      <c r="YQ106" s="118"/>
      <c r="YR106" s="118"/>
      <c r="YS106" s="118"/>
      <c r="YT106" s="118"/>
      <c r="YU106" s="118"/>
      <c r="YV106" s="118"/>
      <c r="YW106" s="118"/>
      <c r="YX106" s="118"/>
      <c r="YY106" s="118"/>
      <c r="YZ106" s="118"/>
      <c r="ZA106" s="118"/>
      <c r="ZB106" s="118"/>
      <c r="ZC106" s="118"/>
      <c r="ZD106" s="118"/>
      <c r="ZE106" s="118"/>
      <c r="ZF106" s="118"/>
      <c r="ZG106" s="118"/>
      <c r="ZH106" s="118"/>
      <c r="ZI106" s="118"/>
      <c r="ZJ106" s="118"/>
      <c r="ZK106" s="118"/>
      <c r="ZL106" s="118"/>
      <c r="ZM106" s="118"/>
      <c r="ZN106" s="118"/>
      <c r="ZO106" s="118"/>
      <c r="ZP106" s="118"/>
      <c r="ZQ106" s="118"/>
      <c r="ZR106" s="118"/>
      <c r="ZS106" s="118"/>
      <c r="ZT106" s="118"/>
      <c r="ZU106" s="118"/>
      <c r="ZV106" s="118"/>
      <c r="ZW106" s="118"/>
      <c r="ZX106" s="118"/>
      <c r="ZY106" s="118"/>
      <c r="ZZ106" s="118"/>
      <c r="AAA106" s="118"/>
      <c r="AAB106" s="118"/>
      <c r="AAC106" s="118"/>
      <c r="AAD106" s="118"/>
      <c r="AAE106" s="118"/>
      <c r="AAF106" s="118"/>
      <c r="AAG106" s="118"/>
      <c r="AAH106" s="118"/>
      <c r="AAI106" s="118"/>
      <c r="AAJ106" s="118"/>
      <c r="AAK106" s="118"/>
      <c r="AAL106" s="118"/>
      <c r="AAM106" s="118"/>
      <c r="AAN106" s="118"/>
      <c r="AAO106" s="118"/>
      <c r="AAP106" s="118"/>
      <c r="AAQ106" s="118"/>
      <c r="AAR106" s="118"/>
      <c r="AAS106" s="118"/>
      <c r="AAT106" s="118"/>
      <c r="AAU106" s="118"/>
      <c r="AAV106" s="118"/>
      <c r="AAW106" s="118"/>
      <c r="AAX106" s="118"/>
      <c r="AAY106" s="118"/>
      <c r="AAZ106" s="118"/>
      <c r="ABA106" s="118"/>
      <c r="ABB106" s="118"/>
      <c r="ABC106" s="118"/>
      <c r="ABD106" s="118"/>
      <c r="ABE106" s="118"/>
      <c r="ABF106" s="118"/>
      <c r="ABG106" s="118"/>
      <c r="ABH106" s="118"/>
      <c r="ABI106" s="118"/>
      <c r="ABJ106" s="118"/>
      <c r="ABK106" s="118"/>
      <c r="ABL106" s="118"/>
      <c r="ABM106" s="118"/>
      <c r="ABN106" s="118"/>
      <c r="ABO106" s="118"/>
      <c r="ABP106" s="118"/>
      <c r="ABQ106" s="118"/>
      <c r="ABR106" s="118"/>
      <c r="ABS106" s="118"/>
      <c r="ABT106" s="118"/>
      <c r="ABU106" s="118"/>
      <c r="ABV106" s="118"/>
      <c r="ABW106" s="118"/>
      <c r="ABX106" s="118"/>
      <c r="ABY106" s="118"/>
      <c r="ABZ106" s="118"/>
      <c r="ACA106" s="118"/>
      <c r="ACB106" s="118"/>
      <c r="ACC106" s="118"/>
      <c r="ACD106" s="118"/>
      <c r="ACE106" s="118"/>
      <c r="ACF106" s="118"/>
      <c r="ACG106" s="118"/>
      <c r="ACH106" s="118"/>
      <c r="ACI106" s="118"/>
      <c r="ACJ106" s="118"/>
      <c r="ACK106" s="118"/>
      <c r="ACL106" s="118"/>
      <c r="ACM106" s="118"/>
      <c r="ACN106" s="118"/>
      <c r="ACO106" s="118"/>
      <c r="ACP106" s="118"/>
      <c r="ACQ106" s="118"/>
      <c r="ACR106" s="118"/>
      <c r="ACS106" s="118"/>
      <c r="ACT106" s="118"/>
      <c r="ACU106" s="118"/>
      <c r="ACV106" s="118"/>
      <c r="ACW106" s="118"/>
      <c r="ACX106" s="118"/>
      <c r="ACY106" s="118"/>
      <c r="ACZ106" s="118"/>
      <c r="ADA106" s="118"/>
      <c r="ADB106" s="118"/>
      <c r="ADC106" s="118"/>
      <c r="ADD106" s="118"/>
      <c r="ADE106" s="118"/>
      <c r="ADF106" s="118"/>
      <c r="ADG106" s="118"/>
      <c r="ADH106" s="118"/>
      <c r="ADI106" s="118"/>
      <c r="ADJ106" s="118"/>
      <c r="ADK106" s="118"/>
      <c r="ADL106" s="118"/>
      <c r="ADM106" s="118"/>
      <c r="ADN106" s="118"/>
      <c r="ADO106" s="118"/>
      <c r="ADP106" s="118"/>
      <c r="ADQ106" s="118"/>
      <c r="ADR106" s="118"/>
      <c r="ADS106" s="118"/>
      <c r="ADT106" s="118"/>
      <c r="ADU106" s="118"/>
      <c r="ADV106" s="118"/>
      <c r="ADW106" s="118"/>
      <c r="ADX106" s="118"/>
      <c r="ADY106" s="118"/>
      <c r="ADZ106" s="118"/>
      <c r="AEA106" s="118"/>
      <c r="AEB106" s="118"/>
      <c r="AEC106" s="118"/>
      <c r="AED106" s="118"/>
      <c r="AEE106" s="118"/>
      <c r="AEF106" s="118"/>
      <c r="AEG106" s="118"/>
      <c r="AEH106" s="118"/>
      <c r="AEI106" s="118"/>
      <c r="AEJ106" s="118"/>
      <c r="AEK106" s="118"/>
      <c r="AEL106" s="118"/>
      <c r="AEM106" s="118"/>
      <c r="AEN106" s="118"/>
      <c r="AEO106" s="118"/>
      <c r="AEP106" s="118"/>
      <c r="AEQ106" s="118"/>
      <c r="AER106" s="118"/>
      <c r="AES106" s="118"/>
      <c r="AET106" s="118"/>
      <c r="AEU106" s="118"/>
      <c r="AEV106" s="118"/>
      <c r="AEW106" s="118"/>
      <c r="AEX106" s="118"/>
      <c r="AEY106" s="118"/>
      <c r="AEZ106" s="118"/>
      <c r="AFA106" s="118"/>
      <c r="AFB106" s="118"/>
      <c r="AFC106" s="118"/>
      <c r="AFD106" s="118"/>
      <c r="AFE106" s="118"/>
      <c r="AFF106" s="118"/>
      <c r="AFG106" s="118"/>
      <c r="AFH106" s="118"/>
      <c r="AFI106" s="118"/>
      <c r="AFJ106" s="118"/>
      <c r="AFK106" s="118"/>
      <c r="AFL106" s="118"/>
      <c r="AFM106" s="118"/>
      <c r="AFN106" s="118"/>
      <c r="AFO106" s="118"/>
      <c r="AFP106" s="118"/>
      <c r="AFQ106" s="118"/>
      <c r="AFR106" s="118"/>
      <c r="AFS106" s="118"/>
      <c r="AFT106" s="118"/>
      <c r="AFU106" s="118"/>
      <c r="AFV106" s="118"/>
      <c r="AFW106" s="118"/>
      <c r="AFX106" s="118"/>
      <c r="AFY106" s="118"/>
      <c r="AFZ106" s="118"/>
      <c r="AGA106" s="118"/>
      <c r="AGB106" s="118"/>
      <c r="AGC106" s="118"/>
      <c r="AGD106" s="118"/>
      <c r="AGE106" s="118"/>
      <c r="AGF106" s="118"/>
      <c r="AGG106" s="118"/>
      <c r="AGH106" s="118"/>
      <c r="AGI106" s="118"/>
      <c r="AGJ106" s="118"/>
      <c r="AGK106" s="118"/>
      <c r="AGL106" s="118"/>
      <c r="AGM106" s="118"/>
      <c r="AGN106" s="118"/>
      <c r="AGO106" s="118"/>
      <c r="AGP106" s="118"/>
      <c r="AGQ106" s="118"/>
      <c r="AGR106" s="118"/>
      <c r="AGS106" s="118"/>
      <c r="AGT106" s="118"/>
      <c r="AGU106" s="118"/>
      <c r="AGV106" s="118"/>
      <c r="AGW106" s="118"/>
      <c r="AGX106" s="118"/>
      <c r="AGY106" s="118"/>
      <c r="AGZ106" s="118"/>
      <c r="AHA106" s="118"/>
      <c r="AHB106" s="118"/>
      <c r="AHC106" s="118"/>
      <c r="AHD106" s="118"/>
      <c r="AHE106" s="118"/>
      <c r="AHF106" s="118"/>
      <c r="AHG106" s="118"/>
      <c r="AHH106" s="118"/>
      <c r="AHI106" s="118"/>
      <c r="AHJ106" s="118"/>
      <c r="AHK106" s="118"/>
      <c r="AHL106" s="118"/>
      <c r="AHM106" s="118"/>
      <c r="AHN106" s="118"/>
      <c r="AHO106" s="118"/>
      <c r="AHP106" s="118"/>
      <c r="AHQ106" s="118"/>
      <c r="AHR106" s="118"/>
      <c r="AHS106" s="118"/>
      <c r="AHT106" s="118"/>
      <c r="AHU106" s="118"/>
      <c r="AHV106" s="118"/>
      <c r="AHW106" s="118"/>
      <c r="AHX106" s="118"/>
      <c r="AHY106" s="118"/>
      <c r="AHZ106" s="118"/>
      <c r="AIA106" s="118"/>
      <c r="AIB106" s="118"/>
      <c r="AIC106" s="118"/>
      <c r="AID106" s="118"/>
      <c r="AIE106" s="118"/>
      <c r="AIF106" s="118"/>
      <c r="AIG106" s="118"/>
      <c r="AIH106" s="118"/>
      <c r="AII106" s="118"/>
      <c r="AIJ106" s="118"/>
      <c r="AIK106" s="118"/>
      <c r="AIL106" s="118"/>
      <c r="AIM106" s="118"/>
      <c r="AIN106" s="118"/>
      <c r="AIO106" s="118"/>
      <c r="AIP106" s="118"/>
      <c r="AIQ106" s="118"/>
      <c r="AIR106" s="118"/>
      <c r="AIS106" s="118"/>
      <c r="AIT106" s="118"/>
      <c r="AIU106" s="118"/>
      <c r="AIV106" s="118"/>
      <c r="AIW106" s="118"/>
      <c r="AIX106" s="118"/>
      <c r="AIY106" s="118"/>
      <c r="AIZ106" s="118"/>
      <c r="AJA106" s="118"/>
      <c r="AJB106" s="118"/>
      <c r="AJC106" s="118"/>
      <c r="AJD106" s="118"/>
      <c r="AJE106" s="118"/>
      <c r="AJF106" s="118"/>
      <c r="AJG106" s="118"/>
      <c r="AJH106" s="118"/>
      <c r="AJI106" s="118"/>
      <c r="AJJ106" s="118"/>
      <c r="AJK106" s="118"/>
      <c r="AJL106" s="118"/>
      <c r="AJM106" s="118"/>
      <c r="AJN106" s="118"/>
      <c r="AJO106" s="118"/>
      <c r="AJP106" s="118"/>
      <c r="AJQ106" s="118"/>
      <c r="AJR106" s="118"/>
      <c r="AJS106" s="118"/>
      <c r="AJT106" s="118"/>
      <c r="AJU106" s="118"/>
      <c r="AJV106" s="118"/>
      <c r="AJW106" s="118"/>
      <c r="AJX106" s="118"/>
      <c r="AJY106" s="118"/>
      <c r="AJZ106" s="118"/>
      <c r="AKA106" s="118"/>
      <c r="AKB106" s="118"/>
      <c r="AKC106" s="118"/>
      <c r="AKD106" s="118"/>
      <c r="AKE106" s="118"/>
      <c r="AKF106" s="118"/>
      <c r="AKG106" s="118"/>
      <c r="AKH106" s="118"/>
      <c r="AKI106" s="118"/>
      <c r="AKJ106" s="118"/>
      <c r="AKK106" s="118"/>
      <c r="AKL106" s="118"/>
      <c r="AKM106" s="118"/>
      <c r="AKN106" s="118"/>
      <c r="AKO106" s="118"/>
      <c r="AKP106" s="118"/>
      <c r="AKQ106" s="118"/>
      <c r="AKR106" s="118"/>
      <c r="AKS106" s="118"/>
      <c r="AKT106" s="118"/>
      <c r="AKU106" s="118"/>
      <c r="AKV106" s="118"/>
      <c r="AKW106" s="118"/>
      <c r="AKX106" s="118"/>
      <c r="AKY106" s="118"/>
      <c r="AKZ106" s="118"/>
      <c r="ALA106" s="118"/>
      <c r="ALB106" s="118"/>
      <c r="ALC106" s="118"/>
      <c r="ALD106" s="118"/>
      <c r="ALE106" s="118"/>
      <c r="ALF106" s="118"/>
      <c r="ALG106" s="118"/>
      <c r="ALH106" s="118"/>
      <c r="ALI106" s="118"/>
      <c r="ALJ106" s="118"/>
      <c r="ALK106" s="118"/>
      <c r="ALL106" s="118"/>
      <c r="ALM106" s="118"/>
      <c r="ALN106" s="118"/>
      <c r="ALO106" s="118"/>
      <c r="ALP106" s="118"/>
      <c r="ALQ106" s="118"/>
      <c r="ALR106" s="118"/>
      <c r="ALS106" s="118"/>
      <c r="ALT106" s="118"/>
      <c r="ALU106" s="118"/>
      <c r="ALV106" s="118"/>
      <c r="ALW106" s="118"/>
      <c r="ALX106" s="118"/>
      <c r="ALY106" s="118"/>
      <c r="ALZ106" s="118"/>
      <c r="AMA106" s="118"/>
      <c r="AMB106" s="118"/>
      <c r="AMC106" s="118"/>
      <c r="AMD106" s="118"/>
      <c r="AME106" s="118"/>
      <c r="AMF106" s="118"/>
      <c r="AMG106" s="118"/>
      <c r="AMH106" s="118"/>
      <c r="AMI106" s="118"/>
      <c r="AMJ106" s="118"/>
      <c r="AMK106" s="118"/>
      <c r="AML106" s="118"/>
      <c r="AMM106" s="118"/>
      <c r="AMN106" s="118"/>
      <c r="AMO106" s="118"/>
      <c r="AMP106" s="118"/>
      <c r="AMQ106" s="118"/>
      <c r="AMR106" s="118"/>
      <c r="AMS106" s="118"/>
      <c r="AMT106" s="118"/>
      <c r="AMU106" s="118"/>
      <c r="AMV106" s="118"/>
      <c r="AMW106" s="118"/>
      <c r="AMX106" s="118"/>
      <c r="AMY106" s="118"/>
      <c r="AMZ106" s="118"/>
      <c r="ANA106" s="118"/>
      <c r="ANB106" s="118"/>
      <c r="ANC106" s="118"/>
      <c r="AND106" s="118"/>
      <c r="ANE106" s="118"/>
      <c r="ANF106" s="118"/>
      <c r="ANG106" s="118"/>
      <c r="ANH106" s="118"/>
      <c r="ANI106" s="118"/>
      <c r="ANJ106" s="118"/>
      <c r="ANK106" s="118"/>
      <c r="ANL106" s="118"/>
      <c r="ANM106" s="118"/>
      <c r="ANN106" s="118"/>
      <c r="ANO106" s="118"/>
      <c r="ANP106" s="118"/>
      <c r="ANQ106" s="118"/>
      <c r="ANR106" s="118"/>
      <c r="ANS106" s="118"/>
      <c r="ANT106" s="118"/>
      <c r="ANU106" s="118"/>
      <c r="ANV106" s="118"/>
      <c r="ANW106" s="118"/>
      <c r="ANX106" s="118"/>
      <c r="ANY106" s="118"/>
      <c r="ANZ106" s="118"/>
      <c r="AOA106" s="118"/>
      <c r="AOB106" s="118"/>
      <c r="AOC106" s="118"/>
      <c r="AOD106" s="118"/>
      <c r="AOE106" s="118"/>
      <c r="AOF106" s="118"/>
      <c r="AOG106" s="118"/>
      <c r="AOH106" s="118"/>
      <c r="AOI106" s="118"/>
      <c r="AOJ106" s="118"/>
      <c r="AOK106" s="118"/>
      <c r="AOL106" s="118"/>
      <c r="AOM106" s="118"/>
      <c r="AON106" s="118"/>
      <c r="AOO106" s="118"/>
      <c r="AOP106" s="118"/>
      <c r="AOQ106" s="118"/>
      <c r="AOR106" s="118"/>
      <c r="AOS106" s="118"/>
      <c r="AOT106" s="118"/>
      <c r="AOU106" s="118"/>
      <c r="AOV106" s="118"/>
      <c r="AOW106" s="118"/>
      <c r="AOX106" s="118"/>
      <c r="AOY106" s="118"/>
      <c r="AOZ106" s="118"/>
      <c r="APA106" s="118"/>
      <c r="APB106" s="118"/>
      <c r="APC106" s="118"/>
      <c r="APD106" s="118"/>
      <c r="APE106" s="118"/>
      <c r="APF106" s="118"/>
      <c r="APG106" s="118"/>
      <c r="APH106" s="118"/>
      <c r="API106" s="118"/>
      <c r="APJ106" s="118"/>
      <c r="APK106" s="118"/>
      <c r="APL106" s="118"/>
      <c r="APM106" s="118"/>
      <c r="APN106" s="118"/>
      <c r="APO106" s="118"/>
      <c r="APP106" s="118"/>
      <c r="APQ106" s="118"/>
      <c r="APR106" s="118"/>
      <c r="APS106" s="118"/>
      <c r="APT106" s="118"/>
      <c r="APU106" s="118"/>
      <c r="APV106" s="118"/>
      <c r="APW106" s="118"/>
      <c r="APX106" s="118"/>
      <c r="APY106" s="118"/>
      <c r="APZ106" s="118"/>
      <c r="AQA106" s="118"/>
      <c r="AQB106" s="118"/>
      <c r="AQC106" s="118"/>
      <c r="AQD106" s="118"/>
      <c r="AQE106" s="118"/>
      <c r="AQF106" s="118"/>
      <c r="AQG106" s="118"/>
      <c r="AQH106" s="118"/>
      <c r="AQI106" s="118"/>
      <c r="AQJ106" s="118"/>
      <c r="AQK106" s="118"/>
      <c r="AQL106" s="118"/>
      <c r="AQM106" s="118"/>
      <c r="AQN106" s="118"/>
      <c r="AQO106" s="118"/>
      <c r="AQP106" s="118"/>
      <c r="AQQ106" s="118"/>
      <c r="AQR106" s="118"/>
      <c r="AQS106" s="118"/>
      <c r="AQT106" s="118"/>
      <c r="AQU106" s="118"/>
      <c r="AQV106" s="118"/>
      <c r="AQW106" s="118"/>
      <c r="AQX106" s="118"/>
      <c r="AQY106" s="118"/>
      <c r="AQZ106" s="118"/>
      <c r="ARA106" s="118"/>
      <c r="ARB106" s="118"/>
      <c r="ARC106" s="118"/>
      <c r="ARD106" s="118"/>
      <c r="ARE106" s="118"/>
      <c r="ARF106" s="118"/>
      <c r="ARG106" s="118"/>
      <c r="ARH106" s="118"/>
      <c r="ARI106" s="118"/>
      <c r="ARJ106" s="118"/>
      <c r="ARK106" s="118"/>
      <c r="ARL106" s="118"/>
      <c r="ARM106" s="118"/>
      <c r="ARN106" s="118"/>
      <c r="ARO106" s="118"/>
      <c r="ARP106" s="118"/>
      <c r="ARQ106" s="118"/>
      <c r="ARR106" s="118"/>
      <c r="ARS106" s="118"/>
      <c r="ART106" s="118"/>
      <c r="ARU106" s="118"/>
      <c r="ARV106" s="118"/>
      <c r="ARW106" s="118"/>
      <c r="ARX106" s="118"/>
      <c r="ARY106" s="118"/>
      <c r="ARZ106" s="118"/>
      <c r="ASA106" s="118"/>
      <c r="ASB106" s="118"/>
      <c r="ASC106" s="118"/>
      <c r="ASD106" s="118"/>
      <c r="ASE106" s="118"/>
      <c r="ASF106" s="118"/>
      <c r="ASG106" s="118"/>
      <c r="ASH106" s="118"/>
      <c r="ASI106" s="118"/>
      <c r="ASJ106" s="118"/>
      <c r="ASK106" s="118"/>
      <c r="ASL106" s="118"/>
      <c r="ASM106" s="118"/>
      <c r="ASN106" s="118"/>
      <c r="ASO106" s="118"/>
      <c r="ASP106" s="118"/>
      <c r="ASQ106" s="118"/>
      <c r="ASR106" s="118"/>
      <c r="ASS106" s="118"/>
      <c r="AST106" s="118"/>
      <c r="ASU106" s="118"/>
      <c r="ASV106" s="118"/>
      <c r="ASW106" s="118"/>
      <c r="ASX106" s="118"/>
      <c r="ASY106" s="118"/>
      <c r="ASZ106" s="118"/>
      <c r="ATA106" s="118"/>
      <c r="ATB106" s="118"/>
      <c r="ATC106" s="118"/>
      <c r="ATD106" s="118"/>
      <c r="ATE106" s="118"/>
      <c r="ATF106" s="118"/>
      <c r="ATG106" s="118"/>
      <c r="ATH106" s="118"/>
      <c r="ATI106" s="118"/>
      <c r="ATJ106" s="118"/>
      <c r="ATK106" s="118"/>
      <c r="ATL106" s="118"/>
      <c r="ATM106" s="118"/>
      <c r="ATN106" s="118"/>
      <c r="ATO106" s="118"/>
      <c r="ATP106" s="118"/>
      <c r="ATQ106" s="118"/>
      <c r="ATR106" s="118"/>
      <c r="ATS106" s="118"/>
      <c r="ATT106" s="118"/>
      <c r="ATU106" s="118"/>
      <c r="ATV106" s="118"/>
      <c r="ATW106" s="118"/>
      <c r="ATX106" s="118"/>
      <c r="ATY106" s="118"/>
      <c r="ATZ106" s="118"/>
      <c r="AUA106" s="118"/>
      <c r="AUB106" s="118"/>
      <c r="AUC106" s="118"/>
      <c r="AUD106" s="118"/>
      <c r="AUE106" s="118"/>
      <c r="AUF106" s="118"/>
      <c r="AUG106" s="118"/>
      <c r="AUH106" s="118"/>
      <c r="AUI106" s="118"/>
      <c r="AUJ106" s="118"/>
      <c r="AUK106" s="118"/>
      <c r="AUL106" s="118"/>
      <c r="AUM106" s="118"/>
      <c r="AUN106" s="118"/>
      <c r="AUO106" s="118"/>
      <c r="AUP106" s="118"/>
      <c r="AUQ106" s="118"/>
      <c r="AUR106" s="118"/>
      <c r="AUS106" s="118"/>
      <c r="AUT106" s="118"/>
      <c r="AUU106" s="118"/>
      <c r="AUV106" s="118"/>
      <c r="AUW106" s="118"/>
      <c r="AUX106" s="118"/>
      <c r="AUY106" s="118"/>
      <c r="AUZ106" s="118"/>
      <c r="AVA106" s="118"/>
      <c r="AVB106" s="118"/>
      <c r="AVC106" s="118"/>
      <c r="AVD106" s="118"/>
      <c r="AVE106" s="118"/>
      <c r="AVF106" s="118"/>
      <c r="AVG106" s="118"/>
      <c r="AVH106" s="118"/>
      <c r="AVI106" s="118"/>
      <c r="AVJ106" s="118"/>
      <c r="AVK106" s="118"/>
      <c r="AVL106" s="118"/>
      <c r="AVM106" s="118"/>
      <c r="AVN106" s="118"/>
      <c r="AVO106" s="118"/>
      <c r="AVP106" s="118"/>
      <c r="AVQ106" s="118"/>
      <c r="AVR106" s="118"/>
      <c r="AVS106" s="118"/>
      <c r="AVT106" s="118"/>
      <c r="AVU106" s="118"/>
      <c r="AVV106" s="118"/>
      <c r="AVW106" s="118"/>
      <c r="AVX106" s="118"/>
      <c r="AVY106" s="118"/>
      <c r="AVZ106" s="118"/>
      <c r="AWA106" s="118"/>
      <c r="AWB106" s="118"/>
      <c r="AWC106" s="118"/>
      <c r="AWD106" s="118"/>
      <c r="AWE106" s="118"/>
      <c r="AWF106" s="118"/>
      <c r="AWG106" s="118"/>
      <c r="AWH106" s="118"/>
      <c r="AWI106" s="118"/>
      <c r="AWJ106" s="118"/>
      <c r="AWK106" s="118"/>
      <c r="AWL106" s="118"/>
      <c r="AWM106" s="118"/>
      <c r="AWN106" s="118"/>
      <c r="AWO106" s="118"/>
      <c r="AWP106" s="118"/>
      <c r="AWQ106" s="118"/>
      <c r="AWR106" s="118"/>
      <c r="AWS106" s="118"/>
      <c r="AWT106" s="118"/>
      <c r="AWU106" s="118"/>
      <c r="AWV106" s="118"/>
      <c r="AWW106" s="118"/>
      <c r="AWX106" s="118"/>
      <c r="AWY106" s="118"/>
      <c r="AWZ106" s="118"/>
      <c r="AXA106" s="118"/>
      <c r="AXB106" s="118"/>
      <c r="AXC106" s="118"/>
      <c r="AXD106" s="118"/>
      <c r="AXE106" s="118"/>
      <c r="AXF106" s="118"/>
      <c r="AXG106" s="118"/>
      <c r="AXH106" s="118"/>
      <c r="AXI106" s="118"/>
      <c r="AXJ106" s="118"/>
      <c r="AXK106" s="118"/>
      <c r="AXL106" s="118"/>
      <c r="AXM106" s="118"/>
      <c r="AXN106" s="118"/>
      <c r="AXO106" s="118"/>
      <c r="AXP106" s="118"/>
      <c r="AXQ106" s="118"/>
      <c r="AXR106" s="118"/>
      <c r="AXS106" s="118"/>
      <c r="AXT106" s="118"/>
      <c r="AXU106" s="118"/>
      <c r="AXV106" s="118"/>
      <c r="AXW106" s="118"/>
      <c r="AXX106" s="118"/>
      <c r="AXY106" s="118"/>
      <c r="AXZ106" s="118"/>
      <c r="AYA106" s="118"/>
      <c r="AYB106" s="118"/>
      <c r="AYC106" s="118"/>
      <c r="AYD106" s="118"/>
      <c r="AYE106" s="118"/>
      <c r="AYF106" s="118"/>
      <c r="AYG106" s="118"/>
      <c r="AYH106" s="118"/>
      <c r="AYI106" s="118"/>
      <c r="AYJ106" s="118"/>
      <c r="AYK106" s="118"/>
      <c r="AYL106" s="118"/>
      <c r="AYM106" s="118"/>
      <c r="AYN106" s="118"/>
      <c r="AYO106" s="118"/>
      <c r="AYP106" s="118"/>
      <c r="AYQ106" s="118"/>
      <c r="AYR106" s="118"/>
      <c r="AYS106" s="118"/>
      <c r="AYT106" s="118"/>
      <c r="AYU106" s="118"/>
      <c r="AYV106" s="118"/>
      <c r="AYW106" s="118"/>
      <c r="AYX106" s="118"/>
      <c r="AYY106" s="118"/>
      <c r="AYZ106" s="118"/>
      <c r="AZA106" s="118"/>
      <c r="AZB106" s="118"/>
      <c r="AZC106" s="118"/>
      <c r="AZD106" s="118"/>
      <c r="AZE106" s="118"/>
      <c r="AZF106" s="118"/>
      <c r="AZG106" s="118"/>
      <c r="AZH106" s="118"/>
      <c r="AZI106" s="118"/>
      <c r="AZJ106" s="118"/>
      <c r="AZK106" s="118"/>
      <c r="AZL106" s="118"/>
      <c r="AZM106" s="118"/>
      <c r="AZN106" s="118"/>
      <c r="AZO106" s="118"/>
      <c r="AZP106" s="118"/>
      <c r="AZQ106" s="118"/>
      <c r="AZR106" s="118"/>
      <c r="AZS106" s="118"/>
      <c r="AZT106" s="118"/>
      <c r="AZU106" s="118"/>
      <c r="AZV106" s="118"/>
      <c r="AZW106" s="118"/>
      <c r="AZX106" s="118"/>
      <c r="AZY106" s="118"/>
      <c r="AZZ106" s="118"/>
      <c r="BAA106" s="118"/>
      <c r="BAB106" s="118"/>
      <c r="BAC106" s="118"/>
      <c r="BAD106" s="118"/>
      <c r="BAE106" s="118"/>
      <c r="BAF106" s="118"/>
      <c r="BAG106" s="118"/>
      <c r="BAH106" s="118"/>
      <c r="BAI106" s="118"/>
      <c r="BAJ106" s="118"/>
      <c r="BAK106" s="118"/>
      <c r="BAL106" s="118"/>
      <c r="BAM106" s="118"/>
      <c r="BAN106" s="118"/>
      <c r="BAO106" s="118"/>
      <c r="BAP106" s="118"/>
      <c r="BAQ106" s="118"/>
      <c r="BAR106" s="118"/>
      <c r="BAS106" s="118"/>
      <c r="BAT106" s="118"/>
      <c r="BAU106" s="118"/>
      <c r="BAV106" s="118"/>
      <c r="BAW106" s="118"/>
      <c r="BAX106" s="118"/>
      <c r="BAY106" s="118"/>
      <c r="BAZ106" s="118"/>
      <c r="BBA106" s="118"/>
      <c r="BBB106" s="118"/>
      <c r="BBC106" s="118"/>
      <c r="BBD106" s="118"/>
      <c r="BBE106" s="118"/>
      <c r="BBF106" s="118"/>
      <c r="BBG106" s="118"/>
      <c r="BBH106" s="118"/>
      <c r="BBI106" s="118"/>
      <c r="BBJ106" s="118"/>
      <c r="BBK106" s="118"/>
      <c r="BBL106" s="118"/>
      <c r="BBM106" s="118"/>
      <c r="BBN106" s="118"/>
      <c r="BBO106" s="118"/>
      <c r="BBP106" s="118"/>
      <c r="BBQ106" s="118"/>
      <c r="BBR106" s="118"/>
      <c r="BBS106" s="118"/>
      <c r="BBT106" s="118"/>
      <c r="BBU106" s="118"/>
      <c r="BBV106" s="118"/>
      <c r="BBW106" s="118"/>
      <c r="BBX106" s="118"/>
      <c r="BBY106" s="118"/>
      <c r="BBZ106" s="118"/>
      <c r="BCA106" s="118"/>
      <c r="BCB106" s="118"/>
      <c r="BCC106" s="118"/>
      <c r="BCD106" s="118"/>
      <c r="BCE106" s="118"/>
      <c r="BCF106" s="118"/>
      <c r="BCG106" s="118"/>
      <c r="BCH106" s="118"/>
      <c r="BCI106" s="118"/>
      <c r="BCJ106" s="118"/>
      <c r="BCK106" s="118"/>
      <c r="BCL106" s="118"/>
      <c r="BCM106" s="118"/>
      <c r="BCN106" s="118"/>
      <c r="BCO106" s="118"/>
      <c r="BCP106" s="118"/>
      <c r="BCQ106" s="118"/>
      <c r="BCR106" s="118"/>
      <c r="BCS106" s="118"/>
      <c r="BCT106" s="118"/>
      <c r="BCU106" s="118"/>
      <c r="BCV106" s="118"/>
      <c r="BCW106" s="118"/>
      <c r="BCX106" s="118"/>
      <c r="BCY106" s="118"/>
      <c r="BCZ106" s="118"/>
      <c r="BDA106" s="118"/>
      <c r="BDB106" s="118"/>
      <c r="BDC106" s="118"/>
      <c r="BDD106" s="118"/>
      <c r="BDE106" s="118"/>
      <c r="BDF106" s="118"/>
      <c r="BDG106" s="118"/>
      <c r="BDH106" s="118"/>
      <c r="BDI106" s="118"/>
      <c r="BDJ106" s="118"/>
      <c r="BDK106" s="118"/>
      <c r="BDL106" s="118"/>
      <c r="BDM106" s="118"/>
      <c r="BDN106" s="118"/>
      <c r="BDO106" s="118"/>
      <c r="BDP106" s="118"/>
      <c r="BDQ106" s="118"/>
      <c r="BDR106" s="118"/>
      <c r="BDS106" s="118"/>
      <c r="BDT106" s="118"/>
      <c r="BDU106" s="118"/>
      <c r="BDV106" s="118"/>
      <c r="BDW106" s="118"/>
      <c r="BDX106" s="118"/>
      <c r="BDY106" s="118"/>
      <c r="BDZ106" s="118"/>
      <c r="BEA106" s="118"/>
      <c r="BEB106" s="118"/>
      <c r="BEC106" s="118"/>
      <c r="BED106" s="118"/>
      <c r="BEE106" s="118"/>
      <c r="BEF106" s="118"/>
      <c r="BEG106" s="118"/>
      <c r="BEH106" s="118"/>
      <c r="BEI106" s="118"/>
      <c r="BEJ106" s="118"/>
      <c r="BEK106" s="118"/>
      <c r="BEL106" s="118"/>
      <c r="BEM106" s="118"/>
      <c r="BEN106" s="118"/>
      <c r="BEO106" s="118"/>
      <c r="BEP106" s="118"/>
      <c r="BEQ106" s="118"/>
      <c r="BER106" s="118"/>
      <c r="BES106" s="118"/>
      <c r="BET106" s="118"/>
      <c r="BEU106" s="118"/>
      <c r="BEV106" s="118"/>
      <c r="BEW106" s="118"/>
      <c r="BEX106" s="118"/>
      <c r="BEY106" s="118"/>
      <c r="BEZ106" s="118"/>
      <c r="BFA106" s="118"/>
      <c r="BFB106" s="118"/>
      <c r="BFC106" s="118"/>
      <c r="BFD106" s="118"/>
      <c r="BFE106" s="118"/>
      <c r="BFF106" s="118"/>
      <c r="BFG106" s="118"/>
      <c r="BFH106" s="118"/>
      <c r="BFI106" s="118"/>
      <c r="BFJ106" s="118"/>
    </row>
    <row r="107" spans="1:1518" s="34" customFormat="1" hidden="1">
      <c r="A107" s="61"/>
      <c r="B107" s="163" t="s">
        <v>1622</v>
      </c>
      <c r="C107" s="164" t="s">
        <v>1706</v>
      </c>
      <c r="D107" s="165">
        <v>150</v>
      </c>
      <c r="E107" s="167">
        <v>1.69</v>
      </c>
      <c r="F107" s="167">
        <v>1.44</v>
      </c>
      <c r="G107" s="167">
        <v>1.33</v>
      </c>
      <c r="H107" s="160"/>
      <c r="I107" s="161">
        <v>0</v>
      </c>
      <c r="J107" s="162" t="s">
        <v>1996</v>
      </c>
      <c r="K107" s="118"/>
      <c r="L107" s="118"/>
      <c r="M107" s="118"/>
      <c r="N107" s="118"/>
      <c r="O107" s="118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8"/>
      <c r="AH107" s="118"/>
      <c r="AI107" s="118"/>
      <c r="AJ107" s="118"/>
      <c r="AK107" s="118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118"/>
      <c r="BH107" s="118"/>
      <c r="BI107" s="118"/>
      <c r="BJ107" s="118"/>
      <c r="BK107" s="118"/>
      <c r="BL107" s="118"/>
      <c r="BM107" s="118"/>
      <c r="BN107" s="118"/>
      <c r="BO107" s="118"/>
      <c r="BP107" s="118"/>
      <c r="BQ107" s="118"/>
      <c r="BR107" s="118"/>
      <c r="BS107" s="118"/>
      <c r="BT107" s="118"/>
      <c r="BU107" s="118"/>
      <c r="BV107" s="118"/>
      <c r="BW107" s="118"/>
      <c r="BX107" s="118"/>
      <c r="BY107" s="118"/>
      <c r="BZ107" s="118"/>
      <c r="CA107" s="118"/>
      <c r="CB107" s="118"/>
      <c r="CC107" s="118"/>
      <c r="CD107" s="118"/>
      <c r="CE107" s="118"/>
      <c r="CF107" s="118"/>
      <c r="CG107" s="118"/>
      <c r="CH107" s="118"/>
      <c r="CI107" s="118"/>
      <c r="CJ107" s="118"/>
      <c r="CK107" s="118"/>
      <c r="CL107" s="118"/>
      <c r="CM107" s="118"/>
      <c r="CN107" s="118"/>
      <c r="CO107" s="118"/>
      <c r="CP107" s="118"/>
      <c r="CQ107" s="118"/>
      <c r="CR107" s="118"/>
      <c r="CS107" s="118"/>
      <c r="CT107" s="118"/>
      <c r="CU107" s="118"/>
      <c r="CV107" s="118"/>
      <c r="CW107" s="118"/>
      <c r="CX107" s="118"/>
      <c r="CY107" s="118"/>
      <c r="CZ107" s="118"/>
      <c r="DA107" s="118"/>
      <c r="DB107" s="118"/>
      <c r="DC107" s="118"/>
      <c r="DD107" s="118"/>
      <c r="DE107" s="118"/>
      <c r="DF107" s="118"/>
      <c r="DG107" s="118"/>
      <c r="DH107" s="118"/>
      <c r="DI107" s="118"/>
      <c r="DJ107" s="118"/>
      <c r="DK107" s="118"/>
      <c r="DL107" s="118"/>
      <c r="DM107" s="118"/>
      <c r="DN107" s="118"/>
      <c r="DO107" s="118"/>
      <c r="DP107" s="118"/>
      <c r="DQ107" s="118"/>
      <c r="DR107" s="118"/>
      <c r="DS107" s="118"/>
      <c r="DT107" s="118"/>
      <c r="DU107" s="118"/>
      <c r="DV107" s="118"/>
      <c r="DW107" s="118"/>
      <c r="DX107" s="118"/>
      <c r="DY107" s="118"/>
      <c r="DZ107" s="118"/>
      <c r="EA107" s="118"/>
      <c r="EB107" s="118"/>
      <c r="EC107" s="118"/>
      <c r="ED107" s="118"/>
      <c r="EE107" s="118"/>
      <c r="EF107" s="118"/>
      <c r="EG107" s="118"/>
      <c r="EH107" s="118"/>
      <c r="EI107" s="118"/>
      <c r="EJ107" s="118"/>
      <c r="EK107" s="118"/>
      <c r="EL107" s="118"/>
      <c r="EM107" s="118"/>
      <c r="EN107" s="118"/>
      <c r="EO107" s="118"/>
      <c r="EP107" s="118"/>
      <c r="EQ107" s="118"/>
      <c r="ER107" s="118"/>
      <c r="ES107" s="118"/>
      <c r="ET107" s="118"/>
      <c r="EU107" s="118"/>
      <c r="EV107" s="118"/>
      <c r="EW107" s="118"/>
      <c r="EX107" s="118"/>
      <c r="EY107" s="118"/>
      <c r="EZ107" s="118"/>
      <c r="FA107" s="118"/>
      <c r="FB107" s="118"/>
      <c r="FC107" s="118"/>
      <c r="FD107" s="118"/>
      <c r="FE107" s="118"/>
      <c r="FF107" s="118"/>
      <c r="FG107" s="118"/>
      <c r="FH107" s="118"/>
      <c r="FI107" s="118"/>
      <c r="FJ107" s="118"/>
      <c r="FK107" s="118"/>
      <c r="FL107" s="118"/>
      <c r="FM107" s="118"/>
      <c r="FN107" s="118"/>
      <c r="FO107" s="118"/>
      <c r="FP107" s="118"/>
      <c r="FQ107" s="118"/>
      <c r="FR107" s="118"/>
      <c r="FS107" s="118"/>
      <c r="FT107" s="118"/>
      <c r="FU107" s="118"/>
      <c r="FV107" s="118"/>
      <c r="FW107" s="118"/>
      <c r="FX107" s="118"/>
      <c r="FY107" s="118"/>
      <c r="FZ107" s="118"/>
      <c r="GA107" s="118"/>
      <c r="GB107" s="118"/>
      <c r="GC107" s="118"/>
      <c r="GD107" s="118"/>
      <c r="GE107" s="118"/>
      <c r="GF107" s="118"/>
      <c r="GG107" s="118"/>
      <c r="GH107" s="118"/>
      <c r="GI107" s="118"/>
      <c r="GJ107" s="118"/>
      <c r="GK107" s="118"/>
      <c r="GL107" s="118"/>
      <c r="GM107" s="118"/>
      <c r="GN107" s="118"/>
      <c r="GO107" s="118"/>
      <c r="GP107" s="118"/>
      <c r="GQ107" s="118"/>
      <c r="GR107" s="118"/>
      <c r="GS107" s="118"/>
      <c r="GT107" s="118"/>
      <c r="GU107" s="118"/>
      <c r="GV107" s="118"/>
      <c r="GW107" s="118"/>
      <c r="GX107" s="118"/>
      <c r="GY107" s="118"/>
      <c r="GZ107" s="118"/>
      <c r="HA107" s="118"/>
      <c r="HB107" s="118"/>
      <c r="HC107" s="118"/>
      <c r="HD107" s="118"/>
      <c r="HE107" s="118"/>
      <c r="HF107" s="118"/>
      <c r="HG107" s="118"/>
      <c r="HH107" s="118"/>
      <c r="HI107" s="118"/>
      <c r="HJ107" s="118"/>
      <c r="HK107" s="118"/>
      <c r="HL107" s="118"/>
      <c r="HM107" s="118"/>
      <c r="HN107" s="118"/>
      <c r="HO107" s="118"/>
      <c r="HP107" s="118"/>
      <c r="HQ107" s="118"/>
      <c r="HR107" s="118"/>
      <c r="HS107" s="118"/>
      <c r="HT107" s="118"/>
      <c r="HU107" s="118"/>
      <c r="HV107" s="118"/>
      <c r="HW107" s="118"/>
      <c r="HX107" s="118"/>
      <c r="HY107" s="118"/>
      <c r="HZ107" s="118"/>
      <c r="IA107" s="118"/>
      <c r="IB107" s="118"/>
      <c r="IC107" s="118"/>
      <c r="ID107" s="118"/>
      <c r="IE107" s="118"/>
      <c r="IF107" s="118"/>
      <c r="IG107" s="118"/>
      <c r="IH107" s="118"/>
      <c r="II107" s="118"/>
      <c r="IJ107" s="118"/>
      <c r="IK107" s="118"/>
      <c r="IL107" s="118"/>
      <c r="IM107" s="118"/>
      <c r="IN107" s="118"/>
      <c r="IO107" s="118"/>
      <c r="IP107" s="118"/>
      <c r="IQ107" s="118"/>
      <c r="IR107" s="118"/>
      <c r="IS107" s="118"/>
      <c r="IT107" s="118"/>
      <c r="IU107" s="118"/>
      <c r="IV107" s="118"/>
      <c r="IW107" s="118"/>
      <c r="IX107" s="118"/>
      <c r="IY107" s="118"/>
      <c r="IZ107" s="118"/>
      <c r="JA107" s="118"/>
      <c r="JB107" s="118"/>
      <c r="JC107" s="118"/>
      <c r="JD107" s="118"/>
      <c r="JE107" s="118"/>
      <c r="JF107" s="118"/>
      <c r="JG107" s="118"/>
      <c r="JH107" s="118"/>
      <c r="JI107" s="118"/>
      <c r="JJ107" s="118"/>
      <c r="JK107" s="118"/>
      <c r="JL107" s="118"/>
      <c r="JM107" s="118"/>
      <c r="JN107" s="118"/>
      <c r="JO107" s="118"/>
      <c r="JP107" s="118"/>
      <c r="JQ107" s="118"/>
      <c r="JR107" s="118"/>
      <c r="JS107" s="118"/>
      <c r="JT107" s="118"/>
      <c r="JU107" s="118"/>
      <c r="JV107" s="118"/>
      <c r="JW107" s="118"/>
      <c r="JX107" s="118"/>
      <c r="JY107" s="118"/>
      <c r="JZ107" s="118"/>
      <c r="KA107" s="118"/>
      <c r="KB107" s="118"/>
      <c r="KC107" s="118"/>
      <c r="KD107" s="118"/>
      <c r="KE107" s="118"/>
      <c r="KF107" s="118"/>
      <c r="KG107" s="118"/>
      <c r="KH107" s="118"/>
      <c r="KI107" s="118"/>
      <c r="KJ107" s="118"/>
      <c r="KK107" s="118"/>
      <c r="KL107" s="118"/>
      <c r="KM107" s="118"/>
      <c r="KN107" s="118"/>
      <c r="KO107" s="118"/>
      <c r="KP107" s="118"/>
      <c r="KQ107" s="118"/>
      <c r="KR107" s="118"/>
      <c r="KS107" s="118"/>
      <c r="KT107" s="118"/>
      <c r="KU107" s="118"/>
      <c r="KV107" s="118"/>
      <c r="KW107" s="118"/>
      <c r="KX107" s="118"/>
      <c r="KY107" s="118"/>
      <c r="KZ107" s="118"/>
      <c r="LA107" s="118"/>
      <c r="LB107" s="118"/>
      <c r="LC107" s="118"/>
      <c r="LD107" s="118"/>
      <c r="LE107" s="118"/>
      <c r="LF107" s="118"/>
      <c r="LG107" s="118"/>
      <c r="LH107" s="118"/>
      <c r="LI107" s="118"/>
      <c r="LJ107" s="118"/>
      <c r="LK107" s="118"/>
      <c r="LL107" s="118"/>
      <c r="LM107" s="118"/>
      <c r="LN107" s="118"/>
      <c r="LO107" s="118"/>
      <c r="LP107" s="118"/>
      <c r="LQ107" s="118"/>
      <c r="LR107" s="118"/>
      <c r="LS107" s="118"/>
      <c r="LT107" s="118"/>
      <c r="LU107" s="118"/>
      <c r="LV107" s="118"/>
      <c r="LW107" s="118"/>
      <c r="LX107" s="118"/>
      <c r="LY107" s="118"/>
      <c r="LZ107" s="118"/>
      <c r="MA107" s="118"/>
      <c r="MB107" s="118"/>
      <c r="MC107" s="118"/>
      <c r="MD107" s="118"/>
      <c r="ME107" s="118"/>
      <c r="MF107" s="118"/>
      <c r="MG107" s="118"/>
      <c r="MH107" s="118"/>
      <c r="MI107" s="118"/>
      <c r="MJ107" s="118"/>
      <c r="MK107" s="118"/>
      <c r="ML107" s="118"/>
      <c r="MM107" s="118"/>
      <c r="MN107" s="118"/>
      <c r="MO107" s="118"/>
      <c r="MP107" s="118"/>
      <c r="MQ107" s="118"/>
      <c r="MR107" s="118"/>
      <c r="MS107" s="118"/>
      <c r="MT107" s="118"/>
      <c r="MU107" s="118"/>
      <c r="MV107" s="118"/>
      <c r="MW107" s="118"/>
      <c r="MX107" s="118"/>
      <c r="MY107" s="118"/>
      <c r="MZ107" s="118"/>
      <c r="NA107" s="118"/>
      <c r="NB107" s="118"/>
      <c r="NC107" s="118"/>
      <c r="ND107" s="118"/>
      <c r="NE107" s="118"/>
      <c r="NF107" s="118"/>
      <c r="NG107" s="118"/>
      <c r="NH107" s="118"/>
      <c r="NI107" s="118"/>
      <c r="NJ107" s="118"/>
      <c r="NK107" s="118"/>
      <c r="NL107" s="118"/>
      <c r="NM107" s="118"/>
      <c r="NN107" s="118"/>
      <c r="NO107" s="118"/>
      <c r="NP107" s="118"/>
      <c r="NQ107" s="118"/>
      <c r="NR107" s="118"/>
      <c r="NS107" s="118"/>
      <c r="NT107" s="118"/>
      <c r="NU107" s="118"/>
      <c r="NV107" s="118"/>
      <c r="NW107" s="118"/>
      <c r="NX107" s="118"/>
      <c r="NY107" s="118"/>
      <c r="NZ107" s="118"/>
      <c r="OA107" s="118"/>
      <c r="OB107" s="118"/>
      <c r="OC107" s="118"/>
      <c r="OD107" s="118"/>
      <c r="OE107" s="118"/>
      <c r="OF107" s="118"/>
      <c r="OG107" s="118"/>
      <c r="OH107" s="118"/>
      <c r="OI107" s="118"/>
      <c r="OJ107" s="118"/>
      <c r="OK107" s="118"/>
      <c r="OL107" s="118"/>
      <c r="OM107" s="118"/>
      <c r="ON107" s="118"/>
      <c r="OO107" s="118"/>
      <c r="OP107" s="118"/>
      <c r="OQ107" s="118"/>
      <c r="OR107" s="118"/>
      <c r="OS107" s="118"/>
      <c r="OT107" s="118"/>
      <c r="OU107" s="118"/>
      <c r="OV107" s="118"/>
      <c r="OW107" s="118"/>
      <c r="OX107" s="118"/>
      <c r="OY107" s="118"/>
      <c r="OZ107" s="118"/>
      <c r="PA107" s="118"/>
      <c r="PB107" s="118"/>
      <c r="PC107" s="118"/>
      <c r="PD107" s="118"/>
      <c r="PE107" s="118"/>
      <c r="PF107" s="118"/>
      <c r="PG107" s="118"/>
      <c r="PH107" s="118"/>
      <c r="PI107" s="118"/>
      <c r="PJ107" s="118"/>
      <c r="PK107" s="118"/>
      <c r="PL107" s="118"/>
      <c r="PM107" s="118"/>
      <c r="PN107" s="118"/>
      <c r="PO107" s="118"/>
      <c r="PP107" s="118"/>
      <c r="PQ107" s="118"/>
      <c r="PR107" s="118"/>
      <c r="PS107" s="118"/>
      <c r="PT107" s="118"/>
      <c r="PU107" s="118"/>
      <c r="PV107" s="118"/>
      <c r="PW107" s="118"/>
      <c r="PX107" s="118"/>
      <c r="PY107" s="118"/>
      <c r="PZ107" s="118"/>
      <c r="QA107" s="118"/>
      <c r="QB107" s="118"/>
      <c r="QC107" s="118"/>
      <c r="QD107" s="118"/>
      <c r="QE107" s="118"/>
      <c r="QF107" s="118"/>
      <c r="QG107" s="118"/>
      <c r="QH107" s="118"/>
      <c r="QI107" s="118"/>
      <c r="QJ107" s="118"/>
      <c r="QK107" s="118"/>
      <c r="QL107" s="118"/>
      <c r="QM107" s="118"/>
      <c r="QN107" s="118"/>
      <c r="QO107" s="118"/>
      <c r="QP107" s="118"/>
      <c r="QQ107" s="118"/>
      <c r="QR107" s="118"/>
      <c r="QS107" s="118"/>
      <c r="QT107" s="118"/>
      <c r="QU107" s="118"/>
      <c r="QV107" s="118"/>
      <c r="QW107" s="118"/>
      <c r="QX107" s="118"/>
      <c r="QY107" s="118"/>
      <c r="QZ107" s="118"/>
      <c r="RA107" s="118"/>
      <c r="RB107" s="118"/>
      <c r="RC107" s="118"/>
      <c r="RD107" s="118"/>
      <c r="RE107" s="118"/>
      <c r="RF107" s="118"/>
      <c r="RG107" s="118"/>
      <c r="RH107" s="118"/>
      <c r="RI107" s="118"/>
      <c r="RJ107" s="118"/>
      <c r="RK107" s="118"/>
      <c r="RL107" s="118"/>
      <c r="RM107" s="118"/>
      <c r="RN107" s="118"/>
      <c r="RO107" s="118"/>
      <c r="RP107" s="118"/>
      <c r="RQ107" s="118"/>
      <c r="RR107" s="118"/>
      <c r="RS107" s="118"/>
      <c r="RT107" s="118"/>
      <c r="RU107" s="118"/>
      <c r="RV107" s="118"/>
      <c r="RW107" s="118"/>
      <c r="RX107" s="118"/>
      <c r="RY107" s="118"/>
      <c r="RZ107" s="118"/>
      <c r="SA107" s="118"/>
      <c r="SB107" s="118"/>
      <c r="SC107" s="118"/>
      <c r="SD107" s="118"/>
      <c r="SE107" s="118"/>
      <c r="SF107" s="118"/>
      <c r="SG107" s="118"/>
      <c r="SH107" s="118"/>
      <c r="SI107" s="118"/>
      <c r="SJ107" s="118"/>
      <c r="SK107" s="118"/>
      <c r="SL107" s="118"/>
      <c r="SM107" s="118"/>
      <c r="SN107" s="118"/>
      <c r="SO107" s="118"/>
      <c r="SP107" s="118"/>
      <c r="SQ107" s="118"/>
      <c r="SR107" s="118"/>
      <c r="SS107" s="118"/>
      <c r="ST107" s="118"/>
      <c r="SU107" s="118"/>
      <c r="SV107" s="118"/>
      <c r="SW107" s="118"/>
      <c r="SX107" s="118"/>
      <c r="SY107" s="118"/>
      <c r="SZ107" s="118"/>
      <c r="TA107" s="118"/>
      <c r="TB107" s="118"/>
      <c r="TC107" s="118"/>
      <c r="TD107" s="118"/>
      <c r="TE107" s="118"/>
      <c r="TF107" s="118"/>
      <c r="TG107" s="118"/>
      <c r="TH107" s="118"/>
      <c r="TI107" s="118"/>
      <c r="TJ107" s="118"/>
      <c r="TK107" s="118"/>
      <c r="TL107" s="118"/>
      <c r="TM107" s="118"/>
      <c r="TN107" s="118"/>
      <c r="TO107" s="118"/>
      <c r="TP107" s="118"/>
      <c r="TQ107" s="118"/>
      <c r="TR107" s="118"/>
      <c r="TS107" s="118"/>
      <c r="TT107" s="118"/>
      <c r="TU107" s="118"/>
      <c r="TV107" s="118"/>
      <c r="TW107" s="118"/>
      <c r="TX107" s="118"/>
      <c r="TY107" s="118"/>
      <c r="TZ107" s="118"/>
      <c r="UA107" s="118"/>
      <c r="UB107" s="118"/>
      <c r="UC107" s="118"/>
      <c r="UD107" s="118"/>
      <c r="UE107" s="118"/>
      <c r="UF107" s="118"/>
      <c r="UG107" s="118"/>
      <c r="UH107" s="118"/>
      <c r="UI107" s="118"/>
      <c r="UJ107" s="118"/>
      <c r="UK107" s="118"/>
      <c r="UL107" s="118"/>
      <c r="UM107" s="118"/>
      <c r="UN107" s="118"/>
      <c r="UO107" s="118"/>
      <c r="UP107" s="118"/>
      <c r="UQ107" s="118"/>
      <c r="UR107" s="118"/>
      <c r="US107" s="118"/>
      <c r="UT107" s="118"/>
      <c r="UU107" s="118"/>
      <c r="UV107" s="118"/>
      <c r="UW107" s="118"/>
      <c r="UX107" s="118"/>
      <c r="UY107" s="118"/>
      <c r="UZ107" s="118"/>
      <c r="VA107" s="118"/>
      <c r="VB107" s="118"/>
      <c r="VC107" s="118"/>
      <c r="VD107" s="118"/>
      <c r="VE107" s="118"/>
      <c r="VF107" s="118"/>
      <c r="VG107" s="118"/>
      <c r="VH107" s="118"/>
      <c r="VI107" s="118"/>
      <c r="VJ107" s="118"/>
      <c r="VK107" s="118"/>
      <c r="VL107" s="118"/>
      <c r="VM107" s="118"/>
      <c r="VN107" s="118"/>
      <c r="VO107" s="118"/>
      <c r="VP107" s="118"/>
      <c r="VQ107" s="118"/>
      <c r="VR107" s="118"/>
      <c r="VS107" s="118"/>
      <c r="VT107" s="118"/>
      <c r="VU107" s="118"/>
      <c r="VV107" s="118"/>
      <c r="VW107" s="118"/>
      <c r="VX107" s="118"/>
      <c r="VY107" s="118"/>
      <c r="VZ107" s="118"/>
      <c r="WA107" s="118"/>
      <c r="WB107" s="118"/>
      <c r="WC107" s="118"/>
      <c r="WD107" s="118"/>
      <c r="WE107" s="118"/>
      <c r="WF107" s="118"/>
      <c r="WG107" s="118"/>
      <c r="WH107" s="118"/>
      <c r="WI107" s="118"/>
      <c r="WJ107" s="118"/>
      <c r="WK107" s="118"/>
      <c r="WL107" s="118"/>
      <c r="WM107" s="118"/>
      <c r="WN107" s="118"/>
      <c r="WO107" s="118"/>
      <c r="WP107" s="118"/>
      <c r="WQ107" s="118"/>
      <c r="WR107" s="118"/>
      <c r="WS107" s="118"/>
      <c r="WT107" s="118"/>
      <c r="WU107" s="118"/>
      <c r="WV107" s="118"/>
      <c r="WW107" s="118"/>
      <c r="WX107" s="118"/>
      <c r="WY107" s="118"/>
      <c r="WZ107" s="118"/>
      <c r="XA107" s="118"/>
      <c r="XB107" s="118"/>
      <c r="XC107" s="118"/>
      <c r="XD107" s="118"/>
      <c r="XE107" s="118"/>
      <c r="XF107" s="118"/>
      <c r="XG107" s="118"/>
      <c r="XH107" s="118"/>
      <c r="XI107" s="118"/>
      <c r="XJ107" s="118"/>
      <c r="XK107" s="118"/>
      <c r="XL107" s="118"/>
      <c r="XM107" s="118"/>
      <c r="XN107" s="118"/>
      <c r="XO107" s="118"/>
      <c r="XP107" s="118"/>
      <c r="XQ107" s="118"/>
      <c r="XR107" s="118"/>
      <c r="XS107" s="118"/>
      <c r="XT107" s="118"/>
      <c r="XU107" s="118"/>
      <c r="XV107" s="118"/>
      <c r="XW107" s="118"/>
      <c r="XX107" s="118"/>
      <c r="XY107" s="118"/>
      <c r="XZ107" s="118"/>
      <c r="YA107" s="118"/>
      <c r="YB107" s="118"/>
      <c r="YC107" s="118"/>
      <c r="YD107" s="118"/>
      <c r="YE107" s="118"/>
      <c r="YF107" s="118"/>
      <c r="YG107" s="118"/>
      <c r="YH107" s="118"/>
      <c r="YI107" s="118"/>
      <c r="YJ107" s="118"/>
      <c r="YK107" s="118"/>
      <c r="YL107" s="118"/>
      <c r="YM107" s="118"/>
      <c r="YN107" s="118"/>
      <c r="YO107" s="118"/>
      <c r="YP107" s="118"/>
      <c r="YQ107" s="118"/>
      <c r="YR107" s="118"/>
      <c r="YS107" s="118"/>
      <c r="YT107" s="118"/>
      <c r="YU107" s="118"/>
      <c r="YV107" s="118"/>
      <c r="YW107" s="118"/>
      <c r="YX107" s="118"/>
      <c r="YY107" s="118"/>
      <c r="YZ107" s="118"/>
      <c r="ZA107" s="118"/>
      <c r="ZB107" s="118"/>
      <c r="ZC107" s="118"/>
      <c r="ZD107" s="118"/>
      <c r="ZE107" s="118"/>
      <c r="ZF107" s="118"/>
      <c r="ZG107" s="118"/>
      <c r="ZH107" s="118"/>
      <c r="ZI107" s="118"/>
      <c r="ZJ107" s="118"/>
      <c r="ZK107" s="118"/>
      <c r="ZL107" s="118"/>
      <c r="ZM107" s="118"/>
      <c r="ZN107" s="118"/>
      <c r="ZO107" s="118"/>
      <c r="ZP107" s="118"/>
      <c r="ZQ107" s="118"/>
      <c r="ZR107" s="118"/>
      <c r="ZS107" s="118"/>
      <c r="ZT107" s="118"/>
      <c r="ZU107" s="118"/>
      <c r="ZV107" s="118"/>
      <c r="ZW107" s="118"/>
      <c r="ZX107" s="118"/>
      <c r="ZY107" s="118"/>
      <c r="ZZ107" s="118"/>
      <c r="AAA107" s="118"/>
      <c r="AAB107" s="118"/>
      <c r="AAC107" s="118"/>
      <c r="AAD107" s="118"/>
      <c r="AAE107" s="118"/>
      <c r="AAF107" s="118"/>
      <c r="AAG107" s="118"/>
      <c r="AAH107" s="118"/>
      <c r="AAI107" s="118"/>
      <c r="AAJ107" s="118"/>
      <c r="AAK107" s="118"/>
      <c r="AAL107" s="118"/>
      <c r="AAM107" s="118"/>
      <c r="AAN107" s="118"/>
      <c r="AAO107" s="118"/>
      <c r="AAP107" s="118"/>
      <c r="AAQ107" s="118"/>
      <c r="AAR107" s="118"/>
      <c r="AAS107" s="118"/>
      <c r="AAT107" s="118"/>
      <c r="AAU107" s="118"/>
      <c r="AAV107" s="118"/>
      <c r="AAW107" s="118"/>
      <c r="AAX107" s="118"/>
      <c r="AAY107" s="118"/>
      <c r="AAZ107" s="118"/>
      <c r="ABA107" s="118"/>
      <c r="ABB107" s="118"/>
      <c r="ABC107" s="118"/>
      <c r="ABD107" s="118"/>
      <c r="ABE107" s="118"/>
      <c r="ABF107" s="118"/>
      <c r="ABG107" s="118"/>
      <c r="ABH107" s="118"/>
      <c r="ABI107" s="118"/>
      <c r="ABJ107" s="118"/>
      <c r="ABK107" s="118"/>
      <c r="ABL107" s="118"/>
      <c r="ABM107" s="118"/>
      <c r="ABN107" s="118"/>
      <c r="ABO107" s="118"/>
      <c r="ABP107" s="118"/>
      <c r="ABQ107" s="118"/>
      <c r="ABR107" s="118"/>
      <c r="ABS107" s="118"/>
      <c r="ABT107" s="118"/>
      <c r="ABU107" s="118"/>
      <c r="ABV107" s="118"/>
      <c r="ABW107" s="118"/>
      <c r="ABX107" s="118"/>
      <c r="ABY107" s="118"/>
      <c r="ABZ107" s="118"/>
      <c r="ACA107" s="118"/>
      <c r="ACB107" s="118"/>
      <c r="ACC107" s="118"/>
      <c r="ACD107" s="118"/>
      <c r="ACE107" s="118"/>
      <c r="ACF107" s="118"/>
      <c r="ACG107" s="118"/>
      <c r="ACH107" s="118"/>
      <c r="ACI107" s="118"/>
      <c r="ACJ107" s="118"/>
      <c r="ACK107" s="118"/>
      <c r="ACL107" s="118"/>
      <c r="ACM107" s="118"/>
      <c r="ACN107" s="118"/>
      <c r="ACO107" s="118"/>
      <c r="ACP107" s="118"/>
      <c r="ACQ107" s="118"/>
      <c r="ACR107" s="118"/>
      <c r="ACS107" s="118"/>
      <c r="ACT107" s="118"/>
      <c r="ACU107" s="118"/>
      <c r="ACV107" s="118"/>
      <c r="ACW107" s="118"/>
      <c r="ACX107" s="118"/>
      <c r="ACY107" s="118"/>
      <c r="ACZ107" s="118"/>
      <c r="ADA107" s="118"/>
      <c r="ADB107" s="118"/>
      <c r="ADC107" s="118"/>
      <c r="ADD107" s="118"/>
      <c r="ADE107" s="118"/>
      <c r="ADF107" s="118"/>
      <c r="ADG107" s="118"/>
      <c r="ADH107" s="118"/>
      <c r="ADI107" s="118"/>
      <c r="ADJ107" s="118"/>
      <c r="ADK107" s="118"/>
      <c r="ADL107" s="118"/>
      <c r="ADM107" s="118"/>
      <c r="ADN107" s="118"/>
      <c r="ADO107" s="118"/>
      <c r="ADP107" s="118"/>
      <c r="ADQ107" s="118"/>
      <c r="ADR107" s="118"/>
      <c r="ADS107" s="118"/>
      <c r="ADT107" s="118"/>
      <c r="ADU107" s="118"/>
      <c r="ADV107" s="118"/>
      <c r="ADW107" s="118"/>
      <c r="ADX107" s="118"/>
      <c r="ADY107" s="118"/>
      <c r="ADZ107" s="118"/>
      <c r="AEA107" s="118"/>
      <c r="AEB107" s="118"/>
      <c r="AEC107" s="118"/>
      <c r="AED107" s="118"/>
      <c r="AEE107" s="118"/>
      <c r="AEF107" s="118"/>
      <c r="AEG107" s="118"/>
      <c r="AEH107" s="118"/>
      <c r="AEI107" s="118"/>
      <c r="AEJ107" s="118"/>
      <c r="AEK107" s="118"/>
      <c r="AEL107" s="118"/>
      <c r="AEM107" s="118"/>
      <c r="AEN107" s="118"/>
      <c r="AEO107" s="118"/>
      <c r="AEP107" s="118"/>
      <c r="AEQ107" s="118"/>
      <c r="AER107" s="118"/>
      <c r="AES107" s="118"/>
      <c r="AET107" s="118"/>
      <c r="AEU107" s="118"/>
      <c r="AEV107" s="118"/>
      <c r="AEW107" s="118"/>
      <c r="AEX107" s="118"/>
      <c r="AEY107" s="118"/>
      <c r="AEZ107" s="118"/>
      <c r="AFA107" s="118"/>
      <c r="AFB107" s="118"/>
      <c r="AFC107" s="118"/>
      <c r="AFD107" s="118"/>
      <c r="AFE107" s="118"/>
      <c r="AFF107" s="118"/>
      <c r="AFG107" s="118"/>
      <c r="AFH107" s="118"/>
      <c r="AFI107" s="118"/>
      <c r="AFJ107" s="118"/>
      <c r="AFK107" s="118"/>
      <c r="AFL107" s="118"/>
      <c r="AFM107" s="118"/>
      <c r="AFN107" s="118"/>
      <c r="AFO107" s="118"/>
      <c r="AFP107" s="118"/>
      <c r="AFQ107" s="118"/>
      <c r="AFR107" s="118"/>
      <c r="AFS107" s="118"/>
      <c r="AFT107" s="118"/>
      <c r="AFU107" s="118"/>
      <c r="AFV107" s="118"/>
      <c r="AFW107" s="118"/>
      <c r="AFX107" s="118"/>
      <c r="AFY107" s="118"/>
      <c r="AFZ107" s="118"/>
      <c r="AGA107" s="118"/>
      <c r="AGB107" s="118"/>
      <c r="AGC107" s="118"/>
      <c r="AGD107" s="118"/>
      <c r="AGE107" s="118"/>
      <c r="AGF107" s="118"/>
      <c r="AGG107" s="118"/>
      <c r="AGH107" s="118"/>
      <c r="AGI107" s="118"/>
      <c r="AGJ107" s="118"/>
      <c r="AGK107" s="118"/>
      <c r="AGL107" s="118"/>
      <c r="AGM107" s="118"/>
      <c r="AGN107" s="118"/>
      <c r="AGO107" s="118"/>
      <c r="AGP107" s="118"/>
      <c r="AGQ107" s="118"/>
      <c r="AGR107" s="118"/>
      <c r="AGS107" s="118"/>
      <c r="AGT107" s="118"/>
      <c r="AGU107" s="118"/>
      <c r="AGV107" s="118"/>
      <c r="AGW107" s="118"/>
      <c r="AGX107" s="118"/>
      <c r="AGY107" s="118"/>
      <c r="AGZ107" s="118"/>
      <c r="AHA107" s="118"/>
      <c r="AHB107" s="118"/>
      <c r="AHC107" s="118"/>
      <c r="AHD107" s="118"/>
      <c r="AHE107" s="118"/>
      <c r="AHF107" s="118"/>
      <c r="AHG107" s="118"/>
      <c r="AHH107" s="118"/>
      <c r="AHI107" s="118"/>
      <c r="AHJ107" s="118"/>
      <c r="AHK107" s="118"/>
      <c r="AHL107" s="118"/>
      <c r="AHM107" s="118"/>
      <c r="AHN107" s="118"/>
      <c r="AHO107" s="118"/>
      <c r="AHP107" s="118"/>
      <c r="AHQ107" s="118"/>
      <c r="AHR107" s="118"/>
      <c r="AHS107" s="118"/>
      <c r="AHT107" s="118"/>
      <c r="AHU107" s="118"/>
      <c r="AHV107" s="118"/>
      <c r="AHW107" s="118"/>
      <c r="AHX107" s="118"/>
      <c r="AHY107" s="118"/>
      <c r="AHZ107" s="118"/>
      <c r="AIA107" s="118"/>
      <c r="AIB107" s="118"/>
      <c r="AIC107" s="118"/>
      <c r="AID107" s="118"/>
      <c r="AIE107" s="118"/>
      <c r="AIF107" s="118"/>
      <c r="AIG107" s="118"/>
      <c r="AIH107" s="118"/>
      <c r="AII107" s="118"/>
      <c r="AIJ107" s="118"/>
      <c r="AIK107" s="118"/>
      <c r="AIL107" s="118"/>
      <c r="AIM107" s="118"/>
      <c r="AIN107" s="118"/>
      <c r="AIO107" s="118"/>
      <c r="AIP107" s="118"/>
      <c r="AIQ107" s="118"/>
      <c r="AIR107" s="118"/>
      <c r="AIS107" s="118"/>
      <c r="AIT107" s="118"/>
      <c r="AIU107" s="118"/>
      <c r="AIV107" s="118"/>
      <c r="AIW107" s="118"/>
      <c r="AIX107" s="118"/>
      <c r="AIY107" s="118"/>
      <c r="AIZ107" s="118"/>
      <c r="AJA107" s="118"/>
      <c r="AJB107" s="118"/>
      <c r="AJC107" s="118"/>
      <c r="AJD107" s="118"/>
      <c r="AJE107" s="118"/>
      <c r="AJF107" s="118"/>
      <c r="AJG107" s="118"/>
      <c r="AJH107" s="118"/>
      <c r="AJI107" s="118"/>
      <c r="AJJ107" s="118"/>
      <c r="AJK107" s="118"/>
      <c r="AJL107" s="118"/>
      <c r="AJM107" s="118"/>
      <c r="AJN107" s="118"/>
      <c r="AJO107" s="118"/>
      <c r="AJP107" s="118"/>
      <c r="AJQ107" s="118"/>
      <c r="AJR107" s="118"/>
      <c r="AJS107" s="118"/>
      <c r="AJT107" s="118"/>
      <c r="AJU107" s="118"/>
      <c r="AJV107" s="118"/>
      <c r="AJW107" s="118"/>
      <c r="AJX107" s="118"/>
      <c r="AJY107" s="118"/>
      <c r="AJZ107" s="118"/>
      <c r="AKA107" s="118"/>
      <c r="AKB107" s="118"/>
      <c r="AKC107" s="118"/>
      <c r="AKD107" s="118"/>
      <c r="AKE107" s="118"/>
      <c r="AKF107" s="118"/>
      <c r="AKG107" s="118"/>
      <c r="AKH107" s="118"/>
      <c r="AKI107" s="118"/>
      <c r="AKJ107" s="118"/>
      <c r="AKK107" s="118"/>
      <c r="AKL107" s="118"/>
      <c r="AKM107" s="118"/>
      <c r="AKN107" s="118"/>
      <c r="AKO107" s="118"/>
      <c r="AKP107" s="118"/>
      <c r="AKQ107" s="118"/>
      <c r="AKR107" s="118"/>
      <c r="AKS107" s="118"/>
      <c r="AKT107" s="118"/>
      <c r="AKU107" s="118"/>
      <c r="AKV107" s="118"/>
      <c r="AKW107" s="118"/>
      <c r="AKX107" s="118"/>
      <c r="AKY107" s="118"/>
      <c r="AKZ107" s="118"/>
      <c r="ALA107" s="118"/>
      <c r="ALB107" s="118"/>
      <c r="ALC107" s="118"/>
      <c r="ALD107" s="118"/>
      <c r="ALE107" s="118"/>
      <c r="ALF107" s="118"/>
      <c r="ALG107" s="118"/>
      <c r="ALH107" s="118"/>
      <c r="ALI107" s="118"/>
      <c r="ALJ107" s="118"/>
      <c r="ALK107" s="118"/>
      <c r="ALL107" s="118"/>
      <c r="ALM107" s="118"/>
      <c r="ALN107" s="118"/>
      <c r="ALO107" s="118"/>
      <c r="ALP107" s="118"/>
      <c r="ALQ107" s="118"/>
      <c r="ALR107" s="118"/>
      <c r="ALS107" s="118"/>
      <c r="ALT107" s="118"/>
      <c r="ALU107" s="118"/>
      <c r="ALV107" s="118"/>
      <c r="ALW107" s="118"/>
      <c r="ALX107" s="118"/>
      <c r="ALY107" s="118"/>
      <c r="ALZ107" s="118"/>
      <c r="AMA107" s="118"/>
      <c r="AMB107" s="118"/>
      <c r="AMC107" s="118"/>
      <c r="AMD107" s="118"/>
      <c r="AME107" s="118"/>
      <c r="AMF107" s="118"/>
      <c r="AMG107" s="118"/>
      <c r="AMH107" s="118"/>
      <c r="AMI107" s="118"/>
      <c r="AMJ107" s="118"/>
      <c r="AMK107" s="118"/>
      <c r="AML107" s="118"/>
      <c r="AMM107" s="118"/>
      <c r="AMN107" s="118"/>
      <c r="AMO107" s="118"/>
      <c r="AMP107" s="118"/>
      <c r="AMQ107" s="118"/>
      <c r="AMR107" s="118"/>
      <c r="AMS107" s="118"/>
      <c r="AMT107" s="118"/>
      <c r="AMU107" s="118"/>
      <c r="AMV107" s="118"/>
      <c r="AMW107" s="118"/>
      <c r="AMX107" s="118"/>
      <c r="AMY107" s="118"/>
      <c r="AMZ107" s="118"/>
      <c r="ANA107" s="118"/>
      <c r="ANB107" s="118"/>
      <c r="ANC107" s="118"/>
      <c r="AND107" s="118"/>
      <c r="ANE107" s="118"/>
      <c r="ANF107" s="118"/>
      <c r="ANG107" s="118"/>
      <c r="ANH107" s="118"/>
      <c r="ANI107" s="118"/>
      <c r="ANJ107" s="118"/>
      <c r="ANK107" s="118"/>
      <c r="ANL107" s="118"/>
      <c r="ANM107" s="118"/>
      <c r="ANN107" s="118"/>
      <c r="ANO107" s="118"/>
      <c r="ANP107" s="118"/>
      <c r="ANQ107" s="118"/>
      <c r="ANR107" s="118"/>
      <c r="ANS107" s="118"/>
      <c r="ANT107" s="118"/>
      <c r="ANU107" s="118"/>
      <c r="ANV107" s="118"/>
      <c r="ANW107" s="118"/>
      <c r="ANX107" s="118"/>
      <c r="ANY107" s="118"/>
      <c r="ANZ107" s="118"/>
      <c r="AOA107" s="118"/>
      <c r="AOB107" s="118"/>
      <c r="AOC107" s="118"/>
      <c r="AOD107" s="118"/>
      <c r="AOE107" s="118"/>
      <c r="AOF107" s="118"/>
      <c r="AOG107" s="118"/>
      <c r="AOH107" s="118"/>
      <c r="AOI107" s="118"/>
      <c r="AOJ107" s="118"/>
      <c r="AOK107" s="118"/>
      <c r="AOL107" s="118"/>
      <c r="AOM107" s="118"/>
      <c r="AON107" s="118"/>
      <c r="AOO107" s="118"/>
      <c r="AOP107" s="118"/>
      <c r="AOQ107" s="118"/>
      <c r="AOR107" s="118"/>
      <c r="AOS107" s="118"/>
      <c r="AOT107" s="118"/>
      <c r="AOU107" s="118"/>
      <c r="AOV107" s="118"/>
      <c r="AOW107" s="118"/>
      <c r="AOX107" s="118"/>
      <c r="AOY107" s="118"/>
      <c r="AOZ107" s="118"/>
      <c r="APA107" s="118"/>
      <c r="APB107" s="118"/>
      <c r="APC107" s="118"/>
      <c r="APD107" s="118"/>
      <c r="APE107" s="118"/>
      <c r="APF107" s="118"/>
      <c r="APG107" s="118"/>
      <c r="APH107" s="118"/>
      <c r="API107" s="118"/>
      <c r="APJ107" s="118"/>
      <c r="APK107" s="118"/>
      <c r="APL107" s="118"/>
      <c r="APM107" s="118"/>
      <c r="APN107" s="118"/>
      <c r="APO107" s="118"/>
      <c r="APP107" s="118"/>
      <c r="APQ107" s="118"/>
      <c r="APR107" s="118"/>
      <c r="APS107" s="118"/>
      <c r="APT107" s="118"/>
      <c r="APU107" s="118"/>
      <c r="APV107" s="118"/>
      <c r="APW107" s="118"/>
      <c r="APX107" s="118"/>
      <c r="APY107" s="118"/>
      <c r="APZ107" s="118"/>
      <c r="AQA107" s="118"/>
      <c r="AQB107" s="118"/>
      <c r="AQC107" s="118"/>
      <c r="AQD107" s="118"/>
      <c r="AQE107" s="118"/>
      <c r="AQF107" s="118"/>
      <c r="AQG107" s="118"/>
      <c r="AQH107" s="118"/>
      <c r="AQI107" s="118"/>
      <c r="AQJ107" s="118"/>
      <c r="AQK107" s="118"/>
      <c r="AQL107" s="118"/>
      <c r="AQM107" s="118"/>
      <c r="AQN107" s="118"/>
      <c r="AQO107" s="118"/>
      <c r="AQP107" s="118"/>
      <c r="AQQ107" s="118"/>
      <c r="AQR107" s="118"/>
      <c r="AQS107" s="118"/>
      <c r="AQT107" s="118"/>
      <c r="AQU107" s="118"/>
      <c r="AQV107" s="118"/>
      <c r="AQW107" s="118"/>
      <c r="AQX107" s="118"/>
      <c r="AQY107" s="118"/>
      <c r="AQZ107" s="118"/>
      <c r="ARA107" s="118"/>
      <c r="ARB107" s="118"/>
      <c r="ARC107" s="118"/>
      <c r="ARD107" s="118"/>
      <c r="ARE107" s="118"/>
      <c r="ARF107" s="118"/>
      <c r="ARG107" s="118"/>
      <c r="ARH107" s="118"/>
      <c r="ARI107" s="118"/>
      <c r="ARJ107" s="118"/>
      <c r="ARK107" s="118"/>
      <c r="ARL107" s="118"/>
      <c r="ARM107" s="118"/>
      <c r="ARN107" s="118"/>
      <c r="ARO107" s="118"/>
      <c r="ARP107" s="118"/>
      <c r="ARQ107" s="118"/>
      <c r="ARR107" s="118"/>
      <c r="ARS107" s="118"/>
      <c r="ART107" s="118"/>
      <c r="ARU107" s="118"/>
      <c r="ARV107" s="118"/>
      <c r="ARW107" s="118"/>
      <c r="ARX107" s="118"/>
      <c r="ARY107" s="118"/>
      <c r="ARZ107" s="118"/>
      <c r="ASA107" s="118"/>
      <c r="ASB107" s="118"/>
      <c r="ASC107" s="118"/>
      <c r="ASD107" s="118"/>
      <c r="ASE107" s="118"/>
      <c r="ASF107" s="118"/>
      <c r="ASG107" s="118"/>
      <c r="ASH107" s="118"/>
      <c r="ASI107" s="118"/>
      <c r="ASJ107" s="118"/>
      <c r="ASK107" s="118"/>
      <c r="ASL107" s="118"/>
      <c r="ASM107" s="118"/>
      <c r="ASN107" s="118"/>
      <c r="ASO107" s="118"/>
      <c r="ASP107" s="118"/>
      <c r="ASQ107" s="118"/>
      <c r="ASR107" s="118"/>
      <c r="ASS107" s="118"/>
      <c r="AST107" s="118"/>
      <c r="ASU107" s="118"/>
      <c r="ASV107" s="118"/>
      <c r="ASW107" s="118"/>
      <c r="ASX107" s="118"/>
      <c r="ASY107" s="118"/>
      <c r="ASZ107" s="118"/>
      <c r="ATA107" s="118"/>
      <c r="ATB107" s="118"/>
      <c r="ATC107" s="118"/>
      <c r="ATD107" s="118"/>
      <c r="ATE107" s="118"/>
      <c r="ATF107" s="118"/>
      <c r="ATG107" s="118"/>
      <c r="ATH107" s="118"/>
      <c r="ATI107" s="118"/>
      <c r="ATJ107" s="118"/>
      <c r="ATK107" s="118"/>
      <c r="ATL107" s="118"/>
      <c r="ATM107" s="118"/>
      <c r="ATN107" s="118"/>
      <c r="ATO107" s="118"/>
      <c r="ATP107" s="118"/>
      <c r="ATQ107" s="118"/>
      <c r="ATR107" s="118"/>
      <c r="ATS107" s="118"/>
      <c r="ATT107" s="118"/>
      <c r="ATU107" s="118"/>
      <c r="ATV107" s="118"/>
      <c r="ATW107" s="118"/>
      <c r="ATX107" s="118"/>
      <c r="ATY107" s="118"/>
      <c r="ATZ107" s="118"/>
      <c r="AUA107" s="118"/>
      <c r="AUB107" s="118"/>
      <c r="AUC107" s="118"/>
      <c r="AUD107" s="118"/>
      <c r="AUE107" s="118"/>
      <c r="AUF107" s="118"/>
      <c r="AUG107" s="118"/>
      <c r="AUH107" s="118"/>
      <c r="AUI107" s="118"/>
      <c r="AUJ107" s="118"/>
      <c r="AUK107" s="118"/>
      <c r="AUL107" s="118"/>
      <c r="AUM107" s="118"/>
      <c r="AUN107" s="118"/>
      <c r="AUO107" s="118"/>
      <c r="AUP107" s="118"/>
      <c r="AUQ107" s="118"/>
      <c r="AUR107" s="118"/>
      <c r="AUS107" s="118"/>
      <c r="AUT107" s="118"/>
      <c r="AUU107" s="118"/>
      <c r="AUV107" s="118"/>
      <c r="AUW107" s="118"/>
      <c r="AUX107" s="118"/>
      <c r="AUY107" s="118"/>
      <c r="AUZ107" s="118"/>
      <c r="AVA107" s="118"/>
      <c r="AVB107" s="118"/>
      <c r="AVC107" s="118"/>
      <c r="AVD107" s="118"/>
      <c r="AVE107" s="118"/>
      <c r="AVF107" s="118"/>
      <c r="AVG107" s="118"/>
      <c r="AVH107" s="118"/>
      <c r="AVI107" s="118"/>
      <c r="AVJ107" s="118"/>
      <c r="AVK107" s="118"/>
      <c r="AVL107" s="118"/>
      <c r="AVM107" s="118"/>
      <c r="AVN107" s="118"/>
      <c r="AVO107" s="118"/>
      <c r="AVP107" s="118"/>
      <c r="AVQ107" s="118"/>
      <c r="AVR107" s="118"/>
      <c r="AVS107" s="118"/>
      <c r="AVT107" s="118"/>
      <c r="AVU107" s="118"/>
      <c r="AVV107" s="118"/>
      <c r="AVW107" s="118"/>
      <c r="AVX107" s="118"/>
      <c r="AVY107" s="118"/>
      <c r="AVZ107" s="118"/>
      <c r="AWA107" s="118"/>
      <c r="AWB107" s="118"/>
      <c r="AWC107" s="118"/>
      <c r="AWD107" s="118"/>
      <c r="AWE107" s="118"/>
      <c r="AWF107" s="118"/>
      <c r="AWG107" s="118"/>
      <c r="AWH107" s="118"/>
      <c r="AWI107" s="118"/>
      <c r="AWJ107" s="118"/>
      <c r="AWK107" s="118"/>
      <c r="AWL107" s="118"/>
      <c r="AWM107" s="118"/>
      <c r="AWN107" s="118"/>
      <c r="AWO107" s="118"/>
      <c r="AWP107" s="118"/>
      <c r="AWQ107" s="118"/>
      <c r="AWR107" s="118"/>
      <c r="AWS107" s="118"/>
      <c r="AWT107" s="118"/>
      <c r="AWU107" s="118"/>
      <c r="AWV107" s="118"/>
      <c r="AWW107" s="118"/>
      <c r="AWX107" s="118"/>
      <c r="AWY107" s="118"/>
      <c r="AWZ107" s="118"/>
      <c r="AXA107" s="118"/>
      <c r="AXB107" s="118"/>
      <c r="AXC107" s="118"/>
      <c r="AXD107" s="118"/>
      <c r="AXE107" s="118"/>
      <c r="AXF107" s="118"/>
      <c r="AXG107" s="118"/>
      <c r="AXH107" s="118"/>
      <c r="AXI107" s="118"/>
      <c r="AXJ107" s="118"/>
      <c r="AXK107" s="118"/>
      <c r="AXL107" s="118"/>
      <c r="AXM107" s="118"/>
      <c r="AXN107" s="118"/>
      <c r="AXO107" s="118"/>
      <c r="AXP107" s="118"/>
      <c r="AXQ107" s="118"/>
      <c r="AXR107" s="118"/>
      <c r="AXS107" s="118"/>
      <c r="AXT107" s="118"/>
      <c r="AXU107" s="118"/>
      <c r="AXV107" s="118"/>
      <c r="AXW107" s="118"/>
      <c r="AXX107" s="118"/>
      <c r="AXY107" s="118"/>
      <c r="AXZ107" s="118"/>
      <c r="AYA107" s="118"/>
      <c r="AYB107" s="118"/>
      <c r="AYC107" s="118"/>
      <c r="AYD107" s="118"/>
      <c r="AYE107" s="118"/>
      <c r="AYF107" s="118"/>
      <c r="AYG107" s="118"/>
      <c r="AYH107" s="118"/>
      <c r="AYI107" s="118"/>
      <c r="AYJ107" s="118"/>
      <c r="AYK107" s="118"/>
      <c r="AYL107" s="118"/>
      <c r="AYM107" s="118"/>
      <c r="AYN107" s="118"/>
      <c r="AYO107" s="118"/>
      <c r="AYP107" s="118"/>
      <c r="AYQ107" s="118"/>
      <c r="AYR107" s="118"/>
      <c r="AYS107" s="118"/>
      <c r="AYT107" s="118"/>
      <c r="AYU107" s="118"/>
      <c r="AYV107" s="118"/>
      <c r="AYW107" s="118"/>
      <c r="AYX107" s="118"/>
      <c r="AYY107" s="118"/>
      <c r="AYZ107" s="118"/>
      <c r="AZA107" s="118"/>
      <c r="AZB107" s="118"/>
      <c r="AZC107" s="118"/>
      <c r="AZD107" s="118"/>
      <c r="AZE107" s="118"/>
      <c r="AZF107" s="118"/>
      <c r="AZG107" s="118"/>
      <c r="AZH107" s="118"/>
      <c r="AZI107" s="118"/>
      <c r="AZJ107" s="118"/>
      <c r="AZK107" s="118"/>
      <c r="AZL107" s="118"/>
      <c r="AZM107" s="118"/>
      <c r="AZN107" s="118"/>
      <c r="AZO107" s="118"/>
      <c r="AZP107" s="118"/>
      <c r="AZQ107" s="118"/>
      <c r="AZR107" s="118"/>
      <c r="AZS107" s="118"/>
      <c r="AZT107" s="118"/>
      <c r="AZU107" s="118"/>
      <c r="AZV107" s="118"/>
      <c r="AZW107" s="118"/>
      <c r="AZX107" s="118"/>
      <c r="AZY107" s="118"/>
      <c r="AZZ107" s="118"/>
      <c r="BAA107" s="118"/>
      <c r="BAB107" s="118"/>
      <c r="BAC107" s="118"/>
      <c r="BAD107" s="118"/>
      <c r="BAE107" s="118"/>
      <c r="BAF107" s="118"/>
      <c r="BAG107" s="118"/>
      <c r="BAH107" s="118"/>
      <c r="BAI107" s="118"/>
      <c r="BAJ107" s="118"/>
      <c r="BAK107" s="118"/>
      <c r="BAL107" s="118"/>
      <c r="BAM107" s="118"/>
      <c r="BAN107" s="118"/>
      <c r="BAO107" s="118"/>
      <c r="BAP107" s="118"/>
      <c r="BAQ107" s="118"/>
      <c r="BAR107" s="118"/>
      <c r="BAS107" s="118"/>
      <c r="BAT107" s="118"/>
      <c r="BAU107" s="118"/>
      <c r="BAV107" s="118"/>
      <c r="BAW107" s="118"/>
      <c r="BAX107" s="118"/>
      <c r="BAY107" s="118"/>
      <c r="BAZ107" s="118"/>
      <c r="BBA107" s="118"/>
      <c r="BBB107" s="118"/>
      <c r="BBC107" s="118"/>
      <c r="BBD107" s="118"/>
      <c r="BBE107" s="118"/>
      <c r="BBF107" s="118"/>
      <c r="BBG107" s="118"/>
      <c r="BBH107" s="118"/>
      <c r="BBI107" s="118"/>
      <c r="BBJ107" s="118"/>
      <c r="BBK107" s="118"/>
      <c r="BBL107" s="118"/>
      <c r="BBM107" s="118"/>
      <c r="BBN107" s="118"/>
      <c r="BBO107" s="118"/>
      <c r="BBP107" s="118"/>
      <c r="BBQ107" s="118"/>
      <c r="BBR107" s="118"/>
      <c r="BBS107" s="118"/>
      <c r="BBT107" s="118"/>
      <c r="BBU107" s="118"/>
      <c r="BBV107" s="118"/>
      <c r="BBW107" s="118"/>
      <c r="BBX107" s="118"/>
      <c r="BBY107" s="118"/>
      <c r="BBZ107" s="118"/>
      <c r="BCA107" s="118"/>
      <c r="BCB107" s="118"/>
      <c r="BCC107" s="118"/>
      <c r="BCD107" s="118"/>
      <c r="BCE107" s="118"/>
      <c r="BCF107" s="118"/>
      <c r="BCG107" s="118"/>
      <c r="BCH107" s="118"/>
      <c r="BCI107" s="118"/>
      <c r="BCJ107" s="118"/>
      <c r="BCK107" s="118"/>
      <c r="BCL107" s="118"/>
      <c r="BCM107" s="118"/>
      <c r="BCN107" s="118"/>
      <c r="BCO107" s="118"/>
      <c r="BCP107" s="118"/>
      <c r="BCQ107" s="118"/>
      <c r="BCR107" s="118"/>
      <c r="BCS107" s="118"/>
      <c r="BCT107" s="118"/>
      <c r="BCU107" s="118"/>
      <c r="BCV107" s="118"/>
      <c r="BCW107" s="118"/>
      <c r="BCX107" s="118"/>
      <c r="BCY107" s="118"/>
      <c r="BCZ107" s="118"/>
      <c r="BDA107" s="118"/>
      <c r="BDB107" s="118"/>
      <c r="BDC107" s="118"/>
      <c r="BDD107" s="118"/>
      <c r="BDE107" s="118"/>
      <c r="BDF107" s="118"/>
      <c r="BDG107" s="118"/>
      <c r="BDH107" s="118"/>
      <c r="BDI107" s="118"/>
      <c r="BDJ107" s="118"/>
      <c r="BDK107" s="118"/>
      <c r="BDL107" s="118"/>
      <c r="BDM107" s="118"/>
      <c r="BDN107" s="118"/>
      <c r="BDO107" s="118"/>
      <c r="BDP107" s="118"/>
      <c r="BDQ107" s="118"/>
      <c r="BDR107" s="118"/>
      <c r="BDS107" s="118"/>
      <c r="BDT107" s="118"/>
      <c r="BDU107" s="118"/>
      <c r="BDV107" s="118"/>
      <c r="BDW107" s="118"/>
      <c r="BDX107" s="118"/>
      <c r="BDY107" s="118"/>
      <c r="BDZ107" s="118"/>
      <c r="BEA107" s="118"/>
      <c r="BEB107" s="118"/>
      <c r="BEC107" s="118"/>
      <c r="BED107" s="118"/>
      <c r="BEE107" s="118"/>
      <c r="BEF107" s="118"/>
      <c r="BEG107" s="118"/>
      <c r="BEH107" s="118"/>
      <c r="BEI107" s="118"/>
      <c r="BEJ107" s="118"/>
      <c r="BEK107" s="118"/>
      <c r="BEL107" s="118"/>
      <c r="BEM107" s="118"/>
      <c r="BEN107" s="118"/>
      <c r="BEO107" s="118"/>
      <c r="BEP107" s="118"/>
      <c r="BEQ107" s="118"/>
      <c r="BER107" s="118"/>
      <c r="BES107" s="118"/>
      <c r="BET107" s="118"/>
      <c r="BEU107" s="118"/>
      <c r="BEV107" s="118"/>
      <c r="BEW107" s="118"/>
      <c r="BEX107" s="118"/>
      <c r="BEY107" s="118"/>
      <c r="BEZ107" s="118"/>
      <c r="BFA107" s="118"/>
      <c r="BFB107" s="118"/>
      <c r="BFC107" s="118"/>
      <c r="BFD107" s="118"/>
      <c r="BFE107" s="118"/>
      <c r="BFF107" s="118"/>
      <c r="BFG107" s="118"/>
      <c r="BFH107" s="118"/>
      <c r="BFI107" s="118"/>
      <c r="BFJ107" s="118"/>
    </row>
    <row r="108" spans="1:1518" s="34" customFormat="1">
      <c r="A108" s="63" t="s">
        <v>1715</v>
      </c>
      <c r="B108" s="59" t="s">
        <v>76</v>
      </c>
      <c r="C108" s="94" t="s">
        <v>2007</v>
      </c>
      <c r="D108" s="95">
        <v>150</v>
      </c>
      <c r="E108" s="96">
        <v>1.74</v>
      </c>
      <c r="F108" s="96">
        <v>1.48</v>
      </c>
      <c r="G108" s="96">
        <v>1.37</v>
      </c>
      <c r="H108" s="127"/>
      <c r="I108" s="97">
        <f>Таблица1[[#This Row],[Черенков в кассете, штук]]*Таблица1[[#This Row],[Заказ кассет]]</f>
        <v>0</v>
      </c>
      <c r="J108" s="98">
        <f t="shared" ref="J108:J109" si="12">IF(I108&lt;=499,SUM(I108*E108),IF(I108&lt;=999,SUM(I108*F108),IF(I108&gt;=1000,SUM(I108*G108),0)))</f>
        <v>0</v>
      </c>
      <c r="K108" s="118"/>
      <c r="L108" s="118"/>
      <c r="M108" s="118"/>
      <c r="N108" s="118"/>
      <c r="O108" s="118"/>
      <c r="P108" s="118"/>
      <c r="Q108" s="118"/>
      <c r="R108" s="118"/>
      <c r="S108" s="118"/>
      <c r="T108" s="118"/>
      <c r="U108" s="118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8"/>
      <c r="AH108" s="118"/>
      <c r="AI108" s="118"/>
      <c r="AJ108" s="118"/>
      <c r="AK108" s="118"/>
      <c r="AL108" s="118"/>
      <c r="AM108" s="118"/>
      <c r="AN108" s="118"/>
      <c r="AO108" s="118"/>
      <c r="AP108" s="118"/>
      <c r="AQ108" s="118"/>
      <c r="AR108" s="118"/>
      <c r="AS108" s="118"/>
      <c r="AT108" s="118"/>
      <c r="AU108" s="118"/>
      <c r="AV108" s="118"/>
      <c r="AW108" s="118"/>
      <c r="AX108" s="118"/>
      <c r="AY108" s="118"/>
      <c r="AZ108" s="118"/>
      <c r="BA108" s="118"/>
      <c r="BB108" s="118"/>
      <c r="BC108" s="118"/>
      <c r="BD108" s="118"/>
      <c r="BE108" s="118"/>
      <c r="BF108" s="118"/>
      <c r="BG108" s="118"/>
      <c r="BH108" s="118"/>
      <c r="BI108" s="118"/>
      <c r="BJ108" s="118"/>
      <c r="BK108" s="118"/>
      <c r="BL108" s="118"/>
      <c r="BM108" s="118"/>
      <c r="BN108" s="118"/>
      <c r="BO108" s="118"/>
      <c r="BP108" s="118"/>
      <c r="BQ108" s="118"/>
      <c r="BR108" s="118"/>
      <c r="BS108" s="118"/>
      <c r="BT108" s="118"/>
      <c r="BU108" s="118"/>
      <c r="BV108" s="118"/>
      <c r="BW108" s="118"/>
      <c r="BX108" s="118"/>
      <c r="BY108" s="118"/>
      <c r="BZ108" s="118"/>
      <c r="CA108" s="118"/>
      <c r="CB108" s="118"/>
      <c r="CC108" s="118"/>
      <c r="CD108" s="118"/>
      <c r="CE108" s="118"/>
      <c r="CF108" s="118"/>
      <c r="CG108" s="118"/>
      <c r="CH108" s="118"/>
      <c r="CI108" s="118"/>
      <c r="CJ108" s="118"/>
      <c r="CK108" s="118"/>
      <c r="CL108" s="118"/>
      <c r="CM108" s="118"/>
      <c r="CN108" s="118"/>
      <c r="CO108" s="118"/>
      <c r="CP108" s="118"/>
      <c r="CQ108" s="118"/>
      <c r="CR108" s="118"/>
      <c r="CS108" s="118"/>
      <c r="CT108" s="118"/>
      <c r="CU108" s="118"/>
      <c r="CV108" s="118"/>
      <c r="CW108" s="118"/>
      <c r="CX108" s="118"/>
      <c r="CY108" s="118"/>
      <c r="CZ108" s="118"/>
      <c r="DA108" s="118"/>
      <c r="DB108" s="118"/>
      <c r="DC108" s="118"/>
      <c r="DD108" s="118"/>
      <c r="DE108" s="118"/>
      <c r="DF108" s="118"/>
      <c r="DG108" s="118"/>
      <c r="DH108" s="118"/>
      <c r="DI108" s="118"/>
      <c r="DJ108" s="118"/>
      <c r="DK108" s="118"/>
      <c r="DL108" s="118"/>
      <c r="DM108" s="118"/>
      <c r="DN108" s="118"/>
      <c r="DO108" s="118"/>
      <c r="DP108" s="118"/>
      <c r="DQ108" s="118"/>
      <c r="DR108" s="118"/>
      <c r="DS108" s="118"/>
      <c r="DT108" s="118"/>
      <c r="DU108" s="118"/>
      <c r="DV108" s="118"/>
      <c r="DW108" s="118"/>
      <c r="DX108" s="118"/>
      <c r="DY108" s="118"/>
      <c r="DZ108" s="118"/>
      <c r="EA108" s="118"/>
      <c r="EB108" s="118"/>
      <c r="EC108" s="118"/>
      <c r="ED108" s="118"/>
      <c r="EE108" s="118"/>
      <c r="EF108" s="118"/>
      <c r="EG108" s="118"/>
      <c r="EH108" s="118"/>
      <c r="EI108" s="118"/>
      <c r="EJ108" s="118"/>
      <c r="EK108" s="118"/>
      <c r="EL108" s="118"/>
      <c r="EM108" s="118"/>
      <c r="EN108" s="118"/>
      <c r="EO108" s="118"/>
      <c r="EP108" s="118"/>
      <c r="EQ108" s="118"/>
      <c r="ER108" s="118"/>
      <c r="ES108" s="118"/>
      <c r="ET108" s="118"/>
      <c r="EU108" s="118"/>
      <c r="EV108" s="118"/>
      <c r="EW108" s="118"/>
      <c r="EX108" s="118"/>
      <c r="EY108" s="118"/>
      <c r="EZ108" s="118"/>
      <c r="FA108" s="118"/>
      <c r="FB108" s="118"/>
      <c r="FC108" s="118"/>
      <c r="FD108" s="118"/>
      <c r="FE108" s="118"/>
      <c r="FF108" s="118"/>
      <c r="FG108" s="118"/>
      <c r="FH108" s="118"/>
      <c r="FI108" s="118"/>
      <c r="FJ108" s="118"/>
      <c r="FK108" s="118"/>
      <c r="FL108" s="118"/>
      <c r="FM108" s="118"/>
      <c r="FN108" s="118"/>
      <c r="FO108" s="118"/>
      <c r="FP108" s="118"/>
      <c r="FQ108" s="118"/>
      <c r="FR108" s="118"/>
      <c r="FS108" s="118"/>
      <c r="FT108" s="118"/>
      <c r="FU108" s="118"/>
      <c r="FV108" s="118"/>
      <c r="FW108" s="118"/>
      <c r="FX108" s="118"/>
      <c r="FY108" s="118"/>
      <c r="FZ108" s="118"/>
      <c r="GA108" s="118"/>
      <c r="GB108" s="118"/>
      <c r="GC108" s="118"/>
      <c r="GD108" s="118"/>
      <c r="GE108" s="118"/>
      <c r="GF108" s="118"/>
      <c r="GG108" s="118"/>
      <c r="GH108" s="118"/>
      <c r="GI108" s="118"/>
      <c r="GJ108" s="118"/>
      <c r="GK108" s="118"/>
      <c r="GL108" s="118"/>
      <c r="GM108" s="118"/>
      <c r="GN108" s="118"/>
      <c r="GO108" s="118"/>
      <c r="GP108" s="118"/>
      <c r="GQ108" s="118"/>
      <c r="GR108" s="118"/>
      <c r="GS108" s="118"/>
      <c r="GT108" s="118"/>
      <c r="GU108" s="118"/>
      <c r="GV108" s="118"/>
      <c r="GW108" s="118"/>
      <c r="GX108" s="118"/>
      <c r="GY108" s="118"/>
      <c r="GZ108" s="118"/>
      <c r="HA108" s="118"/>
      <c r="HB108" s="118"/>
      <c r="HC108" s="118"/>
      <c r="HD108" s="118"/>
      <c r="HE108" s="118"/>
      <c r="HF108" s="118"/>
      <c r="HG108" s="118"/>
      <c r="HH108" s="118"/>
      <c r="HI108" s="118"/>
      <c r="HJ108" s="118"/>
      <c r="HK108" s="118"/>
      <c r="HL108" s="118"/>
      <c r="HM108" s="118"/>
      <c r="HN108" s="118"/>
      <c r="HO108" s="118"/>
      <c r="HP108" s="118"/>
      <c r="HQ108" s="118"/>
      <c r="HR108" s="118"/>
      <c r="HS108" s="118"/>
      <c r="HT108" s="118"/>
      <c r="HU108" s="118"/>
      <c r="HV108" s="118"/>
      <c r="HW108" s="118"/>
      <c r="HX108" s="118"/>
      <c r="HY108" s="118"/>
      <c r="HZ108" s="118"/>
      <c r="IA108" s="118"/>
      <c r="IB108" s="118"/>
      <c r="IC108" s="118"/>
      <c r="ID108" s="118"/>
      <c r="IE108" s="118"/>
      <c r="IF108" s="118"/>
      <c r="IG108" s="118"/>
      <c r="IH108" s="118"/>
      <c r="II108" s="118"/>
      <c r="IJ108" s="118"/>
      <c r="IK108" s="118"/>
      <c r="IL108" s="118"/>
      <c r="IM108" s="118"/>
      <c r="IN108" s="118"/>
      <c r="IO108" s="118"/>
      <c r="IP108" s="118"/>
      <c r="IQ108" s="118"/>
      <c r="IR108" s="118"/>
      <c r="IS108" s="118"/>
      <c r="IT108" s="118"/>
      <c r="IU108" s="118"/>
      <c r="IV108" s="118"/>
      <c r="IW108" s="118"/>
      <c r="IX108" s="118"/>
      <c r="IY108" s="118"/>
      <c r="IZ108" s="118"/>
      <c r="JA108" s="118"/>
      <c r="JB108" s="118"/>
      <c r="JC108" s="118"/>
      <c r="JD108" s="118"/>
      <c r="JE108" s="118"/>
      <c r="JF108" s="118"/>
      <c r="JG108" s="118"/>
      <c r="JH108" s="118"/>
      <c r="JI108" s="118"/>
      <c r="JJ108" s="118"/>
      <c r="JK108" s="118"/>
      <c r="JL108" s="118"/>
      <c r="JM108" s="118"/>
      <c r="JN108" s="118"/>
      <c r="JO108" s="118"/>
      <c r="JP108" s="118"/>
      <c r="JQ108" s="118"/>
      <c r="JR108" s="118"/>
      <c r="JS108" s="118"/>
      <c r="JT108" s="118"/>
      <c r="JU108" s="118"/>
      <c r="JV108" s="118"/>
      <c r="JW108" s="118"/>
      <c r="JX108" s="118"/>
      <c r="JY108" s="118"/>
      <c r="JZ108" s="118"/>
      <c r="KA108" s="118"/>
      <c r="KB108" s="118"/>
      <c r="KC108" s="118"/>
      <c r="KD108" s="118"/>
      <c r="KE108" s="118"/>
      <c r="KF108" s="118"/>
      <c r="KG108" s="118"/>
      <c r="KH108" s="118"/>
      <c r="KI108" s="118"/>
      <c r="KJ108" s="118"/>
      <c r="KK108" s="118"/>
      <c r="KL108" s="118"/>
      <c r="KM108" s="118"/>
      <c r="KN108" s="118"/>
      <c r="KO108" s="118"/>
      <c r="KP108" s="118"/>
      <c r="KQ108" s="118"/>
      <c r="KR108" s="118"/>
      <c r="KS108" s="118"/>
      <c r="KT108" s="118"/>
      <c r="KU108" s="118"/>
      <c r="KV108" s="118"/>
      <c r="KW108" s="118"/>
      <c r="KX108" s="118"/>
      <c r="KY108" s="118"/>
      <c r="KZ108" s="118"/>
      <c r="LA108" s="118"/>
      <c r="LB108" s="118"/>
      <c r="LC108" s="118"/>
      <c r="LD108" s="118"/>
      <c r="LE108" s="118"/>
      <c r="LF108" s="118"/>
      <c r="LG108" s="118"/>
      <c r="LH108" s="118"/>
      <c r="LI108" s="118"/>
      <c r="LJ108" s="118"/>
      <c r="LK108" s="118"/>
      <c r="LL108" s="118"/>
      <c r="LM108" s="118"/>
      <c r="LN108" s="118"/>
      <c r="LO108" s="118"/>
      <c r="LP108" s="118"/>
      <c r="LQ108" s="118"/>
      <c r="LR108" s="118"/>
      <c r="LS108" s="118"/>
      <c r="LT108" s="118"/>
      <c r="LU108" s="118"/>
      <c r="LV108" s="118"/>
      <c r="LW108" s="118"/>
      <c r="LX108" s="118"/>
      <c r="LY108" s="118"/>
      <c r="LZ108" s="118"/>
      <c r="MA108" s="118"/>
      <c r="MB108" s="118"/>
      <c r="MC108" s="118"/>
      <c r="MD108" s="118"/>
      <c r="ME108" s="118"/>
      <c r="MF108" s="118"/>
      <c r="MG108" s="118"/>
      <c r="MH108" s="118"/>
      <c r="MI108" s="118"/>
      <c r="MJ108" s="118"/>
      <c r="MK108" s="118"/>
      <c r="ML108" s="118"/>
      <c r="MM108" s="118"/>
      <c r="MN108" s="118"/>
      <c r="MO108" s="118"/>
      <c r="MP108" s="118"/>
      <c r="MQ108" s="118"/>
      <c r="MR108" s="118"/>
      <c r="MS108" s="118"/>
      <c r="MT108" s="118"/>
      <c r="MU108" s="118"/>
      <c r="MV108" s="118"/>
      <c r="MW108" s="118"/>
      <c r="MX108" s="118"/>
      <c r="MY108" s="118"/>
      <c r="MZ108" s="118"/>
      <c r="NA108" s="118"/>
      <c r="NB108" s="118"/>
      <c r="NC108" s="118"/>
      <c r="ND108" s="118"/>
      <c r="NE108" s="118"/>
      <c r="NF108" s="118"/>
      <c r="NG108" s="118"/>
      <c r="NH108" s="118"/>
      <c r="NI108" s="118"/>
      <c r="NJ108" s="118"/>
      <c r="NK108" s="118"/>
      <c r="NL108" s="118"/>
      <c r="NM108" s="118"/>
      <c r="NN108" s="118"/>
      <c r="NO108" s="118"/>
      <c r="NP108" s="118"/>
      <c r="NQ108" s="118"/>
      <c r="NR108" s="118"/>
      <c r="NS108" s="118"/>
      <c r="NT108" s="118"/>
      <c r="NU108" s="118"/>
      <c r="NV108" s="118"/>
      <c r="NW108" s="118"/>
      <c r="NX108" s="118"/>
      <c r="NY108" s="118"/>
      <c r="NZ108" s="118"/>
      <c r="OA108" s="118"/>
      <c r="OB108" s="118"/>
      <c r="OC108" s="118"/>
      <c r="OD108" s="118"/>
      <c r="OE108" s="118"/>
      <c r="OF108" s="118"/>
      <c r="OG108" s="118"/>
      <c r="OH108" s="118"/>
      <c r="OI108" s="118"/>
      <c r="OJ108" s="118"/>
      <c r="OK108" s="118"/>
      <c r="OL108" s="118"/>
      <c r="OM108" s="118"/>
      <c r="ON108" s="118"/>
      <c r="OO108" s="118"/>
      <c r="OP108" s="118"/>
      <c r="OQ108" s="118"/>
      <c r="OR108" s="118"/>
      <c r="OS108" s="118"/>
      <c r="OT108" s="118"/>
      <c r="OU108" s="118"/>
      <c r="OV108" s="118"/>
      <c r="OW108" s="118"/>
      <c r="OX108" s="118"/>
      <c r="OY108" s="118"/>
      <c r="OZ108" s="118"/>
      <c r="PA108" s="118"/>
      <c r="PB108" s="118"/>
      <c r="PC108" s="118"/>
      <c r="PD108" s="118"/>
      <c r="PE108" s="118"/>
      <c r="PF108" s="118"/>
      <c r="PG108" s="118"/>
      <c r="PH108" s="118"/>
      <c r="PI108" s="118"/>
      <c r="PJ108" s="118"/>
      <c r="PK108" s="118"/>
      <c r="PL108" s="118"/>
      <c r="PM108" s="118"/>
      <c r="PN108" s="118"/>
      <c r="PO108" s="118"/>
      <c r="PP108" s="118"/>
      <c r="PQ108" s="118"/>
      <c r="PR108" s="118"/>
      <c r="PS108" s="118"/>
      <c r="PT108" s="118"/>
      <c r="PU108" s="118"/>
      <c r="PV108" s="118"/>
      <c r="PW108" s="118"/>
      <c r="PX108" s="118"/>
      <c r="PY108" s="118"/>
      <c r="PZ108" s="118"/>
      <c r="QA108" s="118"/>
      <c r="QB108" s="118"/>
      <c r="QC108" s="118"/>
      <c r="QD108" s="118"/>
      <c r="QE108" s="118"/>
      <c r="QF108" s="118"/>
      <c r="QG108" s="118"/>
      <c r="QH108" s="118"/>
      <c r="QI108" s="118"/>
      <c r="QJ108" s="118"/>
      <c r="QK108" s="118"/>
      <c r="QL108" s="118"/>
      <c r="QM108" s="118"/>
      <c r="QN108" s="118"/>
      <c r="QO108" s="118"/>
      <c r="QP108" s="118"/>
      <c r="QQ108" s="118"/>
      <c r="QR108" s="118"/>
      <c r="QS108" s="118"/>
      <c r="QT108" s="118"/>
      <c r="QU108" s="118"/>
      <c r="QV108" s="118"/>
      <c r="QW108" s="118"/>
      <c r="QX108" s="118"/>
      <c r="QY108" s="118"/>
      <c r="QZ108" s="118"/>
      <c r="RA108" s="118"/>
      <c r="RB108" s="118"/>
      <c r="RC108" s="118"/>
      <c r="RD108" s="118"/>
      <c r="RE108" s="118"/>
      <c r="RF108" s="118"/>
      <c r="RG108" s="118"/>
      <c r="RH108" s="118"/>
      <c r="RI108" s="118"/>
      <c r="RJ108" s="118"/>
      <c r="RK108" s="118"/>
      <c r="RL108" s="118"/>
      <c r="RM108" s="118"/>
      <c r="RN108" s="118"/>
      <c r="RO108" s="118"/>
      <c r="RP108" s="118"/>
      <c r="RQ108" s="118"/>
      <c r="RR108" s="118"/>
      <c r="RS108" s="118"/>
      <c r="RT108" s="118"/>
      <c r="RU108" s="118"/>
      <c r="RV108" s="118"/>
      <c r="RW108" s="118"/>
      <c r="RX108" s="118"/>
      <c r="RY108" s="118"/>
      <c r="RZ108" s="118"/>
      <c r="SA108" s="118"/>
      <c r="SB108" s="118"/>
      <c r="SC108" s="118"/>
      <c r="SD108" s="118"/>
      <c r="SE108" s="118"/>
      <c r="SF108" s="118"/>
      <c r="SG108" s="118"/>
      <c r="SH108" s="118"/>
      <c r="SI108" s="118"/>
      <c r="SJ108" s="118"/>
      <c r="SK108" s="118"/>
      <c r="SL108" s="118"/>
      <c r="SM108" s="118"/>
      <c r="SN108" s="118"/>
      <c r="SO108" s="118"/>
      <c r="SP108" s="118"/>
      <c r="SQ108" s="118"/>
      <c r="SR108" s="118"/>
      <c r="SS108" s="118"/>
      <c r="ST108" s="118"/>
      <c r="SU108" s="118"/>
      <c r="SV108" s="118"/>
      <c r="SW108" s="118"/>
      <c r="SX108" s="118"/>
      <c r="SY108" s="118"/>
      <c r="SZ108" s="118"/>
      <c r="TA108" s="118"/>
      <c r="TB108" s="118"/>
      <c r="TC108" s="118"/>
      <c r="TD108" s="118"/>
      <c r="TE108" s="118"/>
      <c r="TF108" s="118"/>
      <c r="TG108" s="118"/>
      <c r="TH108" s="118"/>
      <c r="TI108" s="118"/>
      <c r="TJ108" s="118"/>
      <c r="TK108" s="118"/>
      <c r="TL108" s="118"/>
      <c r="TM108" s="118"/>
      <c r="TN108" s="118"/>
      <c r="TO108" s="118"/>
      <c r="TP108" s="118"/>
      <c r="TQ108" s="118"/>
      <c r="TR108" s="118"/>
      <c r="TS108" s="118"/>
      <c r="TT108" s="118"/>
      <c r="TU108" s="118"/>
      <c r="TV108" s="118"/>
      <c r="TW108" s="118"/>
      <c r="TX108" s="118"/>
      <c r="TY108" s="118"/>
      <c r="TZ108" s="118"/>
      <c r="UA108" s="118"/>
      <c r="UB108" s="118"/>
      <c r="UC108" s="118"/>
      <c r="UD108" s="118"/>
      <c r="UE108" s="118"/>
      <c r="UF108" s="118"/>
      <c r="UG108" s="118"/>
      <c r="UH108" s="118"/>
      <c r="UI108" s="118"/>
      <c r="UJ108" s="118"/>
      <c r="UK108" s="118"/>
      <c r="UL108" s="118"/>
      <c r="UM108" s="118"/>
      <c r="UN108" s="118"/>
      <c r="UO108" s="118"/>
      <c r="UP108" s="118"/>
      <c r="UQ108" s="118"/>
      <c r="UR108" s="118"/>
      <c r="US108" s="118"/>
      <c r="UT108" s="118"/>
      <c r="UU108" s="118"/>
      <c r="UV108" s="118"/>
      <c r="UW108" s="118"/>
      <c r="UX108" s="118"/>
      <c r="UY108" s="118"/>
      <c r="UZ108" s="118"/>
      <c r="VA108" s="118"/>
      <c r="VB108" s="118"/>
      <c r="VC108" s="118"/>
      <c r="VD108" s="118"/>
      <c r="VE108" s="118"/>
      <c r="VF108" s="118"/>
      <c r="VG108" s="118"/>
      <c r="VH108" s="118"/>
      <c r="VI108" s="118"/>
      <c r="VJ108" s="118"/>
      <c r="VK108" s="118"/>
      <c r="VL108" s="118"/>
      <c r="VM108" s="118"/>
      <c r="VN108" s="118"/>
      <c r="VO108" s="118"/>
      <c r="VP108" s="118"/>
      <c r="VQ108" s="118"/>
      <c r="VR108" s="118"/>
      <c r="VS108" s="118"/>
      <c r="VT108" s="118"/>
      <c r="VU108" s="118"/>
      <c r="VV108" s="118"/>
      <c r="VW108" s="118"/>
      <c r="VX108" s="118"/>
      <c r="VY108" s="118"/>
      <c r="VZ108" s="118"/>
      <c r="WA108" s="118"/>
      <c r="WB108" s="118"/>
      <c r="WC108" s="118"/>
      <c r="WD108" s="118"/>
      <c r="WE108" s="118"/>
      <c r="WF108" s="118"/>
      <c r="WG108" s="118"/>
      <c r="WH108" s="118"/>
      <c r="WI108" s="118"/>
      <c r="WJ108" s="118"/>
      <c r="WK108" s="118"/>
      <c r="WL108" s="118"/>
      <c r="WM108" s="118"/>
      <c r="WN108" s="118"/>
      <c r="WO108" s="118"/>
      <c r="WP108" s="118"/>
      <c r="WQ108" s="118"/>
      <c r="WR108" s="118"/>
      <c r="WS108" s="118"/>
      <c r="WT108" s="118"/>
      <c r="WU108" s="118"/>
      <c r="WV108" s="118"/>
      <c r="WW108" s="118"/>
      <c r="WX108" s="118"/>
      <c r="WY108" s="118"/>
      <c r="WZ108" s="118"/>
      <c r="XA108" s="118"/>
      <c r="XB108" s="118"/>
      <c r="XC108" s="118"/>
      <c r="XD108" s="118"/>
      <c r="XE108" s="118"/>
      <c r="XF108" s="118"/>
      <c r="XG108" s="118"/>
      <c r="XH108" s="118"/>
      <c r="XI108" s="118"/>
      <c r="XJ108" s="118"/>
      <c r="XK108" s="118"/>
      <c r="XL108" s="118"/>
      <c r="XM108" s="118"/>
      <c r="XN108" s="118"/>
      <c r="XO108" s="118"/>
      <c r="XP108" s="118"/>
      <c r="XQ108" s="118"/>
      <c r="XR108" s="118"/>
      <c r="XS108" s="118"/>
      <c r="XT108" s="118"/>
      <c r="XU108" s="118"/>
      <c r="XV108" s="118"/>
      <c r="XW108" s="118"/>
      <c r="XX108" s="118"/>
      <c r="XY108" s="118"/>
      <c r="XZ108" s="118"/>
      <c r="YA108" s="118"/>
      <c r="YB108" s="118"/>
      <c r="YC108" s="118"/>
      <c r="YD108" s="118"/>
      <c r="YE108" s="118"/>
      <c r="YF108" s="118"/>
      <c r="YG108" s="118"/>
      <c r="YH108" s="118"/>
      <c r="YI108" s="118"/>
      <c r="YJ108" s="118"/>
      <c r="YK108" s="118"/>
      <c r="YL108" s="118"/>
      <c r="YM108" s="118"/>
      <c r="YN108" s="118"/>
      <c r="YO108" s="118"/>
      <c r="YP108" s="118"/>
      <c r="YQ108" s="118"/>
      <c r="YR108" s="118"/>
      <c r="YS108" s="118"/>
      <c r="YT108" s="118"/>
      <c r="YU108" s="118"/>
      <c r="YV108" s="118"/>
      <c r="YW108" s="118"/>
      <c r="YX108" s="118"/>
      <c r="YY108" s="118"/>
      <c r="YZ108" s="118"/>
      <c r="ZA108" s="118"/>
      <c r="ZB108" s="118"/>
      <c r="ZC108" s="118"/>
      <c r="ZD108" s="118"/>
      <c r="ZE108" s="118"/>
      <c r="ZF108" s="118"/>
      <c r="ZG108" s="118"/>
      <c r="ZH108" s="118"/>
      <c r="ZI108" s="118"/>
      <c r="ZJ108" s="118"/>
      <c r="ZK108" s="118"/>
      <c r="ZL108" s="118"/>
      <c r="ZM108" s="118"/>
      <c r="ZN108" s="118"/>
      <c r="ZO108" s="118"/>
      <c r="ZP108" s="118"/>
      <c r="ZQ108" s="118"/>
      <c r="ZR108" s="118"/>
      <c r="ZS108" s="118"/>
      <c r="ZT108" s="118"/>
      <c r="ZU108" s="118"/>
      <c r="ZV108" s="118"/>
      <c r="ZW108" s="118"/>
      <c r="ZX108" s="118"/>
      <c r="ZY108" s="118"/>
      <c r="ZZ108" s="118"/>
      <c r="AAA108" s="118"/>
      <c r="AAB108" s="118"/>
      <c r="AAC108" s="118"/>
      <c r="AAD108" s="118"/>
      <c r="AAE108" s="118"/>
      <c r="AAF108" s="118"/>
      <c r="AAG108" s="118"/>
      <c r="AAH108" s="118"/>
      <c r="AAI108" s="118"/>
      <c r="AAJ108" s="118"/>
      <c r="AAK108" s="118"/>
      <c r="AAL108" s="118"/>
      <c r="AAM108" s="118"/>
      <c r="AAN108" s="118"/>
      <c r="AAO108" s="118"/>
      <c r="AAP108" s="118"/>
      <c r="AAQ108" s="118"/>
      <c r="AAR108" s="118"/>
      <c r="AAS108" s="118"/>
      <c r="AAT108" s="118"/>
      <c r="AAU108" s="118"/>
      <c r="AAV108" s="118"/>
      <c r="AAW108" s="118"/>
      <c r="AAX108" s="118"/>
      <c r="AAY108" s="118"/>
      <c r="AAZ108" s="118"/>
      <c r="ABA108" s="118"/>
      <c r="ABB108" s="118"/>
      <c r="ABC108" s="118"/>
      <c r="ABD108" s="118"/>
      <c r="ABE108" s="118"/>
      <c r="ABF108" s="118"/>
      <c r="ABG108" s="118"/>
      <c r="ABH108" s="118"/>
      <c r="ABI108" s="118"/>
      <c r="ABJ108" s="118"/>
      <c r="ABK108" s="118"/>
      <c r="ABL108" s="118"/>
      <c r="ABM108" s="118"/>
      <c r="ABN108" s="118"/>
      <c r="ABO108" s="118"/>
      <c r="ABP108" s="118"/>
      <c r="ABQ108" s="118"/>
      <c r="ABR108" s="118"/>
      <c r="ABS108" s="118"/>
      <c r="ABT108" s="118"/>
      <c r="ABU108" s="118"/>
      <c r="ABV108" s="118"/>
      <c r="ABW108" s="118"/>
      <c r="ABX108" s="118"/>
      <c r="ABY108" s="118"/>
      <c r="ABZ108" s="118"/>
      <c r="ACA108" s="118"/>
      <c r="ACB108" s="118"/>
      <c r="ACC108" s="118"/>
      <c r="ACD108" s="118"/>
      <c r="ACE108" s="118"/>
      <c r="ACF108" s="118"/>
      <c r="ACG108" s="118"/>
      <c r="ACH108" s="118"/>
      <c r="ACI108" s="118"/>
      <c r="ACJ108" s="118"/>
      <c r="ACK108" s="118"/>
      <c r="ACL108" s="118"/>
      <c r="ACM108" s="118"/>
      <c r="ACN108" s="118"/>
      <c r="ACO108" s="118"/>
      <c r="ACP108" s="118"/>
      <c r="ACQ108" s="118"/>
      <c r="ACR108" s="118"/>
      <c r="ACS108" s="118"/>
      <c r="ACT108" s="118"/>
      <c r="ACU108" s="118"/>
      <c r="ACV108" s="118"/>
      <c r="ACW108" s="118"/>
      <c r="ACX108" s="118"/>
      <c r="ACY108" s="118"/>
      <c r="ACZ108" s="118"/>
      <c r="ADA108" s="118"/>
      <c r="ADB108" s="118"/>
      <c r="ADC108" s="118"/>
      <c r="ADD108" s="118"/>
      <c r="ADE108" s="118"/>
      <c r="ADF108" s="118"/>
      <c r="ADG108" s="118"/>
      <c r="ADH108" s="118"/>
      <c r="ADI108" s="118"/>
      <c r="ADJ108" s="118"/>
      <c r="ADK108" s="118"/>
      <c r="ADL108" s="118"/>
      <c r="ADM108" s="118"/>
      <c r="ADN108" s="118"/>
      <c r="ADO108" s="118"/>
      <c r="ADP108" s="118"/>
      <c r="ADQ108" s="118"/>
      <c r="ADR108" s="118"/>
      <c r="ADS108" s="118"/>
      <c r="ADT108" s="118"/>
      <c r="ADU108" s="118"/>
      <c r="ADV108" s="118"/>
      <c r="ADW108" s="118"/>
      <c r="ADX108" s="118"/>
      <c r="ADY108" s="118"/>
      <c r="ADZ108" s="118"/>
      <c r="AEA108" s="118"/>
      <c r="AEB108" s="118"/>
      <c r="AEC108" s="118"/>
      <c r="AED108" s="118"/>
      <c r="AEE108" s="118"/>
      <c r="AEF108" s="118"/>
      <c r="AEG108" s="118"/>
      <c r="AEH108" s="118"/>
      <c r="AEI108" s="118"/>
      <c r="AEJ108" s="118"/>
      <c r="AEK108" s="118"/>
      <c r="AEL108" s="118"/>
      <c r="AEM108" s="118"/>
      <c r="AEN108" s="118"/>
      <c r="AEO108" s="118"/>
      <c r="AEP108" s="118"/>
      <c r="AEQ108" s="118"/>
      <c r="AER108" s="118"/>
      <c r="AES108" s="118"/>
      <c r="AET108" s="118"/>
      <c r="AEU108" s="118"/>
      <c r="AEV108" s="118"/>
      <c r="AEW108" s="118"/>
      <c r="AEX108" s="118"/>
      <c r="AEY108" s="118"/>
      <c r="AEZ108" s="118"/>
      <c r="AFA108" s="118"/>
      <c r="AFB108" s="118"/>
      <c r="AFC108" s="118"/>
      <c r="AFD108" s="118"/>
      <c r="AFE108" s="118"/>
      <c r="AFF108" s="118"/>
      <c r="AFG108" s="118"/>
      <c r="AFH108" s="118"/>
      <c r="AFI108" s="118"/>
      <c r="AFJ108" s="118"/>
      <c r="AFK108" s="118"/>
      <c r="AFL108" s="118"/>
      <c r="AFM108" s="118"/>
      <c r="AFN108" s="118"/>
      <c r="AFO108" s="118"/>
      <c r="AFP108" s="118"/>
      <c r="AFQ108" s="118"/>
      <c r="AFR108" s="118"/>
      <c r="AFS108" s="118"/>
      <c r="AFT108" s="118"/>
      <c r="AFU108" s="118"/>
      <c r="AFV108" s="118"/>
      <c r="AFW108" s="118"/>
      <c r="AFX108" s="118"/>
      <c r="AFY108" s="118"/>
      <c r="AFZ108" s="118"/>
      <c r="AGA108" s="118"/>
      <c r="AGB108" s="118"/>
      <c r="AGC108" s="118"/>
      <c r="AGD108" s="118"/>
      <c r="AGE108" s="118"/>
      <c r="AGF108" s="118"/>
      <c r="AGG108" s="118"/>
      <c r="AGH108" s="118"/>
      <c r="AGI108" s="118"/>
      <c r="AGJ108" s="118"/>
      <c r="AGK108" s="118"/>
      <c r="AGL108" s="118"/>
      <c r="AGM108" s="118"/>
      <c r="AGN108" s="118"/>
      <c r="AGO108" s="118"/>
      <c r="AGP108" s="118"/>
      <c r="AGQ108" s="118"/>
      <c r="AGR108" s="118"/>
      <c r="AGS108" s="118"/>
      <c r="AGT108" s="118"/>
      <c r="AGU108" s="118"/>
      <c r="AGV108" s="118"/>
      <c r="AGW108" s="118"/>
      <c r="AGX108" s="118"/>
      <c r="AGY108" s="118"/>
      <c r="AGZ108" s="118"/>
      <c r="AHA108" s="118"/>
      <c r="AHB108" s="118"/>
      <c r="AHC108" s="118"/>
      <c r="AHD108" s="118"/>
      <c r="AHE108" s="118"/>
      <c r="AHF108" s="118"/>
      <c r="AHG108" s="118"/>
      <c r="AHH108" s="118"/>
      <c r="AHI108" s="118"/>
      <c r="AHJ108" s="118"/>
      <c r="AHK108" s="118"/>
      <c r="AHL108" s="118"/>
      <c r="AHM108" s="118"/>
      <c r="AHN108" s="118"/>
      <c r="AHO108" s="118"/>
      <c r="AHP108" s="118"/>
      <c r="AHQ108" s="118"/>
      <c r="AHR108" s="118"/>
      <c r="AHS108" s="118"/>
      <c r="AHT108" s="118"/>
      <c r="AHU108" s="118"/>
      <c r="AHV108" s="118"/>
      <c r="AHW108" s="118"/>
      <c r="AHX108" s="118"/>
      <c r="AHY108" s="118"/>
      <c r="AHZ108" s="118"/>
      <c r="AIA108" s="118"/>
      <c r="AIB108" s="118"/>
      <c r="AIC108" s="118"/>
      <c r="AID108" s="118"/>
      <c r="AIE108" s="118"/>
      <c r="AIF108" s="118"/>
      <c r="AIG108" s="118"/>
      <c r="AIH108" s="118"/>
      <c r="AII108" s="118"/>
      <c r="AIJ108" s="118"/>
      <c r="AIK108" s="118"/>
      <c r="AIL108" s="118"/>
      <c r="AIM108" s="118"/>
      <c r="AIN108" s="118"/>
      <c r="AIO108" s="118"/>
      <c r="AIP108" s="118"/>
      <c r="AIQ108" s="118"/>
      <c r="AIR108" s="118"/>
      <c r="AIS108" s="118"/>
      <c r="AIT108" s="118"/>
      <c r="AIU108" s="118"/>
      <c r="AIV108" s="118"/>
      <c r="AIW108" s="118"/>
      <c r="AIX108" s="118"/>
      <c r="AIY108" s="118"/>
      <c r="AIZ108" s="118"/>
      <c r="AJA108" s="118"/>
      <c r="AJB108" s="118"/>
      <c r="AJC108" s="118"/>
      <c r="AJD108" s="118"/>
      <c r="AJE108" s="118"/>
      <c r="AJF108" s="118"/>
      <c r="AJG108" s="118"/>
      <c r="AJH108" s="118"/>
      <c r="AJI108" s="118"/>
      <c r="AJJ108" s="118"/>
      <c r="AJK108" s="118"/>
      <c r="AJL108" s="118"/>
      <c r="AJM108" s="118"/>
      <c r="AJN108" s="118"/>
      <c r="AJO108" s="118"/>
      <c r="AJP108" s="118"/>
      <c r="AJQ108" s="118"/>
      <c r="AJR108" s="118"/>
      <c r="AJS108" s="118"/>
      <c r="AJT108" s="118"/>
      <c r="AJU108" s="118"/>
      <c r="AJV108" s="118"/>
      <c r="AJW108" s="118"/>
      <c r="AJX108" s="118"/>
      <c r="AJY108" s="118"/>
      <c r="AJZ108" s="118"/>
      <c r="AKA108" s="118"/>
      <c r="AKB108" s="118"/>
      <c r="AKC108" s="118"/>
      <c r="AKD108" s="118"/>
      <c r="AKE108" s="118"/>
      <c r="AKF108" s="118"/>
      <c r="AKG108" s="118"/>
      <c r="AKH108" s="118"/>
      <c r="AKI108" s="118"/>
      <c r="AKJ108" s="118"/>
      <c r="AKK108" s="118"/>
      <c r="AKL108" s="118"/>
      <c r="AKM108" s="118"/>
      <c r="AKN108" s="118"/>
      <c r="AKO108" s="118"/>
      <c r="AKP108" s="118"/>
      <c r="AKQ108" s="118"/>
      <c r="AKR108" s="118"/>
      <c r="AKS108" s="118"/>
      <c r="AKT108" s="118"/>
      <c r="AKU108" s="118"/>
      <c r="AKV108" s="118"/>
      <c r="AKW108" s="118"/>
      <c r="AKX108" s="118"/>
      <c r="AKY108" s="118"/>
      <c r="AKZ108" s="118"/>
      <c r="ALA108" s="118"/>
      <c r="ALB108" s="118"/>
      <c r="ALC108" s="118"/>
      <c r="ALD108" s="118"/>
      <c r="ALE108" s="118"/>
      <c r="ALF108" s="118"/>
      <c r="ALG108" s="118"/>
      <c r="ALH108" s="118"/>
      <c r="ALI108" s="118"/>
      <c r="ALJ108" s="118"/>
      <c r="ALK108" s="118"/>
      <c r="ALL108" s="118"/>
      <c r="ALM108" s="118"/>
      <c r="ALN108" s="118"/>
      <c r="ALO108" s="118"/>
      <c r="ALP108" s="118"/>
      <c r="ALQ108" s="118"/>
      <c r="ALR108" s="118"/>
      <c r="ALS108" s="118"/>
      <c r="ALT108" s="118"/>
      <c r="ALU108" s="118"/>
      <c r="ALV108" s="118"/>
      <c r="ALW108" s="118"/>
      <c r="ALX108" s="118"/>
      <c r="ALY108" s="118"/>
      <c r="ALZ108" s="118"/>
      <c r="AMA108" s="118"/>
      <c r="AMB108" s="118"/>
      <c r="AMC108" s="118"/>
      <c r="AMD108" s="118"/>
      <c r="AME108" s="118"/>
      <c r="AMF108" s="118"/>
      <c r="AMG108" s="118"/>
      <c r="AMH108" s="118"/>
      <c r="AMI108" s="118"/>
      <c r="AMJ108" s="118"/>
      <c r="AMK108" s="118"/>
      <c r="AML108" s="118"/>
      <c r="AMM108" s="118"/>
      <c r="AMN108" s="118"/>
      <c r="AMO108" s="118"/>
      <c r="AMP108" s="118"/>
      <c r="AMQ108" s="118"/>
      <c r="AMR108" s="118"/>
      <c r="AMS108" s="118"/>
      <c r="AMT108" s="118"/>
      <c r="AMU108" s="118"/>
      <c r="AMV108" s="118"/>
      <c r="AMW108" s="118"/>
      <c r="AMX108" s="118"/>
      <c r="AMY108" s="118"/>
      <c r="AMZ108" s="118"/>
      <c r="ANA108" s="118"/>
      <c r="ANB108" s="118"/>
      <c r="ANC108" s="118"/>
      <c r="AND108" s="118"/>
      <c r="ANE108" s="118"/>
      <c r="ANF108" s="118"/>
      <c r="ANG108" s="118"/>
      <c r="ANH108" s="118"/>
      <c r="ANI108" s="118"/>
      <c r="ANJ108" s="118"/>
      <c r="ANK108" s="118"/>
      <c r="ANL108" s="118"/>
      <c r="ANM108" s="118"/>
      <c r="ANN108" s="118"/>
      <c r="ANO108" s="118"/>
      <c r="ANP108" s="118"/>
      <c r="ANQ108" s="118"/>
      <c r="ANR108" s="118"/>
      <c r="ANS108" s="118"/>
      <c r="ANT108" s="118"/>
      <c r="ANU108" s="118"/>
      <c r="ANV108" s="118"/>
      <c r="ANW108" s="118"/>
      <c r="ANX108" s="118"/>
      <c r="ANY108" s="118"/>
      <c r="ANZ108" s="118"/>
      <c r="AOA108" s="118"/>
      <c r="AOB108" s="118"/>
      <c r="AOC108" s="118"/>
      <c r="AOD108" s="118"/>
      <c r="AOE108" s="118"/>
      <c r="AOF108" s="118"/>
      <c r="AOG108" s="118"/>
      <c r="AOH108" s="118"/>
      <c r="AOI108" s="118"/>
      <c r="AOJ108" s="118"/>
      <c r="AOK108" s="118"/>
      <c r="AOL108" s="118"/>
      <c r="AOM108" s="118"/>
      <c r="AON108" s="118"/>
      <c r="AOO108" s="118"/>
      <c r="AOP108" s="118"/>
      <c r="AOQ108" s="118"/>
      <c r="AOR108" s="118"/>
      <c r="AOS108" s="118"/>
      <c r="AOT108" s="118"/>
      <c r="AOU108" s="118"/>
      <c r="AOV108" s="118"/>
      <c r="AOW108" s="118"/>
      <c r="AOX108" s="118"/>
      <c r="AOY108" s="118"/>
      <c r="AOZ108" s="118"/>
      <c r="APA108" s="118"/>
      <c r="APB108" s="118"/>
      <c r="APC108" s="118"/>
      <c r="APD108" s="118"/>
      <c r="APE108" s="118"/>
      <c r="APF108" s="118"/>
      <c r="APG108" s="118"/>
      <c r="APH108" s="118"/>
      <c r="API108" s="118"/>
      <c r="APJ108" s="118"/>
      <c r="APK108" s="118"/>
      <c r="APL108" s="118"/>
      <c r="APM108" s="118"/>
      <c r="APN108" s="118"/>
      <c r="APO108" s="118"/>
      <c r="APP108" s="118"/>
      <c r="APQ108" s="118"/>
      <c r="APR108" s="118"/>
      <c r="APS108" s="118"/>
      <c r="APT108" s="118"/>
      <c r="APU108" s="118"/>
      <c r="APV108" s="118"/>
      <c r="APW108" s="118"/>
      <c r="APX108" s="118"/>
      <c r="APY108" s="118"/>
      <c r="APZ108" s="118"/>
      <c r="AQA108" s="118"/>
      <c r="AQB108" s="118"/>
      <c r="AQC108" s="118"/>
      <c r="AQD108" s="118"/>
      <c r="AQE108" s="118"/>
      <c r="AQF108" s="118"/>
      <c r="AQG108" s="118"/>
      <c r="AQH108" s="118"/>
      <c r="AQI108" s="118"/>
      <c r="AQJ108" s="118"/>
      <c r="AQK108" s="118"/>
      <c r="AQL108" s="118"/>
      <c r="AQM108" s="118"/>
      <c r="AQN108" s="118"/>
      <c r="AQO108" s="118"/>
      <c r="AQP108" s="118"/>
      <c r="AQQ108" s="118"/>
      <c r="AQR108" s="118"/>
      <c r="AQS108" s="118"/>
      <c r="AQT108" s="118"/>
      <c r="AQU108" s="118"/>
      <c r="AQV108" s="118"/>
      <c r="AQW108" s="118"/>
      <c r="AQX108" s="118"/>
      <c r="AQY108" s="118"/>
      <c r="AQZ108" s="118"/>
      <c r="ARA108" s="118"/>
      <c r="ARB108" s="118"/>
      <c r="ARC108" s="118"/>
      <c r="ARD108" s="118"/>
      <c r="ARE108" s="118"/>
      <c r="ARF108" s="118"/>
      <c r="ARG108" s="118"/>
      <c r="ARH108" s="118"/>
      <c r="ARI108" s="118"/>
      <c r="ARJ108" s="118"/>
      <c r="ARK108" s="118"/>
      <c r="ARL108" s="118"/>
      <c r="ARM108" s="118"/>
      <c r="ARN108" s="118"/>
      <c r="ARO108" s="118"/>
      <c r="ARP108" s="118"/>
      <c r="ARQ108" s="118"/>
      <c r="ARR108" s="118"/>
      <c r="ARS108" s="118"/>
      <c r="ART108" s="118"/>
      <c r="ARU108" s="118"/>
      <c r="ARV108" s="118"/>
      <c r="ARW108" s="118"/>
      <c r="ARX108" s="118"/>
      <c r="ARY108" s="118"/>
      <c r="ARZ108" s="118"/>
      <c r="ASA108" s="118"/>
      <c r="ASB108" s="118"/>
      <c r="ASC108" s="118"/>
      <c r="ASD108" s="118"/>
      <c r="ASE108" s="118"/>
      <c r="ASF108" s="118"/>
      <c r="ASG108" s="118"/>
      <c r="ASH108" s="118"/>
      <c r="ASI108" s="118"/>
      <c r="ASJ108" s="118"/>
      <c r="ASK108" s="118"/>
      <c r="ASL108" s="118"/>
      <c r="ASM108" s="118"/>
      <c r="ASN108" s="118"/>
      <c r="ASO108" s="118"/>
      <c r="ASP108" s="118"/>
      <c r="ASQ108" s="118"/>
      <c r="ASR108" s="118"/>
      <c r="ASS108" s="118"/>
      <c r="AST108" s="118"/>
      <c r="ASU108" s="118"/>
      <c r="ASV108" s="118"/>
      <c r="ASW108" s="118"/>
      <c r="ASX108" s="118"/>
      <c r="ASY108" s="118"/>
      <c r="ASZ108" s="118"/>
      <c r="ATA108" s="118"/>
      <c r="ATB108" s="118"/>
      <c r="ATC108" s="118"/>
      <c r="ATD108" s="118"/>
      <c r="ATE108" s="118"/>
      <c r="ATF108" s="118"/>
      <c r="ATG108" s="118"/>
      <c r="ATH108" s="118"/>
      <c r="ATI108" s="118"/>
      <c r="ATJ108" s="118"/>
      <c r="ATK108" s="118"/>
      <c r="ATL108" s="118"/>
      <c r="ATM108" s="118"/>
      <c r="ATN108" s="118"/>
      <c r="ATO108" s="118"/>
      <c r="ATP108" s="118"/>
      <c r="ATQ108" s="118"/>
      <c r="ATR108" s="118"/>
      <c r="ATS108" s="118"/>
      <c r="ATT108" s="118"/>
      <c r="ATU108" s="118"/>
      <c r="ATV108" s="118"/>
      <c r="ATW108" s="118"/>
      <c r="ATX108" s="118"/>
      <c r="ATY108" s="118"/>
      <c r="ATZ108" s="118"/>
      <c r="AUA108" s="118"/>
      <c r="AUB108" s="118"/>
      <c r="AUC108" s="118"/>
      <c r="AUD108" s="118"/>
      <c r="AUE108" s="118"/>
      <c r="AUF108" s="118"/>
      <c r="AUG108" s="118"/>
      <c r="AUH108" s="118"/>
      <c r="AUI108" s="118"/>
      <c r="AUJ108" s="118"/>
      <c r="AUK108" s="118"/>
      <c r="AUL108" s="118"/>
      <c r="AUM108" s="118"/>
      <c r="AUN108" s="118"/>
      <c r="AUO108" s="118"/>
      <c r="AUP108" s="118"/>
      <c r="AUQ108" s="118"/>
      <c r="AUR108" s="118"/>
      <c r="AUS108" s="118"/>
      <c r="AUT108" s="118"/>
      <c r="AUU108" s="118"/>
      <c r="AUV108" s="118"/>
      <c r="AUW108" s="118"/>
      <c r="AUX108" s="118"/>
      <c r="AUY108" s="118"/>
      <c r="AUZ108" s="118"/>
      <c r="AVA108" s="118"/>
      <c r="AVB108" s="118"/>
      <c r="AVC108" s="118"/>
      <c r="AVD108" s="118"/>
      <c r="AVE108" s="118"/>
      <c r="AVF108" s="118"/>
      <c r="AVG108" s="118"/>
      <c r="AVH108" s="118"/>
      <c r="AVI108" s="118"/>
      <c r="AVJ108" s="118"/>
      <c r="AVK108" s="118"/>
      <c r="AVL108" s="118"/>
      <c r="AVM108" s="118"/>
      <c r="AVN108" s="118"/>
      <c r="AVO108" s="118"/>
      <c r="AVP108" s="118"/>
      <c r="AVQ108" s="118"/>
      <c r="AVR108" s="118"/>
      <c r="AVS108" s="118"/>
      <c r="AVT108" s="118"/>
      <c r="AVU108" s="118"/>
      <c r="AVV108" s="118"/>
      <c r="AVW108" s="118"/>
      <c r="AVX108" s="118"/>
      <c r="AVY108" s="118"/>
      <c r="AVZ108" s="118"/>
      <c r="AWA108" s="118"/>
      <c r="AWB108" s="118"/>
      <c r="AWC108" s="118"/>
      <c r="AWD108" s="118"/>
      <c r="AWE108" s="118"/>
      <c r="AWF108" s="118"/>
      <c r="AWG108" s="118"/>
      <c r="AWH108" s="118"/>
      <c r="AWI108" s="118"/>
      <c r="AWJ108" s="118"/>
      <c r="AWK108" s="118"/>
      <c r="AWL108" s="118"/>
      <c r="AWM108" s="118"/>
      <c r="AWN108" s="118"/>
      <c r="AWO108" s="118"/>
      <c r="AWP108" s="118"/>
      <c r="AWQ108" s="118"/>
      <c r="AWR108" s="118"/>
      <c r="AWS108" s="118"/>
      <c r="AWT108" s="118"/>
      <c r="AWU108" s="118"/>
      <c r="AWV108" s="118"/>
      <c r="AWW108" s="118"/>
      <c r="AWX108" s="118"/>
      <c r="AWY108" s="118"/>
      <c r="AWZ108" s="118"/>
      <c r="AXA108" s="118"/>
      <c r="AXB108" s="118"/>
      <c r="AXC108" s="118"/>
      <c r="AXD108" s="118"/>
      <c r="AXE108" s="118"/>
      <c r="AXF108" s="118"/>
      <c r="AXG108" s="118"/>
      <c r="AXH108" s="118"/>
      <c r="AXI108" s="118"/>
      <c r="AXJ108" s="118"/>
      <c r="AXK108" s="118"/>
      <c r="AXL108" s="118"/>
      <c r="AXM108" s="118"/>
      <c r="AXN108" s="118"/>
      <c r="AXO108" s="118"/>
      <c r="AXP108" s="118"/>
      <c r="AXQ108" s="118"/>
      <c r="AXR108" s="118"/>
      <c r="AXS108" s="118"/>
      <c r="AXT108" s="118"/>
      <c r="AXU108" s="118"/>
      <c r="AXV108" s="118"/>
      <c r="AXW108" s="118"/>
      <c r="AXX108" s="118"/>
      <c r="AXY108" s="118"/>
      <c r="AXZ108" s="118"/>
      <c r="AYA108" s="118"/>
      <c r="AYB108" s="118"/>
      <c r="AYC108" s="118"/>
      <c r="AYD108" s="118"/>
      <c r="AYE108" s="118"/>
      <c r="AYF108" s="118"/>
      <c r="AYG108" s="118"/>
      <c r="AYH108" s="118"/>
      <c r="AYI108" s="118"/>
      <c r="AYJ108" s="118"/>
      <c r="AYK108" s="118"/>
      <c r="AYL108" s="118"/>
      <c r="AYM108" s="118"/>
      <c r="AYN108" s="118"/>
      <c r="AYO108" s="118"/>
      <c r="AYP108" s="118"/>
      <c r="AYQ108" s="118"/>
      <c r="AYR108" s="118"/>
      <c r="AYS108" s="118"/>
      <c r="AYT108" s="118"/>
      <c r="AYU108" s="118"/>
      <c r="AYV108" s="118"/>
      <c r="AYW108" s="118"/>
      <c r="AYX108" s="118"/>
      <c r="AYY108" s="118"/>
      <c r="AYZ108" s="118"/>
      <c r="AZA108" s="118"/>
      <c r="AZB108" s="118"/>
      <c r="AZC108" s="118"/>
      <c r="AZD108" s="118"/>
      <c r="AZE108" s="118"/>
      <c r="AZF108" s="118"/>
      <c r="AZG108" s="118"/>
      <c r="AZH108" s="118"/>
      <c r="AZI108" s="118"/>
      <c r="AZJ108" s="118"/>
      <c r="AZK108" s="118"/>
      <c r="AZL108" s="118"/>
      <c r="AZM108" s="118"/>
      <c r="AZN108" s="118"/>
      <c r="AZO108" s="118"/>
      <c r="AZP108" s="118"/>
      <c r="AZQ108" s="118"/>
      <c r="AZR108" s="118"/>
      <c r="AZS108" s="118"/>
      <c r="AZT108" s="118"/>
      <c r="AZU108" s="118"/>
      <c r="AZV108" s="118"/>
      <c r="AZW108" s="118"/>
      <c r="AZX108" s="118"/>
      <c r="AZY108" s="118"/>
      <c r="AZZ108" s="118"/>
      <c r="BAA108" s="118"/>
      <c r="BAB108" s="118"/>
      <c r="BAC108" s="118"/>
      <c r="BAD108" s="118"/>
      <c r="BAE108" s="118"/>
      <c r="BAF108" s="118"/>
      <c r="BAG108" s="118"/>
      <c r="BAH108" s="118"/>
      <c r="BAI108" s="118"/>
      <c r="BAJ108" s="118"/>
      <c r="BAK108" s="118"/>
      <c r="BAL108" s="118"/>
      <c r="BAM108" s="118"/>
      <c r="BAN108" s="118"/>
      <c r="BAO108" s="118"/>
      <c r="BAP108" s="118"/>
      <c r="BAQ108" s="118"/>
      <c r="BAR108" s="118"/>
      <c r="BAS108" s="118"/>
      <c r="BAT108" s="118"/>
      <c r="BAU108" s="118"/>
      <c r="BAV108" s="118"/>
      <c r="BAW108" s="118"/>
      <c r="BAX108" s="118"/>
      <c r="BAY108" s="118"/>
      <c r="BAZ108" s="118"/>
      <c r="BBA108" s="118"/>
      <c r="BBB108" s="118"/>
      <c r="BBC108" s="118"/>
      <c r="BBD108" s="118"/>
      <c r="BBE108" s="118"/>
      <c r="BBF108" s="118"/>
      <c r="BBG108" s="118"/>
      <c r="BBH108" s="118"/>
      <c r="BBI108" s="118"/>
      <c r="BBJ108" s="118"/>
      <c r="BBK108" s="118"/>
      <c r="BBL108" s="118"/>
      <c r="BBM108" s="118"/>
      <c r="BBN108" s="118"/>
      <c r="BBO108" s="118"/>
      <c r="BBP108" s="118"/>
      <c r="BBQ108" s="118"/>
      <c r="BBR108" s="118"/>
      <c r="BBS108" s="118"/>
      <c r="BBT108" s="118"/>
      <c r="BBU108" s="118"/>
      <c r="BBV108" s="118"/>
      <c r="BBW108" s="118"/>
      <c r="BBX108" s="118"/>
      <c r="BBY108" s="118"/>
      <c r="BBZ108" s="118"/>
      <c r="BCA108" s="118"/>
      <c r="BCB108" s="118"/>
      <c r="BCC108" s="118"/>
      <c r="BCD108" s="118"/>
      <c r="BCE108" s="118"/>
      <c r="BCF108" s="118"/>
      <c r="BCG108" s="118"/>
      <c r="BCH108" s="118"/>
      <c r="BCI108" s="118"/>
      <c r="BCJ108" s="118"/>
      <c r="BCK108" s="118"/>
      <c r="BCL108" s="118"/>
      <c r="BCM108" s="118"/>
      <c r="BCN108" s="118"/>
      <c r="BCO108" s="118"/>
      <c r="BCP108" s="118"/>
      <c r="BCQ108" s="118"/>
      <c r="BCR108" s="118"/>
      <c r="BCS108" s="118"/>
      <c r="BCT108" s="118"/>
      <c r="BCU108" s="118"/>
      <c r="BCV108" s="118"/>
      <c r="BCW108" s="118"/>
      <c r="BCX108" s="118"/>
      <c r="BCY108" s="118"/>
      <c r="BCZ108" s="118"/>
      <c r="BDA108" s="118"/>
      <c r="BDB108" s="118"/>
      <c r="BDC108" s="118"/>
      <c r="BDD108" s="118"/>
      <c r="BDE108" s="118"/>
      <c r="BDF108" s="118"/>
      <c r="BDG108" s="118"/>
      <c r="BDH108" s="118"/>
      <c r="BDI108" s="118"/>
      <c r="BDJ108" s="118"/>
      <c r="BDK108" s="118"/>
      <c r="BDL108" s="118"/>
      <c r="BDM108" s="118"/>
      <c r="BDN108" s="118"/>
      <c r="BDO108" s="118"/>
      <c r="BDP108" s="118"/>
      <c r="BDQ108" s="118"/>
      <c r="BDR108" s="118"/>
      <c r="BDS108" s="118"/>
      <c r="BDT108" s="118"/>
      <c r="BDU108" s="118"/>
      <c r="BDV108" s="118"/>
      <c r="BDW108" s="118"/>
      <c r="BDX108" s="118"/>
      <c r="BDY108" s="118"/>
      <c r="BDZ108" s="118"/>
      <c r="BEA108" s="118"/>
      <c r="BEB108" s="118"/>
      <c r="BEC108" s="118"/>
      <c r="BED108" s="118"/>
      <c r="BEE108" s="118"/>
      <c r="BEF108" s="118"/>
      <c r="BEG108" s="118"/>
      <c r="BEH108" s="118"/>
      <c r="BEI108" s="118"/>
      <c r="BEJ108" s="118"/>
      <c r="BEK108" s="118"/>
      <c r="BEL108" s="118"/>
      <c r="BEM108" s="118"/>
      <c r="BEN108" s="118"/>
      <c r="BEO108" s="118"/>
      <c r="BEP108" s="118"/>
      <c r="BEQ108" s="118"/>
      <c r="BER108" s="118"/>
      <c r="BES108" s="118"/>
      <c r="BET108" s="118"/>
      <c r="BEU108" s="118"/>
      <c r="BEV108" s="118"/>
      <c r="BEW108" s="118"/>
      <c r="BEX108" s="118"/>
      <c r="BEY108" s="118"/>
      <c r="BEZ108" s="118"/>
      <c r="BFA108" s="118"/>
      <c r="BFB108" s="118"/>
      <c r="BFC108" s="118"/>
      <c r="BFD108" s="118"/>
      <c r="BFE108" s="118"/>
      <c r="BFF108" s="118"/>
      <c r="BFG108" s="118"/>
      <c r="BFH108" s="118"/>
      <c r="BFI108" s="118"/>
      <c r="BFJ108" s="118"/>
    </row>
    <row r="109" spans="1:1518" s="34" customFormat="1">
      <c r="A109" s="61"/>
      <c r="B109" s="59" t="s">
        <v>77</v>
      </c>
      <c r="C109" s="52" t="s">
        <v>2008</v>
      </c>
      <c r="D109" s="53">
        <v>150</v>
      </c>
      <c r="E109" s="96">
        <v>1.74</v>
      </c>
      <c r="F109" s="96">
        <v>1.48</v>
      </c>
      <c r="G109" s="96">
        <v>1.37</v>
      </c>
      <c r="H109" s="127"/>
      <c r="I109" s="97">
        <f>Таблица1[[#This Row],[Черенков в кассете, штук]]*Таблица1[[#This Row],[Заказ кассет]]</f>
        <v>0</v>
      </c>
      <c r="J109" s="98">
        <f t="shared" si="12"/>
        <v>0</v>
      </c>
      <c r="K109" s="118"/>
      <c r="L109" s="118"/>
      <c r="M109" s="118"/>
      <c r="N109" s="118"/>
      <c r="O109" s="118"/>
      <c r="P109" s="118"/>
      <c r="Q109" s="118"/>
      <c r="R109" s="118"/>
      <c r="S109" s="118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  <c r="CF109" s="118"/>
      <c r="CG109" s="118"/>
      <c r="CH109" s="118"/>
      <c r="CI109" s="118"/>
      <c r="CJ109" s="118"/>
      <c r="CK109" s="118"/>
      <c r="CL109" s="118"/>
      <c r="CM109" s="118"/>
      <c r="CN109" s="118"/>
      <c r="CO109" s="118"/>
      <c r="CP109" s="118"/>
      <c r="CQ109" s="118"/>
      <c r="CR109" s="118"/>
      <c r="CS109" s="118"/>
      <c r="CT109" s="118"/>
      <c r="CU109" s="118"/>
      <c r="CV109" s="118"/>
      <c r="CW109" s="118"/>
      <c r="CX109" s="118"/>
      <c r="CY109" s="118"/>
      <c r="CZ109" s="118"/>
      <c r="DA109" s="118"/>
      <c r="DB109" s="118"/>
      <c r="DC109" s="118"/>
      <c r="DD109" s="118"/>
      <c r="DE109" s="118"/>
      <c r="DF109" s="118"/>
      <c r="DG109" s="118"/>
      <c r="DH109" s="118"/>
      <c r="DI109" s="118"/>
      <c r="DJ109" s="118"/>
      <c r="DK109" s="118"/>
      <c r="DL109" s="118"/>
      <c r="DM109" s="118"/>
      <c r="DN109" s="118"/>
      <c r="DO109" s="118"/>
      <c r="DP109" s="118"/>
      <c r="DQ109" s="118"/>
      <c r="DR109" s="118"/>
      <c r="DS109" s="118"/>
      <c r="DT109" s="118"/>
      <c r="DU109" s="118"/>
      <c r="DV109" s="118"/>
      <c r="DW109" s="118"/>
      <c r="DX109" s="118"/>
      <c r="DY109" s="118"/>
      <c r="DZ109" s="118"/>
      <c r="EA109" s="118"/>
      <c r="EB109" s="118"/>
      <c r="EC109" s="118"/>
      <c r="ED109" s="118"/>
      <c r="EE109" s="118"/>
      <c r="EF109" s="118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8"/>
      <c r="FX109" s="118"/>
      <c r="FY109" s="118"/>
      <c r="FZ109" s="118"/>
      <c r="GA109" s="118"/>
      <c r="GB109" s="118"/>
      <c r="GC109" s="118"/>
      <c r="GD109" s="118"/>
      <c r="GE109" s="118"/>
      <c r="GF109" s="118"/>
      <c r="GG109" s="118"/>
      <c r="GH109" s="118"/>
      <c r="GI109" s="118"/>
      <c r="GJ109" s="118"/>
      <c r="GK109" s="118"/>
      <c r="GL109" s="118"/>
      <c r="GM109" s="118"/>
      <c r="GN109" s="118"/>
      <c r="GO109" s="118"/>
      <c r="GP109" s="118"/>
      <c r="GQ109" s="118"/>
      <c r="GR109" s="118"/>
      <c r="GS109" s="118"/>
      <c r="GT109" s="118"/>
      <c r="GU109" s="118"/>
      <c r="GV109" s="118"/>
      <c r="GW109" s="118"/>
      <c r="GX109" s="118"/>
      <c r="GY109" s="118"/>
      <c r="GZ109" s="118"/>
      <c r="HA109" s="118"/>
      <c r="HB109" s="118"/>
      <c r="HC109" s="118"/>
      <c r="HD109" s="118"/>
      <c r="HE109" s="118"/>
      <c r="HF109" s="118"/>
      <c r="HG109" s="118"/>
      <c r="HH109" s="118"/>
      <c r="HI109" s="118"/>
      <c r="HJ109" s="118"/>
      <c r="HK109" s="118"/>
      <c r="HL109" s="118"/>
      <c r="HM109" s="118"/>
      <c r="HN109" s="118"/>
      <c r="HO109" s="118"/>
      <c r="HP109" s="118"/>
      <c r="HQ109" s="118"/>
      <c r="HR109" s="118"/>
      <c r="HS109" s="118"/>
      <c r="HT109" s="118"/>
      <c r="HU109" s="118"/>
      <c r="HV109" s="118"/>
      <c r="HW109" s="118"/>
      <c r="HX109" s="118"/>
      <c r="HY109" s="118"/>
      <c r="HZ109" s="118"/>
      <c r="IA109" s="118"/>
      <c r="IB109" s="118"/>
      <c r="IC109" s="118"/>
      <c r="ID109" s="118"/>
      <c r="IE109" s="118"/>
      <c r="IF109" s="118"/>
      <c r="IG109" s="118"/>
      <c r="IH109" s="118"/>
      <c r="II109" s="118"/>
      <c r="IJ109" s="118"/>
      <c r="IK109" s="118"/>
      <c r="IL109" s="118"/>
      <c r="IM109" s="118"/>
      <c r="IN109" s="118"/>
      <c r="IO109" s="118"/>
      <c r="IP109" s="118"/>
      <c r="IQ109" s="118"/>
      <c r="IR109" s="118"/>
      <c r="IS109" s="118"/>
      <c r="IT109" s="118"/>
      <c r="IU109" s="118"/>
      <c r="IV109" s="118"/>
      <c r="IW109" s="118"/>
      <c r="IX109" s="118"/>
      <c r="IY109" s="118"/>
      <c r="IZ109" s="118"/>
      <c r="JA109" s="118"/>
      <c r="JB109" s="118"/>
      <c r="JC109" s="118"/>
      <c r="JD109" s="118"/>
      <c r="JE109" s="118"/>
      <c r="JF109" s="118"/>
      <c r="JG109" s="118"/>
      <c r="JH109" s="118"/>
      <c r="JI109" s="118"/>
      <c r="JJ109" s="118"/>
      <c r="JK109" s="118"/>
      <c r="JL109" s="118"/>
      <c r="JM109" s="118"/>
      <c r="JN109" s="118"/>
      <c r="JO109" s="118"/>
      <c r="JP109" s="118"/>
      <c r="JQ109" s="118"/>
      <c r="JR109" s="118"/>
      <c r="JS109" s="118"/>
      <c r="JT109" s="118"/>
      <c r="JU109" s="118"/>
      <c r="JV109" s="118"/>
      <c r="JW109" s="118"/>
      <c r="JX109" s="118"/>
      <c r="JY109" s="118"/>
      <c r="JZ109" s="118"/>
      <c r="KA109" s="118"/>
      <c r="KB109" s="118"/>
      <c r="KC109" s="118"/>
      <c r="KD109" s="118"/>
      <c r="KE109" s="118"/>
      <c r="KF109" s="118"/>
      <c r="KG109" s="118"/>
      <c r="KH109" s="118"/>
      <c r="KI109" s="118"/>
      <c r="KJ109" s="118"/>
      <c r="KK109" s="118"/>
      <c r="KL109" s="118"/>
      <c r="KM109" s="118"/>
      <c r="KN109" s="118"/>
      <c r="KO109" s="118"/>
      <c r="KP109" s="118"/>
      <c r="KQ109" s="118"/>
      <c r="KR109" s="118"/>
      <c r="KS109" s="118"/>
      <c r="KT109" s="118"/>
      <c r="KU109" s="118"/>
      <c r="KV109" s="118"/>
      <c r="KW109" s="118"/>
      <c r="KX109" s="118"/>
      <c r="KY109" s="118"/>
      <c r="KZ109" s="118"/>
      <c r="LA109" s="118"/>
      <c r="LB109" s="118"/>
      <c r="LC109" s="118"/>
      <c r="LD109" s="118"/>
      <c r="LE109" s="118"/>
      <c r="LF109" s="118"/>
      <c r="LG109" s="118"/>
      <c r="LH109" s="118"/>
      <c r="LI109" s="118"/>
      <c r="LJ109" s="118"/>
      <c r="LK109" s="118"/>
      <c r="LL109" s="118"/>
      <c r="LM109" s="118"/>
      <c r="LN109" s="118"/>
      <c r="LO109" s="118"/>
      <c r="LP109" s="118"/>
      <c r="LQ109" s="118"/>
      <c r="LR109" s="118"/>
      <c r="LS109" s="118"/>
      <c r="LT109" s="118"/>
      <c r="LU109" s="118"/>
      <c r="LV109" s="118"/>
      <c r="LW109" s="118"/>
      <c r="LX109" s="118"/>
      <c r="LY109" s="118"/>
      <c r="LZ109" s="118"/>
      <c r="MA109" s="118"/>
      <c r="MB109" s="118"/>
      <c r="MC109" s="118"/>
      <c r="MD109" s="118"/>
      <c r="ME109" s="118"/>
      <c r="MF109" s="118"/>
      <c r="MG109" s="118"/>
      <c r="MH109" s="118"/>
      <c r="MI109" s="118"/>
      <c r="MJ109" s="118"/>
      <c r="MK109" s="118"/>
      <c r="ML109" s="118"/>
      <c r="MM109" s="118"/>
      <c r="MN109" s="118"/>
      <c r="MO109" s="118"/>
      <c r="MP109" s="118"/>
      <c r="MQ109" s="118"/>
      <c r="MR109" s="118"/>
      <c r="MS109" s="118"/>
      <c r="MT109" s="118"/>
      <c r="MU109" s="118"/>
      <c r="MV109" s="118"/>
      <c r="MW109" s="118"/>
      <c r="MX109" s="118"/>
      <c r="MY109" s="118"/>
      <c r="MZ109" s="118"/>
      <c r="NA109" s="118"/>
      <c r="NB109" s="118"/>
      <c r="NC109" s="118"/>
      <c r="ND109" s="118"/>
      <c r="NE109" s="118"/>
      <c r="NF109" s="118"/>
      <c r="NG109" s="118"/>
      <c r="NH109" s="118"/>
      <c r="NI109" s="118"/>
      <c r="NJ109" s="118"/>
      <c r="NK109" s="118"/>
      <c r="NL109" s="118"/>
      <c r="NM109" s="118"/>
      <c r="NN109" s="118"/>
      <c r="NO109" s="118"/>
      <c r="NP109" s="118"/>
      <c r="NQ109" s="118"/>
      <c r="NR109" s="118"/>
      <c r="NS109" s="118"/>
      <c r="NT109" s="118"/>
      <c r="NU109" s="118"/>
      <c r="NV109" s="118"/>
      <c r="NW109" s="118"/>
      <c r="NX109" s="118"/>
      <c r="NY109" s="118"/>
      <c r="NZ109" s="118"/>
      <c r="OA109" s="118"/>
      <c r="OB109" s="118"/>
      <c r="OC109" s="118"/>
      <c r="OD109" s="118"/>
      <c r="OE109" s="118"/>
      <c r="OF109" s="118"/>
      <c r="OG109" s="118"/>
      <c r="OH109" s="118"/>
      <c r="OI109" s="118"/>
      <c r="OJ109" s="118"/>
      <c r="OK109" s="118"/>
      <c r="OL109" s="118"/>
      <c r="OM109" s="118"/>
      <c r="ON109" s="118"/>
      <c r="OO109" s="118"/>
      <c r="OP109" s="118"/>
      <c r="OQ109" s="118"/>
      <c r="OR109" s="118"/>
      <c r="OS109" s="118"/>
      <c r="OT109" s="118"/>
      <c r="OU109" s="118"/>
      <c r="OV109" s="118"/>
      <c r="OW109" s="118"/>
      <c r="OX109" s="118"/>
      <c r="OY109" s="118"/>
      <c r="OZ109" s="118"/>
      <c r="PA109" s="118"/>
      <c r="PB109" s="118"/>
      <c r="PC109" s="118"/>
      <c r="PD109" s="118"/>
      <c r="PE109" s="118"/>
      <c r="PF109" s="118"/>
      <c r="PG109" s="118"/>
      <c r="PH109" s="118"/>
      <c r="PI109" s="118"/>
      <c r="PJ109" s="118"/>
      <c r="PK109" s="118"/>
      <c r="PL109" s="118"/>
      <c r="PM109" s="118"/>
      <c r="PN109" s="118"/>
      <c r="PO109" s="118"/>
      <c r="PP109" s="118"/>
      <c r="PQ109" s="118"/>
      <c r="PR109" s="118"/>
      <c r="PS109" s="118"/>
      <c r="PT109" s="118"/>
      <c r="PU109" s="118"/>
      <c r="PV109" s="118"/>
      <c r="PW109" s="118"/>
      <c r="PX109" s="118"/>
      <c r="PY109" s="118"/>
      <c r="PZ109" s="118"/>
      <c r="QA109" s="118"/>
      <c r="QB109" s="118"/>
      <c r="QC109" s="118"/>
      <c r="QD109" s="118"/>
      <c r="QE109" s="118"/>
      <c r="QF109" s="118"/>
      <c r="QG109" s="118"/>
      <c r="QH109" s="118"/>
      <c r="QI109" s="118"/>
      <c r="QJ109" s="118"/>
      <c r="QK109" s="118"/>
      <c r="QL109" s="118"/>
      <c r="QM109" s="118"/>
      <c r="QN109" s="118"/>
      <c r="QO109" s="118"/>
      <c r="QP109" s="118"/>
      <c r="QQ109" s="118"/>
      <c r="QR109" s="118"/>
      <c r="QS109" s="118"/>
      <c r="QT109" s="118"/>
      <c r="QU109" s="118"/>
      <c r="QV109" s="118"/>
      <c r="QW109" s="118"/>
      <c r="QX109" s="118"/>
      <c r="QY109" s="118"/>
      <c r="QZ109" s="118"/>
      <c r="RA109" s="118"/>
      <c r="RB109" s="118"/>
      <c r="RC109" s="118"/>
      <c r="RD109" s="118"/>
      <c r="RE109" s="118"/>
      <c r="RF109" s="118"/>
      <c r="RG109" s="118"/>
      <c r="RH109" s="118"/>
      <c r="RI109" s="118"/>
      <c r="RJ109" s="118"/>
      <c r="RK109" s="118"/>
      <c r="RL109" s="118"/>
      <c r="RM109" s="118"/>
      <c r="RN109" s="118"/>
      <c r="RO109" s="118"/>
      <c r="RP109" s="118"/>
      <c r="RQ109" s="118"/>
      <c r="RR109" s="118"/>
      <c r="RS109" s="118"/>
      <c r="RT109" s="118"/>
      <c r="RU109" s="118"/>
      <c r="RV109" s="118"/>
      <c r="RW109" s="118"/>
      <c r="RX109" s="118"/>
      <c r="RY109" s="118"/>
      <c r="RZ109" s="118"/>
      <c r="SA109" s="118"/>
      <c r="SB109" s="118"/>
      <c r="SC109" s="118"/>
      <c r="SD109" s="118"/>
      <c r="SE109" s="118"/>
      <c r="SF109" s="118"/>
      <c r="SG109" s="118"/>
      <c r="SH109" s="118"/>
      <c r="SI109" s="118"/>
      <c r="SJ109" s="118"/>
      <c r="SK109" s="118"/>
      <c r="SL109" s="118"/>
      <c r="SM109" s="118"/>
      <c r="SN109" s="118"/>
      <c r="SO109" s="118"/>
      <c r="SP109" s="118"/>
      <c r="SQ109" s="118"/>
      <c r="SR109" s="118"/>
      <c r="SS109" s="118"/>
      <c r="ST109" s="118"/>
      <c r="SU109" s="118"/>
      <c r="SV109" s="118"/>
      <c r="SW109" s="118"/>
      <c r="SX109" s="118"/>
      <c r="SY109" s="118"/>
      <c r="SZ109" s="118"/>
      <c r="TA109" s="118"/>
      <c r="TB109" s="118"/>
      <c r="TC109" s="118"/>
      <c r="TD109" s="118"/>
      <c r="TE109" s="118"/>
      <c r="TF109" s="118"/>
      <c r="TG109" s="118"/>
      <c r="TH109" s="118"/>
      <c r="TI109" s="118"/>
      <c r="TJ109" s="118"/>
      <c r="TK109" s="118"/>
      <c r="TL109" s="118"/>
      <c r="TM109" s="118"/>
      <c r="TN109" s="118"/>
      <c r="TO109" s="118"/>
      <c r="TP109" s="118"/>
      <c r="TQ109" s="118"/>
      <c r="TR109" s="118"/>
      <c r="TS109" s="118"/>
      <c r="TT109" s="118"/>
      <c r="TU109" s="118"/>
      <c r="TV109" s="118"/>
      <c r="TW109" s="118"/>
      <c r="TX109" s="118"/>
      <c r="TY109" s="118"/>
      <c r="TZ109" s="118"/>
      <c r="UA109" s="118"/>
      <c r="UB109" s="118"/>
      <c r="UC109" s="118"/>
      <c r="UD109" s="118"/>
      <c r="UE109" s="118"/>
      <c r="UF109" s="118"/>
      <c r="UG109" s="118"/>
      <c r="UH109" s="118"/>
      <c r="UI109" s="118"/>
      <c r="UJ109" s="118"/>
      <c r="UK109" s="118"/>
      <c r="UL109" s="118"/>
      <c r="UM109" s="118"/>
      <c r="UN109" s="118"/>
      <c r="UO109" s="118"/>
      <c r="UP109" s="118"/>
      <c r="UQ109" s="118"/>
      <c r="UR109" s="118"/>
      <c r="US109" s="118"/>
      <c r="UT109" s="118"/>
      <c r="UU109" s="118"/>
      <c r="UV109" s="118"/>
      <c r="UW109" s="118"/>
      <c r="UX109" s="118"/>
      <c r="UY109" s="118"/>
      <c r="UZ109" s="118"/>
      <c r="VA109" s="118"/>
      <c r="VB109" s="118"/>
      <c r="VC109" s="118"/>
      <c r="VD109" s="118"/>
      <c r="VE109" s="118"/>
      <c r="VF109" s="118"/>
      <c r="VG109" s="118"/>
      <c r="VH109" s="118"/>
      <c r="VI109" s="118"/>
      <c r="VJ109" s="118"/>
      <c r="VK109" s="118"/>
      <c r="VL109" s="118"/>
      <c r="VM109" s="118"/>
      <c r="VN109" s="118"/>
      <c r="VO109" s="118"/>
      <c r="VP109" s="118"/>
      <c r="VQ109" s="118"/>
      <c r="VR109" s="118"/>
      <c r="VS109" s="118"/>
      <c r="VT109" s="118"/>
      <c r="VU109" s="118"/>
      <c r="VV109" s="118"/>
      <c r="VW109" s="118"/>
      <c r="VX109" s="118"/>
      <c r="VY109" s="118"/>
      <c r="VZ109" s="118"/>
      <c r="WA109" s="118"/>
      <c r="WB109" s="118"/>
      <c r="WC109" s="118"/>
      <c r="WD109" s="118"/>
      <c r="WE109" s="118"/>
      <c r="WF109" s="118"/>
      <c r="WG109" s="118"/>
      <c r="WH109" s="118"/>
      <c r="WI109" s="118"/>
      <c r="WJ109" s="118"/>
      <c r="WK109" s="118"/>
      <c r="WL109" s="118"/>
      <c r="WM109" s="118"/>
      <c r="WN109" s="118"/>
      <c r="WO109" s="118"/>
      <c r="WP109" s="118"/>
      <c r="WQ109" s="118"/>
      <c r="WR109" s="118"/>
      <c r="WS109" s="118"/>
      <c r="WT109" s="118"/>
      <c r="WU109" s="118"/>
      <c r="WV109" s="118"/>
      <c r="WW109" s="118"/>
      <c r="WX109" s="118"/>
      <c r="WY109" s="118"/>
      <c r="WZ109" s="118"/>
      <c r="XA109" s="118"/>
      <c r="XB109" s="118"/>
      <c r="XC109" s="118"/>
      <c r="XD109" s="118"/>
      <c r="XE109" s="118"/>
      <c r="XF109" s="118"/>
      <c r="XG109" s="118"/>
      <c r="XH109" s="118"/>
      <c r="XI109" s="118"/>
      <c r="XJ109" s="118"/>
      <c r="XK109" s="118"/>
      <c r="XL109" s="118"/>
      <c r="XM109" s="118"/>
      <c r="XN109" s="118"/>
      <c r="XO109" s="118"/>
      <c r="XP109" s="118"/>
      <c r="XQ109" s="118"/>
      <c r="XR109" s="118"/>
      <c r="XS109" s="118"/>
      <c r="XT109" s="118"/>
      <c r="XU109" s="118"/>
      <c r="XV109" s="118"/>
      <c r="XW109" s="118"/>
      <c r="XX109" s="118"/>
      <c r="XY109" s="118"/>
      <c r="XZ109" s="118"/>
      <c r="YA109" s="118"/>
      <c r="YB109" s="118"/>
      <c r="YC109" s="118"/>
      <c r="YD109" s="118"/>
      <c r="YE109" s="118"/>
      <c r="YF109" s="118"/>
      <c r="YG109" s="118"/>
      <c r="YH109" s="118"/>
      <c r="YI109" s="118"/>
      <c r="YJ109" s="118"/>
      <c r="YK109" s="118"/>
      <c r="YL109" s="118"/>
      <c r="YM109" s="118"/>
      <c r="YN109" s="118"/>
      <c r="YO109" s="118"/>
      <c r="YP109" s="118"/>
      <c r="YQ109" s="118"/>
      <c r="YR109" s="118"/>
      <c r="YS109" s="118"/>
      <c r="YT109" s="118"/>
      <c r="YU109" s="118"/>
      <c r="YV109" s="118"/>
      <c r="YW109" s="118"/>
      <c r="YX109" s="118"/>
      <c r="YY109" s="118"/>
      <c r="YZ109" s="118"/>
      <c r="ZA109" s="118"/>
      <c r="ZB109" s="118"/>
      <c r="ZC109" s="118"/>
      <c r="ZD109" s="118"/>
      <c r="ZE109" s="118"/>
      <c r="ZF109" s="118"/>
      <c r="ZG109" s="118"/>
      <c r="ZH109" s="118"/>
      <c r="ZI109" s="118"/>
      <c r="ZJ109" s="118"/>
      <c r="ZK109" s="118"/>
      <c r="ZL109" s="118"/>
      <c r="ZM109" s="118"/>
      <c r="ZN109" s="118"/>
      <c r="ZO109" s="118"/>
      <c r="ZP109" s="118"/>
      <c r="ZQ109" s="118"/>
      <c r="ZR109" s="118"/>
      <c r="ZS109" s="118"/>
      <c r="ZT109" s="118"/>
      <c r="ZU109" s="118"/>
      <c r="ZV109" s="118"/>
      <c r="ZW109" s="118"/>
      <c r="ZX109" s="118"/>
      <c r="ZY109" s="118"/>
      <c r="ZZ109" s="118"/>
      <c r="AAA109" s="118"/>
      <c r="AAB109" s="118"/>
      <c r="AAC109" s="118"/>
      <c r="AAD109" s="118"/>
      <c r="AAE109" s="118"/>
      <c r="AAF109" s="118"/>
      <c r="AAG109" s="118"/>
      <c r="AAH109" s="118"/>
      <c r="AAI109" s="118"/>
      <c r="AAJ109" s="118"/>
      <c r="AAK109" s="118"/>
      <c r="AAL109" s="118"/>
      <c r="AAM109" s="118"/>
      <c r="AAN109" s="118"/>
      <c r="AAO109" s="118"/>
      <c r="AAP109" s="118"/>
      <c r="AAQ109" s="118"/>
      <c r="AAR109" s="118"/>
      <c r="AAS109" s="118"/>
      <c r="AAT109" s="118"/>
      <c r="AAU109" s="118"/>
      <c r="AAV109" s="118"/>
      <c r="AAW109" s="118"/>
      <c r="AAX109" s="118"/>
      <c r="AAY109" s="118"/>
      <c r="AAZ109" s="118"/>
      <c r="ABA109" s="118"/>
      <c r="ABB109" s="118"/>
      <c r="ABC109" s="118"/>
      <c r="ABD109" s="118"/>
      <c r="ABE109" s="118"/>
      <c r="ABF109" s="118"/>
      <c r="ABG109" s="118"/>
      <c r="ABH109" s="118"/>
      <c r="ABI109" s="118"/>
      <c r="ABJ109" s="118"/>
      <c r="ABK109" s="118"/>
      <c r="ABL109" s="118"/>
      <c r="ABM109" s="118"/>
      <c r="ABN109" s="118"/>
      <c r="ABO109" s="118"/>
      <c r="ABP109" s="118"/>
      <c r="ABQ109" s="118"/>
      <c r="ABR109" s="118"/>
      <c r="ABS109" s="118"/>
      <c r="ABT109" s="118"/>
      <c r="ABU109" s="118"/>
      <c r="ABV109" s="118"/>
      <c r="ABW109" s="118"/>
      <c r="ABX109" s="118"/>
      <c r="ABY109" s="118"/>
      <c r="ABZ109" s="118"/>
      <c r="ACA109" s="118"/>
      <c r="ACB109" s="118"/>
      <c r="ACC109" s="118"/>
      <c r="ACD109" s="118"/>
      <c r="ACE109" s="118"/>
      <c r="ACF109" s="118"/>
      <c r="ACG109" s="118"/>
      <c r="ACH109" s="118"/>
      <c r="ACI109" s="118"/>
      <c r="ACJ109" s="118"/>
      <c r="ACK109" s="118"/>
      <c r="ACL109" s="118"/>
      <c r="ACM109" s="118"/>
      <c r="ACN109" s="118"/>
      <c r="ACO109" s="118"/>
      <c r="ACP109" s="118"/>
      <c r="ACQ109" s="118"/>
      <c r="ACR109" s="118"/>
      <c r="ACS109" s="118"/>
      <c r="ACT109" s="118"/>
      <c r="ACU109" s="118"/>
      <c r="ACV109" s="118"/>
      <c r="ACW109" s="118"/>
      <c r="ACX109" s="118"/>
      <c r="ACY109" s="118"/>
      <c r="ACZ109" s="118"/>
      <c r="ADA109" s="118"/>
      <c r="ADB109" s="118"/>
      <c r="ADC109" s="118"/>
      <c r="ADD109" s="118"/>
      <c r="ADE109" s="118"/>
      <c r="ADF109" s="118"/>
      <c r="ADG109" s="118"/>
      <c r="ADH109" s="118"/>
      <c r="ADI109" s="118"/>
      <c r="ADJ109" s="118"/>
      <c r="ADK109" s="118"/>
      <c r="ADL109" s="118"/>
      <c r="ADM109" s="118"/>
      <c r="ADN109" s="118"/>
      <c r="ADO109" s="118"/>
      <c r="ADP109" s="118"/>
      <c r="ADQ109" s="118"/>
      <c r="ADR109" s="118"/>
      <c r="ADS109" s="118"/>
      <c r="ADT109" s="118"/>
      <c r="ADU109" s="118"/>
      <c r="ADV109" s="118"/>
      <c r="ADW109" s="118"/>
      <c r="ADX109" s="118"/>
      <c r="ADY109" s="118"/>
      <c r="ADZ109" s="118"/>
      <c r="AEA109" s="118"/>
      <c r="AEB109" s="118"/>
      <c r="AEC109" s="118"/>
      <c r="AED109" s="118"/>
      <c r="AEE109" s="118"/>
      <c r="AEF109" s="118"/>
      <c r="AEG109" s="118"/>
      <c r="AEH109" s="118"/>
      <c r="AEI109" s="118"/>
      <c r="AEJ109" s="118"/>
      <c r="AEK109" s="118"/>
      <c r="AEL109" s="118"/>
      <c r="AEM109" s="118"/>
      <c r="AEN109" s="118"/>
      <c r="AEO109" s="118"/>
      <c r="AEP109" s="118"/>
      <c r="AEQ109" s="118"/>
      <c r="AER109" s="118"/>
      <c r="AES109" s="118"/>
      <c r="AET109" s="118"/>
      <c r="AEU109" s="118"/>
      <c r="AEV109" s="118"/>
      <c r="AEW109" s="118"/>
      <c r="AEX109" s="118"/>
      <c r="AEY109" s="118"/>
      <c r="AEZ109" s="118"/>
      <c r="AFA109" s="118"/>
      <c r="AFB109" s="118"/>
      <c r="AFC109" s="118"/>
      <c r="AFD109" s="118"/>
      <c r="AFE109" s="118"/>
      <c r="AFF109" s="118"/>
      <c r="AFG109" s="118"/>
      <c r="AFH109" s="118"/>
      <c r="AFI109" s="118"/>
      <c r="AFJ109" s="118"/>
      <c r="AFK109" s="118"/>
      <c r="AFL109" s="118"/>
      <c r="AFM109" s="118"/>
      <c r="AFN109" s="118"/>
      <c r="AFO109" s="118"/>
      <c r="AFP109" s="118"/>
      <c r="AFQ109" s="118"/>
      <c r="AFR109" s="118"/>
      <c r="AFS109" s="118"/>
      <c r="AFT109" s="118"/>
      <c r="AFU109" s="118"/>
      <c r="AFV109" s="118"/>
      <c r="AFW109" s="118"/>
      <c r="AFX109" s="118"/>
      <c r="AFY109" s="118"/>
      <c r="AFZ109" s="118"/>
      <c r="AGA109" s="118"/>
      <c r="AGB109" s="118"/>
      <c r="AGC109" s="118"/>
      <c r="AGD109" s="118"/>
      <c r="AGE109" s="118"/>
      <c r="AGF109" s="118"/>
      <c r="AGG109" s="118"/>
      <c r="AGH109" s="118"/>
      <c r="AGI109" s="118"/>
      <c r="AGJ109" s="118"/>
      <c r="AGK109" s="118"/>
      <c r="AGL109" s="118"/>
      <c r="AGM109" s="118"/>
      <c r="AGN109" s="118"/>
      <c r="AGO109" s="118"/>
      <c r="AGP109" s="118"/>
      <c r="AGQ109" s="118"/>
      <c r="AGR109" s="118"/>
      <c r="AGS109" s="118"/>
      <c r="AGT109" s="118"/>
      <c r="AGU109" s="118"/>
      <c r="AGV109" s="118"/>
      <c r="AGW109" s="118"/>
      <c r="AGX109" s="118"/>
      <c r="AGY109" s="118"/>
      <c r="AGZ109" s="118"/>
      <c r="AHA109" s="118"/>
      <c r="AHB109" s="118"/>
      <c r="AHC109" s="118"/>
      <c r="AHD109" s="118"/>
      <c r="AHE109" s="118"/>
      <c r="AHF109" s="118"/>
      <c r="AHG109" s="118"/>
      <c r="AHH109" s="118"/>
      <c r="AHI109" s="118"/>
      <c r="AHJ109" s="118"/>
      <c r="AHK109" s="118"/>
      <c r="AHL109" s="118"/>
      <c r="AHM109" s="118"/>
      <c r="AHN109" s="118"/>
      <c r="AHO109" s="118"/>
      <c r="AHP109" s="118"/>
      <c r="AHQ109" s="118"/>
      <c r="AHR109" s="118"/>
      <c r="AHS109" s="118"/>
      <c r="AHT109" s="118"/>
      <c r="AHU109" s="118"/>
      <c r="AHV109" s="118"/>
      <c r="AHW109" s="118"/>
      <c r="AHX109" s="118"/>
      <c r="AHY109" s="118"/>
      <c r="AHZ109" s="118"/>
      <c r="AIA109" s="118"/>
      <c r="AIB109" s="118"/>
      <c r="AIC109" s="118"/>
      <c r="AID109" s="118"/>
      <c r="AIE109" s="118"/>
      <c r="AIF109" s="118"/>
      <c r="AIG109" s="118"/>
      <c r="AIH109" s="118"/>
      <c r="AII109" s="118"/>
      <c r="AIJ109" s="118"/>
      <c r="AIK109" s="118"/>
      <c r="AIL109" s="118"/>
      <c r="AIM109" s="118"/>
      <c r="AIN109" s="118"/>
      <c r="AIO109" s="118"/>
      <c r="AIP109" s="118"/>
      <c r="AIQ109" s="118"/>
      <c r="AIR109" s="118"/>
      <c r="AIS109" s="118"/>
      <c r="AIT109" s="118"/>
      <c r="AIU109" s="118"/>
      <c r="AIV109" s="118"/>
      <c r="AIW109" s="118"/>
      <c r="AIX109" s="118"/>
      <c r="AIY109" s="118"/>
      <c r="AIZ109" s="118"/>
      <c r="AJA109" s="118"/>
      <c r="AJB109" s="118"/>
      <c r="AJC109" s="118"/>
      <c r="AJD109" s="118"/>
      <c r="AJE109" s="118"/>
      <c r="AJF109" s="118"/>
      <c r="AJG109" s="118"/>
      <c r="AJH109" s="118"/>
      <c r="AJI109" s="118"/>
      <c r="AJJ109" s="118"/>
      <c r="AJK109" s="118"/>
      <c r="AJL109" s="118"/>
      <c r="AJM109" s="118"/>
      <c r="AJN109" s="118"/>
      <c r="AJO109" s="118"/>
      <c r="AJP109" s="118"/>
      <c r="AJQ109" s="118"/>
      <c r="AJR109" s="118"/>
      <c r="AJS109" s="118"/>
      <c r="AJT109" s="118"/>
      <c r="AJU109" s="118"/>
      <c r="AJV109" s="118"/>
      <c r="AJW109" s="118"/>
      <c r="AJX109" s="118"/>
      <c r="AJY109" s="118"/>
      <c r="AJZ109" s="118"/>
      <c r="AKA109" s="118"/>
      <c r="AKB109" s="118"/>
      <c r="AKC109" s="118"/>
      <c r="AKD109" s="118"/>
      <c r="AKE109" s="118"/>
      <c r="AKF109" s="118"/>
      <c r="AKG109" s="118"/>
      <c r="AKH109" s="118"/>
      <c r="AKI109" s="118"/>
      <c r="AKJ109" s="118"/>
      <c r="AKK109" s="118"/>
      <c r="AKL109" s="118"/>
      <c r="AKM109" s="118"/>
      <c r="AKN109" s="118"/>
      <c r="AKO109" s="118"/>
      <c r="AKP109" s="118"/>
      <c r="AKQ109" s="118"/>
      <c r="AKR109" s="118"/>
      <c r="AKS109" s="118"/>
      <c r="AKT109" s="118"/>
      <c r="AKU109" s="118"/>
      <c r="AKV109" s="118"/>
      <c r="AKW109" s="118"/>
      <c r="AKX109" s="118"/>
      <c r="AKY109" s="118"/>
      <c r="AKZ109" s="118"/>
      <c r="ALA109" s="118"/>
      <c r="ALB109" s="118"/>
      <c r="ALC109" s="118"/>
      <c r="ALD109" s="118"/>
      <c r="ALE109" s="118"/>
      <c r="ALF109" s="118"/>
      <c r="ALG109" s="118"/>
      <c r="ALH109" s="118"/>
      <c r="ALI109" s="118"/>
      <c r="ALJ109" s="118"/>
      <c r="ALK109" s="118"/>
      <c r="ALL109" s="118"/>
      <c r="ALM109" s="118"/>
      <c r="ALN109" s="118"/>
      <c r="ALO109" s="118"/>
      <c r="ALP109" s="118"/>
      <c r="ALQ109" s="118"/>
      <c r="ALR109" s="118"/>
      <c r="ALS109" s="118"/>
      <c r="ALT109" s="118"/>
      <c r="ALU109" s="118"/>
      <c r="ALV109" s="118"/>
      <c r="ALW109" s="118"/>
      <c r="ALX109" s="118"/>
      <c r="ALY109" s="118"/>
      <c r="ALZ109" s="118"/>
      <c r="AMA109" s="118"/>
      <c r="AMB109" s="118"/>
      <c r="AMC109" s="118"/>
      <c r="AMD109" s="118"/>
      <c r="AME109" s="118"/>
      <c r="AMF109" s="118"/>
      <c r="AMG109" s="118"/>
      <c r="AMH109" s="118"/>
      <c r="AMI109" s="118"/>
      <c r="AMJ109" s="118"/>
      <c r="AMK109" s="118"/>
      <c r="AML109" s="118"/>
      <c r="AMM109" s="118"/>
      <c r="AMN109" s="118"/>
      <c r="AMO109" s="118"/>
      <c r="AMP109" s="118"/>
      <c r="AMQ109" s="118"/>
      <c r="AMR109" s="118"/>
      <c r="AMS109" s="118"/>
      <c r="AMT109" s="118"/>
      <c r="AMU109" s="118"/>
      <c r="AMV109" s="118"/>
      <c r="AMW109" s="118"/>
      <c r="AMX109" s="118"/>
      <c r="AMY109" s="118"/>
      <c r="AMZ109" s="118"/>
      <c r="ANA109" s="118"/>
      <c r="ANB109" s="118"/>
      <c r="ANC109" s="118"/>
      <c r="AND109" s="118"/>
      <c r="ANE109" s="118"/>
      <c r="ANF109" s="118"/>
      <c r="ANG109" s="118"/>
      <c r="ANH109" s="118"/>
      <c r="ANI109" s="118"/>
      <c r="ANJ109" s="118"/>
      <c r="ANK109" s="118"/>
      <c r="ANL109" s="118"/>
      <c r="ANM109" s="118"/>
      <c r="ANN109" s="118"/>
      <c r="ANO109" s="118"/>
      <c r="ANP109" s="118"/>
      <c r="ANQ109" s="118"/>
      <c r="ANR109" s="118"/>
      <c r="ANS109" s="118"/>
      <c r="ANT109" s="118"/>
      <c r="ANU109" s="118"/>
      <c r="ANV109" s="118"/>
      <c r="ANW109" s="118"/>
      <c r="ANX109" s="118"/>
      <c r="ANY109" s="118"/>
      <c r="ANZ109" s="118"/>
      <c r="AOA109" s="118"/>
      <c r="AOB109" s="118"/>
      <c r="AOC109" s="118"/>
      <c r="AOD109" s="118"/>
      <c r="AOE109" s="118"/>
      <c r="AOF109" s="118"/>
      <c r="AOG109" s="118"/>
      <c r="AOH109" s="118"/>
      <c r="AOI109" s="118"/>
      <c r="AOJ109" s="118"/>
      <c r="AOK109" s="118"/>
      <c r="AOL109" s="118"/>
      <c r="AOM109" s="118"/>
      <c r="AON109" s="118"/>
      <c r="AOO109" s="118"/>
      <c r="AOP109" s="118"/>
      <c r="AOQ109" s="118"/>
      <c r="AOR109" s="118"/>
      <c r="AOS109" s="118"/>
      <c r="AOT109" s="118"/>
      <c r="AOU109" s="118"/>
      <c r="AOV109" s="118"/>
      <c r="AOW109" s="118"/>
      <c r="AOX109" s="118"/>
      <c r="AOY109" s="118"/>
      <c r="AOZ109" s="118"/>
      <c r="APA109" s="118"/>
      <c r="APB109" s="118"/>
      <c r="APC109" s="118"/>
      <c r="APD109" s="118"/>
      <c r="APE109" s="118"/>
      <c r="APF109" s="118"/>
      <c r="APG109" s="118"/>
      <c r="APH109" s="118"/>
      <c r="API109" s="118"/>
      <c r="APJ109" s="118"/>
      <c r="APK109" s="118"/>
      <c r="APL109" s="118"/>
      <c r="APM109" s="118"/>
      <c r="APN109" s="118"/>
      <c r="APO109" s="118"/>
      <c r="APP109" s="118"/>
      <c r="APQ109" s="118"/>
      <c r="APR109" s="118"/>
      <c r="APS109" s="118"/>
      <c r="APT109" s="118"/>
      <c r="APU109" s="118"/>
      <c r="APV109" s="118"/>
      <c r="APW109" s="118"/>
      <c r="APX109" s="118"/>
      <c r="APY109" s="118"/>
      <c r="APZ109" s="118"/>
      <c r="AQA109" s="118"/>
      <c r="AQB109" s="118"/>
      <c r="AQC109" s="118"/>
      <c r="AQD109" s="118"/>
      <c r="AQE109" s="118"/>
      <c r="AQF109" s="118"/>
      <c r="AQG109" s="118"/>
      <c r="AQH109" s="118"/>
      <c r="AQI109" s="118"/>
      <c r="AQJ109" s="118"/>
      <c r="AQK109" s="118"/>
      <c r="AQL109" s="118"/>
      <c r="AQM109" s="118"/>
      <c r="AQN109" s="118"/>
      <c r="AQO109" s="118"/>
      <c r="AQP109" s="118"/>
      <c r="AQQ109" s="118"/>
      <c r="AQR109" s="118"/>
      <c r="AQS109" s="118"/>
      <c r="AQT109" s="118"/>
      <c r="AQU109" s="118"/>
      <c r="AQV109" s="118"/>
      <c r="AQW109" s="118"/>
      <c r="AQX109" s="118"/>
      <c r="AQY109" s="118"/>
      <c r="AQZ109" s="118"/>
      <c r="ARA109" s="118"/>
      <c r="ARB109" s="118"/>
      <c r="ARC109" s="118"/>
      <c r="ARD109" s="118"/>
      <c r="ARE109" s="118"/>
      <c r="ARF109" s="118"/>
      <c r="ARG109" s="118"/>
      <c r="ARH109" s="118"/>
      <c r="ARI109" s="118"/>
      <c r="ARJ109" s="118"/>
      <c r="ARK109" s="118"/>
      <c r="ARL109" s="118"/>
      <c r="ARM109" s="118"/>
      <c r="ARN109" s="118"/>
      <c r="ARO109" s="118"/>
      <c r="ARP109" s="118"/>
      <c r="ARQ109" s="118"/>
      <c r="ARR109" s="118"/>
      <c r="ARS109" s="118"/>
      <c r="ART109" s="118"/>
      <c r="ARU109" s="118"/>
      <c r="ARV109" s="118"/>
      <c r="ARW109" s="118"/>
      <c r="ARX109" s="118"/>
      <c r="ARY109" s="118"/>
      <c r="ARZ109" s="118"/>
      <c r="ASA109" s="118"/>
      <c r="ASB109" s="118"/>
      <c r="ASC109" s="118"/>
      <c r="ASD109" s="118"/>
      <c r="ASE109" s="118"/>
      <c r="ASF109" s="118"/>
      <c r="ASG109" s="118"/>
      <c r="ASH109" s="118"/>
      <c r="ASI109" s="118"/>
      <c r="ASJ109" s="118"/>
      <c r="ASK109" s="118"/>
      <c r="ASL109" s="118"/>
      <c r="ASM109" s="118"/>
      <c r="ASN109" s="118"/>
      <c r="ASO109" s="118"/>
      <c r="ASP109" s="118"/>
      <c r="ASQ109" s="118"/>
      <c r="ASR109" s="118"/>
      <c r="ASS109" s="118"/>
      <c r="AST109" s="118"/>
      <c r="ASU109" s="118"/>
      <c r="ASV109" s="118"/>
      <c r="ASW109" s="118"/>
      <c r="ASX109" s="118"/>
      <c r="ASY109" s="118"/>
      <c r="ASZ109" s="118"/>
      <c r="ATA109" s="118"/>
      <c r="ATB109" s="118"/>
      <c r="ATC109" s="118"/>
      <c r="ATD109" s="118"/>
      <c r="ATE109" s="118"/>
      <c r="ATF109" s="118"/>
      <c r="ATG109" s="118"/>
      <c r="ATH109" s="118"/>
      <c r="ATI109" s="118"/>
      <c r="ATJ109" s="118"/>
      <c r="ATK109" s="118"/>
      <c r="ATL109" s="118"/>
      <c r="ATM109" s="118"/>
      <c r="ATN109" s="118"/>
      <c r="ATO109" s="118"/>
      <c r="ATP109" s="118"/>
      <c r="ATQ109" s="118"/>
      <c r="ATR109" s="118"/>
      <c r="ATS109" s="118"/>
      <c r="ATT109" s="118"/>
      <c r="ATU109" s="118"/>
      <c r="ATV109" s="118"/>
      <c r="ATW109" s="118"/>
      <c r="ATX109" s="118"/>
      <c r="ATY109" s="118"/>
      <c r="ATZ109" s="118"/>
      <c r="AUA109" s="118"/>
      <c r="AUB109" s="118"/>
      <c r="AUC109" s="118"/>
      <c r="AUD109" s="118"/>
      <c r="AUE109" s="118"/>
      <c r="AUF109" s="118"/>
      <c r="AUG109" s="118"/>
      <c r="AUH109" s="118"/>
      <c r="AUI109" s="118"/>
      <c r="AUJ109" s="118"/>
      <c r="AUK109" s="118"/>
      <c r="AUL109" s="118"/>
      <c r="AUM109" s="118"/>
      <c r="AUN109" s="118"/>
      <c r="AUO109" s="118"/>
      <c r="AUP109" s="118"/>
      <c r="AUQ109" s="118"/>
      <c r="AUR109" s="118"/>
      <c r="AUS109" s="118"/>
      <c r="AUT109" s="118"/>
      <c r="AUU109" s="118"/>
      <c r="AUV109" s="118"/>
      <c r="AUW109" s="118"/>
      <c r="AUX109" s="118"/>
      <c r="AUY109" s="118"/>
      <c r="AUZ109" s="118"/>
      <c r="AVA109" s="118"/>
      <c r="AVB109" s="118"/>
      <c r="AVC109" s="118"/>
      <c r="AVD109" s="118"/>
      <c r="AVE109" s="118"/>
      <c r="AVF109" s="118"/>
      <c r="AVG109" s="118"/>
      <c r="AVH109" s="118"/>
      <c r="AVI109" s="118"/>
      <c r="AVJ109" s="118"/>
      <c r="AVK109" s="118"/>
      <c r="AVL109" s="118"/>
      <c r="AVM109" s="118"/>
      <c r="AVN109" s="118"/>
      <c r="AVO109" s="118"/>
      <c r="AVP109" s="118"/>
      <c r="AVQ109" s="118"/>
      <c r="AVR109" s="118"/>
      <c r="AVS109" s="118"/>
      <c r="AVT109" s="118"/>
      <c r="AVU109" s="118"/>
      <c r="AVV109" s="118"/>
      <c r="AVW109" s="118"/>
      <c r="AVX109" s="118"/>
      <c r="AVY109" s="118"/>
      <c r="AVZ109" s="118"/>
      <c r="AWA109" s="118"/>
      <c r="AWB109" s="118"/>
      <c r="AWC109" s="118"/>
      <c r="AWD109" s="118"/>
      <c r="AWE109" s="118"/>
      <c r="AWF109" s="118"/>
      <c r="AWG109" s="118"/>
      <c r="AWH109" s="118"/>
      <c r="AWI109" s="118"/>
      <c r="AWJ109" s="118"/>
      <c r="AWK109" s="118"/>
      <c r="AWL109" s="118"/>
      <c r="AWM109" s="118"/>
      <c r="AWN109" s="118"/>
      <c r="AWO109" s="118"/>
      <c r="AWP109" s="118"/>
      <c r="AWQ109" s="118"/>
      <c r="AWR109" s="118"/>
      <c r="AWS109" s="118"/>
      <c r="AWT109" s="118"/>
      <c r="AWU109" s="118"/>
      <c r="AWV109" s="118"/>
      <c r="AWW109" s="118"/>
      <c r="AWX109" s="118"/>
      <c r="AWY109" s="118"/>
      <c r="AWZ109" s="118"/>
      <c r="AXA109" s="118"/>
      <c r="AXB109" s="118"/>
      <c r="AXC109" s="118"/>
      <c r="AXD109" s="118"/>
      <c r="AXE109" s="118"/>
      <c r="AXF109" s="118"/>
      <c r="AXG109" s="118"/>
      <c r="AXH109" s="118"/>
      <c r="AXI109" s="118"/>
      <c r="AXJ109" s="118"/>
      <c r="AXK109" s="118"/>
      <c r="AXL109" s="118"/>
      <c r="AXM109" s="118"/>
      <c r="AXN109" s="118"/>
      <c r="AXO109" s="118"/>
      <c r="AXP109" s="118"/>
      <c r="AXQ109" s="118"/>
      <c r="AXR109" s="118"/>
      <c r="AXS109" s="118"/>
      <c r="AXT109" s="118"/>
      <c r="AXU109" s="118"/>
      <c r="AXV109" s="118"/>
      <c r="AXW109" s="118"/>
      <c r="AXX109" s="118"/>
      <c r="AXY109" s="118"/>
      <c r="AXZ109" s="118"/>
      <c r="AYA109" s="118"/>
      <c r="AYB109" s="118"/>
      <c r="AYC109" s="118"/>
      <c r="AYD109" s="118"/>
      <c r="AYE109" s="118"/>
      <c r="AYF109" s="118"/>
      <c r="AYG109" s="118"/>
      <c r="AYH109" s="118"/>
      <c r="AYI109" s="118"/>
      <c r="AYJ109" s="118"/>
      <c r="AYK109" s="118"/>
      <c r="AYL109" s="118"/>
      <c r="AYM109" s="118"/>
      <c r="AYN109" s="118"/>
      <c r="AYO109" s="118"/>
      <c r="AYP109" s="118"/>
      <c r="AYQ109" s="118"/>
      <c r="AYR109" s="118"/>
      <c r="AYS109" s="118"/>
      <c r="AYT109" s="118"/>
      <c r="AYU109" s="118"/>
      <c r="AYV109" s="118"/>
      <c r="AYW109" s="118"/>
      <c r="AYX109" s="118"/>
      <c r="AYY109" s="118"/>
      <c r="AYZ109" s="118"/>
      <c r="AZA109" s="118"/>
      <c r="AZB109" s="118"/>
      <c r="AZC109" s="118"/>
      <c r="AZD109" s="118"/>
      <c r="AZE109" s="118"/>
      <c r="AZF109" s="118"/>
      <c r="AZG109" s="118"/>
      <c r="AZH109" s="118"/>
      <c r="AZI109" s="118"/>
      <c r="AZJ109" s="118"/>
      <c r="AZK109" s="118"/>
      <c r="AZL109" s="118"/>
      <c r="AZM109" s="118"/>
      <c r="AZN109" s="118"/>
      <c r="AZO109" s="118"/>
      <c r="AZP109" s="118"/>
      <c r="AZQ109" s="118"/>
      <c r="AZR109" s="118"/>
      <c r="AZS109" s="118"/>
      <c r="AZT109" s="118"/>
      <c r="AZU109" s="118"/>
      <c r="AZV109" s="118"/>
      <c r="AZW109" s="118"/>
      <c r="AZX109" s="118"/>
      <c r="AZY109" s="118"/>
      <c r="AZZ109" s="118"/>
      <c r="BAA109" s="118"/>
      <c r="BAB109" s="118"/>
      <c r="BAC109" s="118"/>
      <c r="BAD109" s="118"/>
      <c r="BAE109" s="118"/>
      <c r="BAF109" s="118"/>
      <c r="BAG109" s="118"/>
      <c r="BAH109" s="118"/>
      <c r="BAI109" s="118"/>
      <c r="BAJ109" s="118"/>
      <c r="BAK109" s="118"/>
      <c r="BAL109" s="118"/>
      <c r="BAM109" s="118"/>
      <c r="BAN109" s="118"/>
      <c r="BAO109" s="118"/>
      <c r="BAP109" s="118"/>
      <c r="BAQ109" s="118"/>
      <c r="BAR109" s="118"/>
      <c r="BAS109" s="118"/>
      <c r="BAT109" s="118"/>
      <c r="BAU109" s="118"/>
      <c r="BAV109" s="118"/>
      <c r="BAW109" s="118"/>
      <c r="BAX109" s="118"/>
      <c r="BAY109" s="118"/>
      <c r="BAZ109" s="118"/>
      <c r="BBA109" s="118"/>
      <c r="BBB109" s="118"/>
      <c r="BBC109" s="118"/>
      <c r="BBD109" s="118"/>
      <c r="BBE109" s="118"/>
      <c r="BBF109" s="118"/>
      <c r="BBG109" s="118"/>
      <c r="BBH109" s="118"/>
      <c r="BBI109" s="118"/>
      <c r="BBJ109" s="118"/>
      <c r="BBK109" s="118"/>
      <c r="BBL109" s="118"/>
      <c r="BBM109" s="118"/>
      <c r="BBN109" s="118"/>
      <c r="BBO109" s="118"/>
      <c r="BBP109" s="118"/>
      <c r="BBQ109" s="118"/>
      <c r="BBR109" s="118"/>
      <c r="BBS109" s="118"/>
      <c r="BBT109" s="118"/>
      <c r="BBU109" s="118"/>
      <c r="BBV109" s="118"/>
      <c r="BBW109" s="118"/>
      <c r="BBX109" s="118"/>
      <c r="BBY109" s="118"/>
      <c r="BBZ109" s="118"/>
      <c r="BCA109" s="118"/>
      <c r="BCB109" s="118"/>
      <c r="BCC109" s="118"/>
      <c r="BCD109" s="118"/>
      <c r="BCE109" s="118"/>
      <c r="BCF109" s="118"/>
      <c r="BCG109" s="118"/>
      <c r="BCH109" s="118"/>
      <c r="BCI109" s="118"/>
      <c r="BCJ109" s="118"/>
      <c r="BCK109" s="118"/>
      <c r="BCL109" s="118"/>
      <c r="BCM109" s="118"/>
      <c r="BCN109" s="118"/>
      <c r="BCO109" s="118"/>
      <c r="BCP109" s="118"/>
      <c r="BCQ109" s="118"/>
      <c r="BCR109" s="118"/>
      <c r="BCS109" s="118"/>
      <c r="BCT109" s="118"/>
      <c r="BCU109" s="118"/>
      <c r="BCV109" s="118"/>
      <c r="BCW109" s="118"/>
      <c r="BCX109" s="118"/>
      <c r="BCY109" s="118"/>
      <c r="BCZ109" s="118"/>
      <c r="BDA109" s="118"/>
      <c r="BDB109" s="118"/>
      <c r="BDC109" s="118"/>
      <c r="BDD109" s="118"/>
      <c r="BDE109" s="118"/>
      <c r="BDF109" s="118"/>
      <c r="BDG109" s="118"/>
      <c r="BDH109" s="118"/>
      <c r="BDI109" s="118"/>
      <c r="BDJ109" s="118"/>
      <c r="BDK109" s="118"/>
      <c r="BDL109" s="118"/>
      <c r="BDM109" s="118"/>
      <c r="BDN109" s="118"/>
      <c r="BDO109" s="118"/>
      <c r="BDP109" s="118"/>
      <c r="BDQ109" s="118"/>
      <c r="BDR109" s="118"/>
      <c r="BDS109" s="118"/>
      <c r="BDT109" s="118"/>
      <c r="BDU109" s="118"/>
      <c r="BDV109" s="118"/>
      <c r="BDW109" s="118"/>
      <c r="BDX109" s="118"/>
      <c r="BDY109" s="118"/>
      <c r="BDZ109" s="118"/>
      <c r="BEA109" s="118"/>
      <c r="BEB109" s="118"/>
      <c r="BEC109" s="118"/>
      <c r="BED109" s="118"/>
      <c r="BEE109" s="118"/>
      <c r="BEF109" s="118"/>
      <c r="BEG109" s="118"/>
      <c r="BEH109" s="118"/>
      <c r="BEI109" s="118"/>
      <c r="BEJ109" s="118"/>
      <c r="BEK109" s="118"/>
      <c r="BEL109" s="118"/>
      <c r="BEM109" s="118"/>
      <c r="BEN109" s="118"/>
      <c r="BEO109" s="118"/>
      <c r="BEP109" s="118"/>
      <c r="BEQ109" s="118"/>
      <c r="BER109" s="118"/>
      <c r="BES109" s="118"/>
      <c r="BET109" s="118"/>
      <c r="BEU109" s="118"/>
      <c r="BEV109" s="118"/>
      <c r="BEW109" s="118"/>
      <c r="BEX109" s="118"/>
      <c r="BEY109" s="118"/>
      <c r="BEZ109" s="118"/>
      <c r="BFA109" s="118"/>
      <c r="BFB109" s="118"/>
      <c r="BFC109" s="118"/>
      <c r="BFD109" s="118"/>
      <c r="BFE109" s="118"/>
      <c r="BFF109" s="118"/>
      <c r="BFG109" s="118"/>
      <c r="BFH109" s="118"/>
      <c r="BFI109" s="118"/>
      <c r="BFJ109" s="118"/>
    </row>
    <row r="110" spans="1:1518" s="34" customFormat="1" hidden="1">
      <c r="A110" s="61" t="s">
        <v>1715</v>
      </c>
      <c r="B110" s="163" t="s">
        <v>703</v>
      </c>
      <c r="C110" s="164" t="s">
        <v>704</v>
      </c>
      <c r="D110" s="165">
        <v>150</v>
      </c>
      <c r="E110" s="167">
        <v>0.7407407407407407</v>
      </c>
      <c r="F110" s="167">
        <v>0.62724014336917566</v>
      </c>
      <c r="G110" s="167">
        <v>0.5376344086021505</v>
      </c>
      <c r="H110" s="160"/>
      <c r="I110" s="161">
        <v>0</v>
      </c>
      <c r="J110" s="162" t="s">
        <v>1996</v>
      </c>
      <c r="K110" s="118"/>
      <c r="L110" s="118"/>
      <c r="M110" s="118"/>
      <c r="N110" s="118"/>
      <c r="O110" s="118"/>
      <c r="P110" s="118"/>
      <c r="Q110" s="118"/>
      <c r="R110" s="118"/>
      <c r="S110" s="118"/>
      <c r="T110" s="118"/>
      <c r="U110" s="118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8"/>
      <c r="AH110" s="118"/>
      <c r="AI110" s="118"/>
      <c r="AJ110" s="118"/>
      <c r="AK110" s="118"/>
      <c r="AL110" s="118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18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18"/>
      <c r="BG110" s="118"/>
      <c r="BH110" s="118"/>
      <c r="BI110" s="118"/>
      <c r="BJ110" s="118"/>
      <c r="BK110" s="118"/>
      <c r="BL110" s="118"/>
      <c r="BM110" s="118"/>
      <c r="BN110" s="118"/>
      <c r="BO110" s="118"/>
      <c r="BP110" s="118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18"/>
      <c r="CA110" s="118"/>
      <c r="CB110" s="118"/>
      <c r="CC110" s="118"/>
      <c r="CD110" s="118"/>
      <c r="CE110" s="118"/>
      <c r="CF110" s="118"/>
      <c r="CG110" s="118"/>
      <c r="CH110" s="118"/>
      <c r="CI110" s="118"/>
      <c r="CJ110" s="118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18"/>
      <c r="CU110" s="118"/>
      <c r="CV110" s="118"/>
      <c r="CW110" s="118"/>
      <c r="CX110" s="118"/>
      <c r="CY110" s="118"/>
      <c r="CZ110" s="118"/>
      <c r="DA110" s="118"/>
      <c r="DB110" s="118"/>
      <c r="DC110" s="118"/>
      <c r="DD110" s="118"/>
      <c r="DE110" s="118"/>
      <c r="DF110" s="118"/>
      <c r="DG110" s="118"/>
      <c r="DH110" s="118"/>
      <c r="DI110" s="118"/>
      <c r="DJ110" s="118"/>
      <c r="DK110" s="118"/>
      <c r="DL110" s="118"/>
      <c r="DM110" s="118"/>
      <c r="DN110" s="118"/>
      <c r="DO110" s="118"/>
      <c r="DP110" s="118"/>
      <c r="DQ110" s="118"/>
      <c r="DR110" s="118"/>
      <c r="DS110" s="118"/>
      <c r="DT110" s="118"/>
      <c r="DU110" s="118"/>
      <c r="DV110" s="118"/>
      <c r="DW110" s="118"/>
      <c r="DX110" s="118"/>
      <c r="DY110" s="118"/>
      <c r="DZ110" s="118"/>
      <c r="EA110" s="118"/>
      <c r="EB110" s="118"/>
      <c r="EC110" s="118"/>
      <c r="ED110" s="118"/>
      <c r="EE110" s="118"/>
      <c r="EF110" s="118"/>
      <c r="EG110" s="118"/>
      <c r="EH110" s="118"/>
      <c r="EI110" s="118"/>
      <c r="EJ110" s="118"/>
      <c r="EK110" s="118"/>
      <c r="EL110" s="118"/>
      <c r="EM110" s="118"/>
      <c r="EN110" s="118"/>
      <c r="EO110" s="118"/>
      <c r="EP110" s="118"/>
      <c r="EQ110" s="118"/>
      <c r="ER110" s="118"/>
      <c r="ES110" s="118"/>
      <c r="ET110" s="118"/>
      <c r="EU110" s="118"/>
      <c r="EV110" s="118"/>
      <c r="EW110" s="118"/>
      <c r="EX110" s="118"/>
      <c r="EY110" s="118"/>
      <c r="EZ110" s="118"/>
      <c r="FA110" s="118"/>
      <c r="FB110" s="118"/>
      <c r="FC110" s="118"/>
      <c r="FD110" s="118"/>
      <c r="FE110" s="118"/>
      <c r="FF110" s="118"/>
      <c r="FG110" s="118"/>
      <c r="FH110" s="118"/>
      <c r="FI110" s="118"/>
      <c r="FJ110" s="118"/>
      <c r="FK110" s="118"/>
      <c r="FL110" s="118"/>
      <c r="FM110" s="118"/>
      <c r="FN110" s="118"/>
      <c r="FO110" s="118"/>
      <c r="FP110" s="118"/>
      <c r="FQ110" s="118"/>
      <c r="FR110" s="118"/>
      <c r="FS110" s="118"/>
      <c r="FT110" s="118"/>
      <c r="FU110" s="118"/>
      <c r="FV110" s="118"/>
      <c r="FW110" s="118"/>
      <c r="FX110" s="118"/>
      <c r="FY110" s="118"/>
      <c r="FZ110" s="118"/>
      <c r="GA110" s="118"/>
      <c r="GB110" s="118"/>
      <c r="GC110" s="118"/>
      <c r="GD110" s="118"/>
      <c r="GE110" s="118"/>
      <c r="GF110" s="118"/>
      <c r="GG110" s="118"/>
      <c r="GH110" s="118"/>
      <c r="GI110" s="118"/>
      <c r="GJ110" s="118"/>
      <c r="GK110" s="118"/>
      <c r="GL110" s="118"/>
      <c r="GM110" s="118"/>
      <c r="GN110" s="118"/>
      <c r="GO110" s="118"/>
      <c r="GP110" s="118"/>
      <c r="GQ110" s="118"/>
      <c r="GR110" s="118"/>
      <c r="GS110" s="118"/>
      <c r="GT110" s="118"/>
      <c r="GU110" s="118"/>
      <c r="GV110" s="118"/>
      <c r="GW110" s="118"/>
      <c r="GX110" s="118"/>
      <c r="GY110" s="118"/>
      <c r="GZ110" s="118"/>
      <c r="HA110" s="118"/>
      <c r="HB110" s="118"/>
      <c r="HC110" s="118"/>
      <c r="HD110" s="118"/>
      <c r="HE110" s="118"/>
      <c r="HF110" s="118"/>
      <c r="HG110" s="118"/>
      <c r="HH110" s="118"/>
      <c r="HI110" s="118"/>
      <c r="HJ110" s="118"/>
      <c r="HK110" s="118"/>
      <c r="HL110" s="118"/>
      <c r="HM110" s="118"/>
      <c r="HN110" s="118"/>
      <c r="HO110" s="118"/>
      <c r="HP110" s="118"/>
      <c r="HQ110" s="118"/>
      <c r="HR110" s="118"/>
      <c r="HS110" s="118"/>
      <c r="HT110" s="118"/>
      <c r="HU110" s="118"/>
      <c r="HV110" s="118"/>
      <c r="HW110" s="118"/>
      <c r="HX110" s="118"/>
      <c r="HY110" s="118"/>
      <c r="HZ110" s="118"/>
      <c r="IA110" s="118"/>
      <c r="IB110" s="118"/>
      <c r="IC110" s="118"/>
      <c r="ID110" s="118"/>
      <c r="IE110" s="118"/>
      <c r="IF110" s="118"/>
      <c r="IG110" s="118"/>
      <c r="IH110" s="118"/>
      <c r="II110" s="118"/>
      <c r="IJ110" s="118"/>
      <c r="IK110" s="118"/>
      <c r="IL110" s="118"/>
      <c r="IM110" s="118"/>
      <c r="IN110" s="118"/>
      <c r="IO110" s="118"/>
      <c r="IP110" s="118"/>
      <c r="IQ110" s="118"/>
      <c r="IR110" s="118"/>
      <c r="IS110" s="118"/>
      <c r="IT110" s="118"/>
      <c r="IU110" s="118"/>
      <c r="IV110" s="118"/>
      <c r="IW110" s="118"/>
      <c r="IX110" s="118"/>
      <c r="IY110" s="118"/>
      <c r="IZ110" s="118"/>
      <c r="JA110" s="118"/>
      <c r="JB110" s="118"/>
      <c r="JC110" s="118"/>
      <c r="JD110" s="118"/>
      <c r="JE110" s="118"/>
      <c r="JF110" s="118"/>
      <c r="JG110" s="118"/>
      <c r="JH110" s="118"/>
      <c r="JI110" s="118"/>
      <c r="JJ110" s="118"/>
      <c r="JK110" s="118"/>
      <c r="JL110" s="118"/>
      <c r="JM110" s="118"/>
      <c r="JN110" s="118"/>
      <c r="JO110" s="118"/>
      <c r="JP110" s="118"/>
      <c r="JQ110" s="118"/>
      <c r="JR110" s="118"/>
      <c r="JS110" s="118"/>
      <c r="JT110" s="118"/>
      <c r="JU110" s="118"/>
      <c r="JV110" s="118"/>
      <c r="JW110" s="118"/>
      <c r="JX110" s="118"/>
      <c r="JY110" s="118"/>
      <c r="JZ110" s="118"/>
      <c r="KA110" s="118"/>
      <c r="KB110" s="118"/>
      <c r="KC110" s="118"/>
      <c r="KD110" s="118"/>
      <c r="KE110" s="118"/>
      <c r="KF110" s="118"/>
      <c r="KG110" s="118"/>
      <c r="KH110" s="118"/>
      <c r="KI110" s="118"/>
      <c r="KJ110" s="118"/>
      <c r="KK110" s="118"/>
      <c r="KL110" s="118"/>
      <c r="KM110" s="118"/>
      <c r="KN110" s="118"/>
      <c r="KO110" s="118"/>
      <c r="KP110" s="118"/>
      <c r="KQ110" s="118"/>
      <c r="KR110" s="118"/>
      <c r="KS110" s="118"/>
      <c r="KT110" s="118"/>
      <c r="KU110" s="118"/>
      <c r="KV110" s="118"/>
      <c r="KW110" s="118"/>
      <c r="KX110" s="118"/>
      <c r="KY110" s="118"/>
      <c r="KZ110" s="118"/>
      <c r="LA110" s="118"/>
      <c r="LB110" s="118"/>
      <c r="LC110" s="118"/>
      <c r="LD110" s="118"/>
      <c r="LE110" s="118"/>
      <c r="LF110" s="118"/>
      <c r="LG110" s="118"/>
      <c r="LH110" s="118"/>
      <c r="LI110" s="118"/>
      <c r="LJ110" s="118"/>
      <c r="LK110" s="118"/>
      <c r="LL110" s="118"/>
      <c r="LM110" s="118"/>
      <c r="LN110" s="118"/>
      <c r="LO110" s="118"/>
      <c r="LP110" s="118"/>
      <c r="LQ110" s="118"/>
      <c r="LR110" s="118"/>
      <c r="LS110" s="118"/>
      <c r="LT110" s="118"/>
      <c r="LU110" s="118"/>
      <c r="LV110" s="118"/>
      <c r="LW110" s="118"/>
      <c r="LX110" s="118"/>
      <c r="LY110" s="118"/>
      <c r="LZ110" s="118"/>
      <c r="MA110" s="118"/>
      <c r="MB110" s="118"/>
      <c r="MC110" s="118"/>
      <c r="MD110" s="118"/>
      <c r="ME110" s="118"/>
      <c r="MF110" s="118"/>
      <c r="MG110" s="118"/>
      <c r="MH110" s="118"/>
      <c r="MI110" s="118"/>
      <c r="MJ110" s="118"/>
      <c r="MK110" s="118"/>
      <c r="ML110" s="118"/>
      <c r="MM110" s="118"/>
      <c r="MN110" s="118"/>
      <c r="MO110" s="118"/>
      <c r="MP110" s="118"/>
      <c r="MQ110" s="118"/>
      <c r="MR110" s="118"/>
      <c r="MS110" s="118"/>
      <c r="MT110" s="118"/>
      <c r="MU110" s="118"/>
      <c r="MV110" s="118"/>
      <c r="MW110" s="118"/>
      <c r="MX110" s="118"/>
      <c r="MY110" s="118"/>
      <c r="MZ110" s="118"/>
      <c r="NA110" s="118"/>
      <c r="NB110" s="118"/>
      <c r="NC110" s="118"/>
      <c r="ND110" s="118"/>
      <c r="NE110" s="118"/>
      <c r="NF110" s="118"/>
      <c r="NG110" s="118"/>
      <c r="NH110" s="118"/>
      <c r="NI110" s="118"/>
      <c r="NJ110" s="118"/>
      <c r="NK110" s="118"/>
      <c r="NL110" s="118"/>
      <c r="NM110" s="118"/>
      <c r="NN110" s="118"/>
      <c r="NO110" s="118"/>
      <c r="NP110" s="118"/>
      <c r="NQ110" s="118"/>
      <c r="NR110" s="118"/>
      <c r="NS110" s="118"/>
      <c r="NT110" s="118"/>
      <c r="NU110" s="118"/>
      <c r="NV110" s="118"/>
      <c r="NW110" s="118"/>
      <c r="NX110" s="118"/>
      <c r="NY110" s="118"/>
      <c r="NZ110" s="118"/>
      <c r="OA110" s="118"/>
      <c r="OB110" s="118"/>
      <c r="OC110" s="118"/>
      <c r="OD110" s="118"/>
      <c r="OE110" s="118"/>
      <c r="OF110" s="118"/>
      <c r="OG110" s="118"/>
      <c r="OH110" s="118"/>
      <c r="OI110" s="118"/>
      <c r="OJ110" s="118"/>
      <c r="OK110" s="118"/>
      <c r="OL110" s="118"/>
      <c r="OM110" s="118"/>
      <c r="ON110" s="118"/>
      <c r="OO110" s="118"/>
      <c r="OP110" s="118"/>
      <c r="OQ110" s="118"/>
      <c r="OR110" s="118"/>
      <c r="OS110" s="118"/>
      <c r="OT110" s="118"/>
      <c r="OU110" s="118"/>
      <c r="OV110" s="118"/>
      <c r="OW110" s="118"/>
      <c r="OX110" s="118"/>
      <c r="OY110" s="118"/>
      <c r="OZ110" s="118"/>
      <c r="PA110" s="118"/>
      <c r="PB110" s="118"/>
      <c r="PC110" s="118"/>
      <c r="PD110" s="118"/>
      <c r="PE110" s="118"/>
      <c r="PF110" s="118"/>
      <c r="PG110" s="118"/>
      <c r="PH110" s="118"/>
      <c r="PI110" s="118"/>
      <c r="PJ110" s="118"/>
      <c r="PK110" s="118"/>
      <c r="PL110" s="118"/>
      <c r="PM110" s="118"/>
      <c r="PN110" s="118"/>
      <c r="PO110" s="118"/>
      <c r="PP110" s="118"/>
      <c r="PQ110" s="118"/>
      <c r="PR110" s="118"/>
      <c r="PS110" s="118"/>
      <c r="PT110" s="118"/>
      <c r="PU110" s="118"/>
      <c r="PV110" s="118"/>
      <c r="PW110" s="118"/>
      <c r="PX110" s="118"/>
      <c r="PY110" s="118"/>
      <c r="PZ110" s="118"/>
      <c r="QA110" s="118"/>
      <c r="QB110" s="118"/>
      <c r="QC110" s="118"/>
      <c r="QD110" s="118"/>
      <c r="QE110" s="118"/>
      <c r="QF110" s="118"/>
      <c r="QG110" s="118"/>
      <c r="QH110" s="118"/>
      <c r="QI110" s="118"/>
      <c r="QJ110" s="118"/>
      <c r="QK110" s="118"/>
      <c r="QL110" s="118"/>
      <c r="QM110" s="118"/>
      <c r="QN110" s="118"/>
      <c r="QO110" s="118"/>
      <c r="QP110" s="118"/>
      <c r="QQ110" s="118"/>
      <c r="QR110" s="118"/>
      <c r="QS110" s="118"/>
      <c r="QT110" s="118"/>
      <c r="QU110" s="118"/>
      <c r="QV110" s="118"/>
      <c r="QW110" s="118"/>
      <c r="QX110" s="118"/>
      <c r="QY110" s="118"/>
      <c r="QZ110" s="118"/>
      <c r="RA110" s="118"/>
      <c r="RB110" s="118"/>
      <c r="RC110" s="118"/>
      <c r="RD110" s="118"/>
      <c r="RE110" s="118"/>
      <c r="RF110" s="118"/>
      <c r="RG110" s="118"/>
      <c r="RH110" s="118"/>
      <c r="RI110" s="118"/>
      <c r="RJ110" s="118"/>
      <c r="RK110" s="118"/>
      <c r="RL110" s="118"/>
      <c r="RM110" s="118"/>
      <c r="RN110" s="118"/>
      <c r="RO110" s="118"/>
      <c r="RP110" s="118"/>
      <c r="RQ110" s="118"/>
      <c r="RR110" s="118"/>
      <c r="RS110" s="118"/>
      <c r="RT110" s="118"/>
      <c r="RU110" s="118"/>
      <c r="RV110" s="118"/>
      <c r="RW110" s="118"/>
      <c r="RX110" s="118"/>
      <c r="RY110" s="118"/>
      <c r="RZ110" s="118"/>
      <c r="SA110" s="118"/>
      <c r="SB110" s="118"/>
      <c r="SC110" s="118"/>
      <c r="SD110" s="118"/>
      <c r="SE110" s="118"/>
      <c r="SF110" s="118"/>
      <c r="SG110" s="118"/>
      <c r="SH110" s="118"/>
      <c r="SI110" s="118"/>
      <c r="SJ110" s="118"/>
      <c r="SK110" s="118"/>
      <c r="SL110" s="118"/>
      <c r="SM110" s="118"/>
      <c r="SN110" s="118"/>
      <c r="SO110" s="118"/>
      <c r="SP110" s="118"/>
      <c r="SQ110" s="118"/>
      <c r="SR110" s="118"/>
      <c r="SS110" s="118"/>
      <c r="ST110" s="118"/>
      <c r="SU110" s="118"/>
      <c r="SV110" s="118"/>
      <c r="SW110" s="118"/>
      <c r="SX110" s="118"/>
      <c r="SY110" s="118"/>
      <c r="SZ110" s="118"/>
      <c r="TA110" s="118"/>
      <c r="TB110" s="118"/>
      <c r="TC110" s="118"/>
      <c r="TD110" s="118"/>
      <c r="TE110" s="118"/>
      <c r="TF110" s="118"/>
      <c r="TG110" s="118"/>
      <c r="TH110" s="118"/>
      <c r="TI110" s="118"/>
      <c r="TJ110" s="118"/>
      <c r="TK110" s="118"/>
      <c r="TL110" s="118"/>
      <c r="TM110" s="118"/>
      <c r="TN110" s="118"/>
      <c r="TO110" s="118"/>
      <c r="TP110" s="118"/>
      <c r="TQ110" s="118"/>
      <c r="TR110" s="118"/>
      <c r="TS110" s="118"/>
      <c r="TT110" s="118"/>
      <c r="TU110" s="118"/>
      <c r="TV110" s="118"/>
      <c r="TW110" s="118"/>
      <c r="TX110" s="118"/>
      <c r="TY110" s="118"/>
      <c r="TZ110" s="118"/>
      <c r="UA110" s="118"/>
      <c r="UB110" s="118"/>
      <c r="UC110" s="118"/>
      <c r="UD110" s="118"/>
      <c r="UE110" s="118"/>
      <c r="UF110" s="118"/>
      <c r="UG110" s="118"/>
      <c r="UH110" s="118"/>
      <c r="UI110" s="118"/>
      <c r="UJ110" s="118"/>
      <c r="UK110" s="118"/>
      <c r="UL110" s="118"/>
      <c r="UM110" s="118"/>
      <c r="UN110" s="118"/>
      <c r="UO110" s="118"/>
      <c r="UP110" s="118"/>
      <c r="UQ110" s="118"/>
      <c r="UR110" s="118"/>
      <c r="US110" s="118"/>
      <c r="UT110" s="118"/>
      <c r="UU110" s="118"/>
      <c r="UV110" s="118"/>
      <c r="UW110" s="118"/>
      <c r="UX110" s="118"/>
      <c r="UY110" s="118"/>
      <c r="UZ110" s="118"/>
      <c r="VA110" s="118"/>
      <c r="VB110" s="118"/>
      <c r="VC110" s="118"/>
      <c r="VD110" s="118"/>
      <c r="VE110" s="118"/>
      <c r="VF110" s="118"/>
      <c r="VG110" s="118"/>
      <c r="VH110" s="118"/>
      <c r="VI110" s="118"/>
      <c r="VJ110" s="118"/>
      <c r="VK110" s="118"/>
      <c r="VL110" s="118"/>
      <c r="VM110" s="118"/>
      <c r="VN110" s="118"/>
      <c r="VO110" s="118"/>
      <c r="VP110" s="118"/>
      <c r="VQ110" s="118"/>
      <c r="VR110" s="118"/>
      <c r="VS110" s="118"/>
      <c r="VT110" s="118"/>
      <c r="VU110" s="118"/>
      <c r="VV110" s="118"/>
      <c r="VW110" s="118"/>
      <c r="VX110" s="118"/>
      <c r="VY110" s="118"/>
      <c r="VZ110" s="118"/>
      <c r="WA110" s="118"/>
      <c r="WB110" s="118"/>
      <c r="WC110" s="118"/>
      <c r="WD110" s="118"/>
      <c r="WE110" s="118"/>
      <c r="WF110" s="118"/>
      <c r="WG110" s="118"/>
      <c r="WH110" s="118"/>
      <c r="WI110" s="118"/>
      <c r="WJ110" s="118"/>
      <c r="WK110" s="118"/>
      <c r="WL110" s="118"/>
      <c r="WM110" s="118"/>
      <c r="WN110" s="118"/>
      <c r="WO110" s="118"/>
      <c r="WP110" s="118"/>
      <c r="WQ110" s="118"/>
      <c r="WR110" s="118"/>
      <c r="WS110" s="118"/>
      <c r="WT110" s="118"/>
      <c r="WU110" s="118"/>
      <c r="WV110" s="118"/>
      <c r="WW110" s="118"/>
      <c r="WX110" s="118"/>
      <c r="WY110" s="118"/>
      <c r="WZ110" s="118"/>
      <c r="XA110" s="118"/>
      <c r="XB110" s="118"/>
      <c r="XC110" s="118"/>
      <c r="XD110" s="118"/>
      <c r="XE110" s="118"/>
      <c r="XF110" s="118"/>
      <c r="XG110" s="118"/>
      <c r="XH110" s="118"/>
      <c r="XI110" s="118"/>
      <c r="XJ110" s="118"/>
      <c r="XK110" s="118"/>
      <c r="XL110" s="118"/>
      <c r="XM110" s="118"/>
      <c r="XN110" s="118"/>
      <c r="XO110" s="118"/>
      <c r="XP110" s="118"/>
      <c r="XQ110" s="118"/>
      <c r="XR110" s="118"/>
      <c r="XS110" s="118"/>
      <c r="XT110" s="118"/>
      <c r="XU110" s="118"/>
      <c r="XV110" s="118"/>
      <c r="XW110" s="118"/>
      <c r="XX110" s="118"/>
      <c r="XY110" s="118"/>
      <c r="XZ110" s="118"/>
      <c r="YA110" s="118"/>
      <c r="YB110" s="118"/>
      <c r="YC110" s="118"/>
      <c r="YD110" s="118"/>
      <c r="YE110" s="118"/>
      <c r="YF110" s="118"/>
      <c r="YG110" s="118"/>
      <c r="YH110" s="118"/>
      <c r="YI110" s="118"/>
      <c r="YJ110" s="118"/>
      <c r="YK110" s="118"/>
      <c r="YL110" s="118"/>
      <c r="YM110" s="118"/>
      <c r="YN110" s="118"/>
      <c r="YO110" s="118"/>
      <c r="YP110" s="118"/>
      <c r="YQ110" s="118"/>
      <c r="YR110" s="118"/>
      <c r="YS110" s="118"/>
      <c r="YT110" s="118"/>
      <c r="YU110" s="118"/>
      <c r="YV110" s="118"/>
      <c r="YW110" s="118"/>
      <c r="YX110" s="118"/>
      <c r="YY110" s="118"/>
      <c r="YZ110" s="118"/>
      <c r="ZA110" s="118"/>
      <c r="ZB110" s="118"/>
      <c r="ZC110" s="118"/>
      <c r="ZD110" s="118"/>
      <c r="ZE110" s="118"/>
      <c r="ZF110" s="118"/>
      <c r="ZG110" s="118"/>
      <c r="ZH110" s="118"/>
      <c r="ZI110" s="118"/>
      <c r="ZJ110" s="118"/>
      <c r="ZK110" s="118"/>
      <c r="ZL110" s="118"/>
      <c r="ZM110" s="118"/>
      <c r="ZN110" s="118"/>
      <c r="ZO110" s="118"/>
      <c r="ZP110" s="118"/>
      <c r="ZQ110" s="118"/>
      <c r="ZR110" s="118"/>
      <c r="ZS110" s="118"/>
      <c r="ZT110" s="118"/>
      <c r="ZU110" s="118"/>
      <c r="ZV110" s="118"/>
      <c r="ZW110" s="118"/>
      <c r="ZX110" s="118"/>
      <c r="ZY110" s="118"/>
      <c r="ZZ110" s="118"/>
      <c r="AAA110" s="118"/>
      <c r="AAB110" s="118"/>
      <c r="AAC110" s="118"/>
      <c r="AAD110" s="118"/>
      <c r="AAE110" s="118"/>
      <c r="AAF110" s="118"/>
      <c r="AAG110" s="118"/>
      <c r="AAH110" s="118"/>
      <c r="AAI110" s="118"/>
      <c r="AAJ110" s="118"/>
      <c r="AAK110" s="118"/>
      <c r="AAL110" s="118"/>
      <c r="AAM110" s="118"/>
      <c r="AAN110" s="118"/>
      <c r="AAO110" s="118"/>
      <c r="AAP110" s="118"/>
      <c r="AAQ110" s="118"/>
      <c r="AAR110" s="118"/>
      <c r="AAS110" s="118"/>
      <c r="AAT110" s="118"/>
      <c r="AAU110" s="118"/>
      <c r="AAV110" s="118"/>
      <c r="AAW110" s="118"/>
      <c r="AAX110" s="118"/>
      <c r="AAY110" s="118"/>
      <c r="AAZ110" s="118"/>
      <c r="ABA110" s="118"/>
      <c r="ABB110" s="118"/>
      <c r="ABC110" s="118"/>
      <c r="ABD110" s="118"/>
      <c r="ABE110" s="118"/>
      <c r="ABF110" s="118"/>
      <c r="ABG110" s="118"/>
      <c r="ABH110" s="118"/>
      <c r="ABI110" s="118"/>
      <c r="ABJ110" s="118"/>
      <c r="ABK110" s="118"/>
      <c r="ABL110" s="118"/>
      <c r="ABM110" s="118"/>
      <c r="ABN110" s="118"/>
      <c r="ABO110" s="118"/>
      <c r="ABP110" s="118"/>
      <c r="ABQ110" s="118"/>
      <c r="ABR110" s="118"/>
      <c r="ABS110" s="118"/>
      <c r="ABT110" s="118"/>
      <c r="ABU110" s="118"/>
      <c r="ABV110" s="118"/>
      <c r="ABW110" s="118"/>
      <c r="ABX110" s="118"/>
      <c r="ABY110" s="118"/>
      <c r="ABZ110" s="118"/>
      <c r="ACA110" s="118"/>
      <c r="ACB110" s="118"/>
      <c r="ACC110" s="118"/>
      <c r="ACD110" s="118"/>
      <c r="ACE110" s="118"/>
      <c r="ACF110" s="118"/>
      <c r="ACG110" s="118"/>
      <c r="ACH110" s="118"/>
      <c r="ACI110" s="118"/>
      <c r="ACJ110" s="118"/>
      <c r="ACK110" s="118"/>
      <c r="ACL110" s="118"/>
      <c r="ACM110" s="118"/>
      <c r="ACN110" s="118"/>
      <c r="ACO110" s="118"/>
      <c r="ACP110" s="118"/>
      <c r="ACQ110" s="118"/>
      <c r="ACR110" s="118"/>
      <c r="ACS110" s="118"/>
      <c r="ACT110" s="118"/>
      <c r="ACU110" s="118"/>
      <c r="ACV110" s="118"/>
      <c r="ACW110" s="118"/>
      <c r="ACX110" s="118"/>
      <c r="ACY110" s="118"/>
      <c r="ACZ110" s="118"/>
      <c r="ADA110" s="118"/>
      <c r="ADB110" s="118"/>
      <c r="ADC110" s="118"/>
      <c r="ADD110" s="118"/>
      <c r="ADE110" s="118"/>
      <c r="ADF110" s="118"/>
      <c r="ADG110" s="118"/>
      <c r="ADH110" s="118"/>
      <c r="ADI110" s="118"/>
      <c r="ADJ110" s="118"/>
      <c r="ADK110" s="118"/>
      <c r="ADL110" s="118"/>
      <c r="ADM110" s="118"/>
      <c r="ADN110" s="118"/>
      <c r="ADO110" s="118"/>
      <c r="ADP110" s="118"/>
      <c r="ADQ110" s="118"/>
      <c r="ADR110" s="118"/>
      <c r="ADS110" s="118"/>
      <c r="ADT110" s="118"/>
      <c r="ADU110" s="118"/>
      <c r="ADV110" s="118"/>
      <c r="ADW110" s="118"/>
      <c r="ADX110" s="118"/>
      <c r="ADY110" s="118"/>
      <c r="ADZ110" s="118"/>
      <c r="AEA110" s="118"/>
      <c r="AEB110" s="118"/>
      <c r="AEC110" s="118"/>
      <c r="AED110" s="118"/>
      <c r="AEE110" s="118"/>
      <c r="AEF110" s="118"/>
      <c r="AEG110" s="118"/>
      <c r="AEH110" s="118"/>
      <c r="AEI110" s="118"/>
      <c r="AEJ110" s="118"/>
      <c r="AEK110" s="118"/>
      <c r="AEL110" s="118"/>
      <c r="AEM110" s="118"/>
      <c r="AEN110" s="118"/>
      <c r="AEO110" s="118"/>
      <c r="AEP110" s="118"/>
      <c r="AEQ110" s="118"/>
      <c r="AER110" s="118"/>
      <c r="AES110" s="118"/>
      <c r="AET110" s="118"/>
      <c r="AEU110" s="118"/>
      <c r="AEV110" s="118"/>
      <c r="AEW110" s="118"/>
      <c r="AEX110" s="118"/>
      <c r="AEY110" s="118"/>
      <c r="AEZ110" s="118"/>
      <c r="AFA110" s="118"/>
      <c r="AFB110" s="118"/>
      <c r="AFC110" s="118"/>
      <c r="AFD110" s="118"/>
      <c r="AFE110" s="118"/>
      <c r="AFF110" s="118"/>
      <c r="AFG110" s="118"/>
      <c r="AFH110" s="118"/>
      <c r="AFI110" s="118"/>
      <c r="AFJ110" s="118"/>
      <c r="AFK110" s="118"/>
      <c r="AFL110" s="118"/>
      <c r="AFM110" s="118"/>
      <c r="AFN110" s="118"/>
      <c r="AFO110" s="118"/>
      <c r="AFP110" s="118"/>
      <c r="AFQ110" s="118"/>
      <c r="AFR110" s="118"/>
      <c r="AFS110" s="118"/>
      <c r="AFT110" s="118"/>
      <c r="AFU110" s="118"/>
      <c r="AFV110" s="118"/>
      <c r="AFW110" s="118"/>
      <c r="AFX110" s="118"/>
      <c r="AFY110" s="118"/>
      <c r="AFZ110" s="118"/>
      <c r="AGA110" s="118"/>
      <c r="AGB110" s="118"/>
      <c r="AGC110" s="118"/>
      <c r="AGD110" s="118"/>
      <c r="AGE110" s="118"/>
      <c r="AGF110" s="118"/>
      <c r="AGG110" s="118"/>
      <c r="AGH110" s="118"/>
      <c r="AGI110" s="118"/>
      <c r="AGJ110" s="118"/>
      <c r="AGK110" s="118"/>
      <c r="AGL110" s="118"/>
      <c r="AGM110" s="118"/>
      <c r="AGN110" s="118"/>
      <c r="AGO110" s="118"/>
      <c r="AGP110" s="118"/>
      <c r="AGQ110" s="118"/>
      <c r="AGR110" s="118"/>
      <c r="AGS110" s="118"/>
      <c r="AGT110" s="118"/>
      <c r="AGU110" s="118"/>
      <c r="AGV110" s="118"/>
      <c r="AGW110" s="118"/>
      <c r="AGX110" s="118"/>
      <c r="AGY110" s="118"/>
      <c r="AGZ110" s="118"/>
      <c r="AHA110" s="118"/>
      <c r="AHB110" s="118"/>
      <c r="AHC110" s="118"/>
      <c r="AHD110" s="118"/>
      <c r="AHE110" s="118"/>
      <c r="AHF110" s="118"/>
      <c r="AHG110" s="118"/>
      <c r="AHH110" s="118"/>
      <c r="AHI110" s="118"/>
      <c r="AHJ110" s="118"/>
      <c r="AHK110" s="118"/>
      <c r="AHL110" s="118"/>
      <c r="AHM110" s="118"/>
      <c r="AHN110" s="118"/>
      <c r="AHO110" s="118"/>
      <c r="AHP110" s="118"/>
      <c r="AHQ110" s="118"/>
      <c r="AHR110" s="118"/>
      <c r="AHS110" s="118"/>
      <c r="AHT110" s="118"/>
      <c r="AHU110" s="118"/>
      <c r="AHV110" s="118"/>
      <c r="AHW110" s="118"/>
      <c r="AHX110" s="118"/>
      <c r="AHY110" s="118"/>
      <c r="AHZ110" s="118"/>
      <c r="AIA110" s="118"/>
      <c r="AIB110" s="118"/>
      <c r="AIC110" s="118"/>
      <c r="AID110" s="118"/>
      <c r="AIE110" s="118"/>
      <c r="AIF110" s="118"/>
      <c r="AIG110" s="118"/>
      <c r="AIH110" s="118"/>
      <c r="AII110" s="118"/>
      <c r="AIJ110" s="118"/>
      <c r="AIK110" s="118"/>
      <c r="AIL110" s="118"/>
      <c r="AIM110" s="118"/>
      <c r="AIN110" s="118"/>
      <c r="AIO110" s="118"/>
      <c r="AIP110" s="118"/>
      <c r="AIQ110" s="118"/>
      <c r="AIR110" s="118"/>
      <c r="AIS110" s="118"/>
      <c r="AIT110" s="118"/>
      <c r="AIU110" s="118"/>
      <c r="AIV110" s="118"/>
      <c r="AIW110" s="118"/>
      <c r="AIX110" s="118"/>
      <c r="AIY110" s="118"/>
      <c r="AIZ110" s="118"/>
      <c r="AJA110" s="118"/>
      <c r="AJB110" s="118"/>
      <c r="AJC110" s="118"/>
      <c r="AJD110" s="118"/>
      <c r="AJE110" s="118"/>
      <c r="AJF110" s="118"/>
      <c r="AJG110" s="118"/>
      <c r="AJH110" s="118"/>
      <c r="AJI110" s="118"/>
      <c r="AJJ110" s="118"/>
      <c r="AJK110" s="118"/>
      <c r="AJL110" s="118"/>
      <c r="AJM110" s="118"/>
      <c r="AJN110" s="118"/>
      <c r="AJO110" s="118"/>
      <c r="AJP110" s="118"/>
      <c r="AJQ110" s="118"/>
      <c r="AJR110" s="118"/>
      <c r="AJS110" s="118"/>
      <c r="AJT110" s="118"/>
      <c r="AJU110" s="118"/>
      <c r="AJV110" s="118"/>
      <c r="AJW110" s="118"/>
      <c r="AJX110" s="118"/>
      <c r="AJY110" s="118"/>
      <c r="AJZ110" s="118"/>
      <c r="AKA110" s="118"/>
      <c r="AKB110" s="118"/>
      <c r="AKC110" s="118"/>
      <c r="AKD110" s="118"/>
      <c r="AKE110" s="118"/>
      <c r="AKF110" s="118"/>
      <c r="AKG110" s="118"/>
      <c r="AKH110" s="118"/>
      <c r="AKI110" s="118"/>
      <c r="AKJ110" s="118"/>
      <c r="AKK110" s="118"/>
      <c r="AKL110" s="118"/>
      <c r="AKM110" s="118"/>
      <c r="AKN110" s="118"/>
      <c r="AKO110" s="118"/>
      <c r="AKP110" s="118"/>
      <c r="AKQ110" s="118"/>
      <c r="AKR110" s="118"/>
      <c r="AKS110" s="118"/>
      <c r="AKT110" s="118"/>
      <c r="AKU110" s="118"/>
      <c r="AKV110" s="118"/>
      <c r="AKW110" s="118"/>
      <c r="AKX110" s="118"/>
      <c r="AKY110" s="118"/>
      <c r="AKZ110" s="118"/>
      <c r="ALA110" s="118"/>
      <c r="ALB110" s="118"/>
      <c r="ALC110" s="118"/>
      <c r="ALD110" s="118"/>
      <c r="ALE110" s="118"/>
      <c r="ALF110" s="118"/>
      <c r="ALG110" s="118"/>
      <c r="ALH110" s="118"/>
      <c r="ALI110" s="118"/>
      <c r="ALJ110" s="118"/>
      <c r="ALK110" s="118"/>
      <c r="ALL110" s="118"/>
      <c r="ALM110" s="118"/>
      <c r="ALN110" s="118"/>
      <c r="ALO110" s="118"/>
      <c r="ALP110" s="118"/>
      <c r="ALQ110" s="118"/>
      <c r="ALR110" s="118"/>
      <c r="ALS110" s="118"/>
      <c r="ALT110" s="118"/>
      <c r="ALU110" s="118"/>
      <c r="ALV110" s="118"/>
      <c r="ALW110" s="118"/>
      <c r="ALX110" s="118"/>
      <c r="ALY110" s="118"/>
      <c r="ALZ110" s="118"/>
      <c r="AMA110" s="118"/>
      <c r="AMB110" s="118"/>
      <c r="AMC110" s="118"/>
      <c r="AMD110" s="118"/>
      <c r="AME110" s="118"/>
      <c r="AMF110" s="118"/>
      <c r="AMG110" s="118"/>
      <c r="AMH110" s="118"/>
      <c r="AMI110" s="118"/>
      <c r="AMJ110" s="118"/>
      <c r="AMK110" s="118"/>
      <c r="AML110" s="118"/>
      <c r="AMM110" s="118"/>
      <c r="AMN110" s="118"/>
      <c r="AMO110" s="118"/>
      <c r="AMP110" s="118"/>
      <c r="AMQ110" s="118"/>
      <c r="AMR110" s="118"/>
      <c r="AMS110" s="118"/>
      <c r="AMT110" s="118"/>
      <c r="AMU110" s="118"/>
      <c r="AMV110" s="118"/>
      <c r="AMW110" s="118"/>
      <c r="AMX110" s="118"/>
      <c r="AMY110" s="118"/>
      <c r="AMZ110" s="118"/>
      <c r="ANA110" s="118"/>
      <c r="ANB110" s="118"/>
      <c r="ANC110" s="118"/>
      <c r="AND110" s="118"/>
      <c r="ANE110" s="118"/>
      <c r="ANF110" s="118"/>
      <c r="ANG110" s="118"/>
      <c r="ANH110" s="118"/>
      <c r="ANI110" s="118"/>
      <c r="ANJ110" s="118"/>
      <c r="ANK110" s="118"/>
      <c r="ANL110" s="118"/>
      <c r="ANM110" s="118"/>
      <c r="ANN110" s="118"/>
      <c r="ANO110" s="118"/>
      <c r="ANP110" s="118"/>
      <c r="ANQ110" s="118"/>
      <c r="ANR110" s="118"/>
      <c r="ANS110" s="118"/>
      <c r="ANT110" s="118"/>
      <c r="ANU110" s="118"/>
      <c r="ANV110" s="118"/>
      <c r="ANW110" s="118"/>
      <c r="ANX110" s="118"/>
      <c r="ANY110" s="118"/>
      <c r="ANZ110" s="118"/>
      <c r="AOA110" s="118"/>
      <c r="AOB110" s="118"/>
      <c r="AOC110" s="118"/>
      <c r="AOD110" s="118"/>
      <c r="AOE110" s="118"/>
      <c r="AOF110" s="118"/>
      <c r="AOG110" s="118"/>
      <c r="AOH110" s="118"/>
      <c r="AOI110" s="118"/>
      <c r="AOJ110" s="118"/>
      <c r="AOK110" s="118"/>
      <c r="AOL110" s="118"/>
      <c r="AOM110" s="118"/>
      <c r="AON110" s="118"/>
      <c r="AOO110" s="118"/>
      <c r="AOP110" s="118"/>
      <c r="AOQ110" s="118"/>
      <c r="AOR110" s="118"/>
      <c r="AOS110" s="118"/>
      <c r="AOT110" s="118"/>
      <c r="AOU110" s="118"/>
      <c r="AOV110" s="118"/>
      <c r="AOW110" s="118"/>
      <c r="AOX110" s="118"/>
      <c r="AOY110" s="118"/>
      <c r="AOZ110" s="118"/>
      <c r="APA110" s="118"/>
      <c r="APB110" s="118"/>
      <c r="APC110" s="118"/>
      <c r="APD110" s="118"/>
      <c r="APE110" s="118"/>
      <c r="APF110" s="118"/>
      <c r="APG110" s="118"/>
      <c r="APH110" s="118"/>
      <c r="API110" s="118"/>
      <c r="APJ110" s="118"/>
      <c r="APK110" s="118"/>
      <c r="APL110" s="118"/>
      <c r="APM110" s="118"/>
      <c r="APN110" s="118"/>
      <c r="APO110" s="118"/>
      <c r="APP110" s="118"/>
      <c r="APQ110" s="118"/>
      <c r="APR110" s="118"/>
      <c r="APS110" s="118"/>
      <c r="APT110" s="118"/>
      <c r="APU110" s="118"/>
      <c r="APV110" s="118"/>
      <c r="APW110" s="118"/>
      <c r="APX110" s="118"/>
      <c r="APY110" s="118"/>
      <c r="APZ110" s="118"/>
      <c r="AQA110" s="118"/>
      <c r="AQB110" s="118"/>
      <c r="AQC110" s="118"/>
      <c r="AQD110" s="118"/>
      <c r="AQE110" s="118"/>
      <c r="AQF110" s="118"/>
      <c r="AQG110" s="118"/>
      <c r="AQH110" s="118"/>
      <c r="AQI110" s="118"/>
      <c r="AQJ110" s="118"/>
      <c r="AQK110" s="118"/>
      <c r="AQL110" s="118"/>
      <c r="AQM110" s="118"/>
      <c r="AQN110" s="118"/>
      <c r="AQO110" s="118"/>
      <c r="AQP110" s="118"/>
      <c r="AQQ110" s="118"/>
      <c r="AQR110" s="118"/>
      <c r="AQS110" s="118"/>
      <c r="AQT110" s="118"/>
      <c r="AQU110" s="118"/>
      <c r="AQV110" s="118"/>
      <c r="AQW110" s="118"/>
      <c r="AQX110" s="118"/>
      <c r="AQY110" s="118"/>
      <c r="AQZ110" s="118"/>
      <c r="ARA110" s="118"/>
      <c r="ARB110" s="118"/>
      <c r="ARC110" s="118"/>
      <c r="ARD110" s="118"/>
      <c r="ARE110" s="118"/>
      <c r="ARF110" s="118"/>
      <c r="ARG110" s="118"/>
      <c r="ARH110" s="118"/>
      <c r="ARI110" s="118"/>
      <c r="ARJ110" s="118"/>
      <c r="ARK110" s="118"/>
      <c r="ARL110" s="118"/>
      <c r="ARM110" s="118"/>
      <c r="ARN110" s="118"/>
      <c r="ARO110" s="118"/>
      <c r="ARP110" s="118"/>
      <c r="ARQ110" s="118"/>
      <c r="ARR110" s="118"/>
      <c r="ARS110" s="118"/>
      <c r="ART110" s="118"/>
      <c r="ARU110" s="118"/>
      <c r="ARV110" s="118"/>
      <c r="ARW110" s="118"/>
      <c r="ARX110" s="118"/>
      <c r="ARY110" s="118"/>
      <c r="ARZ110" s="118"/>
      <c r="ASA110" s="118"/>
      <c r="ASB110" s="118"/>
      <c r="ASC110" s="118"/>
      <c r="ASD110" s="118"/>
      <c r="ASE110" s="118"/>
      <c r="ASF110" s="118"/>
      <c r="ASG110" s="118"/>
      <c r="ASH110" s="118"/>
      <c r="ASI110" s="118"/>
      <c r="ASJ110" s="118"/>
      <c r="ASK110" s="118"/>
      <c r="ASL110" s="118"/>
      <c r="ASM110" s="118"/>
      <c r="ASN110" s="118"/>
      <c r="ASO110" s="118"/>
      <c r="ASP110" s="118"/>
      <c r="ASQ110" s="118"/>
      <c r="ASR110" s="118"/>
      <c r="ASS110" s="118"/>
      <c r="AST110" s="118"/>
      <c r="ASU110" s="118"/>
      <c r="ASV110" s="118"/>
      <c r="ASW110" s="118"/>
      <c r="ASX110" s="118"/>
      <c r="ASY110" s="118"/>
      <c r="ASZ110" s="118"/>
      <c r="ATA110" s="118"/>
      <c r="ATB110" s="118"/>
      <c r="ATC110" s="118"/>
      <c r="ATD110" s="118"/>
      <c r="ATE110" s="118"/>
      <c r="ATF110" s="118"/>
      <c r="ATG110" s="118"/>
      <c r="ATH110" s="118"/>
      <c r="ATI110" s="118"/>
      <c r="ATJ110" s="118"/>
      <c r="ATK110" s="118"/>
      <c r="ATL110" s="118"/>
      <c r="ATM110" s="118"/>
      <c r="ATN110" s="118"/>
      <c r="ATO110" s="118"/>
      <c r="ATP110" s="118"/>
      <c r="ATQ110" s="118"/>
      <c r="ATR110" s="118"/>
      <c r="ATS110" s="118"/>
      <c r="ATT110" s="118"/>
      <c r="ATU110" s="118"/>
      <c r="ATV110" s="118"/>
      <c r="ATW110" s="118"/>
      <c r="ATX110" s="118"/>
      <c r="ATY110" s="118"/>
      <c r="ATZ110" s="118"/>
      <c r="AUA110" s="118"/>
      <c r="AUB110" s="118"/>
      <c r="AUC110" s="118"/>
      <c r="AUD110" s="118"/>
      <c r="AUE110" s="118"/>
      <c r="AUF110" s="118"/>
      <c r="AUG110" s="118"/>
      <c r="AUH110" s="118"/>
      <c r="AUI110" s="118"/>
      <c r="AUJ110" s="118"/>
      <c r="AUK110" s="118"/>
      <c r="AUL110" s="118"/>
      <c r="AUM110" s="118"/>
      <c r="AUN110" s="118"/>
      <c r="AUO110" s="118"/>
      <c r="AUP110" s="118"/>
      <c r="AUQ110" s="118"/>
      <c r="AUR110" s="118"/>
      <c r="AUS110" s="118"/>
      <c r="AUT110" s="118"/>
      <c r="AUU110" s="118"/>
      <c r="AUV110" s="118"/>
      <c r="AUW110" s="118"/>
      <c r="AUX110" s="118"/>
      <c r="AUY110" s="118"/>
      <c r="AUZ110" s="118"/>
      <c r="AVA110" s="118"/>
      <c r="AVB110" s="118"/>
      <c r="AVC110" s="118"/>
      <c r="AVD110" s="118"/>
      <c r="AVE110" s="118"/>
      <c r="AVF110" s="118"/>
      <c r="AVG110" s="118"/>
      <c r="AVH110" s="118"/>
      <c r="AVI110" s="118"/>
      <c r="AVJ110" s="118"/>
      <c r="AVK110" s="118"/>
      <c r="AVL110" s="118"/>
      <c r="AVM110" s="118"/>
      <c r="AVN110" s="118"/>
      <c r="AVO110" s="118"/>
      <c r="AVP110" s="118"/>
      <c r="AVQ110" s="118"/>
      <c r="AVR110" s="118"/>
      <c r="AVS110" s="118"/>
      <c r="AVT110" s="118"/>
      <c r="AVU110" s="118"/>
      <c r="AVV110" s="118"/>
      <c r="AVW110" s="118"/>
      <c r="AVX110" s="118"/>
      <c r="AVY110" s="118"/>
      <c r="AVZ110" s="118"/>
      <c r="AWA110" s="118"/>
      <c r="AWB110" s="118"/>
      <c r="AWC110" s="118"/>
      <c r="AWD110" s="118"/>
      <c r="AWE110" s="118"/>
      <c r="AWF110" s="118"/>
      <c r="AWG110" s="118"/>
      <c r="AWH110" s="118"/>
      <c r="AWI110" s="118"/>
      <c r="AWJ110" s="118"/>
      <c r="AWK110" s="118"/>
      <c r="AWL110" s="118"/>
      <c r="AWM110" s="118"/>
      <c r="AWN110" s="118"/>
      <c r="AWO110" s="118"/>
      <c r="AWP110" s="118"/>
      <c r="AWQ110" s="118"/>
      <c r="AWR110" s="118"/>
      <c r="AWS110" s="118"/>
      <c r="AWT110" s="118"/>
      <c r="AWU110" s="118"/>
      <c r="AWV110" s="118"/>
      <c r="AWW110" s="118"/>
      <c r="AWX110" s="118"/>
      <c r="AWY110" s="118"/>
      <c r="AWZ110" s="118"/>
      <c r="AXA110" s="118"/>
      <c r="AXB110" s="118"/>
      <c r="AXC110" s="118"/>
      <c r="AXD110" s="118"/>
      <c r="AXE110" s="118"/>
      <c r="AXF110" s="118"/>
      <c r="AXG110" s="118"/>
      <c r="AXH110" s="118"/>
      <c r="AXI110" s="118"/>
      <c r="AXJ110" s="118"/>
      <c r="AXK110" s="118"/>
      <c r="AXL110" s="118"/>
      <c r="AXM110" s="118"/>
      <c r="AXN110" s="118"/>
      <c r="AXO110" s="118"/>
      <c r="AXP110" s="118"/>
      <c r="AXQ110" s="118"/>
      <c r="AXR110" s="118"/>
      <c r="AXS110" s="118"/>
      <c r="AXT110" s="118"/>
      <c r="AXU110" s="118"/>
      <c r="AXV110" s="118"/>
      <c r="AXW110" s="118"/>
      <c r="AXX110" s="118"/>
      <c r="AXY110" s="118"/>
      <c r="AXZ110" s="118"/>
      <c r="AYA110" s="118"/>
      <c r="AYB110" s="118"/>
      <c r="AYC110" s="118"/>
      <c r="AYD110" s="118"/>
      <c r="AYE110" s="118"/>
      <c r="AYF110" s="118"/>
      <c r="AYG110" s="118"/>
      <c r="AYH110" s="118"/>
      <c r="AYI110" s="118"/>
      <c r="AYJ110" s="118"/>
      <c r="AYK110" s="118"/>
      <c r="AYL110" s="118"/>
      <c r="AYM110" s="118"/>
      <c r="AYN110" s="118"/>
      <c r="AYO110" s="118"/>
      <c r="AYP110" s="118"/>
      <c r="AYQ110" s="118"/>
      <c r="AYR110" s="118"/>
      <c r="AYS110" s="118"/>
      <c r="AYT110" s="118"/>
      <c r="AYU110" s="118"/>
      <c r="AYV110" s="118"/>
      <c r="AYW110" s="118"/>
      <c r="AYX110" s="118"/>
      <c r="AYY110" s="118"/>
      <c r="AYZ110" s="118"/>
      <c r="AZA110" s="118"/>
      <c r="AZB110" s="118"/>
      <c r="AZC110" s="118"/>
      <c r="AZD110" s="118"/>
      <c r="AZE110" s="118"/>
      <c r="AZF110" s="118"/>
      <c r="AZG110" s="118"/>
      <c r="AZH110" s="118"/>
      <c r="AZI110" s="118"/>
      <c r="AZJ110" s="118"/>
      <c r="AZK110" s="118"/>
      <c r="AZL110" s="118"/>
      <c r="AZM110" s="118"/>
      <c r="AZN110" s="118"/>
      <c r="AZO110" s="118"/>
      <c r="AZP110" s="118"/>
      <c r="AZQ110" s="118"/>
      <c r="AZR110" s="118"/>
      <c r="AZS110" s="118"/>
      <c r="AZT110" s="118"/>
      <c r="AZU110" s="118"/>
      <c r="AZV110" s="118"/>
      <c r="AZW110" s="118"/>
      <c r="AZX110" s="118"/>
      <c r="AZY110" s="118"/>
      <c r="AZZ110" s="118"/>
      <c r="BAA110" s="118"/>
      <c r="BAB110" s="118"/>
      <c r="BAC110" s="118"/>
      <c r="BAD110" s="118"/>
      <c r="BAE110" s="118"/>
      <c r="BAF110" s="118"/>
      <c r="BAG110" s="118"/>
      <c r="BAH110" s="118"/>
      <c r="BAI110" s="118"/>
      <c r="BAJ110" s="118"/>
      <c r="BAK110" s="118"/>
      <c r="BAL110" s="118"/>
      <c r="BAM110" s="118"/>
      <c r="BAN110" s="118"/>
      <c r="BAO110" s="118"/>
      <c r="BAP110" s="118"/>
      <c r="BAQ110" s="118"/>
      <c r="BAR110" s="118"/>
      <c r="BAS110" s="118"/>
      <c r="BAT110" s="118"/>
      <c r="BAU110" s="118"/>
      <c r="BAV110" s="118"/>
      <c r="BAW110" s="118"/>
      <c r="BAX110" s="118"/>
      <c r="BAY110" s="118"/>
      <c r="BAZ110" s="118"/>
      <c r="BBA110" s="118"/>
      <c r="BBB110" s="118"/>
      <c r="BBC110" s="118"/>
      <c r="BBD110" s="118"/>
      <c r="BBE110" s="118"/>
      <c r="BBF110" s="118"/>
      <c r="BBG110" s="118"/>
      <c r="BBH110" s="118"/>
      <c r="BBI110" s="118"/>
      <c r="BBJ110" s="118"/>
      <c r="BBK110" s="118"/>
      <c r="BBL110" s="118"/>
      <c r="BBM110" s="118"/>
      <c r="BBN110" s="118"/>
      <c r="BBO110" s="118"/>
      <c r="BBP110" s="118"/>
      <c r="BBQ110" s="118"/>
      <c r="BBR110" s="118"/>
      <c r="BBS110" s="118"/>
      <c r="BBT110" s="118"/>
      <c r="BBU110" s="118"/>
      <c r="BBV110" s="118"/>
      <c r="BBW110" s="118"/>
      <c r="BBX110" s="118"/>
      <c r="BBY110" s="118"/>
      <c r="BBZ110" s="118"/>
      <c r="BCA110" s="118"/>
      <c r="BCB110" s="118"/>
      <c r="BCC110" s="118"/>
      <c r="BCD110" s="118"/>
      <c r="BCE110" s="118"/>
      <c r="BCF110" s="118"/>
      <c r="BCG110" s="118"/>
      <c r="BCH110" s="118"/>
      <c r="BCI110" s="118"/>
      <c r="BCJ110" s="118"/>
      <c r="BCK110" s="118"/>
      <c r="BCL110" s="118"/>
      <c r="BCM110" s="118"/>
      <c r="BCN110" s="118"/>
      <c r="BCO110" s="118"/>
      <c r="BCP110" s="118"/>
      <c r="BCQ110" s="118"/>
      <c r="BCR110" s="118"/>
      <c r="BCS110" s="118"/>
      <c r="BCT110" s="118"/>
      <c r="BCU110" s="118"/>
      <c r="BCV110" s="118"/>
      <c r="BCW110" s="118"/>
      <c r="BCX110" s="118"/>
      <c r="BCY110" s="118"/>
      <c r="BCZ110" s="118"/>
      <c r="BDA110" s="118"/>
      <c r="BDB110" s="118"/>
      <c r="BDC110" s="118"/>
      <c r="BDD110" s="118"/>
      <c r="BDE110" s="118"/>
      <c r="BDF110" s="118"/>
      <c r="BDG110" s="118"/>
      <c r="BDH110" s="118"/>
      <c r="BDI110" s="118"/>
      <c r="BDJ110" s="118"/>
      <c r="BDK110" s="118"/>
      <c r="BDL110" s="118"/>
      <c r="BDM110" s="118"/>
      <c r="BDN110" s="118"/>
      <c r="BDO110" s="118"/>
      <c r="BDP110" s="118"/>
      <c r="BDQ110" s="118"/>
      <c r="BDR110" s="118"/>
      <c r="BDS110" s="118"/>
      <c r="BDT110" s="118"/>
      <c r="BDU110" s="118"/>
      <c r="BDV110" s="118"/>
      <c r="BDW110" s="118"/>
      <c r="BDX110" s="118"/>
      <c r="BDY110" s="118"/>
      <c r="BDZ110" s="118"/>
      <c r="BEA110" s="118"/>
      <c r="BEB110" s="118"/>
      <c r="BEC110" s="118"/>
      <c r="BED110" s="118"/>
      <c r="BEE110" s="118"/>
      <c r="BEF110" s="118"/>
      <c r="BEG110" s="118"/>
      <c r="BEH110" s="118"/>
      <c r="BEI110" s="118"/>
      <c r="BEJ110" s="118"/>
      <c r="BEK110" s="118"/>
      <c r="BEL110" s="118"/>
      <c r="BEM110" s="118"/>
      <c r="BEN110" s="118"/>
      <c r="BEO110" s="118"/>
      <c r="BEP110" s="118"/>
      <c r="BEQ110" s="118"/>
      <c r="BER110" s="118"/>
      <c r="BES110" s="118"/>
      <c r="BET110" s="118"/>
      <c r="BEU110" s="118"/>
      <c r="BEV110" s="118"/>
      <c r="BEW110" s="118"/>
      <c r="BEX110" s="118"/>
      <c r="BEY110" s="118"/>
      <c r="BEZ110" s="118"/>
      <c r="BFA110" s="118"/>
      <c r="BFB110" s="118"/>
      <c r="BFC110" s="118"/>
      <c r="BFD110" s="118"/>
      <c r="BFE110" s="118"/>
      <c r="BFF110" s="118"/>
      <c r="BFG110" s="118"/>
      <c r="BFH110" s="118"/>
      <c r="BFI110" s="118"/>
      <c r="BFJ110" s="118"/>
    </row>
    <row r="111" spans="1:1518" s="34" customFormat="1" hidden="1">
      <c r="A111" s="61" t="s">
        <v>1715</v>
      </c>
      <c r="B111" s="163" t="s">
        <v>705</v>
      </c>
      <c r="C111" s="164" t="s">
        <v>706</v>
      </c>
      <c r="D111" s="165">
        <v>150</v>
      </c>
      <c r="E111" s="167">
        <v>0.7407407407407407</v>
      </c>
      <c r="F111" s="167">
        <v>0.62724014336917566</v>
      </c>
      <c r="G111" s="167">
        <v>0.5376344086021505</v>
      </c>
      <c r="H111" s="160"/>
      <c r="I111" s="161">
        <v>0</v>
      </c>
      <c r="J111" s="162" t="s">
        <v>1996</v>
      </c>
      <c r="K111" s="118"/>
      <c r="L111" s="118"/>
      <c r="M111" s="118"/>
      <c r="N111" s="118"/>
      <c r="O111" s="118"/>
      <c r="P111" s="118"/>
      <c r="Q111" s="118"/>
      <c r="R111" s="118"/>
      <c r="S111" s="118"/>
      <c r="T111" s="118"/>
      <c r="U111" s="118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8"/>
      <c r="AH111" s="118"/>
      <c r="AI111" s="118"/>
      <c r="AJ111" s="118"/>
      <c r="AK111" s="118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118"/>
      <c r="BH111" s="118"/>
      <c r="BI111" s="118"/>
      <c r="BJ111" s="118"/>
      <c r="BK111" s="118"/>
      <c r="BL111" s="118"/>
      <c r="BM111" s="118"/>
      <c r="BN111" s="118"/>
      <c r="BO111" s="118"/>
      <c r="BP111" s="118"/>
      <c r="BQ111" s="118"/>
      <c r="BR111" s="118"/>
      <c r="BS111" s="118"/>
      <c r="BT111" s="118"/>
      <c r="BU111" s="118"/>
      <c r="BV111" s="118"/>
      <c r="BW111" s="118"/>
      <c r="BX111" s="118"/>
      <c r="BY111" s="118"/>
      <c r="BZ111" s="118"/>
      <c r="CA111" s="118"/>
      <c r="CB111" s="118"/>
      <c r="CC111" s="118"/>
      <c r="CD111" s="118"/>
      <c r="CE111" s="118"/>
      <c r="CF111" s="118"/>
      <c r="CG111" s="118"/>
      <c r="CH111" s="118"/>
      <c r="CI111" s="118"/>
      <c r="CJ111" s="118"/>
      <c r="CK111" s="118"/>
      <c r="CL111" s="118"/>
      <c r="CM111" s="118"/>
      <c r="CN111" s="118"/>
      <c r="CO111" s="118"/>
      <c r="CP111" s="118"/>
      <c r="CQ111" s="118"/>
      <c r="CR111" s="118"/>
      <c r="CS111" s="118"/>
      <c r="CT111" s="118"/>
      <c r="CU111" s="118"/>
      <c r="CV111" s="118"/>
      <c r="CW111" s="118"/>
      <c r="CX111" s="118"/>
      <c r="CY111" s="118"/>
      <c r="CZ111" s="118"/>
      <c r="DA111" s="118"/>
      <c r="DB111" s="118"/>
      <c r="DC111" s="118"/>
      <c r="DD111" s="118"/>
      <c r="DE111" s="118"/>
      <c r="DF111" s="118"/>
      <c r="DG111" s="118"/>
      <c r="DH111" s="118"/>
      <c r="DI111" s="118"/>
      <c r="DJ111" s="118"/>
      <c r="DK111" s="118"/>
      <c r="DL111" s="118"/>
      <c r="DM111" s="118"/>
      <c r="DN111" s="118"/>
      <c r="DO111" s="118"/>
      <c r="DP111" s="118"/>
      <c r="DQ111" s="118"/>
      <c r="DR111" s="118"/>
      <c r="DS111" s="118"/>
      <c r="DT111" s="118"/>
      <c r="DU111" s="118"/>
      <c r="DV111" s="118"/>
      <c r="DW111" s="118"/>
      <c r="DX111" s="118"/>
      <c r="DY111" s="118"/>
      <c r="DZ111" s="118"/>
      <c r="EA111" s="118"/>
      <c r="EB111" s="118"/>
      <c r="EC111" s="118"/>
      <c r="ED111" s="118"/>
      <c r="EE111" s="118"/>
      <c r="EF111" s="118"/>
      <c r="EG111" s="118"/>
      <c r="EH111" s="118"/>
      <c r="EI111" s="118"/>
      <c r="EJ111" s="118"/>
      <c r="EK111" s="118"/>
      <c r="EL111" s="118"/>
      <c r="EM111" s="118"/>
      <c r="EN111" s="118"/>
      <c r="EO111" s="118"/>
      <c r="EP111" s="118"/>
      <c r="EQ111" s="118"/>
      <c r="ER111" s="118"/>
      <c r="ES111" s="118"/>
      <c r="ET111" s="118"/>
      <c r="EU111" s="118"/>
      <c r="EV111" s="118"/>
      <c r="EW111" s="118"/>
      <c r="EX111" s="118"/>
      <c r="EY111" s="118"/>
      <c r="EZ111" s="118"/>
      <c r="FA111" s="118"/>
      <c r="FB111" s="118"/>
      <c r="FC111" s="118"/>
      <c r="FD111" s="118"/>
      <c r="FE111" s="118"/>
      <c r="FF111" s="118"/>
      <c r="FG111" s="118"/>
      <c r="FH111" s="118"/>
      <c r="FI111" s="118"/>
      <c r="FJ111" s="118"/>
      <c r="FK111" s="118"/>
      <c r="FL111" s="118"/>
      <c r="FM111" s="118"/>
      <c r="FN111" s="118"/>
      <c r="FO111" s="118"/>
      <c r="FP111" s="118"/>
      <c r="FQ111" s="118"/>
      <c r="FR111" s="118"/>
      <c r="FS111" s="118"/>
      <c r="FT111" s="118"/>
      <c r="FU111" s="118"/>
      <c r="FV111" s="118"/>
      <c r="FW111" s="118"/>
      <c r="FX111" s="118"/>
      <c r="FY111" s="118"/>
      <c r="FZ111" s="118"/>
      <c r="GA111" s="118"/>
      <c r="GB111" s="118"/>
      <c r="GC111" s="118"/>
      <c r="GD111" s="118"/>
      <c r="GE111" s="118"/>
      <c r="GF111" s="118"/>
      <c r="GG111" s="118"/>
      <c r="GH111" s="118"/>
      <c r="GI111" s="118"/>
      <c r="GJ111" s="118"/>
      <c r="GK111" s="118"/>
      <c r="GL111" s="118"/>
      <c r="GM111" s="118"/>
      <c r="GN111" s="118"/>
      <c r="GO111" s="118"/>
      <c r="GP111" s="118"/>
      <c r="GQ111" s="118"/>
      <c r="GR111" s="118"/>
      <c r="GS111" s="118"/>
      <c r="GT111" s="118"/>
      <c r="GU111" s="118"/>
      <c r="GV111" s="118"/>
      <c r="GW111" s="118"/>
      <c r="GX111" s="118"/>
      <c r="GY111" s="118"/>
      <c r="GZ111" s="118"/>
      <c r="HA111" s="118"/>
      <c r="HB111" s="118"/>
      <c r="HC111" s="118"/>
      <c r="HD111" s="118"/>
      <c r="HE111" s="118"/>
      <c r="HF111" s="118"/>
      <c r="HG111" s="118"/>
      <c r="HH111" s="118"/>
      <c r="HI111" s="118"/>
      <c r="HJ111" s="118"/>
      <c r="HK111" s="118"/>
      <c r="HL111" s="118"/>
      <c r="HM111" s="118"/>
      <c r="HN111" s="118"/>
      <c r="HO111" s="118"/>
      <c r="HP111" s="118"/>
      <c r="HQ111" s="118"/>
      <c r="HR111" s="118"/>
      <c r="HS111" s="118"/>
      <c r="HT111" s="118"/>
      <c r="HU111" s="118"/>
      <c r="HV111" s="118"/>
      <c r="HW111" s="118"/>
      <c r="HX111" s="118"/>
      <c r="HY111" s="118"/>
      <c r="HZ111" s="118"/>
      <c r="IA111" s="118"/>
      <c r="IB111" s="118"/>
      <c r="IC111" s="118"/>
      <c r="ID111" s="118"/>
      <c r="IE111" s="118"/>
      <c r="IF111" s="118"/>
      <c r="IG111" s="118"/>
      <c r="IH111" s="118"/>
      <c r="II111" s="118"/>
      <c r="IJ111" s="118"/>
      <c r="IK111" s="118"/>
      <c r="IL111" s="118"/>
      <c r="IM111" s="118"/>
      <c r="IN111" s="118"/>
      <c r="IO111" s="118"/>
      <c r="IP111" s="118"/>
      <c r="IQ111" s="118"/>
      <c r="IR111" s="118"/>
      <c r="IS111" s="118"/>
      <c r="IT111" s="118"/>
      <c r="IU111" s="118"/>
      <c r="IV111" s="118"/>
      <c r="IW111" s="118"/>
      <c r="IX111" s="118"/>
      <c r="IY111" s="118"/>
      <c r="IZ111" s="118"/>
      <c r="JA111" s="118"/>
      <c r="JB111" s="118"/>
      <c r="JC111" s="118"/>
      <c r="JD111" s="118"/>
      <c r="JE111" s="118"/>
      <c r="JF111" s="118"/>
      <c r="JG111" s="118"/>
      <c r="JH111" s="118"/>
      <c r="JI111" s="118"/>
      <c r="JJ111" s="118"/>
      <c r="JK111" s="118"/>
      <c r="JL111" s="118"/>
      <c r="JM111" s="118"/>
      <c r="JN111" s="118"/>
      <c r="JO111" s="118"/>
      <c r="JP111" s="118"/>
      <c r="JQ111" s="118"/>
      <c r="JR111" s="118"/>
      <c r="JS111" s="118"/>
      <c r="JT111" s="118"/>
      <c r="JU111" s="118"/>
      <c r="JV111" s="118"/>
      <c r="JW111" s="118"/>
      <c r="JX111" s="118"/>
      <c r="JY111" s="118"/>
      <c r="JZ111" s="118"/>
      <c r="KA111" s="118"/>
      <c r="KB111" s="118"/>
      <c r="KC111" s="118"/>
      <c r="KD111" s="118"/>
      <c r="KE111" s="118"/>
      <c r="KF111" s="118"/>
      <c r="KG111" s="118"/>
      <c r="KH111" s="118"/>
      <c r="KI111" s="118"/>
      <c r="KJ111" s="118"/>
      <c r="KK111" s="118"/>
      <c r="KL111" s="118"/>
      <c r="KM111" s="118"/>
      <c r="KN111" s="118"/>
      <c r="KO111" s="118"/>
      <c r="KP111" s="118"/>
      <c r="KQ111" s="118"/>
      <c r="KR111" s="118"/>
      <c r="KS111" s="118"/>
      <c r="KT111" s="118"/>
      <c r="KU111" s="118"/>
      <c r="KV111" s="118"/>
      <c r="KW111" s="118"/>
      <c r="KX111" s="118"/>
      <c r="KY111" s="118"/>
      <c r="KZ111" s="118"/>
      <c r="LA111" s="118"/>
      <c r="LB111" s="118"/>
      <c r="LC111" s="118"/>
      <c r="LD111" s="118"/>
      <c r="LE111" s="118"/>
      <c r="LF111" s="118"/>
      <c r="LG111" s="118"/>
      <c r="LH111" s="118"/>
      <c r="LI111" s="118"/>
      <c r="LJ111" s="118"/>
      <c r="LK111" s="118"/>
      <c r="LL111" s="118"/>
      <c r="LM111" s="118"/>
      <c r="LN111" s="118"/>
      <c r="LO111" s="118"/>
      <c r="LP111" s="118"/>
      <c r="LQ111" s="118"/>
      <c r="LR111" s="118"/>
      <c r="LS111" s="118"/>
      <c r="LT111" s="118"/>
      <c r="LU111" s="118"/>
      <c r="LV111" s="118"/>
      <c r="LW111" s="118"/>
      <c r="LX111" s="118"/>
      <c r="LY111" s="118"/>
      <c r="LZ111" s="118"/>
      <c r="MA111" s="118"/>
      <c r="MB111" s="118"/>
      <c r="MC111" s="118"/>
      <c r="MD111" s="118"/>
      <c r="ME111" s="118"/>
      <c r="MF111" s="118"/>
      <c r="MG111" s="118"/>
      <c r="MH111" s="118"/>
      <c r="MI111" s="118"/>
      <c r="MJ111" s="118"/>
      <c r="MK111" s="118"/>
      <c r="ML111" s="118"/>
      <c r="MM111" s="118"/>
      <c r="MN111" s="118"/>
      <c r="MO111" s="118"/>
      <c r="MP111" s="118"/>
      <c r="MQ111" s="118"/>
      <c r="MR111" s="118"/>
      <c r="MS111" s="118"/>
      <c r="MT111" s="118"/>
      <c r="MU111" s="118"/>
      <c r="MV111" s="118"/>
      <c r="MW111" s="118"/>
      <c r="MX111" s="118"/>
      <c r="MY111" s="118"/>
      <c r="MZ111" s="118"/>
      <c r="NA111" s="118"/>
      <c r="NB111" s="118"/>
      <c r="NC111" s="118"/>
      <c r="ND111" s="118"/>
      <c r="NE111" s="118"/>
      <c r="NF111" s="118"/>
      <c r="NG111" s="118"/>
      <c r="NH111" s="118"/>
      <c r="NI111" s="118"/>
      <c r="NJ111" s="118"/>
      <c r="NK111" s="118"/>
      <c r="NL111" s="118"/>
      <c r="NM111" s="118"/>
      <c r="NN111" s="118"/>
      <c r="NO111" s="118"/>
      <c r="NP111" s="118"/>
      <c r="NQ111" s="118"/>
      <c r="NR111" s="118"/>
      <c r="NS111" s="118"/>
      <c r="NT111" s="118"/>
      <c r="NU111" s="118"/>
      <c r="NV111" s="118"/>
      <c r="NW111" s="118"/>
      <c r="NX111" s="118"/>
      <c r="NY111" s="118"/>
      <c r="NZ111" s="118"/>
      <c r="OA111" s="118"/>
      <c r="OB111" s="118"/>
      <c r="OC111" s="118"/>
      <c r="OD111" s="118"/>
      <c r="OE111" s="118"/>
      <c r="OF111" s="118"/>
      <c r="OG111" s="118"/>
      <c r="OH111" s="118"/>
      <c r="OI111" s="118"/>
      <c r="OJ111" s="118"/>
      <c r="OK111" s="118"/>
      <c r="OL111" s="118"/>
      <c r="OM111" s="118"/>
      <c r="ON111" s="118"/>
      <c r="OO111" s="118"/>
      <c r="OP111" s="118"/>
      <c r="OQ111" s="118"/>
      <c r="OR111" s="118"/>
      <c r="OS111" s="118"/>
      <c r="OT111" s="118"/>
      <c r="OU111" s="118"/>
      <c r="OV111" s="118"/>
      <c r="OW111" s="118"/>
      <c r="OX111" s="118"/>
      <c r="OY111" s="118"/>
      <c r="OZ111" s="118"/>
      <c r="PA111" s="118"/>
      <c r="PB111" s="118"/>
      <c r="PC111" s="118"/>
      <c r="PD111" s="118"/>
      <c r="PE111" s="118"/>
      <c r="PF111" s="118"/>
      <c r="PG111" s="118"/>
      <c r="PH111" s="118"/>
      <c r="PI111" s="118"/>
      <c r="PJ111" s="118"/>
      <c r="PK111" s="118"/>
      <c r="PL111" s="118"/>
      <c r="PM111" s="118"/>
      <c r="PN111" s="118"/>
      <c r="PO111" s="118"/>
      <c r="PP111" s="118"/>
      <c r="PQ111" s="118"/>
      <c r="PR111" s="118"/>
      <c r="PS111" s="118"/>
      <c r="PT111" s="118"/>
      <c r="PU111" s="118"/>
      <c r="PV111" s="118"/>
      <c r="PW111" s="118"/>
      <c r="PX111" s="118"/>
      <c r="PY111" s="118"/>
      <c r="PZ111" s="118"/>
      <c r="QA111" s="118"/>
      <c r="QB111" s="118"/>
      <c r="QC111" s="118"/>
      <c r="QD111" s="118"/>
      <c r="QE111" s="118"/>
      <c r="QF111" s="118"/>
      <c r="QG111" s="118"/>
      <c r="QH111" s="118"/>
      <c r="QI111" s="118"/>
      <c r="QJ111" s="118"/>
      <c r="QK111" s="118"/>
      <c r="QL111" s="118"/>
      <c r="QM111" s="118"/>
      <c r="QN111" s="118"/>
      <c r="QO111" s="118"/>
      <c r="QP111" s="118"/>
      <c r="QQ111" s="118"/>
      <c r="QR111" s="118"/>
      <c r="QS111" s="118"/>
      <c r="QT111" s="118"/>
      <c r="QU111" s="118"/>
      <c r="QV111" s="118"/>
      <c r="QW111" s="118"/>
      <c r="QX111" s="118"/>
      <c r="QY111" s="118"/>
      <c r="QZ111" s="118"/>
      <c r="RA111" s="118"/>
      <c r="RB111" s="118"/>
      <c r="RC111" s="118"/>
      <c r="RD111" s="118"/>
      <c r="RE111" s="118"/>
      <c r="RF111" s="118"/>
      <c r="RG111" s="118"/>
      <c r="RH111" s="118"/>
      <c r="RI111" s="118"/>
      <c r="RJ111" s="118"/>
      <c r="RK111" s="118"/>
      <c r="RL111" s="118"/>
      <c r="RM111" s="118"/>
      <c r="RN111" s="118"/>
      <c r="RO111" s="118"/>
      <c r="RP111" s="118"/>
      <c r="RQ111" s="118"/>
      <c r="RR111" s="118"/>
      <c r="RS111" s="118"/>
      <c r="RT111" s="118"/>
      <c r="RU111" s="118"/>
      <c r="RV111" s="118"/>
      <c r="RW111" s="118"/>
      <c r="RX111" s="118"/>
      <c r="RY111" s="118"/>
      <c r="RZ111" s="118"/>
      <c r="SA111" s="118"/>
      <c r="SB111" s="118"/>
      <c r="SC111" s="118"/>
      <c r="SD111" s="118"/>
      <c r="SE111" s="118"/>
      <c r="SF111" s="118"/>
      <c r="SG111" s="118"/>
      <c r="SH111" s="118"/>
      <c r="SI111" s="118"/>
      <c r="SJ111" s="118"/>
      <c r="SK111" s="118"/>
      <c r="SL111" s="118"/>
      <c r="SM111" s="118"/>
      <c r="SN111" s="118"/>
      <c r="SO111" s="118"/>
      <c r="SP111" s="118"/>
      <c r="SQ111" s="118"/>
      <c r="SR111" s="118"/>
      <c r="SS111" s="118"/>
      <c r="ST111" s="118"/>
      <c r="SU111" s="118"/>
      <c r="SV111" s="118"/>
      <c r="SW111" s="118"/>
      <c r="SX111" s="118"/>
      <c r="SY111" s="118"/>
      <c r="SZ111" s="118"/>
      <c r="TA111" s="118"/>
      <c r="TB111" s="118"/>
      <c r="TC111" s="118"/>
      <c r="TD111" s="118"/>
      <c r="TE111" s="118"/>
      <c r="TF111" s="118"/>
      <c r="TG111" s="118"/>
      <c r="TH111" s="118"/>
      <c r="TI111" s="118"/>
      <c r="TJ111" s="118"/>
      <c r="TK111" s="118"/>
      <c r="TL111" s="118"/>
      <c r="TM111" s="118"/>
      <c r="TN111" s="118"/>
      <c r="TO111" s="118"/>
      <c r="TP111" s="118"/>
      <c r="TQ111" s="118"/>
      <c r="TR111" s="118"/>
      <c r="TS111" s="118"/>
      <c r="TT111" s="118"/>
      <c r="TU111" s="118"/>
      <c r="TV111" s="118"/>
      <c r="TW111" s="118"/>
      <c r="TX111" s="118"/>
      <c r="TY111" s="118"/>
      <c r="TZ111" s="118"/>
      <c r="UA111" s="118"/>
      <c r="UB111" s="118"/>
      <c r="UC111" s="118"/>
      <c r="UD111" s="118"/>
      <c r="UE111" s="118"/>
      <c r="UF111" s="118"/>
      <c r="UG111" s="118"/>
      <c r="UH111" s="118"/>
      <c r="UI111" s="118"/>
      <c r="UJ111" s="118"/>
      <c r="UK111" s="118"/>
      <c r="UL111" s="118"/>
      <c r="UM111" s="118"/>
      <c r="UN111" s="118"/>
      <c r="UO111" s="118"/>
      <c r="UP111" s="118"/>
      <c r="UQ111" s="118"/>
      <c r="UR111" s="118"/>
      <c r="US111" s="118"/>
      <c r="UT111" s="118"/>
      <c r="UU111" s="118"/>
      <c r="UV111" s="118"/>
      <c r="UW111" s="118"/>
      <c r="UX111" s="118"/>
      <c r="UY111" s="118"/>
      <c r="UZ111" s="118"/>
      <c r="VA111" s="118"/>
      <c r="VB111" s="118"/>
      <c r="VC111" s="118"/>
      <c r="VD111" s="118"/>
      <c r="VE111" s="118"/>
      <c r="VF111" s="118"/>
      <c r="VG111" s="118"/>
      <c r="VH111" s="118"/>
      <c r="VI111" s="118"/>
      <c r="VJ111" s="118"/>
      <c r="VK111" s="118"/>
      <c r="VL111" s="118"/>
      <c r="VM111" s="118"/>
      <c r="VN111" s="118"/>
      <c r="VO111" s="118"/>
      <c r="VP111" s="118"/>
      <c r="VQ111" s="118"/>
      <c r="VR111" s="118"/>
      <c r="VS111" s="118"/>
      <c r="VT111" s="118"/>
      <c r="VU111" s="118"/>
      <c r="VV111" s="118"/>
      <c r="VW111" s="118"/>
      <c r="VX111" s="118"/>
      <c r="VY111" s="118"/>
      <c r="VZ111" s="118"/>
      <c r="WA111" s="118"/>
      <c r="WB111" s="118"/>
      <c r="WC111" s="118"/>
      <c r="WD111" s="118"/>
      <c r="WE111" s="118"/>
      <c r="WF111" s="118"/>
      <c r="WG111" s="118"/>
      <c r="WH111" s="118"/>
      <c r="WI111" s="118"/>
      <c r="WJ111" s="118"/>
      <c r="WK111" s="118"/>
      <c r="WL111" s="118"/>
      <c r="WM111" s="118"/>
      <c r="WN111" s="118"/>
      <c r="WO111" s="118"/>
      <c r="WP111" s="118"/>
      <c r="WQ111" s="118"/>
      <c r="WR111" s="118"/>
      <c r="WS111" s="118"/>
      <c r="WT111" s="118"/>
      <c r="WU111" s="118"/>
      <c r="WV111" s="118"/>
      <c r="WW111" s="118"/>
      <c r="WX111" s="118"/>
      <c r="WY111" s="118"/>
      <c r="WZ111" s="118"/>
      <c r="XA111" s="118"/>
      <c r="XB111" s="118"/>
      <c r="XC111" s="118"/>
      <c r="XD111" s="118"/>
      <c r="XE111" s="118"/>
      <c r="XF111" s="118"/>
      <c r="XG111" s="118"/>
      <c r="XH111" s="118"/>
      <c r="XI111" s="118"/>
      <c r="XJ111" s="118"/>
      <c r="XK111" s="118"/>
      <c r="XL111" s="118"/>
      <c r="XM111" s="118"/>
      <c r="XN111" s="118"/>
      <c r="XO111" s="118"/>
      <c r="XP111" s="118"/>
      <c r="XQ111" s="118"/>
      <c r="XR111" s="118"/>
      <c r="XS111" s="118"/>
      <c r="XT111" s="118"/>
      <c r="XU111" s="118"/>
      <c r="XV111" s="118"/>
      <c r="XW111" s="118"/>
      <c r="XX111" s="118"/>
      <c r="XY111" s="118"/>
      <c r="XZ111" s="118"/>
      <c r="YA111" s="118"/>
      <c r="YB111" s="118"/>
      <c r="YC111" s="118"/>
      <c r="YD111" s="118"/>
      <c r="YE111" s="118"/>
      <c r="YF111" s="118"/>
      <c r="YG111" s="118"/>
      <c r="YH111" s="118"/>
      <c r="YI111" s="118"/>
      <c r="YJ111" s="118"/>
      <c r="YK111" s="118"/>
      <c r="YL111" s="118"/>
      <c r="YM111" s="118"/>
      <c r="YN111" s="118"/>
      <c r="YO111" s="118"/>
      <c r="YP111" s="118"/>
      <c r="YQ111" s="118"/>
      <c r="YR111" s="118"/>
      <c r="YS111" s="118"/>
      <c r="YT111" s="118"/>
      <c r="YU111" s="118"/>
      <c r="YV111" s="118"/>
      <c r="YW111" s="118"/>
      <c r="YX111" s="118"/>
      <c r="YY111" s="118"/>
      <c r="YZ111" s="118"/>
      <c r="ZA111" s="118"/>
      <c r="ZB111" s="118"/>
      <c r="ZC111" s="118"/>
      <c r="ZD111" s="118"/>
      <c r="ZE111" s="118"/>
      <c r="ZF111" s="118"/>
      <c r="ZG111" s="118"/>
      <c r="ZH111" s="118"/>
      <c r="ZI111" s="118"/>
      <c r="ZJ111" s="118"/>
      <c r="ZK111" s="118"/>
      <c r="ZL111" s="118"/>
      <c r="ZM111" s="118"/>
      <c r="ZN111" s="118"/>
      <c r="ZO111" s="118"/>
      <c r="ZP111" s="118"/>
      <c r="ZQ111" s="118"/>
      <c r="ZR111" s="118"/>
      <c r="ZS111" s="118"/>
      <c r="ZT111" s="118"/>
      <c r="ZU111" s="118"/>
      <c r="ZV111" s="118"/>
      <c r="ZW111" s="118"/>
      <c r="ZX111" s="118"/>
      <c r="ZY111" s="118"/>
      <c r="ZZ111" s="118"/>
      <c r="AAA111" s="118"/>
      <c r="AAB111" s="118"/>
      <c r="AAC111" s="118"/>
      <c r="AAD111" s="118"/>
      <c r="AAE111" s="118"/>
      <c r="AAF111" s="118"/>
      <c r="AAG111" s="118"/>
      <c r="AAH111" s="118"/>
      <c r="AAI111" s="118"/>
      <c r="AAJ111" s="118"/>
      <c r="AAK111" s="118"/>
      <c r="AAL111" s="118"/>
      <c r="AAM111" s="118"/>
      <c r="AAN111" s="118"/>
      <c r="AAO111" s="118"/>
      <c r="AAP111" s="118"/>
      <c r="AAQ111" s="118"/>
      <c r="AAR111" s="118"/>
      <c r="AAS111" s="118"/>
      <c r="AAT111" s="118"/>
      <c r="AAU111" s="118"/>
      <c r="AAV111" s="118"/>
      <c r="AAW111" s="118"/>
      <c r="AAX111" s="118"/>
      <c r="AAY111" s="118"/>
      <c r="AAZ111" s="118"/>
      <c r="ABA111" s="118"/>
      <c r="ABB111" s="118"/>
      <c r="ABC111" s="118"/>
      <c r="ABD111" s="118"/>
      <c r="ABE111" s="118"/>
      <c r="ABF111" s="118"/>
      <c r="ABG111" s="118"/>
      <c r="ABH111" s="118"/>
      <c r="ABI111" s="118"/>
      <c r="ABJ111" s="118"/>
      <c r="ABK111" s="118"/>
      <c r="ABL111" s="118"/>
      <c r="ABM111" s="118"/>
      <c r="ABN111" s="118"/>
      <c r="ABO111" s="118"/>
      <c r="ABP111" s="118"/>
      <c r="ABQ111" s="118"/>
      <c r="ABR111" s="118"/>
      <c r="ABS111" s="118"/>
      <c r="ABT111" s="118"/>
      <c r="ABU111" s="118"/>
      <c r="ABV111" s="118"/>
      <c r="ABW111" s="118"/>
      <c r="ABX111" s="118"/>
      <c r="ABY111" s="118"/>
      <c r="ABZ111" s="118"/>
      <c r="ACA111" s="118"/>
      <c r="ACB111" s="118"/>
      <c r="ACC111" s="118"/>
      <c r="ACD111" s="118"/>
      <c r="ACE111" s="118"/>
      <c r="ACF111" s="118"/>
      <c r="ACG111" s="118"/>
      <c r="ACH111" s="118"/>
      <c r="ACI111" s="118"/>
      <c r="ACJ111" s="118"/>
      <c r="ACK111" s="118"/>
      <c r="ACL111" s="118"/>
      <c r="ACM111" s="118"/>
      <c r="ACN111" s="118"/>
      <c r="ACO111" s="118"/>
      <c r="ACP111" s="118"/>
      <c r="ACQ111" s="118"/>
      <c r="ACR111" s="118"/>
      <c r="ACS111" s="118"/>
      <c r="ACT111" s="118"/>
      <c r="ACU111" s="118"/>
      <c r="ACV111" s="118"/>
      <c r="ACW111" s="118"/>
      <c r="ACX111" s="118"/>
      <c r="ACY111" s="118"/>
      <c r="ACZ111" s="118"/>
      <c r="ADA111" s="118"/>
      <c r="ADB111" s="118"/>
      <c r="ADC111" s="118"/>
      <c r="ADD111" s="118"/>
      <c r="ADE111" s="118"/>
      <c r="ADF111" s="118"/>
      <c r="ADG111" s="118"/>
      <c r="ADH111" s="118"/>
      <c r="ADI111" s="118"/>
      <c r="ADJ111" s="118"/>
      <c r="ADK111" s="118"/>
      <c r="ADL111" s="118"/>
      <c r="ADM111" s="118"/>
      <c r="ADN111" s="118"/>
      <c r="ADO111" s="118"/>
      <c r="ADP111" s="118"/>
      <c r="ADQ111" s="118"/>
      <c r="ADR111" s="118"/>
      <c r="ADS111" s="118"/>
      <c r="ADT111" s="118"/>
      <c r="ADU111" s="118"/>
      <c r="ADV111" s="118"/>
      <c r="ADW111" s="118"/>
      <c r="ADX111" s="118"/>
      <c r="ADY111" s="118"/>
      <c r="ADZ111" s="118"/>
      <c r="AEA111" s="118"/>
      <c r="AEB111" s="118"/>
      <c r="AEC111" s="118"/>
      <c r="AED111" s="118"/>
      <c r="AEE111" s="118"/>
      <c r="AEF111" s="118"/>
      <c r="AEG111" s="118"/>
      <c r="AEH111" s="118"/>
      <c r="AEI111" s="118"/>
      <c r="AEJ111" s="118"/>
      <c r="AEK111" s="118"/>
      <c r="AEL111" s="118"/>
      <c r="AEM111" s="118"/>
      <c r="AEN111" s="118"/>
      <c r="AEO111" s="118"/>
      <c r="AEP111" s="118"/>
      <c r="AEQ111" s="118"/>
      <c r="AER111" s="118"/>
      <c r="AES111" s="118"/>
      <c r="AET111" s="118"/>
      <c r="AEU111" s="118"/>
      <c r="AEV111" s="118"/>
      <c r="AEW111" s="118"/>
      <c r="AEX111" s="118"/>
      <c r="AEY111" s="118"/>
      <c r="AEZ111" s="118"/>
      <c r="AFA111" s="118"/>
      <c r="AFB111" s="118"/>
      <c r="AFC111" s="118"/>
      <c r="AFD111" s="118"/>
      <c r="AFE111" s="118"/>
      <c r="AFF111" s="118"/>
      <c r="AFG111" s="118"/>
      <c r="AFH111" s="118"/>
      <c r="AFI111" s="118"/>
      <c r="AFJ111" s="118"/>
      <c r="AFK111" s="118"/>
      <c r="AFL111" s="118"/>
      <c r="AFM111" s="118"/>
      <c r="AFN111" s="118"/>
      <c r="AFO111" s="118"/>
      <c r="AFP111" s="118"/>
      <c r="AFQ111" s="118"/>
      <c r="AFR111" s="118"/>
      <c r="AFS111" s="118"/>
      <c r="AFT111" s="118"/>
      <c r="AFU111" s="118"/>
      <c r="AFV111" s="118"/>
      <c r="AFW111" s="118"/>
      <c r="AFX111" s="118"/>
      <c r="AFY111" s="118"/>
      <c r="AFZ111" s="118"/>
      <c r="AGA111" s="118"/>
      <c r="AGB111" s="118"/>
      <c r="AGC111" s="118"/>
      <c r="AGD111" s="118"/>
      <c r="AGE111" s="118"/>
      <c r="AGF111" s="118"/>
      <c r="AGG111" s="118"/>
      <c r="AGH111" s="118"/>
      <c r="AGI111" s="118"/>
      <c r="AGJ111" s="118"/>
      <c r="AGK111" s="118"/>
      <c r="AGL111" s="118"/>
      <c r="AGM111" s="118"/>
      <c r="AGN111" s="118"/>
      <c r="AGO111" s="118"/>
      <c r="AGP111" s="118"/>
      <c r="AGQ111" s="118"/>
      <c r="AGR111" s="118"/>
      <c r="AGS111" s="118"/>
      <c r="AGT111" s="118"/>
      <c r="AGU111" s="118"/>
      <c r="AGV111" s="118"/>
      <c r="AGW111" s="118"/>
      <c r="AGX111" s="118"/>
      <c r="AGY111" s="118"/>
      <c r="AGZ111" s="118"/>
      <c r="AHA111" s="118"/>
      <c r="AHB111" s="118"/>
      <c r="AHC111" s="118"/>
      <c r="AHD111" s="118"/>
      <c r="AHE111" s="118"/>
      <c r="AHF111" s="118"/>
      <c r="AHG111" s="118"/>
      <c r="AHH111" s="118"/>
      <c r="AHI111" s="118"/>
      <c r="AHJ111" s="118"/>
      <c r="AHK111" s="118"/>
      <c r="AHL111" s="118"/>
      <c r="AHM111" s="118"/>
      <c r="AHN111" s="118"/>
      <c r="AHO111" s="118"/>
      <c r="AHP111" s="118"/>
      <c r="AHQ111" s="118"/>
      <c r="AHR111" s="118"/>
      <c r="AHS111" s="118"/>
      <c r="AHT111" s="118"/>
      <c r="AHU111" s="118"/>
      <c r="AHV111" s="118"/>
      <c r="AHW111" s="118"/>
      <c r="AHX111" s="118"/>
      <c r="AHY111" s="118"/>
      <c r="AHZ111" s="118"/>
      <c r="AIA111" s="118"/>
      <c r="AIB111" s="118"/>
      <c r="AIC111" s="118"/>
      <c r="AID111" s="118"/>
      <c r="AIE111" s="118"/>
      <c r="AIF111" s="118"/>
      <c r="AIG111" s="118"/>
      <c r="AIH111" s="118"/>
      <c r="AII111" s="118"/>
      <c r="AIJ111" s="118"/>
      <c r="AIK111" s="118"/>
      <c r="AIL111" s="118"/>
      <c r="AIM111" s="118"/>
      <c r="AIN111" s="118"/>
      <c r="AIO111" s="118"/>
      <c r="AIP111" s="118"/>
      <c r="AIQ111" s="118"/>
      <c r="AIR111" s="118"/>
      <c r="AIS111" s="118"/>
      <c r="AIT111" s="118"/>
      <c r="AIU111" s="118"/>
      <c r="AIV111" s="118"/>
      <c r="AIW111" s="118"/>
      <c r="AIX111" s="118"/>
      <c r="AIY111" s="118"/>
      <c r="AIZ111" s="118"/>
      <c r="AJA111" s="118"/>
      <c r="AJB111" s="118"/>
      <c r="AJC111" s="118"/>
      <c r="AJD111" s="118"/>
      <c r="AJE111" s="118"/>
      <c r="AJF111" s="118"/>
      <c r="AJG111" s="118"/>
      <c r="AJH111" s="118"/>
      <c r="AJI111" s="118"/>
      <c r="AJJ111" s="118"/>
      <c r="AJK111" s="118"/>
      <c r="AJL111" s="118"/>
      <c r="AJM111" s="118"/>
      <c r="AJN111" s="118"/>
      <c r="AJO111" s="118"/>
      <c r="AJP111" s="118"/>
      <c r="AJQ111" s="118"/>
      <c r="AJR111" s="118"/>
      <c r="AJS111" s="118"/>
      <c r="AJT111" s="118"/>
      <c r="AJU111" s="118"/>
      <c r="AJV111" s="118"/>
      <c r="AJW111" s="118"/>
      <c r="AJX111" s="118"/>
      <c r="AJY111" s="118"/>
      <c r="AJZ111" s="118"/>
      <c r="AKA111" s="118"/>
      <c r="AKB111" s="118"/>
      <c r="AKC111" s="118"/>
      <c r="AKD111" s="118"/>
      <c r="AKE111" s="118"/>
      <c r="AKF111" s="118"/>
      <c r="AKG111" s="118"/>
      <c r="AKH111" s="118"/>
      <c r="AKI111" s="118"/>
      <c r="AKJ111" s="118"/>
      <c r="AKK111" s="118"/>
      <c r="AKL111" s="118"/>
      <c r="AKM111" s="118"/>
      <c r="AKN111" s="118"/>
      <c r="AKO111" s="118"/>
      <c r="AKP111" s="118"/>
      <c r="AKQ111" s="118"/>
      <c r="AKR111" s="118"/>
      <c r="AKS111" s="118"/>
      <c r="AKT111" s="118"/>
      <c r="AKU111" s="118"/>
      <c r="AKV111" s="118"/>
      <c r="AKW111" s="118"/>
      <c r="AKX111" s="118"/>
      <c r="AKY111" s="118"/>
      <c r="AKZ111" s="118"/>
      <c r="ALA111" s="118"/>
      <c r="ALB111" s="118"/>
      <c r="ALC111" s="118"/>
      <c r="ALD111" s="118"/>
      <c r="ALE111" s="118"/>
      <c r="ALF111" s="118"/>
      <c r="ALG111" s="118"/>
      <c r="ALH111" s="118"/>
      <c r="ALI111" s="118"/>
      <c r="ALJ111" s="118"/>
      <c r="ALK111" s="118"/>
      <c r="ALL111" s="118"/>
      <c r="ALM111" s="118"/>
      <c r="ALN111" s="118"/>
      <c r="ALO111" s="118"/>
      <c r="ALP111" s="118"/>
      <c r="ALQ111" s="118"/>
      <c r="ALR111" s="118"/>
      <c r="ALS111" s="118"/>
      <c r="ALT111" s="118"/>
      <c r="ALU111" s="118"/>
      <c r="ALV111" s="118"/>
      <c r="ALW111" s="118"/>
      <c r="ALX111" s="118"/>
      <c r="ALY111" s="118"/>
      <c r="ALZ111" s="118"/>
      <c r="AMA111" s="118"/>
      <c r="AMB111" s="118"/>
      <c r="AMC111" s="118"/>
      <c r="AMD111" s="118"/>
      <c r="AME111" s="118"/>
      <c r="AMF111" s="118"/>
      <c r="AMG111" s="118"/>
      <c r="AMH111" s="118"/>
      <c r="AMI111" s="118"/>
      <c r="AMJ111" s="118"/>
      <c r="AMK111" s="118"/>
      <c r="AML111" s="118"/>
      <c r="AMM111" s="118"/>
      <c r="AMN111" s="118"/>
      <c r="AMO111" s="118"/>
      <c r="AMP111" s="118"/>
      <c r="AMQ111" s="118"/>
      <c r="AMR111" s="118"/>
      <c r="AMS111" s="118"/>
      <c r="AMT111" s="118"/>
      <c r="AMU111" s="118"/>
      <c r="AMV111" s="118"/>
      <c r="AMW111" s="118"/>
      <c r="AMX111" s="118"/>
      <c r="AMY111" s="118"/>
      <c r="AMZ111" s="118"/>
      <c r="ANA111" s="118"/>
      <c r="ANB111" s="118"/>
      <c r="ANC111" s="118"/>
      <c r="AND111" s="118"/>
      <c r="ANE111" s="118"/>
      <c r="ANF111" s="118"/>
      <c r="ANG111" s="118"/>
      <c r="ANH111" s="118"/>
      <c r="ANI111" s="118"/>
      <c r="ANJ111" s="118"/>
      <c r="ANK111" s="118"/>
      <c r="ANL111" s="118"/>
      <c r="ANM111" s="118"/>
      <c r="ANN111" s="118"/>
      <c r="ANO111" s="118"/>
      <c r="ANP111" s="118"/>
      <c r="ANQ111" s="118"/>
      <c r="ANR111" s="118"/>
      <c r="ANS111" s="118"/>
      <c r="ANT111" s="118"/>
      <c r="ANU111" s="118"/>
      <c r="ANV111" s="118"/>
      <c r="ANW111" s="118"/>
      <c r="ANX111" s="118"/>
      <c r="ANY111" s="118"/>
      <c r="ANZ111" s="118"/>
      <c r="AOA111" s="118"/>
      <c r="AOB111" s="118"/>
      <c r="AOC111" s="118"/>
      <c r="AOD111" s="118"/>
      <c r="AOE111" s="118"/>
      <c r="AOF111" s="118"/>
      <c r="AOG111" s="118"/>
      <c r="AOH111" s="118"/>
      <c r="AOI111" s="118"/>
      <c r="AOJ111" s="118"/>
      <c r="AOK111" s="118"/>
      <c r="AOL111" s="118"/>
      <c r="AOM111" s="118"/>
      <c r="AON111" s="118"/>
      <c r="AOO111" s="118"/>
      <c r="AOP111" s="118"/>
      <c r="AOQ111" s="118"/>
      <c r="AOR111" s="118"/>
      <c r="AOS111" s="118"/>
      <c r="AOT111" s="118"/>
      <c r="AOU111" s="118"/>
      <c r="AOV111" s="118"/>
      <c r="AOW111" s="118"/>
      <c r="AOX111" s="118"/>
      <c r="AOY111" s="118"/>
      <c r="AOZ111" s="118"/>
      <c r="APA111" s="118"/>
      <c r="APB111" s="118"/>
      <c r="APC111" s="118"/>
      <c r="APD111" s="118"/>
      <c r="APE111" s="118"/>
      <c r="APF111" s="118"/>
      <c r="APG111" s="118"/>
      <c r="APH111" s="118"/>
      <c r="API111" s="118"/>
      <c r="APJ111" s="118"/>
      <c r="APK111" s="118"/>
      <c r="APL111" s="118"/>
      <c r="APM111" s="118"/>
      <c r="APN111" s="118"/>
      <c r="APO111" s="118"/>
      <c r="APP111" s="118"/>
      <c r="APQ111" s="118"/>
      <c r="APR111" s="118"/>
      <c r="APS111" s="118"/>
      <c r="APT111" s="118"/>
      <c r="APU111" s="118"/>
      <c r="APV111" s="118"/>
      <c r="APW111" s="118"/>
      <c r="APX111" s="118"/>
      <c r="APY111" s="118"/>
      <c r="APZ111" s="118"/>
      <c r="AQA111" s="118"/>
      <c r="AQB111" s="118"/>
      <c r="AQC111" s="118"/>
      <c r="AQD111" s="118"/>
      <c r="AQE111" s="118"/>
      <c r="AQF111" s="118"/>
      <c r="AQG111" s="118"/>
      <c r="AQH111" s="118"/>
      <c r="AQI111" s="118"/>
      <c r="AQJ111" s="118"/>
      <c r="AQK111" s="118"/>
      <c r="AQL111" s="118"/>
      <c r="AQM111" s="118"/>
      <c r="AQN111" s="118"/>
      <c r="AQO111" s="118"/>
      <c r="AQP111" s="118"/>
      <c r="AQQ111" s="118"/>
      <c r="AQR111" s="118"/>
      <c r="AQS111" s="118"/>
      <c r="AQT111" s="118"/>
      <c r="AQU111" s="118"/>
      <c r="AQV111" s="118"/>
      <c r="AQW111" s="118"/>
      <c r="AQX111" s="118"/>
      <c r="AQY111" s="118"/>
      <c r="AQZ111" s="118"/>
      <c r="ARA111" s="118"/>
      <c r="ARB111" s="118"/>
      <c r="ARC111" s="118"/>
      <c r="ARD111" s="118"/>
      <c r="ARE111" s="118"/>
      <c r="ARF111" s="118"/>
      <c r="ARG111" s="118"/>
      <c r="ARH111" s="118"/>
      <c r="ARI111" s="118"/>
      <c r="ARJ111" s="118"/>
      <c r="ARK111" s="118"/>
      <c r="ARL111" s="118"/>
      <c r="ARM111" s="118"/>
      <c r="ARN111" s="118"/>
      <c r="ARO111" s="118"/>
      <c r="ARP111" s="118"/>
      <c r="ARQ111" s="118"/>
      <c r="ARR111" s="118"/>
      <c r="ARS111" s="118"/>
      <c r="ART111" s="118"/>
      <c r="ARU111" s="118"/>
      <c r="ARV111" s="118"/>
      <c r="ARW111" s="118"/>
      <c r="ARX111" s="118"/>
      <c r="ARY111" s="118"/>
      <c r="ARZ111" s="118"/>
      <c r="ASA111" s="118"/>
      <c r="ASB111" s="118"/>
      <c r="ASC111" s="118"/>
      <c r="ASD111" s="118"/>
      <c r="ASE111" s="118"/>
      <c r="ASF111" s="118"/>
      <c r="ASG111" s="118"/>
      <c r="ASH111" s="118"/>
      <c r="ASI111" s="118"/>
      <c r="ASJ111" s="118"/>
      <c r="ASK111" s="118"/>
      <c r="ASL111" s="118"/>
      <c r="ASM111" s="118"/>
      <c r="ASN111" s="118"/>
      <c r="ASO111" s="118"/>
      <c r="ASP111" s="118"/>
      <c r="ASQ111" s="118"/>
      <c r="ASR111" s="118"/>
      <c r="ASS111" s="118"/>
      <c r="AST111" s="118"/>
      <c r="ASU111" s="118"/>
      <c r="ASV111" s="118"/>
      <c r="ASW111" s="118"/>
      <c r="ASX111" s="118"/>
      <c r="ASY111" s="118"/>
      <c r="ASZ111" s="118"/>
      <c r="ATA111" s="118"/>
      <c r="ATB111" s="118"/>
      <c r="ATC111" s="118"/>
      <c r="ATD111" s="118"/>
      <c r="ATE111" s="118"/>
      <c r="ATF111" s="118"/>
      <c r="ATG111" s="118"/>
      <c r="ATH111" s="118"/>
      <c r="ATI111" s="118"/>
      <c r="ATJ111" s="118"/>
      <c r="ATK111" s="118"/>
      <c r="ATL111" s="118"/>
      <c r="ATM111" s="118"/>
      <c r="ATN111" s="118"/>
      <c r="ATO111" s="118"/>
      <c r="ATP111" s="118"/>
      <c r="ATQ111" s="118"/>
      <c r="ATR111" s="118"/>
      <c r="ATS111" s="118"/>
      <c r="ATT111" s="118"/>
      <c r="ATU111" s="118"/>
      <c r="ATV111" s="118"/>
      <c r="ATW111" s="118"/>
      <c r="ATX111" s="118"/>
      <c r="ATY111" s="118"/>
      <c r="ATZ111" s="118"/>
      <c r="AUA111" s="118"/>
      <c r="AUB111" s="118"/>
      <c r="AUC111" s="118"/>
      <c r="AUD111" s="118"/>
      <c r="AUE111" s="118"/>
      <c r="AUF111" s="118"/>
      <c r="AUG111" s="118"/>
      <c r="AUH111" s="118"/>
      <c r="AUI111" s="118"/>
      <c r="AUJ111" s="118"/>
      <c r="AUK111" s="118"/>
      <c r="AUL111" s="118"/>
      <c r="AUM111" s="118"/>
      <c r="AUN111" s="118"/>
      <c r="AUO111" s="118"/>
      <c r="AUP111" s="118"/>
      <c r="AUQ111" s="118"/>
      <c r="AUR111" s="118"/>
      <c r="AUS111" s="118"/>
      <c r="AUT111" s="118"/>
      <c r="AUU111" s="118"/>
      <c r="AUV111" s="118"/>
      <c r="AUW111" s="118"/>
      <c r="AUX111" s="118"/>
      <c r="AUY111" s="118"/>
      <c r="AUZ111" s="118"/>
      <c r="AVA111" s="118"/>
      <c r="AVB111" s="118"/>
      <c r="AVC111" s="118"/>
      <c r="AVD111" s="118"/>
      <c r="AVE111" s="118"/>
      <c r="AVF111" s="118"/>
      <c r="AVG111" s="118"/>
      <c r="AVH111" s="118"/>
      <c r="AVI111" s="118"/>
      <c r="AVJ111" s="118"/>
      <c r="AVK111" s="118"/>
      <c r="AVL111" s="118"/>
      <c r="AVM111" s="118"/>
      <c r="AVN111" s="118"/>
      <c r="AVO111" s="118"/>
      <c r="AVP111" s="118"/>
      <c r="AVQ111" s="118"/>
      <c r="AVR111" s="118"/>
      <c r="AVS111" s="118"/>
      <c r="AVT111" s="118"/>
      <c r="AVU111" s="118"/>
      <c r="AVV111" s="118"/>
      <c r="AVW111" s="118"/>
      <c r="AVX111" s="118"/>
      <c r="AVY111" s="118"/>
      <c r="AVZ111" s="118"/>
      <c r="AWA111" s="118"/>
      <c r="AWB111" s="118"/>
      <c r="AWC111" s="118"/>
      <c r="AWD111" s="118"/>
      <c r="AWE111" s="118"/>
      <c r="AWF111" s="118"/>
      <c r="AWG111" s="118"/>
      <c r="AWH111" s="118"/>
      <c r="AWI111" s="118"/>
      <c r="AWJ111" s="118"/>
      <c r="AWK111" s="118"/>
      <c r="AWL111" s="118"/>
      <c r="AWM111" s="118"/>
      <c r="AWN111" s="118"/>
      <c r="AWO111" s="118"/>
      <c r="AWP111" s="118"/>
      <c r="AWQ111" s="118"/>
      <c r="AWR111" s="118"/>
      <c r="AWS111" s="118"/>
      <c r="AWT111" s="118"/>
      <c r="AWU111" s="118"/>
      <c r="AWV111" s="118"/>
      <c r="AWW111" s="118"/>
      <c r="AWX111" s="118"/>
      <c r="AWY111" s="118"/>
      <c r="AWZ111" s="118"/>
      <c r="AXA111" s="118"/>
      <c r="AXB111" s="118"/>
      <c r="AXC111" s="118"/>
      <c r="AXD111" s="118"/>
      <c r="AXE111" s="118"/>
      <c r="AXF111" s="118"/>
      <c r="AXG111" s="118"/>
      <c r="AXH111" s="118"/>
      <c r="AXI111" s="118"/>
      <c r="AXJ111" s="118"/>
      <c r="AXK111" s="118"/>
      <c r="AXL111" s="118"/>
      <c r="AXM111" s="118"/>
      <c r="AXN111" s="118"/>
      <c r="AXO111" s="118"/>
      <c r="AXP111" s="118"/>
      <c r="AXQ111" s="118"/>
      <c r="AXR111" s="118"/>
      <c r="AXS111" s="118"/>
      <c r="AXT111" s="118"/>
      <c r="AXU111" s="118"/>
      <c r="AXV111" s="118"/>
      <c r="AXW111" s="118"/>
      <c r="AXX111" s="118"/>
      <c r="AXY111" s="118"/>
      <c r="AXZ111" s="118"/>
      <c r="AYA111" s="118"/>
      <c r="AYB111" s="118"/>
      <c r="AYC111" s="118"/>
      <c r="AYD111" s="118"/>
      <c r="AYE111" s="118"/>
      <c r="AYF111" s="118"/>
      <c r="AYG111" s="118"/>
      <c r="AYH111" s="118"/>
      <c r="AYI111" s="118"/>
      <c r="AYJ111" s="118"/>
      <c r="AYK111" s="118"/>
      <c r="AYL111" s="118"/>
      <c r="AYM111" s="118"/>
      <c r="AYN111" s="118"/>
      <c r="AYO111" s="118"/>
      <c r="AYP111" s="118"/>
      <c r="AYQ111" s="118"/>
      <c r="AYR111" s="118"/>
      <c r="AYS111" s="118"/>
      <c r="AYT111" s="118"/>
      <c r="AYU111" s="118"/>
      <c r="AYV111" s="118"/>
      <c r="AYW111" s="118"/>
      <c r="AYX111" s="118"/>
      <c r="AYY111" s="118"/>
      <c r="AYZ111" s="118"/>
      <c r="AZA111" s="118"/>
      <c r="AZB111" s="118"/>
      <c r="AZC111" s="118"/>
      <c r="AZD111" s="118"/>
      <c r="AZE111" s="118"/>
      <c r="AZF111" s="118"/>
      <c r="AZG111" s="118"/>
      <c r="AZH111" s="118"/>
      <c r="AZI111" s="118"/>
      <c r="AZJ111" s="118"/>
      <c r="AZK111" s="118"/>
      <c r="AZL111" s="118"/>
      <c r="AZM111" s="118"/>
      <c r="AZN111" s="118"/>
      <c r="AZO111" s="118"/>
      <c r="AZP111" s="118"/>
      <c r="AZQ111" s="118"/>
      <c r="AZR111" s="118"/>
      <c r="AZS111" s="118"/>
      <c r="AZT111" s="118"/>
      <c r="AZU111" s="118"/>
      <c r="AZV111" s="118"/>
      <c r="AZW111" s="118"/>
      <c r="AZX111" s="118"/>
      <c r="AZY111" s="118"/>
      <c r="AZZ111" s="118"/>
      <c r="BAA111" s="118"/>
      <c r="BAB111" s="118"/>
      <c r="BAC111" s="118"/>
      <c r="BAD111" s="118"/>
      <c r="BAE111" s="118"/>
      <c r="BAF111" s="118"/>
      <c r="BAG111" s="118"/>
      <c r="BAH111" s="118"/>
      <c r="BAI111" s="118"/>
      <c r="BAJ111" s="118"/>
      <c r="BAK111" s="118"/>
      <c r="BAL111" s="118"/>
      <c r="BAM111" s="118"/>
      <c r="BAN111" s="118"/>
      <c r="BAO111" s="118"/>
      <c r="BAP111" s="118"/>
      <c r="BAQ111" s="118"/>
      <c r="BAR111" s="118"/>
      <c r="BAS111" s="118"/>
      <c r="BAT111" s="118"/>
      <c r="BAU111" s="118"/>
      <c r="BAV111" s="118"/>
      <c r="BAW111" s="118"/>
      <c r="BAX111" s="118"/>
      <c r="BAY111" s="118"/>
      <c r="BAZ111" s="118"/>
      <c r="BBA111" s="118"/>
      <c r="BBB111" s="118"/>
      <c r="BBC111" s="118"/>
      <c r="BBD111" s="118"/>
      <c r="BBE111" s="118"/>
      <c r="BBF111" s="118"/>
      <c r="BBG111" s="118"/>
      <c r="BBH111" s="118"/>
      <c r="BBI111" s="118"/>
      <c r="BBJ111" s="118"/>
      <c r="BBK111" s="118"/>
      <c r="BBL111" s="118"/>
      <c r="BBM111" s="118"/>
      <c r="BBN111" s="118"/>
      <c r="BBO111" s="118"/>
      <c r="BBP111" s="118"/>
      <c r="BBQ111" s="118"/>
      <c r="BBR111" s="118"/>
      <c r="BBS111" s="118"/>
      <c r="BBT111" s="118"/>
      <c r="BBU111" s="118"/>
      <c r="BBV111" s="118"/>
      <c r="BBW111" s="118"/>
      <c r="BBX111" s="118"/>
      <c r="BBY111" s="118"/>
      <c r="BBZ111" s="118"/>
      <c r="BCA111" s="118"/>
      <c r="BCB111" s="118"/>
      <c r="BCC111" s="118"/>
      <c r="BCD111" s="118"/>
      <c r="BCE111" s="118"/>
      <c r="BCF111" s="118"/>
      <c r="BCG111" s="118"/>
      <c r="BCH111" s="118"/>
      <c r="BCI111" s="118"/>
      <c r="BCJ111" s="118"/>
      <c r="BCK111" s="118"/>
      <c r="BCL111" s="118"/>
      <c r="BCM111" s="118"/>
      <c r="BCN111" s="118"/>
      <c r="BCO111" s="118"/>
      <c r="BCP111" s="118"/>
      <c r="BCQ111" s="118"/>
      <c r="BCR111" s="118"/>
      <c r="BCS111" s="118"/>
      <c r="BCT111" s="118"/>
      <c r="BCU111" s="118"/>
      <c r="BCV111" s="118"/>
      <c r="BCW111" s="118"/>
      <c r="BCX111" s="118"/>
      <c r="BCY111" s="118"/>
      <c r="BCZ111" s="118"/>
      <c r="BDA111" s="118"/>
      <c r="BDB111" s="118"/>
      <c r="BDC111" s="118"/>
      <c r="BDD111" s="118"/>
      <c r="BDE111" s="118"/>
      <c r="BDF111" s="118"/>
      <c r="BDG111" s="118"/>
      <c r="BDH111" s="118"/>
      <c r="BDI111" s="118"/>
      <c r="BDJ111" s="118"/>
      <c r="BDK111" s="118"/>
      <c r="BDL111" s="118"/>
      <c r="BDM111" s="118"/>
      <c r="BDN111" s="118"/>
      <c r="BDO111" s="118"/>
      <c r="BDP111" s="118"/>
      <c r="BDQ111" s="118"/>
      <c r="BDR111" s="118"/>
      <c r="BDS111" s="118"/>
      <c r="BDT111" s="118"/>
      <c r="BDU111" s="118"/>
      <c r="BDV111" s="118"/>
      <c r="BDW111" s="118"/>
      <c r="BDX111" s="118"/>
      <c r="BDY111" s="118"/>
      <c r="BDZ111" s="118"/>
      <c r="BEA111" s="118"/>
      <c r="BEB111" s="118"/>
      <c r="BEC111" s="118"/>
      <c r="BED111" s="118"/>
      <c r="BEE111" s="118"/>
      <c r="BEF111" s="118"/>
      <c r="BEG111" s="118"/>
      <c r="BEH111" s="118"/>
      <c r="BEI111" s="118"/>
      <c r="BEJ111" s="118"/>
      <c r="BEK111" s="118"/>
      <c r="BEL111" s="118"/>
      <c r="BEM111" s="118"/>
      <c r="BEN111" s="118"/>
      <c r="BEO111" s="118"/>
      <c r="BEP111" s="118"/>
      <c r="BEQ111" s="118"/>
      <c r="BER111" s="118"/>
      <c r="BES111" s="118"/>
      <c r="BET111" s="118"/>
      <c r="BEU111" s="118"/>
      <c r="BEV111" s="118"/>
      <c r="BEW111" s="118"/>
      <c r="BEX111" s="118"/>
      <c r="BEY111" s="118"/>
      <c r="BEZ111" s="118"/>
      <c r="BFA111" s="118"/>
      <c r="BFB111" s="118"/>
      <c r="BFC111" s="118"/>
      <c r="BFD111" s="118"/>
      <c r="BFE111" s="118"/>
      <c r="BFF111" s="118"/>
      <c r="BFG111" s="118"/>
      <c r="BFH111" s="118"/>
      <c r="BFI111" s="118"/>
      <c r="BFJ111" s="118"/>
    </row>
    <row r="112" spans="1:1518" s="34" customFormat="1" hidden="1">
      <c r="A112" s="61" t="s">
        <v>1715</v>
      </c>
      <c r="B112" s="163" t="s">
        <v>701</v>
      </c>
      <c r="C112" s="164" t="s">
        <v>702</v>
      </c>
      <c r="D112" s="165">
        <v>150</v>
      </c>
      <c r="E112" s="167">
        <v>0.7407407407407407</v>
      </c>
      <c r="F112" s="167">
        <v>0.62724014336917566</v>
      </c>
      <c r="G112" s="167">
        <v>0.5376344086021505</v>
      </c>
      <c r="H112" s="160"/>
      <c r="I112" s="161">
        <v>0</v>
      </c>
      <c r="J112" s="162" t="s">
        <v>1996</v>
      </c>
      <c r="K112" s="118"/>
      <c r="L112" s="118"/>
      <c r="M112" s="118"/>
      <c r="N112" s="118"/>
      <c r="O112" s="118"/>
      <c r="P112" s="118"/>
      <c r="Q112" s="118"/>
      <c r="R112" s="118"/>
      <c r="S112" s="118"/>
      <c r="T112" s="118"/>
      <c r="U112" s="118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18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18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18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18"/>
      <c r="BQ112" s="118"/>
      <c r="BR112" s="118"/>
      <c r="BS112" s="118"/>
      <c r="BT112" s="118"/>
      <c r="BU112" s="118"/>
      <c r="BV112" s="118"/>
      <c r="BW112" s="118"/>
      <c r="BX112" s="118"/>
      <c r="BY112" s="118"/>
      <c r="BZ112" s="118"/>
      <c r="CA112" s="118"/>
      <c r="CB112" s="118"/>
      <c r="CC112" s="118"/>
      <c r="CD112" s="118"/>
      <c r="CE112" s="118"/>
      <c r="CF112" s="118"/>
      <c r="CG112" s="118"/>
      <c r="CH112" s="118"/>
      <c r="CI112" s="118"/>
      <c r="CJ112" s="118"/>
      <c r="CK112" s="118"/>
      <c r="CL112" s="118"/>
      <c r="CM112" s="118"/>
      <c r="CN112" s="118"/>
      <c r="CO112" s="118"/>
      <c r="CP112" s="118"/>
      <c r="CQ112" s="118"/>
      <c r="CR112" s="118"/>
      <c r="CS112" s="118"/>
      <c r="CT112" s="118"/>
      <c r="CU112" s="118"/>
      <c r="CV112" s="118"/>
      <c r="CW112" s="118"/>
      <c r="CX112" s="118"/>
      <c r="CY112" s="118"/>
      <c r="CZ112" s="118"/>
      <c r="DA112" s="118"/>
      <c r="DB112" s="118"/>
      <c r="DC112" s="118"/>
      <c r="DD112" s="118"/>
      <c r="DE112" s="118"/>
      <c r="DF112" s="118"/>
      <c r="DG112" s="118"/>
      <c r="DH112" s="118"/>
      <c r="DI112" s="118"/>
      <c r="DJ112" s="118"/>
      <c r="DK112" s="118"/>
      <c r="DL112" s="118"/>
      <c r="DM112" s="118"/>
      <c r="DN112" s="118"/>
      <c r="DO112" s="118"/>
      <c r="DP112" s="118"/>
      <c r="DQ112" s="118"/>
      <c r="DR112" s="118"/>
      <c r="DS112" s="118"/>
      <c r="DT112" s="118"/>
      <c r="DU112" s="118"/>
      <c r="DV112" s="118"/>
      <c r="DW112" s="118"/>
      <c r="DX112" s="118"/>
      <c r="DY112" s="118"/>
      <c r="DZ112" s="118"/>
      <c r="EA112" s="118"/>
      <c r="EB112" s="118"/>
      <c r="EC112" s="118"/>
      <c r="ED112" s="118"/>
      <c r="EE112" s="118"/>
      <c r="EF112" s="118"/>
      <c r="EG112" s="118"/>
      <c r="EH112" s="118"/>
      <c r="EI112" s="118"/>
      <c r="EJ112" s="118"/>
      <c r="EK112" s="118"/>
      <c r="EL112" s="118"/>
      <c r="EM112" s="118"/>
      <c r="EN112" s="118"/>
      <c r="EO112" s="118"/>
      <c r="EP112" s="118"/>
      <c r="EQ112" s="118"/>
      <c r="ER112" s="118"/>
      <c r="ES112" s="118"/>
      <c r="ET112" s="118"/>
      <c r="EU112" s="118"/>
      <c r="EV112" s="118"/>
      <c r="EW112" s="118"/>
      <c r="EX112" s="118"/>
      <c r="EY112" s="118"/>
      <c r="EZ112" s="118"/>
      <c r="FA112" s="118"/>
      <c r="FB112" s="118"/>
      <c r="FC112" s="118"/>
      <c r="FD112" s="118"/>
      <c r="FE112" s="118"/>
      <c r="FF112" s="118"/>
      <c r="FG112" s="118"/>
      <c r="FH112" s="118"/>
      <c r="FI112" s="118"/>
      <c r="FJ112" s="118"/>
      <c r="FK112" s="118"/>
      <c r="FL112" s="118"/>
      <c r="FM112" s="118"/>
      <c r="FN112" s="118"/>
      <c r="FO112" s="118"/>
      <c r="FP112" s="118"/>
      <c r="FQ112" s="118"/>
      <c r="FR112" s="118"/>
      <c r="FS112" s="118"/>
      <c r="FT112" s="118"/>
      <c r="FU112" s="118"/>
      <c r="FV112" s="118"/>
      <c r="FW112" s="118"/>
      <c r="FX112" s="118"/>
      <c r="FY112" s="118"/>
      <c r="FZ112" s="118"/>
      <c r="GA112" s="118"/>
      <c r="GB112" s="118"/>
      <c r="GC112" s="118"/>
      <c r="GD112" s="118"/>
      <c r="GE112" s="118"/>
      <c r="GF112" s="118"/>
      <c r="GG112" s="118"/>
      <c r="GH112" s="118"/>
      <c r="GI112" s="118"/>
      <c r="GJ112" s="118"/>
      <c r="GK112" s="118"/>
      <c r="GL112" s="118"/>
      <c r="GM112" s="118"/>
      <c r="GN112" s="118"/>
      <c r="GO112" s="118"/>
      <c r="GP112" s="118"/>
      <c r="GQ112" s="118"/>
      <c r="GR112" s="118"/>
      <c r="GS112" s="118"/>
      <c r="GT112" s="118"/>
      <c r="GU112" s="118"/>
      <c r="GV112" s="118"/>
      <c r="GW112" s="118"/>
      <c r="GX112" s="118"/>
      <c r="GY112" s="118"/>
      <c r="GZ112" s="118"/>
      <c r="HA112" s="118"/>
      <c r="HB112" s="118"/>
      <c r="HC112" s="118"/>
      <c r="HD112" s="118"/>
      <c r="HE112" s="118"/>
      <c r="HF112" s="118"/>
      <c r="HG112" s="118"/>
      <c r="HH112" s="118"/>
      <c r="HI112" s="118"/>
      <c r="HJ112" s="118"/>
      <c r="HK112" s="118"/>
      <c r="HL112" s="118"/>
      <c r="HM112" s="118"/>
      <c r="HN112" s="118"/>
      <c r="HO112" s="118"/>
      <c r="HP112" s="118"/>
      <c r="HQ112" s="118"/>
      <c r="HR112" s="118"/>
      <c r="HS112" s="118"/>
      <c r="HT112" s="118"/>
      <c r="HU112" s="118"/>
      <c r="HV112" s="118"/>
      <c r="HW112" s="118"/>
      <c r="HX112" s="118"/>
      <c r="HY112" s="118"/>
      <c r="HZ112" s="118"/>
      <c r="IA112" s="118"/>
      <c r="IB112" s="118"/>
      <c r="IC112" s="118"/>
      <c r="ID112" s="118"/>
      <c r="IE112" s="118"/>
      <c r="IF112" s="118"/>
      <c r="IG112" s="118"/>
      <c r="IH112" s="118"/>
      <c r="II112" s="118"/>
      <c r="IJ112" s="118"/>
      <c r="IK112" s="118"/>
      <c r="IL112" s="118"/>
      <c r="IM112" s="118"/>
      <c r="IN112" s="118"/>
      <c r="IO112" s="118"/>
      <c r="IP112" s="118"/>
      <c r="IQ112" s="118"/>
      <c r="IR112" s="118"/>
      <c r="IS112" s="118"/>
      <c r="IT112" s="118"/>
      <c r="IU112" s="118"/>
      <c r="IV112" s="118"/>
      <c r="IW112" s="118"/>
      <c r="IX112" s="118"/>
      <c r="IY112" s="118"/>
      <c r="IZ112" s="118"/>
      <c r="JA112" s="118"/>
      <c r="JB112" s="118"/>
      <c r="JC112" s="118"/>
      <c r="JD112" s="118"/>
      <c r="JE112" s="118"/>
      <c r="JF112" s="118"/>
      <c r="JG112" s="118"/>
      <c r="JH112" s="118"/>
      <c r="JI112" s="118"/>
      <c r="JJ112" s="118"/>
      <c r="JK112" s="118"/>
      <c r="JL112" s="118"/>
      <c r="JM112" s="118"/>
      <c r="JN112" s="118"/>
      <c r="JO112" s="118"/>
      <c r="JP112" s="118"/>
      <c r="JQ112" s="118"/>
      <c r="JR112" s="118"/>
      <c r="JS112" s="118"/>
      <c r="JT112" s="118"/>
      <c r="JU112" s="118"/>
      <c r="JV112" s="118"/>
      <c r="JW112" s="118"/>
      <c r="JX112" s="118"/>
      <c r="JY112" s="118"/>
      <c r="JZ112" s="118"/>
      <c r="KA112" s="118"/>
      <c r="KB112" s="118"/>
      <c r="KC112" s="118"/>
      <c r="KD112" s="118"/>
      <c r="KE112" s="118"/>
      <c r="KF112" s="118"/>
      <c r="KG112" s="118"/>
      <c r="KH112" s="118"/>
      <c r="KI112" s="118"/>
      <c r="KJ112" s="118"/>
      <c r="KK112" s="118"/>
      <c r="KL112" s="118"/>
      <c r="KM112" s="118"/>
      <c r="KN112" s="118"/>
      <c r="KO112" s="118"/>
      <c r="KP112" s="118"/>
      <c r="KQ112" s="118"/>
      <c r="KR112" s="118"/>
      <c r="KS112" s="118"/>
      <c r="KT112" s="118"/>
      <c r="KU112" s="118"/>
      <c r="KV112" s="118"/>
      <c r="KW112" s="118"/>
      <c r="KX112" s="118"/>
      <c r="KY112" s="118"/>
      <c r="KZ112" s="118"/>
      <c r="LA112" s="118"/>
      <c r="LB112" s="118"/>
      <c r="LC112" s="118"/>
      <c r="LD112" s="118"/>
      <c r="LE112" s="118"/>
      <c r="LF112" s="118"/>
      <c r="LG112" s="118"/>
      <c r="LH112" s="118"/>
      <c r="LI112" s="118"/>
      <c r="LJ112" s="118"/>
      <c r="LK112" s="118"/>
      <c r="LL112" s="118"/>
      <c r="LM112" s="118"/>
      <c r="LN112" s="118"/>
      <c r="LO112" s="118"/>
      <c r="LP112" s="118"/>
      <c r="LQ112" s="118"/>
      <c r="LR112" s="118"/>
      <c r="LS112" s="118"/>
      <c r="LT112" s="118"/>
      <c r="LU112" s="118"/>
      <c r="LV112" s="118"/>
      <c r="LW112" s="118"/>
      <c r="LX112" s="118"/>
      <c r="LY112" s="118"/>
      <c r="LZ112" s="118"/>
      <c r="MA112" s="118"/>
      <c r="MB112" s="118"/>
      <c r="MC112" s="118"/>
      <c r="MD112" s="118"/>
      <c r="ME112" s="118"/>
      <c r="MF112" s="118"/>
      <c r="MG112" s="118"/>
      <c r="MH112" s="118"/>
      <c r="MI112" s="118"/>
      <c r="MJ112" s="118"/>
      <c r="MK112" s="118"/>
      <c r="ML112" s="118"/>
      <c r="MM112" s="118"/>
      <c r="MN112" s="118"/>
      <c r="MO112" s="118"/>
      <c r="MP112" s="118"/>
      <c r="MQ112" s="118"/>
      <c r="MR112" s="118"/>
      <c r="MS112" s="118"/>
      <c r="MT112" s="118"/>
      <c r="MU112" s="118"/>
      <c r="MV112" s="118"/>
      <c r="MW112" s="118"/>
      <c r="MX112" s="118"/>
      <c r="MY112" s="118"/>
      <c r="MZ112" s="118"/>
      <c r="NA112" s="118"/>
      <c r="NB112" s="118"/>
      <c r="NC112" s="118"/>
      <c r="ND112" s="118"/>
      <c r="NE112" s="118"/>
      <c r="NF112" s="118"/>
      <c r="NG112" s="118"/>
      <c r="NH112" s="118"/>
      <c r="NI112" s="118"/>
      <c r="NJ112" s="118"/>
      <c r="NK112" s="118"/>
      <c r="NL112" s="118"/>
      <c r="NM112" s="118"/>
      <c r="NN112" s="118"/>
      <c r="NO112" s="118"/>
      <c r="NP112" s="118"/>
      <c r="NQ112" s="118"/>
      <c r="NR112" s="118"/>
      <c r="NS112" s="118"/>
      <c r="NT112" s="118"/>
      <c r="NU112" s="118"/>
      <c r="NV112" s="118"/>
      <c r="NW112" s="118"/>
      <c r="NX112" s="118"/>
      <c r="NY112" s="118"/>
      <c r="NZ112" s="118"/>
      <c r="OA112" s="118"/>
      <c r="OB112" s="118"/>
      <c r="OC112" s="118"/>
      <c r="OD112" s="118"/>
      <c r="OE112" s="118"/>
      <c r="OF112" s="118"/>
      <c r="OG112" s="118"/>
      <c r="OH112" s="118"/>
      <c r="OI112" s="118"/>
      <c r="OJ112" s="118"/>
      <c r="OK112" s="118"/>
      <c r="OL112" s="118"/>
      <c r="OM112" s="118"/>
      <c r="ON112" s="118"/>
      <c r="OO112" s="118"/>
      <c r="OP112" s="118"/>
      <c r="OQ112" s="118"/>
      <c r="OR112" s="118"/>
      <c r="OS112" s="118"/>
      <c r="OT112" s="118"/>
      <c r="OU112" s="118"/>
      <c r="OV112" s="118"/>
      <c r="OW112" s="118"/>
      <c r="OX112" s="118"/>
      <c r="OY112" s="118"/>
      <c r="OZ112" s="118"/>
      <c r="PA112" s="118"/>
      <c r="PB112" s="118"/>
      <c r="PC112" s="118"/>
      <c r="PD112" s="118"/>
      <c r="PE112" s="118"/>
      <c r="PF112" s="118"/>
      <c r="PG112" s="118"/>
      <c r="PH112" s="118"/>
      <c r="PI112" s="118"/>
      <c r="PJ112" s="118"/>
      <c r="PK112" s="118"/>
      <c r="PL112" s="118"/>
      <c r="PM112" s="118"/>
      <c r="PN112" s="118"/>
      <c r="PO112" s="118"/>
      <c r="PP112" s="118"/>
      <c r="PQ112" s="118"/>
      <c r="PR112" s="118"/>
      <c r="PS112" s="118"/>
      <c r="PT112" s="118"/>
      <c r="PU112" s="118"/>
      <c r="PV112" s="118"/>
      <c r="PW112" s="118"/>
      <c r="PX112" s="118"/>
      <c r="PY112" s="118"/>
      <c r="PZ112" s="118"/>
      <c r="QA112" s="118"/>
      <c r="QB112" s="118"/>
      <c r="QC112" s="118"/>
      <c r="QD112" s="118"/>
      <c r="QE112" s="118"/>
      <c r="QF112" s="118"/>
      <c r="QG112" s="118"/>
      <c r="QH112" s="118"/>
      <c r="QI112" s="118"/>
      <c r="QJ112" s="118"/>
      <c r="QK112" s="118"/>
      <c r="QL112" s="118"/>
      <c r="QM112" s="118"/>
      <c r="QN112" s="118"/>
      <c r="QO112" s="118"/>
      <c r="QP112" s="118"/>
      <c r="QQ112" s="118"/>
      <c r="QR112" s="118"/>
      <c r="QS112" s="118"/>
      <c r="QT112" s="118"/>
      <c r="QU112" s="118"/>
      <c r="QV112" s="118"/>
      <c r="QW112" s="118"/>
      <c r="QX112" s="118"/>
      <c r="QY112" s="118"/>
      <c r="QZ112" s="118"/>
      <c r="RA112" s="118"/>
      <c r="RB112" s="118"/>
      <c r="RC112" s="118"/>
      <c r="RD112" s="118"/>
      <c r="RE112" s="118"/>
      <c r="RF112" s="118"/>
      <c r="RG112" s="118"/>
      <c r="RH112" s="118"/>
      <c r="RI112" s="118"/>
      <c r="RJ112" s="118"/>
      <c r="RK112" s="118"/>
      <c r="RL112" s="118"/>
      <c r="RM112" s="118"/>
      <c r="RN112" s="118"/>
      <c r="RO112" s="118"/>
      <c r="RP112" s="118"/>
      <c r="RQ112" s="118"/>
      <c r="RR112" s="118"/>
      <c r="RS112" s="118"/>
      <c r="RT112" s="118"/>
      <c r="RU112" s="118"/>
      <c r="RV112" s="118"/>
      <c r="RW112" s="118"/>
      <c r="RX112" s="118"/>
      <c r="RY112" s="118"/>
      <c r="RZ112" s="118"/>
      <c r="SA112" s="118"/>
      <c r="SB112" s="118"/>
      <c r="SC112" s="118"/>
      <c r="SD112" s="118"/>
      <c r="SE112" s="118"/>
      <c r="SF112" s="118"/>
      <c r="SG112" s="118"/>
      <c r="SH112" s="118"/>
      <c r="SI112" s="118"/>
      <c r="SJ112" s="118"/>
      <c r="SK112" s="118"/>
      <c r="SL112" s="118"/>
      <c r="SM112" s="118"/>
      <c r="SN112" s="118"/>
      <c r="SO112" s="118"/>
      <c r="SP112" s="118"/>
      <c r="SQ112" s="118"/>
      <c r="SR112" s="118"/>
      <c r="SS112" s="118"/>
      <c r="ST112" s="118"/>
      <c r="SU112" s="118"/>
      <c r="SV112" s="118"/>
      <c r="SW112" s="118"/>
      <c r="SX112" s="118"/>
      <c r="SY112" s="118"/>
      <c r="SZ112" s="118"/>
      <c r="TA112" s="118"/>
      <c r="TB112" s="118"/>
      <c r="TC112" s="118"/>
      <c r="TD112" s="118"/>
      <c r="TE112" s="118"/>
      <c r="TF112" s="118"/>
      <c r="TG112" s="118"/>
      <c r="TH112" s="118"/>
      <c r="TI112" s="118"/>
      <c r="TJ112" s="118"/>
      <c r="TK112" s="118"/>
      <c r="TL112" s="118"/>
      <c r="TM112" s="118"/>
      <c r="TN112" s="118"/>
      <c r="TO112" s="118"/>
      <c r="TP112" s="118"/>
      <c r="TQ112" s="118"/>
      <c r="TR112" s="118"/>
      <c r="TS112" s="118"/>
      <c r="TT112" s="118"/>
      <c r="TU112" s="118"/>
      <c r="TV112" s="118"/>
      <c r="TW112" s="118"/>
      <c r="TX112" s="118"/>
      <c r="TY112" s="118"/>
      <c r="TZ112" s="118"/>
      <c r="UA112" s="118"/>
      <c r="UB112" s="118"/>
      <c r="UC112" s="118"/>
      <c r="UD112" s="118"/>
      <c r="UE112" s="118"/>
      <c r="UF112" s="118"/>
      <c r="UG112" s="118"/>
      <c r="UH112" s="118"/>
      <c r="UI112" s="118"/>
      <c r="UJ112" s="118"/>
      <c r="UK112" s="118"/>
      <c r="UL112" s="118"/>
      <c r="UM112" s="118"/>
      <c r="UN112" s="118"/>
      <c r="UO112" s="118"/>
      <c r="UP112" s="118"/>
      <c r="UQ112" s="118"/>
      <c r="UR112" s="118"/>
      <c r="US112" s="118"/>
      <c r="UT112" s="118"/>
      <c r="UU112" s="118"/>
      <c r="UV112" s="118"/>
      <c r="UW112" s="118"/>
      <c r="UX112" s="118"/>
      <c r="UY112" s="118"/>
      <c r="UZ112" s="118"/>
      <c r="VA112" s="118"/>
      <c r="VB112" s="118"/>
      <c r="VC112" s="118"/>
      <c r="VD112" s="118"/>
      <c r="VE112" s="118"/>
      <c r="VF112" s="118"/>
      <c r="VG112" s="118"/>
      <c r="VH112" s="118"/>
      <c r="VI112" s="118"/>
      <c r="VJ112" s="118"/>
      <c r="VK112" s="118"/>
      <c r="VL112" s="118"/>
      <c r="VM112" s="118"/>
      <c r="VN112" s="118"/>
      <c r="VO112" s="118"/>
      <c r="VP112" s="118"/>
      <c r="VQ112" s="118"/>
      <c r="VR112" s="118"/>
      <c r="VS112" s="118"/>
      <c r="VT112" s="118"/>
      <c r="VU112" s="118"/>
      <c r="VV112" s="118"/>
      <c r="VW112" s="118"/>
      <c r="VX112" s="118"/>
      <c r="VY112" s="118"/>
      <c r="VZ112" s="118"/>
      <c r="WA112" s="118"/>
      <c r="WB112" s="118"/>
      <c r="WC112" s="118"/>
      <c r="WD112" s="118"/>
      <c r="WE112" s="118"/>
      <c r="WF112" s="118"/>
      <c r="WG112" s="118"/>
      <c r="WH112" s="118"/>
      <c r="WI112" s="118"/>
      <c r="WJ112" s="118"/>
      <c r="WK112" s="118"/>
      <c r="WL112" s="118"/>
      <c r="WM112" s="118"/>
      <c r="WN112" s="118"/>
      <c r="WO112" s="118"/>
      <c r="WP112" s="118"/>
      <c r="WQ112" s="118"/>
      <c r="WR112" s="118"/>
      <c r="WS112" s="118"/>
      <c r="WT112" s="118"/>
      <c r="WU112" s="118"/>
      <c r="WV112" s="118"/>
      <c r="WW112" s="118"/>
      <c r="WX112" s="118"/>
      <c r="WY112" s="118"/>
      <c r="WZ112" s="118"/>
      <c r="XA112" s="118"/>
      <c r="XB112" s="118"/>
      <c r="XC112" s="118"/>
      <c r="XD112" s="118"/>
      <c r="XE112" s="118"/>
      <c r="XF112" s="118"/>
      <c r="XG112" s="118"/>
      <c r="XH112" s="118"/>
      <c r="XI112" s="118"/>
      <c r="XJ112" s="118"/>
      <c r="XK112" s="118"/>
      <c r="XL112" s="118"/>
      <c r="XM112" s="118"/>
      <c r="XN112" s="118"/>
      <c r="XO112" s="118"/>
      <c r="XP112" s="118"/>
      <c r="XQ112" s="118"/>
      <c r="XR112" s="118"/>
      <c r="XS112" s="118"/>
      <c r="XT112" s="118"/>
      <c r="XU112" s="118"/>
      <c r="XV112" s="118"/>
      <c r="XW112" s="118"/>
      <c r="XX112" s="118"/>
      <c r="XY112" s="118"/>
      <c r="XZ112" s="118"/>
      <c r="YA112" s="118"/>
      <c r="YB112" s="118"/>
      <c r="YC112" s="118"/>
      <c r="YD112" s="118"/>
      <c r="YE112" s="118"/>
      <c r="YF112" s="118"/>
      <c r="YG112" s="118"/>
      <c r="YH112" s="118"/>
      <c r="YI112" s="118"/>
      <c r="YJ112" s="118"/>
      <c r="YK112" s="118"/>
      <c r="YL112" s="118"/>
      <c r="YM112" s="118"/>
      <c r="YN112" s="118"/>
      <c r="YO112" s="118"/>
      <c r="YP112" s="118"/>
      <c r="YQ112" s="118"/>
      <c r="YR112" s="118"/>
      <c r="YS112" s="118"/>
      <c r="YT112" s="118"/>
      <c r="YU112" s="118"/>
      <c r="YV112" s="118"/>
      <c r="YW112" s="118"/>
      <c r="YX112" s="118"/>
      <c r="YY112" s="118"/>
      <c r="YZ112" s="118"/>
      <c r="ZA112" s="118"/>
      <c r="ZB112" s="118"/>
      <c r="ZC112" s="118"/>
      <c r="ZD112" s="118"/>
      <c r="ZE112" s="118"/>
      <c r="ZF112" s="118"/>
      <c r="ZG112" s="118"/>
      <c r="ZH112" s="118"/>
      <c r="ZI112" s="118"/>
      <c r="ZJ112" s="118"/>
      <c r="ZK112" s="118"/>
      <c r="ZL112" s="118"/>
      <c r="ZM112" s="118"/>
      <c r="ZN112" s="118"/>
      <c r="ZO112" s="118"/>
      <c r="ZP112" s="118"/>
      <c r="ZQ112" s="118"/>
      <c r="ZR112" s="118"/>
      <c r="ZS112" s="118"/>
      <c r="ZT112" s="118"/>
      <c r="ZU112" s="118"/>
      <c r="ZV112" s="118"/>
      <c r="ZW112" s="118"/>
      <c r="ZX112" s="118"/>
      <c r="ZY112" s="118"/>
      <c r="ZZ112" s="118"/>
      <c r="AAA112" s="118"/>
      <c r="AAB112" s="118"/>
      <c r="AAC112" s="118"/>
      <c r="AAD112" s="118"/>
      <c r="AAE112" s="118"/>
      <c r="AAF112" s="118"/>
      <c r="AAG112" s="118"/>
      <c r="AAH112" s="118"/>
      <c r="AAI112" s="118"/>
      <c r="AAJ112" s="118"/>
      <c r="AAK112" s="118"/>
      <c r="AAL112" s="118"/>
      <c r="AAM112" s="118"/>
      <c r="AAN112" s="118"/>
      <c r="AAO112" s="118"/>
      <c r="AAP112" s="118"/>
      <c r="AAQ112" s="118"/>
      <c r="AAR112" s="118"/>
      <c r="AAS112" s="118"/>
      <c r="AAT112" s="118"/>
      <c r="AAU112" s="118"/>
      <c r="AAV112" s="118"/>
      <c r="AAW112" s="118"/>
      <c r="AAX112" s="118"/>
      <c r="AAY112" s="118"/>
      <c r="AAZ112" s="118"/>
      <c r="ABA112" s="118"/>
      <c r="ABB112" s="118"/>
      <c r="ABC112" s="118"/>
      <c r="ABD112" s="118"/>
      <c r="ABE112" s="118"/>
      <c r="ABF112" s="118"/>
      <c r="ABG112" s="118"/>
      <c r="ABH112" s="118"/>
      <c r="ABI112" s="118"/>
      <c r="ABJ112" s="118"/>
      <c r="ABK112" s="118"/>
      <c r="ABL112" s="118"/>
      <c r="ABM112" s="118"/>
      <c r="ABN112" s="118"/>
      <c r="ABO112" s="118"/>
      <c r="ABP112" s="118"/>
      <c r="ABQ112" s="118"/>
      <c r="ABR112" s="118"/>
      <c r="ABS112" s="118"/>
      <c r="ABT112" s="118"/>
      <c r="ABU112" s="118"/>
      <c r="ABV112" s="118"/>
      <c r="ABW112" s="118"/>
      <c r="ABX112" s="118"/>
      <c r="ABY112" s="118"/>
      <c r="ABZ112" s="118"/>
      <c r="ACA112" s="118"/>
      <c r="ACB112" s="118"/>
      <c r="ACC112" s="118"/>
      <c r="ACD112" s="118"/>
      <c r="ACE112" s="118"/>
      <c r="ACF112" s="118"/>
      <c r="ACG112" s="118"/>
      <c r="ACH112" s="118"/>
      <c r="ACI112" s="118"/>
      <c r="ACJ112" s="118"/>
      <c r="ACK112" s="118"/>
      <c r="ACL112" s="118"/>
      <c r="ACM112" s="118"/>
      <c r="ACN112" s="118"/>
      <c r="ACO112" s="118"/>
      <c r="ACP112" s="118"/>
      <c r="ACQ112" s="118"/>
      <c r="ACR112" s="118"/>
      <c r="ACS112" s="118"/>
      <c r="ACT112" s="118"/>
      <c r="ACU112" s="118"/>
      <c r="ACV112" s="118"/>
      <c r="ACW112" s="118"/>
      <c r="ACX112" s="118"/>
      <c r="ACY112" s="118"/>
      <c r="ACZ112" s="118"/>
      <c r="ADA112" s="118"/>
      <c r="ADB112" s="118"/>
      <c r="ADC112" s="118"/>
      <c r="ADD112" s="118"/>
      <c r="ADE112" s="118"/>
      <c r="ADF112" s="118"/>
      <c r="ADG112" s="118"/>
      <c r="ADH112" s="118"/>
      <c r="ADI112" s="118"/>
      <c r="ADJ112" s="118"/>
      <c r="ADK112" s="118"/>
      <c r="ADL112" s="118"/>
      <c r="ADM112" s="118"/>
      <c r="ADN112" s="118"/>
      <c r="ADO112" s="118"/>
      <c r="ADP112" s="118"/>
      <c r="ADQ112" s="118"/>
      <c r="ADR112" s="118"/>
      <c r="ADS112" s="118"/>
      <c r="ADT112" s="118"/>
      <c r="ADU112" s="118"/>
      <c r="ADV112" s="118"/>
      <c r="ADW112" s="118"/>
      <c r="ADX112" s="118"/>
      <c r="ADY112" s="118"/>
      <c r="ADZ112" s="118"/>
      <c r="AEA112" s="118"/>
      <c r="AEB112" s="118"/>
      <c r="AEC112" s="118"/>
      <c r="AED112" s="118"/>
      <c r="AEE112" s="118"/>
      <c r="AEF112" s="118"/>
      <c r="AEG112" s="118"/>
      <c r="AEH112" s="118"/>
      <c r="AEI112" s="118"/>
      <c r="AEJ112" s="118"/>
      <c r="AEK112" s="118"/>
      <c r="AEL112" s="118"/>
      <c r="AEM112" s="118"/>
      <c r="AEN112" s="118"/>
      <c r="AEO112" s="118"/>
      <c r="AEP112" s="118"/>
      <c r="AEQ112" s="118"/>
      <c r="AER112" s="118"/>
      <c r="AES112" s="118"/>
      <c r="AET112" s="118"/>
      <c r="AEU112" s="118"/>
      <c r="AEV112" s="118"/>
      <c r="AEW112" s="118"/>
      <c r="AEX112" s="118"/>
      <c r="AEY112" s="118"/>
      <c r="AEZ112" s="118"/>
      <c r="AFA112" s="118"/>
      <c r="AFB112" s="118"/>
      <c r="AFC112" s="118"/>
      <c r="AFD112" s="118"/>
      <c r="AFE112" s="118"/>
      <c r="AFF112" s="118"/>
      <c r="AFG112" s="118"/>
      <c r="AFH112" s="118"/>
      <c r="AFI112" s="118"/>
      <c r="AFJ112" s="118"/>
      <c r="AFK112" s="118"/>
      <c r="AFL112" s="118"/>
      <c r="AFM112" s="118"/>
      <c r="AFN112" s="118"/>
      <c r="AFO112" s="118"/>
      <c r="AFP112" s="118"/>
      <c r="AFQ112" s="118"/>
      <c r="AFR112" s="118"/>
      <c r="AFS112" s="118"/>
      <c r="AFT112" s="118"/>
      <c r="AFU112" s="118"/>
      <c r="AFV112" s="118"/>
      <c r="AFW112" s="118"/>
      <c r="AFX112" s="118"/>
      <c r="AFY112" s="118"/>
      <c r="AFZ112" s="118"/>
      <c r="AGA112" s="118"/>
      <c r="AGB112" s="118"/>
      <c r="AGC112" s="118"/>
      <c r="AGD112" s="118"/>
      <c r="AGE112" s="118"/>
      <c r="AGF112" s="118"/>
      <c r="AGG112" s="118"/>
      <c r="AGH112" s="118"/>
      <c r="AGI112" s="118"/>
      <c r="AGJ112" s="118"/>
      <c r="AGK112" s="118"/>
      <c r="AGL112" s="118"/>
      <c r="AGM112" s="118"/>
      <c r="AGN112" s="118"/>
      <c r="AGO112" s="118"/>
      <c r="AGP112" s="118"/>
      <c r="AGQ112" s="118"/>
      <c r="AGR112" s="118"/>
      <c r="AGS112" s="118"/>
      <c r="AGT112" s="118"/>
      <c r="AGU112" s="118"/>
      <c r="AGV112" s="118"/>
      <c r="AGW112" s="118"/>
      <c r="AGX112" s="118"/>
      <c r="AGY112" s="118"/>
      <c r="AGZ112" s="118"/>
      <c r="AHA112" s="118"/>
      <c r="AHB112" s="118"/>
      <c r="AHC112" s="118"/>
      <c r="AHD112" s="118"/>
      <c r="AHE112" s="118"/>
      <c r="AHF112" s="118"/>
      <c r="AHG112" s="118"/>
      <c r="AHH112" s="118"/>
      <c r="AHI112" s="118"/>
      <c r="AHJ112" s="118"/>
      <c r="AHK112" s="118"/>
      <c r="AHL112" s="118"/>
      <c r="AHM112" s="118"/>
      <c r="AHN112" s="118"/>
      <c r="AHO112" s="118"/>
      <c r="AHP112" s="118"/>
      <c r="AHQ112" s="118"/>
      <c r="AHR112" s="118"/>
      <c r="AHS112" s="118"/>
      <c r="AHT112" s="118"/>
      <c r="AHU112" s="118"/>
      <c r="AHV112" s="118"/>
      <c r="AHW112" s="118"/>
      <c r="AHX112" s="118"/>
      <c r="AHY112" s="118"/>
      <c r="AHZ112" s="118"/>
      <c r="AIA112" s="118"/>
      <c r="AIB112" s="118"/>
      <c r="AIC112" s="118"/>
      <c r="AID112" s="118"/>
      <c r="AIE112" s="118"/>
      <c r="AIF112" s="118"/>
      <c r="AIG112" s="118"/>
      <c r="AIH112" s="118"/>
      <c r="AII112" s="118"/>
      <c r="AIJ112" s="118"/>
      <c r="AIK112" s="118"/>
      <c r="AIL112" s="118"/>
      <c r="AIM112" s="118"/>
      <c r="AIN112" s="118"/>
      <c r="AIO112" s="118"/>
      <c r="AIP112" s="118"/>
      <c r="AIQ112" s="118"/>
      <c r="AIR112" s="118"/>
      <c r="AIS112" s="118"/>
      <c r="AIT112" s="118"/>
      <c r="AIU112" s="118"/>
      <c r="AIV112" s="118"/>
      <c r="AIW112" s="118"/>
      <c r="AIX112" s="118"/>
      <c r="AIY112" s="118"/>
      <c r="AIZ112" s="118"/>
      <c r="AJA112" s="118"/>
      <c r="AJB112" s="118"/>
      <c r="AJC112" s="118"/>
      <c r="AJD112" s="118"/>
      <c r="AJE112" s="118"/>
      <c r="AJF112" s="118"/>
      <c r="AJG112" s="118"/>
      <c r="AJH112" s="118"/>
      <c r="AJI112" s="118"/>
      <c r="AJJ112" s="118"/>
      <c r="AJK112" s="118"/>
      <c r="AJL112" s="118"/>
      <c r="AJM112" s="118"/>
      <c r="AJN112" s="118"/>
      <c r="AJO112" s="118"/>
      <c r="AJP112" s="118"/>
      <c r="AJQ112" s="118"/>
      <c r="AJR112" s="118"/>
      <c r="AJS112" s="118"/>
      <c r="AJT112" s="118"/>
      <c r="AJU112" s="118"/>
      <c r="AJV112" s="118"/>
      <c r="AJW112" s="118"/>
      <c r="AJX112" s="118"/>
      <c r="AJY112" s="118"/>
      <c r="AJZ112" s="118"/>
      <c r="AKA112" s="118"/>
      <c r="AKB112" s="118"/>
      <c r="AKC112" s="118"/>
      <c r="AKD112" s="118"/>
      <c r="AKE112" s="118"/>
      <c r="AKF112" s="118"/>
      <c r="AKG112" s="118"/>
      <c r="AKH112" s="118"/>
      <c r="AKI112" s="118"/>
      <c r="AKJ112" s="118"/>
      <c r="AKK112" s="118"/>
      <c r="AKL112" s="118"/>
      <c r="AKM112" s="118"/>
      <c r="AKN112" s="118"/>
      <c r="AKO112" s="118"/>
      <c r="AKP112" s="118"/>
      <c r="AKQ112" s="118"/>
      <c r="AKR112" s="118"/>
      <c r="AKS112" s="118"/>
      <c r="AKT112" s="118"/>
      <c r="AKU112" s="118"/>
      <c r="AKV112" s="118"/>
      <c r="AKW112" s="118"/>
      <c r="AKX112" s="118"/>
      <c r="AKY112" s="118"/>
      <c r="AKZ112" s="118"/>
      <c r="ALA112" s="118"/>
      <c r="ALB112" s="118"/>
      <c r="ALC112" s="118"/>
      <c r="ALD112" s="118"/>
      <c r="ALE112" s="118"/>
      <c r="ALF112" s="118"/>
      <c r="ALG112" s="118"/>
      <c r="ALH112" s="118"/>
      <c r="ALI112" s="118"/>
      <c r="ALJ112" s="118"/>
      <c r="ALK112" s="118"/>
      <c r="ALL112" s="118"/>
      <c r="ALM112" s="118"/>
      <c r="ALN112" s="118"/>
      <c r="ALO112" s="118"/>
      <c r="ALP112" s="118"/>
      <c r="ALQ112" s="118"/>
      <c r="ALR112" s="118"/>
      <c r="ALS112" s="118"/>
      <c r="ALT112" s="118"/>
      <c r="ALU112" s="118"/>
      <c r="ALV112" s="118"/>
      <c r="ALW112" s="118"/>
      <c r="ALX112" s="118"/>
      <c r="ALY112" s="118"/>
      <c r="ALZ112" s="118"/>
      <c r="AMA112" s="118"/>
      <c r="AMB112" s="118"/>
      <c r="AMC112" s="118"/>
      <c r="AMD112" s="118"/>
      <c r="AME112" s="118"/>
      <c r="AMF112" s="118"/>
      <c r="AMG112" s="118"/>
      <c r="AMH112" s="118"/>
      <c r="AMI112" s="118"/>
      <c r="AMJ112" s="118"/>
      <c r="AMK112" s="118"/>
      <c r="AML112" s="118"/>
      <c r="AMM112" s="118"/>
      <c r="AMN112" s="118"/>
      <c r="AMO112" s="118"/>
      <c r="AMP112" s="118"/>
      <c r="AMQ112" s="118"/>
      <c r="AMR112" s="118"/>
      <c r="AMS112" s="118"/>
      <c r="AMT112" s="118"/>
      <c r="AMU112" s="118"/>
      <c r="AMV112" s="118"/>
      <c r="AMW112" s="118"/>
      <c r="AMX112" s="118"/>
      <c r="AMY112" s="118"/>
      <c r="AMZ112" s="118"/>
      <c r="ANA112" s="118"/>
      <c r="ANB112" s="118"/>
      <c r="ANC112" s="118"/>
      <c r="AND112" s="118"/>
      <c r="ANE112" s="118"/>
      <c r="ANF112" s="118"/>
      <c r="ANG112" s="118"/>
      <c r="ANH112" s="118"/>
      <c r="ANI112" s="118"/>
      <c r="ANJ112" s="118"/>
      <c r="ANK112" s="118"/>
      <c r="ANL112" s="118"/>
      <c r="ANM112" s="118"/>
      <c r="ANN112" s="118"/>
      <c r="ANO112" s="118"/>
      <c r="ANP112" s="118"/>
      <c r="ANQ112" s="118"/>
      <c r="ANR112" s="118"/>
      <c r="ANS112" s="118"/>
      <c r="ANT112" s="118"/>
      <c r="ANU112" s="118"/>
      <c r="ANV112" s="118"/>
      <c r="ANW112" s="118"/>
      <c r="ANX112" s="118"/>
      <c r="ANY112" s="118"/>
      <c r="ANZ112" s="118"/>
      <c r="AOA112" s="118"/>
      <c r="AOB112" s="118"/>
      <c r="AOC112" s="118"/>
      <c r="AOD112" s="118"/>
      <c r="AOE112" s="118"/>
      <c r="AOF112" s="118"/>
      <c r="AOG112" s="118"/>
      <c r="AOH112" s="118"/>
      <c r="AOI112" s="118"/>
      <c r="AOJ112" s="118"/>
      <c r="AOK112" s="118"/>
      <c r="AOL112" s="118"/>
      <c r="AOM112" s="118"/>
      <c r="AON112" s="118"/>
      <c r="AOO112" s="118"/>
      <c r="AOP112" s="118"/>
      <c r="AOQ112" s="118"/>
      <c r="AOR112" s="118"/>
      <c r="AOS112" s="118"/>
      <c r="AOT112" s="118"/>
      <c r="AOU112" s="118"/>
      <c r="AOV112" s="118"/>
      <c r="AOW112" s="118"/>
      <c r="AOX112" s="118"/>
      <c r="AOY112" s="118"/>
      <c r="AOZ112" s="118"/>
      <c r="APA112" s="118"/>
      <c r="APB112" s="118"/>
      <c r="APC112" s="118"/>
      <c r="APD112" s="118"/>
      <c r="APE112" s="118"/>
      <c r="APF112" s="118"/>
      <c r="APG112" s="118"/>
      <c r="APH112" s="118"/>
      <c r="API112" s="118"/>
      <c r="APJ112" s="118"/>
      <c r="APK112" s="118"/>
      <c r="APL112" s="118"/>
      <c r="APM112" s="118"/>
      <c r="APN112" s="118"/>
      <c r="APO112" s="118"/>
      <c r="APP112" s="118"/>
      <c r="APQ112" s="118"/>
      <c r="APR112" s="118"/>
      <c r="APS112" s="118"/>
      <c r="APT112" s="118"/>
      <c r="APU112" s="118"/>
      <c r="APV112" s="118"/>
      <c r="APW112" s="118"/>
      <c r="APX112" s="118"/>
      <c r="APY112" s="118"/>
      <c r="APZ112" s="118"/>
      <c r="AQA112" s="118"/>
      <c r="AQB112" s="118"/>
      <c r="AQC112" s="118"/>
      <c r="AQD112" s="118"/>
      <c r="AQE112" s="118"/>
      <c r="AQF112" s="118"/>
      <c r="AQG112" s="118"/>
      <c r="AQH112" s="118"/>
      <c r="AQI112" s="118"/>
      <c r="AQJ112" s="118"/>
      <c r="AQK112" s="118"/>
      <c r="AQL112" s="118"/>
      <c r="AQM112" s="118"/>
      <c r="AQN112" s="118"/>
      <c r="AQO112" s="118"/>
      <c r="AQP112" s="118"/>
      <c r="AQQ112" s="118"/>
      <c r="AQR112" s="118"/>
      <c r="AQS112" s="118"/>
      <c r="AQT112" s="118"/>
      <c r="AQU112" s="118"/>
      <c r="AQV112" s="118"/>
      <c r="AQW112" s="118"/>
      <c r="AQX112" s="118"/>
      <c r="AQY112" s="118"/>
      <c r="AQZ112" s="118"/>
      <c r="ARA112" s="118"/>
      <c r="ARB112" s="118"/>
      <c r="ARC112" s="118"/>
      <c r="ARD112" s="118"/>
      <c r="ARE112" s="118"/>
      <c r="ARF112" s="118"/>
      <c r="ARG112" s="118"/>
      <c r="ARH112" s="118"/>
      <c r="ARI112" s="118"/>
      <c r="ARJ112" s="118"/>
      <c r="ARK112" s="118"/>
      <c r="ARL112" s="118"/>
      <c r="ARM112" s="118"/>
      <c r="ARN112" s="118"/>
      <c r="ARO112" s="118"/>
      <c r="ARP112" s="118"/>
      <c r="ARQ112" s="118"/>
      <c r="ARR112" s="118"/>
      <c r="ARS112" s="118"/>
      <c r="ART112" s="118"/>
      <c r="ARU112" s="118"/>
      <c r="ARV112" s="118"/>
      <c r="ARW112" s="118"/>
      <c r="ARX112" s="118"/>
      <c r="ARY112" s="118"/>
      <c r="ARZ112" s="118"/>
      <c r="ASA112" s="118"/>
      <c r="ASB112" s="118"/>
      <c r="ASC112" s="118"/>
      <c r="ASD112" s="118"/>
      <c r="ASE112" s="118"/>
      <c r="ASF112" s="118"/>
      <c r="ASG112" s="118"/>
      <c r="ASH112" s="118"/>
      <c r="ASI112" s="118"/>
      <c r="ASJ112" s="118"/>
      <c r="ASK112" s="118"/>
      <c r="ASL112" s="118"/>
      <c r="ASM112" s="118"/>
      <c r="ASN112" s="118"/>
      <c r="ASO112" s="118"/>
      <c r="ASP112" s="118"/>
      <c r="ASQ112" s="118"/>
      <c r="ASR112" s="118"/>
      <c r="ASS112" s="118"/>
      <c r="AST112" s="118"/>
      <c r="ASU112" s="118"/>
      <c r="ASV112" s="118"/>
      <c r="ASW112" s="118"/>
      <c r="ASX112" s="118"/>
      <c r="ASY112" s="118"/>
      <c r="ASZ112" s="118"/>
      <c r="ATA112" s="118"/>
      <c r="ATB112" s="118"/>
      <c r="ATC112" s="118"/>
      <c r="ATD112" s="118"/>
      <c r="ATE112" s="118"/>
      <c r="ATF112" s="118"/>
      <c r="ATG112" s="118"/>
      <c r="ATH112" s="118"/>
      <c r="ATI112" s="118"/>
      <c r="ATJ112" s="118"/>
      <c r="ATK112" s="118"/>
      <c r="ATL112" s="118"/>
      <c r="ATM112" s="118"/>
      <c r="ATN112" s="118"/>
      <c r="ATO112" s="118"/>
      <c r="ATP112" s="118"/>
      <c r="ATQ112" s="118"/>
      <c r="ATR112" s="118"/>
      <c r="ATS112" s="118"/>
      <c r="ATT112" s="118"/>
      <c r="ATU112" s="118"/>
      <c r="ATV112" s="118"/>
      <c r="ATW112" s="118"/>
      <c r="ATX112" s="118"/>
      <c r="ATY112" s="118"/>
      <c r="ATZ112" s="118"/>
      <c r="AUA112" s="118"/>
      <c r="AUB112" s="118"/>
      <c r="AUC112" s="118"/>
      <c r="AUD112" s="118"/>
      <c r="AUE112" s="118"/>
      <c r="AUF112" s="118"/>
      <c r="AUG112" s="118"/>
      <c r="AUH112" s="118"/>
      <c r="AUI112" s="118"/>
      <c r="AUJ112" s="118"/>
      <c r="AUK112" s="118"/>
      <c r="AUL112" s="118"/>
      <c r="AUM112" s="118"/>
      <c r="AUN112" s="118"/>
      <c r="AUO112" s="118"/>
      <c r="AUP112" s="118"/>
      <c r="AUQ112" s="118"/>
      <c r="AUR112" s="118"/>
      <c r="AUS112" s="118"/>
      <c r="AUT112" s="118"/>
      <c r="AUU112" s="118"/>
      <c r="AUV112" s="118"/>
      <c r="AUW112" s="118"/>
      <c r="AUX112" s="118"/>
      <c r="AUY112" s="118"/>
      <c r="AUZ112" s="118"/>
      <c r="AVA112" s="118"/>
      <c r="AVB112" s="118"/>
      <c r="AVC112" s="118"/>
      <c r="AVD112" s="118"/>
      <c r="AVE112" s="118"/>
      <c r="AVF112" s="118"/>
      <c r="AVG112" s="118"/>
      <c r="AVH112" s="118"/>
      <c r="AVI112" s="118"/>
      <c r="AVJ112" s="118"/>
      <c r="AVK112" s="118"/>
      <c r="AVL112" s="118"/>
      <c r="AVM112" s="118"/>
      <c r="AVN112" s="118"/>
      <c r="AVO112" s="118"/>
      <c r="AVP112" s="118"/>
      <c r="AVQ112" s="118"/>
      <c r="AVR112" s="118"/>
      <c r="AVS112" s="118"/>
      <c r="AVT112" s="118"/>
      <c r="AVU112" s="118"/>
      <c r="AVV112" s="118"/>
      <c r="AVW112" s="118"/>
      <c r="AVX112" s="118"/>
      <c r="AVY112" s="118"/>
      <c r="AVZ112" s="118"/>
      <c r="AWA112" s="118"/>
      <c r="AWB112" s="118"/>
      <c r="AWC112" s="118"/>
      <c r="AWD112" s="118"/>
      <c r="AWE112" s="118"/>
      <c r="AWF112" s="118"/>
      <c r="AWG112" s="118"/>
      <c r="AWH112" s="118"/>
      <c r="AWI112" s="118"/>
      <c r="AWJ112" s="118"/>
      <c r="AWK112" s="118"/>
      <c r="AWL112" s="118"/>
      <c r="AWM112" s="118"/>
      <c r="AWN112" s="118"/>
      <c r="AWO112" s="118"/>
      <c r="AWP112" s="118"/>
      <c r="AWQ112" s="118"/>
      <c r="AWR112" s="118"/>
      <c r="AWS112" s="118"/>
      <c r="AWT112" s="118"/>
      <c r="AWU112" s="118"/>
      <c r="AWV112" s="118"/>
      <c r="AWW112" s="118"/>
      <c r="AWX112" s="118"/>
      <c r="AWY112" s="118"/>
      <c r="AWZ112" s="118"/>
      <c r="AXA112" s="118"/>
      <c r="AXB112" s="118"/>
      <c r="AXC112" s="118"/>
      <c r="AXD112" s="118"/>
      <c r="AXE112" s="118"/>
      <c r="AXF112" s="118"/>
      <c r="AXG112" s="118"/>
      <c r="AXH112" s="118"/>
      <c r="AXI112" s="118"/>
      <c r="AXJ112" s="118"/>
      <c r="AXK112" s="118"/>
      <c r="AXL112" s="118"/>
      <c r="AXM112" s="118"/>
      <c r="AXN112" s="118"/>
      <c r="AXO112" s="118"/>
      <c r="AXP112" s="118"/>
      <c r="AXQ112" s="118"/>
      <c r="AXR112" s="118"/>
      <c r="AXS112" s="118"/>
      <c r="AXT112" s="118"/>
      <c r="AXU112" s="118"/>
      <c r="AXV112" s="118"/>
      <c r="AXW112" s="118"/>
      <c r="AXX112" s="118"/>
      <c r="AXY112" s="118"/>
      <c r="AXZ112" s="118"/>
      <c r="AYA112" s="118"/>
      <c r="AYB112" s="118"/>
      <c r="AYC112" s="118"/>
      <c r="AYD112" s="118"/>
      <c r="AYE112" s="118"/>
      <c r="AYF112" s="118"/>
      <c r="AYG112" s="118"/>
      <c r="AYH112" s="118"/>
      <c r="AYI112" s="118"/>
      <c r="AYJ112" s="118"/>
      <c r="AYK112" s="118"/>
      <c r="AYL112" s="118"/>
      <c r="AYM112" s="118"/>
      <c r="AYN112" s="118"/>
      <c r="AYO112" s="118"/>
      <c r="AYP112" s="118"/>
      <c r="AYQ112" s="118"/>
      <c r="AYR112" s="118"/>
      <c r="AYS112" s="118"/>
      <c r="AYT112" s="118"/>
      <c r="AYU112" s="118"/>
      <c r="AYV112" s="118"/>
      <c r="AYW112" s="118"/>
      <c r="AYX112" s="118"/>
      <c r="AYY112" s="118"/>
      <c r="AYZ112" s="118"/>
      <c r="AZA112" s="118"/>
      <c r="AZB112" s="118"/>
      <c r="AZC112" s="118"/>
      <c r="AZD112" s="118"/>
      <c r="AZE112" s="118"/>
      <c r="AZF112" s="118"/>
      <c r="AZG112" s="118"/>
      <c r="AZH112" s="118"/>
      <c r="AZI112" s="118"/>
      <c r="AZJ112" s="118"/>
      <c r="AZK112" s="118"/>
      <c r="AZL112" s="118"/>
      <c r="AZM112" s="118"/>
      <c r="AZN112" s="118"/>
      <c r="AZO112" s="118"/>
      <c r="AZP112" s="118"/>
      <c r="AZQ112" s="118"/>
      <c r="AZR112" s="118"/>
      <c r="AZS112" s="118"/>
      <c r="AZT112" s="118"/>
      <c r="AZU112" s="118"/>
      <c r="AZV112" s="118"/>
      <c r="AZW112" s="118"/>
      <c r="AZX112" s="118"/>
      <c r="AZY112" s="118"/>
      <c r="AZZ112" s="118"/>
      <c r="BAA112" s="118"/>
      <c r="BAB112" s="118"/>
      <c r="BAC112" s="118"/>
      <c r="BAD112" s="118"/>
      <c r="BAE112" s="118"/>
      <c r="BAF112" s="118"/>
      <c r="BAG112" s="118"/>
      <c r="BAH112" s="118"/>
      <c r="BAI112" s="118"/>
      <c r="BAJ112" s="118"/>
      <c r="BAK112" s="118"/>
      <c r="BAL112" s="118"/>
      <c r="BAM112" s="118"/>
      <c r="BAN112" s="118"/>
      <c r="BAO112" s="118"/>
      <c r="BAP112" s="118"/>
      <c r="BAQ112" s="118"/>
      <c r="BAR112" s="118"/>
      <c r="BAS112" s="118"/>
      <c r="BAT112" s="118"/>
      <c r="BAU112" s="118"/>
      <c r="BAV112" s="118"/>
      <c r="BAW112" s="118"/>
      <c r="BAX112" s="118"/>
      <c r="BAY112" s="118"/>
      <c r="BAZ112" s="118"/>
      <c r="BBA112" s="118"/>
      <c r="BBB112" s="118"/>
      <c r="BBC112" s="118"/>
      <c r="BBD112" s="118"/>
      <c r="BBE112" s="118"/>
      <c r="BBF112" s="118"/>
      <c r="BBG112" s="118"/>
      <c r="BBH112" s="118"/>
      <c r="BBI112" s="118"/>
      <c r="BBJ112" s="118"/>
      <c r="BBK112" s="118"/>
      <c r="BBL112" s="118"/>
      <c r="BBM112" s="118"/>
      <c r="BBN112" s="118"/>
      <c r="BBO112" s="118"/>
      <c r="BBP112" s="118"/>
      <c r="BBQ112" s="118"/>
      <c r="BBR112" s="118"/>
      <c r="BBS112" s="118"/>
      <c r="BBT112" s="118"/>
      <c r="BBU112" s="118"/>
      <c r="BBV112" s="118"/>
      <c r="BBW112" s="118"/>
      <c r="BBX112" s="118"/>
      <c r="BBY112" s="118"/>
      <c r="BBZ112" s="118"/>
      <c r="BCA112" s="118"/>
      <c r="BCB112" s="118"/>
      <c r="BCC112" s="118"/>
      <c r="BCD112" s="118"/>
      <c r="BCE112" s="118"/>
      <c r="BCF112" s="118"/>
      <c r="BCG112" s="118"/>
      <c r="BCH112" s="118"/>
      <c r="BCI112" s="118"/>
      <c r="BCJ112" s="118"/>
      <c r="BCK112" s="118"/>
      <c r="BCL112" s="118"/>
      <c r="BCM112" s="118"/>
      <c r="BCN112" s="118"/>
      <c r="BCO112" s="118"/>
      <c r="BCP112" s="118"/>
      <c r="BCQ112" s="118"/>
      <c r="BCR112" s="118"/>
      <c r="BCS112" s="118"/>
      <c r="BCT112" s="118"/>
      <c r="BCU112" s="118"/>
      <c r="BCV112" s="118"/>
      <c r="BCW112" s="118"/>
      <c r="BCX112" s="118"/>
      <c r="BCY112" s="118"/>
      <c r="BCZ112" s="118"/>
      <c r="BDA112" s="118"/>
      <c r="BDB112" s="118"/>
      <c r="BDC112" s="118"/>
      <c r="BDD112" s="118"/>
      <c r="BDE112" s="118"/>
      <c r="BDF112" s="118"/>
      <c r="BDG112" s="118"/>
      <c r="BDH112" s="118"/>
      <c r="BDI112" s="118"/>
      <c r="BDJ112" s="118"/>
      <c r="BDK112" s="118"/>
      <c r="BDL112" s="118"/>
      <c r="BDM112" s="118"/>
      <c r="BDN112" s="118"/>
      <c r="BDO112" s="118"/>
      <c r="BDP112" s="118"/>
      <c r="BDQ112" s="118"/>
      <c r="BDR112" s="118"/>
      <c r="BDS112" s="118"/>
      <c r="BDT112" s="118"/>
      <c r="BDU112" s="118"/>
      <c r="BDV112" s="118"/>
      <c r="BDW112" s="118"/>
      <c r="BDX112" s="118"/>
      <c r="BDY112" s="118"/>
      <c r="BDZ112" s="118"/>
      <c r="BEA112" s="118"/>
      <c r="BEB112" s="118"/>
      <c r="BEC112" s="118"/>
      <c r="BED112" s="118"/>
      <c r="BEE112" s="118"/>
      <c r="BEF112" s="118"/>
      <c r="BEG112" s="118"/>
      <c r="BEH112" s="118"/>
      <c r="BEI112" s="118"/>
      <c r="BEJ112" s="118"/>
      <c r="BEK112" s="118"/>
      <c r="BEL112" s="118"/>
      <c r="BEM112" s="118"/>
      <c r="BEN112" s="118"/>
      <c r="BEO112" s="118"/>
      <c r="BEP112" s="118"/>
      <c r="BEQ112" s="118"/>
      <c r="BER112" s="118"/>
      <c r="BES112" s="118"/>
      <c r="BET112" s="118"/>
      <c r="BEU112" s="118"/>
      <c r="BEV112" s="118"/>
      <c r="BEW112" s="118"/>
      <c r="BEX112" s="118"/>
      <c r="BEY112" s="118"/>
      <c r="BEZ112" s="118"/>
      <c r="BFA112" s="118"/>
      <c r="BFB112" s="118"/>
      <c r="BFC112" s="118"/>
      <c r="BFD112" s="118"/>
      <c r="BFE112" s="118"/>
      <c r="BFF112" s="118"/>
      <c r="BFG112" s="118"/>
      <c r="BFH112" s="118"/>
      <c r="BFI112" s="118"/>
      <c r="BFJ112" s="118"/>
    </row>
    <row r="113" spans="1:1518" s="34" customFormat="1">
      <c r="A113" s="61" t="s">
        <v>1715</v>
      </c>
      <c r="B113" s="59" t="s">
        <v>709</v>
      </c>
      <c r="C113" s="52" t="s">
        <v>710</v>
      </c>
      <c r="D113" s="53">
        <v>150</v>
      </c>
      <c r="E113" s="96">
        <v>0.57999999999999996</v>
      </c>
      <c r="F113" s="96">
        <v>0.44</v>
      </c>
      <c r="G113" s="96">
        <v>0.36</v>
      </c>
      <c r="H113" s="127"/>
      <c r="I113" s="97">
        <f>Таблица1[[#This Row],[Черенков в кассете, штук]]*Таблица1[[#This Row],[Заказ кассет]]</f>
        <v>0</v>
      </c>
      <c r="J113" s="98">
        <f t="shared" ref="J113" si="13">IF(I113&lt;=499,SUM(I113*E113),IF(I113&lt;=999,SUM(I113*F113),IF(I113&gt;=1000,SUM(I113*G113),0)))</f>
        <v>0</v>
      </c>
      <c r="K113" s="118"/>
      <c r="L113" s="118"/>
      <c r="M113" s="118"/>
      <c r="N113" s="118"/>
      <c r="O113" s="118"/>
      <c r="P113" s="118"/>
      <c r="Q113" s="118"/>
      <c r="R113" s="118"/>
      <c r="S113" s="118"/>
      <c r="T113" s="118"/>
      <c r="U113" s="118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18"/>
      <c r="BQ113" s="118"/>
      <c r="BR113" s="118"/>
      <c r="BS113" s="118"/>
      <c r="BT113" s="118"/>
      <c r="BU113" s="118"/>
      <c r="BV113" s="118"/>
      <c r="BW113" s="118"/>
      <c r="BX113" s="118"/>
      <c r="BY113" s="118"/>
      <c r="BZ113" s="118"/>
      <c r="CA113" s="118"/>
      <c r="CB113" s="118"/>
      <c r="CC113" s="118"/>
      <c r="CD113" s="118"/>
      <c r="CE113" s="118"/>
      <c r="CF113" s="118"/>
      <c r="CG113" s="118"/>
      <c r="CH113" s="118"/>
      <c r="CI113" s="118"/>
      <c r="CJ113" s="118"/>
      <c r="CK113" s="118"/>
      <c r="CL113" s="118"/>
      <c r="CM113" s="118"/>
      <c r="CN113" s="118"/>
      <c r="CO113" s="118"/>
      <c r="CP113" s="118"/>
      <c r="CQ113" s="118"/>
      <c r="CR113" s="118"/>
      <c r="CS113" s="118"/>
      <c r="CT113" s="118"/>
      <c r="CU113" s="118"/>
      <c r="CV113" s="118"/>
      <c r="CW113" s="118"/>
      <c r="CX113" s="118"/>
      <c r="CY113" s="118"/>
      <c r="CZ113" s="118"/>
      <c r="DA113" s="118"/>
      <c r="DB113" s="118"/>
      <c r="DC113" s="118"/>
      <c r="DD113" s="118"/>
      <c r="DE113" s="118"/>
      <c r="DF113" s="118"/>
      <c r="DG113" s="118"/>
      <c r="DH113" s="118"/>
      <c r="DI113" s="118"/>
      <c r="DJ113" s="118"/>
      <c r="DK113" s="118"/>
      <c r="DL113" s="118"/>
      <c r="DM113" s="118"/>
      <c r="DN113" s="118"/>
      <c r="DO113" s="118"/>
      <c r="DP113" s="118"/>
      <c r="DQ113" s="118"/>
      <c r="DR113" s="118"/>
      <c r="DS113" s="118"/>
      <c r="DT113" s="118"/>
      <c r="DU113" s="118"/>
      <c r="DV113" s="118"/>
      <c r="DW113" s="118"/>
      <c r="DX113" s="118"/>
      <c r="DY113" s="118"/>
      <c r="DZ113" s="118"/>
      <c r="EA113" s="118"/>
      <c r="EB113" s="118"/>
      <c r="EC113" s="118"/>
      <c r="ED113" s="118"/>
      <c r="EE113" s="118"/>
      <c r="EF113" s="118"/>
      <c r="EG113" s="118"/>
      <c r="EH113" s="118"/>
      <c r="EI113" s="118"/>
      <c r="EJ113" s="118"/>
      <c r="EK113" s="118"/>
      <c r="EL113" s="118"/>
      <c r="EM113" s="118"/>
      <c r="EN113" s="118"/>
      <c r="EO113" s="118"/>
      <c r="EP113" s="118"/>
      <c r="EQ113" s="118"/>
      <c r="ER113" s="118"/>
      <c r="ES113" s="118"/>
      <c r="ET113" s="118"/>
      <c r="EU113" s="118"/>
      <c r="EV113" s="118"/>
      <c r="EW113" s="118"/>
      <c r="EX113" s="118"/>
      <c r="EY113" s="118"/>
      <c r="EZ113" s="118"/>
      <c r="FA113" s="118"/>
      <c r="FB113" s="118"/>
      <c r="FC113" s="118"/>
      <c r="FD113" s="118"/>
      <c r="FE113" s="118"/>
      <c r="FF113" s="118"/>
      <c r="FG113" s="118"/>
      <c r="FH113" s="118"/>
      <c r="FI113" s="118"/>
      <c r="FJ113" s="118"/>
      <c r="FK113" s="118"/>
      <c r="FL113" s="118"/>
      <c r="FM113" s="118"/>
      <c r="FN113" s="118"/>
      <c r="FO113" s="118"/>
      <c r="FP113" s="118"/>
      <c r="FQ113" s="118"/>
      <c r="FR113" s="118"/>
      <c r="FS113" s="118"/>
      <c r="FT113" s="118"/>
      <c r="FU113" s="118"/>
      <c r="FV113" s="118"/>
      <c r="FW113" s="118"/>
      <c r="FX113" s="118"/>
      <c r="FY113" s="118"/>
      <c r="FZ113" s="118"/>
      <c r="GA113" s="118"/>
      <c r="GB113" s="118"/>
      <c r="GC113" s="118"/>
      <c r="GD113" s="118"/>
      <c r="GE113" s="118"/>
      <c r="GF113" s="118"/>
      <c r="GG113" s="118"/>
      <c r="GH113" s="118"/>
      <c r="GI113" s="118"/>
      <c r="GJ113" s="118"/>
      <c r="GK113" s="118"/>
      <c r="GL113" s="118"/>
      <c r="GM113" s="118"/>
      <c r="GN113" s="118"/>
      <c r="GO113" s="118"/>
      <c r="GP113" s="118"/>
      <c r="GQ113" s="118"/>
      <c r="GR113" s="118"/>
      <c r="GS113" s="118"/>
      <c r="GT113" s="118"/>
      <c r="GU113" s="118"/>
      <c r="GV113" s="118"/>
      <c r="GW113" s="118"/>
      <c r="GX113" s="118"/>
      <c r="GY113" s="118"/>
      <c r="GZ113" s="118"/>
      <c r="HA113" s="118"/>
      <c r="HB113" s="118"/>
      <c r="HC113" s="118"/>
      <c r="HD113" s="118"/>
      <c r="HE113" s="118"/>
      <c r="HF113" s="118"/>
      <c r="HG113" s="118"/>
      <c r="HH113" s="118"/>
      <c r="HI113" s="118"/>
      <c r="HJ113" s="118"/>
      <c r="HK113" s="118"/>
      <c r="HL113" s="118"/>
      <c r="HM113" s="118"/>
      <c r="HN113" s="118"/>
      <c r="HO113" s="118"/>
      <c r="HP113" s="118"/>
      <c r="HQ113" s="118"/>
      <c r="HR113" s="118"/>
      <c r="HS113" s="118"/>
      <c r="HT113" s="118"/>
      <c r="HU113" s="118"/>
      <c r="HV113" s="118"/>
      <c r="HW113" s="118"/>
      <c r="HX113" s="118"/>
      <c r="HY113" s="118"/>
      <c r="HZ113" s="118"/>
      <c r="IA113" s="118"/>
      <c r="IB113" s="118"/>
      <c r="IC113" s="118"/>
      <c r="ID113" s="118"/>
      <c r="IE113" s="118"/>
      <c r="IF113" s="118"/>
      <c r="IG113" s="118"/>
      <c r="IH113" s="118"/>
      <c r="II113" s="118"/>
      <c r="IJ113" s="118"/>
      <c r="IK113" s="118"/>
      <c r="IL113" s="118"/>
      <c r="IM113" s="118"/>
      <c r="IN113" s="118"/>
      <c r="IO113" s="118"/>
      <c r="IP113" s="118"/>
      <c r="IQ113" s="118"/>
      <c r="IR113" s="118"/>
      <c r="IS113" s="118"/>
      <c r="IT113" s="118"/>
      <c r="IU113" s="118"/>
      <c r="IV113" s="118"/>
      <c r="IW113" s="118"/>
      <c r="IX113" s="118"/>
      <c r="IY113" s="118"/>
      <c r="IZ113" s="118"/>
      <c r="JA113" s="118"/>
      <c r="JB113" s="118"/>
      <c r="JC113" s="118"/>
      <c r="JD113" s="118"/>
      <c r="JE113" s="118"/>
      <c r="JF113" s="118"/>
      <c r="JG113" s="118"/>
      <c r="JH113" s="118"/>
      <c r="JI113" s="118"/>
      <c r="JJ113" s="118"/>
      <c r="JK113" s="118"/>
      <c r="JL113" s="118"/>
      <c r="JM113" s="118"/>
      <c r="JN113" s="118"/>
      <c r="JO113" s="118"/>
      <c r="JP113" s="118"/>
      <c r="JQ113" s="118"/>
      <c r="JR113" s="118"/>
      <c r="JS113" s="118"/>
      <c r="JT113" s="118"/>
      <c r="JU113" s="118"/>
      <c r="JV113" s="118"/>
      <c r="JW113" s="118"/>
      <c r="JX113" s="118"/>
      <c r="JY113" s="118"/>
      <c r="JZ113" s="118"/>
      <c r="KA113" s="118"/>
      <c r="KB113" s="118"/>
      <c r="KC113" s="118"/>
      <c r="KD113" s="118"/>
      <c r="KE113" s="118"/>
      <c r="KF113" s="118"/>
      <c r="KG113" s="118"/>
      <c r="KH113" s="118"/>
      <c r="KI113" s="118"/>
      <c r="KJ113" s="118"/>
      <c r="KK113" s="118"/>
      <c r="KL113" s="118"/>
      <c r="KM113" s="118"/>
      <c r="KN113" s="118"/>
      <c r="KO113" s="118"/>
      <c r="KP113" s="118"/>
      <c r="KQ113" s="118"/>
      <c r="KR113" s="118"/>
      <c r="KS113" s="118"/>
      <c r="KT113" s="118"/>
      <c r="KU113" s="118"/>
      <c r="KV113" s="118"/>
      <c r="KW113" s="118"/>
      <c r="KX113" s="118"/>
      <c r="KY113" s="118"/>
      <c r="KZ113" s="118"/>
      <c r="LA113" s="118"/>
      <c r="LB113" s="118"/>
      <c r="LC113" s="118"/>
      <c r="LD113" s="118"/>
      <c r="LE113" s="118"/>
      <c r="LF113" s="118"/>
      <c r="LG113" s="118"/>
      <c r="LH113" s="118"/>
      <c r="LI113" s="118"/>
      <c r="LJ113" s="118"/>
      <c r="LK113" s="118"/>
      <c r="LL113" s="118"/>
      <c r="LM113" s="118"/>
      <c r="LN113" s="118"/>
      <c r="LO113" s="118"/>
      <c r="LP113" s="118"/>
      <c r="LQ113" s="118"/>
      <c r="LR113" s="118"/>
      <c r="LS113" s="118"/>
      <c r="LT113" s="118"/>
      <c r="LU113" s="118"/>
      <c r="LV113" s="118"/>
      <c r="LW113" s="118"/>
      <c r="LX113" s="118"/>
      <c r="LY113" s="118"/>
      <c r="LZ113" s="118"/>
      <c r="MA113" s="118"/>
      <c r="MB113" s="118"/>
      <c r="MC113" s="118"/>
      <c r="MD113" s="118"/>
      <c r="ME113" s="118"/>
      <c r="MF113" s="118"/>
      <c r="MG113" s="118"/>
      <c r="MH113" s="118"/>
      <c r="MI113" s="118"/>
      <c r="MJ113" s="118"/>
      <c r="MK113" s="118"/>
      <c r="ML113" s="118"/>
      <c r="MM113" s="118"/>
      <c r="MN113" s="118"/>
      <c r="MO113" s="118"/>
      <c r="MP113" s="118"/>
      <c r="MQ113" s="118"/>
      <c r="MR113" s="118"/>
      <c r="MS113" s="118"/>
      <c r="MT113" s="118"/>
      <c r="MU113" s="118"/>
      <c r="MV113" s="118"/>
      <c r="MW113" s="118"/>
      <c r="MX113" s="118"/>
      <c r="MY113" s="118"/>
      <c r="MZ113" s="118"/>
      <c r="NA113" s="118"/>
      <c r="NB113" s="118"/>
      <c r="NC113" s="118"/>
      <c r="ND113" s="118"/>
      <c r="NE113" s="118"/>
      <c r="NF113" s="118"/>
      <c r="NG113" s="118"/>
      <c r="NH113" s="118"/>
      <c r="NI113" s="118"/>
      <c r="NJ113" s="118"/>
      <c r="NK113" s="118"/>
      <c r="NL113" s="118"/>
      <c r="NM113" s="118"/>
      <c r="NN113" s="118"/>
      <c r="NO113" s="118"/>
      <c r="NP113" s="118"/>
      <c r="NQ113" s="118"/>
      <c r="NR113" s="118"/>
      <c r="NS113" s="118"/>
      <c r="NT113" s="118"/>
      <c r="NU113" s="118"/>
      <c r="NV113" s="118"/>
      <c r="NW113" s="118"/>
      <c r="NX113" s="118"/>
      <c r="NY113" s="118"/>
      <c r="NZ113" s="118"/>
      <c r="OA113" s="118"/>
      <c r="OB113" s="118"/>
      <c r="OC113" s="118"/>
      <c r="OD113" s="118"/>
      <c r="OE113" s="118"/>
      <c r="OF113" s="118"/>
      <c r="OG113" s="118"/>
      <c r="OH113" s="118"/>
      <c r="OI113" s="118"/>
      <c r="OJ113" s="118"/>
      <c r="OK113" s="118"/>
      <c r="OL113" s="118"/>
      <c r="OM113" s="118"/>
      <c r="ON113" s="118"/>
      <c r="OO113" s="118"/>
      <c r="OP113" s="118"/>
      <c r="OQ113" s="118"/>
      <c r="OR113" s="118"/>
      <c r="OS113" s="118"/>
      <c r="OT113" s="118"/>
      <c r="OU113" s="118"/>
      <c r="OV113" s="118"/>
      <c r="OW113" s="118"/>
      <c r="OX113" s="118"/>
      <c r="OY113" s="118"/>
      <c r="OZ113" s="118"/>
      <c r="PA113" s="118"/>
      <c r="PB113" s="118"/>
      <c r="PC113" s="118"/>
      <c r="PD113" s="118"/>
      <c r="PE113" s="118"/>
      <c r="PF113" s="118"/>
      <c r="PG113" s="118"/>
      <c r="PH113" s="118"/>
      <c r="PI113" s="118"/>
      <c r="PJ113" s="118"/>
      <c r="PK113" s="118"/>
      <c r="PL113" s="118"/>
      <c r="PM113" s="118"/>
      <c r="PN113" s="118"/>
      <c r="PO113" s="118"/>
      <c r="PP113" s="118"/>
      <c r="PQ113" s="118"/>
      <c r="PR113" s="118"/>
      <c r="PS113" s="118"/>
      <c r="PT113" s="118"/>
      <c r="PU113" s="118"/>
      <c r="PV113" s="118"/>
      <c r="PW113" s="118"/>
      <c r="PX113" s="118"/>
      <c r="PY113" s="118"/>
      <c r="PZ113" s="118"/>
      <c r="QA113" s="118"/>
      <c r="QB113" s="118"/>
      <c r="QC113" s="118"/>
      <c r="QD113" s="118"/>
      <c r="QE113" s="118"/>
      <c r="QF113" s="118"/>
      <c r="QG113" s="118"/>
      <c r="QH113" s="118"/>
      <c r="QI113" s="118"/>
      <c r="QJ113" s="118"/>
      <c r="QK113" s="118"/>
      <c r="QL113" s="118"/>
      <c r="QM113" s="118"/>
      <c r="QN113" s="118"/>
      <c r="QO113" s="118"/>
      <c r="QP113" s="118"/>
      <c r="QQ113" s="118"/>
      <c r="QR113" s="118"/>
      <c r="QS113" s="118"/>
      <c r="QT113" s="118"/>
      <c r="QU113" s="118"/>
      <c r="QV113" s="118"/>
      <c r="QW113" s="118"/>
      <c r="QX113" s="118"/>
      <c r="QY113" s="118"/>
      <c r="QZ113" s="118"/>
      <c r="RA113" s="118"/>
      <c r="RB113" s="118"/>
      <c r="RC113" s="118"/>
      <c r="RD113" s="118"/>
      <c r="RE113" s="118"/>
      <c r="RF113" s="118"/>
      <c r="RG113" s="118"/>
      <c r="RH113" s="118"/>
      <c r="RI113" s="118"/>
      <c r="RJ113" s="118"/>
      <c r="RK113" s="118"/>
      <c r="RL113" s="118"/>
      <c r="RM113" s="118"/>
      <c r="RN113" s="118"/>
      <c r="RO113" s="118"/>
      <c r="RP113" s="118"/>
      <c r="RQ113" s="118"/>
      <c r="RR113" s="118"/>
      <c r="RS113" s="118"/>
      <c r="RT113" s="118"/>
      <c r="RU113" s="118"/>
      <c r="RV113" s="118"/>
      <c r="RW113" s="118"/>
      <c r="RX113" s="118"/>
      <c r="RY113" s="118"/>
      <c r="RZ113" s="118"/>
      <c r="SA113" s="118"/>
      <c r="SB113" s="118"/>
      <c r="SC113" s="118"/>
      <c r="SD113" s="118"/>
      <c r="SE113" s="118"/>
      <c r="SF113" s="118"/>
      <c r="SG113" s="118"/>
      <c r="SH113" s="118"/>
      <c r="SI113" s="118"/>
      <c r="SJ113" s="118"/>
      <c r="SK113" s="118"/>
      <c r="SL113" s="118"/>
      <c r="SM113" s="118"/>
      <c r="SN113" s="118"/>
      <c r="SO113" s="118"/>
      <c r="SP113" s="118"/>
      <c r="SQ113" s="118"/>
      <c r="SR113" s="118"/>
      <c r="SS113" s="118"/>
      <c r="ST113" s="118"/>
      <c r="SU113" s="118"/>
      <c r="SV113" s="118"/>
      <c r="SW113" s="118"/>
      <c r="SX113" s="118"/>
      <c r="SY113" s="118"/>
      <c r="SZ113" s="118"/>
      <c r="TA113" s="118"/>
      <c r="TB113" s="118"/>
      <c r="TC113" s="118"/>
      <c r="TD113" s="118"/>
      <c r="TE113" s="118"/>
      <c r="TF113" s="118"/>
      <c r="TG113" s="118"/>
      <c r="TH113" s="118"/>
      <c r="TI113" s="118"/>
      <c r="TJ113" s="118"/>
      <c r="TK113" s="118"/>
      <c r="TL113" s="118"/>
      <c r="TM113" s="118"/>
      <c r="TN113" s="118"/>
      <c r="TO113" s="118"/>
      <c r="TP113" s="118"/>
      <c r="TQ113" s="118"/>
      <c r="TR113" s="118"/>
      <c r="TS113" s="118"/>
      <c r="TT113" s="118"/>
      <c r="TU113" s="118"/>
      <c r="TV113" s="118"/>
      <c r="TW113" s="118"/>
      <c r="TX113" s="118"/>
      <c r="TY113" s="118"/>
      <c r="TZ113" s="118"/>
      <c r="UA113" s="118"/>
      <c r="UB113" s="118"/>
      <c r="UC113" s="118"/>
      <c r="UD113" s="118"/>
      <c r="UE113" s="118"/>
      <c r="UF113" s="118"/>
      <c r="UG113" s="118"/>
      <c r="UH113" s="118"/>
      <c r="UI113" s="118"/>
      <c r="UJ113" s="118"/>
      <c r="UK113" s="118"/>
      <c r="UL113" s="118"/>
      <c r="UM113" s="118"/>
      <c r="UN113" s="118"/>
      <c r="UO113" s="118"/>
      <c r="UP113" s="118"/>
      <c r="UQ113" s="118"/>
      <c r="UR113" s="118"/>
      <c r="US113" s="118"/>
      <c r="UT113" s="118"/>
      <c r="UU113" s="118"/>
      <c r="UV113" s="118"/>
      <c r="UW113" s="118"/>
      <c r="UX113" s="118"/>
      <c r="UY113" s="118"/>
      <c r="UZ113" s="118"/>
      <c r="VA113" s="118"/>
      <c r="VB113" s="118"/>
      <c r="VC113" s="118"/>
      <c r="VD113" s="118"/>
      <c r="VE113" s="118"/>
      <c r="VF113" s="118"/>
      <c r="VG113" s="118"/>
      <c r="VH113" s="118"/>
      <c r="VI113" s="118"/>
      <c r="VJ113" s="118"/>
      <c r="VK113" s="118"/>
      <c r="VL113" s="118"/>
      <c r="VM113" s="118"/>
      <c r="VN113" s="118"/>
      <c r="VO113" s="118"/>
      <c r="VP113" s="118"/>
      <c r="VQ113" s="118"/>
      <c r="VR113" s="118"/>
      <c r="VS113" s="118"/>
      <c r="VT113" s="118"/>
      <c r="VU113" s="118"/>
      <c r="VV113" s="118"/>
      <c r="VW113" s="118"/>
      <c r="VX113" s="118"/>
      <c r="VY113" s="118"/>
      <c r="VZ113" s="118"/>
      <c r="WA113" s="118"/>
      <c r="WB113" s="118"/>
      <c r="WC113" s="118"/>
      <c r="WD113" s="118"/>
      <c r="WE113" s="118"/>
      <c r="WF113" s="118"/>
      <c r="WG113" s="118"/>
      <c r="WH113" s="118"/>
      <c r="WI113" s="118"/>
      <c r="WJ113" s="118"/>
      <c r="WK113" s="118"/>
      <c r="WL113" s="118"/>
      <c r="WM113" s="118"/>
      <c r="WN113" s="118"/>
      <c r="WO113" s="118"/>
      <c r="WP113" s="118"/>
      <c r="WQ113" s="118"/>
      <c r="WR113" s="118"/>
      <c r="WS113" s="118"/>
      <c r="WT113" s="118"/>
      <c r="WU113" s="118"/>
      <c r="WV113" s="118"/>
      <c r="WW113" s="118"/>
      <c r="WX113" s="118"/>
      <c r="WY113" s="118"/>
      <c r="WZ113" s="118"/>
      <c r="XA113" s="118"/>
      <c r="XB113" s="118"/>
      <c r="XC113" s="118"/>
      <c r="XD113" s="118"/>
      <c r="XE113" s="118"/>
      <c r="XF113" s="118"/>
      <c r="XG113" s="118"/>
      <c r="XH113" s="118"/>
      <c r="XI113" s="118"/>
      <c r="XJ113" s="118"/>
      <c r="XK113" s="118"/>
      <c r="XL113" s="118"/>
      <c r="XM113" s="118"/>
      <c r="XN113" s="118"/>
      <c r="XO113" s="118"/>
      <c r="XP113" s="118"/>
      <c r="XQ113" s="118"/>
      <c r="XR113" s="118"/>
      <c r="XS113" s="118"/>
      <c r="XT113" s="118"/>
      <c r="XU113" s="118"/>
      <c r="XV113" s="118"/>
      <c r="XW113" s="118"/>
      <c r="XX113" s="118"/>
      <c r="XY113" s="118"/>
      <c r="XZ113" s="118"/>
      <c r="YA113" s="118"/>
      <c r="YB113" s="118"/>
      <c r="YC113" s="118"/>
      <c r="YD113" s="118"/>
      <c r="YE113" s="118"/>
      <c r="YF113" s="118"/>
      <c r="YG113" s="118"/>
      <c r="YH113" s="118"/>
      <c r="YI113" s="118"/>
      <c r="YJ113" s="118"/>
      <c r="YK113" s="118"/>
      <c r="YL113" s="118"/>
      <c r="YM113" s="118"/>
      <c r="YN113" s="118"/>
      <c r="YO113" s="118"/>
      <c r="YP113" s="118"/>
      <c r="YQ113" s="118"/>
      <c r="YR113" s="118"/>
      <c r="YS113" s="118"/>
      <c r="YT113" s="118"/>
      <c r="YU113" s="118"/>
      <c r="YV113" s="118"/>
      <c r="YW113" s="118"/>
      <c r="YX113" s="118"/>
      <c r="YY113" s="118"/>
      <c r="YZ113" s="118"/>
      <c r="ZA113" s="118"/>
      <c r="ZB113" s="118"/>
      <c r="ZC113" s="118"/>
      <c r="ZD113" s="118"/>
      <c r="ZE113" s="118"/>
      <c r="ZF113" s="118"/>
      <c r="ZG113" s="118"/>
      <c r="ZH113" s="118"/>
      <c r="ZI113" s="118"/>
      <c r="ZJ113" s="118"/>
      <c r="ZK113" s="118"/>
      <c r="ZL113" s="118"/>
      <c r="ZM113" s="118"/>
      <c r="ZN113" s="118"/>
      <c r="ZO113" s="118"/>
      <c r="ZP113" s="118"/>
      <c r="ZQ113" s="118"/>
      <c r="ZR113" s="118"/>
      <c r="ZS113" s="118"/>
      <c r="ZT113" s="118"/>
      <c r="ZU113" s="118"/>
      <c r="ZV113" s="118"/>
      <c r="ZW113" s="118"/>
      <c r="ZX113" s="118"/>
      <c r="ZY113" s="118"/>
      <c r="ZZ113" s="118"/>
      <c r="AAA113" s="118"/>
      <c r="AAB113" s="118"/>
      <c r="AAC113" s="118"/>
      <c r="AAD113" s="118"/>
      <c r="AAE113" s="118"/>
      <c r="AAF113" s="118"/>
      <c r="AAG113" s="118"/>
      <c r="AAH113" s="118"/>
      <c r="AAI113" s="118"/>
      <c r="AAJ113" s="118"/>
      <c r="AAK113" s="118"/>
      <c r="AAL113" s="118"/>
      <c r="AAM113" s="118"/>
      <c r="AAN113" s="118"/>
      <c r="AAO113" s="118"/>
      <c r="AAP113" s="118"/>
      <c r="AAQ113" s="118"/>
      <c r="AAR113" s="118"/>
      <c r="AAS113" s="118"/>
      <c r="AAT113" s="118"/>
      <c r="AAU113" s="118"/>
      <c r="AAV113" s="118"/>
      <c r="AAW113" s="118"/>
      <c r="AAX113" s="118"/>
      <c r="AAY113" s="118"/>
      <c r="AAZ113" s="118"/>
      <c r="ABA113" s="118"/>
      <c r="ABB113" s="118"/>
      <c r="ABC113" s="118"/>
      <c r="ABD113" s="118"/>
      <c r="ABE113" s="118"/>
      <c r="ABF113" s="118"/>
      <c r="ABG113" s="118"/>
      <c r="ABH113" s="118"/>
      <c r="ABI113" s="118"/>
      <c r="ABJ113" s="118"/>
      <c r="ABK113" s="118"/>
      <c r="ABL113" s="118"/>
      <c r="ABM113" s="118"/>
      <c r="ABN113" s="118"/>
      <c r="ABO113" s="118"/>
      <c r="ABP113" s="118"/>
      <c r="ABQ113" s="118"/>
      <c r="ABR113" s="118"/>
      <c r="ABS113" s="118"/>
      <c r="ABT113" s="118"/>
      <c r="ABU113" s="118"/>
      <c r="ABV113" s="118"/>
      <c r="ABW113" s="118"/>
      <c r="ABX113" s="118"/>
      <c r="ABY113" s="118"/>
      <c r="ABZ113" s="118"/>
      <c r="ACA113" s="118"/>
      <c r="ACB113" s="118"/>
      <c r="ACC113" s="118"/>
      <c r="ACD113" s="118"/>
      <c r="ACE113" s="118"/>
      <c r="ACF113" s="118"/>
      <c r="ACG113" s="118"/>
      <c r="ACH113" s="118"/>
      <c r="ACI113" s="118"/>
      <c r="ACJ113" s="118"/>
      <c r="ACK113" s="118"/>
      <c r="ACL113" s="118"/>
      <c r="ACM113" s="118"/>
      <c r="ACN113" s="118"/>
      <c r="ACO113" s="118"/>
      <c r="ACP113" s="118"/>
      <c r="ACQ113" s="118"/>
      <c r="ACR113" s="118"/>
      <c r="ACS113" s="118"/>
      <c r="ACT113" s="118"/>
      <c r="ACU113" s="118"/>
      <c r="ACV113" s="118"/>
      <c r="ACW113" s="118"/>
      <c r="ACX113" s="118"/>
      <c r="ACY113" s="118"/>
      <c r="ACZ113" s="118"/>
      <c r="ADA113" s="118"/>
      <c r="ADB113" s="118"/>
      <c r="ADC113" s="118"/>
      <c r="ADD113" s="118"/>
      <c r="ADE113" s="118"/>
      <c r="ADF113" s="118"/>
      <c r="ADG113" s="118"/>
      <c r="ADH113" s="118"/>
      <c r="ADI113" s="118"/>
      <c r="ADJ113" s="118"/>
      <c r="ADK113" s="118"/>
      <c r="ADL113" s="118"/>
      <c r="ADM113" s="118"/>
      <c r="ADN113" s="118"/>
      <c r="ADO113" s="118"/>
      <c r="ADP113" s="118"/>
      <c r="ADQ113" s="118"/>
      <c r="ADR113" s="118"/>
      <c r="ADS113" s="118"/>
      <c r="ADT113" s="118"/>
      <c r="ADU113" s="118"/>
      <c r="ADV113" s="118"/>
      <c r="ADW113" s="118"/>
      <c r="ADX113" s="118"/>
      <c r="ADY113" s="118"/>
      <c r="ADZ113" s="118"/>
      <c r="AEA113" s="118"/>
      <c r="AEB113" s="118"/>
      <c r="AEC113" s="118"/>
      <c r="AED113" s="118"/>
      <c r="AEE113" s="118"/>
      <c r="AEF113" s="118"/>
      <c r="AEG113" s="118"/>
      <c r="AEH113" s="118"/>
      <c r="AEI113" s="118"/>
      <c r="AEJ113" s="118"/>
      <c r="AEK113" s="118"/>
      <c r="AEL113" s="118"/>
      <c r="AEM113" s="118"/>
      <c r="AEN113" s="118"/>
      <c r="AEO113" s="118"/>
      <c r="AEP113" s="118"/>
      <c r="AEQ113" s="118"/>
      <c r="AER113" s="118"/>
      <c r="AES113" s="118"/>
      <c r="AET113" s="118"/>
      <c r="AEU113" s="118"/>
      <c r="AEV113" s="118"/>
      <c r="AEW113" s="118"/>
      <c r="AEX113" s="118"/>
      <c r="AEY113" s="118"/>
      <c r="AEZ113" s="118"/>
      <c r="AFA113" s="118"/>
      <c r="AFB113" s="118"/>
      <c r="AFC113" s="118"/>
      <c r="AFD113" s="118"/>
      <c r="AFE113" s="118"/>
      <c r="AFF113" s="118"/>
      <c r="AFG113" s="118"/>
      <c r="AFH113" s="118"/>
      <c r="AFI113" s="118"/>
      <c r="AFJ113" s="118"/>
      <c r="AFK113" s="118"/>
      <c r="AFL113" s="118"/>
      <c r="AFM113" s="118"/>
      <c r="AFN113" s="118"/>
      <c r="AFO113" s="118"/>
      <c r="AFP113" s="118"/>
      <c r="AFQ113" s="118"/>
      <c r="AFR113" s="118"/>
      <c r="AFS113" s="118"/>
      <c r="AFT113" s="118"/>
      <c r="AFU113" s="118"/>
      <c r="AFV113" s="118"/>
      <c r="AFW113" s="118"/>
      <c r="AFX113" s="118"/>
      <c r="AFY113" s="118"/>
      <c r="AFZ113" s="118"/>
      <c r="AGA113" s="118"/>
      <c r="AGB113" s="118"/>
      <c r="AGC113" s="118"/>
      <c r="AGD113" s="118"/>
      <c r="AGE113" s="118"/>
      <c r="AGF113" s="118"/>
      <c r="AGG113" s="118"/>
      <c r="AGH113" s="118"/>
      <c r="AGI113" s="118"/>
      <c r="AGJ113" s="118"/>
      <c r="AGK113" s="118"/>
      <c r="AGL113" s="118"/>
      <c r="AGM113" s="118"/>
      <c r="AGN113" s="118"/>
      <c r="AGO113" s="118"/>
      <c r="AGP113" s="118"/>
      <c r="AGQ113" s="118"/>
      <c r="AGR113" s="118"/>
      <c r="AGS113" s="118"/>
      <c r="AGT113" s="118"/>
      <c r="AGU113" s="118"/>
      <c r="AGV113" s="118"/>
      <c r="AGW113" s="118"/>
      <c r="AGX113" s="118"/>
      <c r="AGY113" s="118"/>
      <c r="AGZ113" s="118"/>
      <c r="AHA113" s="118"/>
      <c r="AHB113" s="118"/>
      <c r="AHC113" s="118"/>
      <c r="AHD113" s="118"/>
      <c r="AHE113" s="118"/>
      <c r="AHF113" s="118"/>
      <c r="AHG113" s="118"/>
      <c r="AHH113" s="118"/>
      <c r="AHI113" s="118"/>
      <c r="AHJ113" s="118"/>
      <c r="AHK113" s="118"/>
      <c r="AHL113" s="118"/>
      <c r="AHM113" s="118"/>
      <c r="AHN113" s="118"/>
      <c r="AHO113" s="118"/>
      <c r="AHP113" s="118"/>
      <c r="AHQ113" s="118"/>
      <c r="AHR113" s="118"/>
      <c r="AHS113" s="118"/>
      <c r="AHT113" s="118"/>
      <c r="AHU113" s="118"/>
      <c r="AHV113" s="118"/>
      <c r="AHW113" s="118"/>
      <c r="AHX113" s="118"/>
      <c r="AHY113" s="118"/>
      <c r="AHZ113" s="118"/>
      <c r="AIA113" s="118"/>
      <c r="AIB113" s="118"/>
      <c r="AIC113" s="118"/>
      <c r="AID113" s="118"/>
      <c r="AIE113" s="118"/>
      <c r="AIF113" s="118"/>
      <c r="AIG113" s="118"/>
      <c r="AIH113" s="118"/>
      <c r="AII113" s="118"/>
      <c r="AIJ113" s="118"/>
      <c r="AIK113" s="118"/>
      <c r="AIL113" s="118"/>
      <c r="AIM113" s="118"/>
      <c r="AIN113" s="118"/>
      <c r="AIO113" s="118"/>
      <c r="AIP113" s="118"/>
      <c r="AIQ113" s="118"/>
      <c r="AIR113" s="118"/>
      <c r="AIS113" s="118"/>
      <c r="AIT113" s="118"/>
      <c r="AIU113" s="118"/>
      <c r="AIV113" s="118"/>
      <c r="AIW113" s="118"/>
      <c r="AIX113" s="118"/>
      <c r="AIY113" s="118"/>
      <c r="AIZ113" s="118"/>
      <c r="AJA113" s="118"/>
      <c r="AJB113" s="118"/>
      <c r="AJC113" s="118"/>
      <c r="AJD113" s="118"/>
      <c r="AJE113" s="118"/>
      <c r="AJF113" s="118"/>
      <c r="AJG113" s="118"/>
      <c r="AJH113" s="118"/>
      <c r="AJI113" s="118"/>
      <c r="AJJ113" s="118"/>
      <c r="AJK113" s="118"/>
      <c r="AJL113" s="118"/>
      <c r="AJM113" s="118"/>
      <c r="AJN113" s="118"/>
      <c r="AJO113" s="118"/>
      <c r="AJP113" s="118"/>
      <c r="AJQ113" s="118"/>
      <c r="AJR113" s="118"/>
      <c r="AJS113" s="118"/>
      <c r="AJT113" s="118"/>
      <c r="AJU113" s="118"/>
      <c r="AJV113" s="118"/>
      <c r="AJW113" s="118"/>
      <c r="AJX113" s="118"/>
      <c r="AJY113" s="118"/>
      <c r="AJZ113" s="118"/>
      <c r="AKA113" s="118"/>
      <c r="AKB113" s="118"/>
      <c r="AKC113" s="118"/>
      <c r="AKD113" s="118"/>
      <c r="AKE113" s="118"/>
      <c r="AKF113" s="118"/>
      <c r="AKG113" s="118"/>
      <c r="AKH113" s="118"/>
      <c r="AKI113" s="118"/>
      <c r="AKJ113" s="118"/>
      <c r="AKK113" s="118"/>
      <c r="AKL113" s="118"/>
      <c r="AKM113" s="118"/>
      <c r="AKN113" s="118"/>
      <c r="AKO113" s="118"/>
      <c r="AKP113" s="118"/>
      <c r="AKQ113" s="118"/>
      <c r="AKR113" s="118"/>
      <c r="AKS113" s="118"/>
      <c r="AKT113" s="118"/>
      <c r="AKU113" s="118"/>
      <c r="AKV113" s="118"/>
      <c r="AKW113" s="118"/>
      <c r="AKX113" s="118"/>
      <c r="AKY113" s="118"/>
      <c r="AKZ113" s="118"/>
      <c r="ALA113" s="118"/>
      <c r="ALB113" s="118"/>
      <c r="ALC113" s="118"/>
      <c r="ALD113" s="118"/>
      <c r="ALE113" s="118"/>
      <c r="ALF113" s="118"/>
      <c r="ALG113" s="118"/>
      <c r="ALH113" s="118"/>
      <c r="ALI113" s="118"/>
      <c r="ALJ113" s="118"/>
      <c r="ALK113" s="118"/>
      <c r="ALL113" s="118"/>
      <c r="ALM113" s="118"/>
      <c r="ALN113" s="118"/>
      <c r="ALO113" s="118"/>
      <c r="ALP113" s="118"/>
      <c r="ALQ113" s="118"/>
      <c r="ALR113" s="118"/>
      <c r="ALS113" s="118"/>
      <c r="ALT113" s="118"/>
      <c r="ALU113" s="118"/>
      <c r="ALV113" s="118"/>
      <c r="ALW113" s="118"/>
      <c r="ALX113" s="118"/>
      <c r="ALY113" s="118"/>
      <c r="ALZ113" s="118"/>
      <c r="AMA113" s="118"/>
      <c r="AMB113" s="118"/>
      <c r="AMC113" s="118"/>
      <c r="AMD113" s="118"/>
      <c r="AME113" s="118"/>
      <c r="AMF113" s="118"/>
      <c r="AMG113" s="118"/>
      <c r="AMH113" s="118"/>
      <c r="AMI113" s="118"/>
      <c r="AMJ113" s="118"/>
      <c r="AMK113" s="118"/>
      <c r="AML113" s="118"/>
      <c r="AMM113" s="118"/>
      <c r="AMN113" s="118"/>
      <c r="AMO113" s="118"/>
      <c r="AMP113" s="118"/>
      <c r="AMQ113" s="118"/>
      <c r="AMR113" s="118"/>
      <c r="AMS113" s="118"/>
      <c r="AMT113" s="118"/>
      <c r="AMU113" s="118"/>
      <c r="AMV113" s="118"/>
      <c r="AMW113" s="118"/>
      <c r="AMX113" s="118"/>
      <c r="AMY113" s="118"/>
      <c r="AMZ113" s="118"/>
      <c r="ANA113" s="118"/>
      <c r="ANB113" s="118"/>
      <c r="ANC113" s="118"/>
      <c r="AND113" s="118"/>
      <c r="ANE113" s="118"/>
      <c r="ANF113" s="118"/>
      <c r="ANG113" s="118"/>
      <c r="ANH113" s="118"/>
      <c r="ANI113" s="118"/>
      <c r="ANJ113" s="118"/>
      <c r="ANK113" s="118"/>
      <c r="ANL113" s="118"/>
      <c r="ANM113" s="118"/>
      <c r="ANN113" s="118"/>
      <c r="ANO113" s="118"/>
      <c r="ANP113" s="118"/>
      <c r="ANQ113" s="118"/>
      <c r="ANR113" s="118"/>
      <c r="ANS113" s="118"/>
      <c r="ANT113" s="118"/>
      <c r="ANU113" s="118"/>
      <c r="ANV113" s="118"/>
      <c r="ANW113" s="118"/>
      <c r="ANX113" s="118"/>
      <c r="ANY113" s="118"/>
      <c r="ANZ113" s="118"/>
      <c r="AOA113" s="118"/>
      <c r="AOB113" s="118"/>
      <c r="AOC113" s="118"/>
      <c r="AOD113" s="118"/>
      <c r="AOE113" s="118"/>
      <c r="AOF113" s="118"/>
      <c r="AOG113" s="118"/>
      <c r="AOH113" s="118"/>
      <c r="AOI113" s="118"/>
      <c r="AOJ113" s="118"/>
      <c r="AOK113" s="118"/>
      <c r="AOL113" s="118"/>
      <c r="AOM113" s="118"/>
      <c r="AON113" s="118"/>
      <c r="AOO113" s="118"/>
      <c r="AOP113" s="118"/>
      <c r="AOQ113" s="118"/>
      <c r="AOR113" s="118"/>
      <c r="AOS113" s="118"/>
      <c r="AOT113" s="118"/>
      <c r="AOU113" s="118"/>
      <c r="AOV113" s="118"/>
      <c r="AOW113" s="118"/>
      <c r="AOX113" s="118"/>
      <c r="AOY113" s="118"/>
      <c r="AOZ113" s="118"/>
      <c r="APA113" s="118"/>
      <c r="APB113" s="118"/>
      <c r="APC113" s="118"/>
      <c r="APD113" s="118"/>
      <c r="APE113" s="118"/>
      <c r="APF113" s="118"/>
      <c r="APG113" s="118"/>
      <c r="APH113" s="118"/>
      <c r="API113" s="118"/>
      <c r="APJ113" s="118"/>
      <c r="APK113" s="118"/>
      <c r="APL113" s="118"/>
      <c r="APM113" s="118"/>
      <c r="APN113" s="118"/>
      <c r="APO113" s="118"/>
      <c r="APP113" s="118"/>
      <c r="APQ113" s="118"/>
      <c r="APR113" s="118"/>
      <c r="APS113" s="118"/>
      <c r="APT113" s="118"/>
      <c r="APU113" s="118"/>
      <c r="APV113" s="118"/>
      <c r="APW113" s="118"/>
      <c r="APX113" s="118"/>
      <c r="APY113" s="118"/>
      <c r="APZ113" s="118"/>
      <c r="AQA113" s="118"/>
      <c r="AQB113" s="118"/>
      <c r="AQC113" s="118"/>
      <c r="AQD113" s="118"/>
      <c r="AQE113" s="118"/>
      <c r="AQF113" s="118"/>
      <c r="AQG113" s="118"/>
      <c r="AQH113" s="118"/>
      <c r="AQI113" s="118"/>
      <c r="AQJ113" s="118"/>
      <c r="AQK113" s="118"/>
      <c r="AQL113" s="118"/>
      <c r="AQM113" s="118"/>
      <c r="AQN113" s="118"/>
      <c r="AQO113" s="118"/>
      <c r="AQP113" s="118"/>
      <c r="AQQ113" s="118"/>
      <c r="AQR113" s="118"/>
      <c r="AQS113" s="118"/>
      <c r="AQT113" s="118"/>
      <c r="AQU113" s="118"/>
      <c r="AQV113" s="118"/>
      <c r="AQW113" s="118"/>
      <c r="AQX113" s="118"/>
      <c r="AQY113" s="118"/>
      <c r="AQZ113" s="118"/>
      <c r="ARA113" s="118"/>
      <c r="ARB113" s="118"/>
      <c r="ARC113" s="118"/>
      <c r="ARD113" s="118"/>
      <c r="ARE113" s="118"/>
      <c r="ARF113" s="118"/>
      <c r="ARG113" s="118"/>
      <c r="ARH113" s="118"/>
      <c r="ARI113" s="118"/>
      <c r="ARJ113" s="118"/>
      <c r="ARK113" s="118"/>
      <c r="ARL113" s="118"/>
      <c r="ARM113" s="118"/>
      <c r="ARN113" s="118"/>
      <c r="ARO113" s="118"/>
      <c r="ARP113" s="118"/>
      <c r="ARQ113" s="118"/>
      <c r="ARR113" s="118"/>
      <c r="ARS113" s="118"/>
      <c r="ART113" s="118"/>
      <c r="ARU113" s="118"/>
      <c r="ARV113" s="118"/>
      <c r="ARW113" s="118"/>
      <c r="ARX113" s="118"/>
      <c r="ARY113" s="118"/>
      <c r="ARZ113" s="118"/>
      <c r="ASA113" s="118"/>
      <c r="ASB113" s="118"/>
      <c r="ASC113" s="118"/>
      <c r="ASD113" s="118"/>
      <c r="ASE113" s="118"/>
      <c r="ASF113" s="118"/>
      <c r="ASG113" s="118"/>
      <c r="ASH113" s="118"/>
      <c r="ASI113" s="118"/>
      <c r="ASJ113" s="118"/>
      <c r="ASK113" s="118"/>
      <c r="ASL113" s="118"/>
      <c r="ASM113" s="118"/>
      <c r="ASN113" s="118"/>
      <c r="ASO113" s="118"/>
      <c r="ASP113" s="118"/>
      <c r="ASQ113" s="118"/>
      <c r="ASR113" s="118"/>
      <c r="ASS113" s="118"/>
      <c r="AST113" s="118"/>
      <c r="ASU113" s="118"/>
      <c r="ASV113" s="118"/>
      <c r="ASW113" s="118"/>
      <c r="ASX113" s="118"/>
      <c r="ASY113" s="118"/>
      <c r="ASZ113" s="118"/>
      <c r="ATA113" s="118"/>
      <c r="ATB113" s="118"/>
      <c r="ATC113" s="118"/>
      <c r="ATD113" s="118"/>
      <c r="ATE113" s="118"/>
      <c r="ATF113" s="118"/>
      <c r="ATG113" s="118"/>
      <c r="ATH113" s="118"/>
      <c r="ATI113" s="118"/>
      <c r="ATJ113" s="118"/>
      <c r="ATK113" s="118"/>
      <c r="ATL113" s="118"/>
      <c r="ATM113" s="118"/>
      <c r="ATN113" s="118"/>
      <c r="ATO113" s="118"/>
      <c r="ATP113" s="118"/>
      <c r="ATQ113" s="118"/>
      <c r="ATR113" s="118"/>
      <c r="ATS113" s="118"/>
      <c r="ATT113" s="118"/>
      <c r="ATU113" s="118"/>
      <c r="ATV113" s="118"/>
      <c r="ATW113" s="118"/>
      <c r="ATX113" s="118"/>
      <c r="ATY113" s="118"/>
      <c r="ATZ113" s="118"/>
      <c r="AUA113" s="118"/>
      <c r="AUB113" s="118"/>
      <c r="AUC113" s="118"/>
      <c r="AUD113" s="118"/>
      <c r="AUE113" s="118"/>
      <c r="AUF113" s="118"/>
      <c r="AUG113" s="118"/>
      <c r="AUH113" s="118"/>
      <c r="AUI113" s="118"/>
      <c r="AUJ113" s="118"/>
      <c r="AUK113" s="118"/>
      <c r="AUL113" s="118"/>
      <c r="AUM113" s="118"/>
      <c r="AUN113" s="118"/>
      <c r="AUO113" s="118"/>
      <c r="AUP113" s="118"/>
      <c r="AUQ113" s="118"/>
      <c r="AUR113" s="118"/>
      <c r="AUS113" s="118"/>
      <c r="AUT113" s="118"/>
      <c r="AUU113" s="118"/>
      <c r="AUV113" s="118"/>
      <c r="AUW113" s="118"/>
      <c r="AUX113" s="118"/>
      <c r="AUY113" s="118"/>
      <c r="AUZ113" s="118"/>
      <c r="AVA113" s="118"/>
      <c r="AVB113" s="118"/>
      <c r="AVC113" s="118"/>
      <c r="AVD113" s="118"/>
      <c r="AVE113" s="118"/>
      <c r="AVF113" s="118"/>
      <c r="AVG113" s="118"/>
      <c r="AVH113" s="118"/>
      <c r="AVI113" s="118"/>
      <c r="AVJ113" s="118"/>
      <c r="AVK113" s="118"/>
      <c r="AVL113" s="118"/>
      <c r="AVM113" s="118"/>
      <c r="AVN113" s="118"/>
      <c r="AVO113" s="118"/>
      <c r="AVP113" s="118"/>
      <c r="AVQ113" s="118"/>
      <c r="AVR113" s="118"/>
      <c r="AVS113" s="118"/>
      <c r="AVT113" s="118"/>
      <c r="AVU113" s="118"/>
      <c r="AVV113" s="118"/>
      <c r="AVW113" s="118"/>
      <c r="AVX113" s="118"/>
      <c r="AVY113" s="118"/>
      <c r="AVZ113" s="118"/>
      <c r="AWA113" s="118"/>
      <c r="AWB113" s="118"/>
      <c r="AWC113" s="118"/>
      <c r="AWD113" s="118"/>
      <c r="AWE113" s="118"/>
      <c r="AWF113" s="118"/>
      <c r="AWG113" s="118"/>
      <c r="AWH113" s="118"/>
      <c r="AWI113" s="118"/>
      <c r="AWJ113" s="118"/>
      <c r="AWK113" s="118"/>
      <c r="AWL113" s="118"/>
      <c r="AWM113" s="118"/>
      <c r="AWN113" s="118"/>
      <c r="AWO113" s="118"/>
      <c r="AWP113" s="118"/>
      <c r="AWQ113" s="118"/>
      <c r="AWR113" s="118"/>
      <c r="AWS113" s="118"/>
      <c r="AWT113" s="118"/>
      <c r="AWU113" s="118"/>
      <c r="AWV113" s="118"/>
      <c r="AWW113" s="118"/>
      <c r="AWX113" s="118"/>
      <c r="AWY113" s="118"/>
      <c r="AWZ113" s="118"/>
      <c r="AXA113" s="118"/>
      <c r="AXB113" s="118"/>
      <c r="AXC113" s="118"/>
      <c r="AXD113" s="118"/>
      <c r="AXE113" s="118"/>
      <c r="AXF113" s="118"/>
      <c r="AXG113" s="118"/>
      <c r="AXH113" s="118"/>
      <c r="AXI113" s="118"/>
      <c r="AXJ113" s="118"/>
      <c r="AXK113" s="118"/>
      <c r="AXL113" s="118"/>
      <c r="AXM113" s="118"/>
      <c r="AXN113" s="118"/>
      <c r="AXO113" s="118"/>
      <c r="AXP113" s="118"/>
      <c r="AXQ113" s="118"/>
      <c r="AXR113" s="118"/>
      <c r="AXS113" s="118"/>
      <c r="AXT113" s="118"/>
      <c r="AXU113" s="118"/>
      <c r="AXV113" s="118"/>
      <c r="AXW113" s="118"/>
      <c r="AXX113" s="118"/>
      <c r="AXY113" s="118"/>
      <c r="AXZ113" s="118"/>
      <c r="AYA113" s="118"/>
      <c r="AYB113" s="118"/>
      <c r="AYC113" s="118"/>
      <c r="AYD113" s="118"/>
      <c r="AYE113" s="118"/>
      <c r="AYF113" s="118"/>
      <c r="AYG113" s="118"/>
      <c r="AYH113" s="118"/>
      <c r="AYI113" s="118"/>
      <c r="AYJ113" s="118"/>
      <c r="AYK113" s="118"/>
      <c r="AYL113" s="118"/>
      <c r="AYM113" s="118"/>
      <c r="AYN113" s="118"/>
      <c r="AYO113" s="118"/>
      <c r="AYP113" s="118"/>
      <c r="AYQ113" s="118"/>
      <c r="AYR113" s="118"/>
      <c r="AYS113" s="118"/>
      <c r="AYT113" s="118"/>
      <c r="AYU113" s="118"/>
      <c r="AYV113" s="118"/>
      <c r="AYW113" s="118"/>
      <c r="AYX113" s="118"/>
      <c r="AYY113" s="118"/>
      <c r="AYZ113" s="118"/>
      <c r="AZA113" s="118"/>
      <c r="AZB113" s="118"/>
      <c r="AZC113" s="118"/>
      <c r="AZD113" s="118"/>
      <c r="AZE113" s="118"/>
      <c r="AZF113" s="118"/>
      <c r="AZG113" s="118"/>
      <c r="AZH113" s="118"/>
      <c r="AZI113" s="118"/>
      <c r="AZJ113" s="118"/>
      <c r="AZK113" s="118"/>
      <c r="AZL113" s="118"/>
      <c r="AZM113" s="118"/>
      <c r="AZN113" s="118"/>
      <c r="AZO113" s="118"/>
      <c r="AZP113" s="118"/>
      <c r="AZQ113" s="118"/>
      <c r="AZR113" s="118"/>
      <c r="AZS113" s="118"/>
      <c r="AZT113" s="118"/>
      <c r="AZU113" s="118"/>
      <c r="AZV113" s="118"/>
      <c r="AZW113" s="118"/>
      <c r="AZX113" s="118"/>
      <c r="AZY113" s="118"/>
      <c r="AZZ113" s="118"/>
      <c r="BAA113" s="118"/>
      <c r="BAB113" s="118"/>
      <c r="BAC113" s="118"/>
      <c r="BAD113" s="118"/>
      <c r="BAE113" s="118"/>
      <c r="BAF113" s="118"/>
      <c r="BAG113" s="118"/>
      <c r="BAH113" s="118"/>
      <c r="BAI113" s="118"/>
      <c r="BAJ113" s="118"/>
      <c r="BAK113" s="118"/>
      <c r="BAL113" s="118"/>
      <c r="BAM113" s="118"/>
      <c r="BAN113" s="118"/>
      <c r="BAO113" s="118"/>
      <c r="BAP113" s="118"/>
      <c r="BAQ113" s="118"/>
      <c r="BAR113" s="118"/>
      <c r="BAS113" s="118"/>
      <c r="BAT113" s="118"/>
      <c r="BAU113" s="118"/>
      <c r="BAV113" s="118"/>
      <c r="BAW113" s="118"/>
      <c r="BAX113" s="118"/>
      <c r="BAY113" s="118"/>
      <c r="BAZ113" s="118"/>
      <c r="BBA113" s="118"/>
      <c r="BBB113" s="118"/>
      <c r="BBC113" s="118"/>
      <c r="BBD113" s="118"/>
      <c r="BBE113" s="118"/>
      <c r="BBF113" s="118"/>
      <c r="BBG113" s="118"/>
      <c r="BBH113" s="118"/>
      <c r="BBI113" s="118"/>
      <c r="BBJ113" s="118"/>
      <c r="BBK113" s="118"/>
      <c r="BBL113" s="118"/>
      <c r="BBM113" s="118"/>
      <c r="BBN113" s="118"/>
      <c r="BBO113" s="118"/>
      <c r="BBP113" s="118"/>
      <c r="BBQ113" s="118"/>
      <c r="BBR113" s="118"/>
      <c r="BBS113" s="118"/>
      <c r="BBT113" s="118"/>
      <c r="BBU113" s="118"/>
      <c r="BBV113" s="118"/>
      <c r="BBW113" s="118"/>
      <c r="BBX113" s="118"/>
      <c r="BBY113" s="118"/>
      <c r="BBZ113" s="118"/>
      <c r="BCA113" s="118"/>
      <c r="BCB113" s="118"/>
      <c r="BCC113" s="118"/>
      <c r="BCD113" s="118"/>
      <c r="BCE113" s="118"/>
      <c r="BCF113" s="118"/>
      <c r="BCG113" s="118"/>
      <c r="BCH113" s="118"/>
      <c r="BCI113" s="118"/>
      <c r="BCJ113" s="118"/>
      <c r="BCK113" s="118"/>
      <c r="BCL113" s="118"/>
      <c r="BCM113" s="118"/>
      <c r="BCN113" s="118"/>
      <c r="BCO113" s="118"/>
      <c r="BCP113" s="118"/>
      <c r="BCQ113" s="118"/>
      <c r="BCR113" s="118"/>
      <c r="BCS113" s="118"/>
      <c r="BCT113" s="118"/>
      <c r="BCU113" s="118"/>
      <c r="BCV113" s="118"/>
      <c r="BCW113" s="118"/>
      <c r="BCX113" s="118"/>
      <c r="BCY113" s="118"/>
      <c r="BCZ113" s="118"/>
      <c r="BDA113" s="118"/>
      <c r="BDB113" s="118"/>
      <c r="BDC113" s="118"/>
      <c r="BDD113" s="118"/>
      <c r="BDE113" s="118"/>
      <c r="BDF113" s="118"/>
      <c r="BDG113" s="118"/>
      <c r="BDH113" s="118"/>
      <c r="BDI113" s="118"/>
      <c r="BDJ113" s="118"/>
      <c r="BDK113" s="118"/>
      <c r="BDL113" s="118"/>
      <c r="BDM113" s="118"/>
      <c r="BDN113" s="118"/>
      <c r="BDO113" s="118"/>
      <c r="BDP113" s="118"/>
      <c r="BDQ113" s="118"/>
      <c r="BDR113" s="118"/>
      <c r="BDS113" s="118"/>
      <c r="BDT113" s="118"/>
      <c r="BDU113" s="118"/>
      <c r="BDV113" s="118"/>
      <c r="BDW113" s="118"/>
      <c r="BDX113" s="118"/>
      <c r="BDY113" s="118"/>
      <c r="BDZ113" s="118"/>
      <c r="BEA113" s="118"/>
      <c r="BEB113" s="118"/>
      <c r="BEC113" s="118"/>
      <c r="BED113" s="118"/>
      <c r="BEE113" s="118"/>
      <c r="BEF113" s="118"/>
      <c r="BEG113" s="118"/>
      <c r="BEH113" s="118"/>
      <c r="BEI113" s="118"/>
      <c r="BEJ113" s="118"/>
      <c r="BEK113" s="118"/>
      <c r="BEL113" s="118"/>
      <c r="BEM113" s="118"/>
      <c r="BEN113" s="118"/>
      <c r="BEO113" s="118"/>
      <c r="BEP113" s="118"/>
      <c r="BEQ113" s="118"/>
      <c r="BER113" s="118"/>
      <c r="BES113" s="118"/>
      <c r="BET113" s="118"/>
      <c r="BEU113" s="118"/>
      <c r="BEV113" s="118"/>
      <c r="BEW113" s="118"/>
      <c r="BEX113" s="118"/>
      <c r="BEY113" s="118"/>
      <c r="BEZ113" s="118"/>
      <c r="BFA113" s="118"/>
      <c r="BFB113" s="118"/>
      <c r="BFC113" s="118"/>
      <c r="BFD113" s="118"/>
      <c r="BFE113" s="118"/>
      <c r="BFF113" s="118"/>
      <c r="BFG113" s="118"/>
      <c r="BFH113" s="118"/>
      <c r="BFI113" s="118"/>
      <c r="BFJ113" s="118"/>
    </row>
    <row r="114" spans="1:1518" s="34" customFormat="1" hidden="1">
      <c r="A114" s="61" t="s">
        <v>1715</v>
      </c>
      <c r="B114" s="163" t="s">
        <v>711</v>
      </c>
      <c r="C114" s="164" t="s">
        <v>712</v>
      </c>
      <c r="D114" s="165">
        <v>150</v>
      </c>
      <c r="E114" s="167">
        <v>0.7407407407407407</v>
      </c>
      <c r="F114" s="167">
        <v>0.62724014336917566</v>
      </c>
      <c r="G114" s="167">
        <v>0.5376344086021505</v>
      </c>
      <c r="H114" s="160"/>
      <c r="I114" s="161">
        <v>0</v>
      </c>
      <c r="J114" s="162" t="s">
        <v>1996</v>
      </c>
      <c r="K114" s="118"/>
      <c r="L114" s="118"/>
      <c r="M114" s="118"/>
      <c r="N114" s="118"/>
      <c r="O114" s="118"/>
      <c r="P114" s="118"/>
      <c r="Q114" s="118"/>
      <c r="R114" s="118"/>
      <c r="S114" s="118"/>
      <c r="T114" s="118"/>
      <c r="U114" s="118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8"/>
      <c r="AH114" s="118"/>
      <c r="AI114" s="118"/>
      <c r="AJ114" s="118"/>
      <c r="AK114" s="118"/>
      <c r="AL114" s="118"/>
      <c r="AM114" s="118"/>
      <c r="AN114" s="118"/>
      <c r="AO114" s="118"/>
      <c r="AP114" s="118"/>
      <c r="AQ114" s="118"/>
      <c r="AR114" s="118"/>
      <c r="AS114" s="118"/>
      <c r="AT114" s="118"/>
      <c r="AU114" s="118"/>
      <c r="AV114" s="118"/>
      <c r="AW114" s="118"/>
      <c r="AX114" s="118"/>
      <c r="AY114" s="118"/>
      <c r="AZ114" s="118"/>
      <c r="BA114" s="118"/>
      <c r="BB114" s="118"/>
      <c r="BC114" s="118"/>
      <c r="BD114" s="118"/>
      <c r="BE114" s="118"/>
      <c r="BF114" s="118"/>
      <c r="BG114" s="118"/>
      <c r="BH114" s="118"/>
      <c r="BI114" s="118"/>
      <c r="BJ114" s="118"/>
      <c r="BK114" s="118"/>
      <c r="BL114" s="118"/>
      <c r="BM114" s="118"/>
      <c r="BN114" s="118"/>
      <c r="BO114" s="118"/>
      <c r="BP114" s="118"/>
      <c r="BQ114" s="118"/>
      <c r="BR114" s="118"/>
      <c r="BS114" s="118"/>
      <c r="BT114" s="118"/>
      <c r="BU114" s="118"/>
      <c r="BV114" s="118"/>
      <c r="BW114" s="118"/>
      <c r="BX114" s="118"/>
      <c r="BY114" s="118"/>
      <c r="BZ114" s="118"/>
      <c r="CA114" s="118"/>
      <c r="CB114" s="118"/>
      <c r="CC114" s="118"/>
      <c r="CD114" s="118"/>
      <c r="CE114" s="118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  <c r="CR114" s="118"/>
      <c r="CS114" s="118"/>
      <c r="CT114" s="118"/>
      <c r="CU114" s="118"/>
      <c r="CV114" s="118"/>
      <c r="CW114" s="118"/>
      <c r="CX114" s="118"/>
      <c r="CY114" s="118"/>
      <c r="CZ114" s="118"/>
      <c r="DA114" s="118"/>
      <c r="DB114" s="118"/>
      <c r="DC114" s="118"/>
      <c r="DD114" s="118"/>
      <c r="DE114" s="118"/>
      <c r="DF114" s="118"/>
      <c r="DG114" s="118"/>
      <c r="DH114" s="118"/>
      <c r="DI114" s="118"/>
      <c r="DJ114" s="118"/>
      <c r="DK114" s="118"/>
      <c r="DL114" s="118"/>
      <c r="DM114" s="118"/>
      <c r="DN114" s="118"/>
      <c r="DO114" s="118"/>
      <c r="DP114" s="118"/>
      <c r="DQ114" s="118"/>
      <c r="DR114" s="118"/>
      <c r="DS114" s="118"/>
      <c r="DT114" s="118"/>
      <c r="DU114" s="118"/>
      <c r="DV114" s="118"/>
      <c r="DW114" s="118"/>
      <c r="DX114" s="118"/>
      <c r="DY114" s="118"/>
      <c r="DZ114" s="118"/>
      <c r="EA114" s="118"/>
      <c r="EB114" s="118"/>
      <c r="EC114" s="118"/>
      <c r="ED114" s="118"/>
      <c r="EE114" s="118"/>
      <c r="EF114" s="118"/>
      <c r="EG114" s="118"/>
      <c r="EH114" s="118"/>
      <c r="EI114" s="118"/>
      <c r="EJ114" s="118"/>
      <c r="EK114" s="118"/>
      <c r="EL114" s="118"/>
      <c r="EM114" s="118"/>
      <c r="EN114" s="118"/>
      <c r="EO114" s="118"/>
      <c r="EP114" s="118"/>
      <c r="EQ114" s="118"/>
      <c r="ER114" s="118"/>
      <c r="ES114" s="118"/>
      <c r="ET114" s="118"/>
      <c r="EU114" s="118"/>
      <c r="EV114" s="118"/>
      <c r="EW114" s="118"/>
      <c r="EX114" s="118"/>
      <c r="EY114" s="118"/>
      <c r="EZ114" s="118"/>
      <c r="FA114" s="118"/>
      <c r="FB114" s="118"/>
      <c r="FC114" s="118"/>
      <c r="FD114" s="118"/>
      <c r="FE114" s="118"/>
      <c r="FF114" s="118"/>
      <c r="FG114" s="118"/>
      <c r="FH114" s="118"/>
      <c r="FI114" s="118"/>
      <c r="FJ114" s="118"/>
      <c r="FK114" s="118"/>
      <c r="FL114" s="118"/>
      <c r="FM114" s="118"/>
      <c r="FN114" s="118"/>
      <c r="FO114" s="118"/>
      <c r="FP114" s="118"/>
      <c r="FQ114" s="118"/>
      <c r="FR114" s="118"/>
      <c r="FS114" s="118"/>
      <c r="FT114" s="118"/>
      <c r="FU114" s="118"/>
      <c r="FV114" s="118"/>
      <c r="FW114" s="118"/>
      <c r="FX114" s="118"/>
      <c r="FY114" s="118"/>
      <c r="FZ114" s="118"/>
      <c r="GA114" s="118"/>
      <c r="GB114" s="118"/>
      <c r="GC114" s="118"/>
      <c r="GD114" s="118"/>
      <c r="GE114" s="118"/>
      <c r="GF114" s="118"/>
      <c r="GG114" s="118"/>
      <c r="GH114" s="118"/>
      <c r="GI114" s="118"/>
      <c r="GJ114" s="118"/>
      <c r="GK114" s="118"/>
      <c r="GL114" s="118"/>
      <c r="GM114" s="118"/>
      <c r="GN114" s="118"/>
      <c r="GO114" s="118"/>
      <c r="GP114" s="118"/>
      <c r="GQ114" s="118"/>
      <c r="GR114" s="118"/>
      <c r="GS114" s="118"/>
      <c r="GT114" s="118"/>
      <c r="GU114" s="118"/>
      <c r="GV114" s="118"/>
      <c r="GW114" s="118"/>
      <c r="GX114" s="118"/>
      <c r="GY114" s="118"/>
      <c r="GZ114" s="118"/>
      <c r="HA114" s="118"/>
      <c r="HB114" s="118"/>
      <c r="HC114" s="118"/>
      <c r="HD114" s="118"/>
      <c r="HE114" s="118"/>
      <c r="HF114" s="118"/>
      <c r="HG114" s="118"/>
      <c r="HH114" s="118"/>
      <c r="HI114" s="118"/>
      <c r="HJ114" s="118"/>
      <c r="HK114" s="118"/>
      <c r="HL114" s="118"/>
      <c r="HM114" s="118"/>
      <c r="HN114" s="118"/>
      <c r="HO114" s="118"/>
      <c r="HP114" s="118"/>
      <c r="HQ114" s="118"/>
      <c r="HR114" s="118"/>
      <c r="HS114" s="118"/>
      <c r="HT114" s="118"/>
      <c r="HU114" s="118"/>
      <c r="HV114" s="118"/>
      <c r="HW114" s="118"/>
      <c r="HX114" s="118"/>
      <c r="HY114" s="118"/>
      <c r="HZ114" s="118"/>
      <c r="IA114" s="118"/>
      <c r="IB114" s="118"/>
      <c r="IC114" s="118"/>
      <c r="ID114" s="118"/>
      <c r="IE114" s="118"/>
      <c r="IF114" s="118"/>
      <c r="IG114" s="118"/>
      <c r="IH114" s="118"/>
      <c r="II114" s="118"/>
      <c r="IJ114" s="118"/>
      <c r="IK114" s="118"/>
      <c r="IL114" s="118"/>
      <c r="IM114" s="118"/>
      <c r="IN114" s="118"/>
      <c r="IO114" s="118"/>
      <c r="IP114" s="118"/>
      <c r="IQ114" s="118"/>
      <c r="IR114" s="118"/>
      <c r="IS114" s="118"/>
      <c r="IT114" s="118"/>
      <c r="IU114" s="118"/>
      <c r="IV114" s="118"/>
      <c r="IW114" s="118"/>
      <c r="IX114" s="118"/>
      <c r="IY114" s="118"/>
      <c r="IZ114" s="118"/>
      <c r="JA114" s="118"/>
      <c r="JB114" s="118"/>
      <c r="JC114" s="118"/>
      <c r="JD114" s="118"/>
      <c r="JE114" s="118"/>
      <c r="JF114" s="118"/>
      <c r="JG114" s="118"/>
      <c r="JH114" s="118"/>
      <c r="JI114" s="118"/>
      <c r="JJ114" s="118"/>
      <c r="JK114" s="118"/>
      <c r="JL114" s="118"/>
      <c r="JM114" s="118"/>
      <c r="JN114" s="118"/>
      <c r="JO114" s="118"/>
      <c r="JP114" s="118"/>
      <c r="JQ114" s="118"/>
      <c r="JR114" s="118"/>
      <c r="JS114" s="118"/>
      <c r="JT114" s="118"/>
      <c r="JU114" s="118"/>
      <c r="JV114" s="118"/>
      <c r="JW114" s="118"/>
      <c r="JX114" s="118"/>
      <c r="JY114" s="118"/>
      <c r="JZ114" s="118"/>
      <c r="KA114" s="118"/>
      <c r="KB114" s="118"/>
      <c r="KC114" s="118"/>
      <c r="KD114" s="118"/>
      <c r="KE114" s="118"/>
      <c r="KF114" s="118"/>
      <c r="KG114" s="118"/>
      <c r="KH114" s="118"/>
      <c r="KI114" s="118"/>
      <c r="KJ114" s="118"/>
      <c r="KK114" s="118"/>
      <c r="KL114" s="118"/>
      <c r="KM114" s="118"/>
      <c r="KN114" s="118"/>
      <c r="KO114" s="118"/>
      <c r="KP114" s="118"/>
      <c r="KQ114" s="118"/>
      <c r="KR114" s="118"/>
      <c r="KS114" s="118"/>
      <c r="KT114" s="118"/>
      <c r="KU114" s="118"/>
      <c r="KV114" s="118"/>
      <c r="KW114" s="118"/>
      <c r="KX114" s="118"/>
      <c r="KY114" s="118"/>
      <c r="KZ114" s="118"/>
      <c r="LA114" s="118"/>
      <c r="LB114" s="118"/>
      <c r="LC114" s="118"/>
      <c r="LD114" s="118"/>
      <c r="LE114" s="118"/>
      <c r="LF114" s="118"/>
      <c r="LG114" s="118"/>
      <c r="LH114" s="118"/>
      <c r="LI114" s="118"/>
      <c r="LJ114" s="118"/>
      <c r="LK114" s="118"/>
      <c r="LL114" s="118"/>
      <c r="LM114" s="118"/>
      <c r="LN114" s="118"/>
      <c r="LO114" s="118"/>
      <c r="LP114" s="118"/>
      <c r="LQ114" s="118"/>
      <c r="LR114" s="118"/>
      <c r="LS114" s="118"/>
      <c r="LT114" s="118"/>
      <c r="LU114" s="118"/>
      <c r="LV114" s="118"/>
      <c r="LW114" s="118"/>
      <c r="LX114" s="118"/>
      <c r="LY114" s="118"/>
      <c r="LZ114" s="118"/>
      <c r="MA114" s="118"/>
      <c r="MB114" s="118"/>
      <c r="MC114" s="118"/>
      <c r="MD114" s="118"/>
      <c r="ME114" s="118"/>
      <c r="MF114" s="118"/>
      <c r="MG114" s="118"/>
      <c r="MH114" s="118"/>
      <c r="MI114" s="118"/>
      <c r="MJ114" s="118"/>
      <c r="MK114" s="118"/>
      <c r="ML114" s="118"/>
      <c r="MM114" s="118"/>
      <c r="MN114" s="118"/>
      <c r="MO114" s="118"/>
      <c r="MP114" s="118"/>
      <c r="MQ114" s="118"/>
      <c r="MR114" s="118"/>
      <c r="MS114" s="118"/>
      <c r="MT114" s="118"/>
      <c r="MU114" s="118"/>
      <c r="MV114" s="118"/>
      <c r="MW114" s="118"/>
      <c r="MX114" s="118"/>
      <c r="MY114" s="118"/>
      <c r="MZ114" s="118"/>
      <c r="NA114" s="118"/>
      <c r="NB114" s="118"/>
      <c r="NC114" s="118"/>
      <c r="ND114" s="118"/>
      <c r="NE114" s="118"/>
      <c r="NF114" s="118"/>
      <c r="NG114" s="118"/>
      <c r="NH114" s="118"/>
      <c r="NI114" s="118"/>
      <c r="NJ114" s="118"/>
      <c r="NK114" s="118"/>
      <c r="NL114" s="118"/>
      <c r="NM114" s="118"/>
      <c r="NN114" s="118"/>
      <c r="NO114" s="118"/>
      <c r="NP114" s="118"/>
      <c r="NQ114" s="118"/>
      <c r="NR114" s="118"/>
      <c r="NS114" s="118"/>
      <c r="NT114" s="118"/>
      <c r="NU114" s="118"/>
      <c r="NV114" s="118"/>
      <c r="NW114" s="118"/>
      <c r="NX114" s="118"/>
      <c r="NY114" s="118"/>
      <c r="NZ114" s="118"/>
      <c r="OA114" s="118"/>
      <c r="OB114" s="118"/>
      <c r="OC114" s="118"/>
      <c r="OD114" s="118"/>
      <c r="OE114" s="118"/>
      <c r="OF114" s="118"/>
      <c r="OG114" s="118"/>
      <c r="OH114" s="118"/>
      <c r="OI114" s="118"/>
      <c r="OJ114" s="118"/>
      <c r="OK114" s="118"/>
      <c r="OL114" s="118"/>
      <c r="OM114" s="118"/>
      <c r="ON114" s="118"/>
      <c r="OO114" s="118"/>
      <c r="OP114" s="118"/>
      <c r="OQ114" s="118"/>
      <c r="OR114" s="118"/>
      <c r="OS114" s="118"/>
      <c r="OT114" s="118"/>
      <c r="OU114" s="118"/>
      <c r="OV114" s="118"/>
      <c r="OW114" s="118"/>
      <c r="OX114" s="118"/>
      <c r="OY114" s="118"/>
      <c r="OZ114" s="118"/>
      <c r="PA114" s="118"/>
      <c r="PB114" s="118"/>
      <c r="PC114" s="118"/>
      <c r="PD114" s="118"/>
      <c r="PE114" s="118"/>
      <c r="PF114" s="118"/>
      <c r="PG114" s="118"/>
      <c r="PH114" s="118"/>
      <c r="PI114" s="118"/>
      <c r="PJ114" s="118"/>
      <c r="PK114" s="118"/>
      <c r="PL114" s="118"/>
      <c r="PM114" s="118"/>
      <c r="PN114" s="118"/>
      <c r="PO114" s="118"/>
      <c r="PP114" s="118"/>
      <c r="PQ114" s="118"/>
      <c r="PR114" s="118"/>
      <c r="PS114" s="118"/>
      <c r="PT114" s="118"/>
      <c r="PU114" s="118"/>
      <c r="PV114" s="118"/>
      <c r="PW114" s="118"/>
      <c r="PX114" s="118"/>
      <c r="PY114" s="118"/>
      <c r="PZ114" s="118"/>
      <c r="QA114" s="118"/>
      <c r="QB114" s="118"/>
      <c r="QC114" s="118"/>
      <c r="QD114" s="118"/>
      <c r="QE114" s="118"/>
      <c r="QF114" s="118"/>
      <c r="QG114" s="118"/>
      <c r="QH114" s="118"/>
      <c r="QI114" s="118"/>
      <c r="QJ114" s="118"/>
      <c r="QK114" s="118"/>
      <c r="QL114" s="118"/>
      <c r="QM114" s="118"/>
      <c r="QN114" s="118"/>
      <c r="QO114" s="118"/>
      <c r="QP114" s="118"/>
      <c r="QQ114" s="118"/>
      <c r="QR114" s="118"/>
      <c r="QS114" s="118"/>
      <c r="QT114" s="118"/>
      <c r="QU114" s="118"/>
      <c r="QV114" s="118"/>
      <c r="QW114" s="118"/>
      <c r="QX114" s="118"/>
      <c r="QY114" s="118"/>
      <c r="QZ114" s="118"/>
      <c r="RA114" s="118"/>
      <c r="RB114" s="118"/>
      <c r="RC114" s="118"/>
      <c r="RD114" s="118"/>
      <c r="RE114" s="118"/>
      <c r="RF114" s="118"/>
      <c r="RG114" s="118"/>
      <c r="RH114" s="118"/>
      <c r="RI114" s="118"/>
      <c r="RJ114" s="118"/>
      <c r="RK114" s="118"/>
      <c r="RL114" s="118"/>
      <c r="RM114" s="118"/>
      <c r="RN114" s="118"/>
      <c r="RO114" s="118"/>
      <c r="RP114" s="118"/>
      <c r="RQ114" s="118"/>
      <c r="RR114" s="118"/>
      <c r="RS114" s="118"/>
      <c r="RT114" s="118"/>
      <c r="RU114" s="118"/>
      <c r="RV114" s="118"/>
      <c r="RW114" s="118"/>
      <c r="RX114" s="118"/>
      <c r="RY114" s="118"/>
      <c r="RZ114" s="118"/>
      <c r="SA114" s="118"/>
      <c r="SB114" s="118"/>
      <c r="SC114" s="118"/>
      <c r="SD114" s="118"/>
      <c r="SE114" s="118"/>
      <c r="SF114" s="118"/>
      <c r="SG114" s="118"/>
      <c r="SH114" s="118"/>
      <c r="SI114" s="118"/>
      <c r="SJ114" s="118"/>
      <c r="SK114" s="118"/>
      <c r="SL114" s="118"/>
      <c r="SM114" s="118"/>
      <c r="SN114" s="118"/>
      <c r="SO114" s="118"/>
      <c r="SP114" s="118"/>
      <c r="SQ114" s="118"/>
      <c r="SR114" s="118"/>
      <c r="SS114" s="118"/>
      <c r="ST114" s="118"/>
      <c r="SU114" s="118"/>
      <c r="SV114" s="118"/>
      <c r="SW114" s="118"/>
      <c r="SX114" s="118"/>
      <c r="SY114" s="118"/>
      <c r="SZ114" s="118"/>
      <c r="TA114" s="118"/>
      <c r="TB114" s="118"/>
      <c r="TC114" s="118"/>
      <c r="TD114" s="118"/>
      <c r="TE114" s="118"/>
      <c r="TF114" s="118"/>
      <c r="TG114" s="118"/>
      <c r="TH114" s="118"/>
      <c r="TI114" s="118"/>
      <c r="TJ114" s="118"/>
      <c r="TK114" s="118"/>
      <c r="TL114" s="118"/>
      <c r="TM114" s="118"/>
      <c r="TN114" s="118"/>
      <c r="TO114" s="118"/>
      <c r="TP114" s="118"/>
      <c r="TQ114" s="118"/>
      <c r="TR114" s="118"/>
      <c r="TS114" s="118"/>
      <c r="TT114" s="118"/>
      <c r="TU114" s="118"/>
      <c r="TV114" s="118"/>
      <c r="TW114" s="118"/>
      <c r="TX114" s="118"/>
      <c r="TY114" s="118"/>
      <c r="TZ114" s="118"/>
      <c r="UA114" s="118"/>
      <c r="UB114" s="118"/>
      <c r="UC114" s="118"/>
      <c r="UD114" s="118"/>
      <c r="UE114" s="118"/>
      <c r="UF114" s="118"/>
      <c r="UG114" s="118"/>
      <c r="UH114" s="118"/>
      <c r="UI114" s="118"/>
      <c r="UJ114" s="118"/>
      <c r="UK114" s="118"/>
      <c r="UL114" s="118"/>
      <c r="UM114" s="118"/>
      <c r="UN114" s="118"/>
      <c r="UO114" s="118"/>
      <c r="UP114" s="118"/>
      <c r="UQ114" s="118"/>
      <c r="UR114" s="118"/>
      <c r="US114" s="118"/>
      <c r="UT114" s="118"/>
      <c r="UU114" s="118"/>
      <c r="UV114" s="118"/>
      <c r="UW114" s="118"/>
      <c r="UX114" s="118"/>
      <c r="UY114" s="118"/>
      <c r="UZ114" s="118"/>
      <c r="VA114" s="118"/>
      <c r="VB114" s="118"/>
      <c r="VC114" s="118"/>
      <c r="VD114" s="118"/>
      <c r="VE114" s="118"/>
      <c r="VF114" s="118"/>
      <c r="VG114" s="118"/>
      <c r="VH114" s="118"/>
      <c r="VI114" s="118"/>
      <c r="VJ114" s="118"/>
      <c r="VK114" s="118"/>
      <c r="VL114" s="118"/>
      <c r="VM114" s="118"/>
      <c r="VN114" s="118"/>
      <c r="VO114" s="118"/>
      <c r="VP114" s="118"/>
      <c r="VQ114" s="118"/>
      <c r="VR114" s="118"/>
      <c r="VS114" s="118"/>
      <c r="VT114" s="118"/>
      <c r="VU114" s="118"/>
      <c r="VV114" s="118"/>
      <c r="VW114" s="118"/>
      <c r="VX114" s="118"/>
      <c r="VY114" s="118"/>
      <c r="VZ114" s="118"/>
      <c r="WA114" s="118"/>
      <c r="WB114" s="118"/>
      <c r="WC114" s="118"/>
      <c r="WD114" s="118"/>
      <c r="WE114" s="118"/>
      <c r="WF114" s="118"/>
      <c r="WG114" s="118"/>
      <c r="WH114" s="118"/>
      <c r="WI114" s="118"/>
      <c r="WJ114" s="118"/>
      <c r="WK114" s="118"/>
      <c r="WL114" s="118"/>
      <c r="WM114" s="118"/>
      <c r="WN114" s="118"/>
      <c r="WO114" s="118"/>
      <c r="WP114" s="118"/>
      <c r="WQ114" s="118"/>
      <c r="WR114" s="118"/>
      <c r="WS114" s="118"/>
      <c r="WT114" s="118"/>
      <c r="WU114" s="118"/>
      <c r="WV114" s="118"/>
      <c r="WW114" s="118"/>
      <c r="WX114" s="118"/>
      <c r="WY114" s="118"/>
      <c r="WZ114" s="118"/>
      <c r="XA114" s="118"/>
      <c r="XB114" s="118"/>
      <c r="XC114" s="118"/>
      <c r="XD114" s="118"/>
      <c r="XE114" s="118"/>
      <c r="XF114" s="118"/>
      <c r="XG114" s="118"/>
      <c r="XH114" s="118"/>
      <c r="XI114" s="118"/>
      <c r="XJ114" s="118"/>
      <c r="XK114" s="118"/>
      <c r="XL114" s="118"/>
      <c r="XM114" s="118"/>
      <c r="XN114" s="118"/>
      <c r="XO114" s="118"/>
      <c r="XP114" s="118"/>
      <c r="XQ114" s="118"/>
      <c r="XR114" s="118"/>
      <c r="XS114" s="118"/>
      <c r="XT114" s="118"/>
      <c r="XU114" s="118"/>
      <c r="XV114" s="118"/>
      <c r="XW114" s="118"/>
      <c r="XX114" s="118"/>
      <c r="XY114" s="118"/>
      <c r="XZ114" s="118"/>
      <c r="YA114" s="118"/>
      <c r="YB114" s="118"/>
      <c r="YC114" s="118"/>
      <c r="YD114" s="118"/>
      <c r="YE114" s="118"/>
      <c r="YF114" s="118"/>
      <c r="YG114" s="118"/>
      <c r="YH114" s="118"/>
      <c r="YI114" s="118"/>
      <c r="YJ114" s="118"/>
      <c r="YK114" s="118"/>
      <c r="YL114" s="118"/>
      <c r="YM114" s="118"/>
      <c r="YN114" s="118"/>
      <c r="YO114" s="118"/>
      <c r="YP114" s="118"/>
      <c r="YQ114" s="118"/>
      <c r="YR114" s="118"/>
      <c r="YS114" s="118"/>
      <c r="YT114" s="118"/>
      <c r="YU114" s="118"/>
      <c r="YV114" s="118"/>
      <c r="YW114" s="118"/>
      <c r="YX114" s="118"/>
      <c r="YY114" s="118"/>
      <c r="YZ114" s="118"/>
      <c r="ZA114" s="118"/>
      <c r="ZB114" s="118"/>
      <c r="ZC114" s="118"/>
      <c r="ZD114" s="118"/>
      <c r="ZE114" s="118"/>
      <c r="ZF114" s="118"/>
      <c r="ZG114" s="118"/>
      <c r="ZH114" s="118"/>
      <c r="ZI114" s="118"/>
      <c r="ZJ114" s="118"/>
      <c r="ZK114" s="118"/>
      <c r="ZL114" s="118"/>
      <c r="ZM114" s="118"/>
      <c r="ZN114" s="118"/>
      <c r="ZO114" s="118"/>
      <c r="ZP114" s="118"/>
      <c r="ZQ114" s="118"/>
      <c r="ZR114" s="118"/>
      <c r="ZS114" s="118"/>
      <c r="ZT114" s="118"/>
      <c r="ZU114" s="118"/>
      <c r="ZV114" s="118"/>
      <c r="ZW114" s="118"/>
      <c r="ZX114" s="118"/>
      <c r="ZY114" s="118"/>
      <c r="ZZ114" s="118"/>
      <c r="AAA114" s="118"/>
      <c r="AAB114" s="118"/>
      <c r="AAC114" s="118"/>
      <c r="AAD114" s="118"/>
      <c r="AAE114" s="118"/>
      <c r="AAF114" s="118"/>
      <c r="AAG114" s="118"/>
      <c r="AAH114" s="118"/>
      <c r="AAI114" s="118"/>
      <c r="AAJ114" s="118"/>
      <c r="AAK114" s="118"/>
      <c r="AAL114" s="118"/>
      <c r="AAM114" s="118"/>
      <c r="AAN114" s="118"/>
      <c r="AAO114" s="118"/>
      <c r="AAP114" s="118"/>
      <c r="AAQ114" s="118"/>
      <c r="AAR114" s="118"/>
      <c r="AAS114" s="118"/>
      <c r="AAT114" s="118"/>
      <c r="AAU114" s="118"/>
      <c r="AAV114" s="118"/>
      <c r="AAW114" s="118"/>
      <c r="AAX114" s="118"/>
      <c r="AAY114" s="118"/>
      <c r="AAZ114" s="118"/>
      <c r="ABA114" s="118"/>
      <c r="ABB114" s="118"/>
      <c r="ABC114" s="118"/>
      <c r="ABD114" s="118"/>
      <c r="ABE114" s="118"/>
      <c r="ABF114" s="118"/>
      <c r="ABG114" s="118"/>
      <c r="ABH114" s="118"/>
      <c r="ABI114" s="118"/>
      <c r="ABJ114" s="118"/>
      <c r="ABK114" s="118"/>
      <c r="ABL114" s="118"/>
      <c r="ABM114" s="118"/>
      <c r="ABN114" s="118"/>
      <c r="ABO114" s="118"/>
      <c r="ABP114" s="118"/>
      <c r="ABQ114" s="118"/>
      <c r="ABR114" s="118"/>
      <c r="ABS114" s="118"/>
      <c r="ABT114" s="118"/>
      <c r="ABU114" s="118"/>
      <c r="ABV114" s="118"/>
      <c r="ABW114" s="118"/>
      <c r="ABX114" s="118"/>
      <c r="ABY114" s="118"/>
      <c r="ABZ114" s="118"/>
      <c r="ACA114" s="118"/>
      <c r="ACB114" s="118"/>
      <c r="ACC114" s="118"/>
      <c r="ACD114" s="118"/>
      <c r="ACE114" s="118"/>
      <c r="ACF114" s="118"/>
      <c r="ACG114" s="118"/>
      <c r="ACH114" s="118"/>
      <c r="ACI114" s="118"/>
      <c r="ACJ114" s="118"/>
      <c r="ACK114" s="118"/>
      <c r="ACL114" s="118"/>
      <c r="ACM114" s="118"/>
      <c r="ACN114" s="118"/>
      <c r="ACO114" s="118"/>
      <c r="ACP114" s="118"/>
      <c r="ACQ114" s="118"/>
      <c r="ACR114" s="118"/>
      <c r="ACS114" s="118"/>
      <c r="ACT114" s="118"/>
      <c r="ACU114" s="118"/>
      <c r="ACV114" s="118"/>
      <c r="ACW114" s="118"/>
      <c r="ACX114" s="118"/>
      <c r="ACY114" s="118"/>
      <c r="ACZ114" s="118"/>
      <c r="ADA114" s="118"/>
      <c r="ADB114" s="118"/>
      <c r="ADC114" s="118"/>
      <c r="ADD114" s="118"/>
      <c r="ADE114" s="118"/>
      <c r="ADF114" s="118"/>
      <c r="ADG114" s="118"/>
      <c r="ADH114" s="118"/>
      <c r="ADI114" s="118"/>
      <c r="ADJ114" s="118"/>
      <c r="ADK114" s="118"/>
      <c r="ADL114" s="118"/>
      <c r="ADM114" s="118"/>
      <c r="ADN114" s="118"/>
      <c r="ADO114" s="118"/>
      <c r="ADP114" s="118"/>
      <c r="ADQ114" s="118"/>
      <c r="ADR114" s="118"/>
      <c r="ADS114" s="118"/>
      <c r="ADT114" s="118"/>
      <c r="ADU114" s="118"/>
      <c r="ADV114" s="118"/>
      <c r="ADW114" s="118"/>
      <c r="ADX114" s="118"/>
      <c r="ADY114" s="118"/>
      <c r="ADZ114" s="118"/>
      <c r="AEA114" s="118"/>
      <c r="AEB114" s="118"/>
      <c r="AEC114" s="118"/>
      <c r="AED114" s="118"/>
      <c r="AEE114" s="118"/>
      <c r="AEF114" s="118"/>
      <c r="AEG114" s="118"/>
      <c r="AEH114" s="118"/>
      <c r="AEI114" s="118"/>
      <c r="AEJ114" s="118"/>
      <c r="AEK114" s="118"/>
      <c r="AEL114" s="118"/>
      <c r="AEM114" s="118"/>
      <c r="AEN114" s="118"/>
      <c r="AEO114" s="118"/>
      <c r="AEP114" s="118"/>
      <c r="AEQ114" s="118"/>
      <c r="AER114" s="118"/>
      <c r="AES114" s="118"/>
      <c r="AET114" s="118"/>
      <c r="AEU114" s="118"/>
      <c r="AEV114" s="118"/>
      <c r="AEW114" s="118"/>
      <c r="AEX114" s="118"/>
      <c r="AEY114" s="118"/>
      <c r="AEZ114" s="118"/>
      <c r="AFA114" s="118"/>
      <c r="AFB114" s="118"/>
      <c r="AFC114" s="118"/>
      <c r="AFD114" s="118"/>
      <c r="AFE114" s="118"/>
      <c r="AFF114" s="118"/>
      <c r="AFG114" s="118"/>
      <c r="AFH114" s="118"/>
      <c r="AFI114" s="118"/>
      <c r="AFJ114" s="118"/>
      <c r="AFK114" s="118"/>
      <c r="AFL114" s="118"/>
      <c r="AFM114" s="118"/>
      <c r="AFN114" s="118"/>
      <c r="AFO114" s="118"/>
      <c r="AFP114" s="118"/>
      <c r="AFQ114" s="118"/>
      <c r="AFR114" s="118"/>
      <c r="AFS114" s="118"/>
      <c r="AFT114" s="118"/>
      <c r="AFU114" s="118"/>
      <c r="AFV114" s="118"/>
      <c r="AFW114" s="118"/>
      <c r="AFX114" s="118"/>
      <c r="AFY114" s="118"/>
      <c r="AFZ114" s="118"/>
      <c r="AGA114" s="118"/>
      <c r="AGB114" s="118"/>
      <c r="AGC114" s="118"/>
      <c r="AGD114" s="118"/>
      <c r="AGE114" s="118"/>
      <c r="AGF114" s="118"/>
      <c r="AGG114" s="118"/>
      <c r="AGH114" s="118"/>
      <c r="AGI114" s="118"/>
      <c r="AGJ114" s="118"/>
      <c r="AGK114" s="118"/>
      <c r="AGL114" s="118"/>
      <c r="AGM114" s="118"/>
      <c r="AGN114" s="118"/>
      <c r="AGO114" s="118"/>
      <c r="AGP114" s="118"/>
      <c r="AGQ114" s="118"/>
      <c r="AGR114" s="118"/>
      <c r="AGS114" s="118"/>
      <c r="AGT114" s="118"/>
      <c r="AGU114" s="118"/>
      <c r="AGV114" s="118"/>
      <c r="AGW114" s="118"/>
      <c r="AGX114" s="118"/>
      <c r="AGY114" s="118"/>
      <c r="AGZ114" s="118"/>
      <c r="AHA114" s="118"/>
      <c r="AHB114" s="118"/>
      <c r="AHC114" s="118"/>
      <c r="AHD114" s="118"/>
      <c r="AHE114" s="118"/>
      <c r="AHF114" s="118"/>
      <c r="AHG114" s="118"/>
      <c r="AHH114" s="118"/>
      <c r="AHI114" s="118"/>
      <c r="AHJ114" s="118"/>
      <c r="AHK114" s="118"/>
      <c r="AHL114" s="118"/>
      <c r="AHM114" s="118"/>
      <c r="AHN114" s="118"/>
      <c r="AHO114" s="118"/>
      <c r="AHP114" s="118"/>
      <c r="AHQ114" s="118"/>
      <c r="AHR114" s="118"/>
      <c r="AHS114" s="118"/>
      <c r="AHT114" s="118"/>
      <c r="AHU114" s="118"/>
      <c r="AHV114" s="118"/>
      <c r="AHW114" s="118"/>
      <c r="AHX114" s="118"/>
      <c r="AHY114" s="118"/>
      <c r="AHZ114" s="118"/>
      <c r="AIA114" s="118"/>
      <c r="AIB114" s="118"/>
      <c r="AIC114" s="118"/>
      <c r="AID114" s="118"/>
      <c r="AIE114" s="118"/>
      <c r="AIF114" s="118"/>
      <c r="AIG114" s="118"/>
      <c r="AIH114" s="118"/>
      <c r="AII114" s="118"/>
      <c r="AIJ114" s="118"/>
      <c r="AIK114" s="118"/>
      <c r="AIL114" s="118"/>
      <c r="AIM114" s="118"/>
      <c r="AIN114" s="118"/>
      <c r="AIO114" s="118"/>
      <c r="AIP114" s="118"/>
      <c r="AIQ114" s="118"/>
      <c r="AIR114" s="118"/>
      <c r="AIS114" s="118"/>
      <c r="AIT114" s="118"/>
      <c r="AIU114" s="118"/>
      <c r="AIV114" s="118"/>
      <c r="AIW114" s="118"/>
      <c r="AIX114" s="118"/>
      <c r="AIY114" s="118"/>
      <c r="AIZ114" s="118"/>
      <c r="AJA114" s="118"/>
      <c r="AJB114" s="118"/>
      <c r="AJC114" s="118"/>
      <c r="AJD114" s="118"/>
      <c r="AJE114" s="118"/>
      <c r="AJF114" s="118"/>
      <c r="AJG114" s="118"/>
      <c r="AJH114" s="118"/>
      <c r="AJI114" s="118"/>
      <c r="AJJ114" s="118"/>
      <c r="AJK114" s="118"/>
      <c r="AJL114" s="118"/>
      <c r="AJM114" s="118"/>
      <c r="AJN114" s="118"/>
      <c r="AJO114" s="118"/>
      <c r="AJP114" s="118"/>
      <c r="AJQ114" s="118"/>
      <c r="AJR114" s="118"/>
      <c r="AJS114" s="118"/>
      <c r="AJT114" s="118"/>
      <c r="AJU114" s="118"/>
      <c r="AJV114" s="118"/>
      <c r="AJW114" s="118"/>
      <c r="AJX114" s="118"/>
      <c r="AJY114" s="118"/>
      <c r="AJZ114" s="118"/>
      <c r="AKA114" s="118"/>
      <c r="AKB114" s="118"/>
      <c r="AKC114" s="118"/>
      <c r="AKD114" s="118"/>
      <c r="AKE114" s="118"/>
      <c r="AKF114" s="118"/>
      <c r="AKG114" s="118"/>
      <c r="AKH114" s="118"/>
      <c r="AKI114" s="118"/>
      <c r="AKJ114" s="118"/>
      <c r="AKK114" s="118"/>
      <c r="AKL114" s="118"/>
      <c r="AKM114" s="118"/>
      <c r="AKN114" s="118"/>
      <c r="AKO114" s="118"/>
      <c r="AKP114" s="118"/>
      <c r="AKQ114" s="118"/>
      <c r="AKR114" s="118"/>
      <c r="AKS114" s="118"/>
      <c r="AKT114" s="118"/>
      <c r="AKU114" s="118"/>
      <c r="AKV114" s="118"/>
      <c r="AKW114" s="118"/>
      <c r="AKX114" s="118"/>
      <c r="AKY114" s="118"/>
      <c r="AKZ114" s="118"/>
      <c r="ALA114" s="118"/>
      <c r="ALB114" s="118"/>
      <c r="ALC114" s="118"/>
      <c r="ALD114" s="118"/>
      <c r="ALE114" s="118"/>
      <c r="ALF114" s="118"/>
      <c r="ALG114" s="118"/>
      <c r="ALH114" s="118"/>
      <c r="ALI114" s="118"/>
      <c r="ALJ114" s="118"/>
      <c r="ALK114" s="118"/>
      <c r="ALL114" s="118"/>
      <c r="ALM114" s="118"/>
      <c r="ALN114" s="118"/>
      <c r="ALO114" s="118"/>
      <c r="ALP114" s="118"/>
      <c r="ALQ114" s="118"/>
      <c r="ALR114" s="118"/>
      <c r="ALS114" s="118"/>
      <c r="ALT114" s="118"/>
      <c r="ALU114" s="118"/>
      <c r="ALV114" s="118"/>
      <c r="ALW114" s="118"/>
      <c r="ALX114" s="118"/>
      <c r="ALY114" s="118"/>
      <c r="ALZ114" s="118"/>
      <c r="AMA114" s="118"/>
      <c r="AMB114" s="118"/>
      <c r="AMC114" s="118"/>
      <c r="AMD114" s="118"/>
      <c r="AME114" s="118"/>
      <c r="AMF114" s="118"/>
      <c r="AMG114" s="118"/>
      <c r="AMH114" s="118"/>
      <c r="AMI114" s="118"/>
      <c r="AMJ114" s="118"/>
      <c r="AMK114" s="118"/>
      <c r="AML114" s="118"/>
      <c r="AMM114" s="118"/>
      <c r="AMN114" s="118"/>
      <c r="AMO114" s="118"/>
      <c r="AMP114" s="118"/>
      <c r="AMQ114" s="118"/>
      <c r="AMR114" s="118"/>
      <c r="AMS114" s="118"/>
      <c r="AMT114" s="118"/>
      <c r="AMU114" s="118"/>
      <c r="AMV114" s="118"/>
      <c r="AMW114" s="118"/>
      <c r="AMX114" s="118"/>
      <c r="AMY114" s="118"/>
      <c r="AMZ114" s="118"/>
      <c r="ANA114" s="118"/>
      <c r="ANB114" s="118"/>
      <c r="ANC114" s="118"/>
      <c r="AND114" s="118"/>
      <c r="ANE114" s="118"/>
      <c r="ANF114" s="118"/>
      <c r="ANG114" s="118"/>
      <c r="ANH114" s="118"/>
      <c r="ANI114" s="118"/>
      <c r="ANJ114" s="118"/>
      <c r="ANK114" s="118"/>
      <c r="ANL114" s="118"/>
      <c r="ANM114" s="118"/>
      <c r="ANN114" s="118"/>
      <c r="ANO114" s="118"/>
      <c r="ANP114" s="118"/>
      <c r="ANQ114" s="118"/>
      <c r="ANR114" s="118"/>
      <c r="ANS114" s="118"/>
      <c r="ANT114" s="118"/>
      <c r="ANU114" s="118"/>
      <c r="ANV114" s="118"/>
      <c r="ANW114" s="118"/>
      <c r="ANX114" s="118"/>
      <c r="ANY114" s="118"/>
      <c r="ANZ114" s="118"/>
      <c r="AOA114" s="118"/>
      <c r="AOB114" s="118"/>
      <c r="AOC114" s="118"/>
      <c r="AOD114" s="118"/>
      <c r="AOE114" s="118"/>
      <c r="AOF114" s="118"/>
      <c r="AOG114" s="118"/>
      <c r="AOH114" s="118"/>
      <c r="AOI114" s="118"/>
      <c r="AOJ114" s="118"/>
      <c r="AOK114" s="118"/>
      <c r="AOL114" s="118"/>
      <c r="AOM114" s="118"/>
      <c r="AON114" s="118"/>
      <c r="AOO114" s="118"/>
      <c r="AOP114" s="118"/>
      <c r="AOQ114" s="118"/>
      <c r="AOR114" s="118"/>
      <c r="AOS114" s="118"/>
      <c r="AOT114" s="118"/>
      <c r="AOU114" s="118"/>
      <c r="AOV114" s="118"/>
      <c r="AOW114" s="118"/>
      <c r="AOX114" s="118"/>
      <c r="AOY114" s="118"/>
      <c r="AOZ114" s="118"/>
      <c r="APA114" s="118"/>
      <c r="APB114" s="118"/>
      <c r="APC114" s="118"/>
      <c r="APD114" s="118"/>
      <c r="APE114" s="118"/>
      <c r="APF114" s="118"/>
      <c r="APG114" s="118"/>
      <c r="APH114" s="118"/>
      <c r="API114" s="118"/>
      <c r="APJ114" s="118"/>
      <c r="APK114" s="118"/>
      <c r="APL114" s="118"/>
      <c r="APM114" s="118"/>
      <c r="APN114" s="118"/>
      <c r="APO114" s="118"/>
      <c r="APP114" s="118"/>
      <c r="APQ114" s="118"/>
      <c r="APR114" s="118"/>
      <c r="APS114" s="118"/>
      <c r="APT114" s="118"/>
      <c r="APU114" s="118"/>
      <c r="APV114" s="118"/>
      <c r="APW114" s="118"/>
      <c r="APX114" s="118"/>
      <c r="APY114" s="118"/>
      <c r="APZ114" s="118"/>
      <c r="AQA114" s="118"/>
      <c r="AQB114" s="118"/>
      <c r="AQC114" s="118"/>
      <c r="AQD114" s="118"/>
      <c r="AQE114" s="118"/>
      <c r="AQF114" s="118"/>
      <c r="AQG114" s="118"/>
      <c r="AQH114" s="118"/>
      <c r="AQI114" s="118"/>
      <c r="AQJ114" s="118"/>
      <c r="AQK114" s="118"/>
      <c r="AQL114" s="118"/>
      <c r="AQM114" s="118"/>
      <c r="AQN114" s="118"/>
      <c r="AQO114" s="118"/>
      <c r="AQP114" s="118"/>
      <c r="AQQ114" s="118"/>
      <c r="AQR114" s="118"/>
      <c r="AQS114" s="118"/>
      <c r="AQT114" s="118"/>
      <c r="AQU114" s="118"/>
      <c r="AQV114" s="118"/>
      <c r="AQW114" s="118"/>
      <c r="AQX114" s="118"/>
      <c r="AQY114" s="118"/>
      <c r="AQZ114" s="118"/>
      <c r="ARA114" s="118"/>
      <c r="ARB114" s="118"/>
      <c r="ARC114" s="118"/>
      <c r="ARD114" s="118"/>
      <c r="ARE114" s="118"/>
      <c r="ARF114" s="118"/>
      <c r="ARG114" s="118"/>
      <c r="ARH114" s="118"/>
      <c r="ARI114" s="118"/>
      <c r="ARJ114" s="118"/>
      <c r="ARK114" s="118"/>
      <c r="ARL114" s="118"/>
      <c r="ARM114" s="118"/>
      <c r="ARN114" s="118"/>
      <c r="ARO114" s="118"/>
      <c r="ARP114" s="118"/>
      <c r="ARQ114" s="118"/>
      <c r="ARR114" s="118"/>
      <c r="ARS114" s="118"/>
      <c r="ART114" s="118"/>
      <c r="ARU114" s="118"/>
      <c r="ARV114" s="118"/>
      <c r="ARW114" s="118"/>
      <c r="ARX114" s="118"/>
      <c r="ARY114" s="118"/>
      <c r="ARZ114" s="118"/>
      <c r="ASA114" s="118"/>
      <c r="ASB114" s="118"/>
      <c r="ASC114" s="118"/>
      <c r="ASD114" s="118"/>
      <c r="ASE114" s="118"/>
      <c r="ASF114" s="118"/>
      <c r="ASG114" s="118"/>
      <c r="ASH114" s="118"/>
      <c r="ASI114" s="118"/>
      <c r="ASJ114" s="118"/>
      <c r="ASK114" s="118"/>
      <c r="ASL114" s="118"/>
      <c r="ASM114" s="118"/>
      <c r="ASN114" s="118"/>
      <c r="ASO114" s="118"/>
      <c r="ASP114" s="118"/>
      <c r="ASQ114" s="118"/>
      <c r="ASR114" s="118"/>
      <c r="ASS114" s="118"/>
      <c r="AST114" s="118"/>
      <c r="ASU114" s="118"/>
      <c r="ASV114" s="118"/>
      <c r="ASW114" s="118"/>
      <c r="ASX114" s="118"/>
      <c r="ASY114" s="118"/>
      <c r="ASZ114" s="118"/>
      <c r="ATA114" s="118"/>
      <c r="ATB114" s="118"/>
      <c r="ATC114" s="118"/>
      <c r="ATD114" s="118"/>
      <c r="ATE114" s="118"/>
      <c r="ATF114" s="118"/>
      <c r="ATG114" s="118"/>
      <c r="ATH114" s="118"/>
      <c r="ATI114" s="118"/>
      <c r="ATJ114" s="118"/>
      <c r="ATK114" s="118"/>
      <c r="ATL114" s="118"/>
      <c r="ATM114" s="118"/>
      <c r="ATN114" s="118"/>
      <c r="ATO114" s="118"/>
      <c r="ATP114" s="118"/>
      <c r="ATQ114" s="118"/>
      <c r="ATR114" s="118"/>
      <c r="ATS114" s="118"/>
      <c r="ATT114" s="118"/>
      <c r="ATU114" s="118"/>
      <c r="ATV114" s="118"/>
      <c r="ATW114" s="118"/>
      <c r="ATX114" s="118"/>
      <c r="ATY114" s="118"/>
      <c r="ATZ114" s="118"/>
      <c r="AUA114" s="118"/>
      <c r="AUB114" s="118"/>
      <c r="AUC114" s="118"/>
      <c r="AUD114" s="118"/>
      <c r="AUE114" s="118"/>
      <c r="AUF114" s="118"/>
      <c r="AUG114" s="118"/>
      <c r="AUH114" s="118"/>
      <c r="AUI114" s="118"/>
      <c r="AUJ114" s="118"/>
      <c r="AUK114" s="118"/>
      <c r="AUL114" s="118"/>
      <c r="AUM114" s="118"/>
      <c r="AUN114" s="118"/>
      <c r="AUO114" s="118"/>
      <c r="AUP114" s="118"/>
      <c r="AUQ114" s="118"/>
      <c r="AUR114" s="118"/>
      <c r="AUS114" s="118"/>
      <c r="AUT114" s="118"/>
      <c r="AUU114" s="118"/>
      <c r="AUV114" s="118"/>
      <c r="AUW114" s="118"/>
      <c r="AUX114" s="118"/>
      <c r="AUY114" s="118"/>
      <c r="AUZ114" s="118"/>
      <c r="AVA114" s="118"/>
      <c r="AVB114" s="118"/>
      <c r="AVC114" s="118"/>
      <c r="AVD114" s="118"/>
      <c r="AVE114" s="118"/>
      <c r="AVF114" s="118"/>
      <c r="AVG114" s="118"/>
      <c r="AVH114" s="118"/>
      <c r="AVI114" s="118"/>
      <c r="AVJ114" s="118"/>
      <c r="AVK114" s="118"/>
      <c r="AVL114" s="118"/>
      <c r="AVM114" s="118"/>
      <c r="AVN114" s="118"/>
      <c r="AVO114" s="118"/>
      <c r="AVP114" s="118"/>
      <c r="AVQ114" s="118"/>
      <c r="AVR114" s="118"/>
      <c r="AVS114" s="118"/>
      <c r="AVT114" s="118"/>
      <c r="AVU114" s="118"/>
      <c r="AVV114" s="118"/>
      <c r="AVW114" s="118"/>
      <c r="AVX114" s="118"/>
      <c r="AVY114" s="118"/>
      <c r="AVZ114" s="118"/>
      <c r="AWA114" s="118"/>
      <c r="AWB114" s="118"/>
      <c r="AWC114" s="118"/>
      <c r="AWD114" s="118"/>
      <c r="AWE114" s="118"/>
      <c r="AWF114" s="118"/>
      <c r="AWG114" s="118"/>
      <c r="AWH114" s="118"/>
      <c r="AWI114" s="118"/>
      <c r="AWJ114" s="118"/>
      <c r="AWK114" s="118"/>
      <c r="AWL114" s="118"/>
      <c r="AWM114" s="118"/>
      <c r="AWN114" s="118"/>
      <c r="AWO114" s="118"/>
      <c r="AWP114" s="118"/>
      <c r="AWQ114" s="118"/>
      <c r="AWR114" s="118"/>
      <c r="AWS114" s="118"/>
      <c r="AWT114" s="118"/>
      <c r="AWU114" s="118"/>
      <c r="AWV114" s="118"/>
      <c r="AWW114" s="118"/>
      <c r="AWX114" s="118"/>
      <c r="AWY114" s="118"/>
      <c r="AWZ114" s="118"/>
      <c r="AXA114" s="118"/>
      <c r="AXB114" s="118"/>
      <c r="AXC114" s="118"/>
      <c r="AXD114" s="118"/>
      <c r="AXE114" s="118"/>
      <c r="AXF114" s="118"/>
      <c r="AXG114" s="118"/>
      <c r="AXH114" s="118"/>
      <c r="AXI114" s="118"/>
      <c r="AXJ114" s="118"/>
      <c r="AXK114" s="118"/>
      <c r="AXL114" s="118"/>
      <c r="AXM114" s="118"/>
      <c r="AXN114" s="118"/>
      <c r="AXO114" s="118"/>
      <c r="AXP114" s="118"/>
      <c r="AXQ114" s="118"/>
      <c r="AXR114" s="118"/>
      <c r="AXS114" s="118"/>
      <c r="AXT114" s="118"/>
      <c r="AXU114" s="118"/>
      <c r="AXV114" s="118"/>
      <c r="AXW114" s="118"/>
      <c r="AXX114" s="118"/>
      <c r="AXY114" s="118"/>
      <c r="AXZ114" s="118"/>
      <c r="AYA114" s="118"/>
      <c r="AYB114" s="118"/>
      <c r="AYC114" s="118"/>
      <c r="AYD114" s="118"/>
      <c r="AYE114" s="118"/>
      <c r="AYF114" s="118"/>
      <c r="AYG114" s="118"/>
      <c r="AYH114" s="118"/>
      <c r="AYI114" s="118"/>
      <c r="AYJ114" s="118"/>
      <c r="AYK114" s="118"/>
      <c r="AYL114" s="118"/>
      <c r="AYM114" s="118"/>
      <c r="AYN114" s="118"/>
      <c r="AYO114" s="118"/>
      <c r="AYP114" s="118"/>
      <c r="AYQ114" s="118"/>
      <c r="AYR114" s="118"/>
      <c r="AYS114" s="118"/>
      <c r="AYT114" s="118"/>
      <c r="AYU114" s="118"/>
      <c r="AYV114" s="118"/>
      <c r="AYW114" s="118"/>
      <c r="AYX114" s="118"/>
      <c r="AYY114" s="118"/>
      <c r="AYZ114" s="118"/>
      <c r="AZA114" s="118"/>
      <c r="AZB114" s="118"/>
      <c r="AZC114" s="118"/>
      <c r="AZD114" s="118"/>
      <c r="AZE114" s="118"/>
      <c r="AZF114" s="118"/>
      <c r="AZG114" s="118"/>
      <c r="AZH114" s="118"/>
      <c r="AZI114" s="118"/>
      <c r="AZJ114" s="118"/>
      <c r="AZK114" s="118"/>
      <c r="AZL114" s="118"/>
      <c r="AZM114" s="118"/>
      <c r="AZN114" s="118"/>
      <c r="AZO114" s="118"/>
      <c r="AZP114" s="118"/>
      <c r="AZQ114" s="118"/>
      <c r="AZR114" s="118"/>
      <c r="AZS114" s="118"/>
      <c r="AZT114" s="118"/>
      <c r="AZU114" s="118"/>
      <c r="AZV114" s="118"/>
      <c r="AZW114" s="118"/>
      <c r="AZX114" s="118"/>
      <c r="AZY114" s="118"/>
      <c r="AZZ114" s="118"/>
      <c r="BAA114" s="118"/>
      <c r="BAB114" s="118"/>
      <c r="BAC114" s="118"/>
      <c r="BAD114" s="118"/>
      <c r="BAE114" s="118"/>
      <c r="BAF114" s="118"/>
      <c r="BAG114" s="118"/>
      <c r="BAH114" s="118"/>
      <c r="BAI114" s="118"/>
      <c r="BAJ114" s="118"/>
      <c r="BAK114" s="118"/>
      <c r="BAL114" s="118"/>
      <c r="BAM114" s="118"/>
      <c r="BAN114" s="118"/>
      <c r="BAO114" s="118"/>
      <c r="BAP114" s="118"/>
      <c r="BAQ114" s="118"/>
      <c r="BAR114" s="118"/>
      <c r="BAS114" s="118"/>
      <c r="BAT114" s="118"/>
      <c r="BAU114" s="118"/>
      <c r="BAV114" s="118"/>
      <c r="BAW114" s="118"/>
      <c r="BAX114" s="118"/>
      <c r="BAY114" s="118"/>
      <c r="BAZ114" s="118"/>
      <c r="BBA114" s="118"/>
      <c r="BBB114" s="118"/>
      <c r="BBC114" s="118"/>
      <c r="BBD114" s="118"/>
      <c r="BBE114" s="118"/>
      <c r="BBF114" s="118"/>
      <c r="BBG114" s="118"/>
      <c r="BBH114" s="118"/>
      <c r="BBI114" s="118"/>
      <c r="BBJ114" s="118"/>
      <c r="BBK114" s="118"/>
      <c r="BBL114" s="118"/>
      <c r="BBM114" s="118"/>
      <c r="BBN114" s="118"/>
      <c r="BBO114" s="118"/>
      <c r="BBP114" s="118"/>
      <c r="BBQ114" s="118"/>
      <c r="BBR114" s="118"/>
      <c r="BBS114" s="118"/>
      <c r="BBT114" s="118"/>
      <c r="BBU114" s="118"/>
      <c r="BBV114" s="118"/>
      <c r="BBW114" s="118"/>
      <c r="BBX114" s="118"/>
      <c r="BBY114" s="118"/>
      <c r="BBZ114" s="118"/>
      <c r="BCA114" s="118"/>
      <c r="BCB114" s="118"/>
      <c r="BCC114" s="118"/>
      <c r="BCD114" s="118"/>
      <c r="BCE114" s="118"/>
      <c r="BCF114" s="118"/>
      <c r="BCG114" s="118"/>
      <c r="BCH114" s="118"/>
      <c r="BCI114" s="118"/>
      <c r="BCJ114" s="118"/>
      <c r="BCK114" s="118"/>
      <c r="BCL114" s="118"/>
      <c r="BCM114" s="118"/>
      <c r="BCN114" s="118"/>
      <c r="BCO114" s="118"/>
      <c r="BCP114" s="118"/>
      <c r="BCQ114" s="118"/>
      <c r="BCR114" s="118"/>
      <c r="BCS114" s="118"/>
      <c r="BCT114" s="118"/>
      <c r="BCU114" s="118"/>
      <c r="BCV114" s="118"/>
      <c r="BCW114" s="118"/>
      <c r="BCX114" s="118"/>
      <c r="BCY114" s="118"/>
      <c r="BCZ114" s="118"/>
      <c r="BDA114" s="118"/>
      <c r="BDB114" s="118"/>
      <c r="BDC114" s="118"/>
      <c r="BDD114" s="118"/>
      <c r="BDE114" s="118"/>
      <c r="BDF114" s="118"/>
      <c r="BDG114" s="118"/>
      <c r="BDH114" s="118"/>
      <c r="BDI114" s="118"/>
      <c r="BDJ114" s="118"/>
      <c r="BDK114" s="118"/>
      <c r="BDL114" s="118"/>
      <c r="BDM114" s="118"/>
      <c r="BDN114" s="118"/>
      <c r="BDO114" s="118"/>
      <c r="BDP114" s="118"/>
      <c r="BDQ114" s="118"/>
      <c r="BDR114" s="118"/>
      <c r="BDS114" s="118"/>
      <c r="BDT114" s="118"/>
      <c r="BDU114" s="118"/>
      <c r="BDV114" s="118"/>
      <c r="BDW114" s="118"/>
      <c r="BDX114" s="118"/>
      <c r="BDY114" s="118"/>
      <c r="BDZ114" s="118"/>
      <c r="BEA114" s="118"/>
      <c r="BEB114" s="118"/>
      <c r="BEC114" s="118"/>
      <c r="BED114" s="118"/>
      <c r="BEE114" s="118"/>
      <c r="BEF114" s="118"/>
      <c r="BEG114" s="118"/>
      <c r="BEH114" s="118"/>
      <c r="BEI114" s="118"/>
      <c r="BEJ114" s="118"/>
      <c r="BEK114" s="118"/>
      <c r="BEL114" s="118"/>
      <c r="BEM114" s="118"/>
      <c r="BEN114" s="118"/>
      <c r="BEO114" s="118"/>
      <c r="BEP114" s="118"/>
      <c r="BEQ114" s="118"/>
      <c r="BER114" s="118"/>
      <c r="BES114" s="118"/>
      <c r="BET114" s="118"/>
      <c r="BEU114" s="118"/>
      <c r="BEV114" s="118"/>
      <c r="BEW114" s="118"/>
      <c r="BEX114" s="118"/>
      <c r="BEY114" s="118"/>
      <c r="BEZ114" s="118"/>
      <c r="BFA114" s="118"/>
      <c r="BFB114" s="118"/>
      <c r="BFC114" s="118"/>
      <c r="BFD114" s="118"/>
      <c r="BFE114" s="118"/>
      <c r="BFF114" s="118"/>
      <c r="BFG114" s="118"/>
      <c r="BFH114" s="118"/>
      <c r="BFI114" s="118"/>
      <c r="BFJ114" s="118"/>
    </row>
    <row r="115" spans="1:1518" s="34" customFormat="1" hidden="1">
      <c r="A115" s="61" t="s">
        <v>1715</v>
      </c>
      <c r="B115" s="163" t="s">
        <v>713</v>
      </c>
      <c r="C115" s="164" t="s">
        <v>714</v>
      </c>
      <c r="D115" s="165">
        <v>150</v>
      </c>
      <c r="E115" s="167">
        <v>0.7407407407407407</v>
      </c>
      <c r="F115" s="167">
        <v>0.62724014336917566</v>
      </c>
      <c r="G115" s="167">
        <v>0.5376344086021505</v>
      </c>
      <c r="H115" s="160"/>
      <c r="I115" s="161">
        <v>0</v>
      </c>
      <c r="J115" s="162" t="s">
        <v>1996</v>
      </c>
      <c r="K115" s="118"/>
      <c r="L115" s="118"/>
      <c r="M115" s="118"/>
      <c r="N115" s="118"/>
      <c r="O115" s="118"/>
      <c r="P115" s="118"/>
      <c r="Q115" s="118"/>
      <c r="R115" s="118"/>
      <c r="S115" s="118"/>
      <c r="T115" s="118"/>
      <c r="U115" s="118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8"/>
      <c r="AH115" s="118"/>
      <c r="AI115" s="118"/>
      <c r="AJ115" s="118"/>
      <c r="AK115" s="118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118"/>
      <c r="BH115" s="118"/>
      <c r="BI115" s="118"/>
      <c r="BJ115" s="118"/>
      <c r="BK115" s="118"/>
      <c r="BL115" s="118"/>
      <c r="BM115" s="118"/>
      <c r="BN115" s="118"/>
      <c r="BO115" s="118"/>
      <c r="BP115" s="118"/>
      <c r="BQ115" s="118"/>
      <c r="BR115" s="118"/>
      <c r="BS115" s="118"/>
      <c r="BT115" s="118"/>
      <c r="BU115" s="118"/>
      <c r="BV115" s="118"/>
      <c r="BW115" s="118"/>
      <c r="BX115" s="118"/>
      <c r="BY115" s="118"/>
      <c r="BZ115" s="118"/>
      <c r="CA115" s="118"/>
      <c r="CB115" s="118"/>
      <c r="CC115" s="118"/>
      <c r="CD115" s="118"/>
      <c r="CE115" s="118"/>
      <c r="CF115" s="118"/>
      <c r="CG115" s="118"/>
      <c r="CH115" s="118"/>
      <c r="CI115" s="118"/>
      <c r="CJ115" s="118"/>
      <c r="CK115" s="118"/>
      <c r="CL115" s="118"/>
      <c r="CM115" s="118"/>
      <c r="CN115" s="118"/>
      <c r="CO115" s="118"/>
      <c r="CP115" s="118"/>
      <c r="CQ115" s="118"/>
      <c r="CR115" s="118"/>
      <c r="CS115" s="118"/>
      <c r="CT115" s="118"/>
      <c r="CU115" s="118"/>
      <c r="CV115" s="118"/>
      <c r="CW115" s="118"/>
      <c r="CX115" s="118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  <c r="DK115" s="118"/>
      <c r="DL115" s="118"/>
      <c r="DM115" s="118"/>
      <c r="DN115" s="118"/>
      <c r="DO115" s="118"/>
      <c r="DP115" s="118"/>
      <c r="DQ115" s="118"/>
      <c r="DR115" s="118"/>
      <c r="DS115" s="118"/>
      <c r="DT115" s="118"/>
      <c r="DU115" s="118"/>
      <c r="DV115" s="118"/>
      <c r="DW115" s="118"/>
      <c r="DX115" s="118"/>
      <c r="DY115" s="118"/>
      <c r="DZ115" s="118"/>
      <c r="EA115" s="118"/>
      <c r="EB115" s="118"/>
      <c r="EC115" s="118"/>
      <c r="ED115" s="118"/>
      <c r="EE115" s="118"/>
      <c r="EF115" s="118"/>
      <c r="EG115" s="118"/>
      <c r="EH115" s="118"/>
      <c r="EI115" s="118"/>
      <c r="EJ115" s="118"/>
      <c r="EK115" s="118"/>
      <c r="EL115" s="118"/>
      <c r="EM115" s="118"/>
      <c r="EN115" s="118"/>
      <c r="EO115" s="118"/>
      <c r="EP115" s="118"/>
      <c r="EQ115" s="118"/>
      <c r="ER115" s="118"/>
      <c r="ES115" s="118"/>
      <c r="ET115" s="118"/>
      <c r="EU115" s="118"/>
      <c r="EV115" s="118"/>
      <c r="EW115" s="118"/>
      <c r="EX115" s="118"/>
      <c r="EY115" s="118"/>
      <c r="EZ115" s="118"/>
      <c r="FA115" s="118"/>
      <c r="FB115" s="118"/>
      <c r="FC115" s="118"/>
      <c r="FD115" s="118"/>
      <c r="FE115" s="118"/>
      <c r="FF115" s="118"/>
      <c r="FG115" s="118"/>
      <c r="FH115" s="118"/>
      <c r="FI115" s="118"/>
      <c r="FJ115" s="118"/>
      <c r="FK115" s="118"/>
      <c r="FL115" s="118"/>
      <c r="FM115" s="118"/>
      <c r="FN115" s="118"/>
      <c r="FO115" s="118"/>
      <c r="FP115" s="118"/>
      <c r="FQ115" s="118"/>
      <c r="FR115" s="118"/>
      <c r="FS115" s="118"/>
      <c r="FT115" s="118"/>
      <c r="FU115" s="118"/>
      <c r="FV115" s="118"/>
      <c r="FW115" s="118"/>
      <c r="FX115" s="118"/>
      <c r="FY115" s="118"/>
      <c r="FZ115" s="118"/>
      <c r="GA115" s="118"/>
      <c r="GB115" s="118"/>
      <c r="GC115" s="118"/>
      <c r="GD115" s="118"/>
      <c r="GE115" s="118"/>
      <c r="GF115" s="118"/>
      <c r="GG115" s="118"/>
      <c r="GH115" s="118"/>
      <c r="GI115" s="118"/>
      <c r="GJ115" s="118"/>
      <c r="GK115" s="118"/>
      <c r="GL115" s="118"/>
      <c r="GM115" s="118"/>
      <c r="GN115" s="118"/>
      <c r="GO115" s="118"/>
      <c r="GP115" s="118"/>
      <c r="GQ115" s="118"/>
      <c r="GR115" s="118"/>
      <c r="GS115" s="118"/>
      <c r="GT115" s="118"/>
      <c r="GU115" s="118"/>
      <c r="GV115" s="118"/>
      <c r="GW115" s="118"/>
      <c r="GX115" s="118"/>
      <c r="GY115" s="118"/>
      <c r="GZ115" s="118"/>
      <c r="HA115" s="118"/>
      <c r="HB115" s="118"/>
      <c r="HC115" s="118"/>
      <c r="HD115" s="118"/>
      <c r="HE115" s="118"/>
      <c r="HF115" s="118"/>
      <c r="HG115" s="118"/>
      <c r="HH115" s="118"/>
      <c r="HI115" s="118"/>
      <c r="HJ115" s="118"/>
      <c r="HK115" s="118"/>
      <c r="HL115" s="118"/>
      <c r="HM115" s="118"/>
      <c r="HN115" s="118"/>
      <c r="HO115" s="118"/>
      <c r="HP115" s="118"/>
      <c r="HQ115" s="118"/>
      <c r="HR115" s="118"/>
      <c r="HS115" s="118"/>
      <c r="HT115" s="118"/>
      <c r="HU115" s="118"/>
      <c r="HV115" s="118"/>
      <c r="HW115" s="118"/>
      <c r="HX115" s="118"/>
      <c r="HY115" s="118"/>
      <c r="HZ115" s="118"/>
      <c r="IA115" s="118"/>
      <c r="IB115" s="118"/>
      <c r="IC115" s="118"/>
      <c r="ID115" s="118"/>
      <c r="IE115" s="118"/>
      <c r="IF115" s="118"/>
      <c r="IG115" s="118"/>
      <c r="IH115" s="118"/>
      <c r="II115" s="118"/>
      <c r="IJ115" s="118"/>
      <c r="IK115" s="118"/>
      <c r="IL115" s="118"/>
      <c r="IM115" s="118"/>
      <c r="IN115" s="118"/>
      <c r="IO115" s="118"/>
      <c r="IP115" s="118"/>
      <c r="IQ115" s="118"/>
      <c r="IR115" s="118"/>
      <c r="IS115" s="118"/>
      <c r="IT115" s="118"/>
      <c r="IU115" s="118"/>
      <c r="IV115" s="118"/>
      <c r="IW115" s="118"/>
      <c r="IX115" s="118"/>
      <c r="IY115" s="118"/>
      <c r="IZ115" s="118"/>
      <c r="JA115" s="118"/>
      <c r="JB115" s="118"/>
      <c r="JC115" s="118"/>
      <c r="JD115" s="118"/>
      <c r="JE115" s="118"/>
      <c r="JF115" s="118"/>
      <c r="JG115" s="118"/>
      <c r="JH115" s="118"/>
      <c r="JI115" s="118"/>
      <c r="JJ115" s="118"/>
      <c r="JK115" s="118"/>
      <c r="JL115" s="118"/>
      <c r="JM115" s="118"/>
      <c r="JN115" s="118"/>
      <c r="JO115" s="118"/>
      <c r="JP115" s="118"/>
      <c r="JQ115" s="118"/>
      <c r="JR115" s="118"/>
      <c r="JS115" s="118"/>
      <c r="JT115" s="118"/>
      <c r="JU115" s="118"/>
      <c r="JV115" s="118"/>
      <c r="JW115" s="118"/>
      <c r="JX115" s="118"/>
      <c r="JY115" s="118"/>
      <c r="JZ115" s="118"/>
      <c r="KA115" s="118"/>
      <c r="KB115" s="118"/>
      <c r="KC115" s="118"/>
      <c r="KD115" s="118"/>
      <c r="KE115" s="118"/>
      <c r="KF115" s="118"/>
      <c r="KG115" s="118"/>
      <c r="KH115" s="118"/>
      <c r="KI115" s="118"/>
      <c r="KJ115" s="118"/>
      <c r="KK115" s="118"/>
      <c r="KL115" s="118"/>
      <c r="KM115" s="118"/>
      <c r="KN115" s="118"/>
      <c r="KO115" s="118"/>
      <c r="KP115" s="118"/>
      <c r="KQ115" s="118"/>
      <c r="KR115" s="118"/>
      <c r="KS115" s="118"/>
      <c r="KT115" s="118"/>
      <c r="KU115" s="118"/>
      <c r="KV115" s="118"/>
      <c r="KW115" s="118"/>
      <c r="KX115" s="118"/>
      <c r="KY115" s="118"/>
      <c r="KZ115" s="118"/>
      <c r="LA115" s="118"/>
      <c r="LB115" s="118"/>
      <c r="LC115" s="118"/>
      <c r="LD115" s="118"/>
      <c r="LE115" s="118"/>
      <c r="LF115" s="118"/>
      <c r="LG115" s="118"/>
      <c r="LH115" s="118"/>
      <c r="LI115" s="118"/>
      <c r="LJ115" s="118"/>
      <c r="LK115" s="118"/>
      <c r="LL115" s="118"/>
      <c r="LM115" s="118"/>
      <c r="LN115" s="118"/>
      <c r="LO115" s="118"/>
      <c r="LP115" s="118"/>
      <c r="LQ115" s="118"/>
      <c r="LR115" s="118"/>
      <c r="LS115" s="118"/>
      <c r="LT115" s="118"/>
      <c r="LU115" s="118"/>
      <c r="LV115" s="118"/>
      <c r="LW115" s="118"/>
      <c r="LX115" s="118"/>
      <c r="LY115" s="118"/>
      <c r="LZ115" s="118"/>
      <c r="MA115" s="118"/>
      <c r="MB115" s="118"/>
      <c r="MC115" s="118"/>
      <c r="MD115" s="118"/>
      <c r="ME115" s="118"/>
      <c r="MF115" s="118"/>
      <c r="MG115" s="118"/>
      <c r="MH115" s="118"/>
      <c r="MI115" s="118"/>
      <c r="MJ115" s="118"/>
      <c r="MK115" s="118"/>
      <c r="ML115" s="118"/>
      <c r="MM115" s="118"/>
      <c r="MN115" s="118"/>
      <c r="MO115" s="118"/>
      <c r="MP115" s="118"/>
      <c r="MQ115" s="118"/>
      <c r="MR115" s="118"/>
      <c r="MS115" s="118"/>
      <c r="MT115" s="118"/>
      <c r="MU115" s="118"/>
      <c r="MV115" s="118"/>
      <c r="MW115" s="118"/>
      <c r="MX115" s="118"/>
      <c r="MY115" s="118"/>
      <c r="MZ115" s="118"/>
      <c r="NA115" s="118"/>
      <c r="NB115" s="118"/>
      <c r="NC115" s="118"/>
      <c r="ND115" s="118"/>
      <c r="NE115" s="118"/>
      <c r="NF115" s="118"/>
      <c r="NG115" s="118"/>
      <c r="NH115" s="118"/>
      <c r="NI115" s="118"/>
      <c r="NJ115" s="118"/>
      <c r="NK115" s="118"/>
      <c r="NL115" s="118"/>
      <c r="NM115" s="118"/>
      <c r="NN115" s="118"/>
      <c r="NO115" s="118"/>
      <c r="NP115" s="118"/>
      <c r="NQ115" s="118"/>
      <c r="NR115" s="118"/>
      <c r="NS115" s="118"/>
      <c r="NT115" s="118"/>
      <c r="NU115" s="118"/>
      <c r="NV115" s="118"/>
      <c r="NW115" s="118"/>
      <c r="NX115" s="118"/>
      <c r="NY115" s="118"/>
      <c r="NZ115" s="118"/>
      <c r="OA115" s="118"/>
      <c r="OB115" s="118"/>
      <c r="OC115" s="118"/>
      <c r="OD115" s="118"/>
      <c r="OE115" s="118"/>
      <c r="OF115" s="118"/>
      <c r="OG115" s="118"/>
      <c r="OH115" s="118"/>
      <c r="OI115" s="118"/>
      <c r="OJ115" s="118"/>
      <c r="OK115" s="118"/>
      <c r="OL115" s="118"/>
      <c r="OM115" s="118"/>
      <c r="ON115" s="118"/>
      <c r="OO115" s="118"/>
      <c r="OP115" s="118"/>
      <c r="OQ115" s="118"/>
      <c r="OR115" s="118"/>
      <c r="OS115" s="118"/>
      <c r="OT115" s="118"/>
      <c r="OU115" s="118"/>
      <c r="OV115" s="118"/>
      <c r="OW115" s="118"/>
      <c r="OX115" s="118"/>
      <c r="OY115" s="118"/>
      <c r="OZ115" s="118"/>
      <c r="PA115" s="118"/>
      <c r="PB115" s="118"/>
      <c r="PC115" s="118"/>
      <c r="PD115" s="118"/>
      <c r="PE115" s="118"/>
      <c r="PF115" s="118"/>
      <c r="PG115" s="118"/>
      <c r="PH115" s="118"/>
      <c r="PI115" s="118"/>
      <c r="PJ115" s="118"/>
      <c r="PK115" s="118"/>
      <c r="PL115" s="118"/>
      <c r="PM115" s="118"/>
      <c r="PN115" s="118"/>
      <c r="PO115" s="118"/>
      <c r="PP115" s="118"/>
      <c r="PQ115" s="118"/>
      <c r="PR115" s="118"/>
      <c r="PS115" s="118"/>
      <c r="PT115" s="118"/>
      <c r="PU115" s="118"/>
      <c r="PV115" s="118"/>
      <c r="PW115" s="118"/>
      <c r="PX115" s="118"/>
      <c r="PY115" s="118"/>
      <c r="PZ115" s="118"/>
      <c r="QA115" s="118"/>
      <c r="QB115" s="118"/>
      <c r="QC115" s="118"/>
      <c r="QD115" s="118"/>
      <c r="QE115" s="118"/>
      <c r="QF115" s="118"/>
      <c r="QG115" s="118"/>
      <c r="QH115" s="118"/>
      <c r="QI115" s="118"/>
      <c r="QJ115" s="118"/>
      <c r="QK115" s="118"/>
      <c r="QL115" s="118"/>
      <c r="QM115" s="118"/>
      <c r="QN115" s="118"/>
      <c r="QO115" s="118"/>
      <c r="QP115" s="118"/>
      <c r="QQ115" s="118"/>
      <c r="QR115" s="118"/>
      <c r="QS115" s="118"/>
      <c r="QT115" s="118"/>
      <c r="QU115" s="118"/>
      <c r="QV115" s="118"/>
      <c r="QW115" s="118"/>
      <c r="QX115" s="118"/>
      <c r="QY115" s="118"/>
      <c r="QZ115" s="118"/>
      <c r="RA115" s="118"/>
      <c r="RB115" s="118"/>
      <c r="RC115" s="118"/>
      <c r="RD115" s="118"/>
      <c r="RE115" s="118"/>
      <c r="RF115" s="118"/>
      <c r="RG115" s="118"/>
      <c r="RH115" s="118"/>
      <c r="RI115" s="118"/>
      <c r="RJ115" s="118"/>
      <c r="RK115" s="118"/>
      <c r="RL115" s="118"/>
      <c r="RM115" s="118"/>
      <c r="RN115" s="118"/>
      <c r="RO115" s="118"/>
      <c r="RP115" s="118"/>
      <c r="RQ115" s="118"/>
      <c r="RR115" s="118"/>
      <c r="RS115" s="118"/>
      <c r="RT115" s="118"/>
      <c r="RU115" s="118"/>
      <c r="RV115" s="118"/>
      <c r="RW115" s="118"/>
      <c r="RX115" s="118"/>
      <c r="RY115" s="118"/>
      <c r="RZ115" s="118"/>
      <c r="SA115" s="118"/>
      <c r="SB115" s="118"/>
      <c r="SC115" s="118"/>
      <c r="SD115" s="118"/>
      <c r="SE115" s="118"/>
      <c r="SF115" s="118"/>
      <c r="SG115" s="118"/>
      <c r="SH115" s="118"/>
      <c r="SI115" s="118"/>
      <c r="SJ115" s="118"/>
      <c r="SK115" s="118"/>
      <c r="SL115" s="118"/>
      <c r="SM115" s="118"/>
      <c r="SN115" s="118"/>
      <c r="SO115" s="118"/>
      <c r="SP115" s="118"/>
      <c r="SQ115" s="118"/>
      <c r="SR115" s="118"/>
      <c r="SS115" s="118"/>
      <c r="ST115" s="118"/>
      <c r="SU115" s="118"/>
      <c r="SV115" s="118"/>
      <c r="SW115" s="118"/>
      <c r="SX115" s="118"/>
      <c r="SY115" s="118"/>
      <c r="SZ115" s="118"/>
      <c r="TA115" s="118"/>
      <c r="TB115" s="118"/>
      <c r="TC115" s="118"/>
      <c r="TD115" s="118"/>
      <c r="TE115" s="118"/>
      <c r="TF115" s="118"/>
      <c r="TG115" s="118"/>
      <c r="TH115" s="118"/>
      <c r="TI115" s="118"/>
      <c r="TJ115" s="118"/>
      <c r="TK115" s="118"/>
      <c r="TL115" s="118"/>
      <c r="TM115" s="118"/>
      <c r="TN115" s="118"/>
      <c r="TO115" s="118"/>
      <c r="TP115" s="118"/>
      <c r="TQ115" s="118"/>
      <c r="TR115" s="118"/>
      <c r="TS115" s="118"/>
      <c r="TT115" s="118"/>
      <c r="TU115" s="118"/>
      <c r="TV115" s="118"/>
      <c r="TW115" s="118"/>
      <c r="TX115" s="118"/>
      <c r="TY115" s="118"/>
      <c r="TZ115" s="118"/>
      <c r="UA115" s="118"/>
      <c r="UB115" s="118"/>
      <c r="UC115" s="118"/>
      <c r="UD115" s="118"/>
      <c r="UE115" s="118"/>
      <c r="UF115" s="118"/>
      <c r="UG115" s="118"/>
      <c r="UH115" s="118"/>
      <c r="UI115" s="118"/>
      <c r="UJ115" s="118"/>
      <c r="UK115" s="118"/>
      <c r="UL115" s="118"/>
      <c r="UM115" s="118"/>
      <c r="UN115" s="118"/>
      <c r="UO115" s="118"/>
      <c r="UP115" s="118"/>
      <c r="UQ115" s="118"/>
      <c r="UR115" s="118"/>
      <c r="US115" s="118"/>
      <c r="UT115" s="118"/>
      <c r="UU115" s="118"/>
      <c r="UV115" s="118"/>
      <c r="UW115" s="118"/>
      <c r="UX115" s="118"/>
      <c r="UY115" s="118"/>
      <c r="UZ115" s="118"/>
      <c r="VA115" s="118"/>
      <c r="VB115" s="118"/>
      <c r="VC115" s="118"/>
      <c r="VD115" s="118"/>
      <c r="VE115" s="118"/>
      <c r="VF115" s="118"/>
      <c r="VG115" s="118"/>
      <c r="VH115" s="118"/>
      <c r="VI115" s="118"/>
      <c r="VJ115" s="118"/>
      <c r="VK115" s="118"/>
      <c r="VL115" s="118"/>
      <c r="VM115" s="118"/>
      <c r="VN115" s="118"/>
      <c r="VO115" s="118"/>
      <c r="VP115" s="118"/>
      <c r="VQ115" s="118"/>
      <c r="VR115" s="118"/>
      <c r="VS115" s="118"/>
      <c r="VT115" s="118"/>
      <c r="VU115" s="118"/>
      <c r="VV115" s="118"/>
      <c r="VW115" s="118"/>
      <c r="VX115" s="118"/>
      <c r="VY115" s="118"/>
      <c r="VZ115" s="118"/>
      <c r="WA115" s="118"/>
      <c r="WB115" s="118"/>
      <c r="WC115" s="118"/>
      <c r="WD115" s="118"/>
      <c r="WE115" s="118"/>
      <c r="WF115" s="118"/>
      <c r="WG115" s="118"/>
      <c r="WH115" s="118"/>
      <c r="WI115" s="118"/>
      <c r="WJ115" s="118"/>
      <c r="WK115" s="118"/>
      <c r="WL115" s="118"/>
      <c r="WM115" s="118"/>
      <c r="WN115" s="118"/>
      <c r="WO115" s="118"/>
      <c r="WP115" s="118"/>
      <c r="WQ115" s="118"/>
      <c r="WR115" s="118"/>
      <c r="WS115" s="118"/>
      <c r="WT115" s="118"/>
      <c r="WU115" s="118"/>
      <c r="WV115" s="118"/>
      <c r="WW115" s="118"/>
      <c r="WX115" s="118"/>
      <c r="WY115" s="118"/>
      <c r="WZ115" s="118"/>
      <c r="XA115" s="118"/>
      <c r="XB115" s="118"/>
      <c r="XC115" s="118"/>
      <c r="XD115" s="118"/>
      <c r="XE115" s="118"/>
      <c r="XF115" s="118"/>
      <c r="XG115" s="118"/>
      <c r="XH115" s="118"/>
      <c r="XI115" s="118"/>
      <c r="XJ115" s="118"/>
      <c r="XK115" s="118"/>
      <c r="XL115" s="118"/>
      <c r="XM115" s="118"/>
      <c r="XN115" s="118"/>
      <c r="XO115" s="118"/>
      <c r="XP115" s="118"/>
      <c r="XQ115" s="118"/>
      <c r="XR115" s="118"/>
      <c r="XS115" s="118"/>
      <c r="XT115" s="118"/>
      <c r="XU115" s="118"/>
      <c r="XV115" s="118"/>
      <c r="XW115" s="118"/>
      <c r="XX115" s="118"/>
      <c r="XY115" s="118"/>
      <c r="XZ115" s="118"/>
      <c r="YA115" s="118"/>
      <c r="YB115" s="118"/>
      <c r="YC115" s="118"/>
      <c r="YD115" s="118"/>
      <c r="YE115" s="118"/>
      <c r="YF115" s="118"/>
      <c r="YG115" s="118"/>
      <c r="YH115" s="118"/>
      <c r="YI115" s="118"/>
      <c r="YJ115" s="118"/>
      <c r="YK115" s="118"/>
      <c r="YL115" s="118"/>
      <c r="YM115" s="118"/>
      <c r="YN115" s="118"/>
      <c r="YO115" s="118"/>
      <c r="YP115" s="118"/>
      <c r="YQ115" s="118"/>
      <c r="YR115" s="118"/>
      <c r="YS115" s="118"/>
      <c r="YT115" s="118"/>
      <c r="YU115" s="118"/>
      <c r="YV115" s="118"/>
      <c r="YW115" s="118"/>
      <c r="YX115" s="118"/>
      <c r="YY115" s="118"/>
      <c r="YZ115" s="118"/>
      <c r="ZA115" s="118"/>
      <c r="ZB115" s="118"/>
      <c r="ZC115" s="118"/>
      <c r="ZD115" s="118"/>
      <c r="ZE115" s="118"/>
      <c r="ZF115" s="118"/>
      <c r="ZG115" s="118"/>
      <c r="ZH115" s="118"/>
      <c r="ZI115" s="118"/>
      <c r="ZJ115" s="118"/>
      <c r="ZK115" s="118"/>
      <c r="ZL115" s="118"/>
      <c r="ZM115" s="118"/>
      <c r="ZN115" s="118"/>
      <c r="ZO115" s="118"/>
      <c r="ZP115" s="118"/>
      <c r="ZQ115" s="118"/>
      <c r="ZR115" s="118"/>
      <c r="ZS115" s="118"/>
      <c r="ZT115" s="118"/>
      <c r="ZU115" s="118"/>
      <c r="ZV115" s="118"/>
      <c r="ZW115" s="118"/>
      <c r="ZX115" s="118"/>
      <c r="ZY115" s="118"/>
      <c r="ZZ115" s="118"/>
      <c r="AAA115" s="118"/>
      <c r="AAB115" s="118"/>
      <c r="AAC115" s="118"/>
      <c r="AAD115" s="118"/>
      <c r="AAE115" s="118"/>
      <c r="AAF115" s="118"/>
      <c r="AAG115" s="118"/>
      <c r="AAH115" s="118"/>
      <c r="AAI115" s="118"/>
      <c r="AAJ115" s="118"/>
      <c r="AAK115" s="118"/>
      <c r="AAL115" s="118"/>
      <c r="AAM115" s="118"/>
      <c r="AAN115" s="118"/>
      <c r="AAO115" s="118"/>
      <c r="AAP115" s="118"/>
      <c r="AAQ115" s="118"/>
      <c r="AAR115" s="118"/>
      <c r="AAS115" s="118"/>
      <c r="AAT115" s="118"/>
      <c r="AAU115" s="118"/>
      <c r="AAV115" s="118"/>
      <c r="AAW115" s="118"/>
      <c r="AAX115" s="118"/>
      <c r="AAY115" s="118"/>
      <c r="AAZ115" s="118"/>
      <c r="ABA115" s="118"/>
      <c r="ABB115" s="118"/>
      <c r="ABC115" s="118"/>
      <c r="ABD115" s="118"/>
      <c r="ABE115" s="118"/>
      <c r="ABF115" s="118"/>
      <c r="ABG115" s="118"/>
      <c r="ABH115" s="118"/>
      <c r="ABI115" s="118"/>
      <c r="ABJ115" s="118"/>
      <c r="ABK115" s="118"/>
      <c r="ABL115" s="118"/>
      <c r="ABM115" s="118"/>
      <c r="ABN115" s="118"/>
      <c r="ABO115" s="118"/>
      <c r="ABP115" s="118"/>
      <c r="ABQ115" s="118"/>
      <c r="ABR115" s="118"/>
      <c r="ABS115" s="118"/>
      <c r="ABT115" s="118"/>
      <c r="ABU115" s="118"/>
      <c r="ABV115" s="118"/>
      <c r="ABW115" s="118"/>
      <c r="ABX115" s="118"/>
      <c r="ABY115" s="118"/>
      <c r="ABZ115" s="118"/>
      <c r="ACA115" s="118"/>
      <c r="ACB115" s="118"/>
      <c r="ACC115" s="118"/>
      <c r="ACD115" s="118"/>
      <c r="ACE115" s="118"/>
      <c r="ACF115" s="118"/>
      <c r="ACG115" s="118"/>
      <c r="ACH115" s="118"/>
      <c r="ACI115" s="118"/>
      <c r="ACJ115" s="118"/>
      <c r="ACK115" s="118"/>
      <c r="ACL115" s="118"/>
      <c r="ACM115" s="118"/>
      <c r="ACN115" s="118"/>
      <c r="ACO115" s="118"/>
      <c r="ACP115" s="118"/>
      <c r="ACQ115" s="118"/>
      <c r="ACR115" s="118"/>
      <c r="ACS115" s="118"/>
      <c r="ACT115" s="118"/>
      <c r="ACU115" s="118"/>
      <c r="ACV115" s="118"/>
      <c r="ACW115" s="118"/>
      <c r="ACX115" s="118"/>
      <c r="ACY115" s="118"/>
      <c r="ACZ115" s="118"/>
      <c r="ADA115" s="118"/>
      <c r="ADB115" s="118"/>
      <c r="ADC115" s="118"/>
      <c r="ADD115" s="118"/>
      <c r="ADE115" s="118"/>
      <c r="ADF115" s="118"/>
      <c r="ADG115" s="118"/>
      <c r="ADH115" s="118"/>
      <c r="ADI115" s="118"/>
      <c r="ADJ115" s="118"/>
      <c r="ADK115" s="118"/>
      <c r="ADL115" s="118"/>
      <c r="ADM115" s="118"/>
      <c r="ADN115" s="118"/>
      <c r="ADO115" s="118"/>
      <c r="ADP115" s="118"/>
      <c r="ADQ115" s="118"/>
      <c r="ADR115" s="118"/>
      <c r="ADS115" s="118"/>
      <c r="ADT115" s="118"/>
      <c r="ADU115" s="118"/>
      <c r="ADV115" s="118"/>
      <c r="ADW115" s="118"/>
      <c r="ADX115" s="118"/>
      <c r="ADY115" s="118"/>
      <c r="ADZ115" s="118"/>
      <c r="AEA115" s="118"/>
      <c r="AEB115" s="118"/>
      <c r="AEC115" s="118"/>
      <c r="AED115" s="118"/>
      <c r="AEE115" s="118"/>
      <c r="AEF115" s="118"/>
      <c r="AEG115" s="118"/>
      <c r="AEH115" s="118"/>
      <c r="AEI115" s="118"/>
      <c r="AEJ115" s="118"/>
      <c r="AEK115" s="118"/>
      <c r="AEL115" s="118"/>
      <c r="AEM115" s="118"/>
      <c r="AEN115" s="118"/>
      <c r="AEO115" s="118"/>
      <c r="AEP115" s="118"/>
      <c r="AEQ115" s="118"/>
      <c r="AER115" s="118"/>
      <c r="AES115" s="118"/>
      <c r="AET115" s="118"/>
      <c r="AEU115" s="118"/>
      <c r="AEV115" s="118"/>
      <c r="AEW115" s="118"/>
      <c r="AEX115" s="118"/>
      <c r="AEY115" s="118"/>
      <c r="AEZ115" s="118"/>
      <c r="AFA115" s="118"/>
      <c r="AFB115" s="118"/>
      <c r="AFC115" s="118"/>
      <c r="AFD115" s="118"/>
      <c r="AFE115" s="118"/>
      <c r="AFF115" s="118"/>
      <c r="AFG115" s="118"/>
      <c r="AFH115" s="118"/>
      <c r="AFI115" s="118"/>
      <c r="AFJ115" s="118"/>
      <c r="AFK115" s="118"/>
      <c r="AFL115" s="118"/>
      <c r="AFM115" s="118"/>
      <c r="AFN115" s="118"/>
      <c r="AFO115" s="118"/>
      <c r="AFP115" s="118"/>
      <c r="AFQ115" s="118"/>
      <c r="AFR115" s="118"/>
      <c r="AFS115" s="118"/>
      <c r="AFT115" s="118"/>
      <c r="AFU115" s="118"/>
      <c r="AFV115" s="118"/>
      <c r="AFW115" s="118"/>
      <c r="AFX115" s="118"/>
      <c r="AFY115" s="118"/>
      <c r="AFZ115" s="118"/>
      <c r="AGA115" s="118"/>
      <c r="AGB115" s="118"/>
      <c r="AGC115" s="118"/>
      <c r="AGD115" s="118"/>
      <c r="AGE115" s="118"/>
      <c r="AGF115" s="118"/>
      <c r="AGG115" s="118"/>
      <c r="AGH115" s="118"/>
      <c r="AGI115" s="118"/>
      <c r="AGJ115" s="118"/>
      <c r="AGK115" s="118"/>
      <c r="AGL115" s="118"/>
      <c r="AGM115" s="118"/>
      <c r="AGN115" s="118"/>
      <c r="AGO115" s="118"/>
      <c r="AGP115" s="118"/>
      <c r="AGQ115" s="118"/>
      <c r="AGR115" s="118"/>
      <c r="AGS115" s="118"/>
      <c r="AGT115" s="118"/>
      <c r="AGU115" s="118"/>
      <c r="AGV115" s="118"/>
      <c r="AGW115" s="118"/>
      <c r="AGX115" s="118"/>
      <c r="AGY115" s="118"/>
      <c r="AGZ115" s="118"/>
      <c r="AHA115" s="118"/>
      <c r="AHB115" s="118"/>
      <c r="AHC115" s="118"/>
      <c r="AHD115" s="118"/>
      <c r="AHE115" s="118"/>
      <c r="AHF115" s="118"/>
      <c r="AHG115" s="118"/>
      <c r="AHH115" s="118"/>
      <c r="AHI115" s="118"/>
      <c r="AHJ115" s="118"/>
      <c r="AHK115" s="118"/>
      <c r="AHL115" s="118"/>
      <c r="AHM115" s="118"/>
      <c r="AHN115" s="118"/>
      <c r="AHO115" s="118"/>
      <c r="AHP115" s="118"/>
      <c r="AHQ115" s="118"/>
      <c r="AHR115" s="118"/>
      <c r="AHS115" s="118"/>
      <c r="AHT115" s="118"/>
      <c r="AHU115" s="118"/>
      <c r="AHV115" s="118"/>
      <c r="AHW115" s="118"/>
      <c r="AHX115" s="118"/>
      <c r="AHY115" s="118"/>
      <c r="AHZ115" s="118"/>
      <c r="AIA115" s="118"/>
      <c r="AIB115" s="118"/>
      <c r="AIC115" s="118"/>
      <c r="AID115" s="118"/>
      <c r="AIE115" s="118"/>
      <c r="AIF115" s="118"/>
      <c r="AIG115" s="118"/>
      <c r="AIH115" s="118"/>
      <c r="AII115" s="118"/>
      <c r="AIJ115" s="118"/>
      <c r="AIK115" s="118"/>
      <c r="AIL115" s="118"/>
      <c r="AIM115" s="118"/>
      <c r="AIN115" s="118"/>
      <c r="AIO115" s="118"/>
      <c r="AIP115" s="118"/>
      <c r="AIQ115" s="118"/>
      <c r="AIR115" s="118"/>
      <c r="AIS115" s="118"/>
      <c r="AIT115" s="118"/>
      <c r="AIU115" s="118"/>
      <c r="AIV115" s="118"/>
      <c r="AIW115" s="118"/>
      <c r="AIX115" s="118"/>
      <c r="AIY115" s="118"/>
      <c r="AIZ115" s="118"/>
      <c r="AJA115" s="118"/>
      <c r="AJB115" s="118"/>
      <c r="AJC115" s="118"/>
      <c r="AJD115" s="118"/>
      <c r="AJE115" s="118"/>
      <c r="AJF115" s="118"/>
      <c r="AJG115" s="118"/>
      <c r="AJH115" s="118"/>
      <c r="AJI115" s="118"/>
      <c r="AJJ115" s="118"/>
      <c r="AJK115" s="118"/>
      <c r="AJL115" s="118"/>
      <c r="AJM115" s="118"/>
      <c r="AJN115" s="118"/>
      <c r="AJO115" s="118"/>
      <c r="AJP115" s="118"/>
      <c r="AJQ115" s="118"/>
      <c r="AJR115" s="118"/>
      <c r="AJS115" s="118"/>
      <c r="AJT115" s="118"/>
      <c r="AJU115" s="118"/>
      <c r="AJV115" s="118"/>
      <c r="AJW115" s="118"/>
      <c r="AJX115" s="118"/>
      <c r="AJY115" s="118"/>
      <c r="AJZ115" s="118"/>
      <c r="AKA115" s="118"/>
      <c r="AKB115" s="118"/>
      <c r="AKC115" s="118"/>
      <c r="AKD115" s="118"/>
      <c r="AKE115" s="118"/>
      <c r="AKF115" s="118"/>
      <c r="AKG115" s="118"/>
      <c r="AKH115" s="118"/>
      <c r="AKI115" s="118"/>
      <c r="AKJ115" s="118"/>
      <c r="AKK115" s="118"/>
      <c r="AKL115" s="118"/>
      <c r="AKM115" s="118"/>
      <c r="AKN115" s="118"/>
      <c r="AKO115" s="118"/>
      <c r="AKP115" s="118"/>
      <c r="AKQ115" s="118"/>
      <c r="AKR115" s="118"/>
      <c r="AKS115" s="118"/>
      <c r="AKT115" s="118"/>
      <c r="AKU115" s="118"/>
      <c r="AKV115" s="118"/>
      <c r="AKW115" s="118"/>
      <c r="AKX115" s="118"/>
      <c r="AKY115" s="118"/>
      <c r="AKZ115" s="118"/>
      <c r="ALA115" s="118"/>
      <c r="ALB115" s="118"/>
      <c r="ALC115" s="118"/>
      <c r="ALD115" s="118"/>
      <c r="ALE115" s="118"/>
      <c r="ALF115" s="118"/>
      <c r="ALG115" s="118"/>
      <c r="ALH115" s="118"/>
      <c r="ALI115" s="118"/>
      <c r="ALJ115" s="118"/>
      <c r="ALK115" s="118"/>
      <c r="ALL115" s="118"/>
      <c r="ALM115" s="118"/>
      <c r="ALN115" s="118"/>
      <c r="ALO115" s="118"/>
      <c r="ALP115" s="118"/>
      <c r="ALQ115" s="118"/>
      <c r="ALR115" s="118"/>
      <c r="ALS115" s="118"/>
      <c r="ALT115" s="118"/>
      <c r="ALU115" s="118"/>
      <c r="ALV115" s="118"/>
      <c r="ALW115" s="118"/>
      <c r="ALX115" s="118"/>
      <c r="ALY115" s="118"/>
      <c r="ALZ115" s="118"/>
      <c r="AMA115" s="118"/>
      <c r="AMB115" s="118"/>
      <c r="AMC115" s="118"/>
      <c r="AMD115" s="118"/>
      <c r="AME115" s="118"/>
      <c r="AMF115" s="118"/>
      <c r="AMG115" s="118"/>
      <c r="AMH115" s="118"/>
      <c r="AMI115" s="118"/>
      <c r="AMJ115" s="118"/>
      <c r="AMK115" s="118"/>
      <c r="AML115" s="118"/>
      <c r="AMM115" s="118"/>
      <c r="AMN115" s="118"/>
      <c r="AMO115" s="118"/>
      <c r="AMP115" s="118"/>
      <c r="AMQ115" s="118"/>
      <c r="AMR115" s="118"/>
      <c r="AMS115" s="118"/>
      <c r="AMT115" s="118"/>
      <c r="AMU115" s="118"/>
      <c r="AMV115" s="118"/>
      <c r="AMW115" s="118"/>
      <c r="AMX115" s="118"/>
      <c r="AMY115" s="118"/>
      <c r="AMZ115" s="118"/>
      <c r="ANA115" s="118"/>
      <c r="ANB115" s="118"/>
      <c r="ANC115" s="118"/>
      <c r="AND115" s="118"/>
      <c r="ANE115" s="118"/>
      <c r="ANF115" s="118"/>
      <c r="ANG115" s="118"/>
      <c r="ANH115" s="118"/>
      <c r="ANI115" s="118"/>
      <c r="ANJ115" s="118"/>
      <c r="ANK115" s="118"/>
      <c r="ANL115" s="118"/>
      <c r="ANM115" s="118"/>
      <c r="ANN115" s="118"/>
      <c r="ANO115" s="118"/>
      <c r="ANP115" s="118"/>
      <c r="ANQ115" s="118"/>
      <c r="ANR115" s="118"/>
      <c r="ANS115" s="118"/>
      <c r="ANT115" s="118"/>
      <c r="ANU115" s="118"/>
      <c r="ANV115" s="118"/>
      <c r="ANW115" s="118"/>
      <c r="ANX115" s="118"/>
      <c r="ANY115" s="118"/>
      <c r="ANZ115" s="118"/>
      <c r="AOA115" s="118"/>
      <c r="AOB115" s="118"/>
      <c r="AOC115" s="118"/>
      <c r="AOD115" s="118"/>
      <c r="AOE115" s="118"/>
      <c r="AOF115" s="118"/>
      <c r="AOG115" s="118"/>
      <c r="AOH115" s="118"/>
      <c r="AOI115" s="118"/>
      <c r="AOJ115" s="118"/>
      <c r="AOK115" s="118"/>
      <c r="AOL115" s="118"/>
      <c r="AOM115" s="118"/>
      <c r="AON115" s="118"/>
      <c r="AOO115" s="118"/>
      <c r="AOP115" s="118"/>
      <c r="AOQ115" s="118"/>
      <c r="AOR115" s="118"/>
      <c r="AOS115" s="118"/>
      <c r="AOT115" s="118"/>
      <c r="AOU115" s="118"/>
      <c r="AOV115" s="118"/>
      <c r="AOW115" s="118"/>
      <c r="AOX115" s="118"/>
      <c r="AOY115" s="118"/>
      <c r="AOZ115" s="118"/>
      <c r="APA115" s="118"/>
      <c r="APB115" s="118"/>
      <c r="APC115" s="118"/>
      <c r="APD115" s="118"/>
      <c r="APE115" s="118"/>
      <c r="APF115" s="118"/>
      <c r="APG115" s="118"/>
      <c r="APH115" s="118"/>
      <c r="API115" s="118"/>
      <c r="APJ115" s="118"/>
      <c r="APK115" s="118"/>
      <c r="APL115" s="118"/>
      <c r="APM115" s="118"/>
      <c r="APN115" s="118"/>
      <c r="APO115" s="118"/>
      <c r="APP115" s="118"/>
      <c r="APQ115" s="118"/>
      <c r="APR115" s="118"/>
      <c r="APS115" s="118"/>
      <c r="APT115" s="118"/>
      <c r="APU115" s="118"/>
      <c r="APV115" s="118"/>
      <c r="APW115" s="118"/>
      <c r="APX115" s="118"/>
      <c r="APY115" s="118"/>
      <c r="APZ115" s="118"/>
      <c r="AQA115" s="118"/>
      <c r="AQB115" s="118"/>
      <c r="AQC115" s="118"/>
      <c r="AQD115" s="118"/>
      <c r="AQE115" s="118"/>
      <c r="AQF115" s="118"/>
      <c r="AQG115" s="118"/>
      <c r="AQH115" s="118"/>
      <c r="AQI115" s="118"/>
      <c r="AQJ115" s="118"/>
      <c r="AQK115" s="118"/>
      <c r="AQL115" s="118"/>
      <c r="AQM115" s="118"/>
      <c r="AQN115" s="118"/>
      <c r="AQO115" s="118"/>
      <c r="AQP115" s="118"/>
      <c r="AQQ115" s="118"/>
      <c r="AQR115" s="118"/>
      <c r="AQS115" s="118"/>
      <c r="AQT115" s="118"/>
      <c r="AQU115" s="118"/>
      <c r="AQV115" s="118"/>
      <c r="AQW115" s="118"/>
      <c r="AQX115" s="118"/>
      <c r="AQY115" s="118"/>
      <c r="AQZ115" s="118"/>
      <c r="ARA115" s="118"/>
      <c r="ARB115" s="118"/>
      <c r="ARC115" s="118"/>
      <c r="ARD115" s="118"/>
      <c r="ARE115" s="118"/>
      <c r="ARF115" s="118"/>
      <c r="ARG115" s="118"/>
      <c r="ARH115" s="118"/>
      <c r="ARI115" s="118"/>
      <c r="ARJ115" s="118"/>
      <c r="ARK115" s="118"/>
      <c r="ARL115" s="118"/>
      <c r="ARM115" s="118"/>
      <c r="ARN115" s="118"/>
      <c r="ARO115" s="118"/>
      <c r="ARP115" s="118"/>
      <c r="ARQ115" s="118"/>
      <c r="ARR115" s="118"/>
      <c r="ARS115" s="118"/>
      <c r="ART115" s="118"/>
      <c r="ARU115" s="118"/>
      <c r="ARV115" s="118"/>
      <c r="ARW115" s="118"/>
      <c r="ARX115" s="118"/>
      <c r="ARY115" s="118"/>
      <c r="ARZ115" s="118"/>
      <c r="ASA115" s="118"/>
      <c r="ASB115" s="118"/>
      <c r="ASC115" s="118"/>
      <c r="ASD115" s="118"/>
      <c r="ASE115" s="118"/>
      <c r="ASF115" s="118"/>
      <c r="ASG115" s="118"/>
      <c r="ASH115" s="118"/>
      <c r="ASI115" s="118"/>
      <c r="ASJ115" s="118"/>
      <c r="ASK115" s="118"/>
      <c r="ASL115" s="118"/>
      <c r="ASM115" s="118"/>
      <c r="ASN115" s="118"/>
      <c r="ASO115" s="118"/>
      <c r="ASP115" s="118"/>
      <c r="ASQ115" s="118"/>
      <c r="ASR115" s="118"/>
      <c r="ASS115" s="118"/>
      <c r="AST115" s="118"/>
      <c r="ASU115" s="118"/>
      <c r="ASV115" s="118"/>
      <c r="ASW115" s="118"/>
      <c r="ASX115" s="118"/>
      <c r="ASY115" s="118"/>
      <c r="ASZ115" s="118"/>
      <c r="ATA115" s="118"/>
      <c r="ATB115" s="118"/>
      <c r="ATC115" s="118"/>
      <c r="ATD115" s="118"/>
      <c r="ATE115" s="118"/>
      <c r="ATF115" s="118"/>
      <c r="ATG115" s="118"/>
      <c r="ATH115" s="118"/>
      <c r="ATI115" s="118"/>
      <c r="ATJ115" s="118"/>
      <c r="ATK115" s="118"/>
      <c r="ATL115" s="118"/>
      <c r="ATM115" s="118"/>
      <c r="ATN115" s="118"/>
      <c r="ATO115" s="118"/>
      <c r="ATP115" s="118"/>
      <c r="ATQ115" s="118"/>
      <c r="ATR115" s="118"/>
      <c r="ATS115" s="118"/>
      <c r="ATT115" s="118"/>
      <c r="ATU115" s="118"/>
      <c r="ATV115" s="118"/>
      <c r="ATW115" s="118"/>
      <c r="ATX115" s="118"/>
      <c r="ATY115" s="118"/>
      <c r="ATZ115" s="118"/>
      <c r="AUA115" s="118"/>
      <c r="AUB115" s="118"/>
      <c r="AUC115" s="118"/>
      <c r="AUD115" s="118"/>
      <c r="AUE115" s="118"/>
      <c r="AUF115" s="118"/>
      <c r="AUG115" s="118"/>
      <c r="AUH115" s="118"/>
      <c r="AUI115" s="118"/>
      <c r="AUJ115" s="118"/>
      <c r="AUK115" s="118"/>
      <c r="AUL115" s="118"/>
      <c r="AUM115" s="118"/>
      <c r="AUN115" s="118"/>
      <c r="AUO115" s="118"/>
      <c r="AUP115" s="118"/>
      <c r="AUQ115" s="118"/>
      <c r="AUR115" s="118"/>
      <c r="AUS115" s="118"/>
      <c r="AUT115" s="118"/>
      <c r="AUU115" s="118"/>
      <c r="AUV115" s="118"/>
      <c r="AUW115" s="118"/>
      <c r="AUX115" s="118"/>
      <c r="AUY115" s="118"/>
      <c r="AUZ115" s="118"/>
      <c r="AVA115" s="118"/>
      <c r="AVB115" s="118"/>
      <c r="AVC115" s="118"/>
      <c r="AVD115" s="118"/>
      <c r="AVE115" s="118"/>
      <c r="AVF115" s="118"/>
      <c r="AVG115" s="118"/>
      <c r="AVH115" s="118"/>
      <c r="AVI115" s="118"/>
      <c r="AVJ115" s="118"/>
      <c r="AVK115" s="118"/>
      <c r="AVL115" s="118"/>
      <c r="AVM115" s="118"/>
      <c r="AVN115" s="118"/>
      <c r="AVO115" s="118"/>
      <c r="AVP115" s="118"/>
      <c r="AVQ115" s="118"/>
      <c r="AVR115" s="118"/>
      <c r="AVS115" s="118"/>
      <c r="AVT115" s="118"/>
      <c r="AVU115" s="118"/>
      <c r="AVV115" s="118"/>
      <c r="AVW115" s="118"/>
      <c r="AVX115" s="118"/>
      <c r="AVY115" s="118"/>
      <c r="AVZ115" s="118"/>
      <c r="AWA115" s="118"/>
      <c r="AWB115" s="118"/>
      <c r="AWC115" s="118"/>
      <c r="AWD115" s="118"/>
      <c r="AWE115" s="118"/>
      <c r="AWF115" s="118"/>
      <c r="AWG115" s="118"/>
      <c r="AWH115" s="118"/>
      <c r="AWI115" s="118"/>
      <c r="AWJ115" s="118"/>
      <c r="AWK115" s="118"/>
      <c r="AWL115" s="118"/>
      <c r="AWM115" s="118"/>
      <c r="AWN115" s="118"/>
      <c r="AWO115" s="118"/>
      <c r="AWP115" s="118"/>
      <c r="AWQ115" s="118"/>
      <c r="AWR115" s="118"/>
      <c r="AWS115" s="118"/>
      <c r="AWT115" s="118"/>
      <c r="AWU115" s="118"/>
      <c r="AWV115" s="118"/>
      <c r="AWW115" s="118"/>
      <c r="AWX115" s="118"/>
      <c r="AWY115" s="118"/>
      <c r="AWZ115" s="118"/>
      <c r="AXA115" s="118"/>
      <c r="AXB115" s="118"/>
      <c r="AXC115" s="118"/>
      <c r="AXD115" s="118"/>
      <c r="AXE115" s="118"/>
      <c r="AXF115" s="118"/>
      <c r="AXG115" s="118"/>
      <c r="AXH115" s="118"/>
      <c r="AXI115" s="118"/>
      <c r="AXJ115" s="118"/>
      <c r="AXK115" s="118"/>
      <c r="AXL115" s="118"/>
      <c r="AXM115" s="118"/>
      <c r="AXN115" s="118"/>
      <c r="AXO115" s="118"/>
      <c r="AXP115" s="118"/>
      <c r="AXQ115" s="118"/>
      <c r="AXR115" s="118"/>
      <c r="AXS115" s="118"/>
      <c r="AXT115" s="118"/>
      <c r="AXU115" s="118"/>
      <c r="AXV115" s="118"/>
      <c r="AXW115" s="118"/>
      <c r="AXX115" s="118"/>
      <c r="AXY115" s="118"/>
      <c r="AXZ115" s="118"/>
      <c r="AYA115" s="118"/>
      <c r="AYB115" s="118"/>
      <c r="AYC115" s="118"/>
      <c r="AYD115" s="118"/>
      <c r="AYE115" s="118"/>
      <c r="AYF115" s="118"/>
      <c r="AYG115" s="118"/>
      <c r="AYH115" s="118"/>
      <c r="AYI115" s="118"/>
      <c r="AYJ115" s="118"/>
      <c r="AYK115" s="118"/>
      <c r="AYL115" s="118"/>
      <c r="AYM115" s="118"/>
      <c r="AYN115" s="118"/>
      <c r="AYO115" s="118"/>
      <c r="AYP115" s="118"/>
      <c r="AYQ115" s="118"/>
      <c r="AYR115" s="118"/>
      <c r="AYS115" s="118"/>
      <c r="AYT115" s="118"/>
      <c r="AYU115" s="118"/>
      <c r="AYV115" s="118"/>
      <c r="AYW115" s="118"/>
      <c r="AYX115" s="118"/>
      <c r="AYY115" s="118"/>
      <c r="AYZ115" s="118"/>
      <c r="AZA115" s="118"/>
      <c r="AZB115" s="118"/>
      <c r="AZC115" s="118"/>
      <c r="AZD115" s="118"/>
      <c r="AZE115" s="118"/>
      <c r="AZF115" s="118"/>
      <c r="AZG115" s="118"/>
      <c r="AZH115" s="118"/>
      <c r="AZI115" s="118"/>
      <c r="AZJ115" s="118"/>
      <c r="AZK115" s="118"/>
      <c r="AZL115" s="118"/>
      <c r="AZM115" s="118"/>
      <c r="AZN115" s="118"/>
      <c r="AZO115" s="118"/>
      <c r="AZP115" s="118"/>
      <c r="AZQ115" s="118"/>
      <c r="AZR115" s="118"/>
      <c r="AZS115" s="118"/>
      <c r="AZT115" s="118"/>
      <c r="AZU115" s="118"/>
      <c r="AZV115" s="118"/>
      <c r="AZW115" s="118"/>
      <c r="AZX115" s="118"/>
      <c r="AZY115" s="118"/>
      <c r="AZZ115" s="118"/>
      <c r="BAA115" s="118"/>
      <c r="BAB115" s="118"/>
      <c r="BAC115" s="118"/>
      <c r="BAD115" s="118"/>
      <c r="BAE115" s="118"/>
      <c r="BAF115" s="118"/>
      <c r="BAG115" s="118"/>
      <c r="BAH115" s="118"/>
      <c r="BAI115" s="118"/>
      <c r="BAJ115" s="118"/>
      <c r="BAK115" s="118"/>
      <c r="BAL115" s="118"/>
      <c r="BAM115" s="118"/>
      <c r="BAN115" s="118"/>
      <c r="BAO115" s="118"/>
      <c r="BAP115" s="118"/>
      <c r="BAQ115" s="118"/>
      <c r="BAR115" s="118"/>
      <c r="BAS115" s="118"/>
      <c r="BAT115" s="118"/>
      <c r="BAU115" s="118"/>
      <c r="BAV115" s="118"/>
      <c r="BAW115" s="118"/>
      <c r="BAX115" s="118"/>
      <c r="BAY115" s="118"/>
      <c r="BAZ115" s="118"/>
      <c r="BBA115" s="118"/>
      <c r="BBB115" s="118"/>
      <c r="BBC115" s="118"/>
      <c r="BBD115" s="118"/>
      <c r="BBE115" s="118"/>
      <c r="BBF115" s="118"/>
      <c r="BBG115" s="118"/>
      <c r="BBH115" s="118"/>
      <c r="BBI115" s="118"/>
      <c r="BBJ115" s="118"/>
      <c r="BBK115" s="118"/>
      <c r="BBL115" s="118"/>
      <c r="BBM115" s="118"/>
      <c r="BBN115" s="118"/>
      <c r="BBO115" s="118"/>
      <c r="BBP115" s="118"/>
      <c r="BBQ115" s="118"/>
      <c r="BBR115" s="118"/>
      <c r="BBS115" s="118"/>
      <c r="BBT115" s="118"/>
      <c r="BBU115" s="118"/>
      <c r="BBV115" s="118"/>
      <c r="BBW115" s="118"/>
      <c r="BBX115" s="118"/>
      <c r="BBY115" s="118"/>
      <c r="BBZ115" s="118"/>
      <c r="BCA115" s="118"/>
      <c r="BCB115" s="118"/>
      <c r="BCC115" s="118"/>
      <c r="BCD115" s="118"/>
      <c r="BCE115" s="118"/>
      <c r="BCF115" s="118"/>
      <c r="BCG115" s="118"/>
      <c r="BCH115" s="118"/>
      <c r="BCI115" s="118"/>
      <c r="BCJ115" s="118"/>
      <c r="BCK115" s="118"/>
      <c r="BCL115" s="118"/>
      <c r="BCM115" s="118"/>
      <c r="BCN115" s="118"/>
      <c r="BCO115" s="118"/>
      <c r="BCP115" s="118"/>
      <c r="BCQ115" s="118"/>
      <c r="BCR115" s="118"/>
      <c r="BCS115" s="118"/>
      <c r="BCT115" s="118"/>
      <c r="BCU115" s="118"/>
      <c r="BCV115" s="118"/>
      <c r="BCW115" s="118"/>
      <c r="BCX115" s="118"/>
      <c r="BCY115" s="118"/>
      <c r="BCZ115" s="118"/>
      <c r="BDA115" s="118"/>
      <c r="BDB115" s="118"/>
      <c r="BDC115" s="118"/>
      <c r="BDD115" s="118"/>
      <c r="BDE115" s="118"/>
      <c r="BDF115" s="118"/>
      <c r="BDG115" s="118"/>
      <c r="BDH115" s="118"/>
      <c r="BDI115" s="118"/>
      <c r="BDJ115" s="118"/>
      <c r="BDK115" s="118"/>
      <c r="BDL115" s="118"/>
      <c r="BDM115" s="118"/>
      <c r="BDN115" s="118"/>
      <c r="BDO115" s="118"/>
      <c r="BDP115" s="118"/>
      <c r="BDQ115" s="118"/>
      <c r="BDR115" s="118"/>
      <c r="BDS115" s="118"/>
      <c r="BDT115" s="118"/>
      <c r="BDU115" s="118"/>
      <c r="BDV115" s="118"/>
      <c r="BDW115" s="118"/>
      <c r="BDX115" s="118"/>
      <c r="BDY115" s="118"/>
      <c r="BDZ115" s="118"/>
      <c r="BEA115" s="118"/>
      <c r="BEB115" s="118"/>
      <c r="BEC115" s="118"/>
      <c r="BED115" s="118"/>
      <c r="BEE115" s="118"/>
      <c r="BEF115" s="118"/>
      <c r="BEG115" s="118"/>
      <c r="BEH115" s="118"/>
      <c r="BEI115" s="118"/>
      <c r="BEJ115" s="118"/>
      <c r="BEK115" s="118"/>
      <c r="BEL115" s="118"/>
      <c r="BEM115" s="118"/>
      <c r="BEN115" s="118"/>
      <c r="BEO115" s="118"/>
      <c r="BEP115" s="118"/>
      <c r="BEQ115" s="118"/>
      <c r="BER115" s="118"/>
      <c r="BES115" s="118"/>
      <c r="BET115" s="118"/>
      <c r="BEU115" s="118"/>
      <c r="BEV115" s="118"/>
      <c r="BEW115" s="118"/>
      <c r="BEX115" s="118"/>
      <c r="BEY115" s="118"/>
      <c r="BEZ115" s="118"/>
      <c r="BFA115" s="118"/>
      <c r="BFB115" s="118"/>
      <c r="BFC115" s="118"/>
      <c r="BFD115" s="118"/>
      <c r="BFE115" s="118"/>
      <c r="BFF115" s="118"/>
      <c r="BFG115" s="118"/>
      <c r="BFH115" s="118"/>
      <c r="BFI115" s="118"/>
      <c r="BFJ115" s="118"/>
    </row>
    <row r="116" spans="1:1518" s="34" customFormat="1" hidden="1">
      <c r="A116" s="61" t="s">
        <v>1715</v>
      </c>
      <c r="B116" s="163" t="s">
        <v>715</v>
      </c>
      <c r="C116" s="164" t="s">
        <v>716</v>
      </c>
      <c r="D116" s="165">
        <v>150</v>
      </c>
      <c r="E116" s="167">
        <v>0.7407407407407407</v>
      </c>
      <c r="F116" s="167">
        <v>0.62724014336917566</v>
      </c>
      <c r="G116" s="167">
        <v>0.5376344086021505</v>
      </c>
      <c r="H116" s="160"/>
      <c r="I116" s="161">
        <v>0</v>
      </c>
      <c r="J116" s="162" t="s">
        <v>1996</v>
      </c>
      <c r="K116" s="118"/>
      <c r="L116" s="118"/>
      <c r="M116" s="118"/>
      <c r="N116" s="118"/>
      <c r="O116" s="118"/>
      <c r="P116" s="118"/>
      <c r="Q116" s="118"/>
      <c r="R116" s="118"/>
      <c r="S116" s="118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8"/>
      <c r="CF116" s="118"/>
      <c r="CG116" s="118"/>
      <c r="CH116" s="118"/>
      <c r="CI116" s="118"/>
      <c r="CJ116" s="118"/>
      <c r="CK116" s="118"/>
      <c r="CL116" s="118"/>
      <c r="CM116" s="118"/>
      <c r="CN116" s="118"/>
      <c r="CO116" s="118"/>
      <c r="CP116" s="118"/>
      <c r="CQ116" s="118"/>
      <c r="CR116" s="118"/>
      <c r="CS116" s="118"/>
      <c r="CT116" s="118"/>
      <c r="CU116" s="118"/>
      <c r="CV116" s="118"/>
      <c r="CW116" s="118"/>
      <c r="CX116" s="118"/>
      <c r="CY116" s="118"/>
      <c r="CZ116" s="118"/>
      <c r="DA116" s="118"/>
      <c r="DB116" s="118"/>
      <c r="DC116" s="118"/>
      <c r="DD116" s="118"/>
      <c r="DE116" s="118"/>
      <c r="DF116" s="118"/>
      <c r="DG116" s="118"/>
      <c r="DH116" s="118"/>
      <c r="DI116" s="118"/>
      <c r="DJ116" s="118"/>
      <c r="DK116" s="118"/>
      <c r="DL116" s="118"/>
      <c r="DM116" s="118"/>
      <c r="DN116" s="118"/>
      <c r="DO116" s="118"/>
      <c r="DP116" s="118"/>
      <c r="DQ116" s="118"/>
      <c r="DR116" s="118"/>
      <c r="DS116" s="118"/>
      <c r="DT116" s="118"/>
      <c r="DU116" s="118"/>
      <c r="DV116" s="118"/>
      <c r="DW116" s="118"/>
      <c r="DX116" s="118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8"/>
      <c r="FX116" s="118"/>
      <c r="FY116" s="118"/>
      <c r="FZ116" s="118"/>
      <c r="GA116" s="118"/>
      <c r="GB116" s="118"/>
      <c r="GC116" s="118"/>
      <c r="GD116" s="118"/>
      <c r="GE116" s="118"/>
      <c r="GF116" s="118"/>
      <c r="GG116" s="118"/>
      <c r="GH116" s="118"/>
      <c r="GI116" s="118"/>
      <c r="GJ116" s="118"/>
      <c r="GK116" s="118"/>
      <c r="GL116" s="118"/>
      <c r="GM116" s="118"/>
      <c r="GN116" s="118"/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/>
      <c r="GY116" s="118"/>
      <c r="GZ116" s="118"/>
      <c r="HA116" s="118"/>
      <c r="HB116" s="118"/>
      <c r="HC116" s="118"/>
      <c r="HD116" s="118"/>
      <c r="HE116" s="118"/>
      <c r="HF116" s="118"/>
      <c r="HG116" s="118"/>
      <c r="HH116" s="118"/>
      <c r="HI116" s="118"/>
      <c r="HJ116" s="118"/>
      <c r="HK116" s="118"/>
      <c r="HL116" s="118"/>
      <c r="HM116" s="118"/>
      <c r="HN116" s="118"/>
      <c r="HO116" s="118"/>
      <c r="HP116" s="118"/>
      <c r="HQ116" s="118"/>
      <c r="HR116" s="118"/>
      <c r="HS116" s="118"/>
      <c r="HT116" s="118"/>
      <c r="HU116" s="118"/>
      <c r="HV116" s="118"/>
      <c r="HW116" s="118"/>
      <c r="HX116" s="118"/>
      <c r="HY116" s="118"/>
      <c r="HZ116" s="118"/>
      <c r="IA116" s="118"/>
      <c r="IB116" s="118"/>
      <c r="IC116" s="118"/>
      <c r="ID116" s="118"/>
      <c r="IE116" s="118"/>
      <c r="IF116" s="118"/>
      <c r="IG116" s="118"/>
      <c r="IH116" s="118"/>
      <c r="II116" s="118"/>
      <c r="IJ116" s="118"/>
      <c r="IK116" s="118"/>
      <c r="IL116" s="118"/>
      <c r="IM116" s="118"/>
      <c r="IN116" s="118"/>
      <c r="IO116" s="118"/>
      <c r="IP116" s="118"/>
      <c r="IQ116" s="118"/>
      <c r="IR116" s="118"/>
      <c r="IS116" s="118"/>
      <c r="IT116" s="118"/>
      <c r="IU116" s="118"/>
      <c r="IV116" s="118"/>
      <c r="IW116" s="118"/>
      <c r="IX116" s="118"/>
      <c r="IY116" s="118"/>
      <c r="IZ116" s="118"/>
      <c r="JA116" s="118"/>
      <c r="JB116" s="118"/>
      <c r="JC116" s="118"/>
      <c r="JD116" s="118"/>
      <c r="JE116" s="118"/>
      <c r="JF116" s="118"/>
      <c r="JG116" s="118"/>
      <c r="JH116" s="118"/>
      <c r="JI116" s="118"/>
      <c r="JJ116" s="118"/>
      <c r="JK116" s="118"/>
      <c r="JL116" s="118"/>
      <c r="JM116" s="118"/>
      <c r="JN116" s="118"/>
      <c r="JO116" s="118"/>
      <c r="JP116" s="118"/>
      <c r="JQ116" s="118"/>
      <c r="JR116" s="118"/>
      <c r="JS116" s="118"/>
      <c r="JT116" s="118"/>
      <c r="JU116" s="118"/>
      <c r="JV116" s="118"/>
      <c r="JW116" s="118"/>
      <c r="JX116" s="118"/>
      <c r="JY116" s="118"/>
      <c r="JZ116" s="118"/>
      <c r="KA116" s="118"/>
      <c r="KB116" s="118"/>
      <c r="KC116" s="118"/>
      <c r="KD116" s="118"/>
      <c r="KE116" s="118"/>
      <c r="KF116" s="118"/>
      <c r="KG116" s="118"/>
      <c r="KH116" s="118"/>
      <c r="KI116" s="118"/>
      <c r="KJ116" s="118"/>
      <c r="KK116" s="118"/>
      <c r="KL116" s="118"/>
      <c r="KM116" s="118"/>
      <c r="KN116" s="118"/>
      <c r="KO116" s="118"/>
      <c r="KP116" s="118"/>
      <c r="KQ116" s="118"/>
      <c r="KR116" s="118"/>
      <c r="KS116" s="118"/>
      <c r="KT116" s="118"/>
      <c r="KU116" s="118"/>
      <c r="KV116" s="118"/>
      <c r="KW116" s="118"/>
      <c r="KX116" s="118"/>
      <c r="KY116" s="118"/>
      <c r="KZ116" s="118"/>
      <c r="LA116" s="118"/>
      <c r="LB116" s="118"/>
      <c r="LC116" s="118"/>
      <c r="LD116" s="118"/>
      <c r="LE116" s="118"/>
      <c r="LF116" s="118"/>
      <c r="LG116" s="118"/>
      <c r="LH116" s="118"/>
      <c r="LI116" s="118"/>
      <c r="LJ116" s="118"/>
      <c r="LK116" s="118"/>
      <c r="LL116" s="118"/>
      <c r="LM116" s="118"/>
      <c r="LN116" s="118"/>
      <c r="LO116" s="118"/>
      <c r="LP116" s="118"/>
      <c r="LQ116" s="118"/>
      <c r="LR116" s="118"/>
      <c r="LS116" s="118"/>
      <c r="LT116" s="118"/>
      <c r="LU116" s="118"/>
      <c r="LV116" s="118"/>
      <c r="LW116" s="118"/>
      <c r="LX116" s="118"/>
      <c r="LY116" s="118"/>
      <c r="LZ116" s="118"/>
      <c r="MA116" s="118"/>
      <c r="MB116" s="118"/>
      <c r="MC116" s="118"/>
      <c r="MD116" s="118"/>
      <c r="ME116" s="118"/>
      <c r="MF116" s="118"/>
      <c r="MG116" s="118"/>
      <c r="MH116" s="118"/>
      <c r="MI116" s="118"/>
      <c r="MJ116" s="118"/>
      <c r="MK116" s="118"/>
      <c r="ML116" s="118"/>
      <c r="MM116" s="118"/>
      <c r="MN116" s="118"/>
      <c r="MO116" s="118"/>
      <c r="MP116" s="118"/>
      <c r="MQ116" s="118"/>
      <c r="MR116" s="118"/>
      <c r="MS116" s="118"/>
      <c r="MT116" s="118"/>
      <c r="MU116" s="118"/>
      <c r="MV116" s="118"/>
      <c r="MW116" s="118"/>
      <c r="MX116" s="118"/>
      <c r="MY116" s="118"/>
      <c r="MZ116" s="118"/>
      <c r="NA116" s="118"/>
      <c r="NB116" s="118"/>
      <c r="NC116" s="118"/>
      <c r="ND116" s="118"/>
      <c r="NE116" s="118"/>
      <c r="NF116" s="118"/>
      <c r="NG116" s="118"/>
      <c r="NH116" s="118"/>
      <c r="NI116" s="118"/>
      <c r="NJ116" s="118"/>
      <c r="NK116" s="118"/>
      <c r="NL116" s="118"/>
      <c r="NM116" s="118"/>
      <c r="NN116" s="118"/>
      <c r="NO116" s="118"/>
      <c r="NP116" s="118"/>
      <c r="NQ116" s="118"/>
      <c r="NR116" s="118"/>
      <c r="NS116" s="118"/>
      <c r="NT116" s="118"/>
      <c r="NU116" s="118"/>
      <c r="NV116" s="118"/>
      <c r="NW116" s="118"/>
      <c r="NX116" s="118"/>
      <c r="NY116" s="118"/>
      <c r="NZ116" s="118"/>
      <c r="OA116" s="118"/>
      <c r="OB116" s="118"/>
      <c r="OC116" s="118"/>
      <c r="OD116" s="118"/>
      <c r="OE116" s="118"/>
      <c r="OF116" s="118"/>
      <c r="OG116" s="118"/>
      <c r="OH116" s="118"/>
      <c r="OI116" s="118"/>
      <c r="OJ116" s="118"/>
      <c r="OK116" s="118"/>
      <c r="OL116" s="118"/>
      <c r="OM116" s="118"/>
      <c r="ON116" s="118"/>
      <c r="OO116" s="118"/>
      <c r="OP116" s="118"/>
      <c r="OQ116" s="118"/>
      <c r="OR116" s="118"/>
      <c r="OS116" s="118"/>
      <c r="OT116" s="118"/>
      <c r="OU116" s="118"/>
      <c r="OV116" s="118"/>
      <c r="OW116" s="118"/>
      <c r="OX116" s="118"/>
      <c r="OY116" s="118"/>
      <c r="OZ116" s="118"/>
      <c r="PA116" s="118"/>
      <c r="PB116" s="118"/>
      <c r="PC116" s="118"/>
      <c r="PD116" s="118"/>
      <c r="PE116" s="118"/>
      <c r="PF116" s="118"/>
      <c r="PG116" s="118"/>
      <c r="PH116" s="118"/>
      <c r="PI116" s="118"/>
      <c r="PJ116" s="118"/>
      <c r="PK116" s="118"/>
      <c r="PL116" s="118"/>
      <c r="PM116" s="118"/>
      <c r="PN116" s="118"/>
      <c r="PO116" s="118"/>
      <c r="PP116" s="118"/>
      <c r="PQ116" s="118"/>
      <c r="PR116" s="118"/>
      <c r="PS116" s="118"/>
      <c r="PT116" s="118"/>
      <c r="PU116" s="118"/>
      <c r="PV116" s="118"/>
      <c r="PW116" s="118"/>
      <c r="PX116" s="118"/>
      <c r="PY116" s="118"/>
      <c r="PZ116" s="118"/>
      <c r="QA116" s="118"/>
      <c r="QB116" s="118"/>
      <c r="QC116" s="118"/>
      <c r="QD116" s="118"/>
      <c r="QE116" s="118"/>
      <c r="QF116" s="118"/>
      <c r="QG116" s="118"/>
      <c r="QH116" s="118"/>
      <c r="QI116" s="118"/>
      <c r="QJ116" s="118"/>
      <c r="QK116" s="118"/>
      <c r="QL116" s="118"/>
      <c r="QM116" s="118"/>
      <c r="QN116" s="118"/>
      <c r="QO116" s="118"/>
      <c r="QP116" s="118"/>
      <c r="QQ116" s="118"/>
      <c r="QR116" s="118"/>
      <c r="QS116" s="118"/>
      <c r="QT116" s="118"/>
      <c r="QU116" s="118"/>
      <c r="QV116" s="118"/>
      <c r="QW116" s="118"/>
      <c r="QX116" s="118"/>
      <c r="QY116" s="118"/>
      <c r="QZ116" s="118"/>
      <c r="RA116" s="118"/>
      <c r="RB116" s="118"/>
      <c r="RC116" s="118"/>
      <c r="RD116" s="118"/>
      <c r="RE116" s="118"/>
      <c r="RF116" s="118"/>
      <c r="RG116" s="118"/>
      <c r="RH116" s="118"/>
      <c r="RI116" s="118"/>
      <c r="RJ116" s="118"/>
      <c r="RK116" s="118"/>
      <c r="RL116" s="118"/>
      <c r="RM116" s="118"/>
      <c r="RN116" s="118"/>
      <c r="RO116" s="118"/>
      <c r="RP116" s="118"/>
      <c r="RQ116" s="118"/>
      <c r="RR116" s="118"/>
      <c r="RS116" s="118"/>
      <c r="RT116" s="118"/>
      <c r="RU116" s="118"/>
      <c r="RV116" s="118"/>
      <c r="RW116" s="118"/>
      <c r="RX116" s="118"/>
      <c r="RY116" s="118"/>
      <c r="RZ116" s="118"/>
      <c r="SA116" s="118"/>
      <c r="SB116" s="118"/>
      <c r="SC116" s="118"/>
      <c r="SD116" s="118"/>
      <c r="SE116" s="118"/>
      <c r="SF116" s="118"/>
      <c r="SG116" s="118"/>
      <c r="SH116" s="118"/>
      <c r="SI116" s="118"/>
      <c r="SJ116" s="118"/>
      <c r="SK116" s="118"/>
      <c r="SL116" s="118"/>
      <c r="SM116" s="118"/>
      <c r="SN116" s="118"/>
      <c r="SO116" s="118"/>
      <c r="SP116" s="118"/>
      <c r="SQ116" s="118"/>
      <c r="SR116" s="118"/>
      <c r="SS116" s="118"/>
      <c r="ST116" s="118"/>
      <c r="SU116" s="118"/>
      <c r="SV116" s="118"/>
      <c r="SW116" s="118"/>
      <c r="SX116" s="118"/>
      <c r="SY116" s="118"/>
      <c r="SZ116" s="118"/>
      <c r="TA116" s="118"/>
      <c r="TB116" s="118"/>
      <c r="TC116" s="118"/>
      <c r="TD116" s="118"/>
      <c r="TE116" s="118"/>
      <c r="TF116" s="118"/>
      <c r="TG116" s="118"/>
      <c r="TH116" s="118"/>
      <c r="TI116" s="118"/>
      <c r="TJ116" s="118"/>
      <c r="TK116" s="118"/>
      <c r="TL116" s="118"/>
      <c r="TM116" s="118"/>
      <c r="TN116" s="118"/>
      <c r="TO116" s="118"/>
      <c r="TP116" s="118"/>
      <c r="TQ116" s="118"/>
      <c r="TR116" s="118"/>
      <c r="TS116" s="118"/>
      <c r="TT116" s="118"/>
      <c r="TU116" s="118"/>
      <c r="TV116" s="118"/>
      <c r="TW116" s="118"/>
      <c r="TX116" s="118"/>
      <c r="TY116" s="118"/>
      <c r="TZ116" s="118"/>
      <c r="UA116" s="118"/>
      <c r="UB116" s="118"/>
      <c r="UC116" s="118"/>
      <c r="UD116" s="118"/>
      <c r="UE116" s="118"/>
      <c r="UF116" s="118"/>
      <c r="UG116" s="118"/>
      <c r="UH116" s="118"/>
      <c r="UI116" s="118"/>
      <c r="UJ116" s="118"/>
      <c r="UK116" s="118"/>
      <c r="UL116" s="118"/>
      <c r="UM116" s="118"/>
      <c r="UN116" s="118"/>
      <c r="UO116" s="118"/>
      <c r="UP116" s="118"/>
      <c r="UQ116" s="118"/>
      <c r="UR116" s="118"/>
      <c r="US116" s="118"/>
      <c r="UT116" s="118"/>
      <c r="UU116" s="118"/>
      <c r="UV116" s="118"/>
      <c r="UW116" s="118"/>
      <c r="UX116" s="118"/>
      <c r="UY116" s="118"/>
      <c r="UZ116" s="118"/>
      <c r="VA116" s="118"/>
      <c r="VB116" s="118"/>
      <c r="VC116" s="118"/>
      <c r="VD116" s="118"/>
      <c r="VE116" s="118"/>
      <c r="VF116" s="118"/>
      <c r="VG116" s="118"/>
      <c r="VH116" s="118"/>
      <c r="VI116" s="118"/>
      <c r="VJ116" s="118"/>
      <c r="VK116" s="118"/>
      <c r="VL116" s="118"/>
      <c r="VM116" s="118"/>
      <c r="VN116" s="118"/>
      <c r="VO116" s="118"/>
      <c r="VP116" s="118"/>
      <c r="VQ116" s="118"/>
      <c r="VR116" s="118"/>
      <c r="VS116" s="118"/>
      <c r="VT116" s="118"/>
      <c r="VU116" s="118"/>
      <c r="VV116" s="118"/>
      <c r="VW116" s="118"/>
      <c r="VX116" s="118"/>
      <c r="VY116" s="118"/>
      <c r="VZ116" s="118"/>
      <c r="WA116" s="118"/>
      <c r="WB116" s="118"/>
      <c r="WC116" s="118"/>
      <c r="WD116" s="118"/>
      <c r="WE116" s="118"/>
      <c r="WF116" s="118"/>
      <c r="WG116" s="118"/>
      <c r="WH116" s="118"/>
      <c r="WI116" s="118"/>
      <c r="WJ116" s="118"/>
      <c r="WK116" s="118"/>
      <c r="WL116" s="118"/>
      <c r="WM116" s="118"/>
      <c r="WN116" s="118"/>
      <c r="WO116" s="118"/>
      <c r="WP116" s="118"/>
      <c r="WQ116" s="118"/>
      <c r="WR116" s="118"/>
      <c r="WS116" s="118"/>
      <c r="WT116" s="118"/>
      <c r="WU116" s="118"/>
      <c r="WV116" s="118"/>
      <c r="WW116" s="118"/>
      <c r="WX116" s="118"/>
      <c r="WY116" s="118"/>
      <c r="WZ116" s="118"/>
      <c r="XA116" s="118"/>
      <c r="XB116" s="118"/>
      <c r="XC116" s="118"/>
      <c r="XD116" s="118"/>
      <c r="XE116" s="118"/>
      <c r="XF116" s="118"/>
      <c r="XG116" s="118"/>
      <c r="XH116" s="118"/>
      <c r="XI116" s="118"/>
      <c r="XJ116" s="118"/>
      <c r="XK116" s="118"/>
      <c r="XL116" s="118"/>
      <c r="XM116" s="118"/>
      <c r="XN116" s="118"/>
      <c r="XO116" s="118"/>
      <c r="XP116" s="118"/>
      <c r="XQ116" s="118"/>
      <c r="XR116" s="118"/>
      <c r="XS116" s="118"/>
      <c r="XT116" s="118"/>
      <c r="XU116" s="118"/>
      <c r="XV116" s="118"/>
      <c r="XW116" s="118"/>
      <c r="XX116" s="118"/>
      <c r="XY116" s="118"/>
      <c r="XZ116" s="118"/>
      <c r="YA116" s="118"/>
      <c r="YB116" s="118"/>
      <c r="YC116" s="118"/>
      <c r="YD116" s="118"/>
      <c r="YE116" s="118"/>
      <c r="YF116" s="118"/>
      <c r="YG116" s="118"/>
      <c r="YH116" s="118"/>
      <c r="YI116" s="118"/>
      <c r="YJ116" s="118"/>
      <c r="YK116" s="118"/>
      <c r="YL116" s="118"/>
      <c r="YM116" s="118"/>
      <c r="YN116" s="118"/>
      <c r="YO116" s="118"/>
      <c r="YP116" s="118"/>
      <c r="YQ116" s="118"/>
      <c r="YR116" s="118"/>
      <c r="YS116" s="118"/>
      <c r="YT116" s="118"/>
      <c r="YU116" s="118"/>
      <c r="YV116" s="118"/>
      <c r="YW116" s="118"/>
      <c r="YX116" s="118"/>
      <c r="YY116" s="118"/>
      <c r="YZ116" s="118"/>
      <c r="ZA116" s="118"/>
      <c r="ZB116" s="118"/>
      <c r="ZC116" s="118"/>
      <c r="ZD116" s="118"/>
      <c r="ZE116" s="118"/>
      <c r="ZF116" s="118"/>
      <c r="ZG116" s="118"/>
      <c r="ZH116" s="118"/>
      <c r="ZI116" s="118"/>
      <c r="ZJ116" s="118"/>
      <c r="ZK116" s="118"/>
      <c r="ZL116" s="118"/>
      <c r="ZM116" s="118"/>
      <c r="ZN116" s="118"/>
      <c r="ZO116" s="118"/>
      <c r="ZP116" s="118"/>
      <c r="ZQ116" s="118"/>
      <c r="ZR116" s="118"/>
      <c r="ZS116" s="118"/>
      <c r="ZT116" s="118"/>
      <c r="ZU116" s="118"/>
      <c r="ZV116" s="118"/>
      <c r="ZW116" s="118"/>
      <c r="ZX116" s="118"/>
      <c r="ZY116" s="118"/>
      <c r="ZZ116" s="118"/>
      <c r="AAA116" s="118"/>
      <c r="AAB116" s="118"/>
      <c r="AAC116" s="118"/>
      <c r="AAD116" s="118"/>
      <c r="AAE116" s="118"/>
      <c r="AAF116" s="118"/>
      <c r="AAG116" s="118"/>
      <c r="AAH116" s="118"/>
      <c r="AAI116" s="118"/>
      <c r="AAJ116" s="118"/>
      <c r="AAK116" s="118"/>
      <c r="AAL116" s="118"/>
      <c r="AAM116" s="118"/>
      <c r="AAN116" s="118"/>
      <c r="AAO116" s="118"/>
      <c r="AAP116" s="118"/>
      <c r="AAQ116" s="118"/>
      <c r="AAR116" s="118"/>
      <c r="AAS116" s="118"/>
      <c r="AAT116" s="118"/>
      <c r="AAU116" s="118"/>
      <c r="AAV116" s="118"/>
      <c r="AAW116" s="118"/>
      <c r="AAX116" s="118"/>
      <c r="AAY116" s="118"/>
      <c r="AAZ116" s="118"/>
      <c r="ABA116" s="118"/>
      <c r="ABB116" s="118"/>
      <c r="ABC116" s="118"/>
      <c r="ABD116" s="118"/>
      <c r="ABE116" s="118"/>
      <c r="ABF116" s="118"/>
      <c r="ABG116" s="118"/>
      <c r="ABH116" s="118"/>
      <c r="ABI116" s="118"/>
      <c r="ABJ116" s="118"/>
      <c r="ABK116" s="118"/>
      <c r="ABL116" s="118"/>
      <c r="ABM116" s="118"/>
      <c r="ABN116" s="118"/>
      <c r="ABO116" s="118"/>
      <c r="ABP116" s="118"/>
      <c r="ABQ116" s="118"/>
      <c r="ABR116" s="118"/>
      <c r="ABS116" s="118"/>
      <c r="ABT116" s="118"/>
      <c r="ABU116" s="118"/>
      <c r="ABV116" s="118"/>
      <c r="ABW116" s="118"/>
      <c r="ABX116" s="118"/>
      <c r="ABY116" s="118"/>
      <c r="ABZ116" s="118"/>
      <c r="ACA116" s="118"/>
      <c r="ACB116" s="118"/>
      <c r="ACC116" s="118"/>
      <c r="ACD116" s="118"/>
      <c r="ACE116" s="118"/>
      <c r="ACF116" s="118"/>
      <c r="ACG116" s="118"/>
      <c r="ACH116" s="118"/>
      <c r="ACI116" s="118"/>
      <c r="ACJ116" s="118"/>
      <c r="ACK116" s="118"/>
      <c r="ACL116" s="118"/>
      <c r="ACM116" s="118"/>
      <c r="ACN116" s="118"/>
      <c r="ACO116" s="118"/>
      <c r="ACP116" s="118"/>
      <c r="ACQ116" s="118"/>
      <c r="ACR116" s="118"/>
      <c r="ACS116" s="118"/>
      <c r="ACT116" s="118"/>
      <c r="ACU116" s="118"/>
      <c r="ACV116" s="118"/>
      <c r="ACW116" s="118"/>
      <c r="ACX116" s="118"/>
      <c r="ACY116" s="118"/>
      <c r="ACZ116" s="118"/>
      <c r="ADA116" s="118"/>
      <c r="ADB116" s="118"/>
      <c r="ADC116" s="118"/>
      <c r="ADD116" s="118"/>
      <c r="ADE116" s="118"/>
      <c r="ADF116" s="118"/>
      <c r="ADG116" s="118"/>
      <c r="ADH116" s="118"/>
      <c r="ADI116" s="118"/>
      <c r="ADJ116" s="118"/>
      <c r="ADK116" s="118"/>
      <c r="ADL116" s="118"/>
      <c r="ADM116" s="118"/>
      <c r="ADN116" s="118"/>
      <c r="ADO116" s="118"/>
      <c r="ADP116" s="118"/>
      <c r="ADQ116" s="118"/>
      <c r="ADR116" s="118"/>
      <c r="ADS116" s="118"/>
      <c r="ADT116" s="118"/>
      <c r="ADU116" s="118"/>
      <c r="ADV116" s="118"/>
      <c r="ADW116" s="118"/>
      <c r="ADX116" s="118"/>
      <c r="ADY116" s="118"/>
      <c r="ADZ116" s="118"/>
      <c r="AEA116" s="118"/>
      <c r="AEB116" s="118"/>
      <c r="AEC116" s="118"/>
      <c r="AED116" s="118"/>
      <c r="AEE116" s="118"/>
      <c r="AEF116" s="118"/>
      <c r="AEG116" s="118"/>
      <c r="AEH116" s="118"/>
      <c r="AEI116" s="118"/>
      <c r="AEJ116" s="118"/>
      <c r="AEK116" s="118"/>
      <c r="AEL116" s="118"/>
      <c r="AEM116" s="118"/>
      <c r="AEN116" s="118"/>
      <c r="AEO116" s="118"/>
      <c r="AEP116" s="118"/>
      <c r="AEQ116" s="118"/>
      <c r="AER116" s="118"/>
      <c r="AES116" s="118"/>
      <c r="AET116" s="118"/>
      <c r="AEU116" s="118"/>
      <c r="AEV116" s="118"/>
      <c r="AEW116" s="118"/>
      <c r="AEX116" s="118"/>
      <c r="AEY116" s="118"/>
      <c r="AEZ116" s="118"/>
      <c r="AFA116" s="118"/>
      <c r="AFB116" s="118"/>
      <c r="AFC116" s="118"/>
      <c r="AFD116" s="118"/>
      <c r="AFE116" s="118"/>
      <c r="AFF116" s="118"/>
      <c r="AFG116" s="118"/>
      <c r="AFH116" s="118"/>
      <c r="AFI116" s="118"/>
      <c r="AFJ116" s="118"/>
      <c r="AFK116" s="118"/>
      <c r="AFL116" s="118"/>
      <c r="AFM116" s="118"/>
      <c r="AFN116" s="118"/>
      <c r="AFO116" s="118"/>
      <c r="AFP116" s="118"/>
      <c r="AFQ116" s="118"/>
      <c r="AFR116" s="118"/>
      <c r="AFS116" s="118"/>
      <c r="AFT116" s="118"/>
      <c r="AFU116" s="118"/>
      <c r="AFV116" s="118"/>
      <c r="AFW116" s="118"/>
      <c r="AFX116" s="118"/>
      <c r="AFY116" s="118"/>
      <c r="AFZ116" s="118"/>
      <c r="AGA116" s="118"/>
      <c r="AGB116" s="118"/>
      <c r="AGC116" s="118"/>
      <c r="AGD116" s="118"/>
      <c r="AGE116" s="118"/>
      <c r="AGF116" s="118"/>
      <c r="AGG116" s="118"/>
      <c r="AGH116" s="118"/>
      <c r="AGI116" s="118"/>
      <c r="AGJ116" s="118"/>
      <c r="AGK116" s="118"/>
      <c r="AGL116" s="118"/>
      <c r="AGM116" s="118"/>
      <c r="AGN116" s="118"/>
      <c r="AGO116" s="118"/>
      <c r="AGP116" s="118"/>
      <c r="AGQ116" s="118"/>
      <c r="AGR116" s="118"/>
      <c r="AGS116" s="118"/>
      <c r="AGT116" s="118"/>
      <c r="AGU116" s="118"/>
      <c r="AGV116" s="118"/>
      <c r="AGW116" s="118"/>
      <c r="AGX116" s="118"/>
      <c r="AGY116" s="118"/>
      <c r="AGZ116" s="118"/>
      <c r="AHA116" s="118"/>
      <c r="AHB116" s="118"/>
      <c r="AHC116" s="118"/>
      <c r="AHD116" s="118"/>
      <c r="AHE116" s="118"/>
      <c r="AHF116" s="118"/>
      <c r="AHG116" s="118"/>
      <c r="AHH116" s="118"/>
      <c r="AHI116" s="118"/>
      <c r="AHJ116" s="118"/>
      <c r="AHK116" s="118"/>
      <c r="AHL116" s="118"/>
      <c r="AHM116" s="118"/>
      <c r="AHN116" s="118"/>
      <c r="AHO116" s="118"/>
      <c r="AHP116" s="118"/>
      <c r="AHQ116" s="118"/>
      <c r="AHR116" s="118"/>
      <c r="AHS116" s="118"/>
      <c r="AHT116" s="118"/>
      <c r="AHU116" s="118"/>
      <c r="AHV116" s="118"/>
      <c r="AHW116" s="118"/>
      <c r="AHX116" s="118"/>
      <c r="AHY116" s="118"/>
      <c r="AHZ116" s="118"/>
      <c r="AIA116" s="118"/>
      <c r="AIB116" s="118"/>
      <c r="AIC116" s="118"/>
      <c r="AID116" s="118"/>
      <c r="AIE116" s="118"/>
      <c r="AIF116" s="118"/>
      <c r="AIG116" s="118"/>
      <c r="AIH116" s="118"/>
      <c r="AII116" s="118"/>
      <c r="AIJ116" s="118"/>
      <c r="AIK116" s="118"/>
      <c r="AIL116" s="118"/>
      <c r="AIM116" s="118"/>
      <c r="AIN116" s="118"/>
      <c r="AIO116" s="118"/>
      <c r="AIP116" s="118"/>
      <c r="AIQ116" s="118"/>
      <c r="AIR116" s="118"/>
      <c r="AIS116" s="118"/>
      <c r="AIT116" s="118"/>
      <c r="AIU116" s="118"/>
      <c r="AIV116" s="118"/>
      <c r="AIW116" s="118"/>
      <c r="AIX116" s="118"/>
      <c r="AIY116" s="118"/>
      <c r="AIZ116" s="118"/>
      <c r="AJA116" s="118"/>
      <c r="AJB116" s="118"/>
      <c r="AJC116" s="118"/>
      <c r="AJD116" s="118"/>
      <c r="AJE116" s="118"/>
      <c r="AJF116" s="118"/>
      <c r="AJG116" s="118"/>
      <c r="AJH116" s="118"/>
      <c r="AJI116" s="118"/>
      <c r="AJJ116" s="118"/>
      <c r="AJK116" s="118"/>
      <c r="AJL116" s="118"/>
      <c r="AJM116" s="118"/>
      <c r="AJN116" s="118"/>
      <c r="AJO116" s="118"/>
      <c r="AJP116" s="118"/>
      <c r="AJQ116" s="118"/>
      <c r="AJR116" s="118"/>
      <c r="AJS116" s="118"/>
      <c r="AJT116" s="118"/>
      <c r="AJU116" s="118"/>
      <c r="AJV116" s="118"/>
      <c r="AJW116" s="118"/>
      <c r="AJX116" s="118"/>
      <c r="AJY116" s="118"/>
      <c r="AJZ116" s="118"/>
      <c r="AKA116" s="118"/>
      <c r="AKB116" s="118"/>
      <c r="AKC116" s="118"/>
      <c r="AKD116" s="118"/>
      <c r="AKE116" s="118"/>
      <c r="AKF116" s="118"/>
      <c r="AKG116" s="118"/>
      <c r="AKH116" s="118"/>
      <c r="AKI116" s="118"/>
      <c r="AKJ116" s="118"/>
      <c r="AKK116" s="118"/>
      <c r="AKL116" s="118"/>
      <c r="AKM116" s="118"/>
      <c r="AKN116" s="118"/>
      <c r="AKO116" s="118"/>
      <c r="AKP116" s="118"/>
      <c r="AKQ116" s="118"/>
      <c r="AKR116" s="118"/>
      <c r="AKS116" s="118"/>
      <c r="AKT116" s="118"/>
      <c r="AKU116" s="118"/>
      <c r="AKV116" s="118"/>
      <c r="AKW116" s="118"/>
      <c r="AKX116" s="118"/>
      <c r="AKY116" s="118"/>
      <c r="AKZ116" s="118"/>
      <c r="ALA116" s="118"/>
      <c r="ALB116" s="118"/>
      <c r="ALC116" s="118"/>
      <c r="ALD116" s="118"/>
      <c r="ALE116" s="118"/>
      <c r="ALF116" s="118"/>
      <c r="ALG116" s="118"/>
      <c r="ALH116" s="118"/>
      <c r="ALI116" s="118"/>
      <c r="ALJ116" s="118"/>
      <c r="ALK116" s="118"/>
      <c r="ALL116" s="118"/>
      <c r="ALM116" s="118"/>
      <c r="ALN116" s="118"/>
      <c r="ALO116" s="118"/>
      <c r="ALP116" s="118"/>
      <c r="ALQ116" s="118"/>
      <c r="ALR116" s="118"/>
      <c r="ALS116" s="118"/>
      <c r="ALT116" s="118"/>
      <c r="ALU116" s="118"/>
      <c r="ALV116" s="118"/>
      <c r="ALW116" s="118"/>
      <c r="ALX116" s="118"/>
      <c r="ALY116" s="118"/>
      <c r="ALZ116" s="118"/>
      <c r="AMA116" s="118"/>
      <c r="AMB116" s="118"/>
      <c r="AMC116" s="118"/>
      <c r="AMD116" s="118"/>
      <c r="AME116" s="118"/>
      <c r="AMF116" s="118"/>
      <c r="AMG116" s="118"/>
      <c r="AMH116" s="118"/>
      <c r="AMI116" s="118"/>
      <c r="AMJ116" s="118"/>
      <c r="AMK116" s="118"/>
      <c r="AML116" s="118"/>
      <c r="AMM116" s="118"/>
      <c r="AMN116" s="118"/>
      <c r="AMO116" s="118"/>
      <c r="AMP116" s="118"/>
      <c r="AMQ116" s="118"/>
      <c r="AMR116" s="118"/>
      <c r="AMS116" s="118"/>
      <c r="AMT116" s="118"/>
      <c r="AMU116" s="118"/>
      <c r="AMV116" s="118"/>
      <c r="AMW116" s="118"/>
      <c r="AMX116" s="118"/>
      <c r="AMY116" s="118"/>
      <c r="AMZ116" s="118"/>
      <c r="ANA116" s="118"/>
      <c r="ANB116" s="118"/>
      <c r="ANC116" s="118"/>
      <c r="AND116" s="118"/>
      <c r="ANE116" s="118"/>
      <c r="ANF116" s="118"/>
      <c r="ANG116" s="118"/>
      <c r="ANH116" s="118"/>
      <c r="ANI116" s="118"/>
      <c r="ANJ116" s="118"/>
      <c r="ANK116" s="118"/>
      <c r="ANL116" s="118"/>
      <c r="ANM116" s="118"/>
      <c r="ANN116" s="118"/>
      <c r="ANO116" s="118"/>
      <c r="ANP116" s="118"/>
      <c r="ANQ116" s="118"/>
      <c r="ANR116" s="118"/>
      <c r="ANS116" s="118"/>
      <c r="ANT116" s="118"/>
      <c r="ANU116" s="118"/>
      <c r="ANV116" s="118"/>
      <c r="ANW116" s="118"/>
      <c r="ANX116" s="118"/>
      <c r="ANY116" s="118"/>
      <c r="ANZ116" s="118"/>
      <c r="AOA116" s="118"/>
      <c r="AOB116" s="118"/>
      <c r="AOC116" s="118"/>
      <c r="AOD116" s="118"/>
      <c r="AOE116" s="118"/>
      <c r="AOF116" s="118"/>
      <c r="AOG116" s="118"/>
      <c r="AOH116" s="118"/>
      <c r="AOI116" s="118"/>
      <c r="AOJ116" s="118"/>
      <c r="AOK116" s="118"/>
      <c r="AOL116" s="118"/>
      <c r="AOM116" s="118"/>
      <c r="AON116" s="118"/>
      <c r="AOO116" s="118"/>
      <c r="AOP116" s="118"/>
      <c r="AOQ116" s="118"/>
      <c r="AOR116" s="118"/>
      <c r="AOS116" s="118"/>
      <c r="AOT116" s="118"/>
      <c r="AOU116" s="118"/>
      <c r="AOV116" s="118"/>
      <c r="AOW116" s="118"/>
      <c r="AOX116" s="118"/>
      <c r="AOY116" s="118"/>
      <c r="AOZ116" s="118"/>
      <c r="APA116" s="118"/>
      <c r="APB116" s="118"/>
      <c r="APC116" s="118"/>
      <c r="APD116" s="118"/>
      <c r="APE116" s="118"/>
      <c r="APF116" s="118"/>
      <c r="APG116" s="118"/>
      <c r="APH116" s="118"/>
      <c r="API116" s="118"/>
      <c r="APJ116" s="118"/>
      <c r="APK116" s="118"/>
      <c r="APL116" s="118"/>
      <c r="APM116" s="118"/>
      <c r="APN116" s="118"/>
      <c r="APO116" s="118"/>
      <c r="APP116" s="118"/>
      <c r="APQ116" s="118"/>
      <c r="APR116" s="118"/>
      <c r="APS116" s="118"/>
      <c r="APT116" s="118"/>
      <c r="APU116" s="118"/>
      <c r="APV116" s="118"/>
      <c r="APW116" s="118"/>
      <c r="APX116" s="118"/>
      <c r="APY116" s="118"/>
      <c r="APZ116" s="118"/>
      <c r="AQA116" s="118"/>
      <c r="AQB116" s="118"/>
      <c r="AQC116" s="118"/>
      <c r="AQD116" s="118"/>
      <c r="AQE116" s="118"/>
      <c r="AQF116" s="118"/>
      <c r="AQG116" s="118"/>
      <c r="AQH116" s="118"/>
      <c r="AQI116" s="118"/>
      <c r="AQJ116" s="118"/>
      <c r="AQK116" s="118"/>
      <c r="AQL116" s="118"/>
      <c r="AQM116" s="118"/>
      <c r="AQN116" s="118"/>
      <c r="AQO116" s="118"/>
      <c r="AQP116" s="118"/>
      <c r="AQQ116" s="118"/>
      <c r="AQR116" s="118"/>
      <c r="AQS116" s="118"/>
      <c r="AQT116" s="118"/>
      <c r="AQU116" s="118"/>
      <c r="AQV116" s="118"/>
      <c r="AQW116" s="118"/>
      <c r="AQX116" s="118"/>
      <c r="AQY116" s="118"/>
      <c r="AQZ116" s="118"/>
      <c r="ARA116" s="118"/>
      <c r="ARB116" s="118"/>
      <c r="ARC116" s="118"/>
      <c r="ARD116" s="118"/>
      <c r="ARE116" s="118"/>
      <c r="ARF116" s="118"/>
      <c r="ARG116" s="118"/>
      <c r="ARH116" s="118"/>
      <c r="ARI116" s="118"/>
      <c r="ARJ116" s="118"/>
      <c r="ARK116" s="118"/>
      <c r="ARL116" s="118"/>
      <c r="ARM116" s="118"/>
      <c r="ARN116" s="118"/>
      <c r="ARO116" s="118"/>
      <c r="ARP116" s="118"/>
      <c r="ARQ116" s="118"/>
      <c r="ARR116" s="118"/>
      <c r="ARS116" s="118"/>
      <c r="ART116" s="118"/>
      <c r="ARU116" s="118"/>
      <c r="ARV116" s="118"/>
      <c r="ARW116" s="118"/>
      <c r="ARX116" s="118"/>
      <c r="ARY116" s="118"/>
      <c r="ARZ116" s="118"/>
      <c r="ASA116" s="118"/>
      <c r="ASB116" s="118"/>
      <c r="ASC116" s="118"/>
      <c r="ASD116" s="118"/>
      <c r="ASE116" s="118"/>
      <c r="ASF116" s="118"/>
      <c r="ASG116" s="118"/>
      <c r="ASH116" s="118"/>
      <c r="ASI116" s="118"/>
      <c r="ASJ116" s="118"/>
      <c r="ASK116" s="118"/>
      <c r="ASL116" s="118"/>
      <c r="ASM116" s="118"/>
      <c r="ASN116" s="118"/>
      <c r="ASO116" s="118"/>
      <c r="ASP116" s="118"/>
      <c r="ASQ116" s="118"/>
      <c r="ASR116" s="118"/>
      <c r="ASS116" s="118"/>
      <c r="AST116" s="118"/>
      <c r="ASU116" s="118"/>
      <c r="ASV116" s="118"/>
      <c r="ASW116" s="118"/>
      <c r="ASX116" s="118"/>
      <c r="ASY116" s="118"/>
      <c r="ASZ116" s="118"/>
      <c r="ATA116" s="118"/>
      <c r="ATB116" s="118"/>
      <c r="ATC116" s="118"/>
      <c r="ATD116" s="118"/>
      <c r="ATE116" s="118"/>
      <c r="ATF116" s="118"/>
      <c r="ATG116" s="118"/>
      <c r="ATH116" s="118"/>
      <c r="ATI116" s="118"/>
      <c r="ATJ116" s="118"/>
      <c r="ATK116" s="118"/>
      <c r="ATL116" s="118"/>
      <c r="ATM116" s="118"/>
      <c r="ATN116" s="118"/>
      <c r="ATO116" s="118"/>
      <c r="ATP116" s="118"/>
      <c r="ATQ116" s="118"/>
      <c r="ATR116" s="118"/>
      <c r="ATS116" s="118"/>
      <c r="ATT116" s="118"/>
      <c r="ATU116" s="118"/>
      <c r="ATV116" s="118"/>
      <c r="ATW116" s="118"/>
      <c r="ATX116" s="118"/>
      <c r="ATY116" s="118"/>
      <c r="ATZ116" s="118"/>
      <c r="AUA116" s="118"/>
      <c r="AUB116" s="118"/>
      <c r="AUC116" s="118"/>
      <c r="AUD116" s="118"/>
      <c r="AUE116" s="118"/>
      <c r="AUF116" s="118"/>
      <c r="AUG116" s="118"/>
      <c r="AUH116" s="118"/>
      <c r="AUI116" s="118"/>
      <c r="AUJ116" s="118"/>
      <c r="AUK116" s="118"/>
      <c r="AUL116" s="118"/>
      <c r="AUM116" s="118"/>
      <c r="AUN116" s="118"/>
      <c r="AUO116" s="118"/>
      <c r="AUP116" s="118"/>
      <c r="AUQ116" s="118"/>
      <c r="AUR116" s="118"/>
      <c r="AUS116" s="118"/>
      <c r="AUT116" s="118"/>
      <c r="AUU116" s="118"/>
      <c r="AUV116" s="118"/>
      <c r="AUW116" s="118"/>
      <c r="AUX116" s="118"/>
      <c r="AUY116" s="118"/>
      <c r="AUZ116" s="118"/>
      <c r="AVA116" s="118"/>
      <c r="AVB116" s="118"/>
      <c r="AVC116" s="118"/>
      <c r="AVD116" s="118"/>
      <c r="AVE116" s="118"/>
      <c r="AVF116" s="118"/>
      <c r="AVG116" s="118"/>
      <c r="AVH116" s="118"/>
      <c r="AVI116" s="118"/>
      <c r="AVJ116" s="118"/>
      <c r="AVK116" s="118"/>
      <c r="AVL116" s="118"/>
      <c r="AVM116" s="118"/>
      <c r="AVN116" s="118"/>
      <c r="AVO116" s="118"/>
      <c r="AVP116" s="118"/>
      <c r="AVQ116" s="118"/>
      <c r="AVR116" s="118"/>
      <c r="AVS116" s="118"/>
      <c r="AVT116" s="118"/>
      <c r="AVU116" s="118"/>
      <c r="AVV116" s="118"/>
      <c r="AVW116" s="118"/>
      <c r="AVX116" s="118"/>
      <c r="AVY116" s="118"/>
      <c r="AVZ116" s="118"/>
      <c r="AWA116" s="118"/>
      <c r="AWB116" s="118"/>
      <c r="AWC116" s="118"/>
      <c r="AWD116" s="118"/>
      <c r="AWE116" s="118"/>
      <c r="AWF116" s="118"/>
      <c r="AWG116" s="118"/>
      <c r="AWH116" s="118"/>
      <c r="AWI116" s="118"/>
      <c r="AWJ116" s="118"/>
      <c r="AWK116" s="118"/>
      <c r="AWL116" s="118"/>
      <c r="AWM116" s="118"/>
      <c r="AWN116" s="118"/>
      <c r="AWO116" s="118"/>
      <c r="AWP116" s="118"/>
      <c r="AWQ116" s="118"/>
      <c r="AWR116" s="118"/>
      <c r="AWS116" s="118"/>
      <c r="AWT116" s="118"/>
      <c r="AWU116" s="118"/>
      <c r="AWV116" s="118"/>
      <c r="AWW116" s="118"/>
      <c r="AWX116" s="118"/>
      <c r="AWY116" s="118"/>
      <c r="AWZ116" s="118"/>
      <c r="AXA116" s="118"/>
      <c r="AXB116" s="118"/>
      <c r="AXC116" s="118"/>
      <c r="AXD116" s="118"/>
      <c r="AXE116" s="118"/>
      <c r="AXF116" s="118"/>
      <c r="AXG116" s="118"/>
      <c r="AXH116" s="118"/>
      <c r="AXI116" s="118"/>
      <c r="AXJ116" s="118"/>
      <c r="AXK116" s="118"/>
      <c r="AXL116" s="118"/>
      <c r="AXM116" s="118"/>
      <c r="AXN116" s="118"/>
      <c r="AXO116" s="118"/>
      <c r="AXP116" s="118"/>
      <c r="AXQ116" s="118"/>
      <c r="AXR116" s="118"/>
      <c r="AXS116" s="118"/>
      <c r="AXT116" s="118"/>
      <c r="AXU116" s="118"/>
      <c r="AXV116" s="118"/>
      <c r="AXW116" s="118"/>
      <c r="AXX116" s="118"/>
      <c r="AXY116" s="118"/>
      <c r="AXZ116" s="118"/>
      <c r="AYA116" s="118"/>
      <c r="AYB116" s="118"/>
      <c r="AYC116" s="118"/>
      <c r="AYD116" s="118"/>
      <c r="AYE116" s="118"/>
      <c r="AYF116" s="118"/>
      <c r="AYG116" s="118"/>
      <c r="AYH116" s="118"/>
      <c r="AYI116" s="118"/>
      <c r="AYJ116" s="118"/>
      <c r="AYK116" s="118"/>
      <c r="AYL116" s="118"/>
      <c r="AYM116" s="118"/>
      <c r="AYN116" s="118"/>
      <c r="AYO116" s="118"/>
      <c r="AYP116" s="118"/>
      <c r="AYQ116" s="118"/>
      <c r="AYR116" s="118"/>
      <c r="AYS116" s="118"/>
      <c r="AYT116" s="118"/>
      <c r="AYU116" s="118"/>
      <c r="AYV116" s="118"/>
      <c r="AYW116" s="118"/>
      <c r="AYX116" s="118"/>
      <c r="AYY116" s="118"/>
      <c r="AYZ116" s="118"/>
      <c r="AZA116" s="118"/>
      <c r="AZB116" s="118"/>
      <c r="AZC116" s="118"/>
      <c r="AZD116" s="118"/>
      <c r="AZE116" s="118"/>
      <c r="AZF116" s="118"/>
      <c r="AZG116" s="118"/>
      <c r="AZH116" s="118"/>
      <c r="AZI116" s="118"/>
      <c r="AZJ116" s="118"/>
      <c r="AZK116" s="118"/>
      <c r="AZL116" s="118"/>
      <c r="AZM116" s="118"/>
      <c r="AZN116" s="118"/>
      <c r="AZO116" s="118"/>
      <c r="AZP116" s="118"/>
      <c r="AZQ116" s="118"/>
      <c r="AZR116" s="118"/>
      <c r="AZS116" s="118"/>
      <c r="AZT116" s="118"/>
      <c r="AZU116" s="118"/>
      <c r="AZV116" s="118"/>
      <c r="AZW116" s="118"/>
      <c r="AZX116" s="118"/>
      <c r="AZY116" s="118"/>
      <c r="AZZ116" s="118"/>
      <c r="BAA116" s="118"/>
      <c r="BAB116" s="118"/>
      <c r="BAC116" s="118"/>
      <c r="BAD116" s="118"/>
      <c r="BAE116" s="118"/>
      <c r="BAF116" s="118"/>
      <c r="BAG116" s="118"/>
      <c r="BAH116" s="118"/>
      <c r="BAI116" s="118"/>
      <c r="BAJ116" s="118"/>
      <c r="BAK116" s="118"/>
      <c r="BAL116" s="118"/>
      <c r="BAM116" s="118"/>
      <c r="BAN116" s="118"/>
      <c r="BAO116" s="118"/>
      <c r="BAP116" s="118"/>
      <c r="BAQ116" s="118"/>
      <c r="BAR116" s="118"/>
      <c r="BAS116" s="118"/>
      <c r="BAT116" s="118"/>
      <c r="BAU116" s="118"/>
      <c r="BAV116" s="118"/>
      <c r="BAW116" s="118"/>
      <c r="BAX116" s="118"/>
      <c r="BAY116" s="118"/>
      <c r="BAZ116" s="118"/>
      <c r="BBA116" s="118"/>
      <c r="BBB116" s="118"/>
      <c r="BBC116" s="118"/>
      <c r="BBD116" s="118"/>
      <c r="BBE116" s="118"/>
      <c r="BBF116" s="118"/>
      <c r="BBG116" s="118"/>
      <c r="BBH116" s="118"/>
      <c r="BBI116" s="118"/>
      <c r="BBJ116" s="118"/>
      <c r="BBK116" s="118"/>
      <c r="BBL116" s="118"/>
      <c r="BBM116" s="118"/>
      <c r="BBN116" s="118"/>
      <c r="BBO116" s="118"/>
      <c r="BBP116" s="118"/>
      <c r="BBQ116" s="118"/>
      <c r="BBR116" s="118"/>
      <c r="BBS116" s="118"/>
      <c r="BBT116" s="118"/>
      <c r="BBU116" s="118"/>
      <c r="BBV116" s="118"/>
      <c r="BBW116" s="118"/>
      <c r="BBX116" s="118"/>
      <c r="BBY116" s="118"/>
      <c r="BBZ116" s="118"/>
      <c r="BCA116" s="118"/>
      <c r="BCB116" s="118"/>
      <c r="BCC116" s="118"/>
      <c r="BCD116" s="118"/>
      <c r="BCE116" s="118"/>
      <c r="BCF116" s="118"/>
      <c r="BCG116" s="118"/>
      <c r="BCH116" s="118"/>
      <c r="BCI116" s="118"/>
      <c r="BCJ116" s="118"/>
      <c r="BCK116" s="118"/>
      <c r="BCL116" s="118"/>
      <c r="BCM116" s="118"/>
      <c r="BCN116" s="118"/>
      <c r="BCO116" s="118"/>
      <c r="BCP116" s="118"/>
      <c r="BCQ116" s="118"/>
      <c r="BCR116" s="118"/>
      <c r="BCS116" s="118"/>
      <c r="BCT116" s="118"/>
      <c r="BCU116" s="118"/>
      <c r="BCV116" s="118"/>
      <c r="BCW116" s="118"/>
      <c r="BCX116" s="118"/>
      <c r="BCY116" s="118"/>
      <c r="BCZ116" s="118"/>
      <c r="BDA116" s="118"/>
      <c r="BDB116" s="118"/>
      <c r="BDC116" s="118"/>
      <c r="BDD116" s="118"/>
      <c r="BDE116" s="118"/>
      <c r="BDF116" s="118"/>
      <c r="BDG116" s="118"/>
      <c r="BDH116" s="118"/>
      <c r="BDI116" s="118"/>
      <c r="BDJ116" s="118"/>
      <c r="BDK116" s="118"/>
      <c r="BDL116" s="118"/>
      <c r="BDM116" s="118"/>
      <c r="BDN116" s="118"/>
      <c r="BDO116" s="118"/>
      <c r="BDP116" s="118"/>
      <c r="BDQ116" s="118"/>
      <c r="BDR116" s="118"/>
      <c r="BDS116" s="118"/>
      <c r="BDT116" s="118"/>
      <c r="BDU116" s="118"/>
      <c r="BDV116" s="118"/>
      <c r="BDW116" s="118"/>
      <c r="BDX116" s="118"/>
      <c r="BDY116" s="118"/>
      <c r="BDZ116" s="118"/>
      <c r="BEA116" s="118"/>
      <c r="BEB116" s="118"/>
      <c r="BEC116" s="118"/>
      <c r="BED116" s="118"/>
      <c r="BEE116" s="118"/>
      <c r="BEF116" s="118"/>
      <c r="BEG116" s="118"/>
      <c r="BEH116" s="118"/>
      <c r="BEI116" s="118"/>
      <c r="BEJ116" s="118"/>
      <c r="BEK116" s="118"/>
      <c r="BEL116" s="118"/>
      <c r="BEM116" s="118"/>
      <c r="BEN116" s="118"/>
      <c r="BEO116" s="118"/>
      <c r="BEP116" s="118"/>
      <c r="BEQ116" s="118"/>
      <c r="BER116" s="118"/>
      <c r="BES116" s="118"/>
      <c r="BET116" s="118"/>
      <c r="BEU116" s="118"/>
      <c r="BEV116" s="118"/>
      <c r="BEW116" s="118"/>
      <c r="BEX116" s="118"/>
      <c r="BEY116" s="118"/>
      <c r="BEZ116" s="118"/>
      <c r="BFA116" s="118"/>
      <c r="BFB116" s="118"/>
      <c r="BFC116" s="118"/>
      <c r="BFD116" s="118"/>
      <c r="BFE116" s="118"/>
      <c r="BFF116" s="118"/>
      <c r="BFG116" s="118"/>
      <c r="BFH116" s="118"/>
      <c r="BFI116" s="118"/>
      <c r="BFJ116" s="118"/>
    </row>
    <row r="117" spans="1:1518" s="34" customFormat="1" hidden="1">
      <c r="A117" s="61" t="s">
        <v>1715</v>
      </c>
      <c r="B117" s="163" t="s">
        <v>717</v>
      </c>
      <c r="C117" s="164" t="s">
        <v>718</v>
      </c>
      <c r="D117" s="165">
        <v>150</v>
      </c>
      <c r="E117" s="167">
        <v>0.7407407407407407</v>
      </c>
      <c r="F117" s="167">
        <v>0.62724014336917566</v>
      </c>
      <c r="G117" s="167">
        <v>0.5376344086021505</v>
      </c>
      <c r="H117" s="160"/>
      <c r="I117" s="161">
        <v>0</v>
      </c>
      <c r="J117" s="162" t="s">
        <v>1996</v>
      </c>
      <c r="K117" s="118"/>
      <c r="L117" s="118"/>
      <c r="M117" s="118"/>
      <c r="N117" s="118"/>
      <c r="O117" s="118"/>
      <c r="P117" s="118"/>
      <c r="Q117" s="118"/>
      <c r="R117" s="118"/>
      <c r="S117" s="118"/>
      <c r="T117" s="118"/>
      <c r="U117" s="118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8"/>
      <c r="AH117" s="118"/>
      <c r="AI117" s="118"/>
      <c r="AJ117" s="118"/>
      <c r="AK117" s="118"/>
      <c r="AL117" s="118"/>
      <c r="AM117" s="118"/>
      <c r="AN117" s="118"/>
      <c r="AO117" s="118"/>
      <c r="AP117" s="118"/>
      <c r="AQ117" s="118"/>
      <c r="AR117" s="118"/>
      <c r="AS117" s="118"/>
      <c r="AT117" s="118"/>
      <c r="AU117" s="118"/>
      <c r="AV117" s="118"/>
      <c r="AW117" s="118"/>
      <c r="AX117" s="118"/>
      <c r="AY117" s="118"/>
      <c r="AZ117" s="118"/>
      <c r="BA117" s="118"/>
      <c r="BB117" s="118"/>
      <c r="BC117" s="118"/>
      <c r="BD117" s="118"/>
      <c r="BE117" s="118"/>
      <c r="BF117" s="118"/>
      <c r="BG117" s="118"/>
      <c r="BH117" s="118"/>
      <c r="BI117" s="118"/>
      <c r="BJ117" s="118"/>
      <c r="BK117" s="118"/>
      <c r="BL117" s="118"/>
      <c r="BM117" s="118"/>
      <c r="BN117" s="118"/>
      <c r="BO117" s="118"/>
      <c r="BP117" s="118"/>
      <c r="BQ117" s="118"/>
      <c r="BR117" s="118"/>
      <c r="BS117" s="118"/>
      <c r="BT117" s="118"/>
      <c r="BU117" s="118"/>
      <c r="BV117" s="118"/>
      <c r="BW117" s="118"/>
      <c r="BX117" s="118"/>
      <c r="BY117" s="118"/>
      <c r="BZ117" s="118"/>
      <c r="CA117" s="118"/>
      <c r="CB117" s="118"/>
      <c r="CC117" s="118"/>
      <c r="CD117" s="118"/>
      <c r="CE117" s="118"/>
      <c r="CF117" s="118"/>
      <c r="CG117" s="118"/>
      <c r="CH117" s="118"/>
      <c r="CI117" s="118"/>
      <c r="CJ117" s="118"/>
      <c r="CK117" s="118"/>
      <c r="CL117" s="118"/>
      <c r="CM117" s="118"/>
      <c r="CN117" s="118"/>
      <c r="CO117" s="118"/>
      <c r="CP117" s="118"/>
      <c r="CQ117" s="118"/>
      <c r="CR117" s="118"/>
      <c r="CS117" s="118"/>
      <c r="CT117" s="118"/>
      <c r="CU117" s="118"/>
      <c r="CV117" s="118"/>
      <c r="CW117" s="118"/>
      <c r="CX117" s="118"/>
      <c r="CY117" s="118"/>
      <c r="CZ117" s="118"/>
      <c r="DA117" s="118"/>
      <c r="DB117" s="118"/>
      <c r="DC117" s="118"/>
      <c r="DD117" s="118"/>
      <c r="DE117" s="118"/>
      <c r="DF117" s="118"/>
      <c r="DG117" s="118"/>
      <c r="DH117" s="118"/>
      <c r="DI117" s="118"/>
      <c r="DJ117" s="118"/>
      <c r="DK117" s="118"/>
      <c r="DL117" s="118"/>
      <c r="DM117" s="118"/>
      <c r="DN117" s="118"/>
      <c r="DO117" s="118"/>
      <c r="DP117" s="118"/>
      <c r="DQ117" s="118"/>
      <c r="DR117" s="118"/>
      <c r="DS117" s="118"/>
      <c r="DT117" s="118"/>
      <c r="DU117" s="118"/>
      <c r="DV117" s="118"/>
      <c r="DW117" s="118"/>
      <c r="DX117" s="118"/>
      <c r="DY117" s="118"/>
      <c r="DZ117" s="118"/>
      <c r="EA117" s="118"/>
      <c r="EB117" s="118"/>
      <c r="EC117" s="118"/>
      <c r="ED117" s="118"/>
      <c r="EE117" s="118"/>
      <c r="EF117" s="118"/>
      <c r="EG117" s="118"/>
      <c r="EH117" s="118"/>
      <c r="EI117" s="118"/>
      <c r="EJ117" s="118"/>
      <c r="EK117" s="118"/>
      <c r="EL117" s="118"/>
      <c r="EM117" s="118"/>
      <c r="EN117" s="118"/>
      <c r="EO117" s="118"/>
      <c r="EP117" s="118"/>
      <c r="EQ117" s="118"/>
      <c r="ER117" s="118"/>
      <c r="ES117" s="118"/>
      <c r="ET117" s="118"/>
      <c r="EU117" s="118"/>
      <c r="EV117" s="118"/>
      <c r="EW117" s="118"/>
      <c r="EX117" s="118"/>
      <c r="EY117" s="118"/>
      <c r="EZ117" s="118"/>
      <c r="FA117" s="118"/>
      <c r="FB117" s="118"/>
      <c r="FC117" s="118"/>
      <c r="FD117" s="118"/>
      <c r="FE117" s="118"/>
      <c r="FF117" s="118"/>
      <c r="FG117" s="118"/>
      <c r="FH117" s="118"/>
      <c r="FI117" s="118"/>
      <c r="FJ117" s="118"/>
      <c r="FK117" s="118"/>
      <c r="FL117" s="118"/>
      <c r="FM117" s="118"/>
      <c r="FN117" s="118"/>
      <c r="FO117" s="118"/>
      <c r="FP117" s="118"/>
      <c r="FQ117" s="118"/>
      <c r="FR117" s="118"/>
      <c r="FS117" s="118"/>
      <c r="FT117" s="118"/>
      <c r="FU117" s="118"/>
      <c r="FV117" s="118"/>
      <c r="FW117" s="118"/>
      <c r="FX117" s="118"/>
      <c r="FY117" s="118"/>
      <c r="FZ117" s="118"/>
      <c r="GA117" s="118"/>
      <c r="GB117" s="118"/>
      <c r="GC117" s="118"/>
      <c r="GD117" s="118"/>
      <c r="GE117" s="118"/>
      <c r="GF117" s="118"/>
      <c r="GG117" s="118"/>
      <c r="GH117" s="118"/>
      <c r="GI117" s="118"/>
      <c r="GJ117" s="118"/>
      <c r="GK117" s="118"/>
      <c r="GL117" s="118"/>
      <c r="GM117" s="118"/>
      <c r="GN117" s="118"/>
      <c r="GO117" s="118"/>
      <c r="GP117" s="118"/>
      <c r="GQ117" s="118"/>
      <c r="GR117" s="118"/>
      <c r="GS117" s="118"/>
      <c r="GT117" s="118"/>
      <c r="GU117" s="118"/>
      <c r="GV117" s="118"/>
      <c r="GW117" s="118"/>
      <c r="GX117" s="118"/>
      <c r="GY117" s="118"/>
      <c r="GZ117" s="118"/>
      <c r="HA117" s="118"/>
      <c r="HB117" s="118"/>
      <c r="HC117" s="118"/>
      <c r="HD117" s="118"/>
      <c r="HE117" s="118"/>
      <c r="HF117" s="118"/>
      <c r="HG117" s="118"/>
      <c r="HH117" s="118"/>
      <c r="HI117" s="118"/>
      <c r="HJ117" s="118"/>
      <c r="HK117" s="118"/>
      <c r="HL117" s="118"/>
      <c r="HM117" s="118"/>
      <c r="HN117" s="118"/>
      <c r="HO117" s="118"/>
      <c r="HP117" s="118"/>
      <c r="HQ117" s="118"/>
      <c r="HR117" s="118"/>
      <c r="HS117" s="118"/>
      <c r="HT117" s="118"/>
      <c r="HU117" s="118"/>
      <c r="HV117" s="118"/>
      <c r="HW117" s="118"/>
      <c r="HX117" s="118"/>
      <c r="HY117" s="118"/>
      <c r="HZ117" s="118"/>
      <c r="IA117" s="118"/>
      <c r="IB117" s="118"/>
      <c r="IC117" s="118"/>
      <c r="ID117" s="118"/>
      <c r="IE117" s="118"/>
      <c r="IF117" s="118"/>
      <c r="IG117" s="118"/>
      <c r="IH117" s="118"/>
      <c r="II117" s="118"/>
      <c r="IJ117" s="118"/>
      <c r="IK117" s="118"/>
      <c r="IL117" s="118"/>
      <c r="IM117" s="118"/>
      <c r="IN117" s="118"/>
      <c r="IO117" s="118"/>
      <c r="IP117" s="118"/>
      <c r="IQ117" s="118"/>
      <c r="IR117" s="118"/>
      <c r="IS117" s="118"/>
      <c r="IT117" s="118"/>
      <c r="IU117" s="118"/>
      <c r="IV117" s="118"/>
      <c r="IW117" s="118"/>
      <c r="IX117" s="118"/>
      <c r="IY117" s="118"/>
      <c r="IZ117" s="118"/>
      <c r="JA117" s="118"/>
      <c r="JB117" s="118"/>
      <c r="JC117" s="118"/>
      <c r="JD117" s="118"/>
      <c r="JE117" s="118"/>
      <c r="JF117" s="118"/>
      <c r="JG117" s="118"/>
      <c r="JH117" s="118"/>
      <c r="JI117" s="118"/>
      <c r="JJ117" s="118"/>
      <c r="JK117" s="118"/>
      <c r="JL117" s="118"/>
      <c r="JM117" s="118"/>
      <c r="JN117" s="118"/>
      <c r="JO117" s="118"/>
      <c r="JP117" s="118"/>
      <c r="JQ117" s="118"/>
      <c r="JR117" s="118"/>
      <c r="JS117" s="118"/>
      <c r="JT117" s="118"/>
      <c r="JU117" s="118"/>
      <c r="JV117" s="118"/>
      <c r="JW117" s="118"/>
      <c r="JX117" s="118"/>
      <c r="JY117" s="118"/>
      <c r="JZ117" s="118"/>
      <c r="KA117" s="118"/>
      <c r="KB117" s="118"/>
      <c r="KC117" s="118"/>
      <c r="KD117" s="118"/>
      <c r="KE117" s="118"/>
      <c r="KF117" s="118"/>
      <c r="KG117" s="118"/>
      <c r="KH117" s="118"/>
      <c r="KI117" s="118"/>
      <c r="KJ117" s="118"/>
      <c r="KK117" s="118"/>
      <c r="KL117" s="118"/>
      <c r="KM117" s="118"/>
      <c r="KN117" s="118"/>
      <c r="KO117" s="118"/>
      <c r="KP117" s="118"/>
      <c r="KQ117" s="118"/>
      <c r="KR117" s="118"/>
      <c r="KS117" s="118"/>
      <c r="KT117" s="118"/>
      <c r="KU117" s="118"/>
      <c r="KV117" s="118"/>
      <c r="KW117" s="118"/>
      <c r="KX117" s="118"/>
      <c r="KY117" s="118"/>
      <c r="KZ117" s="118"/>
      <c r="LA117" s="118"/>
      <c r="LB117" s="118"/>
      <c r="LC117" s="118"/>
      <c r="LD117" s="118"/>
      <c r="LE117" s="118"/>
      <c r="LF117" s="118"/>
      <c r="LG117" s="118"/>
      <c r="LH117" s="118"/>
      <c r="LI117" s="118"/>
      <c r="LJ117" s="118"/>
      <c r="LK117" s="118"/>
      <c r="LL117" s="118"/>
      <c r="LM117" s="118"/>
      <c r="LN117" s="118"/>
      <c r="LO117" s="118"/>
      <c r="LP117" s="118"/>
      <c r="LQ117" s="118"/>
      <c r="LR117" s="118"/>
      <c r="LS117" s="118"/>
      <c r="LT117" s="118"/>
      <c r="LU117" s="118"/>
      <c r="LV117" s="118"/>
      <c r="LW117" s="118"/>
      <c r="LX117" s="118"/>
      <c r="LY117" s="118"/>
      <c r="LZ117" s="118"/>
      <c r="MA117" s="118"/>
      <c r="MB117" s="118"/>
      <c r="MC117" s="118"/>
      <c r="MD117" s="118"/>
      <c r="ME117" s="118"/>
      <c r="MF117" s="118"/>
      <c r="MG117" s="118"/>
      <c r="MH117" s="118"/>
      <c r="MI117" s="118"/>
      <c r="MJ117" s="118"/>
      <c r="MK117" s="118"/>
      <c r="ML117" s="118"/>
      <c r="MM117" s="118"/>
      <c r="MN117" s="118"/>
      <c r="MO117" s="118"/>
      <c r="MP117" s="118"/>
      <c r="MQ117" s="118"/>
      <c r="MR117" s="118"/>
      <c r="MS117" s="118"/>
      <c r="MT117" s="118"/>
      <c r="MU117" s="118"/>
      <c r="MV117" s="118"/>
      <c r="MW117" s="118"/>
      <c r="MX117" s="118"/>
      <c r="MY117" s="118"/>
      <c r="MZ117" s="118"/>
      <c r="NA117" s="118"/>
      <c r="NB117" s="118"/>
      <c r="NC117" s="118"/>
      <c r="ND117" s="118"/>
      <c r="NE117" s="118"/>
      <c r="NF117" s="118"/>
      <c r="NG117" s="118"/>
      <c r="NH117" s="118"/>
      <c r="NI117" s="118"/>
      <c r="NJ117" s="118"/>
      <c r="NK117" s="118"/>
      <c r="NL117" s="118"/>
      <c r="NM117" s="118"/>
      <c r="NN117" s="118"/>
      <c r="NO117" s="118"/>
      <c r="NP117" s="118"/>
      <c r="NQ117" s="118"/>
      <c r="NR117" s="118"/>
      <c r="NS117" s="118"/>
      <c r="NT117" s="118"/>
      <c r="NU117" s="118"/>
      <c r="NV117" s="118"/>
      <c r="NW117" s="118"/>
      <c r="NX117" s="118"/>
      <c r="NY117" s="118"/>
      <c r="NZ117" s="118"/>
      <c r="OA117" s="118"/>
      <c r="OB117" s="118"/>
      <c r="OC117" s="118"/>
      <c r="OD117" s="118"/>
      <c r="OE117" s="118"/>
      <c r="OF117" s="118"/>
      <c r="OG117" s="118"/>
      <c r="OH117" s="118"/>
      <c r="OI117" s="118"/>
      <c r="OJ117" s="118"/>
      <c r="OK117" s="118"/>
      <c r="OL117" s="118"/>
      <c r="OM117" s="118"/>
      <c r="ON117" s="118"/>
      <c r="OO117" s="118"/>
      <c r="OP117" s="118"/>
      <c r="OQ117" s="118"/>
      <c r="OR117" s="118"/>
      <c r="OS117" s="118"/>
      <c r="OT117" s="118"/>
      <c r="OU117" s="118"/>
      <c r="OV117" s="118"/>
      <c r="OW117" s="118"/>
      <c r="OX117" s="118"/>
      <c r="OY117" s="118"/>
      <c r="OZ117" s="118"/>
      <c r="PA117" s="118"/>
      <c r="PB117" s="118"/>
      <c r="PC117" s="118"/>
      <c r="PD117" s="118"/>
      <c r="PE117" s="118"/>
      <c r="PF117" s="118"/>
      <c r="PG117" s="118"/>
      <c r="PH117" s="118"/>
      <c r="PI117" s="118"/>
      <c r="PJ117" s="118"/>
      <c r="PK117" s="118"/>
      <c r="PL117" s="118"/>
      <c r="PM117" s="118"/>
      <c r="PN117" s="118"/>
      <c r="PO117" s="118"/>
      <c r="PP117" s="118"/>
      <c r="PQ117" s="118"/>
      <c r="PR117" s="118"/>
      <c r="PS117" s="118"/>
      <c r="PT117" s="118"/>
      <c r="PU117" s="118"/>
      <c r="PV117" s="118"/>
      <c r="PW117" s="118"/>
      <c r="PX117" s="118"/>
      <c r="PY117" s="118"/>
      <c r="PZ117" s="118"/>
      <c r="QA117" s="118"/>
      <c r="QB117" s="118"/>
      <c r="QC117" s="118"/>
      <c r="QD117" s="118"/>
      <c r="QE117" s="118"/>
      <c r="QF117" s="118"/>
      <c r="QG117" s="118"/>
      <c r="QH117" s="118"/>
      <c r="QI117" s="118"/>
      <c r="QJ117" s="118"/>
      <c r="QK117" s="118"/>
      <c r="QL117" s="118"/>
      <c r="QM117" s="118"/>
      <c r="QN117" s="118"/>
      <c r="QO117" s="118"/>
      <c r="QP117" s="118"/>
      <c r="QQ117" s="118"/>
      <c r="QR117" s="118"/>
      <c r="QS117" s="118"/>
      <c r="QT117" s="118"/>
      <c r="QU117" s="118"/>
      <c r="QV117" s="118"/>
      <c r="QW117" s="118"/>
      <c r="QX117" s="118"/>
      <c r="QY117" s="118"/>
      <c r="QZ117" s="118"/>
      <c r="RA117" s="118"/>
      <c r="RB117" s="118"/>
      <c r="RC117" s="118"/>
      <c r="RD117" s="118"/>
      <c r="RE117" s="118"/>
      <c r="RF117" s="118"/>
      <c r="RG117" s="118"/>
      <c r="RH117" s="118"/>
      <c r="RI117" s="118"/>
      <c r="RJ117" s="118"/>
      <c r="RK117" s="118"/>
      <c r="RL117" s="118"/>
      <c r="RM117" s="118"/>
      <c r="RN117" s="118"/>
      <c r="RO117" s="118"/>
      <c r="RP117" s="118"/>
      <c r="RQ117" s="118"/>
      <c r="RR117" s="118"/>
      <c r="RS117" s="118"/>
      <c r="RT117" s="118"/>
      <c r="RU117" s="118"/>
      <c r="RV117" s="118"/>
      <c r="RW117" s="118"/>
      <c r="RX117" s="118"/>
      <c r="RY117" s="118"/>
      <c r="RZ117" s="118"/>
      <c r="SA117" s="118"/>
      <c r="SB117" s="118"/>
      <c r="SC117" s="118"/>
      <c r="SD117" s="118"/>
      <c r="SE117" s="118"/>
      <c r="SF117" s="118"/>
      <c r="SG117" s="118"/>
      <c r="SH117" s="118"/>
      <c r="SI117" s="118"/>
      <c r="SJ117" s="118"/>
      <c r="SK117" s="118"/>
      <c r="SL117" s="118"/>
      <c r="SM117" s="118"/>
      <c r="SN117" s="118"/>
      <c r="SO117" s="118"/>
      <c r="SP117" s="118"/>
      <c r="SQ117" s="118"/>
      <c r="SR117" s="118"/>
      <c r="SS117" s="118"/>
      <c r="ST117" s="118"/>
      <c r="SU117" s="118"/>
      <c r="SV117" s="118"/>
      <c r="SW117" s="118"/>
      <c r="SX117" s="118"/>
      <c r="SY117" s="118"/>
      <c r="SZ117" s="118"/>
      <c r="TA117" s="118"/>
      <c r="TB117" s="118"/>
      <c r="TC117" s="118"/>
      <c r="TD117" s="118"/>
      <c r="TE117" s="118"/>
      <c r="TF117" s="118"/>
      <c r="TG117" s="118"/>
      <c r="TH117" s="118"/>
      <c r="TI117" s="118"/>
      <c r="TJ117" s="118"/>
      <c r="TK117" s="118"/>
      <c r="TL117" s="118"/>
      <c r="TM117" s="118"/>
      <c r="TN117" s="118"/>
      <c r="TO117" s="118"/>
      <c r="TP117" s="118"/>
      <c r="TQ117" s="118"/>
      <c r="TR117" s="118"/>
      <c r="TS117" s="118"/>
      <c r="TT117" s="118"/>
      <c r="TU117" s="118"/>
      <c r="TV117" s="118"/>
      <c r="TW117" s="118"/>
      <c r="TX117" s="118"/>
      <c r="TY117" s="118"/>
      <c r="TZ117" s="118"/>
      <c r="UA117" s="118"/>
      <c r="UB117" s="118"/>
      <c r="UC117" s="118"/>
      <c r="UD117" s="118"/>
      <c r="UE117" s="118"/>
      <c r="UF117" s="118"/>
      <c r="UG117" s="118"/>
      <c r="UH117" s="118"/>
      <c r="UI117" s="118"/>
      <c r="UJ117" s="118"/>
      <c r="UK117" s="118"/>
      <c r="UL117" s="118"/>
      <c r="UM117" s="118"/>
      <c r="UN117" s="118"/>
      <c r="UO117" s="118"/>
      <c r="UP117" s="118"/>
      <c r="UQ117" s="118"/>
      <c r="UR117" s="118"/>
      <c r="US117" s="118"/>
      <c r="UT117" s="118"/>
      <c r="UU117" s="118"/>
      <c r="UV117" s="118"/>
      <c r="UW117" s="118"/>
      <c r="UX117" s="118"/>
      <c r="UY117" s="118"/>
      <c r="UZ117" s="118"/>
      <c r="VA117" s="118"/>
      <c r="VB117" s="118"/>
      <c r="VC117" s="118"/>
      <c r="VD117" s="118"/>
      <c r="VE117" s="118"/>
      <c r="VF117" s="118"/>
      <c r="VG117" s="118"/>
      <c r="VH117" s="118"/>
      <c r="VI117" s="118"/>
      <c r="VJ117" s="118"/>
      <c r="VK117" s="118"/>
      <c r="VL117" s="118"/>
      <c r="VM117" s="118"/>
      <c r="VN117" s="118"/>
      <c r="VO117" s="118"/>
      <c r="VP117" s="118"/>
      <c r="VQ117" s="118"/>
      <c r="VR117" s="118"/>
      <c r="VS117" s="118"/>
      <c r="VT117" s="118"/>
      <c r="VU117" s="118"/>
      <c r="VV117" s="118"/>
      <c r="VW117" s="118"/>
      <c r="VX117" s="118"/>
      <c r="VY117" s="118"/>
      <c r="VZ117" s="118"/>
      <c r="WA117" s="118"/>
      <c r="WB117" s="118"/>
      <c r="WC117" s="118"/>
      <c r="WD117" s="118"/>
      <c r="WE117" s="118"/>
      <c r="WF117" s="118"/>
      <c r="WG117" s="118"/>
      <c r="WH117" s="118"/>
      <c r="WI117" s="118"/>
      <c r="WJ117" s="118"/>
      <c r="WK117" s="118"/>
      <c r="WL117" s="118"/>
      <c r="WM117" s="118"/>
      <c r="WN117" s="118"/>
      <c r="WO117" s="118"/>
      <c r="WP117" s="118"/>
      <c r="WQ117" s="118"/>
      <c r="WR117" s="118"/>
      <c r="WS117" s="118"/>
      <c r="WT117" s="118"/>
      <c r="WU117" s="118"/>
      <c r="WV117" s="118"/>
      <c r="WW117" s="118"/>
      <c r="WX117" s="118"/>
      <c r="WY117" s="118"/>
      <c r="WZ117" s="118"/>
      <c r="XA117" s="118"/>
      <c r="XB117" s="118"/>
      <c r="XC117" s="118"/>
      <c r="XD117" s="118"/>
      <c r="XE117" s="118"/>
      <c r="XF117" s="118"/>
      <c r="XG117" s="118"/>
      <c r="XH117" s="118"/>
      <c r="XI117" s="118"/>
      <c r="XJ117" s="118"/>
      <c r="XK117" s="118"/>
      <c r="XL117" s="118"/>
      <c r="XM117" s="118"/>
      <c r="XN117" s="118"/>
      <c r="XO117" s="118"/>
      <c r="XP117" s="118"/>
      <c r="XQ117" s="118"/>
      <c r="XR117" s="118"/>
      <c r="XS117" s="118"/>
      <c r="XT117" s="118"/>
      <c r="XU117" s="118"/>
      <c r="XV117" s="118"/>
      <c r="XW117" s="118"/>
      <c r="XX117" s="118"/>
      <c r="XY117" s="118"/>
      <c r="XZ117" s="118"/>
      <c r="YA117" s="118"/>
      <c r="YB117" s="118"/>
      <c r="YC117" s="118"/>
      <c r="YD117" s="118"/>
      <c r="YE117" s="118"/>
      <c r="YF117" s="118"/>
      <c r="YG117" s="118"/>
      <c r="YH117" s="118"/>
      <c r="YI117" s="118"/>
      <c r="YJ117" s="118"/>
      <c r="YK117" s="118"/>
      <c r="YL117" s="118"/>
      <c r="YM117" s="118"/>
      <c r="YN117" s="118"/>
      <c r="YO117" s="118"/>
      <c r="YP117" s="118"/>
      <c r="YQ117" s="118"/>
      <c r="YR117" s="118"/>
      <c r="YS117" s="118"/>
      <c r="YT117" s="118"/>
      <c r="YU117" s="118"/>
      <c r="YV117" s="118"/>
      <c r="YW117" s="118"/>
      <c r="YX117" s="118"/>
      <c r="YY117" s="118"/>
      <c r="YZ117" s="118"/>
      <c r="ZA117" s="118"/>
      <c r="ZB117" s="118"/>
      <c r="ZC117" s="118"/>
      <c r="ZD117" s="118"/>
      <c r="ZE117" s="118"/>
      <c r="ZF117" s="118"/>
      <c r="ZG117" s="118"/>
      <c r="ZH117" s="118"/>
      <c r="ZI117" s="118"/>
      <c r="ZJ117" s="118"/>
      <c r="ZK117" s="118"/>
      <c r="ZL117" s="118"/>
      <c r="ZM117" s="118"/>
      <c r="ZN117" s="118"/>
      <c r="ZO117" s="118"/>
      <c r="ZP117" s="118"/>
      <c r="ZQ117" s="118"/>
      <c r="ZR117" s="118"/>
      <c r="ZS117" s="118"/>
      <c r="ZT117" s="118"/>
      <c r="ZU117" s="118"/>
      <c r="ZV117" s="118"/>
      <c r="ZW117" s="118"/>
      <c r="ZX117" s="118"/>
      <c r="ZY117" s="118"/>
      <c r="ZZ117" s="118"/>
      <c r="AAA117" s="118"/>
      <c r="AAB117" s="118"/>
      <c r="AAC117" s="118"/>
      <c r="AAD117" s="118"/>
      <c r="AAE117" s="118"/>
      <c r="AAF117" s="118"/>
      <c r="AAG117" s="118"/>
      <c r="AAH117" s="118"/>
      <c r="AAI117" s="118"/>
      <c r="AAJ117" s="118"/>
      <c r="AAK117" s="118"/>
      <c r="AAL117" s="118"/>
      <c r="AAM117" s="118"/>
      <c r="AAN117" s="118"/>
      <c r="AAO117" s="118"/>
      <c r="AAP117" s="118"/>
      <c r="AAQ117" s="118"/>
      <c r="AAR117" s="118"/>
      <c r="AAS117" s="118"/>
      <c r="AAT117" s="118"/>
      <c r="AAU117" s="118"/>
      <c r="AAV117" s="118"/>
      <c r="AAW117" s="118"/>
      <c r="AAX117" s="118"/>
      <c r="AAY117" s="118"/>
      <c r="AAZ117" s="118"/>
      <c r="ABA117" s="118"/>
      <c r="ABB117" s="118"/>
      <c r="ABC117" s="118"/>
      <c r="ABD117" s="118"/>
      <c r="ABE117" s="118"/>
      <c r="ABF117" s="118"/>
      <c r="ABG117" s="118"/>
      <c r="ABH117" s="118"/>
      <c r="ABI117" s="118"/>
      <c r="ABJ117" s="118"/>
      <c r="ABK117" s="118"/>
      <c r="ABL117" s="118"/>
      <c r="ABM117" s="118"/>
      <c r="ABN117" s="118"/>
      <c r="ABO117" s="118"/>
      <c r="ABP117" s="118"/>
      <c r="ABQ117" s="118"/>
      <c r="ABR117" s="118"/>
      <c r="ABS117" s="118"/>
      <c r="ABT117" s="118"/>
      <c r="ABU117" s="118"/>
      <c r="ABV117" s="118"/>
      <c r="ABW117" s="118"/>
      <c r="ABX117" s="118"/>
      <c r="ABY117" s="118"/>
      <c r="ABZ117" s="118"/>
      <c r="ACA117" s="118"/>
      <c r="ACB117" s="118"/>
      <c r="ACC117" s="118"/>
      <c r="ACD117" s="118"/>
      <c r="ACE117" s="118"/>
      <c r="ACF117" s="118"/>
      <c r="ACG117" s="118"/>
      <c r="ACH117" s="118"/>
      <c r="ACI117" s="118"/>
      <c r="ACJ117" s="118"/>
      <c r="ACK117" s="118"/>
      <c r="ACL117" s="118"/>
      <c r="ACM117" s="118"/>
      <c r="ACN117" s="118"/>
      <c r="ACO117" s="118"/>
      <c r="ACP117" s="118"/>
      <c r="ACQ117" s="118"/>
      <c r="ACR117" s="118"/>
      <c r="ACS117" s="118"/>
      <c r="ACT117" s="118"/>
      <c r="ACU117" s="118"/>
      <c r="ACV117" s="118"/>
      <c r="ACW117" s="118"/>
      <c r="ACX117" s="118"/>
      <c r="ACY117" s="118"/>
      <c r="ACZ117" s="118"/>
      <c r="ADA117" s="118"/>
      <c r="ADB117" s="118"/>
      <c r="ADC117" s="118"/>
      <c r="ADD117" s="118"/>
      <c r="ADE117" s="118"/>
      <c r="ADF117" s="118"/>
      <c r="ADG117" s="118"/>
      <c r="ADH117" s="118"/>
      <c r="ADI117" s="118"/>
      <c r="ADJ117" s="118"/>
      <c r="ADK117" s="118"/>
      <c r="ADL117" s="118"/>
      <c r="ADM117" s="118"/>
      <c r="ADN117" s="118"/>
      <c r="ADO117" s="118"/>
      <c r="ADP117" s="118"/>
      <c r="ADQ117" s="118"/>
      <c r="ADR117" s="118"/>
      <c r="ADS117" s="118"/>
      <c r="ADT117" s="118"/>
      <c r="ADU117" s="118"/>
      <c r="ADV117" s="118"/>
      <c r="ADW117" s="118"/>
      <c r="ADX117" s="118"/>
      <c r="ADY117" s="118"/>
      <c r="ADZ117" s="118"/>
      <c r="AEA117" s="118"/>
      <c r="AEB117" s="118"/>
      <c r="AEC117" s="118"/>
      <c r="AED117" s="118"/>
      <c r="AEE117" s="118"/>
      <c r="AEF117" s="118"/>
      <c r="AEG117" s="118"/>
      <c r="AEH117" s="118"/>
      <c r="AEI117" s="118"/>
      <c r="AEJ117" s="118"/>
      <c r="AEK117" s="118"/>
      <c r="AEL117" s="118"/>
      <c r="AEM117" s="118"/>
      <c r="AEN117" s="118"/>
      <c r="AEO117" s="118"/>
      <c r="AEP117" s="118"/>
      <c r="AEQ117" s="118"/>
      <c r="AER117" s="118"/>
      <c r="AES117" s="118"/>
      <c r="AET117" s="118"/>
      <c r="AEU117" s="118"/>
      <c r="AEV117" s="118"/>
      <c r="AEW117" s="118"/>
      <c r="AEX117" s="118"/>
      <c r="AEY117" s="118"/>
      <c r="AEZ117" s="118"/>
      <c r="AFA117" s="118"/>
      <c r="AFB117" s="118"/>
      <c r="AFC117" s="118"/>
      <c r="AFD117" s="118"/>
      <c r="AFE117" s="118"/>
      <c r="AFF117" s="118"/>
      <c r="AFG117" s="118"/>
      <c r="AFH117" s="118"/>
      <c r="AFI117" s="118"/>
      <c r="AFJ117" s="118"/>
      <c r="AFK117" s="118"/>
      <c r="AFL117" s="118"/>
      <c r="AFM117" s="118"/>
      <c r="AFN117" s="118"/>
      <c r="AFO117" s="118"/>
      <c r="AFP117" s="118"/>
      <c r="AFQ117" s="118"/>
      <c r="AFR117" s="118"/>
      <c r="AFS117" s="118"/>
      <c r="AFT117" s="118"/>
      <c r="AFU117" s="118"/>
      <c r="AFV117" s="118"/>
      <c r="AFW117" s="118"/>
      <c r="AFX117" s="118"/>
      <c r="AFY117" s="118"/>
      <c r="AFZ117" s="118"/>
      <c r="AGA117" s="118"/>
      <c r="AGB117" s="118"/>
      <c r="AGC117" s="118"/>
      <c r="AGD117" s="118"/>
      <c r="AGE117" s="118"/>
      <c r="AGF117" s="118"/>
      <c r="AGG117" s="118"/>
      <c r="AGH117" s="118"/>
      <c r="AGI117" s="118"/>
      <c r="AGJ117" s="118"/>
      <c r="AGK117" s="118"/>
      <c r="AGL117" s="118"/>
      <c r="AGM117" s="118"/>
      <c r="AGN117" s="118"/>
      <c r="AGO117" s="118"/>
      <c r="AGP117" s="118"/>
      <c r="AGQ117" s="118"/>
      <c r="AGR117" s="118"/>
      <c r="AGS117" s="118"/>
      <c r="AGT117" s="118"/>
      <c r="AGU117" s="118"/>
      <c r="AGV117" s="118"/>
      <c r="AGW117" s="118"/>
      <c r="AGX117" s="118"/>
      <c r="AGY117" s="118"/>
      <c r="AGZ117" s="118"/>
      <c r="AHA117" s="118"/>
      <c r="AHB117" s="118"/>
      <c r="AHC117" s="118"/>
      <c r="AHD117" s="118"/>
      <c r="AHE117" s="118"/>
      <c r="AHF117" s="118"/>
      <c r="AHG117" s="118"/>
      <c r="AHH117" s="118"/>
      <c r="AHI117" s="118"/>
      <c r="AHJ117" s="118"/>
      <c r="AHK117" s="118"/>
      <c r="AHL117" s="118"/>
      <c r="AHM117" s="118"/>
      <c r="AHN117" s="118"/>
      <c r="AHO117" s="118"/>
      <c r="AHP117" s="118"/>
      <c r="AHQ117" s="118"/>
      <c r="AHR117" s="118"/>
      <c r="AHS117" s="118"/>
      <c r="AHT117" s="118"/>
      <c r="AHU117" s="118"/>
      <c r="AHV117" s="118"/>
      <c r="AHW117" s="118"/>
      <c r="AHX117" s="118"/>
      <c r="AHY117" s="118"/>
      <c r="AHZ117" s="118"/>
      <c r="AIA117" s="118"/>
      <c r="AIB117" s="118"/>
      <c r="AIC117" s="118"/>
      <c r="AID117" s="118"/>
      <c r="AIE117" s="118"/>
      <c r="AIF117" s="118"/>
      <c r="AIG117" s="118"/>
      <c r="AIH117" s="118"/>
      <c r="AII117" s="118"/>
      <c r="AIJ117" s="118"/>
      <c r="AIK117" s="118"/>
      <c r="AIL117" s="118"/>
      <c r="AIM117" s="118"/>
      <c r="AIN117" s="118"/>
      <c r="AIO117" s="118"/>
      <c r="AIP117" s="118"/>
      <c r="AIQ117" s="118"/>
      <c r="AIR117" s="118"/>
      <c r="AIS117" s="118"/>
      <c r="AIT117" s="118"/>
      <c r="AIU117" s="118"/>
      <c r="AIV117" s="118"/>
      <c r="AIW117" s="118"/>
      <c r="AIX117" s="118"/>
      <c r="AIY117" s="118"/>
      <c r="AIZ117" s="118"/>
      <c r="AJA117" s="118"/>
      <c r="AJB117" s="118"/>
      <c r="AJC117" s="118"/>
      <c r="AJD117" s="118"/>
      <c r="AJE117" s="118"/>
      <c r="AJF117" s="118"/>
      <c r="AJG117" s="118"/>
      <c r="AJH117" s="118"/>
      <c r="AJI117" s="118"/>
      <c r="AJJ117" s="118"/>
      <c r="AJK117" s="118"/>
      <c r="AJL117" s="118"/>
      <c r="AJM117" s="118"/>
      <c r="AJN117" s="118"/>
      <c r="AJO117" s="118"/>
      <c r="AJP117" s="118"/>
      <c r="AJQ117" s="118"/>
      <c r="AJR117" s="118"/>
      <c r="AJS117" s="118"/>
      <c r="AJT117" s="118"/>
      <c r="AJU117" s="118"/>
      <c r="AJV117" s="118"/>
      <c r="AJW117" s="118"/>
      <c r="AJX117" s="118"/>
      <c r="AJY117" s="118"/>
      <c r="AJZ117" s="118"/>
      <c r="AKA117" s="118"/>
      <c r="AKB117" s="118"/>
      <c r="AKC117" s="118"/>
      <c r="AKD117" s="118"/>
      <c r="AKE117" s="118"/>
      <c r="AKF117" s="118"/>
      <c r="AKG117" s="118"/>
      <c r="AKH117" s="118"/>
      <c r="AKI117" s="118"/>
      <c r="AKJ117" s="118"/>
      <c r="AKK117" s="118"/>
      <c r="AKL117" s="118"/>
      <c r="AKM117" s="118"/>
      <c r="AKN117" s="118"/>
      <c r="AKO117" s="118"/>
      <c r="AKP117" s="118"/>
      <c r="AKQ117" s="118"/>
      <c r="AKR117" s="118"/>
      <c r="AKS117" s="118"/>
      <c r="AKT117" s="118"/>
      <c r="AKU117" s="118"/>
      <c r="AKV117" s="118"/>
      <c r="AKW117" s="118"/>
      <c r="AKX117" s="118"/>
      <c r="AKY117" s="118"/>
      <c r="AKZ117" s="118"/>
      <c r="ALA117" s="118"/>
      <c r="ALB117" s="118"/>
      <c r="ALC117" s="118"/>
      <c r="ALD117" s="118"/>
      <c r="ALE117" s="118"/>
      <c r="ALF117" s="118"/>
      <c r="ALG117" s="118"/>
      <c r="ALH117" s="118"/>
      <c r="ALI117" s="118"/>
      <c r="ALJ117" s="118"/>
      <c r="ALK117" s="118"/>
      <c r="ALL117" s="118"/>
      <c r="ALM117" s="118"/>
      <c r="ALN117" s="118"/>
      <c r="ALO117" s="118"/>
      <c r="ALP117" s="118"/>
      <c r="ALQ117" s="118"/>
      <c r="ALR117" s="118"/>
      <c r="ALS117" s="118"/>
      <c r="ALT117" s="118"/>
      <c r="ALU117" s="118"/>
      <c r="ALV117" s="118"/>
      <c r="ALW117" s="118"/>
      <c r="ALX117" s="118"/>
      <c r="ALY117" s="118"/>
      <c r="ALZ117" s="118"/>
      <c r="AMA117" s="118"/>
      <c r="AMB117" s="118"/>
      <c r="AMC117" s="118"/>
      <c r="AMD117" s="118"/>
      <c r="AME117" s="118"/>
      <c r="AMF117" s="118"/>
      <c r="AMG117" s="118"/>
      <c r="AMH117" s="118"/>
      <c r="AMI117" s="118"/>
      <c r="AMJ117" s="118"/>
      <c r="AMK117" s="118"/>
      <c r="AML117" s="118"/>
      <c r="AMM117" s="118"/>
      <c r="AMN117" s="118"/>
      <c r="AMO117" s="118"/>
      <c r="AMP117" s="118"/>
      <c r="AMQ117" s="118"/>
      <c r="AMR117" s="118"/>
      <c r="AMS117" s="118"/>
      <c r="AMT117" s="118"/>
      <c r="AMU117" s="118"/>
      <c r="AMV117" s="118"/>
      <c r="AMW117" s="118"/>
      <c r="AMX117" s="118"/>
      <c r="AMY117" s="118"/>
      <c r="AMZ117" s="118"/>
      <c r="ANA117" s="118"/>
      <c r="ANB117" s="118"/>
      <c r="ANC117" s="118"/>
      <c r="AND117" s="118"/>
      <c r="ANE117" s="118"/>
      <c r="ANF117" s="118"/>
      <c r="ANG117" s="118"/>
      <c r="ANH117" s="118"/>
      <c r="ANI117" s="118"/>
      <c r="ANJ117" s="118"/>
      <c r="ANK117" s="118"/>
      <c r="ANL117" s="118"/>
      <c r="ANM117" s="118"/>
      <c r="ANN117" s="118"/>
      <c r="ANO117" s="118"/>
      <c r="ANP117" s="118"/>
      <c r="ANQ117" s="118"/>
      <c r="ANR117" s="118"/>
      <c r="ANS117" s="118"/>
      <c r="ANT117" s="118"/>
      <c r="ANU117" s="118"/>
      <c r="ANV117" s="118"/>
      <c r="ANW117" s="118"/>
      <c r="ANX117" s="118"/>
      <c r="ANY117" s="118"/>
      <c r="ANZ117" s="118"/>
      <c r="AOA117" s="118"/>
      <c r="AOB117" s="118"/>
      <c r="AOC117" s="118"/>
      <c r="AOD117" s="118"/>
      <c r="AOE117" s="118"/>
      <c r="AOF117" s="118"/>
      <c r="AOG117" s="118"/>
      <c r="AOH117" s="118"/>
      <c r="AOI117" s="118"/>
      <c r="AOJ117" s="118"/>
      <c r="AOK117" s="118"/>
      <c r="AOL117" s="118"/>
      <c r="AOM117" s="118"/>
      <c r="AON117" s="118"/>
      <c r="AOO117" s="118"/>
      <c r="AOP117" s="118"/>
      <c r="AOQ117" s="118"/>
      <c r="AOR117" s="118"/>
      <c r="AOS117" s="118"/>
      <c r="AOT117" s="118"/>
      <c r="AOU117" s="118"/>
      <c r="AOV117" s="118"/>
      <c r="AOW117" s="118"/>
      <c r="AOX117" s="118"/>
      <c r="AOY117" s="118"/>
      <c r="AOZ117" s="118"/>
      <c r="APA117" s="118"/>
      <c r="APB117" s="118"/>
      <c r="APC117" s="118"/>
      <c r="APD117" s="118"/>
      <c r="APE117" s="118"/>
      <c r="APF117" s="118"/>
      <c r="APG117" s="118"/>
      <c r="APH117" s="118"/>
      <c r="API117" s="118"/>
      <c r="APJ117" s="118"/>
      <c r="APK117" s="118"/>
      <c r="APL117" s="118"/>
      <c r="APM117" s="118"/>
      <c r="APN117" s="118"/>
      <c r="APO117" s="118"/>
      <c r="APP117" s="118"/>
      <c r="APQ117" s="118"/>
      <c r="APR117" s="118"/>
      <c r="APS117" s="118"/>
      <c r="APT117" s="118"/>
      <c r="APU117" s="118"/>
      <c r="APV117" s="118"/>
      <c r="APW117" s="118"/>
      <c r="APX117" s="118"/>
      <c r="APY117" s="118"/>
      <c r="APZ117" s="118"/>
      <c r="AQA117" s="118"/>
      <c r="AQB117" s="118"/>
      <c r="AQC117" s="118"/>
      <c r="AQD117" s="118"/>
      <c r="AQE117" s="118"/>
      <c r="AQF117" s="118"/>
      <c r="AQG117" s="118"/>
      <c r="AQH117" s="118"/>
      <c r="AQI117" s="118"/>
      <c r="AQJ117" s="118"/>
      <c r="AQK117" s="118"/>
      <c r="AQL117" s="118"/>
      <c r="AQM117" s="118"/>
      <c r="AQN117" s="118"/>
      <c r="AQO117" s="118"/>
      <c r="AQP117" s="118"/>
      <c r="AQQ117" s="118"/>
      <c r="AQR117" s="118"/>
      <c r="AQS117" s="118"/>
      <c r="AQT117" s="118"/>
      <c r="AQU117" s="118"/>
      <c r="AQV117" s="118"/>
      <c r="AQW117" s="118"/>
      <c r="AQX117" s="118"/>
      <c r="AQY117" s="118"/>
      <c r="AQZ117" s="118"/>
      <c r="ARA117" s="118"/>
      <c r="ARB117" s="118"/>
      <c r="ARC117" s="118"/>
      <c r="ARD117" s="118"/>
      <c r="ARE117" s="118"/>
      <c r="ARF117" s="118"/>
      <c r="ARG117" s="118"/>
      <c r="ARH117" s="118"/>
      <c r="ARI117" s="118"/>
      <c r="ARJ117" s="118"/>
      <c r="ARK117" s="118"/>
      <c r="ARL117" s="118"/>
      <c r="ARM117" s="118"/>
      <c r="ARN117" s="118"/>
      <c r="ARO117" s="118"/>
      <c r="ARP117" s="118"/>
      <c r="ARQ117" s="118"/>
      <c r="ARR117" s="118"/>
      <c r="ARS117" s="118"/>
      <c r="ART117" s="118"/>
      <c r="ARU117" s="118"/>
      <c r="ARV117" s="118"/>
      <c r="ARW117" s="118"/>
      <c r="ARX117" s="118"/>
      <c r="ARY117" s="118"/>
      <c r="ARZ117" s="118"/>
      <c r="ASA117" s="118"/>
      <c r="ASB117" s="118"/>
      <c r="ASC117" s="118"/>
      <c r="ASD117" s="118"/>
      <c r="ASE117" s="118"/>
      <c r="ASF117" s="118"/>
      <c r="ASG117" s="118"/>
      <c r="ASH117" s="118"/>
      <c r="ASI117" s="118"/>
      <c r="ASJ117" s="118"/>
      <c r="ASK117" s="118"/>
      <c r="ASL117" s="118"/>
      <c r="ASM117" s="118"/>
      <c r="ASN117" s="118"/>
      <c r="ASO117" s="118"/>
      <c r="ASP117" s="118"/>
      <c r="ASQ117" s="118"/>
      <c r="ASR117" s="118"/>
      <c r="ASS117" s="118"/>
      <c r="AST117" s="118"/>
      <c r="ASU117" s="118"/>
      <c r="ASV117" s="118"/>
      <c r="ASW117" s="118"/>
      <c r="ASX117" s="118"/>
      <c r="ASY117" s="118"/>
      <c r="ASZ117" s="118"/>
      <c r="ATA117" s="118"/>
      <c r="ATB117" s="118"/>
      <c r="ATC117" s="118"/>
      <c r="ATD117" s="118"/>
      <c r="ATE117" s="118"/>
      <c r="ATF117" s="118"/>
      <c r="ATG117" s="118"/>
      <c r="ATH117" s="118"/>
      <c r="ATI117" s="118"/>
      <c r="ATJ117" s="118"/>
      <c r="ATK117" s="118"/>
      <c r="ATL117" s="118"/>
      <c r="ATM117" s="118"/>
      <c r="ATN117" s="118"/>
      <c r="ATO117" s="118"/>
      <c r="ATP117" s="118"/>
      <c r="ATQ117" s="118"/>
      <c r="ATR117" s="118"/>
      <c r="ATS117" s="118"/>
      <c r="ATT117" s="118"/>
      <c r="ATU117" s="118"/>
      <c r="ATV117" s="118"/>
      <c r="ATW117" s="118"/>
      <c r="ATX117" s="118"/>
      <c r="ATY117" s="118"/>
      <c r="ATZ117" s="118"/>
      <c r="AUA117" s="118"/>
      <c r="AUB117" s="118"/>
      <c r="AUC117" s="118"/>
      <c r="AUD117" s="118"/>
      <c r="AUE117" s="118"/>
      <c r="AUF117" s="118"/>
      <c r="AUG117" s="118"/>
      <c r="AUH117" s="118"/>
      <c r="AUI117" s="118"/>
      <c r="AUJ117" s="118"/>
      <c r="AUK117" s="118"/>
      <c r="AUL117" s="118"/>
      <c r="AUM117" s="118"/>
      <c r="AUN117" s="118"/>
      <c r="AUO117" s="118"/>
      <c r="AUP117" s="118"/>
      <c r="AUQ117" s="118"/>
      <c r="AUR117" s="118"/>
      <c r="AUS117" s="118"/>
      <c r="AUT117" s="118"/>
      <c r="AUU117" s="118"/>
      <c r="AUV117" s="118"/>
      <c r="AUW117" s="118"/>
      <c r="AUX117" s="118"/>
      <c r="AUY117" s="118"/>
      <c r="AUZ117" s="118"/>
      <c r="AVA117" s="118"/>
      <c r="AVB117" s="118"/>
      <c r="AVC117" s="118"/>
      <c r="AVD117" s="118"/>
      <c r="AVE117" s="118"/>
      <c r="AVF117" s="118"/>
      <c r="AVG117" s="118"/>
      <c r="AVH117" s="118"/>
      <c r="AVI117" s="118"/>
      <c r="AVJ117" s="118"/>
      <c r="AVK117" s="118"/>
      <c r="AVL117" s="118"/>
      <c r="AVM117" s="118"/>
      <c r="AVN117" s="118"/>
      <c r="AVO117" s="118"/>
      <c r="AVP117" s="118"/>
      <c r="AVQ117" s="118"/>
      <c r="AVR117" s="118"/>
      <c r="AVS117" s="118"/>
      <c r="AVT117" s="118"/>
      <c r="AVU117" s="118"/>
      <c r="AVV117" s="118"/>
      <c r="AVW117" s="118"/>
      <c r="AVX117" s="118"/>
      <c r="AVY117" s="118"/>
      <c r="AVZ117" s="118"/>
      <c r="AWA117" s="118"/>
      <c r="AWB117" s="118"/>
      <c r="AWC117" s="118"/>
      <c r="AWD117" s="118"/>
      <c r="AWE117" s="118"/>
      <c r="AWF117" s="118"/>
      <c r="AWG117" s="118"/>
      <c r="AWH117" s="118"/>
      <c r="AWI117" s="118"/>
      <c r="AWJ117" s="118"/>
      <c r="AWK117" s="118"/>
      <c r="AWL117" s="118"/>
      <c r="AWM117" s="118"/>
      <c r="AWN117" s="118"/>
      <c r="AWO117" s="118"/>
      <c r="AWP117" s="118"/>
      <c r="AWQ117" s="118"/>
      <c r="AWR117" s="118"/>
      <c r="AWS117" s="118"/>
      <c r="AWT117" s="118"/>
      <c r="AWU117" s="118"/>
      <c r="AWV117" s="118"/>
      <c r="AWW117" s="118"/>
      <c r="AWX117" s="118"/>
      <c r="AWY117" s="118"/>
      <c r="AWZ117" s="118"/>
      <c r="AXA117" s="118"/>
      <c r="AXB117" s="118"/>
      <c r="AXC117" s="118"/>
      <c r="AXD117" s="118"/>
      <c r="AXE117" s="118"/>
      <c r="AXF117" s="118"/>
      <c r="AXG117" s="118"/>
      <c r="AXH117" s="118"/>
      <c r="AXI117" s="118"/>
      <c r="AXJ117" s="118"/>
      <c r="AXK117" s="118"/>
      <c r="AXL117" s="118"/>
      <c r="AXM117" s="118"/>
      <c r="AXN117" s="118"/>
      <c r="AXO117" s="118"/>
      <c r="AXP117" s="118"/>
      <c r="AXQ117" s="118"/>
      <c r="AXR117" s="118"/>
      <c r="AXS117" s="118"/>
      <c r="AXT117" s="118"/>
      <c r="AXU117" s="118"/>
      <c r="AXV117" s="118"/>
      <c r="AXW117" s="118"/>
      <c r="AXX117" s="118"/>
      <c r="AXY117" s="118"/>
      <c r="AXZ117" s="118"/>
      <c r="AYA117" s="118"/>
      <c r="AYB117" s="118"/>
      <c r="AYC117" s="118"/>
      <c r="AYD117" s="118"/>
      <c r="AYE117" s="118"/>
      <c r="AYF117" s="118"/>
      <c r="AYG117" s="118"/>
      <c r="AYH117" s="118"/>
      <c r="AYI117" s="118"/>
      <c r="AYJ117" s="118"/>
      <c r="AYK117" s="118"/>
      <c r="AYL117" s="118"/>
      <c r="AYM117" s="118"/>
      <c r="AYN117" s="118"/>
      <c r="AYO117" s="118"/>
      <c r="AYP117" s="118"/>
      <c r="AYQ117" s="118"/>
      <c r="AYR117" s="118"/>
      <c r="AYS117" s="118"/>
      <c r="AYT117" s="118"/>
      <c r="AYU117" s="118"/>
      <c r="AYV117" s="118"/>
      <c r="AYW117" s="118"/>
      <c r="AYX117" s="118"/>
      <c r="AYY117" s="118"/>
      <c r="AYZ117" s="118"/>
      <c r="AZA117" s="118"/>
      <c r="AZB117" s="118"/>
      <c r="AZC117" s="118"/>
      <c r="AZD117" s="118"/>
      <c r="AZE117" s="118"/>
      <c r="AZF117" s="118"/>
      <c r="AZG117" s="118"/>
      <c r="AZH117" s="118"/>
      <c r="AZI117" s="118"/>
      <c r="AZJ117" s="118"/>
      <c r="AZK117" s="118"/>
      <c r="AZL117" s="118"/>
      <c r="AZM117" s="118"/>
      <c r="AZN117" s="118"/>
      <c r="AZO117" s="118"/>
      <c r="AZP117" s="118"/>
      <c r="AZQ117" s="118"/>
      <c r="AZR117" s="118"/>
      <c r="AZS117" s="118"/>
      <c r="AZT117" s="118"/>
      <c r="AZU117" s="118"/>
      <c r="AZV117" s="118"/>
      <c r="AZW117" s="118"/>
      <c r="AZX117" s="118"/>
      <c r="AZY117" s="118"/>
      <c r="AZZ117" s="118"/>
      <c r="BAA117" s="118"/>
      <c r="BAB117" s="118"/>
      <c r="BAC117" s="118"/>
      <c r="BAD117" s="118"/>
      <c r="BAE117" s="118"/>
      <c r="BAF117" s="118"/>
      <c r="BAG117" s="118"/>
      <c r="BAH117" s="118"/>
      <c r="BAI117" s="118"/>
      <c r="BAJ117" s="118"/>
      <c r="BAK117" s="118"/>
      <c r="BAL117" s="118"/>
      <c r="BAM117" s="118"/>
      <c r="BAN117" s="118"/>
      <c r="BAO117" s="118"/>
      <c r="BAP117" s="118"/>
      <c r="BAQ117" s="118"/>
      <c r="BAR117" s="118"/>
      <c r="BAS117" s="118"/>
      <c r="BAT117" s="118"/>
      <c r="BAU117" s="118"/>
      <c r="BAV117" s="118"/>
      <c r="BAW117" s="118"/>
      <c r="BAX117" s="118"/>
      <c r="BAY117" s="118"/>
      <c r="BAZ117" s="118"/>
      <c r="BBA117" s="118"/>
      <c r="BBB117" s="118"/>
      <c r="BBC117" s="118"/>
      <c r="BBD117" s="118"/>
      <c r="BBE117" s="118"/>
      <c r="BBF117" s="118"/>
      <c r="BBG117" s="118"/>
      <c r="BBH117" s="118"/>
      <c r="BBI117" s="118"/>
      <c r="BBJ117" s="118"/>
      <c r="BBK117" s="118"/>
      <c r="BBL117" s="118"/>
      <c r="BBM117" s="118"/>
      <c r="BBN117" s="118"/>
      <c r="BBO117" s="118"/>
      <c r="BBP117" s="118"/>
      <c r="BBQ117" s="118"/>
      <c r="BBR117" s="118"/>
      <c r="BBS117" s="118"/>
      <c r="BBT117" s="118"/>
      <c r="BBU117" s="118"/>
      <c r="BBV117" s="118"/>
      <c r="BBW117" s="118"/>
      <c r="BBX117" s="118"/>
      <c r="BBY117" s="118"/>
      <c r="BBZ117" s="118"/>
      <c r="BCA117" s="118"/>
      <c r="BCB117" s="118"/>
      <c r="BCC117" s="118"/>
      <c r="BCD117" s="118"/>
      <c r="BCE117" s="118"/>
      <c r="BCF117" s="118"/>
      <c r="BCG117" s="118"/>
      <c r="BCH117" s="118"/>
      <c r="BCI117" s="118"/>
      <c r="BCJ117" s="118"/>
      <c r="BCK117" s="118"/>
      <c r="BCL117" s="118"/>
      <c r="BCM117" s="118"/>
      <c r="BCN117" s="118"/>
      <c r="BCO117" s="118"/>
      <c r="BCP117" s="118"/>
      <c r="BCQ117" s="118"/>
      <c r="BCR117" s="118"/>
      <c r="BCS117" s="118"/>
      <c r="BCT117" s="118"/>
      <c r="BCU117" s="118"/>
      <c r="BCV117" s="118"/>
      <c r="BCW117" s="118"/>
      <c r="BCX117" s="118"/>
      <c r="BCY117" s="118"/>
      <c r="BCZ117" s="118"/>
      <c r="BDA117" s="118"/>
      <c r="BDB117" s="118"/>
      <c r="BDC117" s="118"/>
      <c r="BDD117" s="118"/>
      <c r="BDE117" s="118"/>
      <c r="BDF117" s="118"/>
      <c r="BDG117" s="118"/>
      <c r="BDH117" s="118"/>
      <c r="BDI117" s="118"/>
      <c r="BDJ117" s="118"/>
      <c r="BDK117" s="118"/>
      <c r="BDL117" s="118"/>
      <c r="BDM117" s="118"/>
      <c r="BDN117" s="118"/>
      <c r="BDO117" s="118"/>
      <c r="BDP117" s="118"/>
      <c r="BDQ117" s="118"/>
      <c r="BDR117" s="118"/>
      <c r="BDS117" s="118"/>
      <c r="BDT117" s="118"/>
      <c r="BDU117" s="118"/>
      <c r="BDV117" s="118"/>
      <c r="BDW117" s="118"/>
      <c r="BDX117" s="118"/>
      <c r="BDY117" s="118"/>
      <c r="BDZ117" s="118"/>
      <c r="BEA117" s="118"/>
      <c r="BEB117" s="118"/>
      <c r="BEC117" s="118"/>
      <c r="BED117" s="118"/>
      <c r="BEE117" s="118"/>
      <c r="BEF117" s="118"/>
      <c r="BEG117" s="118"/>
      <c r="BEH117" s="118"/>
      <c r="BEI117" s="118"/>
      <c r="BEJ117" s="118"/>
      <c r="BEK117" s="118"/>
      <c r="BEL117" s="118"/>
      <c r="BEM117" s="118"/>
      <c r="BEN117" s="118"/>
      <c r="BEO117" s="118"/>
      <c r="BEP117" s="118"/>
      <c r="BEQ117" s="118"/>
      <c r="BER117" s="118"/>
      <c r="BES117" s="118"/>
      <c r="BET117" s="118"/>
      <c r="BEU117" s="118"/>
      <c r="BEV117" s="118"/>
      <c r="BEW117" s="118"/>
      <c r="BEX117" s="118"/>
      <c r="BEY117" s="118"/>
      <c r="BEZ117" s="118"/>
      <c r="BFA117" s="118"/>
      <c r="BFB117" s="118"/>
      <c r="BFC117" s="118"/>
      <c r="BFD117" s="118"/>
      <c r="BFE117" s="118"/>
      <c r="BFF117" s="118"/>
      <c r="BFG117" s="118"/>
      <c r="BFH117" s="118"/>
      <c r="BFI117" s="118"/>
      <c r="BFJ117" s="118"/>
    </row>
    <row r="118" spans="1:1518" s="34" customFormat="1" hidden="1">
      <c r="A118" s="61" t="s">
        <v>1715</v>
      </c>
      <c r="B118" s="163" t="s">
        <v>719</v>
      </c>
      <c r="C118" s="164" t="s">
        <v>720</v>
      </c>
      <c r="D118" s="165">
        <v>150</v>
      </c>
      <c r="E118" s="167">
        <v>0.7407407407407407</v>
      </c>
      <c r="F118" s="167">
        <v>0.62724014336917566</v>
      </c>
      <c r="G118" s="167">
        <v>0.5376344086021505</v>
      </c>
      <c r="H118" s="160"/>
      <c r="I118" s="161">
        <v>0</v>
      </c>
      <c r="J118" s="162" t="s">
        <v>1996</v>
      </c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  <c r="CY118" s="118"/>
      <c r="CZ118" s="118"/>
      <c r="DA118" s="118"/>
      <c r="DB118" s="118"/>
      <c r="DC118" s="118"/>
      <c r="DD118" s="118"/>
      <c r="DE118" s="118"/>
      <c r="DF118" s="118"/>
      <c r="DG118" s="118"/>
      <c r="DH118" s="118"/>
      <c r="DI118" s="118"/>
      <c r="DJ118" s="118"/>
      <c r="DK118" s="118"/>
      <c r="DL118" s="118"/>
      <c r="DM118" s="118"/>
      <c r="DN118" s="118"/>
      <c r="DO118" s="118"/>
      <c r="DP118" s="118"/>
      <c r="DQ118" s="118"/>
      <c r="DR118" s="118"/>
      <c r="DS118" s="118"/>
      <c r="DT118" s="118"/>
      <c r="DU118" s="118"/>
      <c r="DV118" s="118"/>
      <c r="DW118" s="118"/>
      <c r="DX118" s="118"/>
      <c r="DY118" s="118"/>
      <c r="DZ118" s="118"/>
      <c r="EA118" s="118"/>
      <c r="EB118" s="118"/>
      <c r="EC118" s="118"/>
      <c r="ED118" s="118"/>
      <c r="EE118" s="118"/>
      <c r="EF118" s="118"/>
      <c r="EG118" s="118"/>
      <c r="EH118" s="118"/>
      <c r="EI118" s="118"/>
      <c r="EJ118" s="118"/>
      <c r="EK118" s="118"/>
      <c r="EL118" s="118"/>
      <c r="EM118" s="118"/>
      <c r="EN118" s="118"/>
      <c r="EO118" s="118"/>
      <c r="EP118" s="118"/>
      <c r="EQ118" s="118"/>
      <c r="ER118" s="118"/>
      <c r="ES118" s="118"/>
      <c r="ET118" s="118"/>
      <c r="EU118" s="118"/>
      <c r="EV118" s="118"/>
      <c r="EW118" s="118"/>
      <c r="EX118" s="118"/>
      <c r="EY118" s="118"/>
      <c r="EZ118" s="118"/>
      <c r="FA118" s="118"/>
      <c r="FB118" s="118"/>
      <c r="FC118" s="118"/>
      <c r="FD118" s="118"/>
      <c r="FE118" s="118"/>
      <c r="FF118" s="118"/>
      <c r="FG118" s="118"/>
      <c r="FH118" s="118"/>
      <c r="FI118" s="118"/>
      <c r="FJ118" s="118"/>
      <c r="FK118" s="118"/>
      <c r="FL118" s="118"/>
      <c r="FM118" s="118"/>
      <c r="FN118" s="118"/>
      <c r="FO118" s="118"/>
      <c r="FP118" s="118"/>
      <c r="FQ118" s="118"/>
      <c r="FR118" s="118"/>
      <c r="FS118" s="118"/>
      <c r="FT118" s="118"/>
      <c r="FU118" s="118"/>
      <c r="FV118" s="118"/>
      <c r="FW118" s="118"/>
      <c r="FX118" s="118"/>
      <c r="FY118" s="118"/>
      <c r="FZ118" s="118"/>
      <c r="GA118" s="118"/>
      <c r="GB118" s="118"/>
      <c r="GC118" s="118"/>
      <c r="GD118" s="118"/>
      <c r="GE118" s="118"/>
      <c r="GF118" s="118"/>
      <c r="GG118" s="118"/>
      <c r="GH118" s="118"/>
      <c r="GI118" s="118"/>
      <c r="GJ118" s="118"/>
      <c r="GK118" s="118"/>
      <c r="GL118" s="118"/>
      <c r="GM118" s="118"/>
      <c r="GN118" s="118"/>
      <c r="GO118" s="118"/>
      <c r="GP118" s="118"/>
      <c r="GQ118" s="118"/>
      <c r="GR118" s="118"/>
      <c r="GS118" s="118"/>
      <c r="GT118" s="118"/>
      <c r="GU118" s="118"/>
      <c r="GV118" s="118"/>
      <c r="GW118" s="118"/>
      <c r="GX118" s="118"/>
      <c r="GY118" s="118"/>
      <c r="GZ118" s="118"/>
      <c r="HA118" s="118"/>
      <c r="HB118" s="118"/>
      <c r="HC118" s="118"/>
      <c r="HD118" s="118"/>
      <c r="HE118" s="118"/>
      <c r="HF118" s="118"/>
      <c r="HG118" s="118"/>
      <c r="HH118" s="118"/>
      <c r="HI118" s="118"/>
      <c r="HJ118" s="118"/>
      <c r="HK118" s="118"/>
      <c r="HL118" s="118"/>
      <c r="HM118" s="118"/>
      <c r="HN118" s="118"/>
      <c r="HO118" s="118"/>
      <c r="HP118" s="118"/>
      <c r="HQ118" s="118"/>
      <c r="HR118" s="118"/>
      <c r="HS118" s="118"/>
      <c r="HT118" s="118"/>
      <c r="HU118" s="118"/>
      <c r="HV118" s="118"/>
      <c r="HW118" s="118"/>
      <c r="HX118" s="118"/>
      <c r="HY118" s="118"/>
      <c r="HZ118" s="118"/>
      <c r="IA118" s="118"/>
      <c r="IB118" s="118"/>
      <c r="IC118" s="118"/>
      <c r="ID118" s="118"/>
      <c r="IE118" s="118"/>
      <c r="IF118" s="118"/>
      <c r="IG118" s="118"/>
      <c r="IH118" s="118"/>
      <c r="II118" s="118"/>
      <c r="IJ118" s="118"/>
      <c r="IK118" s="118"/>
      <c r="IL118" s="118"/>
      <c r="IM118" s="118"/>
      <c r="IN118" s="118"/>
      <c r="IO118" s="118"/>
      <c r="IP118" s="118"/>
      <c r="IQ118" s="118"/>
      <c r="IR118" s="118"/>
      <c r="IS118" s="118"/>
      <c r="IT118" s="118"/>
      <c r="IU118" s="118"/>
      <c r="IV118" s="118"/>
      <c r="IW118" s="118"/>
      <c r="IX118" s="118"/>
      <c r="IY118" s="118"/>
      <c r="IZ118" s="118"/>
      <c r="JA118" s="118"/>
      <c r="JB118" s="118"/>
      <c r="JC118" s="118"/>
      <c r="JD118" s="118"/>
      <c r="JE118" s="118"/>
      <c r="JF118" s="118"/>
      <c r="JG118" s="118"/>
      <c r="JH118" s="118"/>
      <c r="JI118" s="118"/>
      <c r="JJ118" s="118"/>
      <c r="JK118" s="118"/>
      <c r="JL118" s="118"/>
      <c r="JM118" s="118"/>
      <c r="JN118" s="118"/>
      <c r="JO118" s="118"/>
      <c r="JP118" s="118"/>
      <c r="JQ118" s="118"/>
      <c r="JR118" s="118"/>
      <c r="JS118" s="118"/>
      <c r="JT118" s="118"/>
      <c r="JU118" s="118"/>
      <c r="JV118" s="118"/>
      <c r="JW118" s="118"/>
      <c r="JX118" s="118"/>
      <c r="JY118" s="118"/>
      <c r="JZ118" s="118"/>
      <c r="KA118" s="118"/>
      <c r="KB118" s="118"/>
      <c r="KC118" s="118"/>
      <c r="KD118" s="118"/>
      <c r="KE118" s="118"/>
      <c r="KF118" s="118"/>
      <c r="KG118" s="118"/>
      <c r="KH118" s="118"/>
      <c r="KI118" s="118"/>
      <c r="KJ118" s="118"/>
      <c r="KK118" s="118"/>
      <c r="KL118" s="118"/>
      <c r="KM118" s="118"/>
      <c r="KN118" s="118"/>
      <c r="KO118" s="118"/>
      <c r="KP118" s="118"/>
      <c r="KQ118" s="118"/>
      <c r="KR118" s="118"/>
      <c r="KS118" s="118"/>
      <c r="KT118" s="118"/>
      <c r="KU118" s="118"/>
      <c r="KV118" s="118"/>
      <c r="KW118" s="118"/>
      <c r="KX118" s="118"/>
      <c r="KY118" s="118"/>
      <c r="KZ118" s="118"/>
      <c r="LA118" s="118"/>
      <c r="LB118" s="118"/>
      <c r="LC118" s="118"/>
      <c r="LD118" s="118"/>
      <c r="LE118" s="118"/>
      <c r="LF118" s="118"/>
      <c r="LG118" s="118"/>
      <c r="LH118" s="118"/>
      <c r="LI118" s="118"/>
      <c r="LJ118" s="118"/>
      <c r="LK118" s="118"/>
      <c r="LL118" s="118"/>
      <c r="LM118" s="118"/>
      <c r="LN118" s="118"/>
      <c r="LO118" s="118"/>
      <c r="LP118" s="118"/>
      <c r="LQ118" s="118"/>
      <c r="LR118" s="118"/>
      <c r="LS118" s="118"/>
      <c r="LT118" s="118"/>
      <c r="LU118" s="118"/>
      <c r="LV118" s="118"/>
      <c r="LW118" s="118"/>
      <c r="LX118" s="118"/>
      <c r="LY118" s="118"/>
      <c r="LZ118" s="118"/>
      <c r="MA118" s="118"/>
      <c r="MB118" s="118"/>
      <c r="MC118" s="118"/>
      <c r="MD118" s="118"/>
      <c r="ME118" s="118"/>
      <c r="MF118" s="118"/>
      <c r="MG118" s="118"/>
      <c r="MH118" s="118"/>
      <c r="MI118" s="118"/>
      <c r="MJ118" s="118"/>
      <c r="MK118" s="118"/>
      <c r="ML118" s="118"/>
      <c r="MM118" s="118"/>
      <c r="MN118" s="118"/>
      <c r="MO118" s="118"/>
      <c r="MP118" s="118"/>
      <c r="MQ118" s="118"/>
      <c r="MR118" s="118"/>
      <c r="MS118" s="118"/>
      <c r="MT118" s="118"/>
      <c r="MU118" s="118"/>
      <c r="MV118" s="118"/>
      <c r="MW118" s="118"/>
      <c r="MX118" s="118"/>
      <c r="MY118" s="118"/>
      <c r="MZ118" s="118"/>
      <c r="NA118" s="118"/>
      <c r="NB118" s="118"/>
      <c r="NC118" s="118"/>
      <c r="ND118" s="118"/>
      <c r="NE118" s="118"/>
      <c r="NF118" s="118"/>
      <c r="NG118" s="118"/>
      <c r="NH118" s="118"/>
      <c r="NI118" s="118"/>
      <c r="NJ118" s="118"/>
      <c r="NK118" s="118"/>
      <c r="NL118" s="118"/>
      <c r="NM118" s="118"/>
      <c r="NN118" s="118"/>
      <c r="NO118" s="118"/>
      <c r="NP118" s="118"/>
      <c r="NQ118" s="118"/>
      <c r="NR118" s="118"/>
      <c r="NS118" s="118"/>
      <c r="NT118" s="118"/>
      <c r="NU118" s="118"/>
      <c r="NV118" s="118"/>
      <c r="NW118" s="118"/>
      <c r="NX118" s="118"/>
      <c r="NY118" s="118"/>
      <c r="NZ118" s="118"/>
      <c r="OA118" s="118"/>
      <c r="OB118" s="118"/>
      <c r="OC118" s="118"/>
      <c r="OD118" s="118"/>
      <c r="OE118" s="118"/>
      <c r="OF118" s="118"/>
      <c r="OG118" s="118"/>
      <c r="OH118" s="118"/>
      <c r="OI118" s="118"/>
      <c r="OJ118" s="118"/>
      <c r="OK118" s="118"/>
      <c r="OL118" s="118"/>
      <c r="OM118" s="118"/>
      <c r="ON118" s="118"/>
      <c r="OO118" s="118"/>
      <c r="OP118" s="118"/>
      <c r="OQ118" s="118"/>
      <c r="OR118" s="118"/>
      <c r="OS118" s="118"/>
      <c r="OT118" s="118"/>
      <c r="OU118" s="118"/>
      <c r="OV118" s="118"/>
      <c r="OW118" s="118"/>
      <c r="OX118" s="118"/>
      <c r="OY118" s="118"/>
      <c r="OZ118" s="118"/>
      <c r="PA118" s="118"/>
      <c r="PB118" s="118"/>
      <c r="PC118" s="118"/>
      <c r="PD118" s="118"/>
      <c r="PE118" s="118"/>
      <c r="PF118" s="118"/>
      <c r="PG118" s="118"/>
      <c r="PH118" s="118"/>
      <c r="PI118" s="118"/>
      <c r="PJ118" s="118"/>
      <c r="PK118" s="118"/>
      <c r="PL118" s="118"/>
      <c r="PM118" s="118"/>
      <c r="PN118" s="118"/>
      <c r="PO118" s="118"/>
      <c r="PP118" s="118"/>
      <c r="PQ118" s="118"/>
      <c r="PR118" s="118"/>
      <c r="PS118" s="118"/>
      <c r="PT118" s="118"/>
      <c r="PU118" s="118"/>
      <c r="PV118" s="118"/>
      <c r="PW118" s="118"/>
      <c r="PX118" s="118"/>
      <c r="PY118" s="118"/>
      <c r="PZ118" s="118"/>
      <c r="QA118" s="118"/>
      <c r="QB118" s="118"/>
      <c r="QC118" s="118"/>
      <c r="QD118" s="118"/>
      <c r="QE118" s="118"/>
      <c r="QF118" s="118"/>
      <c r="QG118" s="118"/>
      <c r="QH118" s="118"/>
      <c r="QI118" s="118"/>
      <c r="QJ118" s="118"/>
      <c r="QK118" s="118"/>
      <c r="QL118" s="118"/>
      <c r="QM118" s="118"/>
      <c r="QN118" s="118"/>
      <c r="QO118" s="118"/>
      <c r="QP118" s="118"/>
      <c r="QQ118" s="118"/>
      <c r="QR118" s="118"/>
      <c r="QS118" s="118"/>
      <c r="QT118" s="118"/>
      <c r="QU118" s="118"/>
      <c r="QV118" s="118"/>
      <c r="QW118" s="118"/>
      <c r="QX118" s="118"/>
      <c r="QY118" s="118"/>
      <c r="QZ118" s="118"/>
      <c r="RA118" s="118"/>
      <c r="RB118" s="118"/>
      <c r="RC118" s="118"/>
      <c r="RD118" s="118"/>
      <c r="RE118" s="118"/>
      <c r="RF118" s="118"/>
      <c r="RG118" s="118"/>
      <c r="RH118" s="118"/>
      <c r="RI118" s="118"/>
      <c r="RJ118" s="118"/>
      <c r="RK118" s="118"/>
      <c r="RL118" s="118"/>
      <c r="RM118" s="118"/>
      <c r="RN118" s="118"/>
      <c r="RO118" s="118"/>
      <c r="RP118" s="118"/>
      <c r="RQ118" s="118"/>
      <c r="RR118" s="118"/>
      <c r="RS118" s="118"/>
      <c r="RT118" s="118"/>
      <c r="RU118" s="118"/>
      <c r="RV118" s="118"/>
      <c r="RW118" s="118"/>
      <c r="RX118" s="118"/>
      <c r="RY118" s="118"/>
      <c r="RZ118" s="118"/>
      <c r="SA118" s="118"/>
      <c r="SB118" s="118"/>
      <c r="SC118" s="118"/>
      <c r="SD118" s="118"/>
      <c r="SE118" s="118"/>
      <c r="SF118" s="118"/>
      <c r="SG118" s="118"/>
      <c r="SH118" s="118"/>
      <c r="SI118" s="118"/>
      <c r="SJ118" s="118"/>
      <c r="SK118" s="118"/>
      <c r="SL118" s="118"/>
      <c r="SM118" s="118"/>
      <c r="SN118" s="118"/>
      <c r="SO118" s="118"/>
      <c r="SP118" s="118"/>
      <c r="SQ118" s="118"/>
      <c r="SR118" s="118"/>
      <c r="SS118" s="118"/>
      <c r="ST118" s="118"/>
      <c r="SU118" s="118"/>
      <c r="SV118" s="118"/>
      <c r="SW118" s="118"/>
      <c r="SX118" s="118"/>
      <c r="SY118" s="118"/>
      <c r="SZ118" s="118"/>
      <c r="TA118" s="118"/>
      <c r="TB118" s="118"/>
      <c r="TC118" s="118"/>
      <c r="TD118" s="118"/>
      <c r="TE118" s="118"/>
      <c r="TF118" s="118"/>
      <c r="TG118" s="118"/>
      <c r="TH118" s="118"/>
      <c r="TI118" s="118"/>
      <c r="TJ118" s="118"/>
      <c r="TK118" s="118"/>
      <c r="TL118" s="118"/>
      <c r="TM118" s="118"/>
      <c r="TN118" s="118"/>
      <c r="TO118" s="118"/>
      <c r="TP118" s="118"/>
      <c r="TQ118" s="118"/>
      <c r="TR118" s="118"/>
      <c r="TS118" s="118"/>
      <c r="TT118" s="118"/>
      <c r="TU118" s="118"/>
      <c r="TV118" s="118"/>
      <c r="TW118" s="118"/>
      <c r="TX118" s="118"/>
      <c r="TY118" s="118"/>
      <c r="TZ118" s="118"/>
      <c r="UA118" s="118"/>
      <c r="UB118" s="118"/>
      <c r="UC118" s="118"/>
      <c r="UD118" s="118"/>
      <c r="UE118" s="118"/>
      <c r="UF118" s="118"/>
      <c r="UG118" s="118"/>
      <c r="UH118" s="118"/>
      <c r="UI118" s="118"/>
      <c r="UJ118" s="118"/>
      <c r="UK118" s="118"/>
      <c r="UL118" s="118"/>
      <c r="UM118" s="118"/>
      <c r="UN118" s="118"/>
      <c r="UO118" s="118"/>
      <c r="UP118" s="118"/>
      <c r="UQ118" s="118"/>
      <c r="UR118" s="118"/>
      <c r="US118" s="118"/>
      <c r="UT118" s="118"/>
      <c r="UU118" s="118"/>
      <c r="UV118" s="118"/>
      <c r="UW118" s="118"/>
      <c r="UX118" s="118"/>
      <c r="UY118" s="118"/>
      <c r="UZ118" s="118"/>
      <c r="VA118" s="118"/>
      <c r="VB118" s="118"/>
      <c r="VC118" s="118"/>
      <c r="VD118" s="118"/>
      <c r="VE118" s="118"/>
      <c r="VF118" s="118"/>
      <c r="VG118" s="118"/>
      <c r="VH118" s="118"/>
      <c r="VI118" s="118"/>
      <c r="VJ118" s="118"/>
      <c r="VK118" s="118"/>
      <c r="VL118" s="118"/>
      <c r="VM118" s="118"/>
      <c r="VN118" s="118"/>
      <c r="VO118" s="118"/>
      <c r="VP118" s="118"/>
      <c r="VQ118" s="118"/>
      <c r="VR118" s="118"/>
      <c r="VS118" s="118"/>
      <c r="VT118" s="118"/>
      <c r="VU118" s="118"/>
      <c r="VV118" s="118"/>
      <c r="VW118" s="118"/>
      <c r="VX118" s="118"/>
      <c r="VY118" s="118"/>
      <c r="VZ118" s="118"/>
      <c r="WA118" s="118"/>
      <c r="WB118" s="118"/>
      <c r="WC118" s="118"/>
      <c r="WD118" s="118"/>
      <c r="WE118" s="118"/>
      <c r="WF118" s="118"/>
      <c r="WG118" s="118"/>
      <c r="WH118" s="118"/>
      <c r="WI118" s="118"/>
      <c r="WJ118" s="118"/>
      <c r="WK118" s="118"/>
      <c r="WL118" s="118"/>
      <c r="WM118" s="118"/>
      <c r="WN118" s="118"/>
      <c r="WO118" s="118"/>
      <c r="WP118" s="118"/>
      <c r="WQ118" s="118"/>
      <c r="WR118" s="118"/>
      <c r="WS118" s="118"/>
      <c r="WT118" s="118"/>
      <c r="WU118" s="118"/>
      <c r="WV118" s="118"/>
      <c r="WW118" s="118"/>
      <c r="WX118" s="118"/>
      <c r="WY118" s="118"/>
      <c r="WZ118" s="118"/>
      <c r="XA118" s="118"/>
      <c r="XB118" s="118"/>
      <c r="XC118" s="118"/>
      <c r="XD118" s="118"/>
      <c r="XE118" s="118"/>
      <c r="XF118" s="118"/>
      <c r="XG118" s="118"/>
      <c r="XH118" s="118"/>
      <c r="XI118" s="118"/>
      <c r="XJ118" s="118"/>
      <c r="XK118" s="118"/>
      <c r="XL118" s="118"/>
      <c r="XM118" s="118"/>
      <c r="XN118" s="118"/>
      <c r="XO118" s="118"/>
      <c r="XP118" s="118"/>
      <c r="XQ118" s="118"/>
      <c r="XR118" s="118"/>
      <c r="XS118" s="118"/>
      <c r="XT118" s="118"/>
      <c r="XU118" s="118"/>
      <c r="XV118" s="118"/>
      <c r="XW118" s="118"/>
      <c r="XX118" s="118"/>
      <c r="XY118" s="118"/>
      <c r="XZ118" s="118"/>
      <c r="YA118" s="118"/>
      <c r="YB118" s="118"/>
      <c r="YC118" s="118"/>
      <c r="YD118" s="118"/>
      <c r="YE118" s="118"/>
      <c r="YF118" s="118"/>
      <c r="YG118" s="118"/>
      <c r="YH118" s="118"/>
      <c r="YI118" s="118"/>
      <c r="YJ118" s="118"/>
      <c r="YK118" s="118"/>
      <c r="YL118" s="118"/>
      <c r="YM118" s="118"/>
      <c r="YN118" s="118"/>
      <c r="YO118" s="118"/>
      <c r="YP118" s="118"/>
      <c r="YQ118" s="118"/>
      <c r="YR118" s="118"/>
      <c r="YS118" s="118"/>
      <c r="YT118" s="118"/>
      <c r="YU118" s="118"/>
      <c r="YV118" s="118"/>
      <c r="YW118" s="118"/>
      <c r="YX118" s="118"/>
      <c r="YY118" s="118"/>
      <c r="YZ118" s="118"/>
      <c r="ZA118" s="118"/>
      <c r="ZB118" s="118"/>
      <c r="ZC118" s="118"/>
      <c r="ZD118" s="118"/>
      <c r="ZE118" s="118"/>
      <c r="ZF118" s="118"/>
      <c r="ZG118" s="118"/>
      <c r="ZH118" s="118"/>
      <c r="ZI118" s="118"/>
      <c r="ZJ118" s="118"/>
      <c r="ZK118" s="118"/>
      <c r="ZL118" s="118"/>
      <c r="ZM118" s="118"/>
      <c r="ZN118" s="118"/>
      <c r="ZO118" s="118"/>
      <c r="ZP118" s="118"/>
      <c r="ZQ118" s="118"/>
      <c r="ZR118" s="118"/>
      <c r="ZS118" s="118"/>
      <c r="ZT118" s="118"/>
      <c r="ZU118" s="118"/>
      <c r="ZV118" s="118"/>
      <c r="ZW118" s="118"/>
      <c r="ZX118" s="118"/>
      <c r="ZY118" s="118"/>
      <c r="ZZ118" s="118"/>
      <c r="AAA118" s="118"/>
      <c r="AAB118" s="118"/>
      <c r="AAC118" s="118"/>
      <c r="AAD118" s="118"/>
      <c r="AAE118" s="118"/>
      <c r="AAF118" s="118"/>
      <c r="AAG118" s="118"/>
      <c r="AAH118" s="118"/>
      <c r="AAI118" s="118"/>
      <c r="AAJ118" s="118"/>
      <c r="AAK118" s="118"/>
      <c r="AAL118" s="118"/>
      <c r="AAM118" s="118"/>
      <c r="AAN118" s="118"/>
      <c r="AAO118" s="118"/>
      <c r="AAP118" s="118"/>
      <c r="AAQ118" s="118"/>
      <c r="AAR118" s="118"/>
      <c r="AAS118" s="118"/>
      <c r="AAT118" s="118"/>
      <c r="AAU118" s="118"/>
      <c r="AAV118" s="118"/>
      <c r="AAW118" s="118"/>
      <c r="AAX118" s="118"/>
      <c r="AAY118" s="118"/>
      <c r="AAZ118" s="118"/>
      <c r="ABA118" s="118"/>
      <c r="ABB118" s="118"/>
      <c r="ABC118" s="118"/>
      <c r="ABD118" s="118"/>
      <c r="ABE118" s="118"/>
      <c r="ABF118" s="118"/>
      <c r="ABG118" s="118"/>
      <c r="ABH118" s="118"/>
      <c r="ABI118" s="118"/>
      <c r="ABJ118" s="118"/>
      <c r="ABK118" s="118"/>
      <c r="ABL118" s="118"/>
      <c r="ABM118" s="118"/>
      <c r="ABN118" s="118"/>
      <c r="ABO118" s="118"/>
      <c r="ABP118" s="118"/>
      <c r="ABQ118" s="118"/>
      <c r="ABR118" s="118"/>
      <c r="ABS118" s="118"/>
      <c r="ABT118" s="118"/>
      <c r="ABU118" s="118"/>
      <c r="ABV118" s="118"/>
      <c r="ABW118" s="118"/>
      <c r="ABX118" s="118"/>
      <c r="ABY118" s="118"/>
      <c r="ABZ118" s="118"/>
      <c r="ACA118" s="118"/>
      <c r="ACB118" s="118"/>
      <c r="ACC118" s="118"/>
      <c r="ACD118" s="118"/>
      <c r="ACE118" s="118"/>
      <c r="ACF118" s="118"/>
      <c r="ACG118" s="118"/>
      <c r="ACH118" s="118"/>
      <c r="ACI118" s="118"/>
      <c r="ACJ118" s="118"/>
      <c r="ACK118" s="118"/>
      <c r="ACL118" s="118"/>
      <c r="ACM118" s="118"/>
      <c r="ACN118" s="118"/>
      <c r="ACO118" s="118"/>
      <c r="ACP118" s="118"/>
      <c r="ACQ118" s="118"/>
      <c r="ACR118" s="118"/>
      <c r="ACS118" s="118"/>
      <c r="ACT118" s="118"/>
      <c r="ACU118" s="118"/>
      <c r="ACV118" s="118"/>
      <c r="ACW118" s="118"/>
      <c r="ACX118" s="118"/>
      <c r="ACY118" s="118"/>
      <c r="ACZ118" s="118"/>
      <c r="ADA118" s="118"/>
      <c r="ADB118" s="118"/>
      <c r="ADC118" s="118"/>
      <c r="ADD118" s="118"/>
      <c r="ADE118" s="118"/>
      <c r="ADF118" s="118"/>
      <c r="ADG118" s="118"/>
      <c r="ADH118" s="118"/>
      <c r="ADI118" s="118"/>
      <c r="ADJ118" s="118"/>
      <c r="ADK118" s="118"/>
      <c r="ADL118" s="118"/>
      <c r="ADM118" s="118"/>
      <c r="ADN118" s="118"/>
      <c r="ADO118" s="118"/>
      <c r="ADP118" s="118"/>
      <c r="ADQ118" s="118"/>
      <c r="ADR118" s="118"/>
      <c r="ADS118" s="118"/>
      <c r="ADT118" s="118"/>
      <c r="ADU118" s="118"/>
      <c r="ADV118" s="118"/>
      <c r="ADW118" s="118"/>
      <c r="ADX118" s="118"/>
      <c r="ADY118" s="118"/>
      <c r="ADZ118" s="118"/>
      <c r="AEA118" s="118"/>
      <c r="AEB118" s="118"/>
      <c r="AEC118" s="118"/>
      <c r="AED118" s="118"/>
      <c r="AEE118" s="118"/>
      <c r="AEF118" s="118"/>
      <c r="AEG118" s="118"/>
      <c r="AEH118" s="118"/>
      <c r="AEI118" s="118"/>
      <c r="AEJ118" s="118"/>
      <c r="AEK118" s="118"/>
      <c r="AEL118" s="118"/>
      <c r="AEM118" s="118"/>
      <c r="AEN118" s="118"/>
      <c r="AEO118" s="118"/>
      <c r="AEP118" s="118"/>
      <c r="AEQ118" s="118"/>
      <c r="AER118" s="118"/>
      <c r="AES118" s="118"/>
      <c r="AET118" s="118"/>
      <c r="AEU118" s="118"/>
      <c r="AEV118" s="118"/>
      <c r="AEW118" s="118"/>
      <c r="AEX118" s="118"/>
      <c r="AEY118" s="118"/>
      <c r="AEZ118" s="118"/>
      <c r="AFA118" s="118"/>
      <c r="AFB118" s="118"/>
      <c r="AFC118" s="118"/>
      <c r="AFD118" s="118"/>
      <c r="AFE118" s="118"/>
      <c r="AFF118" s="118"/>
      <c r="AFG118" s="118"/>
      <c r="AFH118" s="118"/>
      <c r="AFI118" s="118"/>
      <c r="AFJ118" s="118"/>
      <c r="AFK118" s="118"/>
      <c r="AFL118" s="118"/>
      <c r="AFM118" s="118"/>
      <c r="AFN118" s="118"/>
      <c r="AFO118" s="118"/>
      <c r="AFP118" s="118"/>
      <c r="AFQ118" s="118"/>
      <c r="AFR118" s="118"/>
      <c r="AFS118" s="118"/>
      <c r="AFT118" s="118"/>
      <c r="AFU118" s="118"/>
      <c r="AFV118" s="118"/>
      <c r="AFW118" s="118"/>
      <c r="AFX118" s="118"/>
      <c r="AFY118" s="118"/>
      <c r="AFZ118" s="118"/>
      <c r="AGA118" s="118"/>
      <c r="AGB118" s="118"/>
      <c r="AGC118" s="118"/>
      <c r="AGD118" s="118"/>
      <c r="AGE118" s="118"/>
      <c r="AGF118" s="118"/>
      <c r="AGG118" s="118"/>
      <c r="AGH118" s="118"/>
      <c r="AGI118" s="118"/>
      <c r="AGJ118" s="118"/>
      <c r="AGK118" s="118"/>
      <c r="AGL118" s="118"/>
      <c r="AGM118" s="118"/>
      <c r="AGN118" s="118"/>
      <c r="AGO118" s="118"/>
      <c r="AGP118" s="118"/>
      <c r="AGQ118" s="118"/>
      <c r="AGR118" s="118"/>
      <c r="AGS118" s="118"/>
      <c r="AGT118" s="118"/>
      <c r="AGU118" s="118"/>
      <c r="AGV118" s="118"/>
      <c r="AGW118" s="118"/>
      <c r="AGX118" s="118"/>
      <c r="AGY118" s="118"/>
      <c r="AGZ118" s="118"/>
      <c r="AHA118" s="118"/>
      <c r="AHB118" s="118"/>
      <c r="AHC118" s="118"/>
      <c r="AHD118" s="118"/>
      <c r="AHE118" s="118"/>
      <c r="AHF118" s="118"/>
      <c r="AHG118" s="118"/>
      <c r="AHH118" s="118"/>
      <c r="AHI118" s="118"/>
      <c r="AHJ118" s="118"/>
      <c r="AHK118" s="118"/>
      <c r="AHL118" s="118"/>
      <c r="AHM118" s="118"/>
      <c r="AHN118" s="118"/>
      <c r="AHO118" s="118"/>
      <c r="AHP118" s="118"/>
      <c r="AHQ118" s="118"/>
      <c r="AHR118" s="118"/>
      <c r="AHS118" s="118"/>
      <c r="AHT118" s="118"/>
      <c r="AHU118" s="118"/>
      <c r="AHV118" s="118"/>
      <c r="AHW118" s="118"/>
      <c r="AHX118" s="118"/>
      <c r="AHY118" s="118"/>
      <c r="AHZ118" s="118"/>
      <c r="AIA118" s="118"/>
      <c r="AIB118" s="118"/>
      <c r="AIC118" s="118"/>
      <c r="AID118" s="118"/>
      <c r="AIE118" s="118"/>
      <c r="AIF118" s="118"/>
      <c r="AIG118" s="118"/>
      <c r="AIH118" s="118"/>
      <c r="AII118" s="118"/>
      <c r="AIJ118" s="118"/>
      <c r="AIK118" s="118"/>
      <c r="AIL118" s="118"/>
      <c r="AIM118" s="118"/>
      <c r="AIN118" s="118"/>
      <c r="AIO118" s="118"/>
      <c r="AIP118" s="118"/>
      <c r="AIQ118" s="118"/>
      <c r="AIR118" s="118"/>
      <c r="AIS118" s="118"/>
      <c r="AIT118" s="118"/>
      <c r="AIU118" s="118"/>
      <c r="AIV118" s="118"/>
      <c r="AIW118" s="118"/>
      <c r="AIX118" s="118"/>
      <c r="AIY118" s="118"/>
      <c r="AIZ118" s="118"/>
      <c r="AJA118" s="118"/>
      <c r="AJB118" s="118"/>
      <c r="AJC118" s="118"/>
      <c r="AJD118" s="118"/>
      <c r="AJE118" s="118"/>
      <c r="AJF118" s="118"/>
      <c r="AJG118" s="118"/>
      <c r="AJH118" s="118"/>
      <c r="AJI118" s="118"/>
      <c r="AJJ118" s="118"/>
      <c r="AJK118" s="118"/>
      <c r="AJL118" s="118"/>
      <c r="AJM118" s="118"/>
      <c r="AJN118" s="118"/>
      <c r="AJO118" s="118"/>
      <c r="AJP118" s="118"/>
      <c r="AJQ118" s="118"/>
      <c r="AJR118" s="118"/>
      <c r="AJS118" s="118"/>
      <c r="AJT118" s="118"/>
      <c r="AJU118" s="118"/>
      <c r="AJV118" s="118"/>
      <c r="AJW118" s="118"/>
      <c r="AJX118" s="118"/>
      <c r="AJY118" s="118"/>
      <c r="AJZ118" s="118"/>
      <c r="AKA118" s="118"/>
      <c r="AKB118" s="118"/>
      <c r="AKC118" s="118"/>
      <c r="AKD118" s="118"/>
      <c r="AKE118" s="118"/>
      <c r="AKF118" s="118"/>
      <c r="AKG118" s="118"/>
      <c r="AKH118" s="118"/>
      <c r="AKI118" s="118"/>
      <c r="AKJ118" s="118"/>
      <c r="AKK118" s="118"/>
      <c r="AKL118" s="118"/>
      <c r="AKM118" s="118"/>
      <c r="AKN118" s="118"/>
      <c r="AKO118" s="118"/>
      <c r="AKP118" s="118"/>
      <c r="AKQ118" s="118"/>
      <c r="AKR118" s="118"/>
      <c r="AKS118" s="118"/>
      <c r="AKT118" s="118"/>
      <c r="AKU118" s="118"/>
      <c r="AKV118" s="118"/>
      <c r="AKW118" s="118"/>
      <c r="AKX118" s="118"/>
      <c r="AKY118" s="118"/>
      <c r="AKZ118" s="118"/>
      <c r="ALA118" s="118"/>
      <c r="ALB118" s="118"/>
      <c r="ALC118" s="118"/>
      <c r="ALD118" s="118"/>
      <c r="ALE118" s="118"/>
      <c r="ALF118" s="118"/>
      <c r="ALG118" s="118"/>
      <c r="ALH118" s="118"/>
      <c r="ALI118" s="118"/>
      <c r="ALJ118" s="118"/>
      <c r="ALK118" s="118"/>
      <c r="ALL118" s="118"/>
      <c r="ALM118" s="118"/>
      <c r="ALN118" s="118"/>
      <c r="ALO118" s="118"/>
      <c r="ALP118" s="118"/>
      <c r="ALQ118" s="118"/>
      <c r="ALR118" s="118"/>
      <c r="ALS118" s="118"/>
      <c r="ALT118" s="118"/>
      <c r="ALU118" s="118"/>
      <c r="ALV118" s="118"/>
      <c r="ALW118" s="118"/>
      <c r="ALX118" s="118"/>
      <c r="ALY118" s="118"/>
      <c r="ALZ118" s="118"/>
      <c r="AMA118" s="118"/>
      <c r="AMB118" s="118"/>
      <c r="AMC118" s="118"/>
      <c r="AMD118" s="118"/>
      <c r="AME118" s="118"/>
      <c r="AMF118" s="118"/>
      <c r="AMG118" s="118"/>
      <c r="AMH118" s="118"/>
      <c r="AMI118" s="118"/>
      <c r="AMJ118" s="118"/>
      <c r="AMK118" s="118"/>
      <c r="AML118" s="118"/>
      <c r="AMM118" s="118"/>
      <c r="AMN118" s="118"/>
      <c r="AMO118" s="118"/>
      <c r="AMP118" s="118"/>
      <c r="AMQ118" s="118"/>
      <c r="AMR118" s="118"/>
      <c r="AMS118" s="118"/>
      <c r="AMT118" s="118"/>
      <c r="AMU118" s="118"/>
      <c r="AMV118" s="118"/>
      <c r="AMW118" s="118"/>
      <c r="AMX118" s="118"/>
      <c r="AMY118" s="118"/>
      <c r="AMZ118" s="118"/>
      <c r="ANA118" s="118"/>
      <c r="ANB118" s="118"/>
      <c r="ANC118" s="118"/>
      <c r="AND118" s="118"/>
      <c r="ANE118" s="118"/>
      <c r="ANF118" s="118"/>
      <c r="ANG118" s="118"/>
      <c r="ANH118" s="118"/>
      <c r="ANI118" s="118"/>
      <c r="ANJ118" s="118"/>
      <c r="ANK118" s="118"/>
      <c r="ANL118" s="118"/>
      <c r="ANM118" s="118"/>
      <c r="ANN118" s="118"/>
      <c r="ANO118" s="118"/>
      <c r="ANP118" s="118"/>
      <c r="ANQ118" s="118"/>
      <c r="ANR118" s="118"/>
      <c r="ANS118" s="118"/>
      <c r="ANT118" s="118"/>
      <c r="ANU118" s="118"/>
      <c r="ANV118" s="118"/>
      <c r="ANW118" s="118"/>
      <c r="ANX118" s="118"/>
      <c r="ANY118" s="118"/>
      <c r="ANZ118" s="118"/>
      <c r="AOA118" s="118"/>
      <c r="AOB118" s="118"/>
      <c r="AOC118" s="118"/>
      <c r="AOD118" s="118"/>
      <c r="AOE118" s="118"/>
      <c r="AOF118" s="118"/>
      <c r="AOG118" s="118"/>
      <c r="AOH118" s="118"/>
      <c r="AOI118" s="118"/>
      <c r="AOJ118" s="118"/>
      <c r="AOK118" s="118"/>
      <c r="AOL118" s="118"/>
      <c r="AOM118" s="118"/>
      <c r="AON118" s="118"/>
      <c r="AOO118" s="118"/>
      <c r="AOP118" s="118"/>
      <c r="AOQ118" s="118"/>
      <c r="AOR118" s="118"/>
      <c r="AOS118" s="118"/>
      <c r="AOT118" s="118"/>
      <c r="AOU118" s="118"/>
      <c r="AOV118" s="118"/>
      <c r="AOW118" s="118"/>
      <c r="AOX118" s="118"/>
      <c r="AOY118" s="118"/>
      <c r="AOZ118" s="118"/>
      <c r="APA118" s="118"/>
      <c r="APB118" s="118"/>
      <c r="APC118" s="118"/>
      <c r="APD118" s="118"/>
      <c r="APE118" s="118"/>
      <c r="APF118" s="118"/>
      <c r="APG118" s="118"/>
      <c r="APH118" s="118"/>
      <c r="API118" s="118"/>
      <c r="APJ118" s="118"/>
      <c r="APK118" s="118"/>
      <c r="APL118" s="118"/>
      <c r="APM118" s="118"/>
      <c r="APN118" s="118"/>
      <c r="APO118" s="118"/>
      <c r="APP118" s="118"/>
      <c r="APQ118" s="118"/>
      <c r="APR118" s="118"/>
      <c r="APS118" s="118"/>
      <c r="APT118" s="118"/>
      <c r="APU118" s="118"/>
      <c r="APV118" s="118"/>
      <c r="APW118" s="118"/>
      <c r="APX118" s="118"/>
      <c r="APY118" s="118"/>
      <c r="APZ118" s="118"/>
      <c r="AQA118" s="118"/>
      <c r="AQB118" s="118"/>
      <c r="AQC118" s="118"/>
      <c r="AQD118" s="118"/>
      <c r="AQE118" s="118"/>
      <c r="AQF118" s="118"/>
      <c r="AQG118" s="118"/>
      <c r="AQH118" s="118"/>
      <c r="AQI118" s="118"/>
      <c r="AQJ118" s="118"/>
      <c r="AQK118" s="118"/>
      <c r="AQL118" s="118"/>
      <c r="AQM118" s="118"/>
      <c r="AQN118" s="118"/>
      <c r="AQO118" s="118"/>
      <c r="AQP118" s="118"/>
      <c r="AQQ118" s="118"/>
      <c r="AQR118" s="118"/>
      <c r="AQS118" s="118"/>
      <c r="AQT118" s="118"/>
      <c r="AQU118" s="118"/>
      <c r="AQV118" s="118"/>
      <c r="AQW118" s="118"/>
      <c r="AQX118" s="118"/>
      <c r="AQY118" s="118"/>
      <c r="AQZ118" s="118"/>
      <c r="ARA118" s="118"/>
      <c r="ARB118" s="118"/>
      <c r="ARC118" s="118"/>
      <c r="ARD118" s="118"/>
      <c r="ARE118" s="118"/>
      <c r="ARF118" s="118"/>
      <c r="ARG118" s="118"/>
      <c r="ARH118" s="118"/>
      <c r="ARI118" s="118"/>
      <c r="ARJ118" s="118"/>
      <c r="ARK118" s="118"/>
      <c r="ARL118" s="118"/>
      <c r="ARM118" s="118"/>
      <c r="ARN118" s="118"/>
      <c r="ARO118" s="118"/>
      <c r="ARP118" s="118"/>
      <c r="ARQ118" s="118"/>
      <c r="ARR118" s="118"/>
      <c r="ARS118" s="118"/>
      <c r="ART118" s="118"/>
      <c r="ARU118" s="118"/>
      <c r="ARV118" s="118"/>
      <c r="ARW118" s="118"/>
      <c r="ARX118" s="118"/>
      <c r="ARY118" s="118"/>
      <c r="ARZ118" s="118"/>
      <c r="ASA118" s="118"/>
      <c r="ASB118" s="118"/>
      <c r="ASC118" s="118"/>
      <c r="ASD118" s="118"/>
      <c r="ASE118" s="118"/>
      <c r="ASF118" s="118"/>
      <c r="ASG118" s="118"/>
      <c r="ASH118" s="118"/>
      <c r="ASI118" s="118"/>
      <c r="ASJ118" s="118"/>
      <c r="ASK118" s="118"/>
      <c r="ASL118" s="118"/>
      <c r="ASM118" s="118"/>
      <c r="ASN118" s="118"/>
      <c r="ASO118" s="118"/>
      <c r="ASP118" s="118"/>
      <c r="ASQ118" s="118"/>
      <c r="ASR118" s="118"/>
      <c r="ASS118" s="118"/>
      <c r="AST118" s="118"/>
      <c r="ASU118" s="118"/>
      <c r="ASV118" s="118"/>
      <c r="ASW118" s="118"/>
      <c r="ASX118" s="118"/>
      <c r="ASY118" s="118"/>
      <c r="ASZ118" s="118"/>
      <c r="ATA118" s="118"/>
      <c r="ATB118" s="118"/>
      <c r="ATC118" s="118"/>
      <c r="ATD118" s="118"/>
      <c r="ATE118" s="118"/>
      <c r="ATF118" s="118"/>
      <c r="ATG118" s="118"/>
      <c r="ATH118" s="118"/>
      <c r="ATI118" s="118"/>
      <c r="ATJ118" s="118"/>
      <c r="ATK118" s="118"/>
      <c r="ATL118" s="118"/>
      <c r="ATM118" s="118"/>
      <c r="ATN118" s="118"/>
      <c r="ATO118" s="118"/>
      <c r="ATP118" s="118"/>
      <c r="ATQ118" s="118"/>
      <c r="ATR118" s="118"/>
      <c r="ATS118" s="118"/>
      <c r="ATT118" s="118"/>
      <c r="ATU118" s="118"/>
      <c r="ATV118" s="118"/>
      <c r="ATW118" s="118"/>
      <c r="ATX118" s="118"/>
      <c r="ATY118" s="118"/>
      <c r="ATZ118" s="118"/>
      <c r="AUA118" s="118"/>
      <c r="AUB118" s="118"/>
      <c r="AUC118" s="118"/>
      <c r="AUD118" s="118"/>
      <c r="AUE118" s="118"/>
      <c r="AUF118" s="118"/>
      <c r="AUG118" s="118"/>
      <c r="AUH118" s="118"/>
      <c r="AUI118" s="118"/>
      <c r="AUJ118" s="118"/>
      <c r="AUK118" s="118"/>
      <c r="AUL118" s="118"/>
      <c r="AUM118" s="118"/>
      <c r="AUN118" s="118"/>
      <c r="AUO118" s="118"/>
      <c r="AUP118" s="118"/>
      <c r="AUQ118" s="118"/>
      <c r="AUR118" s="118"/>
      <c r="AUS118" s="118"/>
      <c r="AUT118" s="118"/>
      <c r="AUU118" s="118"/>
      <c r="AUV118" s="118"/>
      <c r="AUW118" s="118"/>
      <c r="AUX118" s="118"/>
      <c r="AUY118" s="118"/>
      <c r="AUZ118" s="118"/>
      <c r="AVA118" s="118"/>
      <c r="AVB118" s="118"/>
      <c r="AVC118" s="118"/>
      <c r="AVD118" s="118"/>
      <c r="AVE118" s="118"/>
      <c r="AVF118" s="118"/>
      <c r="AVG118" s="118"/>
      <c r="AVH118" s="118"/>
      <c r="AVI118" s="118"/>
      <c r="AVJ118" s="118"/>
      <c r="AVK118" s="118"/>
      <c r="AVL118" s="118"/>
      <c r="AVM118" s="118"/>
      <c r="AVN118" s="118"/>
      <c r="AVO118" s="118"/>
      <c r="AVP118" s="118"/>
      <c r="AVQ118" s="118"/>
      <c r="AVR118" s="118"/>
      <c r="AVS118" s="118"/>
      <c r="AVT118" s="118"/>
      <c r="AVU118" s="118"/>
      <c r="AVV118" s="118"/>
      <c r="AVW118" s="118"/>
      <c r="AVX118" s="118"/>
      <c r="AVY118" s="118"/>
      <c r="AVZ118" s="118"/>
      <c r="AWA118" s="118"/>
      <c r="AWB118" s="118"/>
      <c r="AWC118" s="118"/>
      <c r="AWD118" s="118"/>
      <c r="AWE118" s="118"/>
      <c r="AWF118" s="118"/>
      <c r="AWG118" s="118"/>
      <c r="AWH118" s="118"/>
      <c r="AWI118" s="118"/>
      <c r="AWJ118" s="118"/>
      <c r="AWK118" s="118"/>
      <c r="AWL118" s="118"/>
      <c r="AWM118" s="118"/>
      <c r="AWN118" s="118"/>
      <c r="AWO118" s="118"/>
      <c r="AWP118" s="118"/>
      <c r="AWQ118" s="118"/>
      <c r="AWR118" s="118"/>
      <c r="AWS118" s="118"/>
      <c r="AWT118" s="118"/>
      <c r="AWU118" s="118"/>
      <c r="AWV118" s="118"/>
      <c r="AWW118" s="118"/>
      <c r="AWX118" s="118"/>
      <c r="AWY118" s="118"/>
      <c r="AWZ118" s="118"/>
      <c r="AXA118" s="118"/>
      <c r="AXB118" s="118"/>
      <c r="AXC118" s="118"/>
      <c r="AXD118" s="118"/>
      <c r="AXE118" s="118"/>
      <c r="AXF118" s="118"/>
      <c r="AXG118" s="118"/>
      <c r="AXH118" s="118"/>
      <c r="AXI118" s="118"/>
      <c r="AXJ118" s="118"/>
      <c r="AXK118" s="118"/>
      <c r="AXL118" s="118"/>
      <c r="AXM118" s="118"/>
      <c r="AXN118" s="118"/>
      <c r="AXO118" s="118"/>
      <c r="AXP118" s="118"/>
      <c r="AXQ118" s="118"/>
      <c r="AXR118" s="118"/>
      <c r="AXS118" s="118"/>
      <c r="AXT118" s="118"/>
      <c r="AXU118" s="118"/>
      <c r="AXV118" s="118"/>
      <c r="AXW118" s="118"/>
      <c r="AXX118" s="118"/>
      <c r="AXY118" s="118"/>
      <c r="AXZ118" s="118"/>
      <c r="AYA118" s="118"/>
      <c r="AYB118" s="118"/>
      <c r="AYC118" s="118"/>
      <c r="AYD118" s="118"/>
      <c r="AYE118" s="118"/>
      <c r="AYF118" s="118"/>
      <c r="AYG118" s="118"/>
      <c r="AYH118" s="118"/>
      <c r="AYI118" s="118"/>
      <c r="AYJ118" s="118"/>
      <c r="AYK118" s="118"/>
      <c r="AYL118" s="118"/>
      <c r="AYM118" s="118"/>
      <c r="AYN118" s="118"/>
      <c r="AYO118" s="118"/>
      <c r="AYP118" s="118"/>
      <c r="AYQ118" s="118"/>
      <c r="AYR118" s="118"/>
      <c r="AYS118" s="118"/>
      <c r="AYT118" s="118"/>
      <c r="AYU118" s="118"/>
      <c r="AYV118" s="118"/>
      <c r="AYW118" s="118"/>
      <c r="AYX118" s="118"/>
      <c r="AYY118" s="118"/>
      <c r="AYZ118" s="118"/>
      <c r="AZA118" s="118"/>
      <c r="AZB118" s="118"/>
      <c r="AZC118" s="118"/>
      <c r="AZD118" s="118"/>
      <c r="AZE118" s="118"/>
      <c r="AZF118" s="118"/>
      <c r="AZG118" s="118"/>
      <c r="AZH118" s="118"/>
      <c r="AZI118" s="118"/>
      <c r="AZJ118" s="118"/>
      <c r="AZK118" s="118"/>
      <c r="AZL118" s="118"/>
      <c r="AZM118" s="118"/>
      <c r="AZN118" s="118"/>
      <c r="AZO118" s="118"/>
      <c r="AZP118" s="118"/>
      <c r="AZQ118" s="118"/>
      <c r="AZR118" s="118"/>
      <c r="AZS118" s="118"/>
      <c r="AZT118" s="118"/>
      <c r="AZU118" s="118"/>
      <c r="AZV118" s="118"/>
      <c r="AZW118" s="118"/>
      <c r="AZX118" s="118"/>
      <c r="AZY118" s="118"/>
      <c r="AZZ118" s="118"/>
      <c r="BAA118" s="118"/>
      <c r="BAB118" s="118"/>
      <c r="BAC118" s="118"/>
      <c r="BAD118" s="118"/>
      <c r="BAE118" s="118"/>
      <c r="BAF118" s="118"/>
      <c r="BAG118" s="118"/>
      <c r="BAH118" s="118"/>
      <c r="BAI118" s="118"/>
      <c r="BAJ118" s="118"/>
      <c r="BAK118" s="118"/>
      <c r="BAL118" s="118"/>
      <c r="BAM118" s="118"/>
      <c r="BAN118" s="118"/>
      <c r="BAO118" s="118"/>
      <c r="BAP118" s="118"/>
      <c r="BAQ118" s="118"/>
      <c r="BAR118" s="118"/>
      <c r="BAS118" s="118"/>
      <c r="BAT118" s="118"/>
      <c r="BAU118" s="118"/>
      <c r="BAV118" s="118"/>
      <c r="BAW118" s="118"/>
      <c r="BAX118" s="118"/>
      <c r="BAY118" s="118"/>
      <c r="BAZ118" s="118"/>
      <c r="BBA118" s="118"/>
      <c r="BBB118" s="118"/>
      <c r="BBC118" s="118"/>
      <c r="BBD118" s="118"/>
      <c r="BBE118" s="118"/>
      <c r="BBF118" s="118"/>
      <c r="BBG118" s="118"/>
      <c r="BBH118" s="118"/>
      <c r="BBI118" s="118"/>
      <c r="BBJ118" s="118"/>
      <c r="BBK118" s="118"/>
      <c r="BBL118" s="118"/>
      <c r="BBM118" s="118"/>
      <c r="BBN118" s="118"/>
      <c r="BBO118" s="118"/>
      <c r="BBP118" s="118"/>
      <c r="BBQ118" s="118"/>
      <c r="BBR118" s="118"/>
      <c r="BBS118" s="118"/>
      <c r="BBT118" s="118"/>
      <c r="BBU118" s="118"/>
      <c r="BBV118" s="118"/>
      <c r="BBW118" s="118"/>
      <c r="BBX118" s="118"/>
      <c r="BBY118" s="118"/>
      <c r="BBZ118" s="118"/>
      <c r="BCA118" s="118"/>
      <c r="BCB118" s="118"/>
      <c r="BCC118" s="118"/>
      <c r="BCD118" s="118"/>
      <c r="BCE118" s="118"/>
      <c r="BCF118" s="118"/>
      <c r="BCG118" s="118"/>
      <c r="BCH118" s="118"/>
      <c r="BCI118" s="118"/>
      <c r="BCJ118" s="118"/>
      <c r="BCK118" s="118"/>
      <c r="BCL118" s="118"/>
      <c r="BCM118" s="118"/>
      <c r="BCN118" s="118"/>
      <c r="BCO118" s="118"/>
      <c r="BCP118" s="118"/>
      <c r="BCQ118" s="118"/>
      <c r="BCR118" s="118"/>
      <c r="BCS118" s="118"/>
      <c r="BCT118" s="118"/>
      <c r="BCU118" s="118"/>
      <c r="BCV118" s="118"/>
      <c r="BCW118" s="118"/>
      <c r="BCX118" s="118"/>
      <c r="BCY118" s="118"/>
      <c r="BCZ118" s="118"/>
      <c r="BDA118" s="118"/>
      <c r="BDB118" s="118"/>
      <c r="BDC118" s="118"/>
      <c r="BDD118" s="118"/>
      <c r="BDE118" s="118"/>
      <c r="BDF118" s="118"/>
      <c r="BDG118" s="118"/>
      <c r="BDH118" s="118"/>
      <c r="BDI118" s="118"/>
      <c r="BDJ118" s="118"/>
      <c r="BDK118" s="118"/>
      <c r="BDL118" s="118"/>
      <c r="BDM118" s="118"/>
      <c r="BDN118" s="118"/>
      <c r="BDO118" s="118"/>
      <c r="BDP118" s="118"/>
      <c r="BDQ118" s="118"/>
      <c r="BDR118" s="118"/>
      <c r="BDS118" s="118"/>
      <c r="BDT118" s="118"/>
      <c r="BDU118" s="118"/>
      <c r="BDV118" s="118"/>
      <c r="BDW118" s="118"/>
      <c r="BDX118" s="118"/>
      <c r="BDY118" s="118"/>
      <c r="BDZ118" s="118"/>
      <c r="BEA118" s="118"/>
      <c r="BEB118" s="118"/>
      <c r="BEC118" s="118"/>
      <c r="BED118" s="118"/>
      <c r="BEE118" s="118"/>
      <c r="BEF118" s="118"/>
      <c r="BEG118" s="118"/>
      <c r="BEH118" s="118"/>
      <c r="BEI118" s="118"/>
      <c r="BEJ118" s="118"/>
      <c r="BEK118" s="118"/>
      <c r="BEL118" s="118"/>
      <c r="BEM118" s="118"/>
      <c r="BEN118" s="118"/>
      <c r="BEO118" s="118"/>
      <c r="BEP118" s="118"/>
      <c r="BEQ118" s="118"/>
      <c r="BER118" s="118"/>
      <c r="BES118" s="118"/>
      <c r="BET118" s="118"/>
      <c r="BEU118" s="118"/>
      <c r="BEV118" s="118"/>
      <c r="BEW118" s="118"/>
      <c r="BEX118" s="118"/>
      <c r="BEY118" s="118"/>
      <c r="BEZ118" s="118"/>
      <c r="BFA118" s="118"/>
      <c r="BFB118" s="118"/>
      <c r="BFC118" s="118"/>
      <c r="BFD118" s="118"/>
      <c r="BFE118" s="118"/>
      <c r="BFF118" s="118"/>
      <c r="BFG118" s="118"/>
      <c r="BFH118" s="118"/>
      <c r="BFI118" s="118"/>
      <c r="BFJ118" s="118"/>
    </row>
    <row r="119" spans="1:1518" s="34" customFormat="1" hidden="1">
      <c r="A119" s="61" t="s">
        <v>1715</v>
      </c>
      <c r="B119" s="163" t="s">
        <v>721</v>
      </c>
      <c r="C119" s="164" t="s">
        <v>722</v>
      </c>
      <c r="D119" s="165">
        <v>150</v>
      </c>
      <c r="E119" s="167">
        <v>0.7407407407407407</v>
      </c>
      <c r="F119" s="167">
        <v>0.62724014336917566</v>
      </c>
      <c r="G119" s="167">
        <v>0.5376344086021505</v>
      </c>
      <c r="H119" s="160"/>
      <c r="I119" s="161">
        <v>0</v>
      </c>
      <c r="J119" s="162" t="s">
        <v>1996</v>
      </c>
      <c r="K119" s="118"/>
      <c r="L119" s="118"/>
      <c r="M119" s="118"/>
      <c r="N119" s="118"/>
      <c r="O119" s="118"/>
      <c r="P119" s="118"/>
      <c r="Q119" s="118"/>
      <c r="R119" s="118"/>
      <c r="S119" s="118"/>
      <c r="T119" s="118"/>
      <c r="U119" s="118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8"/>
      <c r="AH119" s="118"/>
      <c r="AI119" s="118"/>
      <c r="AJ119" s="118"/>
      <c r="AK119" s="118"/>
      <c r="AL119" s="118"/>
      <c r="AM119" s="118"/>
      <c r="AN119" s="118"/>
      <c r="AO119" s="118"/>
      <c r="AP119" s="118"/>
      <c r="AQ119" s="118"/>
      <c r="AR119" s="118"/>
      <c r="AS119" s="118"/>
      <c r="AT119" s="118"/>
      <c r="AU119" s="118"/>
      <c r="AV119" s="118"/>
      <c r="AW119" s="118"/>
      <c r="AX119" s="118"/>
      <c r="AY119" s="118"/>
      <c r="AZ119" s="118"/>
      <c r="BA119" s="118"/>
      <c r="BB119" s="118"/>
      <c r="BC119" s="118"/>
      <c r="BD119" s="118"/>
      <c r="BE119" s="118"/>
      <c r="BF119" s="118"/>
      <c r="BG119" s="118"/>
      <c r="BH119" s="118"/>
      <c r="BI119" s="118"/>
      <c r="BJ119" s="118"/>
      <c r="BK119" s="118"/>
      <c r="BL119" s="118"/>
      <c r="BM119" s="118"/>
      <c r="BN119" s="118"/>
      <c r="BO119" s="118"/>
      <c r="BP119" s="118"/>
      <c r="BQ119" s="118"/>
      <c r="BR119" s="118"/>
      <c r="BS119" s="118"/>
      <c r="BT119" s="118"/>
      <c r="BU119" s="118"/>
      <c r="BV119" s="118"/>
      <c r="BW119" s="118"/>
      <c r="BX119" s="118"/>
      <c r="BY119" s="118"/>
      <c r="BZ119" s="118"/>
      <c r="CA119" s="118"/>
      <c r="CB119" s="118"/>
      <c r="CC119" s="118"/>
      <c r="CD119" s="118"/>
      <c r="CE119" s="118"/>
      <c r="CF119" s="118"/>
      <c r="CG119" s="118"/>
      <c r="CH119" s="118"/>
      <c r="CI119" s="118"/>
      <c r="CJ119" s="118"/>
      <c r="CK119" s="118"/>
      <c r="CL119" s="118"/>
      <c r="CM119" s="118"/>
      <c r="CN119" s="118"/>
      <c r="CO119" s="118"/>
      <c r="CP119" s="118"/>
      <c r="CQ119" s="118"/>
      <c r="CR119" s="118"/>
      <c r="CS119" s="118"/>
      <c r="CT119" s="118"/>
      <c r="CU119" s="118"/>
      <c r="CV119" s="118"/>
      <c r="CW119" s="118"/>
      <c r="CX119" s="118"/>
      <c r="CY119" s="118"/>
      <c r="CZ119" s="118"/>
      <c r="DA119" s="118"/>
      <c r="DB119" s="118"/>
      <c r="DC119" s="118"/>
      <c r="DD119" s="118"/>
      <c r="DE119" s="118"/>
      <c r="DF119" s="118"/>
      <c r="DG119" s="118"/>
      <c r="DH119" s="118"/>
      <c r="DI119" s="118"/>
      <c r="DJ119" s="118"/>
      <c r="DK119" s="118"/>
      <c r="DL119" s="118"/>
      <c r="DM119" s="118"/>
      <c r="DN119" s="118"/>
      <c r="DO119" s="118"/>
      <c r="DP119" s="118"/>
      <c r="DQ119" s="118"/>
      <c r="DR119" s="118"/>
      <c r="DS119" s="118"/>
      <c r="DT119" s="118"/>
      <c r="DU119" s="118"/>
      <c r="DV119" s="118"/>
      <c r="DW119" s="118"/>
      <c r="DX119" s="118"/>
      <c r="DY119" s="118"/>
      <c r="DZ119" s="118"/>
      <c r="EA119" s="118"/>
      <c r="EB119" s="118"/>
      <c r="EC119" s="118"/>
      <c r="ED119" s="118"/>
      <c r="EE119" s="118"/>
      <c r="EF119" s="118"/>
      <c r="EG119" s="118"/>
      <c r="EH119" s="118"/>
      <c r="EI119" s="118"/>
      <c r="EJ119" s="118"/>
      <c r="EK119" s="118"/>
      <c r="EL119" s="118"/>
      <c r="EM119" s="118"/>
      <c r="EN119" s="118"/>
      <c r="EO119" s="118"/>
      <c r="EP119" s="118"/>
      <c r="EQ119" s="118"/>
      <c r="ER119" s="118"/>
      <c r="ES119" s="118"/>
      <c r="ET119" s="118"/>
      <c r="EU119" s="118"/>
      <c r="EV119" s="118"/>
      <c r="EW119" s="118"/>
      <c r="EX119" s="118"/>
      <c r="EY119" s="118"/>
      <c r="EZ119" s="118"/>
      <c r="FA119" s="118"/>
      <c r="FB119" s="118"/>
      <c r="FC119" s="118"/>
      <c r="FD119" s="118"/>
      <c r="FE119" s="118"/>
      <c r="FF119" s="118"/>
      <c r="FG119" s="118"/>
      <c r="FH119" s="118"/>
      <c r="FI119" s="118"/>
      <c r="FJ119" s="118"/>
      <c r="FK119" s="118"/>
      <c r="FL119" s="118"/>
      <c r="FM119" s="118"/>
      <c r="FN119" s="118"/>
      <c r="FO119" s="118"/>
      <c r="FP119" s="118"/>
      <c r="FQ119" s="118"/>
      <c r="FR119" s="118"/>
      <c r="FS119" s="118"/>
      <c r="FT119" s="118"/>
      <c r="FU119" s="118"/>
      <c r="FV119" s="118"/>
      <c r="FW119" s="118"/>
      <c r="FX119" s="118"/>
      <c r="FY119" s="118"/>
      <c r="FZ119" s="118"/>
      <c r="GA119" s="118"/>
      <c r="GB119" s="118"/>
      <c r="GC119" s="118"/>
      <c r="GD119" s="118"/>
      <c r="GE119" s="118"/>
      <c r="GF119" s="118"/>
      <c r="GG119" s="118"/>
      <c r="GH119" s="118"/>
      <c r="GI119" s="118"/>
      <c r="GJ119" s="118"/>
      <c r="GK119" s="118"/>
      <c r="GL119" s="118"/>
      <c r="GM119" s="118"/>
      <c r="GN119" s="118"/>
      <c r="GO119" s="118"/>
      <c r="GP119" s="118"/>
      <c r="GQ119" s="118"/>
      <c r="GR119" s="118"/>
      <c r="GS119" s="118"/>
      <c r="GT119" s="118"/>
      <c r="GU119" s="118"/>
      <c r="GV119" s="118"/>
      <c r="GW119" s="118"/>
      <c r="GX119" s="118"/>
      <c r="GY119" s="118"/>
      <c r="GZ119" s="118"/>
      <c r="HA119" s="118"/>
      <c r="HB119" s="118"/>
      <c r="HC119" s="118"/>
      <c r="HD119" s="118"/>
      <c r="HE119" s="118"/>
      <c r="HF119" s="118"/>
      <c r="HG119" s="118"/>
      <c r="HH119" s="118"/>
      <c r="HI119" s="118"/>
      <c r="HJ119" s="118"/>
      <c r="HK119" s="118"/>
      <c r="HL119" s="118"/>
      <c r="HM119" s="118"/>
      <c r="HN119" s="118"/>
      <c r="HO119" s="118"/>
      <c r="HP119" s="118"/>
      <c r="HQ119" s="118"/>
      <c r="HR119" s="118"/>
      <c r="HS119" s="118"/>
      <c r="HT119" s="118"/>
      <c r="HU119" s="118"/>
      <c r="HV119" s="118"/>
      <c r="HW119" s="118"/>
      <c r="HX119" s="118"/>
      <c r="HY119" s="118"/>
      <c r="HZ119" s="118"/>
      <c r="IA119" s="118"/>
      <c r="IB119" s="118"/>
      <c r="IC119" s="118"/>
      <c r="ID119" s="118"/>
      <c r="IE119" s="118"/>
      <c r="IF119" s="118"/>
      <c r="IG119" s="118"/>
      <c r="IH119" s="118"/>
      <c r="II119" s="118"/>
      <c r="IJ119" s="118"/>
      <c r="IK119" s="118"/>
      <c r="IL119" s="118"/>
      <c r="IM119" s="118"/>
      <c r="IN119" s="118"/>
      <c r="IO119" s="118"/>
      <c r="IP119" s="118"/>
      <c r="IQ119" s="118"/>
      <c r="IR119" s="118"/>
      <c r="IS119" s="118"/>
      <c r="IT119" s="118"/>
      <c r="IU119" s="118"/>
      <c r="IV119" s="118"/>
      <c r="IW119" s="118"/>
      <c r="IX119" s="118"/>
      <c r="IY119" s="118"/>
      <c r="IZ119" s="118"/>
      <c r="JA119" s="118"/>
      <c r="JB119" s="118"/>
      <c r="JC119" s="118"/>
      <c r="JD119" s="118"/>
      <c r="JE119" s="118"/>
      <c r="JF119" s="118"/>
      <c r="JG119" s="118"/>
      <c r="JH119" s="118"/>
      <c r="JI119" s="118"/>
      <c r="JJ119" s="118"/>
      <c r="JK119" s="118"/>
      <c r="JL119" s="118"/>
      <c r="JM119" s="118"/>
      <c r="JN119" s="118"/>
      <c r="JO119" s="118"/>
      <c r="JP119" s="118"/>
      <c r="JQ119" s="118"/>
      <c r="JR119" s="118"/>
      <c r="JS119" s="118"/>
      <c r="JT119" s="118"/>
      <c r="JU119" s="118"/>
      <c r="JV119" s="118"/>
      <c r="JW119" s="118"/>
      <c r="JX119" s="118"/>
      <c r="JY119" s="118"/>
      <c r="JZ119" s="118"/>
      <c r="KA119" s="118"/>
      <c r="KB119" s="118"/>
      <c r="KC119" s="118"/>
      <c r="KD119" s="118"/>
      <c r="KE119" s="118"/>
      <c r="KF119" s="118"/>
      <c r="KG119" s="118"/>
      <c r="KH119" s="118"/>
      <c r="KI119" s="118"/>
      <c r="KJ119" s="118"/>
      <c r="KK119" s="118"/>
      <c r="KL119" s="118"/>
      <c r="KM119" s="118"/>
      <c r="KN119" s="118"/>
      <c r="KO119" s="118"/>
      <c r="KP119" s="118"/>
      <c r="KQ119" s="118"/>
      <c r="KR119" s="118"/>
      <c r="KS119" s="118"/>
      <c r="KT119" s="118"/>
      <c r="KU119" s="118"/>
      <c r="KV119" s="118"/>
      <c r="KW119" s="118"/>
      <c r="KX119" s="118"/>
      <c r="KY119" s="118"/>
      <c r="KZ119" s="118"/>
      <c r="LA119" s="118"/>
      <c r="LB119" s="118"/>
      <c r="LC119" s="118"/>
      <c r="LD119" s="118"/>
      <c r="LE119" s="118"/>
      <c r="LF119" s="118"/>
      <c r="LG119" s="118"/>
      <c r="LH119" s="118"/>
      <c r="LI119" s="118"/>
      <c r="LJ119" s="118"/>
      <c r="LK119" s="118"/>
      <c r="LL119" s="118"/>
      <c r="LM119" s="118"/>
      <c r="LN119" s="118"/>
      <c r="LO119" s="118"/>
      <c r="LP119" s="118"/>
      <c r="LQ119" s="118"/>
      <c r="LR119" s="118"/>
      <c r="LS119" s="118"/>
      <c r="LT119" s="118"/>
      <c r="LU119" s="118"/>
      <c r="LV119" s="118"/>
      <c r="LW119" s="118"/>
      <c r="LX119" s="118"/>
      <c r="LY119" s="118"/>
      <c r="LZ119" s="118"/>
      <c r="MA119" s="118"/>
      <c r="MB119" s="118"/>
      <c r="MC119" s="118"/>
      <c r="MD119" s="118"/>
      <c r="ME119" s="118"/>
      <c r="MF119" s="118"/>
      <c r="MG119" s="118"/>
      <c r="MH119" s="118"/>
      <c r="MI119" s="118"/>
      <c r="MJ119" s="118"/>
      <c r="MK119" s="118"/>
      <c r="ML119" s="118"/>
      <c r="MM119" s="118"/>
      <c r="MN119" s="118"/>
      <c r="MO119" s="118"/>
      <c r="MP119" s="118"/>
      <c r="MQ119" s="118"/>
      <c r="MR119" s="118"/>
      <c r="MS119" s="118"/>
      <c r="MT119" s="118"/>
      <c r="MU119" s="118"/>
      <c r="MV119" s="118"/>
      <c r="MW119" s="118"/>
      <c r="MX119" s="118"/>
      <c r="MY119" s="118"/>
      <c r="MZ119" s="118"/>
      <c r="NA119" s="118"/>
      <c r="NB119" s="118"/>
      <c r="NC119" s="118"/>
      <c r="ND119" s="118"/>
      <c r="NE119" s="118"/>
      <c r="NF119" s="118"/>
      <c r="NG119" s="118"/>
      <c r="NH119" s="118"/>
      <c r="NI119" s="118"/>
      <c r="NJ119" s="118"/>
      <c r="NK119" s="118"/>
      <c r="NL119" s="118"/>
      <c r="NM119" s="118"/>
      <c r="NN119" s="118"/>
      <c r="NO119" s="118"/>
      <c r="NP119" s="118"/>
      <c r="NQ119" s="118"/>
      <c r="NR119" s="118"/>
      <c r="NS119" s="118"/>
      <c r="NT119" s="118"/>
      <c r="NU119" s="118"/>
      <c r="NV119" s="118"/>
      <c r="NW119" s="118"/>
      <c r="NX119" s="118"/>
      <c r="NY119" s="118"/>
      <c r="NZ119" s="118"/>
      <c r="OA119" s="118"/>
      <c r="OB119" s="118"/>
      <c r="OC119" s="118"/>
      <c r="OD119" s="118"/>
      <c r="OE119" s="118"/>
      <c r="OF119" s="118"/>
      <c r="OG119" s="118"/>
      <c r="OH119" s="118"/>
      <c r="OI119" s="118"/>
      <c r="OJ119" s="118"/>
      <c r="OK119" s="118"/>
      <c r="OL119" s="118"/>
      <c r="OM119" s="118"/>
      <c r="ON119" s="118"/>
      <c r="OO119" s="118"/>
      <c r="OP119" s="118"/>
      <c r="OQ119" s="118"/>
      <c r="OR119" s="118"/>
      <c r="OS119" s="118"/>
      <c r="OT119" s="118"/>
      <c r="OU119" s="118"/>
      <c r="OV119" s="118"/>
      <c r="OW119" s="118"/>
      <c r="OX119" s="118"/>
      <c r="OY119" s="118"/>
      <c r="OZ119" s="118"/>
      <c r="PA119" s="118"/>
      <c r="PB119" s="118"/>
      <c r="PC119" s="118"/>
      <c r="PD119" s="118"/>
      <c r="PE119" s="118"/>
      <c r="PF119" s="118"/>
      <c r="PG119" s="118"/>
      <c r="PH119" s="118"/>
      <c r="PI119" s="118"/>
      <c r="PJ119" s="118"/>
      <c r="PK119" s="118"/>
      <c r="PL119" s="118"/>
      <c r="PM119" s="118"/>
      <c r="PN119" s="118"/>
      <c r="PO119" s="118"/>
      <c r="PP119" s="118"/>
      <c r="PQ119" s="118"/>
      <c r="PR119" s="118"/>
      <c r="PS119" s="118"/>
      <c r="PT119" s="118"/>
      <c r="PU119" s="118"/>
      <c r="PV119" s="118"/>
      <c r="PW119" s="118"/>
      <c r="PX119" s="118"/>
      <c r="PY119" s="118"/>
      <c r="PZ119" s="118"/>
      <c r="QA119" s="118"/>
      <c r="QB119" s="118"/>
      <c r="QC119" s="118"/>
      <c r="QD119" s="118"/>
      <c r="QE119" s="118"/>
      <c r="QF119" s="118"/>
      <c r="QG119" s="118"/>
      <c r="QH119" s="118"/>
      <c r="QI119" s="118"/>
      <c r="QJ119" s="118"/>
      <c r="QK119" s="118"/>
      <c r="QL119" s="118"/>
      <c r="QM119" s="118"/>
      <c r="QN119" s="118"/>
      <c r="QO119" s="118"/>
      <c r="QP119" s="118"/>
      <c r="QQ119" s="118"/>
      <c r="QR119" s="118"/>
      <c r="QS119" s="118"/>
      <c r="QT119" s="118"/>
      <c r="QU119" s="118"/>
      <c r="QV119" s="118"/>
      <c r="QW119" s="118"/>
      <c r="QX119" s="118"/>
      <c r="QY119" s="118"/>
      <c r="QZ119" s="118"/>
      <c r="RA119" s="118"/>
      <c r="RB119" s="118"/>
      <c r="RC119" s="118"/>
      <c r="RD119" s="118"/>
      <c r="RE119" s="118"/>
      <c r="RF119" s="118"/>
      <c r="RG119" s="118"/>
      <c r="RH119" s="118"/>
      <c r="RI119" s="118"/>
      <c r="RJ119" s="118"/>
      <c r="RK119" s="118"/>
      <c r="RL119" s="118"/>
      <c r="RM119" s="118"/>
      <c r="RN119" s="118"/>
      <c r="RO119" s="118"/>
      <c r="RP119" s="118"/>
      <c r="RQ119" s="118"/>
      <c r="RR119" s="118"/>
      <c r="RS119" s="118"/>
      <c r="RT119" s="118"/>
      <c r="RU119" s="118"/>
      <c r="RV119" s="118"/>
      <c r="RW119" s="118"/>
      <c r="RX119" s="118"/>
      <c r="RY119" s="118"/>
      <c r="RZ119" s="118"/>
      <c r="SA119" s="118"/>
      <c r="SB119" s="118"/>
      <c r="SC119" s="118"/>
      <c r="SD119" s="118"/>
      <c r="SE119" s="118"/>
      <c r="SF119" s="118"/>
      <c r="SG119" s="118"/>
      <c r="SH119" s="118"/>
      <c r="SI119" s="118"/>
      <c r="SJ119" s="118"/>
      <c r="SK119" s="118"/>
      <c r="SL119" s="118"/>
      <c r="SM119" s="118"/>
      <c r="SN119" s="118"/>
      <c r="SO119" s="118"/>
      <c r="SP119" s="118"/>
      <c r="SQ119" s="118"/>
      <c r="SR119" s="118"/>
      <c r="SS119" s="118"/>
      <c r="ST119" s="118"/>
      <c r="SU119" s="118"/>
      <c r="SV119" s="118"/>
      <c r="SW119" s="118"/>
      <c r="SX119" s="118"/>
      <c r="SY119" s="118"/>
      <c r="SZ119" s="118"/>
      <c r="TA119" s="118"/>
      <c r="TB119" s="118"/>
      <c r="TC119" s="118"/>
      <c r="TD119" s="118"/>
      <c r="TE119" s="118"/>
      <c r="TF119" s="118"/>
      <c r="TG119" s="118"/>
      <c r="TH119" s="118"/>
      <c r="TI119" s="118"/>
      <c r="TJ119" s="118"/>
      <c r="TK119" s="118"/>
      <c r="TL119" s="118"/>
      <c r="TM119" s="118"/>
      <c r="TN119" s="118"/>
      <c r="TO119" s="118"/>
      <c r="TP119" s="118"/>
      <c r="TQ119" s="118"/>
      <c r="TR119" s="118"/>
      <c r="TS119" s="118"/>
      <c r="TT119" s="118"/>
      <c r="TU119" s="118"/>
      <c r="TV119" s="118"/>
      <c r="TW119" s="118"/>
      <c r="TX119" s="118"/>
      <c r="TY119" s="118"/>
      <c r="TZ119" s="118"/>
      <c r="UA119" s="118"/>
      <c r="UB119" s="118"/>
      <c r="UC119" s="118"/>
      <c r="UD119" s="118"/>
      <c r="UE119" s="118"/>
      <c r="UF119" s="118"/>
      <c r="UG119" s="118"/>
      <c r="UH119" s="118"/>
      <c r="UI119" s="118"/>
      <c r="UJ119" s="118"/>
      <c r="UK119" s="118"/>
      <c r="UL119" s="118"/>
      <c r="UM119" s="118"/>
      <c r="UN119" s="118"/>
      <c r="UO119" s="118"/>
      <c r="UP119" s="118"/>
      <c r="UQ119" s="118"/>
      <c r="UR119" s="118"/>
      <c r="US119" s="118"/>
      <c r="UT119" s="118"/>
      <c r="UU119" s="118"/>
      <c r="UV119" s="118"/>
      <c r="UW119" s="118"/>
      <c r="UX119" s="118"/>
      <c r="UY119" s="118"/>
      <c r="UZ119" s="118"/>
      <c r="VA119" s="118"/>
      <c r="VB119" s="118"/>
      <c r="VC119" s="118"/>
      <c r="VD119" s="118"/>
      <c r="VE119" s="118"/>
      <c r="VF119" s="118"/>
      <c r="VG119" s="118"/>
      <c r="VH119" s="118"/>
      <c r="VI119" s="118"/>
      <c r="VJ119" s="118"/>
      <c r="VK119" s="118"/>
      <c r="VL119" s="118"/>
      <c r="VM119" s="118"/>
      <c r="VN119" s="118"/>
      <c r="VO119" s="118"/>
      <c r="VP119" s="118"/>
      <c r="VQ119" s="118"/>
      <c r="VR119" s="118"/>
      <c r="VS119" s="118"/>
      <c r="VT119" s="118"/>
      <c r="VU119" s="118"/>
      <c r="VV119" s="118"/>
      <c r="VW119" s="118"/>
      <c r="VX119" s="118"/>
      <c r="VY119" s="118"/>
      <c r="VZ119" s="118"/>
      <c r="WA119" s="118"/>
      <c r="WB119" s="118"/>
      <c r="WC119" s="118"/>
      <c r="WD119" s="118"/>
      <c r="WE119" s="118"/>
      <c r="WF119" s="118"/>
      <c r="WG119" s="118"/>
      <c r="WH119" s="118"/>
      <c r="WI119" s="118"/>
      <c r="WJ119" s="118"/>
      <c r="WK119" s="118"/>
      <c r="WL119" s="118"/>
      <c r="WM119" s="118"/>
      <c r="WN119" s="118"/>
      <c r="WO119" s="118"/>
      <c r="WP119" s="118"/>
      <c r="WQ119" s="118"/>
      <c r="WR119" s="118"/>
      <c r="WS119" s="118"/>
      <c r="WT119" s="118"/>
      <c r="WU119" s="118"/>
      <c r="WV119" s="118"/>
      <c r="WW119" s="118"/>
      <c r="WX119" s="118"/>
      <c r="WY119" s="118"/>
      <c r="WZ119" s="118"/>
      <c r="XA119" s="118"/>
      <c r="XB119" s="118"/>
      <c r="XC119" s="118"/>
      <c r="XD119" s="118"/>
      <c r="XE119" s="118"/>
      <c r="XF119" s="118"/>
      <c r="XG119" s="118"/>
      <c r="XH119" s="118"/>
      <c r="XI119" s="118"/>
      <c r="XJ119" s="118"/>
      <c r="XK119" s="118"/>
      <c r="XL119" s="118"/>
      <c r="XM119" s="118"/>
      <c r="XN119" s="118"/>
      <c r="XO119" s="118"/>
      <c r="XP119" s="118"/>
      <c r="XQ119" s="118"/>
      <c r="XR119" s="118"/>
      <c r="XS119" s="118"/>
      <c r="XT119" s="118"/>
      <c r="XU119" s="118"/>
      <c r="XV119" s="118"/>
      <c r="XW119" s="118"/>
      <c r="XX119" s="118"/>
      <c r="XY119" s="118"/>
      <c r="XZ119" s="118"/>
      <c r="YA119" s="118"/>
      <c r="YB119" s="118"/>
      <c r="YC119" s="118"/>
      <c r="YD119" s="118"/>
      <c r="YE119" s="118"/>
      <c r="YF119" s="118"/>
      <c r="YG119" s="118"/>
      <c r="YH119" s="118"/>
      <c r="YI119" s="118"/>
      <c r="YJ119" s="118"/>
      <c r="YK119" s="118"/>
      <c r="YL119" s="118"/>
      <c r="YM119" s="118"/>
      <c r="YN119" s="118"/>
      <c r="YO119" s="118"/>
      <c r="YP119" s="118"/>
      <c r="YQ119" s="118"/>
      <c r="YR119" s="118"/>
      <c r="YS119" s="118"/>
      <c r="YT119" s="118"/>
      <c r="YU119" s="118"/>
      <c r="YV119" s="118"/>
      <c r="YW119" s="118"/>
      <c r="YX119" s="118"/>
      <c r="YY119" s="118"/>
      <c r="YZ119" s="118"/>
      <c r="ZA119" s="118"/>
      <c r="ZB119" s="118"/>
      <c r="ZC119" s="118"/>
      <c r="ZD119" s="118"/>
      <c r="ZE119" s="118"/>
      <c r="ZF119" s="118"/>
      <c r="ZG119" s="118"/>
      <c r="ZH119" s="118"/>
      <c r="ZI119" s="118"/>
      <c r="ZJ119" s="118"/>
      <c r="ZK119" s="118"/>
      <c r="ZL119" s="118"/>
      <c r="ZM119" s="118"/>
      <c r="ZN119" s="118"/>
      <c r="ZO119" s="118"/>
      <c r="ZP119" s="118"/>
      <c r="ZQ119" s="118"/>
      <c r="ZR119" s="118"/>
      <c r="ZS119" s="118"/>
      <c r="ZT119" s="118"/>
      <c r="ZU119" s="118"/>
      <c r="ZV119" s="118"/>
      <c r="ZW119" s="118"/>
      <c r="ZX119" s="118"/>
      <c r="ZY119" s="118"/>
      <c r="ZZ119" s="118"/>
      <c r="AAA119" s="118"/>
      <c r="AAB119" s="118"/>
      <c r="AAC119" s="118"/>
      <c r="AAD119" s="118"/>
      <c r="AAE119" s="118"/>
      <c r="AAF119" s="118"/>
      <c r="AAG119" s="118"/>
      <c r="AAH119" s="118"/>
      <c r="AAI119" s="118"/>
      <c r="AAJ119" s="118"/>
      <c r="AAK119" s="118"/>
      <c r="AAL119" s="118"/>
      <c r="AAM119" s="118"/>
      <c r="AAN119" s="118"/>
      <c r="AAO119" s="118"/>
      <c r="AAP119" s="118"/>
      <c r="AAQ119" s="118"/>
      <c r="AAR119" s="118"/>
      <c r="AAS119" s="118"/>
      <c r="AAT119" s="118"/>
      <c r="AAU119" s="118"/>
      <c r="AAV119" s="118"/>
      <c r="AAW119" s="118"/>
      <c r="AAX119" s="118"/>
      <c r="AAY119" s="118"/>
      <c r="AAZ119" s="118"/>
      <c r="ABA119" s="118"/>
      <c r="ABB119" s="118"/>
      <c r="ABC119" s="118"/>
      <c r="ABD119" s="118"/>
      <c r="ABE119" s="118"/>
      <c r="ABF119" s="118"/>
      <c r="ABG119" s="118"/>
      <c r="ABH119" s="118"/>
      <c r="ABI119" s="118"/>
      <c r="ABJ119" s="118"/>
      <c r="ABK119" s="118"/>
      <c r="ABL119" s="118"/>
      <c r="ABM119" s="118"/>
      <c r="ABN119" s="118"/>
      <c r="ABO119" s="118"/>
      <c r="ABP119" s="118"/>
      <c r="ABQ119" s="118"/>
      <c r="ABR119" s="118"/>
      <c r="ABS119" s="118"/>
      <c r="ABT119" s="118"/>
      <c r="ABU119" s="118"/>
      <c r="ABV119" s="118"/>
      <c r="ABW119" s="118"/>
      <c r="ABX119" s="118"/>
      <c r="ABY119" s="118"/>
      <c r="ABZ119" s="118"/>
      <c r="ACA119" s="118"/>
      <c r="ACB119" s="118"/>
      <c r="ACC119" s="118"/>
      <c r="ACD119" s="118"/>
      <c r="ACE119" s="118"/>
      <c r="ACF119" s="118"/>
      <c r="ACG119" s="118"/>
      <c r="ACH119" s="118"/>
      <c r="ACI119" s="118"/>
      <c r="ACJ119" s="118"/>
      <c r="ACK119" s="118"/>
      <c r="ACL119" s="118"/>
      <c r="ACM119" s="118"/>
      <c r="ACN119" s="118"/>
      <c r="ACO119" s="118"/>
      <c r="ACP119" s="118"/>
      <c r="ACQ119" s="118"/>
      <c r="ACR119" s="118"/>
      <c r="ACS119" s="118"/>
      <c r="ACT119" s="118"/>
      <c r="ACU119" s="118"/>
      <c r="ACV119" s="118"/>
      <c r="ACW119" s="118"/>
      <c r="ACX119" s="118"/>
      <c r="ACY119" s="118"/>
      <c r="ACZ119" s="118"/>
      <c r="ADA119" s="118"/>
      <c r="ADB119" s="118"/>
      <c r="ADC119" s="118"/>
      <c r="ADD119" s="118"/>
      <c r="ADE119" s="118"/>
      <c r="ADF119" s="118"/>
      <c r="ADG119" s="118"/>
      <c r="ADH119" s="118"/>
      <c r="ADI119" s="118"/>
      <c r="ADJ119" s="118"/>
      <c r="ADK119" s="118"/>
      <c r="ADL119" s="118"/>
      <c r="ADM119" s="118"/>
      <c r="ADN119" s="118"/>
      <c r="ADO119" s="118"/>
      <c r="ADP119" s="118"/>
      <c r="ADQ119" s="118"/>
      <c r="ADR119" s="118"/>
      <c r="ADS119" s="118"/>
      <c r="ADT119" s="118"/>
      <c r="ADU119" s="118"/>
      <c r="ADV119" s="118"/>
      <c r="ADW119" s="118"/>
      <c r="ADX119" s="118"/>
      <c r="ADY119" s="118"/>
      <c r="ADZ119" s="118"/>
      <c r="AEA119" s="118"/>
      <c r="AEB119" s="118"/>
      <c r="AEC119" s="118"/>
      <c r="AED119" s="118"/>
      <c r="AEE119" s="118"/>
      <c r="AEF119" s="118"/>
      <c r="AEG119" s="118"/>
      <c r="AEH119" s="118"/>
      <c r="AEI119" s="118"/>
      <c r="AEJ119" s="118"/>
      <c r="AEK119" s="118"/>
      <c r="AEL119" s="118"/>
      <c r="AEM119" s="118"/>
      <c r="AEN119" s="118"/>
      <c r="AEO119" s="118"/>
      <c r="AEP119" s="118"/>
      <c r="AEQ119" s="118"/>
      <c r="AER119" s="118"/>
      <c r="AES119" s="118"/>
      <c r="AET119" s="118"/>
      <c r="AEU119" s="118"/>
      <c r="AEV119" s="118"/>
      <c r="AEW119" s="118"/>
      <c r="AEX119" s="118"/>
      <c r="AEY119" s="118"/>
      <c r="AEZ119" s="118"/>
      <c r="AFA119" s="118"/>
      <c r="AFB119" s="118"/>
      <c r="AFC119" s="118"/>
      <c r="AFD119" s="118"/>
      <c r="AFE119" s="118"/>
      <c r="AFF119" s="118"/>
      <c r="AFG119" s="118"/>
      <c r="AFH119" s="118"/>
      <c r="AFI119" s="118"/>
      <c r="AFJ119" s="118"/>
      <c r="AFK119" s="118"/>
      <c r="AFL119" s="118"/>
      <c r="AFM119" s="118"/>
      <c r="AFN119" s="118"/>
      <c r="AFO119" s="118"/>
      <c r="AFP119" s="118"/>
      <c r="AFQ119" s="118"/>
      <c r="AFR119" s="118"/>
      <c r="AFS119" s="118"/>
      <c r="AFT119" s="118"/>
      <c r="AFU119" s="118"/>
      <c r="AFV119" s="118"/>
      <c r="AFW119" s="118"/>
      <c r="AFX119" s="118"/>
      <c r="AFY119" s="118"/>
      <c r="AFZ119" s="118"/>
      <c r="AGA119" s="118"/>
      <c r="AGB119" s="118"/>
      <c r="AGC119" s="118"/>
      <c r="AGD119" s="118"/>
      <c r="AGE119" s="118"/>
      <c r="AGF119" s="118"/>
      <c r="AGG119" s="118"/>
      <c r="AGH119" s="118"/>
      <c r="AGI119" s="118"/>
      <c r="AGJ119" s="118"/>
      <c r="AGK119" s="118"/>
      <c r="AGL119" s="118"/>
      <c r="AGM119" s="118"/>
      <c r="AGN119" s="118"/>
      <c r="AGO119" s="118"/>
      <c r="AGP119" s="118"/>
      <c r="AGQ119" s="118"/>
      <c r="AGR119" s="118"/>
      <c r="AGS119" s="118"/>
      <c r="AGT119" s="118"/>
      <c r="AGU119" s="118"/>
      <c r="AGV119" s="118"/>
      <c r="AGW119" s="118"/>
      <c r="AGX119" s="118"/>
      <c r="AGY119" s="118"/>
      <c r="AGZ119" s="118"/>
      <c r="AHA119" s="118"/>
      <c r="AHB119" s="118"/>
      <c r="AHC119" s="118"/>
      <c r="AHD119" s="118"/>
      <c r="AHE119" s="118"/>
      <c r="AHF119" s="118"/>
      <c r="AHG119" s="118"/>
      <c r="AHH119" s="118"/>
      <c r="AHI119" s="118"/>
      <c r="AHJ119" s="118"/>
      <c r="AHK119" s="118"/>
      <c r="AHL119" s="118"/>
      <c r="AHM119" s="118"/>
      <c r="AHN119" s="118"/>
      <c r="AHO119" s="118"/>
      <c r="AHP119" s="118"/>
      <c r="AHQ119" s="118"/>
      <c r="AHR119" s="118"/>
      <c r="AHS119" s="118"/>
      <c r="AHT119" s="118"/>
      <c r="AHU119" s="118"/>
      <c r="AHV119" s="118"/>
      <c r="AHW119" s="118"/>
      <c r="AHX119" s="118"/>
      <c r="AHY119" s="118"/>
      <c r="AHZ119" s="118"/>
      <c r="AIA119" s="118"/>
      <c r="AIB119" s="118"/>
      <c r="AIC119" s="118"/>
      <c r="AID119" s="118"/>
      <c r="AIE119" s="118"/>
      <c r="AIF119" s="118"/>
      <c r="AIG119" s="118"/>
      <c r="AIH119" s="118"/>
      <c r="AII119" s="118"/>
      <c r="AIJ119" s="118"/>
      <c r="AIK119" s="118"/>
      <c r="AIL119" s="118"/>
      <c r="AIM119" s="118"/>
      <c r="AIN119" s="118"/>
      <c r="AIO119" s="118"/>
      <c r="AIP119" s="118"/>
      <c r="AIQ119" s="118"/>
      <c r="AIR119" s="118"/>
      <c r="AIS119" s="118"/>
      <c r="AIT119" s="118"/>
      <c r="AIU119" s="118"/>
      <c r="AIV119" s="118"/>
      <c r="AIW119" s="118"/>
      <c r="AIX119" s="118"/>
      <c r="AIY119" s="118"/>
      <c r="AIZ119" s="118"/>
      <c r="AJA119" s="118"/>
      <c r="AJB119" s="118"/>
      <c r="AJC119" s="118"/>
      <c r="AJD119" s="118"/>
      <c r="AJE119" s="118"/>
      <c r="AJF119" s="118"/>
      <c r="AJG119" s="118"/>
      <c r="AJH119" s="118"/>
      <c r="AJI119" s="118"/>
      <c r="AJJ119" s="118"/>
      <c r="AJK119" s="118"/>
      <c r="AJL119" s="118"/>
      <c r="AJM119" s="118"/>
      <c r="AJN119" s="118"/>
      <c r="AJO119" s="118"/>
      <c r="AJP119" s="118"/>
      <c r="AJQ119" s="118"/>
      <c r="AJR119" s="118"/>
      <c r="AJS119" s="118"/>
      <c r="AJT119" s="118"/>
      <c r="AJU119" s="118"/>
      <c r="AJV119" s="118"/>
      <c r="AJW119" s="118"/>
      <c r="AJX119" s="118"/>
      <c r="AJY119" s="118"/>
      <c r="AJZ119" s="118"/>
      <c r="AKA119" s="118"/>
      <c r="AKB119" s="118"/>
      <c r="AKC119" s="118"/>
      <c r="AKD119" s="118"/>
      <c r="AKE119" s="118"/>
      <c r="AKF119" s="118"/>
      <c r="AKG119" s="118"/>
      <c r="AKH119" s="118"/>
      <c r="AKI119" s="118"/>
      <c r="AKJ119" s="118"/>
      <c r="AKK119" s="118"/>
      <c r="AKL119" s="118"/>
      <c r="AKM119" s="118"/>
      <c r="AKN119" s="118"/>
      <c r="AKO119" s="118"/>
      <c r="AKP119" s="118"/>
      <c r="AKQ119" s="118"/>
      <c r="AKR119" s="118"/>
      <c r="AKS119" s="118"/>
      <c r="AKT119" s="118"/>
      <c r="AKU119" s="118"/>
      <c r="AKV119" s="118"/>
      <c r="AKW119" s="118"/>
      <c r="AKX119" s="118"/>
      <c r="AKY119" s="118"/>
      <c r="AKZ119" s="118"/>
      <c r="ALA119" s="118"/>
      <c r="ALB119" s="118"/>
      <c r="ALC119" s="118"/>
      <c r="ALD119" s="118"/>
      <c r="ALE119" s="118"/>
      <c r="ALF119" s="118"/>
      <c r="ALG119" s="118"/>
      <c r="ALH119" s="118"/>
      <c r="ALI119" s="118"/>
      <c r="ALJ119" s="118"/>
      <c r="ALK119" s="118"/>
      <c r="ALL119" s="118"/>
      <c r="ALM119" s="118"/>
      <c r="ALN119" s="118"/>
      <c r="ALO119" s="118"/>
      <c r="ALP119" s="118"/>
      <c r="ALQ119" s="118"/>
      <c r="ALR119" s="118"/>
      <c r="ALS119" s="118"/>
      <c r="ALT119" s="118"/>
      <c r="ALU119" s="118"/>
      <c r="ALV119" s="118"/>
      <c r="ALW119" s="118"/>
      <c r="ALX119" s="118"/>
      <c r="ALY119" s="118"/>
      <c r="ALZ119" s="118"/>
      <c r="AMA119" s="118"/>
      <c r="AMB119" s="118"/>
      <c r="AMC119" s="118"/>
      <c r="AMD119" s="118"/>
      <c r="AME119" s="118"/>
      <c r="AMF119" s="118"/>
      <c r="AMG119" s="118"/>
      <c r="AMH119" s="118"/>
      <c r="AMI119" s="118"/>
      <c r="AMJ119" s="118"/>
      <c r="AMK119" s="118"/>
      <c r="AML119" s="118"/>
      <c r="AMM119" s="118"/>
      <c r="AMN119" s="118"/>
      <c r="AMO119" s="118"/>
      <c r="AMP119" s="118"/>
      <c r="AMQ119" s="118"/>
      <c r="AMR119" s="118"/>
      <c r="AMS119" s="118"/>
      <c r="AMT119" s="118"/>
      <c r="AMU119" s="118"/>
      <c r="AMV119" s="118"/>
      <c r="AMW119" s="118"/>
      <c r="AMX119" s="118"/>
      <c r="AMY119" s="118"/>
      <c r="AMZ119" s="118"/>
      <c r="ANA119" s="118"/>
      <c r="ANB119" s="118"/>
      <c r="ANC119" s="118"/>
      <c r="AND119" s="118"/>
      <c r="ANE119" s="118"/>
      <c r="ANF119" s="118"/>
      <c r="ANG119" s="118"/>
      <c r="ANH119" s="118"/>
      <c r="ANI119" s="118"/>
      <c r="ANJ119" s="118"/>
      <c r="ANK119" s="118"/>
      <c r="ANL119" s="118"/>
      <c r="ANM119" s="118"/>
      <c r="ANN119" s="118"/>
      <c r="ANO119" s="118"/>
      <c r="ANP119" s="118"/>
      <c r="ANQ119" s="118"/>
      <c r="ANR119" s="118"/>
      <c r="ANS119" s="118"/>
      <c r="ANT119" s="118"/>
      <c r="ANU119" s="118"/>
      <c r="ANV119" s="118"/>
      <c r="ANW119" s="118"/>
      <c r="ANX119" s="118"/>
      <c r="ANY119" s="118"/>
      <c r="ANZ119" s="118"/>
      <c r="AOA119" s="118"/>
      <c r="AOB119" s="118"/>
      <c r="AOC119" s="118"/>
      <c r="AOD119" s="118"/>
      <c r="AOE119" s="118"/>
      <c r="AOF119" s="118"/>
      <c r="AOG119" s="118"/>
      <c r="AOH119" s="118"/>
      <c r="AOI119" s="118"/>
      <c r="AOJ119" s="118"/>
      <c r="AOK119" s="118"/>
      <c r="AOL119" s="118"/>
      <c r="AOM119" s="118"/>
      <c r="AON119" s="118"/>
      <c r="AOO119" s="118"/>
      <c r="AOP119" s="118"/>
      <c r="AOQ119" s="118"/>
      <c r="AOR119" s="118"/>
      <c r="AOS119" s="118"/>
      <c r="AOT119" s="118"/>
      <c r="AOU119" s="118"/>
      <c r="AOV119" s="118"/>
      <c r="AOW119" s="118"/>
      <c r="AOX119" s="118"/>
      <c r="AOY119" s="118"/>
      <c r="AOZ119" s="118"/>
      <c r="APA119" s="118"/>
      <c r="APB119" s="118"/>
      <c r="APC119" s="118"/>
      <c r="APD119" s="118"/>
      <c r="APE119" s="118"/>
      <c r="APF119" s="118"/>
      <c r="APG119" s="118"/>
      <c r="APH119" s="118"/>
      <c r="API119" s="118"/>
      <c r="APJ119" s="118"/>
      <c r="APK119" s="118"/>
      <c r="APL119" s="118"/>
      <c r="APM119" s="118"/>
      <c r="APN119" s="118"/>
      <c r="APO119" s="118"/>
      <c r="APP119" s="118"/>
      <c r="APQ119" s="118"/>
      <c r="APR119" s="118"/>
      <c r="APS119" s="118"/>
      <c r="APT119" s="118"/>
      <c r="APU119" s="118"/>
      <c r="APV119" s="118"/>
      <c r="APW119" s="118"/>
      <c r="APX119" s="118"/>
      <c r="APY119" s="118"/>
      <c r="APZ119" s="118"/>
      <c r="AQA119" s="118"/>
      <c r="AQB119" s="118"/>
      <c r="AQC119" s="118"/>
      <c r="AQD119" s="118"/>
      <c r="AQE119" s="118"/>
      <c r="AQF119" s="118"/>
      <c r="AQG119" s="118"/>
      <c r="AQH119" s="118"/>
      <c r="AQI119" s="118"/>
      <c r="AQJ119" s="118"/>
      <c r="AQK119" s="118"/>
      <c r="AQL119" s="118"/>
      <c r="AQM119" s="118"/>
      <c r="AQN119" s="118"/>
      <c r="AQO119" s="118"/>
      <c r="AQP119" s="118"/>
      <c r="AQQ119" s="118"/>
      <c r="AQR119" s="118"/>
      <c r="AQS119" s="118"/>
      <c r="AQT119" s="118"/>
      <c r="AQU119" s="118"/>
      <c r="AQV119" s="118"/>
      <c r="AQW119" s="118"/>
      <c r="AQX119" s="118"/>
      <c r="AQY119" s="118"/>
      <c r="AQZ119" s="118"/>
      <c r="ARA119" s="118"/>
      <c r="ARB119" s="118"/>
      <c r="ARC119" s="118"/>
      <c r="ARD119" s="118"/>
      <c r="ARE119" s="118"/>
      <c r="ARF119" s="118"/>
      <c r="ARG119" s="118"/>
      <c r="ARH119" s="118"/>
      <c r="ARI119" s="118"/>
      <c r="ARJ119" s="118"/>
      <c r="ARK119" s="118"/>
      <c r="ARL119" s="118"/>
      <c r="ARM119" s="118"/>
      <c r="ARN119" s="118"/>
      <c r="ARO119" s="118"/>
      <c r="ARP119" s="118"/>
      <c r="ARQ119" s="118"/>
      <c r="ARR119" s="118"/>
      <c r="ARS119" s="118"/>
      <c r="ART119" s="118"/>
      <c r="ARU119" s="118"/>
      <c r="ARV119" s="118"/>
      <c r="ARW119" s="118"/>
      <c r="ARX119" s="118"/>
      <c r="ARY119" s="118"/>
      <c r="ARZ119" s="118"/>
      <c r="ASA119" s="118"/>
      <c r="ASB119" s="118"/>
      <c r="ASC119" s="118"/>
      <c r="ASD119" s="118"/>
      <c r="ASE119" s="118"/>
      <c r="ASF119" s="118"/>
      <c r="ASG119" s="118"/>
      <c r="ASH119" s="118"/>
      <c r="ASI119" s="118"/>
      <c r="ASJ119" s="118"/>
      <c r="ASK119" s="118"/>
      <c r="ASL119" s="118"/>
      <c r="ASM119" s="118"/>
      <c r="ASN119" s="118"/>
      <c r="ASO119" s="118"/>
      <c r="ASP119" s="118"/>
      <c r="ASQ119" s="118"/>
      <c r="ASR119" s="118"/>
      <c r="ASS119" s="118"/>
      <c r="AST119" s="118"/>
      <c r="ASU119" s="118"/>
      <c r="ASV119" s="118"/>
      <c r="ASW119" s="118"/>
      <c r="ASX119" s="118"/>
      <c r="ASY119" s="118"/>
      <c r="ASZ119" s="118"/>
      <c r="ATA119" s="118"/>
      <c r="ATB119" s="118"/>
      <c r="ATC119" s="118"/>
      <c r="ATD119" s="118"/>
      <c r="ATE119" s="118"/>
      <c r="ATF119" s="118"/>
      <c r="ATG119" s="118"/>
      <c r="ATH119" s="118"/>
      <c r="ATI119" s="118"/>
      <c r="ATJ119" s="118"/>
      <c r="ATK119" s="118"/>
      <c r="ATL119" s="118"/>
      <c r="ATM119" s="118"/>
      <c r="ATN119" s="118"/>
      <c r="ATO119" s="118"/>
      <c r="ATP119" s="118"/>
      <c r="ATQ119" s="118"/>
      <c r="ATR119" s="118"/>
      <c r="ATS119" s="118"/>
      <c r="ATT119" s="118"/>
      <c r="ATU119" s="118"/>
      <c r="ATV119" s="118"/>
      <c r="ATW119" s="118"/>
      <c r="ATX119" s="118"/>
      <c r="ATY119" s="118"/>
      <c r="ATZ119" s="118"/>
      <c r="AUA119" s="118"/>
      <c r="AUB119" s="118"/>
      <c r="AUC119" s="118"/>
      <c r="AUD119" s="118"/>
      <c r="AUE119" s="118"/>
      <c r="AUF119" s="118"/>
      <c r="AUG119" s="118"/>
      <c r="AUH119" s="118"/>
      <c r="AUI119" s="118"/>
      <c r="AUJ119" s="118"/>
      <c r="AUK119" s="118"/>
      <c r="AUL119" s="118"/>
      <c r="AUM119" s="118"/>
      <c r="AUN119" s="118"/>
      <c r="AUO119" s="118"/>
      <c r="AUP119" s="118"/>
      <c r="AUQ119" s="118"/>
      <c r="AUR119" s="118"/>
      <c r="AUS119" s="118"/>
      <c r="AUT119" s="118"/>
      <c r="AUU119" s="118"/>
      <c r="AUV119" s="118"/>
      <c r="AUW119" s="118"/>
      <c r="AUX119" s="118"/>
      <c r="AUY119" s="118"/>
      <c r="AUZ119" s="118"/>
      <c r="AVA119" s="118"/>
      <c r="AVB119" s="118"/>
      <c r="AVC119" s="118"/>
      <c r="AVD119" s="118"/>
      <c r="AVE119" s="118"/>
      <c r="AVF119" s="118"/>
      <c r="AVG119" s="118"/>
      <c r="AVH119" s="118"/>
      <c r="AVI119" s="118"/>
      <c r="AVJ119" s="118"/>
      <c r="AVK119" s="118"/>
      <c r="AVL119" s="118"/>
      <c r="AVM119" s="118"/>
      <c r="AVN119" s="118"/>
      <c r="AVO119" s="118"/>
      <c r="AVP119" s="118"/>
      <c r="AVQ119" s="118"/>
      <c r="AVR119" s="118"/>
      <c r="AVS119" s="118"/>
      <c r="AVT119" s="118"/>
      <c r="AVU119" s="118"/>
      <c r="AVV119" s="118"/>
      <c r="AVW119" s="118"/>
      <c r="AVX119" s="118"/>
      <c r="AVY119" s="118"/>
      <c r="AVZ119" s="118"/>
      <c r="AWA119" s="118"/>
      <c r="AWB119" s="118"/>
      <c r="AWC119" s="118"/>
      <c r="AWD119" s="118"/>
      <c r="AWE119" s="118"/>
      <c r="AWF119" s="118"/>
      <c r="AWG119" s="118"/>
      <c r="AWH119" s="118"/>
      <c r="AWI119" s="118"/>
      <c r="AWJ119" s="118"/>
      <c r="AWK119" s="118"/>
      <c r="AWL119" s="118"/>
      <c r="AWM119" s="118"/>
      <c r="AWN119" s="118"/>
      <c r="AWO119" s="118"/>
      <c r="AWP119" s="118"/>
      <c r="AWQ119" s="118"/>
      <c r="AWR119" s="118"/>
      <c r="AWS119" s="118"/>
      <c r="AWT119" s="118"/>
      <c r="AWU119" s="118"/>
      <c r="AWV119" s="118"/>
      <c r="AWW119" s="118"/>
      <c r="AWX119" s="118"/>
      <c r="AWY119" s="118"/>
      <c r="AWZ119" s="118"/>
      <c r="AXA119" s="118"/>
      <c r="AXB119" s="118"/>
      <c r="AXC119" s="118"/>
      <c r="AXD119" s="118"/>
      <c r="AXE119" s="118"/>
      <c r="AXF119" s="118"/>
      <c r="AXG119" s="118"/>
      <c r="AXH119" s="118"/>
      <c r="AXI119" s="118"/>
      <c r="AXJ119" s="118"/>
      <c r="AXK119" s="118"/>
      <c r="AXL119" s="118"/>
      <c r="AXM119" s="118"/>
      <c r="AXN119" s="118"/>
      <c r="AXO119" s="118"/>
      <c r="AXP119" s="118"/>
      <c r="AXQ119" s="118"/>
      <c r="AXR119" s="118"/>
      <c r="AXS119" s="118"/>
      <c r="AXT119" s="118"/>
      <c r="AXU119" s="118"/>
      <c r="AXV119" s="118"/>
      <c r="AXW119" s="118"/>
      <c r="AXX119" s="118"/>
      <c r="AXY119" s="118"/>
      <c r="AXZ119" s="118"/>
      <c r="AYA119" s="118"/>
      <c r="AYB119" s="118"/>
      <c r="AYC119" s="118"/>
      <c r="AYD119" s="118"/>
      <c r="AYE119" s="118"/>
      <c r="AYF119" s="118"/>
      <c r="AYG119" s="118"/>
      <c r="AYH119" s="118"/>
      <c r="AYI119" s="118"/>
      <c r="AYJ119" s="118"/>
      <c r="AYK119" s="118"/>
      <c r="AYL119" s="118"/>
      <c r="AYM119" s="118"/>
      <c r="AYN119" s="118"/>
      <c r="AYO119" s="118"/>
      <c r="AYP119" s="118"/>
      <c r="AYQ119" s="118"/>
      <c r="AYR119" s="118"/>
      <c r="AYS119" s="118"/>
      <c r="AYT119" s="118"/>
      <c r="AYU119" s="118"/>
      <c r="AYV119" s="118"/>
      <c r="AYW119" s="118"/>
      <c r="AYX119" s="118"/>
      <c r="AYY119" s="118"/>
      <c r="AYZ119" s="118"/>
      <c r="AZA119" s="118"/>
      <c r="AZB119" s="118"/>
      <c r="AZC119" s="118"/>
      <c r="AZD119" s="118"/>
      <c r="AZE119" s="118"/>
      <c r="AZF119" s="118"/>
      <c r="AZG119" s="118"/>
      <c r="AZH119" s="118"/>
      <c r="AZI119" s="118"/>
      <c r="AZJ119" s="118"/>
      <c r="AZK119" s="118"/>
      <c r="AZL119" s="118"/>
      <c r="AZM119" s="118"/>
      <c r="AZN119" s="118"/>
      <c r="AZO119" s="118"/>
      <c r="AZP119" s="118"/>
      <c r="AZQ119" s="118"/>
      <c r="AZR119" s="118"/>
      <c r="AZS119" s="118"/>
      <c r="AZT119" s="118"/>
      <c r="AZU119" s="118"/>
      <c r="AZV119" s="118"/>
      <c r="AZW119" s="118"/>
      <c r="AZX119" s="118"/>
      <c r="AZY119" s="118"/>
      <c r="AZZ119" s="118"/>
      <c r="BAA119" s="118"/>
      <c r="BAB119" s="118"/>
      <c r="BAC119" s="118"/>
      <c r="BAD119" s="118"/>
      <c r="BAE119" s="118"/>
      <c r="BAF119" s="118"/>
      <c r="BAG119" s="118"/>
      <c r="BAH119" s="118"/>
      <c r="BAI119" s="118"/>
      <c r="BAJ119" s="118"/>
      <c r="BAK119" s="118"/>
      <c r="BAL119" s="118"/>
      <c r="BAM119" s="118"/>
      <c r="BAN119" s="118"/>
      <c r="BAO119" s="118"/>
      <c r="BAP119" s="118"/>
      <c r="BAQ119" s="118"/>
      <c r="BAR119" s="118"/>
      <c r="BAS119" s="118"/>
      <c r="BAT119" s="118"/>
      <c r="BAU119" s="118"/>
      <c r="BAV119" s="118"/>
      <c r="BAW119" s="118"/>
      <c r="BAX119" s="118"/>
      <c r="BAY119" s="118"/>
      <c r="BAZ119" s="118"/>
      <c r="BBA119" s="118"/>
      <c r="BBB119" s="118"/>
      <c r="BBC119" s="118"/>
      <c r="BBD119" s="118"/>
      <c r="BBE119" s="118"/>
      <c r="BBF119" s="118"/>
      <c r="BBG119" s="118"/>
      <c r="BBH119" s="118"/>
      <c r="BBI119" s="118"/>
      <c r="BBJ119" s="118"/>
      <c r="BBK119" s="118"/>
      <c r="BBL119" s="118"/>
      <c r="BBM119" s="118"/>
      <c r="BBN119" s="118"/>
      <c r="BBO119" s="118"/>
      <c r="BBP119" s="118"/>
      <c r="BBQ119" s="118"/>
      <c r="BBR119" s="118"/>
      <c r="BBS119" s="118"/>
      <c r="BBT119" s="118"/>
      <c r="BBU119" s="118"/>
      <c r="BBV119" s="118"/>
      <c r="BBW119" s="118"/>
      <c r="BBX119" s="118"/>
      <c r="BBY119" s="118"/>
      <c r="BBZ119" s="118"/>
      <c r="BCA119" s="118"/>
      <c r="BCB119" s="118"/>
      <c r="BCC119" s="118"/>
      <c r="BCD119" s="118"/>
      <c r="BCE119" s="118"/>
      <c r="BCF119" s="118"/>
      <c r="BCG119" s="118"/>
      <c r="BCH119" s="118"/>
      <c r="BCI119" s="118"/>
      <c r="BCJ119" s="118"/>
      <c r="BCK119" s="118"/>
      <c r="BCL119" s="118"/>
      <c r="BCM119" s="118"/>
      <c r="BCN119" s="118"/>
      <c r="BCO119" s="118"/>
      <c r="BCP119" s="118"/>
      <c r="BCQ119" s="118"/>
      <c r="BCR119" s="118"/>
      <c r="BCS119" s="118"/>
      <c r="BCT119" s="118"/>
      <c r="BCU119" s="118"/>
      <c r="BCV119" s="118"/>
      <c r="BCW119" s="118"/>
      <c r="BCX119" s="118"/>
      <c r="BCY119" s="118"/>
      <c r="BCZ119" s="118"/>
      <c r="BDA119" s="118"/>
      <c r="BDB119" s="118"/>
      <c r="BDC119" s="118"/>
      <c r="BDD119" s="118"/>
      <c r="BDE119" s="118"/>
      <c r="BDF119" s="118"/>
      <c r="BDG119" s="118"/>
      <c r="BDH119" s="118"/>
      <c r="BDI119" s="118"/>
      <c r="BDJ119" s="118"/>
      <c r="BDK119" s="118"/>
      <c r="BDL119" s="118"/>
      <c r="BDM119" s="118"/>
      <c r="BDN119" s="118"/>
      <c r="BDO119" s="118"/>
      <c r="BDP119" s="118"/>
      <c r="BDQ119" s="118"/>
      <c r="BDR119" s="118"/>
      <c r="BDS119" s="118"/>
      <c r="BDT119" s="118"/>
      <c r="BDU119" s="118"/>
      <c r="BDV119" s="118"/>
      <c r="BDW119" s="118"/>
      <c r="BDX119" s="118"/>
      <c r="BDY119" s="118"/>
      <c r="BDZ119" s="118"/>
      <c r="BEA119" s="118"/>
      <c r="BEB119" s="118"/>
      <c r="BEC119" s="118"/>
      <c r="BED119" s="118"/>
      <c r="BEE119" s="118"/>
      <c r="BEF119" s="118"/>
      <c r="BEG119" s="118"/>
      <c r="BEH119" s="118"/>
      <c r="BEI119" s="118"/>
      <c r="BEJ119" s="118"/>
      <c r="BEK119" s="118"/>
      <c r="BEL119" s="118"/>
      <c r="BEM119" s="118"/>
      <c r="BEN119" s="118"/>
      <c r="BEO119" s="118"/>
      <c r="BEP119" s="118"/>
      <c r="BEQ119" s="118"/>
      <c r="BER119" s="118"/>
      <c r="BES119" s="118"/>
      <c r="BET119" s="118"/>
      <c r="BEU119" s="118"/>
      <c r="BEV119" s="118"/>
      <c r="BEW119" s="118"/>
      <c r="BEX119" s="118"/>
      <c r="BEY119" s="118"/>
      <c r="BEZ119" s="118"/>
      <c r="BFA119" s="118"/>
      <c r="BFB119" s="118"/>
      <c r="BFC119" s="118"/>
      <c r="BFD119" s="118"/>
      <c r="BFE119" s="118"/>
      <c r="BFF119" s="118"/>
      <c r="BFG119" s="118"/>
      <c r="BFH119" s="118"/>
      <c r="BFI119" s="118"/>
      <c r="BFJ119" s="118"/>
    </row>
    <row r="120" spans="1:1518" s="34" customFormat="1" hidden="1">
      <c r="A120" s="61" t="s">
        <v>1715</v>
      </c>
      <c r="B120" s="163" t="s">
        <v>723</v>
      </c>
      <c r="C120" s="164" t="s">
        <v>724</v>
      </c>
      <c r="D120" s="165">
        <v>150</v>
      </c>
      <c r="E120" s="167">
        <v>0.7407407407407407</v>
      </c>
      <c r="F120" s="167">
        <v>0.62724014336917566</v>
      </c>
      <c r="G120" s="167">
        <v>0.5376344086021505</v>
      </c>
      <c r="H120" s="160"/>
      <c r="I120" s="161">
        <v>0</v>
      </c>
      <c r="J120" s="162" t="s">
        <v>1996</v>
      </c>
      <c r="K120" s="118"/>
      <c r="L120" s="118"/>
      <c r="M120" s="118"/>
      <c r="N120" s="118"/>
      <c r="O120" s="118"/>
      <c r="P120" s="118"/>
      <c r="Q120" s="118"/>
      <c r="R120" s="118"/>
      <c r="S120" s="118"/>
      <c r="T120" s="118"/>
      <c r="U120" s="118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8"/>
      <c r="AH120" s="118"/>
      <c r="AI120" s="118"/>
      <c r="AJ120" s="118"/>
      <c r="AK120" s="118"/>
      <c r="AL120" s="118"/>
      <c r="AM120" s="118"/>
      <c r="AN120" s="118"/>
      <c r="AO120" s="118"/>
      <c r="AP120" s="118"/>
      <c r="AQ120" s="118"/>
      <c r="AR120" s="118"/>
      <c r="AS120" s="118"/>
      <c r="AT120" s="118"/>
      <c r="AU120" s="118"/>
      <c r="AV120" s="118"/>
      <c r="AW120" s="118"/>
      <c r="AX120" s="118"/>
      <c r="AY120" s="118"/>
      <c r="AZ120" s="118"/>
      <c r="BA120" s="118"/>
      <c r="BB120" s="118"/>
      <c r="BC120" s="118"/>
      <c r="BD120" s="118"/>
      <c r="BE120" s="118"/>
      <c r="BF120" s="118"/>
      <c r="BG120" s="118"/>
      <c r="BH120" s="118"/>
      <c r="BI120" s="118"/>
      <c r="BJ120" s="118"/>
      <c r="BK120" s="118"/>
      <c r="BL120" s="118"/>
      <c r="BM120" s="118"/>
      <c r="BN120" s="118"/>
      <c r="BO120" s="118"/>
      <c r="BP120" s="118"/>
      <c r="BQ120" s="118"/>
      <c r="BR120" s="118"/>
      <c r="BS120" s="118"/>
      <c r="BT120" s="118"/>
      <c r="BU120" s="118"/>
      <c r="BV120" s="118"/>
      <c r="BW120" s="118"/>
      <c r="BX120" s="118"/>
      <c r="BY120" s="118"/>
      <c r="BZ120" s="118"/>
      <c r="CA120" s="118"/>
      <c r="CB120" s="118"/>
      <c r="CC120" s="118"/>
      <c r="CD120" s="118"/>
      <c r="CE120" s="118"/>
      <c r="CF120" s="118"/>
      <c r="CG120" s="118"/>
      <c r="CH120" s="118"/>
      <c r="CI120" s="118"/>
      <c r="CJ120" s="118"/>
      <c r="CK120" s="118"/>
      <c r="CL120" s="118"/>
      <c r="CM120" s="118"/>
      <c r="CN120" s="118"/>
      <c r="CO120" s="118"/>
      <c r="CP120" s="118"/>
      <c r="CQ120" s="118"/>
      <c r="CR120" s="118"/>
      <c r="CS120" s="118"/>
      <c r="CT120" s="118"/>
      <c r="CU120" s="118"/>
      <c r="CV120" s="118"/>
      <c r="CW120" s="118"/>
      <c r="CX120" s="118"/>
      <c r="CY120" s="118"/>
      <c r="CZ120" s="118"/>
      <c r="DA120" s="118"/>
      <c r="DB120" s="118"/>
      <c r="DC120" s="118"/>
      <c r="DD120" s="118"/>
      <c r="DE120" s="118"/>
      <c r="DF120" s="118"/>
      <c r="DG120" s="118"/>
      <c r="DH120" s="118"/>
      <c r="DI120" s="118"/>
      <c r="DJ120" s="118"/>
      <c r="DK120" s="118"/>
      <c r="DL120" s="118"/>
      <c r="DM120" s="118"/>
      <c r="DN120" s="118"/>
      <c r="DO120" s="118"/>
      <c r="DP120" s="118"/>
      <c r="DQ120" s="118"/>
      <c r="DR120" s="118"/>
      <c r="DS120" s="118"/>
      <c r="DT120" s="118"/>
      <c r="DU120" s="118"/>
      <c r="DV120" s="118"/>
      <c r="DW120" s="118"/>
      <c r="DX120" s="118"/>
      <c r="DY120" s="118"/>
      <c r="DZ120" s="118"/>
      <c r="EA120" s="118"/>
      <c r="EB120" s="118"/>
      <c r="EC120" s="118"/>
      <c r="ED120" s="118"/>
      <c r="EE120" s="118"/>
      <c r="EF120" s="118"/>
      <c r="EG120" s="118"/>
      <c r="EH120" s="118"/>
      <c r="EI120" s="118"/>
      <c r="EJ120" s="118"/>
      <c r="EK120" s="118"/>
      <c r="EL120" s="118"/>
      <c r="EM120" s="118"/>
      <c r="EN120" s="118"/>
      <c r="EO120" s="118"/>
      <c r="EP120" s="118"/>
      <c r="EQ120" s="118"/>
      <c r="ER120" s="118"/>
      <c r="ES120" s="118"/>
      <c r="ET120" s="118"/>
      <c r="EU120" s="118"/>
      <c r="EV120" s="118"/>
      <c r="EW120" s="118"/>
      <c r="EX120" s="118"/>
      <c r="EY120" s="118"/>
      <c r="EZ120" s="118"/>
      <c r="FA120" s="118"/>
      <c r="FB120" s="118"/>
      <c r="FC120" s="118"/>
      <c r="FD120" s="118"/>
      <c r="FE120" s="118"/>
      <c r="FF120" s="118"/>
      <c r="FG120" s="118"/>
      <c r="FH120" s="118"/>
      <c r="FI120" s="118"/>
      <c r="FJ120" s="118"/>
      <c r="FK120" s="118"/>
      <c r="FL120" s="118"/>
      <c r="FM120" s="118"/>
      <c r="FN120" s="118"/>
      <c r="FO120" s="118"/>
      <c r="FP120" s="118"/>
      <c r="FQ120" s="118"/>
      <c r="FR120" s="118"/>
      <c r="FS120" s="118"/>
      <c r="FT120" s="118"/>
      <c r="FU120" s="118"/>
      <c r="FV120" s="118"/>
      <c r="FW120" s="118"/>
      <c r="FX120" s="118"/>
      <c r="FY120" s="118"/>
      <c r="FZ120" s="118"/>
      <c r="GA120" s="118"/>
      <c r="GB120" s="118"/>
      <c r="GC120" s="118"/>
      <c r="GD120" s="118"/>
      <c r="GE120" s="118"/>
      <c r="GF120" s="118"/>
      <c r="GG120" s="118"/>
      <c r="GH120" s="118"/>
      <c r="GI120" s="118"/>
      <c r="GJ120" s="118"/>
      <c r="GK120" s="118"/>
      <c r="GL120" s="118"/>
      <c r="GM120" s="118"/>
      <c r="GN120" s="118"/>
      <c r="GO120" s="118"/>
      <c r="GP120" s="118"/>
      <c r="GQ120" s="118"/>
      <c r="GR120" s="118"/>
      <c r="GS120" s="118"/>
      <c r="GT120" s="118"/>
      <c r="GU120" s="118"/>
      <c r="GV120" s="118"/>
      <c r="GW120" s="118"/>
      <c r="GX120" s="118"/>
      <c r="GY120" s="118"/>
      <c r="GZ120" s="118"/>
      <c r="HA120" s="118"/>
      <c r="HB120" s="118"/>
      <c r="HC120" s="118"/>
      <c r="HD120" s="118"/>
      <c r="HE120" s="118"/>
      <c r="HF120" s="118"/>
      <c r="HG120" s="118"/>
      <c r="HH120" s="118"/>
      <c r="HI120" s="118"/>
      <c r="HJ120" s="118"/>
      <c r="HK120" s="118"/>
      <c r="HL120" s="118"/>
      <c r="HM120" s="118"/>
      <c r="HN120" s="118"/>
      <c r="HO120" s="118"/>
      <c r="HP120" s="118"/>
      <c r="HQ120" s="118"/>
      <c r="HR120" s="118"/>
      <c r="HS120" s="118"/>
      <c r="HT120" s="118"/>
      <c r="HU120" s="118"/>
      <c r="HV120" s="118"/>
      <c r="HW120" s="118"/>
      <c r="HX120" s="118"/>
      <c r="HY120" s="118"/>
      <c r="HZ120" s="118"/>
      <c r="IA120" s="118"/>
      <c r="IB120" s="118"/>
      <c r="IC120" s="118"/>
      <c r="ID120" s="118"/>
      <c r="IE120" s="118"/>
      <c r="IF120" s="118"/>
      <c r="IG120" s="118"/>
      <c r="IH120" s="118"/>
      <c r="II120" s="118"/>
      <c r="IJ120" s="118"/>
      <c r="IK120" s="118"/>
      <c r="IL120" s="118"/>
      <c r="IM120" s="118"/>
      <c r="IN120" s="118"/>
      <c r="IO120" s="118"/>
      <c r="IP120" s="118"/>
      <c r="IQ120" s="118"/>
      <c r="IR120" s="118"/>
      <c r="IS120" s="118"/>
      <c r="IT120" s="118"/>
      <c r="IU120" s="118"/>
      <c r="IV120" s="118"/>
      <c r="IW120" s="118"/>
      <c r="IX120" s="118"/>
      <c r="IY120" s="118"/>
      <c r="IZ120" s="118"/>
      <c r="JA120" s="118"/>
      <c r="JB120" s="118"/>
      <c r="JC120" s="118"/>
      <c r="JD120" s="118"/>
      <c r="JE120" s="118"/>
      <c r="JF120" s="118"/>
      <c r="JG120" s="118"/>
      <c r="JH120" s="118"/>
      <c r="JI120" s="118"/>
      <c r="JJ120" s="118"/>
      <c r="JK120" s="118"/>
      <c r="JL120" s="118"/>
      <c r="JM120" s="118"/>
      <c r="JN120" s="118"/>
      <c r="JO120" s="118"/>
      <c r="JP120" s="118"/>
      <c r="JQ120" s="118"/>
      <c r="JR120" s="118"/>
      <c r="JS120" s="118"/>
      <c r="JT120" s="118"/>
      <c r="JU120" s="118"/>
      <c r="JV120" s="118"/>
      <c r="JW120" s="118"/>
      <c r="JX120" s="118"/>
      <c r="JY120" s="118"/>
      <c r="JZ120" s="118"/>
      <c r="KA120" s="118"/>
      <c r="KB120" s="118"/>
      <c r="KC120" s="118"/>
      <c r="KD120" s="118"/>
      <c r="KE120" s="118"/>
      <c r="KF120" s="118"/>
      <c r="KG120" s="118"/>
      <c r="KH120" s="118"/>
      <c r="KI120" s="118"/>
      <c r="KJ120" s="118"/>
      <c r="KK120" s="118"/>
      <c r="KL120" s="118"/>
      <c r="KM120" s="118"/>
      <c r="KN120" s="118"/>
      <c r="KO120" s="118"/>
      <c r="KP120" s="118"/>
      <c r="KQ120" s="118"/>
      <c r="KR120" s="118"/>
      <c r="KS120" s="118"/>
      <c r="KT120" s="118"/>
      <c r="KU120" s="118"/>
      <c r="KV120" s="118"/>
      <c r="KW120" s="118"/>
      <c r="KX120" s="118"/>
      <c r="KY120" s="118"/>
      <c r="KZ120" s="118"/>
      <c r="LA120" s="118"/>
      <c r="LB120" s="118"/>
      <c r="LC120" s="118"/>
      <c r="LD120" s="118"/>
      <c r="LE120" s="118"/>
      <c r="LF120" s="118"/>
      <c r="LG120" s="118"/>
      <c r="LH120" s="118"/>
      <c r="LI120" s="118"/>
      <c r="LJ120" s="118"/>
      <c r="LK120" s="118"/>
      <c r="LL120" s="118"/>
      <c r="LM120" s="118"/>
      <c r="LN120" s="118"/>
      <c r="LO120" s="118"/>
      <c r="LP120" s="118"/>
      <c r="LQ120" s="118"/>
      <c r="LR120" s="118"/>
      <c r="LS120" s="118"/>
      <c r="LT120" s="118"/>
      <c r="LU120" s="118"/>
      <c r="LV120" s="118"/>
      <c r="LW120" s="118"/>
      <c r="LX120" s="118"/>
      <c r="LY120" s="118"/>
      <c r="LZ120" s="118"/>
      <c r="MA120" s="118"/>
      <c r="MB120" s="118"/>
      <c r="MC120" s="118"/>
      <c r="MD120" s="118"/>
      <c r="ME120" s="118"/>
      <c r="MF120" s="118"/>
      <c r="MG120" s="118"/>
      <c r="MH120" s="118"/>
      <c r="MI120" s="118"/>
      <c r="MJ120" s="118"/>
      <c r="MK120" s="118"/>
      <c r="ML120" s="118"/>
      <c r="MM120" s="118"/>
      <c r="MN120" s="118"/>
      <c r="MO120" s="118"/>
      <c r="MP120" s="118"/>
      <c r="MQ120" s="118"/>
      <c r="MR120" s="118"/>
      <c r="MS120" s="118"/>
      <c r="MT120" s="118"/>
      <c r="MU120" s="118"/>
      <c r="MV120" s="118"/>
      <c r="MW120" s="118"/>
      <c r="MX120" s="118"/>
      <c r="MY120" s="118"/>
      <c r="MZ120" s="118"/>
      <c r="NA120" s="118"/>
      <c r="NB120" s="118"/>
      <c r="NC120" s="118"/>
      <c r="ND120" s="118"/>
      <c r="NE120" s="118"/>
      <c r="NF120" s="118"/>
      <c r="NG120" s="118"/>
      <c r="NH120" s="118"/>
      <c r="NI120" s="118"/>
      <c r="NJ120" s="118"/>
      <c r="NK120" s="118"/>
      <c r="NL120" s="118"/>
      <c r="NM120" s="118"/>
      <c r="NN120" s="118"/>
      <c r="NO120" s="118"/>
      <c r="NP120" s="118"/>
      <c r="NQ120" s="118"/>
      <c r="NR120" s="118"/>
      <c r="NS120" s="118"/>
      <c r="NT120" s="118"/>
      <c r="NU120" s="118"/>
      <c r="NV120" s="118"/>
      <c r="NW120" s="118"/>
      <c r="NX120" s="118"/>
      <c r="NY120" s="118"/>
      <c r="NZ120" s="118"/>
      <c r="OA120" s="118"/>
      <c r="OB120" s="118"/>
      <c r="OC120" s="118"/>
      <c r="OD120" s="118"/>
      <c r="OE120" s="118"/>
      <c r="OF120" s="118"/>
      <c r="OG120" s="118"/>
      <c r="OH120" s="118"/>
      <c r="OI120" s="118"/>
      <c r="OJ120" s="118"/>
      <c r="OK120" s="118"/>
      <c r="OL120" s="118"/>
      <c r="OM120" s="118"/>
      <c r="ON120" s="118"/>
      <c r="OO120" s="118"/>
      <c r="OP120" s="118"/>
      <c r="OQ120" s="118"/>
      <c r="OR120" s="118"/>
      <c r="OS120" s="118"/>
      <c r="OT120" s="118"/>
      <c r="OU120" s="118"/>
      <c r="OV120" s="118"/>
      <c r="OW120" s="118"/>
      <c r="OX120" s="118"/>
      <c r="OY120" s="118"/>
      <c r="OZ120" s="118"/>
      <c r="PA120" s="118"/>
      <c r="PB120" s="118"/>
      <c r="PC120" s="118"/>
      <c r="PD120" s="118"/>
      <c r="PE120" s="118"/>
      <c r="PF120" s="118"/>
      <c r="PG120" s="118"/>
      <c r="PH120" s="118"/>
      <c r="PI120" s="118"/>
      <c r="PJ120" s="118"/>
      <c r="PK120" s="118"/>
      <c r="PL120" s="118"/>
      <c r="PM120" s="118"/>
      <c r="PN120" s="118"/>
      <c r="PO120" s="118"/>
      <c r="PP120" s="118"/>
      <c r="PQ120" s="118"/>
      <c r="PR120" s="118"/>
      <c r="PS120" s="118"/>
      <c r="PT120" s="118"/>
      <c r="PU120" s="118"/>
      <c r="PV120" s="118"/>
      <c r="PW120" s="118"/>
      <c r="PX120" s="118"/>
      <c r="PY120" s="118"/>
      <c r="PZ120" s="118"/>
      <c r="QA120" s="118"/>
      <c r="QB120" s="118"/>
      <c r="QC120" s="118"/>
      <c r="QD120" s="118"/>
      <c r="QE120" s="118"/>
      <c r="QF120" s="118"/>
      <c r="QG120" s="118"/>
      <c r="QH120" s="118"/>
      <c r="QI120" s="118"/>
      <c r="QJ120" s="118"/>
      <c r="QK120" s="118"/>
      <c r="QL120" s="118"/>
      <c r="QM120" s="118"/>
      <c r="QN120" s="118"/>
      <c r="QO120" s="118"/>
      <c r="QP120" s="118"/>
      <c r="QQ120" s="118"/>
      <c r="QR120" s="118"/>
      <c r="QS120" s="118"/>
      <c r="QT120" s="118"/>
      <c r="QU120" s="118"/>
      <c r="QV120" s="118"/>
      <c r="QW120" s="118"/>
      <c r="QX120" s="118"/>
      <c r="QY120" s="118"/>
      <c r="QZ120" s="118"/>
      <c r="RA120" s="118"/>
      <c r="RB120" s="118"/>
      <c r="RC120" s="118"/>
      <c r="RD120" s="118"/>
      <c r="RE120" s="118"/>
      <c r="RF120" s="118"/>
      <c r="RG120" s="118"/>
      <c r="RH120" s="118"/>
      <c r="RI120" s="118"/>
      <c r="RJ120" s="118"/>
      <c r="RK120" s="118"/>
      <c r="RL120" s="118"/>
      <c r="RM120" s="118"/>
      <c r="RN120" s="118"/>
      <c r="RO120" s="118"/>
      <c r="RP120" s="118"/>
      <c r="RQ120" s="118"/>
      <c r="RR120" s="118"/>
      <c r="RS120" s="118"/>
      <c r="RT120" s="118"/>
      <c r="RU120" s="118"/>
      <c r="RV120" s="118"/>
      <c r="RW120" s="118"/>
      <c r="RX120" s="118"/>
      <c r="RY120" s="118"/>
      <c r="RZ120" s="118"/>
      <c r="SA120" s="118"/>
      <c r="SB120" s="118"/>
      <c r="SC120" s="118"/>
      <c r="SD120" s="118"/>
      <c r="SE120" s="118"/>
      <c r="SF120" s="118"/>
      <c r="SG120" s="118"/>
      <c r="SH120" s="118"/>
      <c r="SI120" s="118"/>
      <c r="SJ120" s="118"/>
      <c r="SK120" s="118"/>
      <c r="SL120" s="118"/>
      <c r="SM120" s="118"/>
      <c r="SN120" s="118"/>
      <c r="SO120" s="118"/>
      <c r="SP120" s="118"/>
      <c r="SQ120" s="118"/>
      <c r="SR120" s="118"/>
      <c r="SS120" s="118"/>
      <c r="ST120" s="118"/>
      <c r="SU120" s="118"/>
      <c r="SV120" s="118"/>
      <c r="SW120" s="118"/>
      <c r="SX120" s="118"/>
      <c r="SY120" s="118"/>
      <c r="SZ120" s="118"/>
      <c r="TA120" s="118"/>
      <c r="TB120" s="118"/>
      <c r="TC120" s="118"/>
      <c r="TD120" s="118"/>
      <c r="TE120" s="118"/>
      <c r="TF120" s="118"/>
      <c r="TG120" s="118"/>
      <c r="TH120" s="118"/>
      <c r="TI120" s="118"/>
      <c r="TJ120" s="118"/>
      <c r="TK120" s="118"/>
      <c r="TL120" s="118"/>
      <c r="TM120" s="118"/>
      <c r="TN120" s="118"/>
      <c r="TO120" s="118"/>
      <c r="TP120" s="118"/>
      <c r="TQ120" s="118"/>
      <c r="TR120" s="118"/>
      <c r="TS120" s="118"/>
      <c r="TT120" s="118"/>
      <c r="TU120" s="118"/>
      <c r="TV120" s="118"/>
      <c r="TW120" s="118"/>
      <c r="TX120" s="118"/>
      <c r="TY120" s="118"/>
      <c r="TZ120" s="118"/>
      <c r="UA120" s="118"/>
      <c r="UB120" s="118"/>
      <c r="UC120" s="118"/>
      <c r="UD120" s="118"/>
      <c r="UE120" s="118"/>
      <c r="UF120" s="118"/>
      <c r="UG120" s="118"/>
      <c r="UH120" s="118"/>
      <c r="UI120" s="118"/>
      <c r="UJ120" s="118"/>
      <c r="UK120" s="118"/>
      <c r="UL120" s="118"/>
      <c r="UM120" s="118"/>
      <c r="UN120" s="118"/>
      <c r="UO120" s="118"/>
      <c r="UP120" s="118"/>
      <c r="UQ120" s="118"/>
      <c r="UR120" s="118"/>
      <c r="US120" s="118"/>
      <c r="UT120" s="118"/>
      <c r="UU120" s="118"/>
      <c r="UV120" s="118"/>
      <c r="UW120" s="118"/>
      <c r="UX120" s="118"/>
      <c r="UY120" s="118"/>
      <c r="UZ120" s="118"/>
      <c r="VA120" s="118"/>
      <c r="VB120" s="118"/>
      <c r="VC120" s="118"/>
      <c r="VD120" s="118"/>
      <c r="VE120" s="118"/>
      <c r="VF120" s="118"/>
      <c r="VG120" s="118"/>
      <c r="VH120" s="118"/>
      <c r="VI120" s="118"/>
      <c r="VJ120" s="118"/>
      <c r="VK120" s="118"/>
      <c r="VL120" s="118"/>
      <c r="VM120" s="118"/>
      <c r="VN120" s="118"/>
      <c r="VO120" s="118"/>
      <c r="VP120" s="118"/>
      <c r="VQ120" s="118"/>
      <c r="VR120" s="118"/>
      <c r="VS120" s="118"/>
      <c r="VT120" s="118"/>
      <c r="VU120" s="118"/>
      <c r="VV120" s="118"/>
      <c r="VW120" s="118"/>
      <c r="VX120" s="118"/>
      <c r="VY120" s="118"/>
      <c r="VZ120" s="118"/>
      <c r="WA120" s="118"/>
      <c r="WB120" s="118"/>
      <c r="WC120" s="118"/>
      <c r="WD120" s="118"/>
      <c r="WE120" s="118"/>
      <c r="WF120" s="118"/>
      <c r="WG120" s="118"/>
      <c r="WH120" s="118"/>
      <c r="WI120" s="118"/>
      <c r="WJ120" s="118"/>
      <c r="WK120" s="118"/>
      <c r="WL120" s="118"/>
      <c r="WM120" s="118"/>
      <c r="WN120" s="118"/>
      <c r="WO120" s="118"/>
      <c r="WP120" s="118"/>
      <c r="WQ120" s="118"/>
      <c r="WR120" s="118"/>
      <c r="WS120" s="118"/>
      <c r="WT120" s="118"/>
      <c r="WU120" s="118"/>
      <c r="WV120" s="118"/>
      <c r="WW120" s="118"/>
      <c r="WX120" s="118"/>
      <c r="WY120" s="118"/>
      <c r="WZ120" s="118"/>
      <c r="XA120" s="118"/>
      <c r="XB120" s="118"/>
      <c r="XC120" s="118"/>
      <c r="XD120" s="118"/>
      <c r="XE120" s="118"/>
      <c r="XF120" s="118"/>
      <c r="XG120" s="118"/>
      <c r="XH120" s="118"/>
      <c r="XI120" s="118"/>
      <c r="XJ120" s="118"/>
      <c r="XK120" s="118"/>
      <c r="XL120" s="118"/>
      <c r="XM120" s="118"/>
      <c r="XN120" s="118"/>
      <c r="XO120" s="118"/>
      <c r="XP120" s="118"/>
      <c r="XQ120" s="118"/>
      <c r="XR120" s="118"/>
      <c r="XS120" s="118"/>
      <c r="XT120" s="118"/>
      <c r="XU120" s="118"/>
      <c r="XV120" s="118"/>
      <c r="XW120" s="118"/>
      <c r="XX120" s="118"/>
      <c r="XY120" s="118"/>
      <c r="XZ120" s="118"/>
      <c r="YA120" s="118"/>
      <c r="YB120" s="118"/>
      <c r="YC120" s="118"/>
      <c r="YD120" s="118"/>
      <c r="YE120" s="118"/>
      <c r="YF120" s="118"/>
      <c r="YG120" s="118"/>
      <c r="YH120" s="118"/>
      <c r="YI120" s="118"/>
      <c r="YJ120" s="118"/>
      <c r="YK120" s="118"/>
      <c r="YL120" s="118"/>
      <c r="YM120" s="118"/>
      <c r="YN120" s="118"/>
      <c r="YO120" s="118"/>
      <c r="YP120" s="118"/>
      <c r="YQ120" s="118"/>
      <c r="YR120" s="118"/>
      <c r="YS120" s="118"/>
      <c r="YT120" s="118"/>
      <c r="YU120" s="118"/>
      <c r="YV120" s="118"/>
      <c r="YW120" s="118"/>
      <c r="YX120" s="118"/>
      <c r="YY120" s="118"/>
      <c r="YZ120" s="118"/>
      <c r="ZA120" s="118"/>
      <c r="ZB120" s="118"/>
      <c r="ZC120" s="118"/>
      <c r="ZD120" s="118"/>
      <c r="ZE120" s="118"/>
      <c r="ZF120" s="118"/>
      <c r="ZG120" s="118"/>
      <c r="ZH120" s="118"/>
      <c r="ZI120" s="118"/>
      <c r="ZJ120" s="118"/>
      <c r="ZK120" s="118"/>
      <c r="ZL120" s="118"/>
      <c r="ZM120" s="118"/>
      <c r="ZN120" s="118"/>
      <c r="ZO120" s="118"/>
      <c r="ZP120" s="118"/>
      <c r="ZQ120" s="118"/>
      <c r="ZR120" s="118"/>
      <c r="ZS120" s="118"/>
      <c r="ZT120" s="118"/>
      <c r="ZU120" s="118"/>
      <c r="ZV120" s="118"/>
      <c r="ZW120" s="118"/>
      <c r="ZX120" s="118"/>
      <c r="ZY120" s="118"/>
      <c r="ZZ120" s="118"/>
      <c r="AAA120" s="118"/>
      <c r="AAB120" s="118"/>
      <c r="AAC120" s="118"/>
      <c r="AAD120" s="118"/>
      <c r="AAE120" s="118"/>
      <c r="AAF120" s="118"/>
      <c r="AAG120" s="118"/>
      <c r="AAH120" s="118"/>
      <c r="AAI120" s="118"/>
      <c r="AAJ120" s="118"/>
      <c r="AAK120" s="118"/>
      <c r="AAL120" s="118"/>
      <c r="AAM120" s="118"/>
      <c r="AAN120" s="118"/>
      <c r="AAO120" s="118"/>
      <c r="AAP120" s="118"/>
      <c r="AAQ120" s="118"/>
      <c r="AAR120" s="118"/>
      <c r="AAS120" s="118"/>
      <c r="AAT120" s="118"/>
      <c r="AAU120" s="118"/>
      <c r="AAV120" s="118"/>
      <c r="AAW120" s="118"/>
      <c r="AAX120" s="118"/>
      <c r="AAY120" s="118"/>
      <c r="AAZ120" s="118"/>
      <c r="ABA120" s="118"/>
      <c r="ABB120" s="118"/>
      <c r="ABC120" s="118"/>
      <c r="ABD120" s="118"/>
      <c r="ABE120" s="118"/>
      <c r="ABF120" s="118"/>
      <c r="ABG120" s="118"/>
      <c r="ABH120" s="118"/>
      <c r="ABI120" s="118"/>
      <c r="ABJ120" s="118"/>
      <c r="ABK120" s="118"/>
      <c r="ABL120" s="118"/>
      <c r="ABM120" s="118"/>
      <c r="ABN120" s="118"/>
      <c r="ABO120" s="118"/>
      <c r="ABP120" s="118"/>
      <c r="ABQ120" s="118"/>
      <c r="ABR120" s="118"/>
      <c r="ABS120" s="118"/>
      <c r="ABT120" s="118"/>
      <c r="ABU120" s="118"/>
      <c r="ABV120" s="118"/>
      <c r="ABW120" s="118"/>
      <c r="ABX120" s="118"/>
      <c r="ABY120" s="118"/>
      <c r="ABZ120" s="118"/>
      <c r="ACA120" s="118"/>
      <c r="ACB120" s="118"/>
      <c r="ACC120" s="118"/>
      <c r="ACD120" s="118"/>
      <c r="ACE120" s="118"/>
      <c r="ACF120" s="118"/>
      <c r="ACG120" s="118"/>
      <c r="ACH120" s="118"/>
      <c r="ACI120" s="118"/>
      <c r="ACJ120" s="118"/>
      <c r="ACK120" s="118"/>
      <c r="ACL120" s="118"/>
      <c r="ACM120" s="118"/>
      <c r="ACN120" s="118"/>
      <c r="ACO120" s="118"/>
      <c r="ACP120" s="118"/>
      <c r="ACQ120" s="118"/>
      <c r="ACR120" s="118"/>
      <c r="ACS120" s="118"/>
      <c r="ACT120" s="118"/>
      <c r="ACU120" s="118"/>
      <c r="ACV120" s="118"/>
      <c r="ACW120" s="118"/>
      <c r="ACX120" s="118"/>
      <c r="ACY120" s="118"/>
      <c r="ACZ120" s="118"/>
      <c r="ADA120" s="118"/>
      <c r="ADB120" s="118"/>
      <c r="ADC120" s="118"/>
      <c r="ADD120" s="118"/>
      <c r="ADE120" s="118"/>
      <c r="ADF120" s="118"/>
      <c r="ADG120" s="118"/>
      <c r="ADH120" s="118"/>
      <c r="ADI120" s="118"/>
      <c r="ADJ120" s="118"/>
      <c r="ADK120" s="118"/>
      <c r="ADL120" s="118"/>
      <c r="ADM120" s="118"/>
      <c r="ADN120" s="118"/>
      <c r="ADO120" s="118"/>
      <c r="ADP120" s="118"/>
      <c r="ADQ120" s="118"/>
      <c r="ADR120" s="118"/>
      <c r="ADS120" s="118"/>
      <c r="ADT120" s="118"/>
      <c r="ADU120" s="118"/>
      <c r="ADV120" s="118"/>
      <c r="ADW120" s="118"/>
      <c r="ADX120" s="118"/>
      <c r="ADY120" s="118"/>
      <c r="ADZ120" s="118"/>
      <c r="AEA120" s="118"/>
      <c r="AEB120" s="118"/>
      <c r="AEC120" s="118"/>
      <c r="AED120" s="118"/>
      <c r="AEE120" s="118"/>
      <c r="AEF120" s="118"/>
      <c r="AEG120" s="118"/>
      <c r="AEH120" s="118"/>
      <c r="AEI120" s="118"/>
      <c r="AEJ120" s="118"/>
      <c r="AEK120" s="118"/>
      <c r="AEL120" s="118"/>
      <c r="AEM120" s="118"/>
      <c r="AEN120" s="118"/>
      <c r="AEO120" s="118"/>
      <c r="AEP120" s="118"/>
      <c r="AEQ120" s="118"/>
      <c r="AER120" s="118"/>
      <c r="AES120" s="118"/>
      <c r="AET120" s="118"/>
      <c r="AEU120" s="118"/>
      <c r="AEV120" s="118"/>
      <c r="AEW120" s="118"/>
      <c r="AEX120" s="118"/>
      <c r="AEY120" s="118"/>
      <c r="AEZ120" s="118"/>
      <c r="AFA120" s="118"/>
      <c r="AFB120" s="118"/>
      <c r="AFC120" s="118"/>
      <c r="AFD120" s="118"/>
      <c r="AFE120" s="118"/>
      <c r="AFF120" s="118"/>
      <c r="AFG120" s="118"/>
      <c r="AFH120" s="118"/>
      <c r="AFI120" s="118"/>
      <c r="AFJ120" s="118"/>
      <c r="AFK120" s="118"/>
      <c r="AFL120" s="118"/>
      <c r="AFM120" s="118"/>
      <c r="AFN120" s="118"/>
      <c r="AFO120" s="118"/>
      <c r="AFP120" s="118"/>
      <c r="AFQ120" s="118"/>
      <c r="AFR120" s="118"/>
      <c r="AFS120" s="118"/>
      <c r="AFT120" s="118"/>
      <c r="AFU120" s="118"/>
      <c r="AFV120" s="118"/>
      <c r="AFW120" s="118"/>
      <c r="AFX120" s="118"/>
      <c r="AFY120" s="118"/>
      <c r="AFZ120" s="118"/>
      <c r="AGA120" s="118"/>
      <c r="AGB120" s="118"/>
      <c r="AGC120" s="118"/>
      <c r="AGD120" s="118"/>
      <c r="AGE120" s="118"/>
      <c r="AGF120" s="118"/>
      <c r="AGG120" s="118"/>
      <c r="AGH120" s="118"/>
      <c r="AGI120" s="118"/>
      <c r="AGJ120" s="118"/>
      <c r="AGK120" s="118"/>
      <c r="AGL120" s="118"/>
      <c r="AGM120" s="118"/>
      <c r="AGN120" s="118"/>
      <c r="AGO120" s="118"/>
      <c r="AGP120" s="118"/>
      <c r="AGQ120" s="118"/>
      <c r="AGR120" s="118"/>
      <c r="AGS120" s="118"/>
      <c r="AGT120" s="118"/>
      <c r="AGU120" s="118"/>
      <c r="AGV120" s="118"/>
      <c r="AGW120" s="118"/>
      <c r="AGX120" s="118"/>
      <c r="AGY120" s="118"/>
      <c r="AGZ120" s="118"/>
      <c r="AHA120" s="118"/>
      <c r="AHB120" s="118"/>
      <c r="AHC120" s="118"/>
      <c r="AHD120" s="118"/>
      <c r="AHE120" s="118"/>
      <c r="AHF120" s="118"/>
      <c r="AHG120" s="118"/>
      <c r="AHH120" s="118"/>
      <c r="AHI120" s="118"/>
      <c r="AHJ120" s="118"/>
      <c r="AHK120" s="118"/>
      <c r="AHL120" s="118"/>
      <c r="AHM120" s="118"/>
      <c r="AHN120" s="118"/>
      <c r="AHO120" s="118"/>
      <c r="AHP120" s="118"/>
      <c r="AHQ120" s="118"/>
      <c r="AHR120" s="118"/>
      <c r="AHS120" s="118"/>
      <c r="AHT120" s="118"/>
      <c r="AHU120" s="118"/>
      <c r="AHV120" s="118"/>
      <c r="AHW120" s="118"/>
      <c r="AHX120" s="118"/>
      <c r="AHY120" s="118"/>
      <c r="AHZ120" s="118"/>
      <c r="AIA120" s="118"/>
      <c r="AIB120" s="118"/>
      <c r="AIC120" s="118"/>
      <c r="AID120" s="118"/>
      <c r="AIE120" s="118"/>
      <c r="AIF120" s="118"/>
      <c r="AIG120" s="118"/>
      <c r="AIH120" s="118"/>
      <c r="AII120" s="118"/>
      <c r="AIJ120" s="118"/>
      <c r="AIK120" s="118"/>
      <c r="AIL120" s="118"/>
      <c r="AIM120" s="118"/>
      <c r="AIN120" s="118"/>
      <c r="AIO120" s="118"/>
      <c r="AIP120" s="118"/>
      <c r="AIQ120" s="118"/>
      <c r="AIR120" s="118"/>
      <c r="AIS120" s="118"/>
      <c r="AIT120" s="118"/>
      <c r="AIU120" s="118"/>
      <c r="AIV120" s="118"/>
      <c r="AIW120" s="118"/>
      <c r="AIX120" s="118"/>
      <c r="AIY120" s="118"/>
      <c r="AIZ120" s="118"/>
      <c r="AJA120" s="118"/>
      <c r="AJB120" s="118"/>
      <c r="AJC120" s="118"/>
      <c r="AJD120" s="118"/>
      <c r="AJE120" s="118"/>
      <c r="AJF120" s="118"/>
      <c r="AJG120" s="118"/>
      <c r="AJH120" s="118"/>
      <c r="AJI120" s="118"/>
      <c r="AJJ120" s="118"/>
      <c r="AJK120" s="118"/>
      <c r="AJL120" s="118"/>
      <c r="AJM120" s="118"/>
      <c r="AJN120" s="118"/>
      <c r="AJO120" s="118"/>
      <c r="AJP120" s="118"/>
      <c r="AJQ120" s="118"/>
      <c r="AJR120" s="118"/>
      <c r="AJS120" s="118"/>
      <c r="AJT120" s="118"/>
      <c r="AJU120" s="118"/>
      <c r="AJV120" s="118"/>
      <c r="AJW120" s="118"/>
      <c r="AJX120" s="118"/>
      <c r="AJY120" s="118"/>
      <c r="AJZ120" s="118"/>
      <c r="AKA120" s="118"/>
      <c r="AKB120" s="118"/>
      <c r="AKC120" s="118"/>
      <c r="AKD120" s="118"/>
      <c r="AKE120" s="118"/>
      <c r="AKF120" s="118"/>
      <c r="AKG120" s="118"/>
      <c r="AKH120" s="118"/>
      <c r="AKI120" s="118"/>
      <c r="AKJ120" s="118"/>
      <c r="AKK120" s="118"/>
      <c r="AKL120" s="118"/>
      <c r="AKM120" s="118"/>
      <c r="AKN120" s="118"/>
      <c r="AKO120" s="118"/>
      <c r="AKP120" s="118"/>
      <c r="AKQ120" s="118"/>
      <c r="AKR120" s="118"/>
      <c r="AKS120" s="118"/>
      <c r="AKT120" s="118"/>
      <c r="AKU120" s="118"/>
      <c r="AKV120" s="118"/>
      <c r="AKW120" s="118"/>
      <c r="AKX120" s="118"/>
      <c r="AKY120" s="118"/>
      <c r="AKZ120" s="118"/>
      <c r="ALA120" s="118"/>
      <c r="ALB120" s="118"/>
      <c r="ALC120" s="118"/>
      <c r="ALD120" s="118"/>
      <c r="ALE120" s="118"/>
      <c r="ALF120" s="118"/>
      <c r="ALG120" s="118"/>
      <c r="ALH120" s="118"/>
      <c r="ALI120" s="118"/>
      <c r="ALJ120" s="118"/>
      <c r="ALK120" s="118"/>
      <c r="ALL120" s="118"/>
      <c r="ALM120" s="118"/>
      <c r="ALN120" s="118"/>
      <c r="ALO120" s="118"/>
      <c r="ALP120" s="118"/>
      <c r="ALQ120" s="118"/>
      <c r="ALR120" s="118"/>
      <c r="ALS120" s="118"/>
      <c r="ALT120" s="118"/>
      <c r="ALU120" s="118"/>
      <c r="ALV120" s="118"/>
      <c r="ALW120" s="118"/>
      <c r="ALX120" s="118"/>
      <c r="ALY120" s="118"/>
      <c r="ALZ120" s="118"/>
      <c r="AMA120" s="118"/>
      <c r="AMB120" s="118"/>
      <c r="AMC120" s="118"/>
      <c r="AMD120" s="118"/>
      <c r="AME120" s="118"/>
      <c r="AMF120" s="118"/>
      <c r="AMG120" s="118"/>
      <c r="AMH120" s="118"/>
      <c r="AMI120" s="118"/>
      <c r="AMJ120" s="118"/>
      <c r="AMK120" s="118"/>
      <c r="AML120" s="118"/>
      <c r="AMM120" s="118"/>
      <c r="AMN120" s="118"/>
      <c r="AMO120" s="118"/>
      <c r="AMP120" s="118"/>
      <c r="AMQ120" s="118"/>
      <c r="AMR120" s="118"/>
      <c r="AMS120" s="118"/>
      <c r="AMT120" s="118"/>
      <c r="AMU120" s="118"/>
      <c r="AMV120" s="118"/>
      <c r="AMW120" s="118"/>
      <c r="AMX120" s="118"/>
      <c r="AMY120" s="118"/>
      <c r="AMZ120" s="118"/>
      <c r="ANA120" s="118"/>
      <c r="ANB120" s="118"/>
      <c r="ANC120" s="118"/>
      <c r="AND120" s="118"/>
      <c r="ANE120" s="118"/>
      <c r="ANF120" s="118"/>
      <c r="ANG120" s="118"/>
      <c r="ANH120" s="118"/>
      <c r="ANI120" s="118"/>
      <c r="ANJ120" s="118"/>
      <c r="ANK120" s="118"/>
      <c r="ANL120" s="118"/>
      <c r="ANM120" s="118"/>
      <c r="ANN120" s="118"/>
      <c r="ANO120" s="118"/>
      <c r="ANP120" s="118"/>
      <c r="ANQ120" s="118"/>
      <c r="ANR120" s="118"/>
      <c r="ANS120" s="118"/>
      <c r="ANT120" s="118"/>
      <c r="ANU120" s="118"/>
      <c r="ANV120" s="118"/>
      <c r="ANW120" s="118"/>
      <c r="ANX120" s="118"/>
      <c r="ANY120" s="118"/>
      <c r="ANZ120" s="118"/>
      <c r="AOA120" s="118"/>
      <c r="AOB120" s="118"/>
      <c r="AOC120" s="118"/>
      <c r="AOD120" s="118"/>
      <c r="AOE120" s="118"/>
      <c r="AOF120" s="118"/>
      <c r="AOG120" s="118"/>
      <c r="AOH120" s="118"/>
      <c r="AOI120" s="118"/>
      <c r="AOJ120" s="118"/>
      <c r="AOK120" s="118"/>
      <c r="AOL120" s="118"/>
      <c r="AOM120" s="118"/>
      <c r="AON120" s="118"/>
      <c r="AOO120" s="118"/>
      <c r="AOP120" s="118"/>
      <c r="AOQ120" s="118"/>
      <c r="AOR120" s="118"/>
      <c r="AOS120" s="118"/>
      <c r="AOT120" s="118"/>
      <c r="AOU120" s="118"/>
      <c r="AOV120" s="118"/>
      <c r="AOW120" s="118"/>
      <c r="AOX120" s="118"/>
      <c r="AOY120" s="118"/>
      <c r="AOZ120" s="118"/>
      <c r="APA120" s="118"/>
      <c r="APB120" s="118"/>
      <c r="APC120" s="118"/>
      <c r="APD120" s="118"/>
      <c r="APE120" s="118"/>
      <c r="APF120" s="118"/>
      <c r="APG120" s="118"/>
      <c r="APH120" s="118"/>
      <c r="API120" s="118"/>
      <c r="APJ120" s="118"/>
      <c r="APK120" s="118"/>
      <c r="APL120" s="118"/>
      <c r="APM120" s="118"/>
      <c r="APN120" s="118"/>
      <c r="APO120" s="118"/>
      <c r="APP120" s="118"/>
      <c r="APQ120" s="118"/>
      <c r="APR120" s="118"/>
      <c r="APS120" s="118"/>
      <c r="APT120" s="118"/>
      <c r="APU120" s="118"/>
      <c r="APV120" s="118"/>
      <c r="APW120" s="118"/>
      <c r="APX120" s="118"/>
      <c r="APY120" s="118"/>
      <c r="APZ120" s="118"/>
      <c r="AQA120" s="118"/>
      <c r="AQB120" s="118"/>
      <c r="AQC120" s="118"/>
      <c r="AQD120" s="118"/>
      <c r="AQE120" s="118"/>
      <c r="AQF120" s="118"/>
      <c r="AQG120" s="118"/>
      <c r="AQH120" s="118"/>
      <c r="AQI120" s="118"/>
      <c r="AQJ120" s="118"/>
      <c r="AQK120" s="118"/>
      <c r="AQL120" s="118"/>
      <c r="AQM120" s="118"/>
      <c r="AQN120" s="118"/>
      <c r="AQO120" s="118"/>
      <c r="AQP120" s="118"/>
      <c r="AQQ120" s="118"/>
      <c r="AQR120" s="118"/>
      <c r="AQS120" s="118"/>
      <c r="AQT120" s="118"/>
      <c r="AQU120" s="118"/>
      <c r="AQV120" s="118"/>
      <c r="AQW120" s="118"/>
      <c r="AQX120" s="118"/>
      <c r="AQY120" s="118"/>
      <c r="AQZ120" s="118"/>
      <c r="ARA120" s="118"/>
      <c r="ARB120" s="118"/>
      <c r="ARC120" s="118"/>
      <c r="ARD120" s="118"/>
      <c r="ARE120" s="118"/>
      <c r="ARF120" s="118"/>
      <c r="ARG120" s="118"/>
      <c r="ARH120" s="118"/>
      <c r="ARI120" s="118"/>
      <c r="ARJ120" s="118"/>
      <c r="ARK120" s="118"/>
      <c r="ARL120" s="118"/>
      <c r="ARM120" s="118"/>
      <c r="ARN120" s="118"/>
      <c r="ARO120" s="118"/>
      <c r="ARP120" s="118"/>
      <c r="ARQ120" s="118"/>
      <c r="ARR120" s="118"/>
      <c r="ARS120" s="118"/>
      <c r="ART120" s="118"/>
      <c r="ARU120" s="118"/>
      <c r="ARV120" s="118"/>
      <c r="ARW120" s="118"/>
      <c r="ARX120" s="118"/>
      <c r="ARY120" s="118"/>
      <c r="ARZ120" s="118"/>
      <c r="ASA120" s="118"/>
      <c r="ASB120" s="118"/>
      <c r="ASC120" s="118"/>
      <c r="ASD120" s="118"/>
      <c r="ASE120" s="118"/>
      <c r="ASF120" s="118"/>
      <c r="ASG120" s="118"/>
      <c r="ASH120" s="118"/>
      <c r="ASI120" s="118"/>
      <c r="ASJ120" s="118"/>
      <c r="ASK120" s="118"/>
      <c r="ASL120" s="118"/>
      <c r="ASM120" s="118"/>
      <c r="ASN120" s="118"/>
      <c r="ASO120" s="118"/>
      <c r="ASP120" s="118"/>
      <c r="ASQ120" s="118"/>
      <c r="ASR120" s="118"/>
      <c r="ASS120" s="118"/>
      <c r="AST120" s="118"/>
      <c r="ASU120" s="118"/>
      <c r="ASV120" s="118"/>
      <c r="ASW120" s="118"/>
      <c r="ASX120" s="118"/>
      <c r="ASY120" s="118"/>
      <c r="ASZ120" s="118"/>
      <c r="ATA120" s="118"/>
      <c r="ATB120" s="118"/>
      <c r="ATC120" s="118"/>
      <c r="ATD120" s="118"/>
      <c r="ATE120" s="118"/>
      <c r="ATF120" s="118"/>
      <c r="ATG120" s="118"/>
      <c r="ATH120" s="118"/>
      <c r="ATI120" s="118"/>
      <c r="ATJ120" s="118"/>
      <c r="ATK120" s="118"/>
      <c r="ATL120" s="118"/>
      <c r="ATM120" s="118"/>
      <c r="ATN120" s="118"/>
      <c r="ATO120" s="118"/>
      <c r="ATP120" s="118"/>
      <c r="ATQ120" s="118"/>
      <c r="ATR120" s="118"/>
      <c r="ATS120" s="118"/>
      <c r="ATT120" s="118"/>
      <c r="ATU120" s="118"/>
      <c r="ATV120" s="118"/>
      <c r="ATW120" s="118"/>
      <c r="ATX120" s="118"/>
      <c r="ATY120" s="118"/>
      <c r="ATZ120" s="118"/>
      <c r="AUA120" s="118"/>
      <c r="AUB120" s="118"/>
      <c r="AUC120" s="118"/>
      <c r="AUD120" s="118"/>
      <c r="AUE120" s="118"/>
      <c r="AUF120" s="118"/>
      <c r="AUG120" s="118"/>
      <c r="AUH120" s="118"/>
      <c r="AUI120" s="118"/>
      <c r="AUJ120" s="118"/>
      <c r="AUK120" s="118"/>
      <c r="AUL120" s="118"/>
      <c r="AUM120" s="118"/>
      <c r="AUN120" s="118"/>
      <c r="AUO120" s="118"/>
      <c r="AUP120" s="118"/>
      <c r="AUQ120" s="118"/>
      <c r="AUR120" s="118"/>
      <c r="AUS120" s="118"/>
      <c r="AUT120" s="118"/>
      <c r="AUU120" s="118"/>
      <c r="AUV120" s="118"/>
      <c r="AUW120" s="118"/>
      <c r="AUX120" s="118"/>
      <c r="AUY120" s="118"/>
      <c r="AUZ120" s="118"/>
      <c r="AVA120" s="118"/>
      <c r="AVB120" s="118"/>
      <c r="AVC120" s="118"/>
      <c r="AVD120" s="118"/>
      <c r="AVE120" s="118"/>
      <c r="AVF120" s="118"/>
      <c r="AVG120" s="118"/>
      <c r="AVH120" s="118"/>
      <c r="AVI120" s="118"/>
      <c r="AVJ120" s="118"/>
      <c r="AVK120" s="118"/>
      <c r="AVL120" s="118"/>
      <c r="AVM120" s="118"/>
      <c r="AVN120" s="118"/>
      <c r="AVO120" s="118"/>
      <c r="AVP120" s="118"/>
      <c r="AVQ120" s="118"/>
      <c r="AVR120" s="118"/>
      <c r="AVS120" s="118"/>
      <c r="AVT120" s="118"/>
      <c r="AVU120" s="118"/>
      <c r="AVV120" s="118"/>
      <c r="AVW120" s="118"/>
      <c r="AVX120" s="118"/>
      <c r="AVY120" s="118"/>
      <c r="AVZ120" s="118"/>
      <c r="AWA120" s="118"/>
      <c r="AWB120" s="118"/>
      <c r="AWC120" s="118"/>
      <c r="AWD120" s="118"/>
      <c r="AWE120" s="118"/>
      <c r="AWF120" s="118"/>
      <c r="AWG120" s="118"/>
      <c r="AWH120" s="118"/>
      <c r="AWI120" s="118"/>
      <c r="AWJ120" s="118"/>
      <c r="AWK120" s="118"/>
      <c r="AWL120" s="118"/>
      <c r="AWM120" s="118"/>
      <c r="AWN120" s="118"/>
      <c r="AWO120" s="118"/>
      <c r="AWP120" s="118"/>
      <c r="AWQ120" s="118"/>
      <c r="AWR120" s="118"/>
      <c r="AWS120" s="118"/>
      <c r="AWT120" s="118"/>
      <c r="AWU120" s="118"/>
      <c r="AWV120" s="118"/>
      <c r="AWW120" s="118"/>
      <c r="AWX120" s="118"/>
      <c r="AWY120" s="118"/>
      <c r="AWZ120" s="118"/>
      <c r="AXA120" s="118"/>
      <c r="AXB120" s="118"/>
      <c r="AXC120" s="118"/>
      <c r="AXD120" s="118"/>
      <c r="AXE120" s="118"/>
      <c r="AXF120" s="118"/>
      <c r="AXG120" s="118"/>
      <c r="AXH120" s="118"/>
      <c r="AXI120" s="118"/>
      <c r="AXJ120" s="118"/>
      <c r="AXK120" s="118"/>
      <c r="AXL120" s="118"/>
      <c r="AXM120" s="118"/>
      <c r="AXN120" s="118"/>
      <c r="AXO120" s="118"/>
      <c r="AXP120" s="118"/>
      <c r="AXQ120" s="118"/>
      <c r="AXR120" s="118"/>
      <c r="AXS120" s="118"/>
      <c r="AXT120" s="118"/>
      <c r="AXU120" s="118"/>
      <c r="AXV120" s="118"/>
      <c r="AXW120" s="118"/>
      <c r="AXX120" s="118"/>
      <c r="AXY120" s="118"/>
      <c r="AXZ120" s="118"/>
      <c r="AYA120" s="118"/>
      <c r="AYB120" s="118"/>
      <c r="AYC120" s="118"/>
      <c r="AYD120" s="118"/>
      <c r="AYE120" s="118"/>
      <c r="AYF120" s="118"/>
      <c r="AYG120" s="118"/>
      <c r="AYH120" s="118"/>
      <c r="AYI120" s="118"/>
      <c r="AYJ120" s="118"/>
      <c r="AYK120" s="118"/>
      <c r="AYL120" s="118"/>
      <c r="AYM120" s="118"/>
      <c r="AYN120" s="118"/>
      <c r="AYO120" s="118"/>
      <c r="AYP120" s="118"/>
      <c r="AYQ120" s="118"/>
      <c r="AYR120" s="118"/>
      <c r="AYS120" s="118"/>
      <c r="AYT120" s="118"/>
      <c r="AYU120" s="118"/>
      <c r="AYV120" s="118"/>
      <c r="AYW120" s="118"/>
      <c r="AYX120" s="118"/>
      <c r="AYY120" s="118"/>
      <c r="AYZ120" s="118"/>
      <c r="AZA120" s="118"/>
      <c r="AZB120" s="118"/>
      <c r="AZC120" s="118"/>
      <c r="AZD120" s="118"/>
      <c r="AZE120" s="118"/>
      <c r="AZF120" s="118"/>
      <c r="AZG120" s="118"/>
      <c r="AZH120" s="118"/>
      <c r="AZI120" s="118"/>
      <c r="AZJ120" s="118"/>
      <c r="AZK120" s="118"/>
      <c r="AZL120" s="118"/>
      <c r="AZM120" s="118"/>
      <c r="AZN120" s="118"/>
      <c r="AZO120" s="118"/>
      <c r="AZP120" s="118"/>
      <c r="AZQ120" s="118"/>
      <c r="AZR120" s="118"/>
      <c r="AZS120" s="118"/>
      <c r="AZT120" s="118"/>
      <c r="AZU120" s="118"/>
      <c r="AZV120" s="118"/>
      <c r="AZW120" s="118"/>
      <c r="AZX120" s="118"/>
      <c r="AZY120" s="118"/>
      <c r="AZZ120" s="118"/>
      <c r="BAA120" s="118"/>
      <c r="BAB120" s="118"/>
      <c r="BAC120" s="118"/>
      <c r="BAD120" s="118"/>
      <c r="BAE120" s="118"/>
      <c r="BAF120" s="118"/>
      <c r="BAG120" s="118"/>
      <c r="BAH120" s="118"/>
      <c r="BAI120" s="118"/>
      <c r="BAJ120" s="118"/>
      <c r="BAK120" s="118"/>
      <c r="BAL120" s="118"/>
      <c r="BAM120" s="118"/>
      <c r="BAN120" s="118"/>
      <c r="BAO120" s="118"/>
      <c r="BAP120" s="118"/>
      <c r="BAQ120" s="118"/>
      <c r="BAR120" s="118"/>
      <c r="BAS120" s="118"/>
      <c r="BAT120" s="118"/>
      <c r="BAU120" s="118"/>
      <c r="BAV120" s="118"/>
      <c r="BAW120" s="118"/>
      <c r="BAX120" s="118"/>
      <c r="BAY120" s="118"/>
      <c r="BAZ120" s="118"/>
      <c r="BBA120" s="118"/>
      <c r="BBB120" s="118"/>
      <c r="BBC120" s="118"/>
      <c r="BBD120" s="118"/>
      <c r="BBE120" s="118"/>
      <c r="BBF120" s="118"/>
      <c r="BBG120" s="118"/>
      <c r="BBH120" s="118"/>
      <c r="BBI120" s="118"/>
      <c r="BBJ120" s="118"/>
      <c r="BBK120" s="118"/>
      <c r="BBL120" s="118"/>
      <c r="BBM120" s="118"/>
      <c r="BBN120" s="118"/>
      <c r="BBO120" s="118"/>
      <c r="BBP120" s="118"/>
      <c r="BBQ120" s="118"/>
      <c r="BBR120" s="118"/>
      <c r="BBS120" s="118"/>
      <c r="BBT120" s="118"/>
      <c r="BBU120" s="118"/>
      <c r="BBV120" s="118"/>
      <c r="BBW120" s="118"/>
      <c r="BBX120" s="118"/>
      <c r="BBY120" s="118"/>
      <c r="BBZ120" s="118"/>
      <c r="BCA120" s="118"/>
      <c r="BCB120" s="118"/>
      <c r="BCC120" s="118"/>
      <c r="BCD120" s="118"/>
      <c r="BCE120" s="118"/>
      <c r="BCF120" s="118"/>
      <c r="BCG120" s="118"/>
      <c r="BCH120" s="118"/>
      <c r="BCI120" s="118"/>
      <c r="BCJ120" s="118"/>
      <c r="BCK120" s="118"/>
      <c r="BCL120" s="118"/>
      <c r="BCM120" s="118"/>
      <c r="BCN120" s="118"/>
      <c r="BCO120" s="118"/>
      <c r="BCP120" s="118"/>
      <c r="BCQ120" s="118"/>
      <c r="BCR120" s="118"/>
      <c r="BCS120" s="118"/>
      <c r="BCT120" s="118"/>
      <c r="BCU120" s="118"/>
      <c r="BCV120" s="118"/>
      <c r="BCW120" s="118"/>
      <c r="BCX120" s="118"/>
      <c r="BCY120" s="118"/>
      <c r="BCZ120" s="118"/>
      <c r="BDA120" s="118"/>
      <c r="BDB120" s="118"/>
      <c r="BDC120" s="118"/>
      <c r="BDD120" s="118"/>
      <c r="BDE120" s="118"/>
      <c r="BDF120" s="118"/>
      <c r="BDG120" s="118"/>
      <c r="BDH120" s="118"/>
      <c r="BDI120" s="118"/>
      <c r="BDJ120" s="118"/>
      <c r="BDK120" s="118"/>
      <c r="BDL120" s="118"/>
      <c r="BDM120" s="118"/>
      <c r="BDN120" s="118"/>
      <c r="BDO120" s="118"/>
      <c r="BDP120" s="118"/>
      <c r="BDQ120" s="118"/>
      <c r="BDR120" s="118"/>
      <c r="BDS120" s="118"/>
      <c r="BDT120" s="118"/>
      <c r="BDU120" s="118"/>
      <c r="BDV120" s="118"/>
      <c r="BDW120" s="118"/>
      <c r="BDX120" s="118"/>
      <c r="BDY120" s="118"/>
      <c r="BDZ120" s="118"/>
      <c r="BEA120" s="118"/>
      <c r="BEB120" s="118"/>
      <c r="BEC120" s="118"/>
      <c r="BED120" s="118"/>
      <c r="BEE120" s="118"/>
      <c r="BEF120" s="118"/>
      <c r="BEG120" s="118"/>
      <c r="BEH120" s="118"/>
      <c r="BEI120" s="118"/>
      <c r="BEJ120" s="118"/>
      <c r="BEK120" s="118"/>
      <c r="BEL120" s="118"/>
      <c r="BEM120" s="118"/>
      <c r="BEN120" s="118"/>
      <c r="BEO120" s="118"/>
      <c r="BEP120" s="118"/>
      <c r="BEQ120" s="118"/>
      <c r="BER120" s="118"/>
      <c r="BES120" s="118"/>
      <c r="BET120" s="118"/>
      <c r="BEU120" s="118"/>
      <c r="BEV120" s="118"/>
      <c r="BEW120" s="118"/>
      <c r="BEX120" s="118"/>
      <c r="BEY120" s="118"/>
      <c r="BEZ120" s="118"/>
      <c r="BFA120" s="118"/>
      <c r="BFB120" s="118"/>
      <c r="BFC120" s="118"/>
      <c r="BFD120" s="118"/>
      <c r="BFE120" s="118"/>
      <c r="BFF120" s="118"/>
      <c r="BFG120" s="118"/>
      <c r="BFH120" s="118"/>
      <c r="BFI120" s="118"/>
      <c r="BFJ120" s="118"/>
    </row>
    <row r="121" spans="1:1518" s="34" customFormat="1" hidden="1">
      <c r="A121" s="61" t="s">
        <v>1715</v>
      </c>
      <c r="B121" s="163" t="s">
        <v>707</v>
      </c>
      <c r="C121" s="164" t="s">
        <v>708</v>
      </c>
      <c r="D121" s="165">
        <v>150</v>
      </c>
      <c r="E121" s="167">
        <v>0.7407407407407407</v>
      </c>
      <c r="F121" s="167">
        <v>0.62724014336917566</v>
      </c>
      <c r="G121" s="167">
        <v>0.5376344086021505</v>
      </c>
      <c r="H121" s="160"/>
      <c r="I121" s="161">
        <v>0</v>
      </c>
      <c r="J121" s="162" t="s">
        <v>1996</v>
      </c>
      <c r="K121" s="118"/>
      <c r="L121" s="118"/>
      <c r="M121" s="118"/>
      <c r="N121" s="118"/>
      <c r="O121" s="118"/>
      <c r="P121" s="118"/>
      <c r="Q121" s="118"/>
      <c r="R121" s="118"/>
      <c r="S121" s="118"/>
      <c r="T121" s="118"/>
      <c r="U121" s="118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8"/>
      <c r="AH121" s="118"/>
      <c r="AI121" s="118"/>
      <c r="AJ121" s="118"/>
      <c r="AK121" s="118"/>
      <c r="AL121" s="118"/>
      <c r="AM121" s="118"/>
      <c r="AN121" s="118"/>
      <c r="AO121" s="118"/>
      <c r="AP121" s="118"/>
      <c r="AQ121" s="118"/>
      <c r="AR121" s="118"/>
      <c r="AS121" s="118"/>
      <c r="AT121" s="118"/>
      <c r="AU121" s="118"/>
      <c r="AV121" s="118"/>
      <c r="AW121" s="118"/>
      <c r="AX121" s="118"/>
      <c r="AY121" s="118"/>
      <c r="AZ121" s="118"/>
      <c r="BA121" s="118"/>
      <c r="BB121" s="118"/>
      <c r="BC121" s="118"/>
      <c r="BD121" s="118"/>
      <c r="BE121" s="118"/>
      <c r="BF121" s="118"/>
      <c r="BG121" s="118"/>
      <c r="BH121" s="118"/>
      <c r="BI121" s="118"/>
      <c r="BJ121" s="118"/>
      <c r="BK121" s="118"/>
      <c r="BL121" s="118"/>
      <c r="BM121" s="118"/>
      <c r="BN121" s="118"/>
      <c r="BO121" s="118"/>
      <c r="BP121" s="118"/>
      <c r="BQ121" s="118"/>
      <c r="BR121" s="118"/>
      <c r="BS121" s="118"/>
      <c r="BT121" s="118"/>
      <c r="BU121" s="118"/>
      <c r="BV121" s="118"/>
      <c r="BW121" s="118"/>
      <c r="BX121" s="118"/>
      <c r="BY121" s="118"/>
      <c r="BZ121" s="118"/>
      <c r="CA121" s="118"/>
      <c r="CB121" s="118"/>
      <c r="CC121" s="118"/>
      <c r="CD121" s="118"/>
      <c r="CE121" s="118"/>
      <c r="CF121" s="118"/>
      <c r="CG121" s="118"/>
      <c r="CH121" s="118"/>
      <c r="CI121" s="118"/>
      <c r="CJ121" s="118"/>
      <c r="CK121" s="118"/>
      <c r="CL121" s="118"/>
      <c r="CM121" s="118"/>
      <c r="CN121" s="118"/>
      <c r="CO121" s="118"/>
      <c r="CP121" s="118"/>
      <c r="CQ121" s="118"/>
      <c r="CR121" s="118"/>
      <c r="CS121" s="118"/>
      <c r="CT121" s="118"/>
      <c r="CU121" s="118"/>
      <c r="CV121" s="118"/>
      <c r="CW121" s="118"/>
      <c r="CX121" s="118"/>
      <c r="CY121" s="118"/>
      <c r="CZ121" s="118"/>
      <c r="DA121" s="118"/>
      <c r="DB121" s="118"/>
      <c r="DC121" s="118"/>
      <c r="DD121" s="118"/>
      <c r="DE121" s="118"/>
      <c r="DF121" s="118"/>
      <c r="DG121" s="118"/>
      <c r="DH121" s="118"/>
      <c r="DI121" s="118"/>
      <c r="DJ121" s="118"/>
      <c r="DK121" s="118"/>
      <c r="DL121" s="118"/>
      <c r="DM121" s="118"/>
      <c r="DN121" s="118"/>
      <c r="DO121" s="118"/>
      <c r="DP121" s="118"/>
      <c r="DQ121" s="118"/>
      <c r="DR121" s="118"/>
      <c r="DS121" s="118"/>
      <c r="DT121" s="118"/>
      <c r="DU121" s="118"/>
      <c r="DV121" s="118"/>
      <c r="DW121" s="118"/>
      <c r="DX121" s="118"/>
      <c r="DY121" s="118"/>
      <c r="DZ121" s="118"/>
      <c r="EA121" s="118"/>
      <c r="EB121" s="118"/>
      <c r="EC121" s="118"/>
      <c r="ED121" s="118"/>
      <c r="EE121" s="118"/>
      <c r="EF121" s="118"/>
      <c r="EG121" s="118"/>
      <c r="EH121" s="118"/>
      <c r="EI121" s="118"/>
      <c r="EJ121" s="118"/>
      <c r="EK121" s="118"/>
      <c r="EL121" s="118"/>
      <c r="EM121" s="118"/>
      <c r="EN121" s="118"/>
      <c r="EO121" s="118"/>
      <c r="EP121" s="118"/>
      <c r="EQ121" s="118"/>
      <c r="ER121" s="118"/>
      <c r="ES121" s="118"/>
      <c r="ET121" s="118"/>
      <c r="EU121" s="118"/>
      <c r="EV121" s="118"/>
      <c r="EW121" s="118"/>
      <c r="EX121" s="118"/>
      <c r="EY121" s="118"/>
      <c r="EZ121" s="118"/>
      <c r="FA121" s="118"/>
      <c r="FB121" s="118"/>
      <c r="FC121" s="118"/>
      <c r="FD121" s="118"/>
      <c r="FE121" s="118"/>
      <c r="FF121" s="118"/>
      <c r="FG121" s="118"/>
      <c r="FH121" s="118"/>
      <c r="FI121" s="118"/>
      <c r="FJ121" s="118"/>
      <c r="FK121" s="118"/>
      <c r="FL121" s="118"/>
      <c r="FM121" s="118"/>
      <c r="FN121" s="118"/>
      <c r="FO121" s="118"/>
      <c r="FP121" s="118"/>
      <c r="FQ121" s="118"/>
      <c r="FR121" s="118"/>
      <c r="FS121" s="118"/>
      <c r="FT121" s="118"/>
      <c r="FU121" s="118"/>
      <c r="FV121" s="118"/>
      <c r="FW121" s="118"/>
      <c r="FX121" s="118"/>
      <c r="FY121" s="118"/>
      <c r="FZ121" s="118"/>
      <c r="GA121" s="118"/>
      <c r="GB121" s="118"/>
      <c r="GC121" s="118"/>
      <c r="GD121" s="118"/>
      <c r="GE121" s="118"/>
      <c r="GF121" s="118"/>
      <c r="GG121" s="118"/>
      <c r="GH121" s="118"/>
      <c r="GI121" s="118"/>
      <c r="GJ121" s="118"/>
      <c r="GK121" s="118"/>
      <c r="GL121" s="118"/>
      <c r="GM121" s="118"/>
      <c r="GN121" s="118"/>
      <c r="GO121" s="118"/>
      <c r="GP121" s="118"/>
      <c r="GQ121" s="118"/>
      <c r="GR121" s="118"/>
      <c r="GS121" s="118"/>
      <c r="GT121" s="118"/>
      <c r="GU121" s="118"/>
      <c r="GV121" s="118"/>
      <c r="GW121" s="118"/>
      <c r="GX121" s="118"/>
      <c r="GY121" s="118"/>
      <c r="GZ121" s="118"/>
      <c r="HA121" s="118"/>
      <c r="HB121" s="118"/>
      <c r="HC121" s="118"/>
      <c r="HD121" s="118"/>
      <c r="HE121" s="118"/>
      <c r="HF121" s="118"/>
      <c r="HG121" s="118"/>
      <c r="HH121" s="118"/>
      <c r="HI121" s="118"/>
      <c r="HJ121" s="118"/>
      <c r="HK121" s="118"/>
      <c r="HL121" s="118"/>
      <c r="HM121" s="118"/>
      <c r="HN121" s="118"/>
      <c r="HO121" s="118"/>
      <c r="HP121" s="118"/>
      <c r="HQ121" s="118"/>
      <c r="HR121" s="118"/>
      <c r="HS121" s="118"/>
      <c r="HT121" s="118"/>
      <c r="HU121" s="118"/>
      <c r="HV121" s="118"/>
      <c r="HW121" s="118"/>
      <c r="HX121" s="118"/>
      <c r="HY121" s="118"/>
      <c r="HZ121" s="118"/>
      <c r="IA121" s="118"/>
      <c r="IB121" s="118"/>
      <c r="IC121" s="118"/>
      <c r="ID121" s="118"/>
      <c r="IE121" s="118"/>
      <c r="IF121" s="118"/>
      <c r="IG121" s="118"/>
      <c r="IH121" s="118"/>
      <c r="II121" s="118"/>
      <c r="IJ121" s="118"/>
      <c r="IK121" s="118"/>
      <c r="IL121" s="118"/>
      <c r="IM121" s="118"/>
      <c r="IN121" s="118"/>
      <c r="IO121" s="118"/>
      <c r="IP121" s="118"/>
      <c r="IQ121" s="118"/>
      <c r="IR121" s="118"/>
      <c r="IS121" s="118"/>
      <c r="IT121" s="118"/>
      <c r="IU121" s="118"/>
      <c r="IV121" s="118"/>
      <c r="IW121" s="118"/>
      <c r="IX121" s="118"/>
      <c r="IY121" s="118"/>
      <c r="IZ121" s="118"/>
      <c r="JA121" s="118"/>
      <c r="JB121" s="118"/>
      <c r="JC121" s="118"/>
      <c r="JD121" s="118"/>
      <c r="JE121" s="118"/>
      <c r="JF121" s="118"/>
      <c r="JG121" s="118"/>
      <c r="JH121" s="118"/>
      <c r="JI121" s="118"/>
      <c r="JJ121" s="118"/>
      <c r="JK121" s="118"/>
      <c r="JL121" s="118"/>
      <c r="JM121" s="118"/>
      <c r="JN121" s="118"/>
      <c r="JO121" s="118"/>
      <c r="JP121" s="118"/>
      <c r="JQ121" s="118"/>
      <c r="JR121" s="118"/>
      <c r="JS121" s="118"/>
      <c r="JT121" s="118"/>
      <c r="JU121" s="118"/>
      <c r="JV121" s="118"/>
      <c r="JW121" s="118"/>
      <c r="JX121" s="118"/>
      <c r="JY121" s="118"/>
      <c r="JZ121" s="118"/>
      <c r="KA121" s="118"/>
      <c r="KB121" s="118"/>
      <c r="KC121" s="118"/>
      <c r="KD121" s="118"/>
      <c r="KE121" s="118"/>
      <c r="KF121" s="118"/>
      <c r="KG121" s="118"/>
      <c r="KH121" s="118"/>
      <c r="KI121" s="118"/>
      <c r="KJ121" s="118"/>
      <c r="KK121" s="118"/>
      <c r="KL121" s="118"/>
      <c r="KM121" s="118"/>
      <c r="KN121" s="118"/>
      <c r="KO121" s="118"/>
      <c r="KP121" s="118"/>
      <c r="KQ121" s="118"/>
      <c r="KR121" s="118"/>
      <c r="KS121" s="118"/>
      <c r="KT121" s="118"/>
      <c r="KU121" s="118"/>
      <c r="KV121" s="118"/>
      <c r="KW121" s="118"/>
      <c r="KX121" s="118"/>
      <c r="KY121" s="118"/>
      <c r="KZ121" s="118"/>
      <c r="LA121" s="118"/>
      <c r="LB121" s="118"/>
      <c r="LC121" s="118"/>
      <c r="LD121" s="118"/>
      <c r="LE121" s="118"/>
      <c r="LF121" s="118"/>
      <c r="LG121" s="118"/>
      <c r="LH121" s="118"/>
      <c r="LI121" s="118"/>
      <c r="LJ121" s="118"/>
      <c r="LK121" s="118"/>
      <c r="LL121" s="118"/>
      <c r="LM121" s="118"/>
      <c r="LN121" s="118"/>
      <c r="LO121" s="118"/>
      <c r="LP121" s="118"/>
      <c r="LQ121" s="118"/>
      <c r="LR121" s="118"/>
      <c r="LS121" s="118"/>
      <c r="LT121" s="118"/>
      <c r="LU121" s="118"/>
      <c r="LV121" s="118"/>
      <c r="LW121" s="118"/>
      <c r="LX121" s="118"/>
      <c r="LY121" s="118"/>
      <c r="LZ121" s="118"/>
      <c r="MA121" s="118"/>
      <c r="MB121" s="118"/>
      <c r="MC121" s="118"/>
      <c r="MD121" s="118"/>
      <c r="ME121" s="118"/>
      <c r="MF121" s="118"/>
      <c r="MG121" s="118"/>
      <c r="MH121" s="118"/>
      <c r="MI121" s="118"/>
      <c r="MJ121" s="118"/>
      <c r="MK121" s="118"/>
      <c r="ML121" s="118"/>
      <c r="MM121" s="118"/>
      <c r="MN121" s="118"/>
      <c r="MO121" s="118"/>
      <c r="MP121" s="118"/>
      <c r="MQ121" s="118"/>
      <c r="MR121" s="118"/>
      <c r="MS121" s="118"/>
      <c r="MT121" s="118"/>
      <c r="MU121" s="118"/>
      <c r="MV121" s="118"/>
      <c r="MW121" s="118"/>
      <c r="MX121" s="118"/>
      <c r="MY121" s="118"/>
      <c r="MZ121" s="118"/>
      <c r="NA121" s="118"/>
      <c r="NB121" s="118"/>
      <c r="NC121" s="118"/>
      <c r="ND121" s="118"/>
      <c r="NE121" s="118"/>
      <c r="NF121" s="118"/>
      <c r="NG121" s="118"/>
      <c r="NH121" s="118"/>
      <c r="NI121" s="118"/>
      <c r="NJ121" s="118"/>
      <c r="NK121" s="118"/>
      <c r="NL121" s="118"/>
      <c r="NM121" s="118"/>
      <c r="NN121" s="118"/>
      <c r="NO121" s="118"/>
      <c r="NP121" s="118"/>
      <c r="NQ121" s="118"/>
      <c r="NR121" s="118"/>
      <c r="NS121" s="118"/>
      <c r="NT121" s="118"/>
      <c r="NU121" s="118"/>
      <c r="NV121" s="118"/>
      <c r="NW121" s="118"/>
      <c r="NX121" s="118"/>
      <c r="NY121" s="118"/>
      <c r="NZ121" s="118"/>
      <c r="OA121" s="118"/>
      <c r="OB121" s="118"/>
      <c r="OC121" s="118"/>
      <c r="OD121" s="118"/>
      <c r="OE121" s="118"/>
      <c r="OF121" s="118"/>
      <c r="OG121" s="118"/>
      <c r="OH121" s="118"/>
      <c r="OI121" s="118"/>
      <c r="OJ121" s="118"/>
      <c r="OK121" s="118"/>
      <c r="OL121" s="118"/>
      <c r="OM121" s="118"/>
      <c r="ON121" s="118"/>
      <c r="OO121" s="118"/>
      <c r="OP121" s="118"/>
      <c r="OQ121" s="118"/>
      <c r="OR121" s="118"/>
      <c r="OS121" s="118"/>
      <c r="OT121" s="118"/>
      <c r="OU121" s="118"/>
      <c r="OV121" s="118"/>
      <c r="OW121" s="118"/>
      <c r="OX121" s="118"/>
      <c r="OY121" s="118"/>
      <c r="OZ121" s="118"/>
      <c r="PA121" s="118"/>
      <c r="PB121" s="118"/>
      <c r="PC121" s="118"/>
      <c r="PD121" s="118"/>
      <c r="PE121" s="118"/>
      <c r="PF121" s="118"/>
      <c r="PG121" s="118"/>
      <c r="PH121" s="118"/>
      <c r="PI121" s="118"/>
      <c r="PJ121" s="118"/>
      <c r="PK121" s="118"/>
      <c r="PL121" s="118"/>
      <c r="PM121" s="118"/>
      <c r="PN121" s="118"/>
      <c r="PO121" s="118"/>
      <c r="PP121" s="118"/>
      <c r="PQ121" s="118"/>
      <c r="PR121" s="118"/>
      <c r="PS121" s="118"/>
      <c r="PT121" s="118"/>
      <c r="PU121" s="118"/>
      <c r="PV121" s="118"/>
      <c r="PW121" s="118"/>
      <c r="PX121" s="118"/>
      <c r="PY121" s="118"/>
      <c r="PZ121" s="118"/>
      <c r="QA121" s="118"/>
      <c r="QB121" s="118"/>
      <c r="QC121" s="118"/>
      <c r="QD121" s="118"/>
      <c r="QE121" s="118"/>
      <c r="QF121" s="118"/>
      <c r="QG121" s="118"/>
      <c r="QH121" s="118"/>
      <c r="QI121" s="118"/>
      <c r="QJ121" s="118"/>
      <c r="QK121" s="118"/>
      <c r="QL121" s="118"/>
      <c r="QM121" s="118"/>
      <c r="QN121" s="118"/>
      <c r="QO121" s="118"/>
      <c r="QP121" s="118"/>
      <c r="QQ121" s="118"/>
      <c r="QR121" s="118"/>
      <c r="QS121" s="118"/>
      <c r="QT121" s="118"/>
      <c r="QU121" s="118"/>
      <c r="QV121" s="118"/>
      <c r="QW121" s="118"/>
      <c r="QX121" s="118"/>
      <c r="QY121" s="118"/>
      <c r="QZ121" s="118"/>
      <c r="RA121" s="118"/>
      <c r="RB121" s="118"/>
      <c r="RC121" s="118"/>
      <c r="RD121" s="118"/>
      <c r="RE121" s="118"/>
      <c r="RF121" s="118"/>
      <c r="RG121" s="118"/>
      <c r="RH121" s="118"/>
      <c r="RI121" s="118"/>
      <c r="RJ121" s="118"/>
      <c r="RK121" s="118"/>
      <c r="RL121" s="118"/>
      <c r="RM121" s="118"/>
      <c r="RN121" s="118"/>
      <c r="RO121" s="118"/>
      <c r="RP121" s="118"/>
      <c r="RQ121" s="118"/>
      <c r="RR121" s="118"/>
      <c r="RS121" s="118"/>
      <c r="RT121" s="118"/>
      <c r="RU121" s="118"/>
      <c r="RV121" s="118"/>
      <c r="RW121" s="118"/>
      <c r="RX121" s="118"/>
      <c r="RY121" s="118"/>
      <c r="RZ121" s="118"/>
      <c r="SA121" s="118"/>
      <c r="SB121" s="118"/>
      <c r="SC121" s="118"/>
      <c r="SD121" s="118"/>
      <c r="SE121" s="118"/>
      <c r="SF121" s="118"/>
      <c r="SG121" s="118"/>
      <c r="SH121" s="118"/>
      <c r="SI121" s="118"/>
      <c r="SJ121" s="118"/>
      <c r="SK121" s="118"/>
      <c r="SL121" s="118"/>
      <c r="SM121" s="118"/>
      <c r="SN121" s="118"/>
      <c r="SO121" s="118"/>
      <c r="SP121" s="118"/>
      <c r="SQ121" s="118"/>
      <c r="SR121" s="118"/>
      <c r="SS121" s="118"/>
      <c r="ST121" s="118"/>
      <c r="SU121" s="118"/>
      <c r="SV121" s="118"/>
      <c r="SW121" s="118"/>
      <c r="SX121" s="118"/>
      <c r="SY121" s="118"/>
      <c r="SZ121" s="118"/>
      <c r="TA121" s="118"/>
      <c r="TB121" s="118"/>
      <c r="TC121" s="118"/>
      <c r="TD121" s="118"/>
      <c r="TE121" s="118"/>
      <c r="TF121" s="118"/>
      <c r="TG121" s="118"/>
      <c r="TH121" s="118"/>
      <c r="TI121" s="118"/>
      <c r="TJ121" s="118"/>
      <c r="TK121" s="118"/>
      <c r="TL121" s="118"/>
      <c r="TM121" s="118"/>
      <c r="TN121" s="118"/>
      <c r="TO121" s="118"/>
      <c r="TP121" s="118"/>
      <c r="TQ121" s="118"/>
      <c r="TR121" s="118"/>
      <c r="TS121" s="118"/>
      <c r="TT121" s="118"/>
      <c r="TU121" s="118"/>
      <c r="TV121" s="118"/>
      <c r="TW121" s="118"/>
      <c r="TX121" s="118"/>
      <c r="TY121" s="118"/>
      <c r="TZ121" s="118"/>
      <c r="UA121" s="118"/>
      <c r="UB121" s="118"/>
      <c r="UC121" s="118"/>
      <c r="UD121" s="118"/>
      <c r="UE121" s="118"/>
      <c r="UF121" s="118"/>
      <c r="UG121" s="118"/>
      <c r="UH121" s="118"/>
      <c r="UI121" s="118"/>
      <c r="UJ121" s="118"/>
      <c r="UK121" s="118"/>
      <c r="UL121" s="118"/>
      <c r="UM121" s="118"/>
      <c r="UN121" s="118"/>
      <c r="UO121" s="118"/>
      <c r="UP121" s="118"/>
      <c r="UQ121" s="118"/>
      <c r="UR121" s="118"/>
      <c r="US121" s="118"/>
      <c r="UT121" s="118"/>
      <c r="UU121" s="118"/>
      <c r="UV121" s="118"/>
      <c r="UW121" s="118"/>
      <c r="UX121" s="118"/>
      <c r="UY121" s="118"/>
      <c r="UZ121" s="118"/>
      <c r="VA121" s="118"/>
      <c r="VB121" s="118"/>
      <c r="VC121" s="118"/>
      <c r="VD121" s="118"/>
      <c r="VE121" s="118"/>
      <c r="VF121" s="118"/>
      <c r="VG121" s="118"/>
      <c r="VH121" s="118"/>
      <c r="VI121" s="118"/>
      <c r="VJ121" s="118"/>
      <c r="VK121" s="118"/>
      <c r="VL121" s="118"/>
      <c r="VM121" s="118"/>
      <c r="VN121" s="118"/>
      <c r="VO121" s="118"/>
      <c r="VP121" s="118"/>
      <c r="VQ121" s="118"/>
      <c r="VR121" s="118"/>
      <c r="VS121" s="118"/>
      <c r="VT121" s="118"/>
      <c r="VU121" s="118"/>
      <c r="VV121" s="118"/>
      <c r="VW121" s="118"/>
      <c r="VX121" s="118"/>
      <c r="VY121" s="118"/>
      <c r="VZ121" s="118"/>
      <c r="WA121" s="118"/>
      <c r="WB121" s="118"/>
      <c r="WC121" s="118"/>
      <c r="WD121" s="118"/>
      <c r="WE121" s="118"/>
      <c r="WF121" s="118"/>
      <c r="WG121" s="118"/>
      <c r="WH121" s="118"/>
      <c r="WI121" s="118"/>
      <c r="WJ121" s="118"/>
      <c r="WK121" s="118"/>
      <c r="WL121" s="118"/>
      <c r="WM121" s="118"/>
      <c r="WN121" s="118"/>
      <c r="WO121" s="118"/>
      <c r="WP121" s="118"/>
      <c r="WQ121" s="118"/>
      <c r="WR121" s="118"/>
      <c r="WS121" s="118"/>
      <c r="WT121" s="118"/>
      <c r="WU121" s="118"/>
      <c r="WV121" s="118"/>
      <c r="WW121" s="118"/>
      <c r="WX121" s="118"/>
      <c r="WY121" s="118"/>
      <c r="WZ121" s="118"/>
      <c r="XA121" s="118"/>
      <c r="XB121" s="118"/>
      <c r="XC121" s="118"/>
      <c r="XD121" s="118"/>
      <c r="XE121" s="118"/>
      <c r="XF121" s="118"/>
      <c r="XG121" s="118"/>
      <c r="XH121" s="118"/>
      <c r="XI121" s="118"/>
      <c r="XJ121" s="118"/>
      <c r="XK121" s="118"/>
      <c r="XL121" s="118"/>
      <c r="XM121" s="118"/>
      <c r="XN121" s="118"/>
      <c r="XO121" s="118"/>
      <c r="XP121" s="118"/>
      <c r="XQ121" s="118"/>
      <c r="XR121" s="118"/>
      <c r="XS121" s="118"/>
      <c r="XT121" s="118"/>
      <c r="XU121" s="118"/>
      <c r="XV121" s="118"/>
      <c r="XW121" s="118"/>
      <c r="XX121" s="118"/>
      <c r="XY121" s="118"/>
      <c r="XZ121" s="118"/>
      <c r="YA121" s="118"/>
      <c r="YB121" s="118"/>
      <c r="YC121" s="118"/>
      <c r="YD121" s="118"/>
      <c r="YE121" s="118"/>
      <c r="YF121" s="118"/>
      <c r="YG121" s="118"/>
      <c r="YH121" s="118"/>
      <c r="YI121" s="118"/>
      <c r="YJ121" s="118"/>
      <c r="YK121" s="118"/>
      <c r="YL121" s="118"/>
      <c r="YM121" s="118"/>
      <c r="YN121" s="118"/>
      <c r="YO121" s="118"/>
      <c r="YP121" s="118"/>
      <c r="YQ121" s="118"/>
      <c r="YR121" s="118"/>
      <c r="YS121" s="118"/>
      <c r="YT121" s="118"/>
      <c r="YU121" s="118"/>
      <c r="YV121" s="118"/>
      <c r="YW121" s="118"/>
      <c r="YX121" s="118"/>
      <c r="YY121" s="118"/>
      <c r="YZ121" s="118"/>
      <c r="ZA121" s="118"/>
      <c r="ZB121" s="118"/>
      <c r="ZC121" s="118"/>
      <c r="ZD121" s="118"/>
      <c r="ZE121" s="118"/>
      <c r="ZF121" s="118"/>
      <c r="ZG121" s="118"/>
      <c r="ZH121" s="118"/>
      <c r="ZI121" s="118"/>
      <c r="ZJ121" s="118"/>
      <c r="ZK121" s="118"/>
      <c r="ZL121" s="118"/>
      <c r="ZM121" s="118"/>
      <c r="ZN121" s="118"/>
      <c r="ZO121" s="118"/>
      <c r="ZP121" s="118"/>
      <c r="ZQ121" s="118"/>
      <c r="ZR121" s="118"/>
      <c r="ZS121" s="118"/>
      <c r="ZT121" s="118"/>
      <c r="ZU121" s="118"/>
      <c r="ZV121" s="118"/>
      <c r="ZW121" s="118"/>
      <c r="ZX121" s="118"/>
      <c r="ZY121" s="118"/>
      <c r="ZZ121" s="118"/>
      <c r="AAA121" s="118"/>
      <c r="AAB121" s="118"/>
      <c r="AAC121" s="118"/>
      <c r="AAD121" s="118"/>
      <c r="AAE121" s="118"/>
      <c r="AAF121" s="118"/>
      <c r="AAG121" s="118"/>
      <c r="AAH121" s="118"/>
      <c r="AAI121" s="118"/>
      <c r="AAJ121" s="118"/>
      <c r="AAK121" s="118"/>
      <c r="AAL121" s="118"/>
      <c r="AAM121" s="118"/>
      <c r="AAN121" s="118"/>
      <c r="AAO121" s="118"/>
      <c r="AAP121" s="118"/>
      <c r="AAQ121" s="118"/>
      <c r="AAR121" s="118"/>
      <c r="AAS121" s="118"/>
      <c r="AAT121" s="118"/>
      <c r="AAU121" s="118"/>
      <c r="AAV121" s="118"/>
      <c r="AAW121" s="118"/>
      <c r="AAX121" s="118"/>
      <c r="AAY121" s="118"/>
      <c r="AAZ121" s="118"/>
      <c r="ABA121" s="118"/>
      <c r="ABB121" s="118"/>
      <c r="ABC121" s="118"/>
      <c r="ABD121" s="118"/>
      <c r="ABE121" s="118"/>
      <c r="ABF121" s="118"/>
      <c r="ABG121" s="118"/>
      <c r="ABH121" s="118"/>
      <c r="ABI121" s="118"/>
      <c r="ABJ121" s="118"/>
      <c r="ABK121" s="118"/>
      <c r="ABL121" s="118"/>
      <c r="ABM121" s="118"/>
      <c r="ABN121" s="118"/>
      <c r="ABO121" s="118"/>
      <c r="ABP121" s="118"/>
      <c r="ABQ121" s="118"/>
      <c r="ABR121" s="118"/>
      <c r="ABS121" s="118"/>
      <c r="ABT121" s="118"/>
      <c r="ABU121" s="118"/>
      <c r="ABV121" s="118"/>
      <c r="ABW121" s="118"/>
      <c r="ABX121" s="118"/>
      <c r="ABY121" s="118"/>
      <c r="ABZ121" s="118"/>
      <c r="ACA121" s="118"/>
      <c r="ACB121" s="118"/>
      <c r="ACC121" s="118"/>
      <c r="ACD121" s="118"/>
      <c r="ACE121" s="118"/>
      <c r="ACF121" s="118"/>
      <c r="ACG121" s="118"/>
      <c r="ACH121" s="118"/>
      <c r="ACI121" s="118"/>
      <c r="ACJ121" s="118"/>
      <c r="ACK121" s="118"/>
      <c r="ACL121" s="118"/>
      <c r="ACM121" s="118"/>
      <c r="ACN121" s="118"/>
      <c r="ACO121" s="118"/>
      <c r="ACP121" s="118"/>
      <c r="ACQ121" s="118"/>
      <c r="ACR121" s="118"/>
      <c r="ACS121" s="118"/>
      <c r="ACT121" s="118"/>
      <c r="ACU121" s="118"/>
      <c r="ACV121" s="118"/>
      <c r="ACW121" s="118"/>
      <c r="ACX121" s="118"/>
      <c r="ACY121" s="118"/>
      <c r="ACZ121" s="118"/>
      <c r="ADA121" s="118"/>
      <c r="ADB121" s="118"/>
      <c r="ADC121" s="118"/>
      <c r="ADD121" s="118"/>
      <c r="ADE121" s="118"/>
      <c r="ADF121" s="118"/>
      <c r="ADG121" s="118"/>
      <c r="ADH121" s="118"/>
      <c r="ADI121" s="118"/>
      <c r="ADJ121" s="118"/>
      <c r="ADK121" s="118"/>
      <c r="ADL121" s="118"/>
      <c r="ADM121" s="118"/>
      <c r="ADN121" s="118"/>
      <c r="ADO121" s="118"/>
      <c r="ADP121" s="118"/>
      <c r="ADQ121" s="118"/>
      <c r="ADR121" s="118"/>
      <c r="ADS121" s="118"/>
      <c r="ADT121" s="118"/>
      <c r="ADU121" s="118"/>
      <c r="ADV121" s="118"/>
      <c r="ADW121" s="118"/>
      <c r="ADX121" s="118"/>
      <c r="ADY121" s="118"/>
      <c r="ADZ121" s="118"/>
      <c r="AEA121" s="118"/>
      <c r="AEB121" s="118"/>
      <c r="AEC121" s="118"/>
      <c r="AED121" s="118"/>
      <c r="AEE121" s="118"/>
      <c r="AEF121" s="118"/>
      <c r="AEG121" s="118"/>
      <c r="AEH121" s="118"/>
      <c r="AEI121" s="118"/>
      <c r="AEJ121" s="118"/>
      <c r="AEK121" s="118"/>
      <c r="AEL121" s="118"/>
      <c r="AEM121" s="118"/>
      <c r="AEN121" s="118"/>
      <c r="AEO121" s="118"/>
      <c r="AEP121" s="118"/>
      <c r="AEQ121" s="118"/>
      <c r="AER121" s="118"/>
      <c r="AES121" s="118"/>
      <c r="AET121" s="118"/>
      <c r="AEU121" s="118"/>
      <c r="AEV121" s="118"/>
      <c r="AEW121" s="118"/>
      <c r="AEX121" s="118"/>
      <c r="AEY121" s="118"/>
      <c r="AEZ121" s="118"/>
      <c r="AFA121" s="118"/>
      <c r="AFB121" s="118"/>
      <c r="AFC121" s="118"/>
      <c r="AFD121" s="118"/>
      <c r="AFE121" s="118"/>
      <c r="AFF121" s="118"/>
      <c r="AFG121" s="118"/>
      <c r="AFH121" s="118"/>
      <c r="AFI121" s="118"/>
      <c r="AFJ121" s="118"/>
      <c r="AFK121" s="118"/>
      <c r="AFL121" s="118"/>
      <c r="AFM121" s="118"/>
      <c r="AFN121" s="118"/>
      <c r="AFO121" s="118"/>
      <c r="AFP121" s="118"/>
      <c r="AFQ121" s="118"/>
      <c r="AFR121" s="118"/>
      <c r="AFS121" s="118"/>
      <c r="AFT121" s="118"/>
      <c r="AFU121" s="118"/>
      <c r="AFV121" s="118"/>
      <c r="AFW121" s="118"/>
      <c r="AFX121" s="118"/>
      <c r="AFY121" s="118"/>
      <c r="AFZ121" s="118"/>
      <c r="AGA121" s="118"/>
      <c r="AGB121" s="118"/>
      <c r="AGC121" s="118"/>
      <c r="AGD121" s="118"/>
      <c r="AGE121" s="118"/>
      <c r="AGF121" s="118"/>
      <c r="AGG121" s="118"/>
      <c r="AGH121" s="118"/>
      <c r="AGI121" s="118"/>
      <c r="AGJ121" s="118"/>
      <c r="AGK121" s="118"/>
      <c r="AGL121" s="118"/>
      <c r="AGM121" s="118"/>
      <c r="AGN121" s="118"/>
      <c r="AGO121" s="118"/>
      <c r="AGP121" s="118"/>
      <c r="AGQ121" s="118"/>
      <c r="AGR121" s="118"/>
      <c r="AGS121" s="118"/>
      <c r="AGT121" s="118"/>
      <c r="AGU121" s="118"/>
      <c r="AGV121" s="118"/>
      <c r="AGW121" s="118"/>
      <c r="AGX121" s="118"/>
      <c r="AGY121" s="118"/>
      <c r="AGZ121" s="118"/>
      <c r="AHA121" s="118"/>
      <c r="AHB121" s="118"/>
      <c r="AHC121" s="118"/>
      <c r="AHD121" s="118"/>
      <c r="AHE121" s="118"/>
      <c r="AHF121" s="118"/>
      <c r="AHG121" s="118"/>
      <c r="AHH121" s="118"/>
      <c r="AHI121" s="118"/>
      <c r="AHJ121" s="118"/>
      <c r="AHK121" s="118"/>
      <c r="AHL121" s="118"/>
      <c r="AHM121" s="118"/>
      <c r="AHN121" s="118"/>
      <c r="AHO121" s="118"/>
      <c r="AHP121" s="118"/>
      <c r="AHQ121" s="118"/>
      <c r="AHR121" s="118"/>
      <c r="AHS121" s="118"/>
      <c r="AHT121" s="118"/>
      <c r="AHU121" s="118"/>
      <c r="AHV121" s="118"/>
      <c r="AHW121" s="118"/>
      <c r="AHX121" s="118"/>
      <c r="AHY121" s="118"/>
      <c r="AHZ121" s="118"/>
      <c r="AIA121" s="118"/>
      <c r="AIB121" s="118"/>
      <c r="AIC121" s="118"/>
      <c r="AID121" s="118"/>
      <c r="AIE121" s="118"/>
      <c r="AIF121" s="118"/>
      <c r="AIG121" s="118"/>
      <c r="AIH121" s="118"/>
      <c r="AII121" s="118"/>
      <c r="AIJ121" s="118"/>
      <c r="AIK121" s="118"/>
      <c r="AIL121" s="118"/>
      <c r="AIM121" s="118"/>
      <c r="AIN121" s="118"/>
      <c r="AIO121" s="118"/>
      <c r="AIP121" s="118"/>
      <c r="AIQ121" s="118"/>
      <c r="AIR121" s="118"/>
      <c r="AIS121" s="118"/>
      <c r="AIT121" s="118"/>
      <c r="AIU121" s="118"/>
      <c r="AIV121" s="118"/>
      <c r="AIW121" s="118"/>
      <c r="AIX121" s="118"/>
      <c r="AIY121" s="118"/>
      <c r="AIZ121" s="118"/>
      <c r="AJA121" s="118"/>
      <c r="AJB121" s="118"/>
      <c r="AJC121" s="118"/>
      <c r="AJD121" s="118"/>
      <c r="AJE121" s="118"/>
      <c r="AJF121" s="118"/>
      <c r="AJG121" s="118"/>
      <c r="AJH121" s="118"/>
      <c r="AJI121" s="118"/>
      <c r="AJJ121" s="118"/>
      <c r="AJK121" s="118"/>
      <c r="AJL121" s="118"/>
      <c r="AJM121" s="118"/>
      <c r="AJN121" s="118"/>
      <c r="AJO121" s="118"/>
      <c r="AJP121" s="118"/>
      <c r="AJQ121" s="118"/>
      <c r="AJR121" s="118"/>
      <c r="AJS121" s="118"/>
      <c r="AJT121" s="118"/>
      <c r="AJU121" s="118"/>
      <c r="AJV121" s="118"/>
      <c r="AJW121" s="118"/>
      <c r="AJX121" s="118"/>
      <c r="AJY121" s="118"/>
      <c r="AJZ121" s="118"/>
      <c r="AKA121" s="118"/>
      <c r="AKB121" s="118"/>
      <c r="AKC121" s="118"/>
      <c r="AKD121" s="118"/>
      <c r="AKE121" s="118"/>
      <c r="AKF121" s="118"/>
      <c r="AKG121" s="118"/>
      <c r="AKH121" s="118"/>
      <c r="AKI121" s="118"/>
      <c r="AKJ121" s="118"/>
      <c r="AKK121" s="118"/>
      <c r="AKL121" s="118"/>
      <c r="AKM121" s="118"/>
      <c r="AKN121" s="118"/>
      <c r="AKO121" s="118"/>
      <c r="AKP121" s="118"/>
      <c r="AKQ121" s="118"/>
      <c r="AKR121" s="118"/>
      <c r="AKS121" s="118"/>
      <c r="AKT121" s="118"/>
      <c r="AKU121" s="118"/>
      <c r="AKV121" s="118"/>
      <c r="AKW121" s="118"/>
      <c r="AKX121" s="118"/>
      <c r="AKY121" s="118"/>
      <c r="AKZ121" s="118"/>
      <c r="ALA121" s="118"/>
      <c r="ALB121" s="118"/>
      <c r="ALC121" s="118"/>
      <c r="ALD121" s="118"/>
      <c r="ALE121" s="118"/>
      <c r="ALF121" s="118"/>
      <c r="ALG121" s="118"/>
      <c r="ALH121" s="118"/>
      <c r="ALI121" s="118"/>
      <c r="ALJ121" s="118"/>
      <c r="ALK121" s="118"/>
      <c r="ALL121" s="118"/>
      <c r="ALM121" s="118"/>
      <c r="ALN121" s="118"/>
      <c r="ALO121" s="118"/>
      <c r="ALP121" s="118"/>
      <c r="ALQ121" s="118"/>
      <c r="ALR121" s="118"/>
      <c r="ALS121" s="118"/>
      <c r="ALT121" s="118"/>
      <c r="ALU121" s="118"/>
      <c r="ALV121" s="118"/>
      <c r="ALW121" s="118"/>
      <c r="ALX121" s="118"/>
      <c r="ALY121" s="118"/>
      <c r="ALZ121" s="118"/>
      <c r="AMA121" s="118"/>
      <c r="AMB121" s="118"/>
      <c r="AMC121" s="118"/>
      <c r="AMD121" s="118"/>
      <c r="AME121" s="118"/>
      <c r="AMF121" s="118"/>
      <c r="AMG121" s="118"/>
      <c r="AMH121" s="118"/>
      <c r="AMI121" s="118"/>
      <c r="AMJ121" s="118"/>
      <c r="AMK121" s="118"/>
      <c r="AML121" s="118"/>
      <c r="AMM121" s="118"/>
      <c r="AMN121" s="118"/>
      <c r="AMO121" s="118"/>
      <c r="AMP121" s="118"/>
      <c r="AMQ121" s="118"/>
      <c r="AMR121" s="118"/>
      <c r="AMS121" s="118"/>
      <c r="AMT121" s="118"/>
      <c r="AMU121" s="118"/>
      <c r="AMV121" s="118"/>
      <c r="AMW121" s="118"/>
      <c r="AMX121" s="118"/>
      <c r="AMY121" s="118"/>
      <c r="AMZ121" s="118"/>
      <c r="ANA121" s="118"/>
      <c r="ANB121" s="118"/>
      <c r="ANC121" s="118"/>
      <c r="AND121" s="118"/>
      <c r="ANE121" s="118"/>
      <c r="ANF121" s="118"/>
      <c r="ANG121" s="118"/>
      <c r="ANH121" s="118"/>
      <c r="ANI121" s="118"/>
      <c r="ANJ121" s="118"/>
      <c r="ANK121" s="118"/>
      <c r="ANL121" s="118"/>
      <c r="ANM121" s="118"/>
      <c r="ANN121" s="118"/>
      <c r="ANO121" s="118"/>
      <c r="ANP121" s="118"/>
      <c r="ANQ121" s="118"/>
      <c r="ANR121" s="118"/>
      <c r="ANS121" s="118"/>
      <c r="ANT121" s="118"/>
      <c r="ANU121" s="118"/>
      <c r="ANV121" s="118"/>
      <c r="ANW121" s="118"/>
      <c r="ANX121" s="118"/>
      <c r="ANY121" s="118"/>
      <c r="ANZ121" s="118"/>
      <c r="AOA121" s="118"/>
      <c r="AOB121" s="118"/>
      <c r="AOC121" s="118"/>
      <c r="AOD121" s="118"/>
      <c r="AOE121" s="118"/>
      <c r="AOF121" s="118"/>
      <c r="AOG121" s="118"/>
      <c r="AOH121" s="118"/>
      <c r="AOI121" s="118"/>
      <c r="AOJ121" s="118"/>
      <c r="AOK121" s="118"/>
      <c r="AOL121" s="118"/>
      <c r="AOM121" s="118"/>
      <c r="AON121" s="118"/>
      <c r="AOO121" s="118"/>
      <c r="AOP121" s="118"/>
      <c r="AOQ121" s="118"/>
      <c r="AOR121" s="118"/>
      <c r="AOS121" s="118"/>
      <c r="AOT121" s="118"/>
      <c r="AOU121" s="118"/>
      <c r="AOV121" s="118"/>
      <c r="AOW121" s="118"/>
      <c r="AOX121" s="118"/>
      <c r="AOY121" s="118"/>
      <c r="AOZ121" s="118"/>
      <c r="APA121" s="118"/>
      <c r="APB121" s="118"/>
      <c r="APC121" s="118"/>
      <c r="APD121" s="118"/>
      <c r="APE121" s="118"/>
      <c r="APF121" s="118"/>
      <c r="APG121" s="118"/>
      <c r="APH121" s="118"/>
      <c r="API121" s="118"/>
      <c r="APJ121" s="118"/>
      <c r="APK121" s="118"/>
      <c r="APL121" s="118"/>
      <c r="APM121" s="118"/>
      <c r="APN121" s="118"/>
      <c r="APO121" s="118"/>
      <c r="APP121" s="118"/>
      <c r="APQ121" s="118"/>
      <c r="APR121" s="118"/>
      <c r="APS121" s="118"/>
      <c r="APT121" s="118"/>
      <c r="APU121" s="118"/>
      <c r="APV121" s="118"/>
      <c r="APW121" s="118"/>
      <c r="APX121" s="118"/>
      <c r="APY121" s="118"/>
      <c r="APZ121" s="118"/>
      <c r="AQA121" s="118"/>
      <c r="AQB121" s="118"/>
      <c r="AQC121" s="118"/>
      <c r="AQD121" s="118"/>
      <c r="AQE121" s="118"/>
      <c r="AQF121" s="118"/>
      <c r="AQG121" s="118"/>
      <c r="AQH121" s="118"/>
      <c r="AQI121" s="118"/>
      <c r="AQJ121" s="118"/>
      <c r="AQK121" s="118"/>
      <c r="AQL121" s="118"/>
      <c r="AQM121" s="118"/>
      <c r="AQN121" s="118"/>
      <c r="AQO121" s="118"/>
      <c r="AQP121" s="118"/>
      <c r="AQQ121" s="118"/>
      <c r="AQR121" s="118"/>
      <c r="AQS121" s="118"/>
      <c r="AQT121" s="118"/>
      <c r="AQU121" s="118"/>
      <c r="AQV121" s="118"/>
      <c r="AQW121" s="118"/>
      <c r="AQX121" s="118"/>
      <c r="AQY121" s="118"/>
      <c r="AQZ121" s="118"/>
      <c r="ARA121" s="118"/>
      <c r="ARB121" s="118"/>
      <c r="ARC121" s="118"/>
      <c r="ARD121" s="118"/>
      <c r="ARE121" s="118"/>
      <c r="ARF121" s="118"/>
      <c r="ARG121" s="118"/>
      <c r="ARH121" s="118"/>
      <c r="ARI121" s="118"/>
      <c r="ARJ121" s="118"/>
      <c r="ARK121" s="118"/>
      <c r="ARL121" s="118"/>
      <c r="ARM121" s="118"/>
      <c r="ARN121" s="118"/>
      <c r="ARO121" s="118"/>
      <c r="ARP121" s="118"/>
      <c r="ARQ121" s="118"/>
      <c r="ARR121" s="118"/>
      <c r="ARS121" s="118"/>
      <c r="ART121" s="118"/>
      <c r="ARU121" s="118"/>
      <c r="ARV121" s="118"/>
      <c r="ARW121" s="118"/>
      <c r="ARX121" s="118"/>
      <c r="ARY121" s="118"/>
      <c r="ARZ121" s="118"/>
      <c r="ASA121" s="118"/>
      <c r="ASB121" s="118"/>
      <c r="ASC121" s="118"/>
      <c r="ASD121" s="118"/>
      <c r="ASE121" s="118"/>
      <c r="ASF121" s="118"/>
      <c r="ASG121" s="118"/>
      <c r="ASH121" s="118"/>
      <c r="ASI121" s="118"/>
      <c r="ASJ121" s="118"/>
      <c r="ASK121" s="118"/>
      <c r="ASL121" s="118"/>
      <c r="ASM121" s="118"/>
      <c r="ASN121" s="118"/>
      <c r="ASO121" s="118"/>
      <c r="ASP121" s="118"/>
      <c r="ASQ121" s="118"/>
      <c r="ASR121" s="118"/>
      <c r="ASS121" s="118"/>
      <c r="AST121" s="118"/>
      <c r="ASU121" s="118"/>
      <c r="ASV121" s="118"/>
      <c r="ASW121" s="118"/>
      <c r="ASX121" s="118"/>
      <c r="ASY121" s="118"/>
      <c r="ASZ121" s="118"/>
      <c r="ATA121" s="118"/>
      <c r="ATB121" s="118"/>
      <c r="ATC121" s="118"/>
      <c r="ATD121" s="118"/>
      <c r="ATE121" s="118"/>
      <c r="ATF121" s="118"/>
      <c r="ATG121" s="118"/>
      <c r="ATH121" s="118"/>
      <c r="ATI121" s="118"/>
      <c r="ATJ121" s="118"/>
      <c r="ATK121" s="118"/>
      <c r="ATL121" s="118"/>
      <c r="ATM121" s="118"/>
      <c r="ATN121" s="118"/>
      <c r="ATO121" s="118"/>
      <c r="ATP121" s="118"/>
      <c r="ATQ121" s="118"/>
      <c r="ATR121" s="118"/>
      <c r="ATS121" s="118"/>
      <c r="ATT121" s="118"/>
      <c r="ATU121" s="118"/>
      <c r="ATV121" s="118"/>
      <c r="ATW121" s="118"/>
      <c r="ATX121" s="118"/>
      <c r="ATY121" s="118"/>
      <c r="ATZ121" s="118"/>
      <c r="AUA121" s="118"/>
      <c r="AUB121" s="118"/>
      <c r="AUC121" s="118"/>
      <c r="AUD121" s="118"/>
      <c r="AUE121" s="118"/>
      <c r="AUF121" s="118"/>
      <c r="AUG121" s="118"/>
      <c r="AUH121" s="118"/>
      <c r="AUI121" s="118"/>
      <c r="AUJ121" s="118"/>
      <c r="AUK121" s="118"/>
      <c r="AUL121" s="118"/>
      <c r="AUM121" s="118"/>
      <c r="AUN121" s="118"/>
      <c r="AUO121" s="118"/>
      <c r="AUP121" s="118"/>
      <c r="AUQ121" s="118"/>
      <c r="AUR121" s="118"/>
      <c r="AUS121" s="118"/>
      <c r="AUT121" s="118"/>
      <c r="AUU121" s="118"/>
      <c r="AUV121" s="118"/>
      <c r="AUW121" s="118"/>
      <c r="AUX121" s="118"/>
      <c r="AUY121" s="118"/>
      <c r="AUZ121" s="118"/>
      <c r="AVA121" s="118"/>
      <c r="AVB121" s="118"/>
      <c r="AVC121" s="118"/>
      <c r="AVD121" s="118"/>
      <c r="AVE121" s="118"/>
      <c r="AVF121" s="118"/>
      <c r="AVG121" s="118"/>
      <c r="AVH121" s="118"/>
      <c r="AVI121" s="118"/>
      <c r="AVJ121" s="118"/>
      <c r="AVK121" s="118"/>
      <c r="AVL121" s="118"/>
      <c r="AVM121" s="118"/>
      <c r="AVN121" s="118"/>
      <c r="AVO121" s="118"/>
      <c r="AVP121" s="118"/>
      <c r="AVQ121" s="118"/>
      <c r="AVR121" s="118"/>
      <c r="AVS121" s="118"/>
      <c r="AVT121" s="118"/>
      <c r="AVU121" s="118"/>
      <c r="AVV121" s="118"/>
      <c r="AVW121" s="118"/>
      <c r="AVX121" s="118"/>
      <c r="AVY121" s="118"/>
      <c r="AVZ121" s="118"/>
      <c r="AWA121" s="118"/>
      <c r="AWB121" s="118"/>
      <c r="AWC121" s="118"/>
      <c r="AWD121" s="118"/>
      <c r="AWE121" s="118"/>
      <c r="AWF121" s="118"/>
      <c r="AWG121" s="118"/>
      <c r="AWH121" s="118"/>
      <c r="AWI121" s="118"/>
      <c r="AWJ121" s="118"/>
      <c r="AWK121" s="118"/>
      <c r="AWL121" s="118"/>
      <c r="AWM121" s="118"/>
      <c r="AWN121" s="118"/>
      <c r="AWO121" s="118"/>
      <c r="AWP121" s="118"/>
      <c r="AWQ121" s="118"/>
      <c r="AWR121" s="118"/>
      <c r="AWS121" s="118"/>
      <c r="AWT121" s="118"/>
      <c r="AWU121" s="118"/>
      <c r="AWV121" s="118"/>
      <c r="AWW121" s="118"/>
      <c r="AWX121" s="118"/>
      <c r="AWY121" s="118"/>
      <c r="AWZ121" s="118"/>
      <c r="AXA121" s="118"/>
      <c r="AXB121" s="118"/>
      <c r="AXC121" s="118"/>
      <c r="AXD121" s="118"/>
      <c r="AXE121" s="118"/>
      <c r="AXF121" s="118"/>
      <c r="AXG121" s="118"/>
      <c r="AXH121" s="118"/>
      <c r="AXI121" s="118"/>
      <c r="AXJ121" s="118"/>
      <c r="AXK121" s="118"/>
      <c r="AXL121" s="118"/>
      <c r="AXM121" s="118"/>
      <c r="AXN121" s="118"/>
      <c r="AXO121" s="118"/>
      <c r="AXP121" s="118"/>
      <c r="AXQ121" s="118"/>
      <c r="AXR121" s="118"/>
      <c r="AXS121" s="118"/>
      <c r="AXT121" s="118"/>
      <c r="AXU121" s="118"/>
      <c r="AXV121" s="118"/>
      <c r="AXW121" s="118"/>
      <c r="AXX121" s="118"/>
      <c r="AXY121" s="118"/>
      <c r="AXZ121" s="118"/>
      <c r="AYA121" s="118"/>
      <c r="AYB121" s="118"/>
      <c r="AYC121" s="118"/>
      <c r="AYD121" s="118"/>
      <c r="AYE121" s="118"/>
      <c r="AYF121" s="118"/>
      <c r="AYG121" s="118"/>
      <c r="AYH121" s="118"/>
      <c r="AYI121" s="118"/>
      <c r="AYJ121" s="118"/>
      <c r="AYK121" s="118"/>
      <c r="AYL121" s="118"/>
      <c r="AYM121" s="118"/>
      <c r="AYN121" s="118"/>
      <c r="AYO121" s="118"/>
      <c r="AYP121" s="118"/>
      <c r="AYQ121" s="118"/>
      <c r="AYR121" s="118"/>
      <c r="AYS121" s="118"/>
      <c r="AYT121" s="118"/>
      <c r="AYU121" s="118"/>
      <c r="AYV121" s="118"/>
      <c r="AYW121" s="118"/>
      <c r="AYX121" s="118"/>
      <c r="AYY121" s="118"/>
      <c r="AYZ121" s="118"/>
      <c r="AZA121" s="118"/>
      <c r="AZB121" s="118"/>
      <c r="AZC121" s="118"/>
      <c r="AZD121" s="118"/>
      <c r="AZE121" s="118"/>
      <c r="AZF121" s="118"/>
      <c r="AZG121" s="118"/>
      <c r="AZH121" s="118"/>
      <c r="AZI121" s="118"/>
      <c r="AZJ121" s="118"/>
      <c r="AZK121" s="118"/>
      <c r="AZL121" s="118"/>
      <c r="AZM121" s="118"/>
      <c r="AZN121" s="118"/>
      <c r="AZO121" s="118"/>
      <c r="AZP121" s="118"/>
      <c r="AZQ121" s="118"/>
      <c r="AZR121" s="118"/>
      <c r="AZS121" s="118"/>
      <c r="AZT121" s="118"/>
      <c r="AZU121" s="118"/>
      <c r="AZV121" s="118"/>
      <c r="AZW121" s="118"/>
      <c r="AZX121" s="118"/>
      <c r="AZY121" s="118"/>
      <c r="AZZ121" s="118"/>
      <c r="BAA121" s="118"/>
      <c r="BAB121" s="118"/>
      <c r="BAC121" s="118"/>
      <c r="BAD121" s="118"/>
      <c r="BAE121" s="118"/>
      <c r="BAF121" s="118"/>
      <c r="BAG121" s="118"/>
      <c r="BAH121" s="118"/>
      <c r="BAI121" s="118"/>
      <c r="BAJ121" s="118"/>
      <c r="BAK121" s="118"/>
      <c r="BAL121" s="118"/>
      <c r="BAM121" s="118"/>
      <c r="BAN121" s="118"/>
      <c r="BAO121" s="118"/>
      <c r="BAP121" s="118"/>
      <c r="BAQ121" s="118"/>
      <c r="BAR121" s="118"/>
      <c r="BAS121" s="118"/>
      <c r="BAT121" s="118"/>
      <c r="BAU121" s="118"/>
      <c r="BAV121" s="118"/>
      <c r="BAW121" s="118"/>
      <c r="BAX121" s="118"/>
      <c r="BAY121" s="118"/>
      <c r="BAZ121" s="118"/>
      <c r="BBA121" s="118"/>
      <c r="BBB121" s="118"/>
      <c r="BBC121" s="118"/>
      <c r="BBD121" s="118"/>
      <c r="BBE121" s="118"/>
      <c r="BBF121" s="118"/>
      <c r="BBG121" s="118"/>
      <c r="BBH121" s="118"/>
      <c r="BBI121" s="118"/>
      <c r="BBJ121" s="118"/>
      <c r="BBK121" s="118"/>
      <c r="BBL121" s="118"/>
      <c r="BBM121" s="118"/>
      <c r="BBN121" s="118"/>
      <c r="BBO121" s="118"/>
      <c r="BBP121" s="118"/>
      <c r="BBQ121" s="118"/>
      <c r="BBR121" s="118"/>
      <c r="BBS121" s="118"/>
      <c r="BBT121" s="118"/>
      <c r="BBU121" s="118"/>
      <c r="BBV121" s="118"/>
      <c r="BBW121" s="118"/>
      <c r="BBX121" s="118"/>
      <c r="BBY121" s="118"/>
      <c r="BBZ121" s="118"/>
      <c r="BCA121" s="118"/>
      <c r="BCB121" s="118"/>
      <c r="BCC121" s="118"/>
      <c r="BCD121" s="118"/>
      <c r="BCE121" s="118"/>
      <c r="BCF121" s="118"/>
      <c r="BCG121" s="118"/>
      <c r="BCH121" s="118"/>
      <c r="BCI121" s="118"/>
      <c r="BCJ121" s="118"/>
      <c r="BCK121" s="118"/>
      <c r="BCL121" s="118"/>
      <c r="BCM121" s="118"/>
      <c r="BCN121" s="118"/>
      <c r="BCO121" s="118"/>
      <c r="BCP121" s="118"/>
      <c r="BCQ121" s="118"/>
      <c r="BCR121" s="118"/>
      <c r="BCS121" s="118"/>
      <c r="BCT121" s="118"/>
      <c r="BCU121" s="118"/>
      <c r="BCV121" s="118"/>
      <c r="BCW121" s="118"/>
      <c r="BCX121" s="118"/>
      <c r="BCY121" s="118"/>
      <c r="BCZ121" s="118"/>
      <c r="BDA121" s="118"/>
      <c r="BDB121" s="118"/>
      <c r="BDC121" s="118"/>
      <c r="BDD121" s="118"/>
      <c r="BDE121" s="118"/>
      <c r="BDF121" s="118"/>
      <c r="BDG121" s="118"/>
      <c r="BDH121" s="118"/>
      <c r="BDI121" s="118"/>
      <c r="BDJ121" s="118"/>
      <c r="BDK121" s="118"/>
      <c r="BDL121" s="118"/>
      <c r="BDM121" s="118"/>
      <c r="BDN121" s="118"/>
      <c r="BDO121" s="118"/>
      <c r="BDP121" s="118"/>
      <c r="BDQ121" s="118"/>
      <c r="BDR121" s="118"/>
      <c r="BDS121" s="118"/>
      <c r="BDT121" s="118"/>
      <c r="BDU121" s="118"/>
      <c r="BDV121" s="118"/>
      <c r="BDW121" s="118"/>
      <c r="BDX121" s="118"/>
      <c r="BDY121" s="118"/>
      <c r="BDZ121" s="118"/>
      <c r="BEA121" s="118"/>
      <c r="BEB121" s="118"/>
      <c r="BEC121" s="118"/>
      <c r="BED121" s="118"/>
      <c r="BEE121" s="118"/>
      <c r="BEF121" s="118"/>
      <c r="BEG121" s="118"/>
      <c r="BEH121" s="118"/>
      <c r="BEI121" s="118"/>
      <c r="BEJ121" s="118"/>
      <c r="BEK121" s="118"/>
      <c r="BEL121" s="118"/>
      <c r="BEM121" s="118"/>
      <c r="BEN121" s="118"/>
      <c r="BEO121" s="118"/>
      <c r="BEP121" s="118"/>
      <c r="BEQ121" s="118"/>
      <c r="BER121" s="118"/>
      <c r="BES121" s="118"/>
      <c r="BET121" s="118"/>
      <c r="BEU121" s="118"/>
      <c r="BEV121" s="118"/>
      <c r="BEW121" s="118"/>
      <c r="BEX121" s="118"/>
      <c r="BEY121" s="118"/>
      <c r="BEZ121" s="118"/>
      <c r="BFA121" s="118"/>
      <c r="BFB121" s="118"/>
      <c r="BFC121" s="118"/>
      <c r="BFD121" s="118"/>
      <c r="BFE121" s="118"/>
      <c r="BFF121" s="118"/>
      <c r="BFG121" s="118"/>
      <c r="BFH121" s="118"/>
      <c r="BFI121" s="118"/>
      <c r="BFJ121" s="118"/>
    </row>
    <row r="122" spans="1:1518" s="34" customFormat="1">
      <c r="A122" s="61"/>
      <c r="B122" s="59" t="s">
        <v>1855</v>
      </c>
      <c r="C122" s="52" t="s">
        <v>1934</v>
      </c>
      <c r="D122" s="53">
        <v>104</v>
      </c>
      <c r="E122" s="96">
        <v>0.79</v>
      </c>
      <c r="F122" s="96">
        <v>0.57999999999999996</v>
      </c>
      <c r="G122" s="96">
        <v>0.49</v>
      </c>
      <c r="H122" s="127"/>
      <c r="I122" s="97">
        <f>Таблица1[[#This Row],[Черенков в кассете, штук]]*Таблица1[[#This Row],[Заказ кассет]]</f>
        <v>0</v>
      </c>
      <c r="J122" s="98">
        <f t="shared" ref="J122:J124" si="14">IF(I122&lt;=499,SUM(I122*E122),IF(I122&lt;=999,SUM(I122*F122),IF(I122&gt;=1000,SUM(I122*G122),0)))</f>
        <v>0</v>
      </c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  <c r="CY122" s="118"/>
      <c r="CZ122" s="118"/>
      <c r="DA122" s="118"/>
      <c r="DB122" s="118"/>
      <c r="DC122" s="118"/>
      <c r="DD122" s="118"/>
      <c r="DE122" s="118"/>
      <c r="DF122" s="118"/>
      <c r="DG122" s="118"/>
      <c r="DH122" s="118"/>
      <c r="DI122" s="118"/>
      <c r="DJ122" s="118"/>
      <c r="DK122" s="118"/>
      <c r="DL122" s="118"/>
      <c r="DM122" s="118"/>
      <c r="DN122" s="118"/>
      <c r="DO122" s="118"/>
      <c r="DP122" s="118"/>
      <c r="DQ122" s="118"/>
      <c r="DR122" s="118"/>
      <c r="DS122" s="118"/>
      <c r="DT122" s="118"/>
      <c r="DU122" s="118"/>
      <c r="DV122" s="118"/>
      <c r="DW122" s="118"/>
      <c r="DX122" s="118"/>
      <c r="DY122" s="118"/>
      <c r="DZ122" s="118"/>
      <c r="EA122" s="118"/>
      <c r="EB122" s="118"/>
      <c r="EC122" s="118"/>
      <c r="ED122" s="118"/>
      <c r="EE122" s="118"/>
      <c r="EF122" s="118"/>
      <c r="EG122" s="118"/>
      <c r="EH122" s="118"/>
      <c r="EI122" s="118"/>
      <c r="EJ122" s="118"/>
      <c r="EK122" s="118"/>
      <c r="EL122" s="118"/>
      <c r="EM122" s="118"/>
      <c r="EN122" s="118"/>
      <c r="EO122" s="118"/>
      <c r="EP122" s="118"/>
      <c r="EQ122" s="118"/>
      <c r="ER122" s="118"/>
      <c r="ES122" s="118"/>
      <c r="ET122" s="118"/>
      <c r="EU122" s="118"/>
      <c r="EV122" s="118"/>
      <c r="EW122" s="118"/>
      <c r="EX122" s="118"/>
      <c r="EY122" s="118"/>
      <c r="EZ122" s="118"/>
      <c r="FA122" s="118"/>
      <c r="FB122" s="118"/>
      <c r="FC122" s="118"/>
      <c r="FD122" s="118"/>
      <c r="FE122" s="118"/>
      <c r="FF122" s="118"/>
      <c r="FG122" s="118"/>
      <c r="FH122" s="118"/>
      <c r="FI122" s="118"/>
      <c r="FJ122" s="118"/>
      <c r="FK122" s="118"/>
      <c r="FL122" s="118"/>
      <c r="FM122" s="118"/>
      <c r="FN122" s="118"/>
      <c r="FO122" s="118"/>
      <c r="FP122" s="118"/>
      <c r="FQ122" s="118"/>
      <c r="FR122" s="118"/>
      <c r="FS122" s="118"/>
      <c r="FT122" s="118"/>
      <c r="FU122" s="118"/>
      <c r="FV122" s="118"/>
      <c r="FW122" s="118"/>
      <c r="FX122" s="118"/>
      <c r="FY122" s="118"/>
      <c r="FZ122" s="118"/>
      <c r="GA122" s="118"/>
      <c r="GB122" s="118"/>
      <c r="GC122" s="118"/>
      <c r="GD122" s="118"/>
      <c r="GE122" s="118"/>
      <c r="GF122" s="118"/>
      <c r="GG122" s="118"/>
      <c r="GH122" s="118"/>
      <c r="GI122" s="118"/>
      <c r="GJ122" s="118"/>
      <c r="GK122" s="118"/>
      <c r="GL122" s="118"/>
      <c r="GM122" s="118"/>
      <c r="GN122" s="118"/>
      <c r="GO122" s="118"/>
      <c r="GP122" s="118"/>
      <c r="GQ122" s="118"/>
      <c r="GR122" s="118"/>
      <c r="GS122" s="118"/>
      <c r="GT122" s="118"/>
      <c r="GU122" s="118"/>
      <c r="GV122" s="118"/>
      <c r="GW122" s="118"/>
      <c r="GX122" s="118"/>
      <c r="GY122" s="118"/>
      <c r="GZ122" s="118"/>
      <c r="HA122" s="118"/>
      <c r="HB122" s="118"/>
      <c r="HC122" s="118"/>
      <c r="HD122" s="118"/>
      <c r="HE122" s="118"/>
      <c r="HF122" s="118"/>
      <c r="HG122" s="118"/>
      <c r="HH122" s="118"/>
      <c r="HI122" s="118"/>
      <c r="HJ122" s="118"/>
      <c r="HK122" s="118"/>
      <c r="HL122" s="118"/>
      <c r="HM122" s="118"/>
      <c r="HN122" s="118"/>
      <c r="HO122" s="118"/>
      <c r="HP122" s="118"/>
      <c r="HQ122" s="118"/>
      <c r="HR122" s="118"/>
      <c r="HS122" s="118"/>
      <c r="HT122" s="118"/>
      <c r="HU122" s="118"/>
      <c r="HV122" s="118"/>
      <c r="HW122" s="118"/>
      <c r="HX122" s="118"/>
      <c r="HY122" s="118"/>
      <c r="HZ122" s="118"/>
      <c r="IA122" s="118"/>
      <c r="IB122" s="118"/>
      <c r="IC122" s="118"/>
      <c r="ID122" s="118"/>
      <c r="IE122" s="118"/>
      <c r="IF122" s="118"/>
      <c r="IG122" s="118"/>
      <c r="IH122" s="118"/>
      <c r="II122" s="118"/>
      <c r="IJ122" s="118"/>
      <c r="IK122" s="118"/>
      <c r="IL122" s="118"/>
      <c r="IM122" s="118"/>
      <c r="IN122" s="118"/>
      <c r="IO122" s="118"/>
      <c r="IP122" s="118"/>
      <c r="IQ122" s="118"/>
      <c r="IR122" s="118"/>
      <c r="IS122" s="118"/>
      <c r="IT122" s="118"/>
      <c r="IU122" s="118"/>
      <c r="IV122" s="118"/>
      <c r="IW122" s="118"/>
      <c r="IX122" s="118"/>
      <c r="IY122" s="118"/>
      <c r="IZ122" s="118"/>
      <c r="JA122" s="118"/>
      <c r="JB122" s="118"/>
      <c r="JC122" s="118"/>
      <c r="JD122" s="118"/>
      <c r="JE122" s="118"/>
      <c r="JF122" s="118"/>
      <c r="JG122" s="118"/>
      <c r="JH122" s="118"/>
      <c r="JI122" s="118"/>
      <c r="JJ122" s="118"/>
      <c r="JK122" s="118"/>
      <c r="JL122" s="118"/>
      <c r="JM122" s="118"/>
      <c r="JN122" s="118"/>
      <c r="JO122" s="118"/>
      <c r="JP122" s="118"/>
      <c r="JQ122" s="118"/>
      <c r="JR122" s="118"/>
      <c r="JS122" s="118"/>
      <c r="JT122" s="118"/>
      <c r="JU122" s="118"/>
      <c r="JV122" s="118"/>
      <c r="JW122" s="118"/>
      <c r="JX122" s="118"/>
      <c r="JY122" s="118"/>
      <c r="JZ122" s="118"/>
      <c r="KA122" s="118"/>
      <c r="KB122" s="118"/>
      <c r="KC122" s="118"/>
      <c r="KD122" s="118"/>
      <c r="KE122" s="118"/>
      <c r="KF122" s="118"/>
      <c r="KG122" s="118"/>
      <c r="KH122" s="118"/>
      <c r="KI122" s="118"/>
      <c r="KJ122" s="118"/>
      <c r="KK122" s="118"/>
      <c r="KL122" s="118"/>
      <c r="KM122" s="118"/>
      <c r="KN122" s="118"/>
      <c r="KO122" s="118"/>
      <c r="KP122" s="118"/>
      <c r="KQ122" s="118"/>
      <c r="KR122" s="118"/>
      <c r="KS122" s="118"/>
      <c r="KT122" s="118"/>
      <c r="KU122" s="118"/>
      <c r="KV122" s="118"/>
      <c r="KW122" s="118"/>
      <c r="KX122" s="118"/>
      <c r="KY122" s="118"/>
      <c r="KZ122" s="118"/>
      <c r="LA122" s="118"/>
      <c r="LB122" s="118"/>
      <c r="LC122" s="118"/>
      <c r="LD122" s="118"/>
      <c r="LE122" s="118"/>
      <c r="LF122" s="118"/>
      <c r="LG122" s="118"/>
      <c r="LH122" s="118"/>
      <c r="LI122" s="118"/>
      <c r="LJ122" s="118"/>
      <c r="LK122" s="118"/>
      <c r="LL122" s="118"/>
      <c r="LM122" s="118"/>
      <c r="LN122" s="118"/>
      <c r="LO122" s="118"/>
      <c r="LP122" s="118"/>
      <c r="LQ122" s="118"/>
      <c r="LR122" s="118"/>
      <c r="LS122" s="118"/>
      <c r="LT122" s="118"/>
      <c r="LU122" s="118"/>
      <c r="LV122" s="118"/>
      <c r="LW122" s="118"/>
      <c r="LX122" s="118"/>
      <c r="LY122" s="118"/>
      <c r="LZ122" s="118"/>
      <c r="MA122" s="118"/>
      <c r="MB122" s="118"/>
      <c r="MC122" s="118"/>
      <c r="MD122" s="118"/>
      <c r="ME122" s="118"/>
      <c r="MF122" s="118"/>
      <c r="MG122" s="118"/>
      <c r="MH122" s="118"/>
      <c r="MI122" s="118"/>
      <c r="MJ122" s="118"/>
      <c r="MK122" s="118"/>
      <c r="ML122" s="118"/>
      <c r="MM122" s="118"/>
      <c r="MN122" s="118"/>
      <c r="MO122" s="118"/>
      <c r="MP122" s="118"/>
      <c r="MQ122" s="118"/>
      <c r="MR122" s="118"/>
      <c r="MS122" s="118"/>
      <c r="MT122" s="118"/>
      <c r="MU122" s="118"/>
      <c r="MV122" s="118"/>
      <c r="MW122" s="118"/>
      <c r="MX122" s="118"/>
      <c r="MY122" s="118"/>
      <c r="MZ122" s="118"/>
      <c r="NA122" s="118"/>
      <c r="NB122" s="118"/>
      <c r="NC122" s="118"/>
      <c r="ND122" s="118"/>
      <c r="NE122" s="118"/>
      <c r="NF122" s="118"/>
      <c r="NG122" s="118"/>
      <c r="NH122" s="118"/>
      <c r="NI122" s="118"/>
      <c r="NJ122" s="118"/>
      <c r="NK122" s="118"/>
      <c r="NL122" s="118"/>
      <c r="NM122" s="118"/>
      <c r="NN122" s="118"/>
      <c r="NO122" s="118"/>
      <c r="NP122" s="118"/>
      <c r="NQ122" s="118"/>
      <c r="NR122" s="118"/>
      <c r="NS122" s="118"/>
      <c r="NT122" s="118"/>
      <c r="NU122" s="118"/>
      <c r="NV122" s="118"/>
      <c r="NW122" s="118"/>
      <c r="NX122" s="118"/>
      <c r="NY122" s="118"/>
      <c r="NZ122" s="118"/>
      <c r="OA122" s="118"/>
      <c r="OB122" s="118"/>
      <c r="OC122" s="118"/>
      <c r="OD122" s="118"/>
      <c r="OE122" s="118"/>
      <c r="OF122" s="118"/>
      <c r="OG122" s="118"/>
      <c r="OH122" s="118"/>
      <c r="OI122" s="118"/>
      <c r="OJ122" s="118"/>
      <c r="OK122" s="118"/>
      <c r="OL122" s="118"/>
      <c r="OM122" s="118"/>
      <c r="ON122" s="118"/>
      <c r="OO122" s="118"/>
      <c r="OP122" s="118"/>
      <c r="OQ122" s="118"/>
      <c r="OR122" s="118"/>
      <c r="OS122" s="118"/>
      <c r="OT122" s="118"/>
      <c r="OU122" s="118"/>
      <c r="OV122" s="118"/>
      <c r="OW122" s="118"/>
      <c r="OX122" s="118"/>
      <c r="OY122" s="118"/>
      <c r="OZ122" s="118"/>
      <c r="PA122" s="118"/>
      <c r="PB122" s="118"/>
      <c r="PC122" s="118"/>
      <c r="PD122" s="118"/>
      <c r="PE122" s="118"/>
      <c r="PF122" s="118"/>
      <c r="PG122" s="118"/>
      <c r="PH122" s="118"/>
      <c r="PI122" s="118"/>
      <c r="PJ122" s="118"/>
      <c r="PK122" s="118"/>
      <c r="PL122" s="118"/>
      <c r="PM122" s="118"/>
      <c r="PN122" s="118"/>
      <c r="PO122" s="118"/>
      <c r="PP122" s="118"/>
      <c r="PQ122" s="118"/>
      <c r="PR122" s="118"/>
      <c r="PS122" s="118"/>
      <c r="PT122" s="118"/>
      <c r="PU122" s="118"/>
      <c r="PV122" s="118"/>
      <c r="PW122" s="118"/>
      <c r="PX122" s="118"/>
      <c r="PY122" s="118"/>
      <c r="PZ122" s="118"/>
      <c r="QA122" s="118"/>
      <c r="QB122" s="118"/>
      <c r="QC122" s="118"/>
      <c r="QD122" s="118"/>
      <c r="QE122" s="118"/>
      <c r="QF122" s="118"/>
      <c r="QG122" s="118"/>
      <c r="QH122" s="118"/>
      <c r="QI122" s="118"/>
      <c r="QJ122" s="118"/>
      <c r="QK122" s="118"/>
      <c r="QL122" s="118"/>
      <c r="QM122" s="118"/>
      <c r="QN122" s="118"/>
      <c r="QO122" s="118"/>
      <c r="QP122" s="118"/>
      <c r="QQ122" s="118"/>
      <c r="QR122" s="118"/>
      <c r="QS122" s="118"/>
      <c r="QT122" s="118"/>
      <c r="QU122" s="118"/>
      <c r="QV122" s="118"/>
      <c r="QW122" s="118"/>
      <c r="QX122" s="118"/>
      <c r="QY122" s="118"/>
      <c r="QZ122" s="118"/>
      <c r="RA122" s="118"/>
      <c r="RB122" s="118"/>
      <c r="RC122" s="118"/>
      <c r="RD122" s="118"/>
      <c r="RE122" s="118"/>
      <c r="RF122" s="118"/>
      <c r="RG122" s="118"/>
      <c r="RH122" s="118"/>
      <c r="RI122" s="118"/>
      <c r="RJ122" s="118"/>
      <c r="RK122" s="118"/>
      <c r="RL122" s="118"/>
      <c r="RM122" s="118"/>
      <c r="RN122" s="118"/>
      <c r="RO122" s="118"/>
      <c r="RP122" s="118"/>
      <c r="RQ122" s="118"/>
      <c r="RR122" s="118"/>
      <c r="RS122" s="118"/>
      <c r="RT122" s="118"/>
      <c r="RU122" s="118"/>
      <c r="RV122" s="118"/>
      <c r="RW122" s="118"/>
      <c r="RX122" s="118"/>
      <c r="RY122" s="118"/>
      <c r="RZ122" s="118"/>
      <c r="SA122" s="118"/>
      <c r="SB122" s="118"/>
      <c r="SC122" s="118"/>
      <c r="SD122" s="118"/>
      <c r="SE122" s="118"/>
      <c r="SF122" s="118"/>
      <c r="SG122" s="118"/>
      <c r="SH122" s="118"/>
      <c r="SI122" s="118"/>
      <c r="SJ122" s="118"/>
      <c r="SK122" s="118"/>
      <c r="SL122" s="118"/>
      <c r="SM122" s="118"/>
      <c r="SN122" s="118"/>
      <c r="SO122" s="118"/>
      <c r="SP122" s="118"/>
      <c r="SQ122" s="118"/>
      <c r="SR122" s="118"/>
      <c r="SS122" s="118"/>
      <c r="ST122" s="118"/>
      <c r="SU122" s="118"/>
      <c r="SV122" s="118"/>
      <c r="SW122" s="118"/>
      <c r="SX122" s="118"/>
      <c r="SY122" s="118"/>
      <c r="SZ122" s="118"/>
      <c r="TA122" s="118"/>
      <c r="TB122" s="118"/>
      <c r="TC122" s="118"/>
      <c r="TD122" s="118"/>
      <c r="TE122" s="118"/>
      <c r="TF122" s="118"/>
      <c r="TG122" s="118"/>
      <c r="TH122" s="118"/>
      <c r="TI122" s="118"/>
      <c r="TJ122" s="118"/>
      <c r="TK122" s="118"/>
      <c r="TL122" s="118"/>
      <c r="TM122" s="118"/>
      <c r="TN122" s="118"/>
      <c r="TO122" s="118"/>
      <c r="TP122" s="118"/>
      <c r="TQ122" s="118"/>
      <c r="TR122" s="118"/>
      <c r="TS122" s="118"/>
      <c r="TT122" s="118"/>
      <c r="TU122" s="118"/>
      <c r="TV122" s="118"/>
      <c r="TW122" s="118"/>
      <c r="TX122" s="118"/>
      <c r="TY122" s="118"/>
      <c r="TZ122" s="118"/>
      <c r="UA122" s="118"/>
      <c r="UB122" s="118"/>
      <c r="UC122" s="118"/>
      <c r="UD122" s="118"/>
      <c r="UE122" s="118"/>
      <c r="UF122" s="118"/>
      <c r="UG122" s="118"/>
      <c r="UH122" s="118"/>
      <c r="UI122" s="118"/>
      <c r="UJ122" s="118"/>
      <c r="UK122" s="118"/>
      <c r="UL122" s="118"/>
      <c r="UM122" s="118"/>
      <c r="UN122" s="118"/>
      <c r="UO122" s="118"/>
      <c r="UP122" s="118"/>
      <c r="UQ122" s="118"/>
      <c r="UR122" s="118"/>
      <c r="US122" s="118"/>
      <c r="UT122" s="118"/>
      <c r="UU122" s="118"/>
      <c r="UV122" s="118"/>
      <c r="UW122" s="118"/>
      <c r="UX122" s="118"/>
      <c r="UY122" s="118"/>
      <c r="UZ122" s="118"/>
      <c r="VA122" s="118"/>
      <c r="VB122" s="118"/>
      <c r="VC122" s="118"/>
      <c r="VD122" s="118"/>
      <c r="VE122" s="118"/>
      <c r="VF122" s="118"/>
      <c r="VG122" s="118"/>
      <c r="VH122" s="118"/>
      <c r="VI122" s="118"/>
      <c r="VJ122" s="118"/>
      <c r="VK122" s="118"/>
      <c r="VL122" s="118"/>
      <c r="VM122" s="118"/>
      <c r="VN122" s="118"/>
      <c r="VO122" s="118"/>
      <c r="VP122" s="118"/>
      <c r="VQ122" s="118"/>
      <c r="VR122" s="118"/>
      <c r="VS122" s="118"/>
      <c r="VT122" s="118"/>
      <c r="VU122" s="118"/>
      <c r="VV122" s="118"/>
      <c r="VW122" s="118"/>
      <c r="VX122" s="118"/>
      <c r="VY122" s="118"/>
      <c r="VZ122" s="118"/>
      <c r="WA122" s="118"/>
      <c r="WB122" s="118"/>
      <c r="WC122" s="118"/>
      <c r="WD122" s="118"/>
      <c r="WE122" s="118"/>
      <c r="WF122" s="118"/>
      <c r="WG122" s="118"/>
      <c r="WH122" s="118"/>
      <c r="WI122" s="118"/>
      <c r="WJ122" s="118"/>
      <c r="WK122" s="118"/>
      <c r="WL122" s="118"/>
      <c r="WM122" s="118"/>
      <c r="WN122" s="118"/>
      <c r="WO122" s="118"/>
      <c r="WP122" s="118"/>
      <c r="WQ122" s="118"/>
      <c r="WR122" s="118"/>
      <c r="WS122" s="118"/>
      <c r="WT122" s="118"/>
      <c r="WU122" s="118"/>
      <c r="WV122" s="118"/>
      <c r="WW122" s="118"/>
      <c r="WX122" s="118"/>
      <c r="WY122" s="118"/>
      <c r="WZ122" s="118"/>
      <c r="XA122" s="118"/>
      <c r="XB122" s="118"/>
      <c r="XC122" s="118"/>
      <c r="XD122" s="118"/>
      <c r="XE122" s="118"/>
      <c r="XF122" s="118"/>
      <c r="XG122" s="118"/>
      <c r="XH122" s="118"/>
      <c r="XI122" s="118"/>
      <c r="XJ122" s="118"/>
      <c r="XK122" s="118"/>
      <c r="XL122" s="118"/>
      <c r="XM122" s="118"/>
      <c r="XN122" s="118"/>
      <c r="XO122" s="118"/>
      <c r="XP122" s="118"/>
      <c r="XQ122" s="118"/>
      <c r="XR122" s="118"/>
      <c r="XS122" s="118"/>
      <c r="XT122" s="118"/>
      <c r="XU122" s="118"/>
      <c r="XV122" s="118"/>
      <c r="XW122" s="118"/>
      <c r="XX122" s="118"/>
      <c r="XY122" s="118"/>
      <c r="XZ122" s="118"/>
      <c r="YA122" s="118"/>
      <c r="YB122" s="118"/>
      <c r="YC122" s="118"/>
      <c r="YD122" s="118"/>
      <c r="YE122" s="118"/>
      <c r="YF122" s="118"/>
      <c r="YG122" s="118"/>
      <c r="YH122" s="118"/>
      <c r="YI122" s="118"/>
      <c r="YJ122" s="118"/>
      <c r="YK122" s="118"/>
      <c r="YL122" s="118"/>
      <c r="YM122" s="118"/>
      <c r="YN122" s="118"/>
      <c r="YO122" s="118"/>
      <c r="YP122" s="118"/>
      <c r="YQ122" s="118"/>
      <c r="YR122" s="118"/>
      <c r="YS122" s="118"/>
      <c r="YT122" s="118"/>
      <c r="YU122" s="118"/>
      <c r="YV122" s="118"/>
      <c r="YW122" s="118"/>
      <c r="YX122" s="118"/>
      <c r="YY122" s="118"/>
      <c r="YZ122" s="118"/>
      <c r="ZA122" s="118"/>
      <c r="ZB122" s="118"/>
      <c r="ZC122" s="118"/>
      <c r="ZD122" s="118"/>
      <c r="ZE122" s="118"/>
      <c r="ZF122" s="118"/>
      <c r="ZG122" s="118"/>
      <c r="ZH122" s="118"/>
      <c r="ZI122" s="118"/>
      <c r="ZJ122" s="118"/>
      <c r="ZK122" s="118"/>
      <c r="ZL122" s="118"/>
      <c r="ZM122" s="118"/>
      <c r="ZN122" s="118"/>
      <c r="ZO122" s="118"/>
      <c r="ZP122" s="118"/>
      <c r="ZQ122" s="118"/>
      <c r="ZR122" s="118"/>
      <c r="ZS122" s="118"/>
      <c r="ZT122" s="118"/>
      <c r="ZU122" s="118"/>
      <c r="ZV122" s="118"/>
      <c r="ZW122" s="118"/>
      <c r="ZX122" s="118"/>
      <c r="ZY122" s="118"/>
      <c r="ZZ122" s="118"/>
      <c r="AAA122" s="118"/>
      <c r="AAB122" s="118"/>
      <c r="AAC122" s="118"/>
      <c r="AAD122" s="118"/>
      <c r="AAE122" s="118"/>
      <c r="AAF122" s="118"/>
      <c r="AAG122" s="118"/>
      <c r="AAH122" s="118"/>
      <c r="AAI122" s="118"/>
      <c r="AAJ122" s="118"/>
      <c r="AAK122" s="118"/>
      <c r="AAL122" s="118"/>
      <c r="AAM122" s="118"/>
      <c r="AAN122" s="118"/>
      <c r="AAO122" s="118"/>
      <c r="AAP122" s="118"/>
      <c r="AAQ122" s="118"/>
      <c r="AAR122" s="118"/>
      <c r="AAS122" s="118"/>
      <c r="AAT122" s="118"/>
      <c r="AAU122" s="118"/>
      <c r="AAV122" s="118"/>
      <c r="AAW122" s="118"/>
      <c r="AAX122" s="118"/>
      <c r="AAY122" s="118"/>
      <c r="AAZ122" s="118"/>
      <c r="ABA122" s="118"/>
      <c r="ABB122" s="118"/>
      <c r="ABC122" s="118"/>
      <c r="ABD122" s="118"/>
      <c r="ABE122" s="118"/>
      <c r="ABF122" s="118"/>
      <c r="ABG122" s="118"/>
      <c r="ABH122" s="118"/>
      <c r="ABI122" s="118"/>
      <c r="ABJ122" s="118"/>
      <c r="ABK122" s="118"/>
      <c r="ABL122" s="118"/>
      <c r="ABM122" s="118"/>
      <c r="ABN122" s="118"/>
      <c r="ABO122" s="118"/>
      <c r="ABP122" s="118"/>
      <c r="ABQ122" s="118"/>
      <c r="ABR122" s="118"/>
      <c r="ABS122" s="118"/>
      <c r="ABT122" s="118"/>
      <c r="ABU122" s="118"/>
      <c r="ABV122" s="118"/>
      <c r="ABW122" s="118"/>
      <c r="ABX122" s="118"/>
      <c r="ABY122" s="118"/>
      <c r="ABZ122" s="118"/>
      <c r="ACA122" s="118"/>
      <c r="ACB122" s="118"/>
      <c r="ACC122" s="118"/>
      <c r="ACD122" s="118"/>
      <c r="ACE122" s="118"/>
      <c r="ACF122" s="118"/>
      <c r="ACG122" s="118"/>
      <c r="ACH122" s="118"/>
      <c r="ACI122" s="118"/>
      <c r="ACJ122" s="118"/>
      <c r="ACK122" s="118"/>
      <c r="ACL122" s="118"/>
      <c r="ACM122" s="118"/>
      <c r="ACN122" s="118"/>
      <c r="ACO122" s="118"/>
      <c r="ACP122" s="118"/>
      <c r="ACQ122" s="118"/>
      <c r="ACR122" s="118"/>
      <c r="ACS122" s="118"/>
      <c r="ACT122" s="118"/>
      <c r="ACU122" s="118"/>
      <c r="ACV122" s="118"/>
      <c r="ACW122" s="118"/>
      <c r="ACX122" s="118"/>
      <c r="ACY122" s="118"/>
      <c r="ACZ122" s="118"/>
      <c r="ADA122" s="118"/>
      <c r="ADB122" s="118"/>
      <c r="ADC122" s="118"/>
      <c r="ADD122" s="118"/>
      <c r="ADE122" s="118"/>
      <c r="ADF122" s="118"/>
      <c r="ADG122" s="118"/>
      <c r="ADH122" s="118"/>
      <c r="ADI122" s="118"/>
      <c r="ADJ122" s="118"/>
      <c r="ADK122" s="118"/>
      <c r="ADL122" s="118"/>
      <c r="ADM122" s="118"/>
      <c r="ADN122" s="118"/>
      <c r="ADO122" s="118"/>
      <c r="ADP122" s="118"/>
      <c r="ADQ122" s="118"/>
      <c r="ADR122" s="118"/>
      <c r="ADS122" s="118"/>
      <c r="ADT122" s="118"/>
      <c r="ADU122" s="118"/>
      <c r="ADV122" s="118"/>
      <c r="ADW122" s="118"/>
      <c r="ADX122" s="118"/>
      <c r="ADY122" s="118"/>
      <c r="ADZ122" s="118"/>
      <c r="AEA122" s="118"/>
      <c r="AEB122" s="118"/>
      <c r="AEC122" s="118"/>
      <c r="AED122" s="118"/>
      <c r="AEE122" s="118"/>
      <c r="AEF122" s="118"/>
      <c r="AEG122" s="118"/>
      <c r="AEH122" s="118"/>
      <c r="AEI122" s="118"/>
      <c r="AEJ122" s="118"/>
      <c r="AEK122" s="118"/>
      <c r="AEL122" s="118"/>
      <c r="AEM122" s="118"/>
      <c r="AEN122" s="118"/>
      <c r="AEO122" s="118"/>
      <c r="AEP122" s="118"/>
      <c r="AEQ122" s="118"/>
      <c r="AER122" s="118"/>
      <c r="AES122" s="118"/>
      <c r="AET122" s="118"/>
      <c r="AEU122" s="118"/>
      <c r="AEV122" s="118"/>
      <c r="AEW122" s="118"/>
      <c r="AEX122" s="118"/>
      <c r="AEY122" s="118"/>
      <c r="AEZ122" s="118"/>
      <c r="AFA122" s="118"/>
      <c r="AFB122" s="118"/>
      <c r="AFC122" s="118"/>
      <c r="AFD122" s="118"/>
      <c r="AFE122" s="118"/>
      <c r="AFF122" s="118"/>
      <c r="AFG122" s="118"/>
      <c r="AFH122" s="118"/>
      <c r="AFI122" s="118"/>
      <c r="AFJ122" s="118"/>
      <c r="AFK122" s="118"/>
      <c r="AFL122" s="118"/>
      <c r="AFM122" s="118"/>
      <c r="AFN122" s="118"/>
      <c r="AFO122" s="118"/>
      <c r="AFP122" s="118"/>
      <c r="AFQ122" s="118"/>
      <c r="AFR122" s="118"/>
      <c r="AFS122" s="118"/>
      <c r="AFT122" s="118"/>
      <c r="AFU122" s="118"/>
      <c r="AFV122" s="118"/>
      <c r="AFW122" s="118"/>
      <c r="AFX122" s="118"/>
      <c r="AFY122" s="118"/>
      <c r="AFZ122" s="118"/>
      <c r="AGA122" s="118"/>
      <c r="AGB122" s="118"/>
      <c r="AGC122" s="118"/>
      <c r="AGD122" s="118"/>
      <c r="AGE122" s="118"/>
      <c r="AGF122" s="118"/>
      <c r="AGG122" s="118"/>
      <c r="AGH122" s="118"/>
      <c r="AGI122" s="118"/>
      <c r="AGJ122" s="118"/>
      <c r="AGK122" s="118"/>
      <c r="AGL122" s="118"/>
      <c r="AGM122" s="118"/>
      <c r="AGN122" s="118"/>
      <c r="AGO122" s="118"/>
      <c r="AGP122" s="118"/>
      <c r="AGQ122" s="118"/>
      <c r="AGR122" s="118"/>
      <c r="AGS122" s="118"/>
      <c r="AGT122" s="118"/>
      <c r="AGU122" s="118"/>
      <c r="AGV122" s="118"/>
      <c r="AGW122" s="118"/>
      <c r="AGX122" s="118"/>
      <c r="AGY122" s="118"/>
      <c r="AGZ122" s="118"/>
      <c r="AHA122" s="118"/>
      <c r="AHB122" s="118"/>
      <c r="AHC122" s="118"/>
      <c r="AHD122" s="118"/>
      <c r="AHE122" s="118"/>
      <c r="AHF122" s="118"/>
      <c r="AHG122" s="118"/>
      <c r="AHH122" s="118"/>
      <c r="AHI122" s="118"/>
      <c r="AHJ122" s="118"/>
      <c r="AHK122" s="118"/>
      <c r="AHL122" s="118"/>
      <c r="AHM122" s="118"/>
      <c r="AHN122" s="118"/>
      <c r="AHO122" s="118"/>
      <c r="AHP122" s="118"/>
      <c r="AHQ122" s="118"/>
      <c r="AHR122" s="118"/>
      <c r="AHS122" s="118"/>
      <c r="AHT122" s="118"/>
      <c r="AHU122" s="118"/>
      <c r="AHV122" s="118"/>
      <c r="AHW122" s="118"/>
      <c r="AHX122" s="118"/>
      <c r="AHY122" s="118"/>
      <c r="AHZ122" s="118"/>
      <c r="AIA122" s="118"/>
      <c r="AIB122" s="118"/>
      <c r="AIC122" s="118"/>
      <c r="AID122" s="118"/>
      <c r="AIE122" s="118"/>
      <c r="AIF122" s="118"/>
      <c r="AIG122" s="118"/>
      <c r="AIH122" s="118"/>
      <c r="AII122" s="118"/>
      <c r="AIJ122" s="118"/>
      <c r="AIK122" s="118"/>
      <c r="AIL122" s="118"/>
      <c r="AIM122" s="118"/>
      <c r="AIN122" s="118"/>
      <c r="AIO122" s="118"/>
      <c r="AIP122" s="118"/>
      <c r="AIQ122" s="118"/>
      <c r="AIR122" s="118"/>
      <c r="AIS122" s="118"/>
      <c r="AIT122" s="118"/>
      <c r="AIU122" s="118"/>
      <c r="AIV122" s="118"/>
      <c r="AIW122" s="118"/>
      <c r="AIX122" s="118"/>
      <c r="AIY122" s="118"/>
      <c r="AIZ122" s="118"/>
      <c r="AJA122" s="118"/>
      <c r="AJB122" s="118"/>
      <c r="AJC122" s="118"/>
      <c r="AJD122" s="118"/>
      <c r="AJE122" s="118"/>
      <c r="AJF122" s="118"/>
      <c r="AJG122" s="118"/>
      <c r="AJH122" s="118"/>
      <c r="AJI122" s="118"/>
      <c r="AJJ122" s="118"/>
      <c r="AJK122" s="118"/>
      <c r="AJL122" s="118"/>
      <c r="AJM122" s="118"/>
      <c r="AJN122" s="118"/>
      <c r="AJO122" s="118"/>
      <c r="AJP122" s="118"/>
      <c r="AJQ122" s="118"/>
      <c r="AJR122" s="118"/>
      <c r="AJS122" s="118"/>
      <c r="AJT122" s="118"/>
      <c r="AJU122" s="118"/>
      <c r="AJV122" s="118"/>
      <c r="AJW122" s="118"/>
      <c r="AJX122" s="118"/>
      <c r="AJY122" s="118"/>
      <c r="AJZ122" s="118"/>
      <c r="AKA122" s="118"/>
      <c r="AKB122" s="118"/>
      <c r="AKC122" s="118"/>
      <c r="AKD122" s="118"/>
      <c r="AKE122" s="118"/>
      <c r="AKF122" s="118"/>
      <c r="AKG122" s="118"/>
      <c r="AKH122" s="118"/>
      <c r="AKI122" s="118"/>
      <c r="AKJ122" s="118"/>
      <c r="AKK122" s="118"/>
      <c r="AKL122" s="118"/>
      <c r="AKM122" s="118"/>
      <c r="AKN122" s="118"/>
      <c r="AKO122" s="118"/>
      <c r="AKP122" s="118"/>
      <c r="AKQ122" s="118"/>
      <c r="AKR122" s="118"/>
      <c r="AKS122" s="118"/>
      <c r="AKT122" s="118"/>
      <c r="AKU122" s="118"/>
      <c r="AKV122" s="118"/>
      <c r="AKW122" s="118"/>
      <c r="AKX122" s="118"/>
      <c r="AKY122" s="118"/>
      <c r="AKZ122" s="118"/>
      <c r="ALA122" s="118"/>
      <c r="ALB122" s="118"/>
      <c r="ALC122" s="118"/>
      <c r="ALD122" s="118"/>
      <c r="ALE122" s="118"/>
      <c r="ALF122" s="118"/>
      <c r="ALG122" s="118"/>
      <c r="ALH122" s="118"/>
      <c r="ALI122" s="118"/>
      <c r="ALJ122" s="118"/>
      <c r="ALK122" s="118"/>
      <c r="ALL122" s="118"/>
      <c r="ALM122" s="118"/>
      <c r="ALN122" s="118"/>
      <c r="ALO122" s="118"/>
      <c r="ALP122" s="118"/>
      <c r="ALQ122" s="118"/>
      <c r="ALR122" s="118"/>
      <c r="ALS122" s="118"/>
      <c r="ALT122" s="118"/>
      <c r="ALU122" s="118"/>
      <c r="ALV122" s="118"/>
      <c r="ALW122" s="118"/>
      <c r="ALX122" s="118"/>
      <c r="ALY122" s="118"/>
      <c r="ALZ122" s="118"/>
      <c r="AMA122" s="118"/>
      <c r="AMB122" s="118"/>
      <c r="AMC122" s="118"/>
      <c r="AMD122" s="118"/>
      <c r="AME122" s="118"/>
      <c r="AMF122" s="118"/>
      <c r="AMG122" s="118"/>
      <c r="AMH122" s="118"/>
      <c r="AMI122" s="118"/>
      <c r="AMJ122" s="118"/>
      <c r="AMK122" s="118"/>
      <c r="AML122" s="118"/>
      <c r="AMM122" s="118"/>
      <c r="AMN122" s="118"/>
      <c r="AMO122" s="118"/>
      <c r="AMP122" s="118"/>
      <c r="AMQ122" s="118"/>
      <c r="AMR122" s="118"/>
      <c r="AMS122" s="118"/>
      <c r="AMT122" s="118"/>
      <c r="AMU122" s="118"/>
      <c r="AMV122" s="118"/>
      <c r="AMW122" s="118"/>
      <c r="AMX122" s="118"/>
      <c r="AMY122" s="118"/>
      <c r="AMZ122" s="118"/>
      <c r="ANA122" s="118"/>
      <c r="ANB122" s="118"/>
      <c r="ANC122" s="118"/>
      <c r="AND122" s="118"/>
      <c r="ANE122" s="118"/>
      <c r="ANF122" s="118"/>
      <c r="ANG122" s="118"/>
      <c r="ANH122" s="118"/>
      <c r="ANI122" s="118"/>
      <c r="ANJ122" s="118"/>
      <c r="ANK122" s="118"/>
      <c r="ANL122" s="118"/>
      <c r="ANM122" s="118"/>
      <c r="ANN122" s="118"/>
      <c r="ANO122" s="118"/>
      <c r="ANP122" s="118"/>
      <c r="ANQ122" s="118"/>
      <c r="ANR122" s="118"/>
      <c r="ANS122" s="118"/>
      <c r="ANT122" s="118"/>
      <c r="ANU122" s="118"/>
      <c r="ANV122" s="118"/>
      <c r="ANW122" s="118"/>
      <c r="ANX122" s="118"/>
      <c r="ANY122" s="118"/>
      <c r="ANZ122" s="118"/>
      <c r="AOA122" s="118"/>
      <c r="AOB122" s="118"/>
      <c r="AOC122" s="118"/>
      <c r="AOD122" s="118"/>
      <c r="AOE122" s="118"/>
      <c r="AOF122" s="118"/>
      <c r="AOG122" s="118"/>
      <c r="AOH122" s="118"/>
      <c r="AOI122" s="118"/>
      <c r="AOJ122" s="118"/>
      <c r="AOK122" s="118"/>
      <c r="AOL122" s="118"/>
      <c r="AOM122" s="118"/>
      <c r="AON122" s="118"/>
      <c r="AOO122" s="118"/>
      <c r="AOP122" s="118"/>
      <c r="AOQ122" s="118"/>
      <c r="AOR122" s="118"/>
      <c r="AOS122" s="118"/>
      <c r="AOT122" s="118"/>
      <c r="AOU122" s="118"/>
      <c r="AOV122" s="118"/>
      <c r="AOW122" s="118"/>
      <c r="AOX122" s="118"/>
      <c r="AOY122" s="118"/>
      <c r="AOZ122" s="118"/>
      <c r="APA122" s="118"/>
      <c r="APB122" s="118"/>
      <c r="APC122" s="118"/>
      <c r="APD122" s="118"/>
      <c r="APE122" s="118"/>
      <c r="APF122" s="118"/>
      <c r="APG122" s="118"/>
      <c r="APH122" s="118"/>
      <c r="API122" s="118"/>
      <c r="APJ122" s="118"/>
      <c r="APK122" s="118"/>
      <c r="APL122" s="118"/>
      <c r="APM122" s="118"/>
      <c r="APN122" s="118"/>
      <c r="APO122" s="118"/>
      <c r="APP122" s="118"/>
      <c r="APQ122" s="118"/>
      <c r="APR122" s="118"/>
      <c r="APS122" s="118"/>
      <c r="APT122" s="118"/>
      <c r="APU122" s="118"/>
      <c r="APV122" s="118"/>
      <c r="APW122" s="118"/>
      <c r="APX122" s="118"/>
      <c r="APY122" s="118"/>
      <c r="APZ122" s="118"/>
      <c r="AQA122" s="118"/>
      <c r="AQB122" s="118"/>
      <c r="AQC122" s="118"/>
      <c r="AQD122" s="118"/>
      <c r="AQE122" s="118"/>
      <c r="AQF122" s="118"/>
      <c r="AQG122" s="118"/>
      <c r="AQH122" s="118"/>
      <c r="AQI122" s="118"/>
      <c r="AQJ122" s="118"/>
      <c r="AQK122" s="118"/>
      <c r="AQL122" s="118"/>
      <c r="AQM122" s="118"/>
      <c r="AQN122" s="118"/>
      <c r="AQO122" s="118"/>
      <c r="AQP122" s="118"/>
      <c r="AQQ122" s="118"/>
      <c r="AQR122" s="118"/>
      <c r="AQS122" s="118"/>
      <c r="AQT122" s="118"/>
      <c r="AQU122" s="118"/>
      <c r="AQV122" s="118"/>
      <c r="AQW122" s="118"/>
      <c r="AQX122" s="118"/>
      <c r="AQY122" s="118"/>
      <c r="AQZ122" s="118"/>
      <c r="ARA122" s="118"/>
      <c r="ARB122" s="118"/>
      <c r="ARC122" s="118"/>
      <c r="ARD122" s="118"/>
      <c r="ARE122" s="118"/>
      <c r="ARF122" s="118"/>
      <c r="ARG122" s="118"/>
      <c r="ARH122" s="118"/>
      <c r="ARI122" s="118"/>
      <c r="ARJ122" s="118"/>
      <c r="ARK122" s="118"/>
      <c r="ARL122" s="118"/>
      <c r="ARM122" s="118"/>
      <c r="ARN122" s="118"/>
      <c r="ARO122" s="118"/>
      <c r="ARP122" s="118"/>
      <c r="ARQ122" s="118"/>
      <c r="ARR122" s="118"/>
      <c r="ARS122" s="118"/>
      <c r="ART122" s="118"/>
      <c r="ARU122" s="118"/>
      <c r="ARV122" s="118"/>
      <c r="ARW122" s="118"/>
      <c r="ARX122" s="118"/>
      <c r="ARY122" s="118"/>
      <c r="ARZ122" s="118"/>
      <c r="ASA122" s="118"/>
      <c r="ASB122" s="118"/>
      <c r="ASC122" s="118"/>
      <c r="ASD122" s="118"/>
      <c r="ASE122" s="118"/>
      <c r="ASF122" s="118"/>
      <c r="ASG122" s="118"/>
      <c r="ASH122" s="118"/>
      <c r="ASI122" s="118"/>
      <c r="ASJ122" s="118"/>
      <c r="ASK122" s="118"/>
      <c r="ASL122" s="118"/>
      <c r="ASM122" s="118"/>
      <c r="ASN122" s="118"/>
      <c r="ASO122" s="118"/>
      <c r="ASP122" s="118"/>
      <c r="ASQ122" s="118"/>
      <c r="ASR122" s="118"/>
      <c r="ASS122" s="118"/>
      <c r="AST122" s="118"/>
      <c r="ASU122" s="118"/>
      <c r="ASV122" s="118"/>
      <c r="ASW122" s="118"/>
      <c r="ASX122" s="118"/>
      <c r="ASY122" s="118"/>
      <c r="ASZ122" s="118"/>
      <c r="ATA122" s="118"/>
      <c r="ATB122" s="118"/>
      <c r="ATC122" s="118"/>
      <c r="ATD122" s="118"/>
      <c r="ATE122" s="118"/>
      <c r="ATF122" s="118"/>
      <c r="ATG122" s="118"/>
      <c r="ATH122" s="118"/>
      <c r="ATI122" s="118"/>
      <c r="ATJ122" s="118"/>
      <c r="ATK122" s="118"/>
      <c r="ATL122" s="118"/>
      <c r="ATM122" s="118"/>
      <c r="ATN122" s="118"/>
      <c r="ATO122" s="118"/>
      <c r="ATP122" s="118"/>
      <c r="ATQ122" s="118"/>
      <c r="ATR122" s="118"/>
      <c r="ATS122" s="118"/>
      <c r="ATT122" s="118"/>
      <c r="ATU122" s="118"/>
      <c r="ATV122" s="118"/>
      <c r="ATW122" s="118"/>
      <c r="ATX122" s="118"/>
      <c r="ATY122" s="118"/>
      <c r="ATZ122" s="118"/>
      <c r="AUA122" s="118"/>
      <c r="AUB122" s="118"/>
      <c r="AUC122" s="118"/>
      <c r="AUD122" s="118"/>
      <c r="AUE122" s="118"/>
      <c r="AUF122" s="118"/>
      <c r="AUG122" s="118"/>
      <c r="AUH122" s="118"/>
      <c r="AUI122" s="118"/>
      <c r="AUJ122" s="118"/>
      <c r="AUK122" s="118"/>
      <c r="AUL122" s="118"/>
      <c r="AUM122" s="118"/>
      <c r="AUN122" s="118"/>
      <c r="AUO122" s="118"/>
      <c r="AUP122" s="118"/>
      <c r="AUQ122" s="118"/>
      <c r="AUR122" s="118"/>
      <c r="AUS122" s="118"/>
      <c r="AUT122" s="118"/>
      <c r="AUU122" s="118"/>
      <c r="AUV122" s="118"/>
      <c r="AUW122" s="118"/>
      <c r="AUX122" s="118"/>
      <c r="AUY122" s="118"/>
      <c r="AUZ122" s="118"/>
      <c r="AVA122" s="118"/>
      <c r="AVB122" s="118"/>
      <c r="AVC122" s="118"/>
      <c r="AVD122" s="118"/>
      <c r="AVE122" s="118"/>
      <c r="AVF122" s="118"/>
      <c r="AVG122" s="118"/>
      <c r="AVH122" s="118"/>
      <c r="AVI122" s="118"/>
      <c r="AVJ122" s="118"/>
      <c r="AVK122" s="118"/>
      <c r="AVL122" s="118"/>
      <c r="AVM122" s="118"/>
      <c r="AVN122" s="118"/>
      <c r="AVO122" s="118"/>
      <c r="AVP122" s="118"/>
      <c r="AVQ122" s="118"/>
      <c r="AVR122" s="118"/>
      <c r="AVS122" s="118"/>
      <c r="AVT122" s="118"/>
      <c r="AVU122" s="118"/>
      <c r="AVV122" s="118"/>
      <c r="AVW122" s="118"/>
      <c r="AVX122" s="118"/>
      <c r="AVY122" s="118"/>
      <c r="AVZ122" s="118"/>
      <c r="AWA122" s="118"/>
      <c r="AWB122" s="118"/>
      <c r="AWC122" s="118"/>
      <c r="AWD122" s="118"/>
      <c r="AWE122" s="118"/>
      <c r="AWF122" s="118"/>
      <c r="AWG122" s="118"/>
      <c r="AWH122" s="118"/>
      <c r="AWI122" s="118"/>
      <c r="AWJ122" s="118"/>
      <c r="AWK122" s="118"/>
      <c r="AWL122" s="118"/>
      <c r="AWM122" s="118"/>
      <c r="AWN122" s="118"/>
      <c r="AWO122" s="118"/>
      <c r="AWP122" s="118"/>
      <c r="AWQ122" s="118"/>
      <c r="AWR122" s="118"/>
      <c r="AWS122" s="118"/>
      <c r="AWT122" s="118"/>
      <c r="AWU122" s="118"/>
      <c r="AWV122" s="118"/>
      <c r="AWW122" s="118"/>
      <c r="AWX122" s="118"/>
      <c r="AWY122" s="118"/>
      <c r="AWZ122" s="118"/>
      <c r="AXA122" s="118"/>
      <c r="AXB122" s="118"/>
      <c r="AXC122" s="118"/>
      <c r="AXD122" s="118"/>
      <c r="AXE122" s="118"/>
      <c r="AXF122" s="118"/>
      <c r="AXG122" s="118"/>
      <c r="AXH122" s="118"/>
      <c r="AXI122" s="118"/>
      <c r="AXJ122" s="118"/>
      <c r="AXK122" s="118"/>
      <c r="AXL122" s="118"/>
      <c r="AXM122" s="118"/>
      <c r="AXN122" s="118"/>
      <c r="AXO122" s="118"/>
      <c r="AXP122" s="118"/>
      <c r="AXQ122" s="118"/>
      <c r="AXR122" s="118"/>
      <c r="AXS122" s="118"/>
      <c r="AXT122" s="118"/>
      <c r="AXU122" s="118"/>
      <c r="AXV122" s="118"/>
      <c r="AXW122" s="118"/>
      <c r="AXX122" s="118"/>
      <c r="AXY122" s="118"/>
      <c r="AXZ122" s="118"/>
      <c r="AYA122" s="118"/>
      <c r="AYB122" s="118"/>
      <c r="AYC122" s="118"/>
      <c r="AYD122" s="118"/>
      <c r="AYE122" s="118"/>
      <c r="AYF122" s="118"/>
      <c r="AYG122" s="118"/>
      <c r="AYH122" s="118"/>
      <c r="AYI122" s="118"/>
      <c r="AYJ122" s="118"/>
      <c r="AYK122" s="118"/>
      <c r="AYL122" s="118"/>
      <c r="AYM122" s="118"/>
      <c r="AYN122" s="118"/>
      <c r="AYO122" s="118"/>
      <c r="AYP122" s="118"/>
      <c r="AYQ122" s="118"/>
      <c r="AYR122" s="118"/>
      <c r="AYS122" s="118"/>
      <c r="AYT122" s="118"/>
      <c r="AYU122" s="118"/>
      <c r="AYV122" s="118"/>
      <c r="AYW122" s="118"/>
      <c r="AYX122" s="118"/>
      <c r="AYY122" s="118"/>
      <c r="AYZ122" s="118"/>
      <c r="AZA122" s="118"/>
      <c r="AZB122" s="118"/>
      <c r="AZC122" s="118"/>
      <c r="AZD122" s="118"/>
      <c r="AZE122" s="118"/>
      <c r="AZF122" s="118"/>
      <c r="AZG122" s="118"/>
      <c r="AZH122" s="118"/>
      <c r="AZI122" s="118"/>
      <c r="AZJ122" s="118"/>
      <c r="AZK122" s="118"/>
      <c r="AZL122" s="118"/>
      <c r="AZM122" s="118"/>
      <c r="AZN122" s="118"/>
      <c r="AZO122" s="118"/>
      <c r="AZP122" s="118"/>
      <c r="AZQ122" s="118"/>
      <c r="AZR122" s="118"/>
      <c r="AZS122" s="118"/>
      <c r="AZT122" s="118"/>
      <c r="AZU122" s="118"/>
      <c r="AZV122" s="118"/>
      <c r="AZW122" s="118"/>
      <c r="AZX122" s="118"/>
      <c r="AZY122" s="118"/>
      <c r="AZZ122" s="118"/>
      <c r="BAA122" s="118"/>
      <c r="BAB122" s="118"/>
      <c r="BAC122" s="118"/>
      <c r="BAD122" s="118"/>
      <c r="BAE122" s="118"/>
      <c r="BAF122" s="118"/>
      <c r="BAG122" s="118"/>
      <c r="BAH122" s="118"/>
      <c r="BAI122" s="118"/>
      <c r="BAJ122" s="118"/>
      <c r="BAK122" s="118"/>
      <c r="BAL122" s="118"/>
      <c r="BAM122" s="118"/>
      <c r="BAN122" s="118"/>
      <c r="BAO122" s="118"/>
      <c r="BAP122" s="118"/>
      <c r="BAQ122" s="118"/>
      <c r="BAR122" s="118"/>
      <c r="BAS122" s="118"/>
      <c r="BAT122" s="118"/>
      <c r="BAU122" s="118"/>
      <c r="BAV122" s="118"/>
      <c r="BAW122" s="118"/>
      <c r="BAX122" s="118"/>
      <c r="BAY122" s="118"/>
      <c r="BAZ122" s="118"/>
      <c r="BBA122" s="118"/>
      <c r="BBB122" s="118"/>
      <c r="BBC122" s="118"/>
      <c r="BBD122" s="118"/>
      <c r="BBE122" s="118"/>
      <c r="BBF122" s="118"/>
      <c r="BBG122" s="118"/>
      <c r="BBH122" s="118"/>
      <c r="BBI122" s="118"/>
      <c r="BBJ122" s="118"/>
      <c r="BBK122" s="118"/>
      <c r="BBL122" s="118"/>
      <c r="BBM122" s="118"/>
      <c r="BBN122" s="118"/>
      <c r="BBO122" s="118"/>
      <c r="BBP122" s="118"/>
      <c r="BBQ122" s="118"/>
      <c r="BBR122" s="118"/>
      <c r="BBS122" s="118"/>
      <c r="BBT122" s="118"/>
      <c r="BBU122" s="118"/>
      <c r="BBV122" s="118"/>
      <c r="BBW122" s="118"/>
      <c r="BBX122" s="118"/>
      <c r="BBY122" s="118"/>
      <c r="BBZ122" s="118"/>
      <c r="BCA122" s="118"/>
      <c r="BCB122" s="118"/>
      <c r="BCC122" s="118"/>
      <c r="BCD122" s="118"/>
      <c r="BCE122" s="118"/>
      <c r="BCF122" s="118"/>
      <c r="BCG122" s="118"/>
      <c r="BCH122" s="118"/>
      <c r="BCI122" s="118"/>
      <c r="BCJ122" s="118"/>
      <c r="BCK122" s="118"/>
      <c r="BCL122" s="118"/>
      <c r="BCM122" s="118"/>
      <c r="BCN122" s="118"/>
      <c r="BCO122" s="118"/>
      <c r="BCP122" s="118"/>
      <c r="BCQ122" s="118"/>
      <c r="BCR122" s="118"/>
      <c r="BCS122" s="118"/>
      <c r="BCT122" s="118"/>
      <c r="BCU122" s="118"/>
      <c r="BCV122" s="118"/>
      <c r="BCW122" s="118"/>
      <c r="BCX122" s="118"/>
      <c r="BCY122" s="118"/>
      <c r="BCZ122" s="118"/>
      <c r="BDA122" s="118"/>
      <c r="BDB122" s="118"/>
      <c r="BDC122" s="118"/>
      <c r="BDD122" s="118"/>
      <c r="BDE122" s="118"/>
      <c r="BDF122" s="118"/>
      <c r="BDG122" s="118"/>
      <c r="BDH122" s="118"/>
      <c r="BDI122" s="118"/>
      <c r="BDJ122" s="118"/>
      <c r="BDK122" s="118"/>
      <c r="BDL122" s="118"/>
      <c r="BDM122" s="118"/>
      <c r="BDN122" s="118"/>
      <c r="BDO122" s="118"/>
      <c r="BDP122" s="118"/>
      <c r="BDQ122" s="118"/>
      <c r="BDR122" s="118"/>
      <c r="BDS122" s="118"/>
      <c r="BDT122" s="118"/>
      <c r="BDU122" s="118"/>
      <c r="BDV122" s="118"/>
      <c r="BDW122" s="118"/>
      <c r="BDX122" s="118"/>
      <c r="BDY122" s="118"/>
      <c r="BDZ122" s="118"/>
      <c r="BEA122" s="118"/>
      <c r="BEB122" s="118"/>
      <c r="BEC122" s="118"/>
      <c r="BED122" s="118"/>
      <c r="BEE122" s="118"/>
      <c r="BEF122" s="118"/>
      <c r="BEG122" s="118"/>
      <c r="BEH122" s="118"/>
      <c r="BEI122" s="118"/>
      <c r="BEJ122" s="118"/>
      <c r="BEK122" s="118"/>
      <c r="BEL122" s="118"/>
      <c r="BEM122" s="118"/>
      <c r="BEN122" s="118"/>
      <c r="BEO122" s="118"/>
      <c r="BEP122" s="118"/>
      <c r="BEQ122" s="118"/>
      <c r="BER122" s="118"/>
      <c r="BES122" s="118"/>
      <c r="BET122" s="118"/>
      <c r="BEU122" s="118"/>
      <c r="BEV122" s="118"/>
      <c r="BEW122" s="118"/>
      <c r="BEX122" s="118"/>
      <c r="BEY122" s="118"/>
      <c r="BEZ122" s="118"/>
      <c r="BFA122" s="118"/>
      <c r="BFB122" s="118"/>
      <c r="BFC122" s="118"/>
      <c r="BFD122" s="118"/>
      <c r="BFE122" s="118"/>
      <c r="BFF122" s="118"/>
      <c r="BFG122" s="118"/>
      <c r="BFH122" s="118"/>
      <c r="BFI122" s="118"/>
      <c r="BFJ122" s="118"/>
    </row>
    <row r="123" spans="1:1518" s="34" customFormat="1">
      <c r="A123" s="61"/>
      <c r="B123" s="59" t="s">
        <v>1857</v>
      </c>
      <c r="C123" s="52" t="s">
        <v>1995</v>
      </c>
      <c r="D123" s="53">
        <v>150</v>
      </c>
      <c r="E123" s="96">
        <v>0.53</v>
      </c>
      <c r="F123" s="96">
        <v>0.4</v>
      </c>
      <c r="G123" s="96">
        <v>0.34</v>
      </c>
      <c r="H123" s="127"/>
      <c r="I123" s="97">
        <f>Таблица1[[#This Row],[Черенков в кассете, штук]]*Таблица1[[#This Row],[Заказ кассет]]</f>
        <v>0</v>
      </c>
      <c r="J123" s="98">
        <f t="shared" si="14"/>
        <v>0</v>
      </c>
      <c r="K123" s="118"/>
      <c r="L123" s="118"/>
      <c r="M123" s="118"/>
      <c r="N123" s="118"/>
      <c r="O123" s="118"/>
      <c r="P123" s="118"/>
      <c r="Q123" s="118"/>
      <c r="R123" s="118"/>
      <c r="S123" s="118"/>
      <c r="T123" s="118"/>
      <c r="U123" s="118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8"/>
      <c r="AH123" s="118"/>
      <c r="AI123" s="118"/>
      <c r="AJ123" s="118"/>
      <c r="AK123" s="118"/>
      <c r="AL123" s="118"/>
      <c r="AM123" s="118"/>
      <c r="AN123" s="118"/>
      <c r="AO123" s="118"/>
      <c r="AP123" s="118"/>
      <c r="AQ123" s="118"/>
      <c r="AR123" s="118"/>
      <c r="AS123" s="118"/>
      <c r="AT123" s="118"/>
      <c r="AU123" s="118"/>
      <c r="AV123" s="118"/>
      <c r="AW123" s="118"/>
      <c r="AX123" s="118"/>
      <c r="AY123" s="118"/>
      <c r="AZ123" s="118"/>
      <c r="BA123" s="118"/>
      <c r="BB123" s="118"/>
      <c r="BC123" s="118"/>
      <c r="BD123" s="118"/>
      <c r="BE123" s="118"/>
      <c r="BF123" s="118"/>
      <c r="BG123" s="118"/>
      <c r="BH123" s="118"/>
      <c r="BI123" s="118"/>
      <c r="BJ123" s="118"/>
      <c r="BK123" s="118"/>
      <c r="BL123" s="118"/>
      <c r="BM123" s="118"/>
      <c r="BN123" s="118"/>
      <c r="BO123" s="118"/>
      <c r="BP123" s="118"/>
      <c r="BQ123" s="118"/>
      <c r="BR123" s="118"/>
      <c r="BS123" s="118"/>
      <c r="BT123" s="118"/>
      <c r="BU123" s="118"/>
      <c r="BV123" s="118"/>
      <c r="BW123" s="118"/>
      <c r="BX123" s="118"/>
      <c r="BY123" s="118"/>
      <c r="BZ123" s="118"/>
      <c r="CA123" s="118"/>
      <c r="CB123" s="118"/>
      <c r="CC123" s="118"/>
      <c r="CD123" s="118"/>
      <c r="CE123" s="118"/>
      <c r="CF123" s="118"/>
      <c r="CG123" s="118"/>
      <c r="CH123" s="118"/>
      <c r="CI123" s="118"/>
      <c r="CJ123" s="118"/>
      <c r="CK123" s="118"/>
      <c r="CL123" s="118"/>
      <c r="CM123" s="118"/>
      <c r="CN123" s="118"/>
      <c r="CO123" s="118"/>
      <c r="CP123" s="118"/>
      <c r="CQ123" s="118"/>
      <c r="CR123" s="118"/>
      <c r="CS123" s="118"/>
      <c r="CT123" s="118"/>
      <c r="CU123" s="118"/>
      <c r="CV123" s="118"/>
      <c r="CW123" s="118"/>
      <c r="CX123" s="118"/>
      <c r="CY123" s="118"/>
      <c r="CZ123" s="118"/>
      <c r="DA123" s="118"/>
      <c r="DB123" s="118"/>
      <c r="DC123" s="118"/>
      <c r="DD123" s="118"/>
      <c r="DE123" s="118"/>
      <c r="DF123" s="118"/>
      <c r="DG123" s="118"/>
      <c r="DH123" s="118"/>
      <c r="DI123" s="118"/>
      <c r="DJ123" s="118"/>
      <c r="DK123" s="118"/>
      <c r="DL123" s="118"/>
      <c r="DM123" s="118"/>
      <c r="DN123" s="118"/>
      <c r="DO123" s="118"/>
      <c r="DP123" s="118"/>
      <c r="DQ123" s="118"/>
      <c r="DR123" s="118"/>
      <c r="DS123" s="118"/>
      <c r="DT123" s="118"/>
      <c r="DU123" s="118"/>
      <c r="DV123" s="118"/>
      <c r="DW123" s="118"/>
      <c r="DX123" s="118"/>
      <c r="DY123" s="118"/>
      <c r="DZ123" s="118"/>
      <c r="EA123" s="118"/>
      <c r="EB123" s="118"/>
      <c r="EC123" s="118"/>
      <c r="ED123" s="118"/>
      <c r="EE123" s="118"/>
      <c r="EF123" s="118"/>
      <c r="EG123" s="118"/>
      <c r="EH123" s="118"/>
      <c r="EI123" s="118"/>
      <c r="EJ123" s="118"/>
      <c r="EK123" s="118"/>
      <c r="EL123" s="118"/>
      <c r="EM123" s="118"/>
      <c r="EN123" s="118"/>
      <c r="EO123" s="118"/>
      <c r="EP123" s="118"/>
      <c r="EQ123" s="118"/>
      <c r="ER123" s="118"/>
      <c r="ES123" s="118"/>
      <c r="ET123" s="118"/>
      <c r="EU123" s="118"/>
      <c r="EV123" s="118"/>
      <c r="EW123" s="118"/>
      <c r="EX123" s="118"/>
      <c r="EY123" s="118"/>
      <c r="EZ123" s="118"/>
      <c r="FA123" s="118"/>
      <c r="FB123" s="118"/>
      <c r="FC123" s="118"/>
      <c r="FD123" s="118"/>
      <c r="FE123" s="118"/>
      <c r="FF123" s="118"/>
      <c r="FG123" s="118"/>
      <c r="FH123" s="118"/>
      <c r="FI123" s="118"/>
      <c r="FJ123" s="118"/>
      <c r="FK123" s="118"/>
      <c r="FL123" s="118"/>
      <c r="FM123" s="118"/>
      <c r="FN123" s="118"/>
      <c r="FO123" s="118"/>
      <c r="FP123" s="118"/>
      <c r="FQ123" s="118"/>
      <c r="FR123" s="118"/>
      <c r="FS123" s="118"/>
      <c r="FT123" s="118"/>
      <c r="FU123" s="118"/>
      <c r="FV123" s="118"/>
      <c r="FW123" s="118"/>
      <c r="FX123" s="118"/>
      <c r="FY123" s="118"/>
      <c r="FZ123" s="118"/>
      <c r="GA123" s="118"/>
      <c r="GB123" s="118"/>
      <c r="GC123" s="118"/>
      <c r="GD123" s="118"/>
      <c r="GE123" s="118"/>
      <c r="GF123" s="118"/>
      <c r="GG123" s="118"/>
      <c r="GH123" s="118"/>
      <c r="GI123" s="118"/>
      <c r="GJ123" s="118"/>
      <c r="GK123" s="118"/>
      <c r="GL123" s="118"/>
      <c r="GM123" s="118"/>
      <c r="GN123" s="118"/>
      <c r="GO123" s="118"/>
      <c r="GP123" s="118"/>
      <c r="GQ123" s="118"/>
      <c r="GR123" s="118"/>
      <c r="GS123" s="118"/>
      <c r="GT123" s="118"/>
      <c r="GU123" s="118"/>
      <c r="GV123" s="118"/>
      <c r="GW123" s="118"/>
      <c r="GX123" s="118"/>
      <c r="GY123" s="118"/>
      <c r="GZ123" s="118"/>
      <c r="HA123" s="118"/>
      <c r="HB123" s="118"/>
      <c r="HC123" s="118"/>
      <c r="HD123" s="118"/>
      <c r="HE123" s="118"/>
      <c r="HF123" s="118"/>
      <c r="HG123" s="118"/>
      <c r="HH123" s="118"/>
      <c r="HI123" s="118"/>
      <c r="HJ123" s="118"/>
      <c r="HK123" s="118"/>
      <c r="HL123" s="118"/>
      <c r="HM123" s="118"/>
      <c r="HN123" s="118"/>
      <c r="HO123" s="118"/>
      <c r="HP123" s="118"/>
      <c r="HQ123" s="118"/>
      <c r="HR123" s="118"/>
      <c r="HS123" s="118"/>
      <c r="HT123" s="118"/>
      <c r="HU123" s="118"/>
      <c r="HV123" s="118"/>
      <c r="HW123" s="118"/>
      <c r="HX123" s="118"/>
      <c r="HY123" s="118"/>
      <c r="HZ123" s="118"/>
      <c r="IA123" s="118"/>
      <c r="IB123" s="118"/>
      <c r="IC123" s="118"/>
      <c r="ID123" s="118"/>
      <c r="IE123" s="118"/>
      <c r="IF123" s="118"/>
      <c r="IG123" s="118"/>
      <c r="IH123" s="118"/>
      <c r="II123" s="118"/>
      <c r="IJ123" s="118"/>
      <c r="IK123" s="118"/>
      <c r="IL123" s="118"/>
      <c r="IM123" s="118"/>
      <c r="IN123" s="118"/>
      <c r="IO123" s="118"/>
      <c r="IP123" s="118"/>
      <c r="IQ123" s="118"/>
      <c r="IR123" s="118"/>
      <c r="IS123" s="118"/>
      <c r="IT123" s="118"/>
      <c r="IU123" s="118"/>
      <c r="IV123" s="118"/>
      <c r="IW123" s="118"/>
      <c r="IX123" s="118"/>
      <c r="IY123" s="118"/>
      <c r="IZ123" s="118"/>
      <c r="JA123" s="118"/>
      <c r="JB123" s="118"/>
      <c r="JC123" s="118"/>
      <c r="JD123" s="118"/>
      <c r="JE123" s="118"/>
      <c r="JF123" s="118"/>
      <c r="JG123" s="118"/>
      <c r="JH123" s="118"/>
      <c r="JI123" s="118"/>
      <c r="JJ123" s="118"/>
      <c r="JK123" s="118"/>
      <c r="JL123" s="118"/>
      <c r="JM123" s="118"/>
      <c r="JN123" s="118"/>
      <c r="JO123" s="118"/>
      <c r="JP123" s="118"/>
      <c r="JQ123" s="118"/>
      <c r="JR123" s="118"/>
      <c r="JS123" s="118"/>
      <c r="JT123" s="118"/>
      <c r="JU123" s="118"/>
      <c r="JV123" s="118"/>
      <c r="JW123" s="118"/>
      <c r="JX123" s="118"/>
      <c r="JY123" s="118"/>
      <c r="JZ123" s="118"/>
      <c r="KA123" s="118"/>
      <c r="KB123" s="118"/>
      <c r="KC123" s="118"/>
      <c r="KD123" s="118"/>
      <c r="KE123" s="118"/>
      <c r="KF123" s="118"/>
      <c r="KG123" s="118"/>
      <c r="KH123" s="118"/>
      <c r="KI123" s="118"/>
      <c r="KJ123" s="118"/>
      <c r="KK123" s="118"/>
      <c r="KL123" s="118"/>
      <c r="KM123" s="118"/>
      <c r="KN123" s="118"/>
      <c r="KO123" s="118"/>
      <c r="KP123" s="118"/>
      <c r="KQ123" s="118"/>
      <c r="KR123" s="118"/>
      <c r="KS123" s="118"/>
      <c r="KT123" s="118"/>
      <c r="KU123" s="118"/>
      <c r="KV123" s="118"/>
      <c r="KW123" s="118"/>
      <c r="KX123" s="118"/>
      <c r="KY123" s="118"/>
      <c r="KZ123" s="118"/>
      <c r="LA123" s="118"/>
      <c r="LB123" s="118"/>
      <c r="LC123" s="118"/>
      <c r="LD123" s="118"/>
      <c r="LE123" s="118"/>
      <c r="LF123" s="118"/>
      <c r="LG123" s="118"/>
      <c r="LH123" s="118"/>
      <c r="LI123" s="118"/>
      <c r="LJ123" s="118"/>
      <c r="LK123" s="118"/>
      <c r="LL123" s="118"/>
      <c r="LM123" s="118"/>
      <c r="LN123" s="118"/>
      <c r="LO123" s="118"/>
      <c r="LP123" s="118"/>
      <c r="LQ123" s="118"/>
      <c r="LR123" s="118"/>
      <c r="LS123" s="118"/>
      <c r="LT123" s="118"/>
      <c r="LU123" s="118"/>
      <c r="LV123" s="118"/>
      <c r="LW123" s="118"/>
      <c r="LX123" s="118"/>
      <c r="LY123" s="118"/>
      <c r="LZ123" s="118"/>
      <c r="MA123" s="118"/>
      <c r="MB123" s="118"/>
      <c r="MC123" s="118"/>
      <c r="MD123" s="118"/>
      <c r="ME123" s="118"/>
      <c r="MF123" s="118"/>
      <c r="MG123" s="118"/>
      <c r="MH123" s="118"/>
      <c r="MI123" s="118"/>
      <c r="MJ123" s="118"/>
      <c r="MK123" s="118"/>
      <c r="ML123" s="118"/>
      <c r="MM123" s="118"/>
      <c r="MN123" s="118"/>
      <c r="MO123" s="118"/>
      <c r="MP123" s="118"/>
      <c r="MQ123" s="118"/>
      <c r="MR123" s="118"/>
      <c r="MS123" s="118"/>
      <c r="MT123" s="118"/>
      <c r="MU123" s="118"/>
      <c r="MV123" s="118"/>
      <c r="MW123" s="118"/>
      <c r="MX123" s="118"/>
      <c r="MY123" s="118"/>
      <c r="MZ123" s="118"/>
      <c r="NA123" s="118"/>
      <c r="NB123" s="118"/>
      <c r="NC123" s="118"/>
      <c r="ND123" s="118"/>
      <c r="NE123" s="118"/>
      <c r="NF123" s="118"/>
      <c r="NG123" s="118"/>
      <c r="NH123" s="118"/>
      <c r="NI123" s="118"/>
      <c r="NJ123" s="118"/>
      <c r="NK123" s="118"/>
      <c r="NL123" s="118"/>
      <c r="NM123" s="118"/>
      <c r="NN123" s="118"/>
      <c r="NO123" s="118"/>
      <c r="NP123" s="118"/>
      <c r="NQ123" s="118"/>
      <c r="NR123" s="118"/>
      <c r="NS123" s="118"/>
      <c r="NT123" s="118"/>
      <c r="NU123" s="118"/>
      <c r="NV123" s="118"/>
      <c r="NW123" s="118"/>
      <c r="NX123" s="118"/>
      <c r="NY123" s="118"/>
      <c r="NZ123" s="118"/>
      <c r="OA123" s="118"/>
      <c r="OB123" s="118"/>
      <c r="OC123" s="118"/>
      <c r="OD123" s="118"/>
      <c r="OE123" s="118"/>
      <c r="OF123" s="118"/>
      <c r="OG123" s="118"/>
      <c r="OH123" s="118"/>
      <c r="OI123" s="118"/>
      <c r="OJ123" s="118"/>
      <c r="OK123" s="118"/>
      <c r="OL123" s="118"/>
      <c r="OM123" s="118"/>
      <c r="ON123" s="118"/>
      <c r="OO123" s="118"/>
      <c r="OP123" s="118"/>
      <c r="OQ123" s="118"/>
      <c r="OR123" s="118"/>
      <c r="OS123" s="118"/>
      <c r="OT123" s="118"/>
      <c r="OU123" s="118"/>
      <c r="OV123" s="118"/>
      <c r="OW123" s="118"/>
      <c r="OX123" s="118"/>
      <c r="OY123" s="118"/>
      <c r="OZ123" s="118"/>
      <c r="PA123" s="118"/>
      <c r="PB123" s="118"/>
      <c r="PC123" s="118"/>
      <c r="PD123" s="118"/>
      <c r="PE123" s="118"/>
      <c r="PF123" s="118"/>
      <c r="PG123" s="118"/>
      <c r="PH123" s="118"/>
      <c r="PI123" s="118"/>
      <c r="PJ123" s="118"/>
      <c r="PK123" s="118"/>
      <c r="PL123" s="118"/>
      <c r="PM123" s="118"/>
      <c r="PN123" s="118"/>
      <c r="PO123" s="118"/>
      <c r="PP123" s="118"/>
      <c r="PQ123" s="118"/>
      <c r="PR123" s="118"/>
      <c r="PS123" s="118"/>
      <c r="PT123" s="118"/>
      <c r="PU123" s="118"/>
      <c r="PV123" s="118"/>
      <c r="PW123" s="118"/>
      <c r="PX123" s="118"/>
      <c r="PY123" s="118"/>
      <c r="PZ123" s="118"/>
      <c r="QA123" s="118"/>
      <c r="QB123" s="118"/>
      <c r="QC123" s="118"/>
      <c r="QD123" s="118"/>
      <c r="QE123" s="118"/>
      <c r="QF123" s="118"/>
      <c r="QG123" s="118"/>
      <c r="QH123" s="118"/>
      <c r="QI123" s="118"/>
      <c r="QJ123" s="118"/>
      <c r="QK123" s="118"/>
      <c r="QL123" s="118"/>
      <c r="QM123" s="118"/>
      <c r="QN123" s="118"/>
      <c r="QO123" s="118"/>
      <c r="QP123" s="118"/>
      <c r="QQ123" s="118"/>
      <c r="QR123" s="118"/>
      <c r="QS123" s="118"/>
      <c r="QT123" s="118"/>
      <c r="QU123" s="118"/>
      <c r="QV123" s="118"/>
      <c r="QW123" s="118"/>
      <c r="QX123" s="118"/>
      <c r="QY123" s="118"/>
      <c r="QZ123" s="118"/>
      <c r="RA123" s="118"/>
      <c r="RB123" s="118"/>
      <c r="RC123" s="118"/>
      <c r="RD123" s="118"/>
      <c r="RE123" s="118"/>
      <c r="RF123" s="118"/>
      <c r="RG123" s="118"/>
      <c r="RH123" s="118"/>
      <c r="RI123" s="118"/>
      <c r="RJ123" s="118"/>
      <c r="RK123" s="118"/>
      <c r="RL123" s="118"/>
      <c r="RM123" s="118"/>
      <c r="RN123" s="118"/>
      <c r="RO123" s="118"/>
      <c r="RP123" s="118"/>
      <c r="RQ123" s="118"/>
      <c r="RR123" s="118"/>
      <c r="RS123" s="118"/>
      <c r="RT123" s="118"/>
      <c r="RU123" s="118"/>
      <c r="RV123" s="118"/>
      <c r="RW123" s="118"/>
      <c r="RX123" s="118"/>
      <c r="RY123" s="118"/>
      <c r="RZ123" s="118"/>
      <c r="SA123" s="118"/>
      <c r="SB123" s="118"/>
      <c r="SC123" s="118"/>
      <c r="SD123" s="118"/>
      <c r="SE123" s="118"/>
      <c r="SF123" s="118"/>
      <c r="SG123" s="118"/>
      <c r="SH123" s="118"/>
      <c r="SI123" s="118"/>
      <c r="SJ123" s="118"/>
      <c r="SK123" s="118"/>
      <c r="SL123" s="118"/>
      <c r="SM123" s="118"/>
      <c r="SN123" s="118"/>
      <c r="SO123" s="118"/>
      <c r="SP123" s="118"/>
      <c r="SQ123" s="118"/>
      <c r="SR123" s="118"/>
      <c r="SS123" s="118"/>
      <c r="ST123" s="118"/>
      <c r="SU123" s="118"/>
      <c r="SV123" s="118"/>
      <c r="SW123" s="118"/>
      <c r="SX123" s="118"/>
      <c r="SY123" s="118"/>
      <c r="SZ123" s="118"/>
      <c r="TA123" s="118"/>
      <c r="TB123" s="118"/>
      <c r="TC123" s="118"/>
      <c r="TD123" s="118"/>
      <c r="TE123" s="118"/>
      <c r="TF123" s="118"/>
      <c r="TG123" s="118"/>
      <c r="TH123" s="118"/>
      <c r="TI123" s="118"/>
      <c r="TJ123" s="118"/>
      <c r="TK123" s="118"/>
      <c r="TL123" s="118"/>
      <c r="TM123" s="118"/>
      <c r="TN123" s="118"/>
      <c r="TO123" s="118"/>
      <c r="TP123" s="118"/>
      <c r="TQ123" s="118"/>
      <c r="TR123" s="118"/>
      <c r="TS123" s="118"/>
      <c r="TT123" s="118"/>
      <c r="TU123" s="118"/>
      <c r="TV123" s="118"/>
      <c r="TW123" s="118"/>
      <c r="TX123" s="118"/>
      <c r="TY123" s="118"/>
      <c r="TZ123" s="118"/>
      <c r="UA123" s="118"/>
      <c r="UB123" s="118"/>
      <c r="UC123" s="118"/>
      <c r="UD123" s="118"/>
      <c r="UE123" s="118"/>
      <c r="UF123" s="118"/>
      <c r="UG123" s="118"/>
      <c r="UH123" s="118"/>
      <c r="UI123" s="118"/>
      <c r="UJ123" s="118"/>
      <c r="UK123" s="118"/>
      <c r="UL123" s="118"/>
      <c r="UM123" s="118"/>
      <c r="UN123" s="118"/>
      <c r="UO123" s="118"/>
      <c r="UP123" s="118"/>
      <c r="UQ123" s="118"/>
      <c r="UR123" s="118"/>
      <c r="US123" s="118"/>
      <c r="UT123" s="118"/>
      <c r="UU123" s="118"/>
      <c r="UV123" s="118"/>
      <c r="UW123" s="118"/>
      <c r="UX123" s="118"/>
      <c r="UY123" s="118"/>
      <c r="UZ123" s="118"/>
      <c r="VA123" s="118"/>
      <c r="VB123" s="118"/>
      <c r="VC123" s="118"/>
      <c r="VD123" s="118"/>
      <c r="VE123" s="118"/>
      <c r="VF123" s="118"/>
      <c r="VG123" s="118"/>
      <c r="VH123" s="118"/>
      <c r="VI123" s="118"/>
      <c r="VJ123" s="118"/>
      <c r="VK123" s="118"/>
      <c r="VL123" s="118"/>
      <c r="VM123" s="118"/>
      <c r="VN123" s="118"/>
      <c r="VO123" s="118"/>
      <c r="VP123" s="118"/>
      <c r="VQ123" s="118"/>
      <c r="VR123" s="118"/>
      <c r="VS123" s="118"/>
      <c r="VT123" s="118"/>
      <c r="VU123" s="118"/>
      <c r="VV123" s="118"/>
      <c r="VW123" s="118"/>
      <c r="VX123" s="118"/>
      <c r="VY123" s="118"/>
      <c r="VZ123" s="118"/>
      <c r="WA123" s="118"/>
      <c r="WB123" s="118"/>
      <c r="WC123" s="118"/>
      <c r="WD123" s="118"/>
      <c r="WE123" s="118"/>
      <c r="WF123" s="118"/>
      <c r="WG123" s="118"/>
      <c r="WH123" s="118"/>
      <c r="WI123" s="118"/>
      <c r="WJ123" s="118"/>
      <c r="WK123" s="118"/>
      <c r="WL123" s="118"/>
      <c r="WM123" s="118"/>
      <c r="WN123" s="118"/>
      <c r="WO123" s="118"/>
      <c r="WP123" s="118"/>
      <c r="WQ123" s="118"/>
      <c r="WR123" s="118"/>
      <c r="WS123" s="118"/>
      <c r="WT123" s="118"/>
      <c r="WU123" s="118"/>
      <c r="WV123" s="118"/>
      <c r="WW123" s="118"/>
      <c r="WX123" s="118"/>
      <c r="WY123" s="118"/>
      <c r="WZ123" s="118"/>
      <c r="XA123" s="118"/>
      <c r="XB123" s="118"/>
      <c r="XC123" s="118"/>
      <c r="XD123" s="118"/>
      <c r="XE123" s="118"/>
      <c r="XF123" s="118"/>
      <c r="XG123" s="118"/>
      <c r="XH123" s="118"/>
      <c r="XI123" s="118"/>
      <c r="XJ123" s="118"/>
      <c r="XK123" s="118"/>
      <c r="XL123" s="118"/>
      <c r="XM123" s="118"/>
      <c r="XN123" s="118"/>
      <c r="XO123" s="118"/>
      <c r="XP123" s="118"/>
      <c r="XQ123" s="118"/>
      <c r="XR123" s="118"/>
      <c r="XS123" s="118"/>
      <c r="XT123" s="118"/>
      <c r="XU123" s="118"/>
      <c r="XV123" s="118"/>
      <c r="XW123" s="118"/>
      <c r="XX123" s="118"/>
      <c r="XY123" s="118"/>
      <c r="XZ123" s="118"/>
      <c r="YA123" s="118"/>
      <c r="YB123" s="118"/>
      <c r="YC123" s="118"/>
      <c r="YD123" s="118"/>
      <c r="YE123" s="118"/>
      <c r="YF123" s="118"/>
      <c r="YG123" s="118"/>
      <c r="YH123" s="118"/>
      <c r="YI123" s="118"/>
      <c r="YJ123" s="118"/>
      <c r="YK123" s="118"/>
      <c r="YL123" s="118"/>
      <c r="YM123" s="118"/>
      <c r="YN123" s="118"/>
      <c r="YO123" s="118"/>
      <c r="YP123" s="118"/>
      <c r="YQ123" s="118"/>
      <c r="YR123" s="118"/>
      <c r="YS123" s="118"/>
      <c r="YT123" s="118"/>
      <c r="YU123" s="118"/>
      <c r="YV123" s="118"/>
      <c r="YW123" s="118"/>
      <c r="YX123" s="118"/>
      <c r="YY123" s="118"/>
      <c r="YZ123" s="118"/>
      <c r="ZA123" s="118"/>
      <c r="ZB123" s="118"/>
      <c r="ZC123" s="118"/>
      <c r="ZD123" s="118"/>
      <c r="ZE123" s="118"/>
      <c r="ZF123" s="118"/>
      <c r="ZG123" s="118"/>
      <c r="ZH123" s="118"/>
      <c r="ZI123" s="118"/>
      <c r="ZJ123" s="118"/>
      <c r="ZK123" s="118"/>
      <c r="ZL123" s="118"/>
      <c r="ZM123" s="118"/>
      <c r="ZN123" s="118"/>
      <c r="ZO123" s="118"/>
      <c r="ZP123" s="118"/>
      <c r="ZQ123" s="118"/>
      <c r="ZR123" s="118"/>
      <c r="ZS123" s="118"/>
      <c r="ZT123" s="118"/>
      <c r="ZU123" s="118"/>
      <c r="ZV123" s="118"/>
      <c r="ZW123" s="118"/>
      <c r="ZX123" s="118"/>
      <c r="ZY123" s="118"/>
      <c r="ZZ123" s="118"/>
      <c r="AAA123" s="118"/>
      <c r="AAB123" s="118"/>
      <c r="AAC123" s="118"/>
      <c r="AAD123" s="118"/>
      <c r="AAE123" s="118"/>
      <c r="AAF123" s="118"/>
      <c r="AAG123" s="118"/>
      <c r="AAH123" s="118"/>
      <c r="AAI123" s="118"/>
      <c r="AAJ123" s="118"/>
      <c r="AAK123" s="118"/>
      <c r="AAL123" s="118"/>
      <c r="AAM123" s="118"/>
      <c r="AAN123" s="118"/>
      <c r="AAO123" s="118"/>
      <c r="AAP123" s="118"/>
      <c r="AAQ123" s="118"/>
      <c r="AAR123" s="118"/>
      <c r="AAS123" s="118"/>
      <c r="AAT123" s="118"/>
      <c r="AAU123" s="118"/>
      <c r="AAV123" s="118"/>
      <c r="AAW123" s="118"/>
      <c r="AAX123" s="118"/>
      <c r="AAY123" s="118"/>
      <c r="AAZ123" s="118"/>
      <c r="ABA123" s="118"/>
      <c r="ABB123" s="118"/>
      <c r="ABC123" s="118"/>
      <c r="ABD123" s="118"/>
      <c r="ABE123" s="118"/>
      <c r="ABF123" s="118"/>
      <c r="ABG123" s="118"/>
      <c r="ABH123" s="118"/>
      <c r="ABI123" s="118"/>
      <c r="ABJ123" s="118"/>
      <c r="ABK123" s="118"/>
      <c r="ABL123" s="118"/>
      <c r="ABM123" s="118"/>
      <c r="ABN123" s="118"/>
      <c r="ABO123" s="118"/>
      <c r="ABP123" s="118"/>
      <c r="ABQ123" s="118"/>
      <c r="ABR123" s="118"/>
      <c r="ABS123" s="118"/>
      <c r="ABT123" s="118"/>
      <c r="ABU123" s="118"/>
      <c r="ABV123" s="118"/>
      <c r="ABW123" s="118"/>
      <c r="ABX123" s="118"/>
      <c r="ABY123" s="118"/>
      <c r="ABZ123" s="118"/>
      <c r="ACA123" s="118"/>
      <c r="ACB123" s="118"/>
      <c r="ACC123" s="118"/>
      <c r="ACD123" s="118"/>
      <c r="ACE123" s="118"/>
      <c r="ACF123" s="118"/>
      <c r="ACG123" s="118"/>
      <c r="ACH123" s="118"/>
      <c r="ACI123" s="118"/>
      <c r="ACJ123" s="118"/>
      <c r="ACK123" s="118"/>
      <c r="ACL123" s="118"/>
      <c r="ACM123" s="118"/>
      <c r="ACN123" s="118"/>
      <c r="ACO123" s="118"/>
      <c r="ACP123" s="118"/>
      <c r="ACQ123" s="118"/>
      <c r="ACR123" s="118"/>
      <c r="ACS123" s="118"/>
      <c r="ACT123" s="118"/>
      <c r="ACU123" s="118"/>
      <c r="ACV123" s="118"/>
      <c r="ACW123" s="118"/>
      <c r="ACX123" s="118"/>
      <c r="ACY123" s="118"/>
      <c r="ACZ123" s="118"/>
      <c r="ADA123" s="118"/>
      <c r="ADB123" s="118"/>
      <c r="ADC123" s="118"/>
      <c r="ADD123" s="118"/>
      <c r="ADE123" s="118"/>
      <c r="ADF123" s="118"/>
      <c r="ADG123" s="118"/>
      <c r="ADH123" s="118"/>
      <c r="ADI123" s="118"/>
      <c r="ADJ123" s="118"/>
      <c r="ADK123" s="118"/>
      <c r="ADL123" s="118"/>
      <c r="ADM123" s="118"/>
      <c r="ADN123" s="118"/>
      <c r="ADO123" s="118"/>
      <c r="ADP123" s="118"/>
      <c r="ADQ123" s="118"/>
      <c r="ADR123" s="118"/>
      <c r="ADS123" s="118"/>
      <c r="ADT123" s="118"/>
      <c r="ADU123" s="118"/>
      <c r="ADV123" s="118"/>
      <c r="ADW123" s="118"/>
      <c r="ADX123" s="118"/>
      <c r="ADY123" s="118"/>
      <c r="ADZ123" s="118"/>
      <c r="AEA123" s="118"/>
      <c r="AEB123" s="118"/>
      <c r="AEC123" s="118"/>
      <c r="AED123" s="118"/>
      <c r="AEE123" s="118"/>
      <c r="AEF123" s="118"/>
      <c r="AEG123" s="118"/>
      <c r="AEH123" s="118"/>
      <c r="AEI123" s="118"/>
      <c r="AEJ123" s="118"/>
      <c r="AEK123" s="118"/>
      <c r="AEL123" s="118"/>
      <c r="AEM123" s="118"/>
      <c r="AEN123" s="118"/>
      <c r="AEO123" s="118"/>
      <c r="AEP123" s="118"/>
      <c r="AEQ123" s="118"/>
      <c r="AER123" s="118"/>
      <c r="AES123" s="118"/>
      <c r="AET123" s="118"/>
      <c r="AEU123" s="118"/>
      <c r="AEV123" s="118"/>
      <c r="AEW123" s="118"/>
      <c r="AEX123" s="118"/>
      <c r="AEY123" s="118"/>
      <c r="AEZ123" s="118"/>
      <c r="AFA123" s="118"/>
      <c r="AFB123" s="118"/>
      <c r="AFC123" s="118"/>
      <c r="AFD123" s="118"/>
      <c r="AFE123" s="118"/>
      <c r="AFF123" s="118"/>
      <c r="AFG123" s="118"/>
      <c r="AFH123" s="118"/>
      <c r="AFI123" s="118"/>
      <c r="AFJ123" s="118"/>
      <c r="AFK123" s="118"/>
      <c r="AFL123" s="118"/>
      <c r="AFM123" s="118"/>
      <c r="AFN123" s="118"/>
      <c r="AFO123" s="118"/>
      <c r="AFP123" s="118"/>
      <c r="AFQ123" s="118"/>
      <c r="AFR123" s="118"/>
      <c r="AFS123" s="118"/>
      <c r="AFT123" s="118"/>
      <c r="AFU123" s="118"/>
      <c r="AFV123" s="118"/>
      <c r="AFW123" s="118"/>
      <c r="AFX123" s="118"/>
      <c r="AFY123" s="118"/>
      <c r="AFZ123" s="118"/>
      <c r="AGA123" s="118"/>
      <c r="AGB123" s="118"/>
      <c r="AGC123" s="118"/>
      <c r="AGD123" s="118"/>
      <c r="AGE123" s="118"/>
      <c r="AGF123" s="118"/>
      <c r="AGG123" s="118"/>
      <c r="AGH123" s="118"/>
      <c r="AGI123" s="118"/>
      <c r="AGJ123" s="118"/>
      <c r="AGK123" s="118"/>
      <c r="AGL123" s="118"/>
      <c r="AGM123" s="118"/>
      <c r="AGN123" s="118"/>
      <c r="AGO123" s="118"/>
      <c r="AGP123" s="118"/>
      <c r="AGQ123" s="118"/>
      <c r="AGR123" s="118"/>
      <c r="AGS123" s="118"/>
      <c r="AGT123" s="118"/>
      <c r="AGU123" s="118"/>
      <c r="AGV123" s="118"/>
      <c r="AGW123" s="118"/>
      <c r="AGX123" s="118"/>
      <c r="AGY123" s="118"/>
      <c r="AGZ123" s="118"/>
      <c r="AHA123" s="118"/>
      <c r="AHB123" s="118"/>
      <c r="AHC123" s="118"/>
      <c r="AHD123" s="118"/>
      <c r="AHE123" s="118"/>
      <c r="AHF123" s="118"/>
      <c r="AHG123" s="118"/>
      <c r="AHH123" s="118"/>
      <c r="AHI123" s="118"/>
      <c r="AHJ123" s="118"/>
      <c r="AHK123" s="118"/>
      <c r="AHL123" s="118"/>
      <c r="AHM123" s="118"/>
      <c r="AHN123" s="118"/>
      <c r="AHO123" s="118"/>
      <c r="AHP123" s="118"/>
      <c r="AHQ123" s="118"/>
      <c r="AHR123" s="118"/>
      <c r="AHS123" s="118"/>
      <c r="AHT123" s="118"/>
      <c r="AHU123" s="118"/>
      <c r="AHV123" s="118"/>
      <c r="AHW123" s="118"/>
      <c r="AHX123" s="118"/>
      <c r="AHY123" s="118"/>
      <c r="AHZ123" s="118"/>
      <c r="AIA123" s="118"/>
      <c r="AIB123" s="118"/>
      <c r="AIC123" s="118"/>
      <c r="AID123" s="118"/>
      <c r="AIE123" s="118"/>
      <c r="AIF123" s="118"/>
      <c r="AIG123" s="118"/>
      <c r="AIH123" s="118"/>
      <c r="AII123" s="118"/>
      <c r="AIJ123" s="118"/>
      <c r="AIK123" s="118"/>
      <c r="AIL123" s="118"/>
      <c r="AIM123" s="118"/>
      <c r="AIN123" s="118"/>
      <c r="AIO123" s="118"/>
      <c r="AIP123" s="118"/>
      <c r="AIQ123" s="118"/>
      <c r="AIR123" s="118"/>
      <c r="AIS123" s="118"/>
      <c r="AIT123" s="118"/>
      <c r="AIU123" s="118"/>
      <c r="AIV123" s="118"/>
      <c r="AIW123" s="118"/>
      <c r="AIX123" s="118"/>
      <c r="AIY123" s="118"/>
      <c r="AIZ123" s="118"/>
      <c r="AJA123" s="118"/>
      <c r="AJB123" s="118"/>
      <c r="AJC123" s="118"/>
      <c r="AJD123" s="118"/>
      <c r="AJE123" s="118"/>
      <c r="AJF123" s="118"/>
      <c r="AJG123" s="118"/>
      <c r="AJH123" s="118"/>
      <c r="AJI123" s="118"/>
      <c r="AJJ123" s="118"/>
      <c r="AJK123" s="118"/>
      <c r="AJL123" s="118"/>
      <c r="AJM123" s="118"/>
      <c r="AJN123" s="118"/>
      <c r="AJO123" s="118"/>
      <c r="AJP123" s="118"/>
      <c r="AJQ123" s="118"/>
      <c r="AJR123" s="118"/>
      <c r="AJS123" s="118"/>
      <c r="AJT123" s="118"/>
      <c r="AJU123" s="118"/>
      <c r="AJV123" s="118"/>
      <c r="AJW123" s="118"/>
      <c r="AJX123" s="118"/>
      <c r="AJY123" s="118"/>
      <c r="AJZ123" s="118"/>
      <c r="AKA123" s="118"/>
      <c r="AKB123" s="118"/>
      <c r="AKC123" s="118"/>
      <c r="AKD123" s="118"/>
      <c r="AKE123" s="118"/>
      <c r="AKF123" s="118"/>
      <c r="AKG123" s="118"/>
      <c r="AKH123" s="118"/>
      <c r="AKI123" s="118"/>
      <c r="AKJ123" s="118"/>
      <c r="AKK123" s="118"/>
      <c r="AKL123" s="118"/>
      <c r="AKM123" s="118"/>
      <c r="AKN123" s="118"/>
      <c r="AKO123" s="118"/>
      <c r="AKP123" s="118"/>
      <c r="AKQ123" s="118"/>
      <c r="AKR123" s="118"/>
      <c r="AKS123" s="118"/>
      <c r="AKT123" s="118"/>
      <c r="AKU123" s="118"/>
      <c r="AKV123" s="118"/>
      <c r="AKW123" s="118"/>
      <c r="AKX123" s="118"/>
      <c r="AKY123" s="118"/>
      <c r="AKZ123" s="118"/>
      <c r="ALA123" s="118"/>
      <c r="ALB123" s="118"/>
      <c r="ALC123" s="118"/>
      <c r="ALD123" s="118"/>
      <c r="ALE123" s="118"/>
      <c r="ALF123" s="118"/>
      <c r="ALG123" s="118"/>
      <c r="ALH123" s="118"/>
      <c r="ALI123" s="118"/>
      <c r="ALJ123" s="118"/>
      <c r="ALK123" s="118"/>
      <c r="ALL123" s="118"/>
      <c r="ALM123" s="118"/>
      <c r="ALN123" s="118"/>
      <c r="ALO123" s="118"/>
      <c r="ALP123" s="118"/>
      <c r="ALQ123" s="118"/>
      <c r="ALR123" s="118"/>
      <c r="ALS123" s="118"/>
      <c r="ALT123" s="118"/>
      <c r="ALU123" s="118"/>
      <c r="ALV123" s="118"/>
      <c r="ALW123" s="118"/>
      <c r="ALX123" s="118"/>
      <c r="ALY123" s="118"/>
      <c r="ALZ123" s="118"/>
      <c r="AMA123" s="118"/>
      <c r="AMB123" s="118"/>
      <c r="AMC123" s="118"/>
      <c r="AMD123" s="118"/>
      <c r="AME123" s="118"/>
      <c r="AMF123" s="118"/>
      <c r="AMG123" s="118"/>
      <c r="AMH123" s="118"/>
      <c r="AMI123" s="118"/>
      <c r="AMJ123" s="118"/>
      <c r="AMK123" s="118"/>
      <c r="AML123" s="118"/>
      <c r="AMM123" s="118"/>
      <c r="AMN123" s="118"/>
      <c r="AMO123" s="118"/>
      <c r="AMP123" s="118"/>
      <c r="AMQ123" s="118"/>
      <c r="AMR123" s="118"/>
      <c r="AMS123" s="118"/>
      <c r="AMT123" s="118"/>
      <c r="AMU123" s="118"/>
      <c r="AMV123" s="118"/>
      <c r="AMW123" s="118"/>
      <c r="AMX123" s="118"/>
      <c r="AMY123" s="118"/>
      <c r="AMZ123" s="118"/>
      <c r="ANA123" s="118"/>
      <c r="ANB123" s="118"/>
      <c r="ANC123" s="118"/>
      <c r="AND123" s="118"/>
      <c r="ANE123" s="118"/>
      <c r="ANF123" s="118"/>
      <c r="ANG123" s="118"/>
      <c r="ANH123" s="118"/>
      <c r="ANI123" s="118"/>
      <c r="ANJ123" s="118"/>
      <c r="ANK123" s="118"/>
      <c r="ANL123" s="118"/>
      <c r="ANM123" s="118"/>
      <c r="ANN123" s="118"/>
      <c r="ANO123" s="118"/>
      <c r="ANP123" s="118"/>
      <c r="ANQ123" s="118"/>
      <c r="ANR123" s="118"/>
      <c r="ANS123" s="118"/>
      <c r="ANT123" s="118"/>
      <c r="ANU123" s="118"/>
      <c r="ANV123" s="118"/>
      <c r="ANW123" s="118"/>
      <c r="ANX123" s="118"/>
      <c r="ANY123" s="118"/>
      <c r="ANZ123" s="118"/>
      <c r="AOA123" s="118"/>
      <c r="AOB123" s="118"/>
      <c r="AOC123" s="118"/>
      <c r="AOD123" s="118"/>
      <c r="AOE123" s="118"/>
      <c r="AOF123" s="118"/>
      <c r="AOG123" s="118"/>
      <c r="AOH123" s="118"/>
      <c r="AOI123" s="118"/>
      <c r="AOJ123" s="118"/>
      <c r="AOK123" s="118"/>
      <c r="AOL123" s="118"/>
      <c r="AOM123" s="118"/>
      <c r="AON123" s="118"/>
      <c r="AOO123" s="118"/>
      <c r="AOP123" s="118"/>
      <c r="AOQ123" s="118"/>
      <c r="AOR123" s="118"/>
      <c r="AOS123" s="118"/>
      <c r="AOT123" s="118"/>
      <c r="AOU123" s="118"/>
      <c r="AOV123" s="118"/>
      <c r="AOW123" s="118"/>
      <c r="AOX123" s="118"/>
      <c r="AOY123" s="118"/>
      <c r="AOZ123" s="118"/>
      <c r="APA123" s="118"/>
      <c r="APB123" s="118"/>
      <c r="APC123" s="118"/>
      <c r="APD123" s="118"/>
      <c r="APE123" s="118"/>
      <c r="APF123" s="118"/>
      <c r="APG123" s="118"/>
      <c r="APH123" s="118"/>
      <c r="API123" s="118"/>
      <c r="APJ123" s="118"/>
      <c r="APK123" s="118"/>
      <c r="APL123" s="118"/>
      <c r="APM123" s="118"/>
      <c r="APN123" s="118"/>
      <c r="APO123" s="118"/>
      <c r="APP123" s="118"/>
      <c r="APQ123" s="118"/>
      <c r="APR123" s="118"/>
      <c r="APS123" s="118"/>
      <c r="APT123" s="118"/>
      <c r="APU123" s="118"/>
      <c r="APV123" s="118"/>
      <c r="APW123" s="118"/>
      <c r="APX123" s="118"/>
      <c r="APY123" s="118"/>
      <c r="APZ123" s="118"/>
      <c r="AQA123" s="118"/>
      <c r="AQB123" s="118"/>
      <c r="AQC123" s="118"/>
      <c r="AQD123" s="118"/>
      <c r="AQE123" s="118"/>
      <c r="AQF123" s="118"/>
      <c r="AQG123" s="118"/>
      <c r="AQH123" s="118"/>
      <c r="AQI123" s="118"/>
      <c r="AQJ123" s="118"/>
      <c r="AQK123" s="118"/>
      <c r="AQL123" s="118"/>
      <c r="AQM123" s="118"/>
      <c r="AQN123" s="118"/>
      <c r="AQO123" s="118"/>
      <c r="AQP123" s="118"/>
      <c r="AQQ123" s="118"/>
      <c r="AQR123" s="118"/>
      <c r="AQS123" s="118"/>
      <c r="AQT123" s="118"/>
      <c r="AQU123" s="118"/>
      <c r="AQV123" s="118"/>
      <c r="AQW123" s="118"/>
      <c r="AQX123" s="118"/>
      <c r="AQY123" s="118"/>
      <c r="AQZ123" s="118"/>
      <c r="ARA123" s="118"/>
      <c r="ARB123" s="118"/>
      <c r="ARC123" s="118"/>
      <c r="ARD123" s="118"/>
      <c r="ARE123" s="118"/>
      <c r="ARF123" s="118"/>
      <c r="ARG123" s="118"/>
      <c r="ARH123" s="118"/>
      <c r="ARI123" s="118"/>
      <c r="ARJ123" s="118"/>
      <c r="ARK123" s="118"/>
      <c r="ARL123" s="118"/>
      <c r="ARM123" s="118"/>
      <c r="ARN123" s="118"/>
      <c r="ARO123" s="118"/>
      <c r="ARP123" s="118"/>
      <c r="ARQ123" s="118"/>
      <c r="ARR123" s="118"/>
      <c r="ARS123" s="118"/>
      <c r="ART123" s="118"/>
      <c r="ARU123" s="118"/>
      <c r="ARV123" s="118"/>
      <c r="ARW123" s="118"/>
      <c r="ARX123" s="118"/>
      <c r="ARY123" s="118"/>
      <c r="ARZ123" s="118"/>
      <c r="ASA123" s="118"/>
      <c r="ASB123" s="118"/>
      <c r="ASC123" s="118"/>
      <c r="ASD123" s="118"/>
      <c r="ASE123" s="118"/>
      <c r="ASF123" s="118"/>
      <c r="ASG123" s="118"/>
      <c r="ASH123" s="118"/>
      <c r="ASI123" s="118"/>
      <c r="ASJ123" s="118"/>
      <c r="ASK123" s="118"/>
      <c r="ASL123" s="118"/>
      <c r="ASM123" s="118"/>
      <c r="ASN123" s="118"/>
      <c r="ASO123" s="118"/>
      <c r="ASP123" s="118"/>
      <c r="ASQ123" s="118"/>
      <c r="ASR123" s="118"/>
      <c r="ASS123" s="118"/>
      <c r="AST123" s="118"/>
      <c r="ASU123" s="118"/>
      <c r="ASV123" s="118"/>
      <c r="ASW123" s="118"/>
      <c r="ASX123" s="118"/>
      <c r="ASY123" s="118"/>
      <c r="ASZ123" s="118"/>
      <c r="ATA123" s="118"/>
      <c r="ATB123" s="118"/>
      <c r="ATC123" s="118"/>
      <c r="ATD123" s="118"/>
      <c r="ATE123" s="118"/>
      <c r="ATF123" s="118"/>
      <c r="ATG123" s="118"/>
      <c r="ATH123" s="118"/>
      <c r="ATI123" s="118"/>
      <c r="ATJ123" s="118"/>
      <c r="ATK123" s="118"/>
      <c r="ATL123" s="118"/>
      <c r="ATM123" s="118"/>
      <c r="ATN123" s="118"/>
      <c r="ATO123" s="118"/>
      <c r="ATP123" s="118"/>
      <c r="ATQ123" s="118"/>
      <c r="ATR123" s="118"/>
      <c r="ATS123" s="118"/>
      <c r="ATT123" s="118"/>
      <c r="ATU123" s="118"/>
      <c r="ATV123" s="118"/>
      <c r="ATW123" s="118"/>
      <c r="ATX123" s="118"/>
      <c r="ATY123" s="118"/>
      <c r="ATZ123" s="118"/>
      <c r="AUA123" s="118"/>
      <c r="AUB123" s="118"/>
      <c r="AUC123" s="118"/>
      <c r="AUD123" s="118"/>
      <c r="AUE123" s="118"/>
      <c r="AUF123" s="118"/>
      <c r="AUG123" s="118"/>
      <c r="AUH123" s="118"/>
      <c r="AUI123" s="118"/>
      <c r="AUJ123" s="118"/>
      <c r="AUK123" s="118"/>
      <c r="AUL123" s="118"/>
      <c r="AUM123" s="118"/>
      <c r="AUN123" s="118"/>
      <c r="AUO123" s="118"/>
      <c r="AUP123" s="118"/>
      <c r="AUQ123" s="118"/>
      <c r="AUR123" s="118"/>
      <c r="AUS123" s="118"/>
      <c r="AUT123" s="118"/>
      <c r="AUU123" s="118"/>
      <c r="AUV123" s="118"/>
      <c r="AUW123" s="118"/>
      <c r="AUX123" s="118"/>
      <c r="AUY123" s="118"/>
      <c r="AUZ123" s="118"/>
      <c r="AVA123" s="118"/>
      <c r="AVB123" s="118"/>
      <c r="AVC123" s="118"/>
      <c r="AVD123" s="118"/>
      <c r="AVE123" s="118"/>
      <c r="AVF123" s="118"/>
      <c r="AVG123" s="118"/>
      <c r="AVH123" s="118"/>
      <c r="AVI123" s="118"/>
      <c r="AVJ123" s="118"/>
      <c r="AVK123" s="118"/>
      <c r="AVL123" s="118"/>
      <c r="AVM123" s="118"/>
      <c r="AVN123" s="118"/>
      <c r="AVO123" s="118"/>
      <c r="AVP123" s="118"/>
      <c r="AVQ123" s="118"/>
      <c r="AVR123" s="118"/>
      <c r="AVS123" s="118"/>
      <c r="AVT123" s="118"/>
      <c r="AVU123" s="118"/>
      <c r="AVV123" s="118"/>
      <c r="AVW123" s="118"/>
      <c r="AVX123" s="118"/>
      <c r="AVY123" s="118"/>
      <c r="AVZ123" s="118"/>
      <c r="AWA123" s="118"/>
      <c r="AWB123" s="118"/>
      <c r="AWC123" s="118"/>
      <c r="AWD123" s="118"/>
      <c r="AWE123" s="118"/>
      <c r="AWF123" s="118"/>
      <c r="AWG123" s="118"/>
      <c r="AWH123" s="118"/>
      <c r="AWI123" s="118"/>
      <c r="AWJ123" s="118"/>
      <c r="AWK123" s="118"/>
      <c r="AWL123" s="118"/>
      <c r="AWM123" s="118"/>
      <c r="AWN123" s="118"/>
      <c r="AWO123" s="118"/>
      <c r="AWP123" s="118"/>
      <c r="AWQ123" s="118"/>
      <c r="AWR123" s="118"/>
      <c r="AWS123" s="118"/>
      <c r="AWT123" s="118"/>
      <c r="AWU123" s="118"/>
      <c r="AWV123" s="118"/>
      <c r="AWW123" s="118"/>
      <c r="AWX123" s="118"/>
      <c r="AWY123" s="118"/>
      <c r="AWZ123" s="118"/>
      <c r="AXA123" s="118"/>
      <c r="AXB123" s="118"/>
      <c r="AXC123" s="118"/>
      <c r="AXD123" s="118"/>
      <c r="AXE123" s="118"/>
      <c r="AXF123" s="118"/>
      <c r="AXG123" s="118"/>
      <c r="AXH123" s="118"/>
      <c r="AXI123" s="118"/>
      <c r="AXJ123" s="118"/>
      <c r="AXK123" s="118"/>
      <c r="AXL123" s="118"/>
      <c r="AXM123" s="118"/>
      <c r="AXN123" s="118"/>
      <c r="AXO123" s="118"/>
      <c r="AXP123" s="118"/>
      <c r="AXQ123" s="118"/>
      <c r="AXR123" s="118"/>
      <c r="AXS123" s="118"/>
      <c r="AXT123" s="118"/>
      <c r="AXU123" s="118"/>
      <c r="AXV123" s="118"/>
      <c r="AXW123" s="118"/>
      <c r="AXX123" s="118"/>
      <c r="AXY123" s="118"/>
      <c r="AXZ123" s="118"/>
      <c r="AYA123" s="118"/>
      <c r="AYB123" s="118"/>
      <c r="AYC123" s="118"/>
      <c r="AYD123" s="118"/>
      <c r="AYE123" s="118"/>
      <c r="AYF123" s="118"/>
      <c r="AYG123" s="118"/>
      <c r="AYH123" s="118"/>
      <c r="AYI123" s="118"/>
      <c r="AYJ123" s="118"/>
      <c r="AYK123" s="118"/>
      <c r="AYL123" s="118"/>
      <c r="AYM123" s="118"/>
      <c r="AYN123" s="118"/>
      <c r="AYO123" s="118"/>
      <c r="AYP123" s="118"/>
      <c r="AYQ123" s="118"/>
      <c r="AYR123" s="118"/>
      <c r="AYS123" s="118"/>
      <c r="AYT123" s="118"/>
      <c r="AYU123" s="118"/>
      <c r="AYV123" s="118"/>
      <c r="AYW123" s="118"/>
      <c r="AYX123" s="118"/>
      <c r="AYY123" s="118"/>
      <c r="AYZ123" s="118"/>
      <c r="AZA123" s="118"/>
      <c r="AZB123" s="118"/>
      <c r="AZC123" s="118"/>
      <c r="AZD123" s="118"/>
      <c r="AZE123" s="118"/>
      <c r="AZF123" s="118"/>
      <c r="AZG123" s="118"/>
      <c r="AZH123" s="118"/>
      <c r="AZI123" s="118"/>
      <c r="AZJ123" s="118"/>
      <c r="AZK123" s="118"/>
      <c r="AZL123" s="118"/>
      <c r="AZM123" s="118"/>
      <c r="AZN123" s="118"/>
      <c r="AZO123" s="118"/>
      <c r="AZP123" s="118"/>
      <c r="AZQ123" s="118"/>
      <c r="AZR123" s="118"/>
      <c r="AZS123" s="118"/>
      <c r="AZT123" s="118"/>
      <c r="AZU123" s="118"/>
      <c r="AZV123" s="118"/>
      <c r="AZW123" s="118"/>
      <c r="AZX123" s="118"/>
      <c r="AZY123" s="118"/>
      <c r="AZZ123" s="118"/>
      <c r="BAA123" s="118"/>
      <c r="BAB123" s="118"/>
      <c r="BAC123" s="118"/>
      <c r="BAD123" s="118"/>
      <c r="BAE123" s="118"/>
      <c r="BAF123" s="118"/>
      <c r="BAG123" s="118"/>
      <c r="BAH123" s="118"/>
      <c r="BAI123" s="118"/>
      <c r="BAJ123" s="118"/>
      <c r="BAK123" s="118"/>
      <c r="BAL123" s="118"/>
      <c r="BAM123" s="118"/>
      <c r="BAN123" s="118"/>
      <c r="BAO123" s="118"/>
      <c r="BAP123" s="118"/>
      <c r="BAQ123" s="118"/>
      <c r="BAR123" s="118"/>
      <c r="BAS123" s="118"/>
      <c r="BAT123" s="118"/>
      <c r="BAU123" s="118"/>
      <c r="BAV123" s="118"/>
      <c r="BAW123" s="118"/>
      <c r="BAX123" s="118"/>
      <c r="BAY123" s="118"/>
      <c r="BAZ123" s="118"/>
      <c r="BBA123" s="118"/>
      <c r="BBB123" s="118"/>
      <c r="BBC123" s="118"/>
      <c r="BBD123" s="118"/>
      <c r="BBE123" s="118"/>
      <c r="BBF123" s="118"/>
      <c r="BBG123" s="118"/>
      <c r="BBH123" s="118"/>
      <c r="BBI123" s="118"/>
      <c r="BBJ123" s="118"/>
      <c r="BBK123" s="118"/>
      <c r="BBL123" s="118"/>
      <c r="BBM123" s="118"/>
      <c r="BBN123" s="118"/>
      <c r="BBO123" s="118"/>
      <c r="BBP123" s="118"/>
      <c r="BBQ123" s="118"/>
      <c r="BBR123" s="118"/>
      <c r="BBS123" s="118"/>
      <c r="BBT123" s="118"/>
      <c r="BBU123" s="118"/>
      <c r="BBV123" s="118"/>
      <c r="BBW123" s="118"/>
      <c r="BBX123" s="118"/>
      <c r="BBY123" s="118"/>
      <c r="BBZ123" s="118"/>
      <c r="BCA123" s="118"/>
      <c r="BCB123" s="118"/>
      <c r="BCC123" s="118"/>
      <c r="BCD123" s="118"/>
      <c r="BCE123" s="118"/>
      <c r="BCF123" s="118"/>
      <c r="BCG123" s="118"/>
      <c r="BCH123" s="118"/>
      <c r="BCI123" s="118"/>
      <c r="BCJ123" s="118"/>
      <c r="BCK123" s="118"/>
      <c r="BCL123" s="118"/>
      <c r="BCM123" s="118"/>
      <c r="BCN123" s="118"/>
      <c r="BCO123" s="118"/>
      <c r="BCP123" s="118"/>
      <c r="BCQ123" s="118"/>
      <c r="BCR123" s="118"/>
      <c r="BCS123" s="118"/>
      <c r="BCT123" s="118"/>
      <c r="BCU123" s="118"/>
      <c r="BCV123" s="118"/>
      <c r="BCW123" s="118"/>
      <c r="BCX123" s="118"/>
      <c r="BCY123" s="118"/>
      <c r="BCZ123" s="118"/>
      <c r="BDA123" s="118"/>
      <c r="BDB123" s="118"/>
      <c r="BDC123" s="118"/>
      <c r="BDD123" s="118"/>
      <c r="BDE123" s="118"/>
      <c r="BDF123" s="118"/>
      <c r="BDG123" s="118"/>
      <c r="BDH123" s="118"/>
      <c r="BDI123" s="118"/>
      <c r="BDJ123" s="118"/>
      <c r="BDK123" s="118"/>
      <c r="BDL123" s="118"/>
      <c r="BDM123" s="118"/>
      <c r="BDN123" s="118"/>
      <c r="BDO123" s="118"/>
      <c r="BDP123" s="118"/>
      <c r="BDQ123" s="118"/>
      <c r="BDR123" s="118"/>
      <c r="BDS123" s="118"/>
      <c r="BDT123" s="118"/>
      <c r="BDU123" s="118"/>
      <c r="BDV123" s="118"/>
      <c r="BDW123" s="118"/>
      <c r="BDX123" s="118"/>
      <c r="BDY123" s="118"/>
      <c r="BDZ123" s="118"/>
      <c r="BEA123" s="118"/>
      <c r="BEB123" s="118"/>
      <c r="BEC123" s="118"/>
      <c r="BED123" s="118"/>
      <c r="BEE123" s="118"/>
      <c r="BEF123" s="118"/>
      <c r="BEG123" s="118"/>
      <c r="BEH123" s="118"/>
      <c r="BEI123" s="118"/>
      <c r="BEJ123" s="118"/>
      <c r="BEK123" s="118"/>
      <c r="BEL123" s="118"/>
      <c r="BEM123" s="118"/>
      <c r="BEN123" s="118"/>
      <c r="BEO123" s="118"/>
      <c r="BEP123" s="118"/>
      <c r="BEQ123" s="118"/>
      <c r="BER123" s="118"/>
      <c r="BES123" s="118"/>
      <c r="BET123" s="118"/>
      <c r="BEU123" s="118"/>
      <c r="BEV123" s="118"/>
      <c r="BEW123" s="118"/>
      <c r="BEX123" s="118"/>
      <c r="BEY123" s="118"/>
      <c r="BEZ123" s="118"/>
      <c r="BFA123" s="118"/>
      <c r="BFB123" s="118"/>
      <c r="BFC123" s="118"/>
      <c r="BFD123" s="118"/>
      <c r="BFE123" s="118"/>
      <c r="BFF123" s="118"/>
      <c r="BFG123" s="118"/>
      <c r="BFH123" s="118"/>
      <c r="BFI123" s="118"/>
      <c r="BFJ123" s="118"/>
    </row>
    <row r="124" spans="1:1518" s="34" customFormat="1">
      <c r="A124" s="61"/>
      <c r="B124" s="59" t="s">
        <v>1634</v>
      </c>
      <c r="C124" s="52" t="s">
        <v>1671</v>
      </c>
      <c r="D124" s="53">
        <v>150</v>
      </c>
      <c r="E124" s="96">
        <v>0.53</v>
      </c>
      <c r="F124" s="96">
        <v>0.4</v>
      </c>
      <c r="G124" s="96">
        <v>0.34</v>
      </c>
      <c r="H124" s="127"/>
      <c r="I124" s="97">
        <f>Таблица1[[#This Row],[Черенков в кассете, штук]]*Таблица1[[#This Row],[Заказ кассет]]</f>
        <v>0</v>
      </c>
      <c r="J124" s="98">
        <f t="shared" si="14"/>
        <v>0</v>
      </c>
      <c r="K124" s="118"/>
      <c r="L124" s="118"/>
      <c r="M124" s="118"/>
      <c r="N124" s="118"/>
      <c r="O124" s="118"/>
      <c r="P124" s="118"/>
      <c r="Q124" s="118"/>
      <c r="R124" s="118"/>
      <c r="S124" s="118"/>
      <c r="T124" s="118"/>
      <c r="U124" s="118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8"/>
      <c r="AH124" s="118"/>
      <c r="AI124" s="118"/>
      <c r="AJ124" s="118"/>
      <c r="AK124" s="118"/>
      <c r="AL124" s="118"/>
      <c r="AM124" s="118"/>
      <c r="AN124" s="118"/>
      <c r="AO124" s="118"/>
      <c r="AP124" s="118"/>
      <c r="AQ124" s="118"/>
      <c r="AR124" s="118"/>
      <c r="AS124" s="118"/>
      <c r="AT124" s="118"/>
      <c r="AU124" s="118"/>
      <c r="AV124" s="118"/>
      <c r="AW124" s="118"/>
      <c r="AX124" s="118"/>
      <c r="AY124" s="118"/>
      <c r="AZ124" s="118"/>
      <c r="BA124" s="118"/>
      <c r="BB124" s="118"/>
      <c r="BC124" s="118"/>
      <c r="BD124" s="118"/>
      <c r="BE124" s="118"/>
      <c r="BF124" s="118"/>
      <c r="BG124" s="118"/>
      <c r="BH124" s="118"/>
      <c r="BI124" s="118"/>
      <c r="BJ124" s="118"/>
      <c r="BK124" s="118"/>
      <c r="BL124" s="118"/>
      <c r="BM124" s="118"/>
      <c r="BN124" s="118"/>
      <c r="BO124" s="118"/>
      <c r="BP124" s="118"/>
      <c r="BQ124" s="118"/>
      <c r="BR124" s="118"/>
      <c r="BS124" s="118"/>
      <c r="BT124" s="118"/>
      <c r="BU124" s="118"/>
      <c r="BV124" s="118"/>
      <c r="BW124" s="118"/>
      <c r="BX124" s="118"/>
      <c r="BY124" s="118"/>
      <c r="BZ124" s="118"/>
      <c r="CA124" s="118"/>
      <c r="CB124" s="118"/>
      <c r="CC124" s="118"/>
      <c r="CD124" s="118"/>
      <c r="CE124" s="118"/>
      <c r="CF124" s="118"/>
      <c r="CG124" s="118"/>
      <c r="CH124" s="118"/>
      <c r="CI124" s="118"/>
      <c r="CJ124" s="118"/>
      <c r="CK124" s="118"/>
      <c r="CL124" s="118"/>
      <c r="CM124" s="118"/>
      <c r="CN124" s="118"/>
      <c r="CO124" s="118"/>
      <c r="CP124" s="118"/>
      <c r="CQ124" s="118"/>
      <c r="CR124" s="118"/>
      <c r="CS124" s="118"/>
      <c r="CT124" s="118"/>
      <c r="CU124" s="118"/>
      <c r="CV124" s="118"/>
      <c r="CW124" s="118"/>
      <c r="CX124" s="118"/>
      <c r="CY124" s="118"/>
      <c r="CZ124" s="118"/>
      <c r="DA124" s="118"/>
      <c r="DB124" s="118"/>
      <c r="DC124" s="118"/>
      <c r="DD124" s="118"/>
      <c r="DE124" s="118"/>
      <c r="DF124" s="118"/>
      <c r="DG124" s="118"/>
      <c r="DH124" s="118"/>
      <c r="DI124" s="118"/>
      <c r="DJ124" s="118"/>
      <c r="DK124" s="118"/>
      <c r="DL124" s="118"/>
      <c r="DM124" s="118"/>
      <c r="DN124" s="118"/>
      <c r="DO124" s="118"/>
      <c r="DP124" s="118"/>
      <c r="DQ124" s="118"/>
      <c r="DR124" s="118"/>
      <c r="DS124" s="118"/>
      <c r="DT124" s="118"/>
      <c r="DU124" s="118"/>
      <c r="DV124" s="118"/>
      <c r="DW124" s="118"/>
      <c r="DX124" s="118"/>
      <c r="DY124" s="118"/>
      <c r="DZ124" s="118"/>
      <c r="EA124" s="118"/>
      <c r="EB124" s="118"/>
      <c r="EC124" s="118"/>
      <c r="ED124" s="118"/>
      <c r="EE124" s="118"/>
      <c r="EF124" s="118"/>
      <c r="EG124" s="118"/>
      <c r="EH124" s="118"/>
      <c r="EI124" s="118"/>
      <c r="EJ124" s="118"/>
      <c r="EK124" s="118"/>
      <c r="EL124" s="118"/>
      <c r="EM124" s="118"/>
      <c r="EN124" s="118"/>
      <c r="EO124" s="118"/>
      <c r="EP124" s="118"/>
      <c r="EQ124" s="118"/>
      <c r="ER124" s="118"/>
      <c r="ES124" s="118"/>
      <c r="ET124" s="118"/>
      <c r="EU124" s="118"/>
      <c r="EV124" s="118"/>
      <c r="EW124" s="118"/>
      <c r="EX124" s="118"/>
      <c r="EY124" s="118"/>
      <c r="EZ124" s="118"/>
      <c r="FA124" s="118"/>
      <c r="FB124" s="118"/>
      <c r="FC124" s="118"/>
      <c r="FD124" s="118"/>
      <c r="FE124" s="118"/>
      <c r="FF124" s="118"/>
      <c r="FG124" s="118"/>
      <c r="FH124" s="118"/>
      <c r="FI124" s="118"/>
      <c r="FJ124" s="118"/>
      <c r="FK124" s="118"/>
      <c r="FL124" s="118"/>
      <c r="FM124" s="118"/>
      <c r="FN124" s="118"/>
      <c r="FO124" s="118"/>
      <c r="FP124" s="118"/>
      <c r="FQ124" s="118"/>
      <c r="FR124" s="118"/>
      <c r="FS124" s="118"/>
      <c r="FT124" s="118"/>
      <c r="FU124" s="118"/>
      <c r="FV124" s="118"/>
      <c r="FW124" s="118"/>
      <c r="FX124" s="118"/>
      <c r="FY124" s="118"/>
      <c r="FZ124" s="118"/>
      <c r="GA124" s="118"/>
      <c r="GB124" s="118"/>
      <c r="GC124" s="118"/>
      <c r="GD124" s="118"/>
      <c r="GE124" s="118"/>
      <c r="GF124" s="118"/>
      <c r="GG124" s="118"/>
      <c r="GH124" s="118"/>
      <c r="GI124" s="118"/>
      <c r="GJ124" s="118"/>
      <c r="GK124" s="118"/>
      <c r="GL124" s="118"/>
      <c r="GM124" s="118"/>
      <c r="GN124" s="118"/>
      <c r="GO124" s="118"/>
      <c r="GP124" s="118"/>
      <c r="GQ124" s="118"/>
      <c r="GR124" s="118"/>
      <c r="GS124" s="118"/>
      <c r="GT124" s="118"/>
      <c r="GU124" s="118"/>
      <c r="GV124" s="118"/>
      <c r="GW124" s="118"/>
      <c r="GX124" s="118"/>
      <c r="GY124" s="118"/>
      <c r="GZ124" s="118"/>
      <c r="HA124" s="118"/>
      <c r="HB124" s="118"/>
      <c r="HC124" s="118"/>
      <c r="HD124" s="118"/>
      <c r="HE124" s="118"/>
      <c r="HF124" s="118"/>
      <c r="HG124" s="118"/>
      <c r="HH124" s="118"/>
      <c r="HI124" s="118"/>
      <c r="HJ124" s="118"/>
      <c r="HK124" s="118"/>
      <c r="HL124" s="118"/>
      <c r="HM124" s="118"/>
      <c r="HN124" s="118"/>
      <c r="HO124" s="118"/>
      <c r="HP124" s="118"/>
      <c r="HQ124" s="118"/>
      <c r="HR124" s="118"/>
      <c r="HS124" s="118"/>
      <c r="HT124" s="118"/>
      <c r="HU124" s="118"/>
      <c r="HV124" s="118"/>
      <c r="HW124" s="118"/>
      <c r="HX124" s="118"/>
      <c r="HY124" s="118"/>
      <c r="HZ124" s="118"/>
      <c r="IA124" s="118"/>
      <c r="IB124" s="118"/>
      <c r="IC124" s="118"/>
      <c r="ID124" s="118"/>
      <c r="IE124" s="118"/>
      <c r="IF124" s="118"/>
      <c r="IG124" s="118"/>
      <c r="IH124" s="118"/>
      <c r="II124" s="118"/>
      <c r="IJ124" s="118"/>
      <c r="IK124" s="118"/>
      <c r="IL124" s="118"/>
      <c r="IM124" s="118"/>
      <c r="IN124" s="118"/>
      <c r="IO124" s="118"/>
      <c r="IP124" s="118"/>
      <c r="IQ124" s="118"/>
      <c r="IR124" s="118"/>
      <c r="IS124" s="118"/>
      <c r="IT124" s="118"/>
      <c r="IU124" s="118"/>
      <c r="IV124" s="118"/>
      <c r="IW124" s="118"/>
      <c r="IX124" s="118"/>
      <c r="IY124" s="118"/>
      <c r="IZ124" s="118"/>
      <c r="JA124" s="118"/>
      <c r="JB124" s="118"/>
      <c r="JC124" s="118"/>
      <c r="JD124" s="118"/>
      <c r="JE124" s="118"/>
      <c r="JF124" s="118"/>
      <c r="JG124" s="118"/>
      <c r="JH124" s="118"/>
      <c r="JI124" s="118"/>
      <c r="JJ124" s="118"/>
      <c r="JK124" s="118"/>
      <c r="JL124" s="118"/>
      <c r="JM124" s="118"/>
      <c r="JN124" s="118"/>
      <c r="JO124" s="118"/>
      <c r="JP124" s="118"/>
      <c r="JQ124" s="118"/>
      <c r="JR124" s="118"/>
      <c r="JS124" s="118"/>
      <c r="JT124" s="118"/>
      <c r="JU124" s="118"/>
      <c r="JV124" s="118"/>
      <c r="JW124" s="118"/>
      <c r="JX124" s="118"/>
      <c r="JY124" s="118"/>
      <c r="JZ124" s="118"/>
      <c r="KA124" s="118"/>
      <c r="KB124" s="118"/>
      <c r="KC124" s="118"/>
      <c r="KD124" s="118"/>
      <c r="KE124" s="118"/>
      <c r="KF124" s="118"/>
      <c r="KG124" s="118"/>
      <c r="KH124" s="118"/>
      <c r="KI124" s="118"/>
      <c r="KJ124" s="118"/>
      <c r="KK124" s="118"/>
      <c r="KL124" s="118"/>
      <c r="KM124" s="118"/>
      <c r="KN124" s="118"/>
      <c r="KO124" s="118"/>
      <c r="KP124" s="118"/>
      <c r="KQ124" s="118"/>
      <c r="KR124" s="118"/>
      <c r="KS124" s="118"/>
      <c r="KT124" s="118"/>
      <c r="KU124" s="118"/>
      <c r="KV124" s="118"/>
      <c r="KW124" s="118"/>
      <c r="KX124" s="118"/>
      <c r="KY124" s="118"/>
      <c r="KZ124" s="118"/>
      <c r="LA124" s="118"/>
      <c r="LB124" s="118"/>
      <c r="LC124" s="118"/>
      <c r="LD124" s="118"/>
      <c r="LE124" s="118"/>
      <c r="LF124" s="118"/>
      <c r="LG124" s="118"/>
      <c r="LH124" s="118"/>
      <c r="LI124" s="118"/>
      <c r="LJ124" s="118"/>
      <c r="LK124" s="118"/>
      <c r="LL124" s="118"/>
      <c r="LM124" s="118"/>
      <c r="LN124" s="118"/>
      <c r="LO124" s="118"/>
      <c r="LP124" s="118"/>
      <c r="LQ124" s="118"/>
      <c r="LR124" s="118"/>
      <c r="LS124" s="118"/>
      <c r="LT124" s="118"/>
      <c r="LU124" s="118"/>
      <c r="LV124" s="118"/>
      <c r="LW124" s="118"/>
      <c r="LX124" s="118"/>
      <c r="LY124" s="118"/>
      <c r="LZ124" s="118"/>
      <c r="MA124" s="118"/>
      <c r="MB124" s="118"/>
      <c r="MC124" s="118"/>
      <c r="MD124" s="118"/>
      <c r="ME124" s="118"/>
      <c r="MF124" s="118"/>
      <c r="MG124" s="118"/>
      <c r="MH124" s="118"/>
      <c r="MI124" s="118"/>
      <c r="MJ124" s="118"/>
      <c r="MK124" s="118"/>
      <c r="ML124" s="118"/>
      <c r="MM124" s="118"/>
      <c r="MN124" s="118"/>
      <c r="MO124" s="118"/>
      <c r="MP124" s="118"/>
      <c r="MQ124" s="118"/>
      <c r="MR124" s="118"/>
      <c r="MS124" s="118"/>
      <c r="MT124" s="118"/>
      <c r="MU124" s="118"/>
      <c r="MV124" s="118"/>
      <c r="MW124" s="118"/>
      <c r="MX124" s="118"/>
      <c r="MY124" s="118"/>
      <c r="MZ124" s="118"/>
      <c r="NA124" s="118"/>
      <c r="NB124" s="118"/>
      <c r="NC124" s="118"/>
      <c r="ND124" s="118"/>
      <c r="NE124" s="118"/>
      <c r="NF124" s="118"/>
      <c r="NG124" s="118"/>
      <c r="NH124" s="118"/>
      <c r="NI124" s="118"/>
      <c r="NJ124" s="118"/>
      <c r="NK124" s="118"/>
      <c r="NL124" s="118"/>
      <c r="NM124" s="118"/>
      <c r="NN124" s="118"/>
      <c r="NO124" s="118"/>
      <c r="NP124" s="118"/>
      <c r="NQ124" s="118"/>
      <c r="NR124" s="118"/>
      <c r="NS124" s="118"/>
      <c r="NT124" s="118"/>
      <c r="NU124" s="118"/>
      <c r="NV124" s="118"/>
      <c r="NW124" s="118"/>
      <c r="NX124" s="118"/>
      <c r="NY124" s="118"/>
      <c r="NZ124" s="118"/>
      <c r="OA124" s="118"/>
      <c r="OB124" s="118"/>
      <c r="OC124" s="118"/>
      <c r="OD124" s="118"/>
      <c r="OE124" s="118"/>
      <c r="OF124" s="118"/>
      <c r="OG124" s="118"/>
      <c r="OH124" s="118"/>
      <c r="OI124" s="118"/>
      <c r="OJ124" s="118"/>
      <c r="OK124" s="118"/>
      <c r="OL124" s="118"/>
      <c r="OM124" s="118"/>
      <c r="ON124" s="118"/>
      <c r="OO124" s="118"/>
      <c r="OP124" s="118"/>
      <c r="OQ124" s="118"/>
      <c r="OR124" s="118"/>
      <c r="OS124" s="118"/>
      <c r="OT124" s="118"/>
      <c r="OU124" s="118"/>
      <c r="OV124" s="118"/>
      <c r="OW124" s="118"/>
      <c r="OX124" s="118"/>
      <c r="OY124" s="118"/>
      <c r="OZ124" s="118"/>
      <c r="PA124" s="118"/>
      <c r="PB124" s="118"/>
      <c r="PC124" s="118"/>
      <c r="PD124" s="118"/>
      <c r="PE124" s="118"/>
      <c r="PF124" s="118"/>
      <c r="PG124" s="118"/>
      <c r="PH124" s="118"/>
      <c r="PI124" s="118"/>
      <c r="PJ124" s="118"/>
      <c r="PK124" s="118"/>
      <c r="PL124" s="118"/>
      <c r="PM124" s="118"/>
      <c r="PN124" s="118"/>
      <c r="PO124" s="118"/>
      <c r="PP124" s="118"/>
      <c r="PQ124" s="118"/>
      <c r="PR124" s="118"/>
      <c r="PS124" s="118"/>
      <c r="PT124" s="118"/>
      <c r="PU124" s="118"/>
      <c r="PV124" s="118"/>
      <c r="PW124" s="118"/>
      <c r="PX124" s="118"/>
      <c r="PY124" s="118"/>
      <c r="PZ124" s="118"/>
      <c r="QA124" s="118"/>
      <c r="QB124" s="118"/>
      <c r="QC124" s="118"/>
      <c r="QD124" s="118"/>
      <c r="QE124" s="118"/>
      <c r="QF124" s="118"/>
      <c r="QG124" s="118"/>
      <c r="QH124" s="118"/>
      <c r="QI124" s="118"/>
      <c r="QJ124" s="118"/>
      <c r="QK124" s="118"/>
      <c r="QL124" s="118"/>
      <c r="QM124" s="118"/>
      <c r="QN124" s="118"/>
      <c r="QO124" s="118"/>
      <c r="QP124" s="118"/>
      <c r="QQ124" s="118"/>
      <c r="QR124" s="118"/>
      <c r="QS124" s="118"/>
      <c r="QT124" s="118"/>
      <c r="QU124" s="118"/>
      <c r="QV124" s="118"/>
      <c r="QW124" s="118"/>
      <c r="QX124" s="118"/>
      <c r="QY124" s="118"/>
      <c r="QZ124" s="118"/>
      <c r="RA124" s="118"/>
      <c r="RB124" s="118"/>
      <c r="RC124" s="118"/>
      <c r="RD124" s="118"/>
      <c r="RE124" s="118"/>
      <c r="RF124" s="118"/>
      <c r="RG124" s="118"/>
      <c r="RH124" s="118"/>
      <c r="RI124" s="118"/>
      <c r="RJ124" s="118"/>
      <c r="RK124" s="118"/>
      <c r="RL124" s="118"/>
      <c r="RM124" s="118"/>
      <c r="RN124" s="118"/>
      <c r="RO124" s="118"/>
      <c r="RP124" s="118"/>
      <c r="RQ124" s="118"/>
      <c r="RR124" s="118"/>
      <c r="RS124" s="118"/>
      <c r="RT124" s="118"/>
      <c r="RU124" s="118"/>
      <c r="RV124" s="118"/>
      <c r="RW124" s="118"/>
      <c r="RX124" s="118"/>
      <c r="RY124" s="118"/>
      <c r="RZ124" s="118"/>
      <c r="SA124" s="118"/>
      <c r="SB124" s="118"/>
      <c r="SC124" s="118"/>
      <c r="SD124" s="118"/>
      <c r="SE124" s="118"/>
      <c r="SF124" s="118"/>
      <c r="SG124" s="118"/>
      <c r="SH124" s="118"/>
      <c r="SI124" s="118"/>
      <c r="SJ124" s="118"/>
      <c r="SK124" s="118"/>
      <c r="SL124" s="118"/>
      <c r="SM124" s="118"/>
      <c r="SN124" s="118"/>
      <c r="SO124" s="118"/>
      <c r="SP124" s="118"/>
      <c r="SQ124" s="118"/>
      <c r="SR124" s="118"/>
      <c r="SS124" s="118"/>
      <c r="ST124" s="118"/>
      <c r="SU124" s="118"/>
      <c r="SV124" s="118"/>
      <c r="SW124" s="118"/>
      <c r="SX124" s="118"/>
      <c r="SY124" s="118"/>
      <c r="SZ124" s="118"/>
      <c r="TA124" s="118"/>
      <c r="TB124" s="118"/>
      <c r="TC124" s="118"/>
      <c r="TD124" s="118"/>
      <c r="TE124" s="118"/>
      <c r="TF124" s="118"/>
      <c r="TG124" s="118"/>
      <c r="TH124" s="118"/>
      <c r="TI124" s="118"/>
      <c r="TJ124" s="118"/>
      <c r="TK124" s="118"/>
      <c r="TL124" s="118"/>
      <c r="TM124" s="118"/>
      <c r="TN124" s="118"/>
      <c r="TO124" s="118"/>
      <c r="TP124" s="118"/>
      <c r="TQ124" s="118"/>
      <c r="TR124" s="118"/>
      <c r="TS124" s="118"/>
      <c r="TT124" s="118"/>
      <c r="TU124" s="118"/>
      <c r="TV124" s="118"/>
      <c r="TW124" s="118"/>
      <c r="TX124" s="118"/>
      <c r="TY124" s="118"/>
      <c r="TZ124" s="118"/>
      <c r="UA124" s="118"/>
      <c r="UB124" s="118"/>
      <c r="UC124" s="118"/>
      <c r="UD124" s="118"/>
      <c r="UE124" s="118"/>
      <c r="UF124" s="118"/>
      <c r="UG124" s="118"/>
      <c r="UH124" s="118"/>
      <c r="UI124" s="118"/>
      <c r="UJ124" s="118"/>
      <c r="UK124" s="118"/>
      <c r="UL124" s="118"/>
      <c r="UM124" s="118"/>
      <c r="UN124" s="118"/>
      <c r="UO124" s="118"/>
      <c r="UP124" s="118"/>
      <c r="UQ124" s="118"/>
      <c r="UR124" s="118"/>
      <c r="US124" s="118"/>
      <c r="UT124" s="118"/>
      <c r="UU124" s="118"/>
      <c r="UV124" s="118"/>
      <c r="UW124" s="118"/>
      <c r="UX124" s="118"/>
      <c r="UY124" s="118"/>
      <c r="UZ124" s="118"/>
      <c r="VA124" s="118"/>
      <c r="VB124" s="118"/>
      <c r="VC124" s="118"/>
      <c r="VD124" s="118"/>
      <c r="VE124" s="118"/>
      <c r="VF124" s="118"/>
      <c r="VG124" s="118"/>
      <c r="VH124" s="118"/>
      <c r="VI124" s="118"/>
      <c r="VJ124" s="118"/>
      <c r="VK124" s="118"/>
      <c r="VL124" s="118"/>
      <c r="VM124" s="118"/>
      <c r="VN124" s="118"/>
      <c r="VO124" s="118"/>
      <c r="VP124" s="118"/>
      <c r="VQ124" s="118"/>
      <c r="VR124" s="118"/>
      <c r="VS124" s="118"/>
      <c r="VT124" s="118"/>
      <c r="VU124" s="118"/>
      <c r="VV124" s="118"/>
      <c r="VW124" s="118"/>
      <c r="VX124" s="118"/>
      <c r="VY124" s="118"/>
      <c r="VZ124" s="118"/>
      <c r="WA124" s="118"/>
      <c r="WB124" s="118"/>
      <c r="WC124" s="118"/>
      <c r="WD124" s="118"/>
      <c r="WE124" s="118"/>
      <c r="WF124" s="118"/>
      <c r="WG124" s="118"/>
      <c r="WH124" s="118"/>
      <c r="WI124" s="118"/>
      <c r="WJ124" s="118"/>
      <c r="WK124" s="118"/>
      <c r="WL124" s="118"/>
      <c r="WM124" s="118"/>
      <c r="WN124" s="118"/>
      <c r="WO124" s="118"/>
      <c r="WP124" s="118"/>
      <c r="WQ124" s="118"/>
      <c r="WR124" s="118"/>
      <c r="WS124" s="118"/>
      <c r="WT124" s="118"/>
      <c r="WU124" s="118"/>
      <c r="WV124" s="118"/>
      <c r="WW124" s="118"/>
      <c r="WX124" s="118"/>
      <c r="WY124" s="118"/>
      <c r="WZ124" s="118"/>
      <c r="XA124" s="118"/>
      <c r="XB124" s="118"/>
      <c r="XC124" s="118"/>
      <c r="XD124" s="118"/>
      <c r="XE124" s="118"/>
      <c r="XF124" s="118"/>
      <c r="XG124" s="118"/>
      <c r="XH124" s="118"/>
      <c r="XI124" s="118"/>
      <c r="XJ124" s="118"/>
      <c r="XK124" s="118"/>
      <c r="XL124" s="118"/>
      <c r="XM124" s="118"/>
      <c r="XN124" s="118"/>
      <c r="XO124" s="118"/>
      <c r="XP124" s="118"/>
      <c r="XQ124" s="118"/>
      <c r="XR124" s="118"/>
      <c r="XS124" s="118"/>
      <c r="XT124" s="118"/>
      <c r="XU124" s="118"/>
      <c r="XV124" s="118"/>
      <c r="XW124" s="118"/>
      <c r="XX124" s="118"/>
      <c r="XY124" s="118"/>
      <c r="XZ124" s="118"/>
      <c r="YA124" s="118"/>
      <c r="YB124" s="118"/>
      <c r="YC124" s="118"/>
      <c r="YD124" s="118"/>
      <c r="YE124" s="118"/>
      <c r="YF124" s="118"/>
      <c r="YG124" s="118"/>
      <c r="YH124" s="118"/>
      <c r="YI124" s="118"/>
      <c r="YJ124" s="118"/>
      <c r="YK124" s="118"/>
      <c r="YL124" s="118"/>
      <c r="YM124" s="118"/>
      <c r="YN124" s="118"/>
      <c r="YO124" s="118"/>
      <c r="YP124" s="118"/>
      <c r="YQ124" s="118"/>
      <c r="YR124" s="118"/>
      <c r="YS124" s="118"/>
      <c r="YT124" s="118"/>
      <c r="YU124" s="118"/>
      <c r="YV124" s="118"/>
      <c r="YW124" s="118"/>
      <c r="YX124" s="118"/>
      <c r="YY124" s="118"/>
      <c r="YZ124" s="118"/>
      <c r="ZA124" s="118"/>
      <c r="ZB124" s="118"/>
      <c r="ZC124" s="118"/>
      <c r="ZD124" s="118"/>
      <c r="ZE124" s="118"/>
      <c r="ZF124" s="118"/>
      <c r="ZG124" s="118"/>
      <c r="ZH124" s="118"/>
      <c r="ZI124" s="118"/>
      <c r="ZJ124" s="118"/>
      <c r="ZK124" s="118"/>
      <c r="ZL124" s="118"/>
      <c r="ZM124" s="118"/>
      <c r="ZN124" s="118"/>
      <c r="ZO124" s="118"/>
      <c r="ZP124" s="118"/>
      <c r="ZQ124" s="118"/>
      <c r="ZR124" s="118"/>
      <c r="ZS124" s="118"/>
      <c r="ZT124" s="118"/>
      <c r="ZU124" s="118"/>
      <c r="ZV124" s="118"/>
      <c r="ZW124" s="118"/>
      <c r="ZX124" s="118"/>
      <c r="ZY124" s="118"/>
      <c r="ZZ124" s="118"/>
      <c r="AAA124" s="118"/>
      <c r="AAB124" s="118"/>
      <c r="AAC124" s="118"/>
      <c r="AAD124" s="118"/>
      <c r="AAE124" s="118"/>
      <c r="AAF124" s="118"/>
      <c r="AAG124" s="118"/>
      <c r="AAH124" s="118"/>
      <c r="AAI124" s="118"/>
      <c r="AAJ124" s="118"/>
      <c r="AAK124" s="118"/>
      <c r="AAL124" s="118"/>
      <c r="AAM124" s="118"/>
      <c r="AAN124" s="118"/>
      <c r="AAO124" s="118"/>
      <c r="AAP124" s="118"/>
      <c r="AAQ124" s="118"/>
      <c r="AAR124" s="118"/>
      <c r="AAS124" s="118"/>
      <c r="AAT124" s="118"/>
      <c r="AAU124" s="118"/>
      <c r="AAV124" s="118"/>
      <c r="AAW124" s="118"/>
      <c r="AAX124" s="118"/>
      <c r="AAY124" s="118"/>
      <c r="AAZ124" s="118"/>
      <c r="ABA124" s="118"/>
      <c r="ABB124" s="118"/>
      <c r="ABC124" s="118"/>
      <c r="ABD124" s="118"/>
      <c r="ABE124" s="118"/>
      <c r="ABF124" s="118"/>
      <c r="ABG124" s="118"/>
      <c r="ABH124" s="118"/>
      <c r="ABI124" s="118"/>
      <c r="ABJ124" s="118"/>
      <c r="ABK124" s="118"/>
      <c r="ABL124" s="118"/>
      <c r="ABM124" s="118"/>
      <c r="ABN124" s="118"/>
      <c r="ABO124" s="118"/>
      <c r="ABP124" s="118"/>
      <c r="ABQ124" s="118"/>
      <c r="ABR124" s="118"/>
      <c r="ABS124" s="118"/>
      <c r="ABT124" s="118"/>
      <c r="ABU124" s="118"/>
      <c r="ABV124" s="118"/>
      <c r="ABW124" s="118"/>
      <c r="ABX124" s="118"/>
      <c r="ABY124" s="118"/>
      <c r="ABZ124" s="118"/>
      <c r="ACA124" s="118"/>
      <c r="ACB124" s="118"/>
      <c r="ACC124" s="118"/>
      <c r="ACD124" s="118"/>
      <c r="ACE124" s="118"/>
      <c r="ACF124" s="118"/>
      <c r="ACG124" s="118"/>
      <c r="ACH124" s="118"/>
      <c r="ACI124" s="118"/>
      <c r="ACJ124" s="118"/>
      <c r="ACK124" s="118"/>
      <c r="ACL124" s="118"/>
      <c r="ACM124" s="118"/>
      <c r="ACN124" s="118"/>
      <c r="ACO124" s="118"/>
      <c r="ACP124" s="118"/>
      <c r="ACQ124" s="118"/>
      <c r="ACR124" s="118"/>
      <c r="ACS124" s="118"/>
      <c r="ACT124" s="118"/>
      <c r="ACU124" s="118"/>
      <c r="ACV124" s="118"/>
      <c r="ACW124" s="118"/>
      <c r="ACX124" s="118"/>
      <c r="ACY124" s="118"/>
      <c r="ACZ124" s="118"/>
      <c r="ADA124" s="118"/>
      <c r="ADB124" s="118"/>
      <c r="ADC124" s="118"/>
      <c r="ADD124" s="118"/>
      <c r="ADE124" s="118"/>
      <c r="ADF124" s="118"/>
      <c r="ADG124" s="118"/>
      <c r="ADH124" s="118"/>
      <c r="ADI124" s="118"/>
      <c r="ADJ124" s="118"/>
      <c r="ADK124" s="118"/>
      <c r="ADL124" s="118"/>
      <c r="ADM124" s="118"/>
      <c r="ADN124" s="118"/>
      <c r="ADO124" s="118"/>
      <c r="ADP124" s="118"/>
      <c r="ADQ124" s="118"/>
      <c r="ADR124" s="118"/>
      <c r="ADS124" s="118"/>
      <c r="ADT124" s="118"/>
      <c r="ADU124" s="118"/>
      <c r="ADV124" s="118"/>
      <c r="ADW124" s="118"/>
      <c r="ADX124" s="118"/>
      <c r="ADY124" s="118"/>
      <c r="ADZ124" s="118"/>
      <c r="AEA124" s="118"/>
      <c r="AEB124" s="118"/>
      <c r="AEC124" s="118"/>
      <c r="AED124" s="118"/>
      <c r="AEE124" s="118"/>
      <c r="AEF124" s="118"/>
      <c r="AEG124" s="118"/>
      <c r="AEH124" s="118"/>
      <c r="AEI124" s="118"/>
      <c r="AEJ124" s="118"/>
      <c r="AEK124" s="118"/>
      <c r="AEL124" s="118"/>
      <c r="AEM124" s="118"/>
      <c r="AEN124" s="118"/>
      <c r="AEO124" s="118"/>
      <c r="AEP124" s="118"/>
      <c r="AEQ124" s="118"/>
      <c r="AER124" s="118"/>
      <c r="AES124" s="118"/>
      <c r="AET124" s="118"/>
      <c r="AEU124" s="118"/>
      <c r="AEV124" s="118"/>
      <c r="AEW124" s="118"/>
      <c r="AEX124" s="118"/>
      <c r="AEY124" s="118"/>
      <c r="AEZ124" s="118"/>
      <c r="AFA124" s="118"/>
      <c r="AFB124" s="118"/>
      <c r="AFC124" s="118"/>
      <c r="AFD124" s="118"/>
      <c r="AFE124" s="118"/>
      <c r="AFF124" s="118"/>
      <c r="AFG124" s="118"/>
      <c r="AFH124" s="118"/>
      <c r="AFI124" s="118"/>
      <c r="AFJ124" s="118"/>
      <c r="AFK124" s="118"/>
      <c r="AFL124" s="118"/>
      <c r="AFM124" s="118"/>
      <c r="AFN124" s="118"/>
      <c r="AFO124" s="118"/>
      <c r="AFP124" s="118"/>
      <c r="AFQ124" s="118"/>
      <c r="AFR124" s="118"/>
      <c r="AFS124" s="118"/>
      <c r="AFT124" s="118"/>
      <c r="AFU124" s="118"/>
      <c r="AFV124" s="118"/>
      <c r="AFW124" s="118"/>
      <c r="AFX124" s="118"/>
      <c r="AFY124" s="118"/>
      <c r="AFZ124" s="118"/>
      <c r="AGA124" s="118"/>
      <c r="AGB124" s="118"/>
      <c r="AGC124" s="118"/>
      <c r="AGD124" s="118"/>
      <c r="AGE124" s="118"/>
      <c r="AGF124" s="118"/>
      <c r="AGG124" s="118"/>
      <c r="AGH124" s="118"/>
      <c r="AGI124" s="118"/>
      <c r="AGJ124" s="118"/>
      <c r="AGK124" s="118"/>
      <c r="AGL124" s="118"/>
      <c r="AGM124" s="118"/>
      <c r="AGN124" s="118"/>
      <c r="AGO124" s="118"/>
      <c r="AGP124" s="118"/>
      <c r="AGQ124" s="118"/>
      <c r="AGR124" s="118"/>
      <c r="AGS124" s="118"/>
      <c r="AGT124" s="118"/>
      <c r="AGU124" s="118"/>
      <c r="AGV124" s="118"/>
      <c r="AGW124" s="118"/>
      <c r="AGX124" s="118"/>
      <c r="AGY124" s="118"/>
      <c r="AGZ124" s="118"/>
      <c r="AHA124" s="118"/>
      <c r="AHB124" s="118"/>
      <c r="AHC124" s="118"/>
      <c r="AHD124" s="118"/>
      <c r="AHE124" s="118"/>
      <c r="AHF124" s="118"/>
      <c r="AHG124" s="118"/>
      <c r="AHH124" s="118"/>
      <c r="AHI124" s="118"/>
      <c r="AHJ124" s="118"/>
      <c r="AHK124" s="118"/>
      <c r="AHL124" s="118"/>
      <c r="AHM124" s="118"/>
      <c r="AHN124" s="118"/>
      <c r="AHO124" s="118"/>
      <c r="AHP124" s="118"/>
      <c r="AHQ124" s="118"/>
      <c r="AHR124" s="118"/>
      <c r="AHS124" s="118"/>
      <c r="AHT124" s="118"/>
      <c r="AHU124" s="118"/>
      <c r="AHV124" s="118"/>
      <c r="AHW124" s="118"/>
      <c r="AHX124" s="118"/>
      <c r="AHY124" s="118"/>
      <c r="AHZ124" s="118"/>
      <c r="AIA124" s="118"/>
      <c r="AIB124" s="118"/>
      <c r="AIC124" s="118"/>
      <c r="AID124" s="118"/>
      <c r="AIE124" s="118"/>
      <c r="AIF124" s="118"/>
      <c r="AIG124" s="118"/>
      <c r="AIH124" s="118"/>
      <c r="AII124" s="118"/>
      <c r="AIJ124" s="118"/>
      <c r="AIK124" s="118"/>
      <c r="AIL124" s="118"/>
      <c r="AIM124" s="118"/>
      <c r="AIN124" s="118"/>
      <c r="AIO124" s="118"/>
      <c r="AIP124" s="118"/>
      <c r="AIQ124" s="118"/>
      <c r="AIR124" s="118"/>
      <c r="AIS124" s="118"/>
      <c r="AIT124" s="118"/>
      <c r="AIU124" s="118"/>
      <c r="AIV124" s="118"/>
      <c r="AIW124" s="118"/>
      <c r="AIX124" s="118"/>
      <c r="AIY124" s="118"/>
      <c r="AIZ124" s="118"/>
      <c r="AJA124" s="118"/>
      <c r="AJB124" s="118"/>
      <c r="AJC124" s="118"/>
      <c r="AJD124" s="118"/>
      <c r="AJE124" s="118"/>
      <c r="AJF124" s="118"/>
      <c r="AJG124" s="118"/>
      <c r="AJH124" s="118"/>
      <c r="AJI124" s="118"/>
      <c r="AJJ124" s="118"/>
      <c r="AJK124" s="118"/>
      <c r="AJL124" s="118"/>
      <c r="AJM124" s="118"/>
      <c r="AJN124" s="118"/>
      <c r="AJO124" s="118"/>
      <c r="AJP124" s="118"/>
      <c r="AJQ124" s="118"/>
      <c r="AJR124" s="118"/>
      <c r="AJS124" s="118"/>
      <c r="AJT124" s="118"/>
      <c r="AJU124" s="118"/>
      <c r="AJV124" s="118"/>
      <c r="AJW124" s="118"/>
      <c r="AJX124" s="118"/>
      <c r="AJY124" s="118"/>
      <c r="AJZ124" s="118"/>
      <c r="AKA124" s="118"/>
      <c r="AKB124" s="118"/>
      <c r="AKC124" s="118"/>
      <c r="AKD124" s="118"/>
      <c r="AKE124" s="118"/>
      <c r="AKF124" s="118"/>
      <c r="AKG124" s="118"/>
      <c r="AKH124" s="118"/>
      <c r="AKI124" s="118"/>
      <c r="AKJ124" s="118"/>
      <c r="AKK124" s="118"/>
      <c r="AKL124" s="118"/>
      <c r="AKM124" s="118"/>
      <c r="AKN124" s="118"/>
      <c r="AKO124" s="118"/>
      <c r="AKP124" s="118"/>
      <c r="AKQ124" s="118"/>
      <c r="AKR124" s="118"/>
      <c r="AKS124" s="118"/>
      <c r="AKT124" s="118"/>
      <c r="AKU124" s="118"/>
      <c r="AKV124" s="118"/>
      <c r="AKW124" s="118"/>
      <c r="AKX124" s="118"/>
      <c r="AKY124" s="118"/>
      <c r="AKZ124" s="118"/>
      <c r="ALA124" s="118"/>
      <c r="ALB124" s="118"/>
      <c r="ALC124" s="118"/>
      <c r="ALD124" s="118"/>
      <c r="ALE124" s="118"/>
      <c r="ALF124" s="118"/>
      <c r="ALG124" s="118"/>
      <c r="ALH124" s="118"/>
      <c r="ALI124" s="118"/>
      <c r="ALJ124" s="118"/>
      <c r="ALK124" s="118"/>
      <c r="ALL124" s="118"/>
      <c r="ALM124" s="118"/>
      <c r="ALN124" s="118"/>
      <c r="ALO124" s="118"/>
      <c r="ALP124" s="118"/>
      <c r="ALQ124" s="118"/>
      <c r="ALR124" s="118"/>
      <c r="ALS124" s="118"/>
      <c r="ALT124" s="118"/>
      <c r="ALU124" s="118"/>
      <c r="ALV124" s="118"/>
      <c r="ALW124" s="118"/>
      <c r="ALX124" s="118"/>
      <c r="ALY124" s="118"/>
      <c r="ALZ124" s="118"/>
      <c r="AMA124" s="118"/>
      <c r="AMB124" s="118"/>
      <c r="AMC124" s="118"/>
      <c r="AMD124" s="118"/>
      <c r="AME124" s="118"/>
      <c r="AMF124" s="118"/>
      <c r="AMG124" s="118"/>
      <c r="AMH124" s="118"/>
      <c r="AMI124" s="118"/>
      <c r="AMJ124" s="118"/>
      <c r="AMK124" s="118"/>
      <c r="AML124" s="118"/>
      <c r="AMM124" s="118"/>
      <c r="AMN124" s="118"/>
      <c r="AMO124" s="118"/>
      <c r="AMP124" s="118"/>
      <c r="AMQ124" s="118"/>
      <c r="AMR124" s="118"/>
      <c r="AMS124" s="118"/>
      <c r="AMT124" s="118"/>
      <c r="AMU124" s="118"/>
      <c r="AMV124" s="118"/>
      <c r="AMW124" s="118"/>
      <c r="AMX124" s="118"/>
      <c r="AMY124" s="118"/>
      <c r="AMZ124" s="118"/>
      <c r="ANA124" s="118"/>
      <c r="ANB124" s="118"/>
      <c r="ANC124" s="118"/>
      <c r="AND124" s="118"/>
      <c r="ANE124" s="118"/>
      <c r="ANF124" s="118"/>
      <c r="ANG124" s="118"/>
      <c r="ANH124" s="118"/>
      <c r="ANI124" s="118"/>
      <c r="ANJ124" s="118"/>
      <c r="ANK124" s="118"/>
      <c r="ANL124" s="118"/>
      <c r="ANM124" s="118"/>
      <c r="ANN124" s="118"/>
      <c r="ANO124" s="118"/>
      <c r="ANP124" s="118"/>
      <c r="ANQ124" s="118"/>
      <c r="ANR124" s="118"/>
      <c r="ANS124" s="118"/>
      <c r="ANT124" s="118"/>
      <c r="ANU124" s="118"/>
      <c r="ANV124" s="118"/>
      <c r="ANW124" s="118"/>
      <c r="ANX124" s="118"/>
      <c r="ANY124" s="118"/>
      <c r="ANZ124" s="118"/>
      <c r="AOA124" s="118"/>
      <c r="AOB124" s="118"/>
      <c r="AOC124" s="118"/>
      <c r="AOD124" s="118"/>
      <c r="AOE124" s="118"/>
      <c r="AOF124" s="118"/>
      <c r="AOG124" s="118"/>
      <c r="AOH124" s="118"/>
      <c r="AOI124" s="118"/>
      <c r="AOJ124" s="118"/>
      <c r="AOK124" s="118"/>
      <c r="AOL124" s="118"/>
      <c r="AOM124" s="118"/>
      <c r="AON124" s="118"/>
      <c r="AOO124" s="118"/>
      <c r="AOP124" s="118"/>
      <c r="AOQ124" s="118"/>
      <c r="AOR124" s="118"/>
      <c r="AOS124" s="118"/>
      <c r="AOT124" s="118"/>
      <c r="AOU124" s="118"/>
      <c r="AOV124" s="118"/>
      <c r="AOW124" s="118"/>
      <c r="AOX124" s="118"/>
      <c r="AOY124" s="118"/>
      <c r="AOZ124" s="118"/>
      <c r="APA124" s="118"/>
      <c r="APB124" s="118"/>
      <c r="APC124" s="118"/>
      <c r="APD124" s="118"/>
      <c r="APE124" s="118"/>
      <c r="APF124" s="118"/>
      <c r="APG124" s="118"/>
      <c r="APH124" s="118"/>
      <c r="API124" s="118"/>
      <c r="APJ124" s="118"/>
      <c r="APK124" s="118"/>
      <c r="APL124" s="118"/>
      <c r="APM124" s="118"/>
      <c r="APN124" s="118"/>
      <c r="APO124" s="118"/>
      <c r="APP124" s="118"/>
      <c r="APQ124" s="118"/>
      <c r="APR124" s="118"/>
      <c r="APS124" s="118"/>
      <c r="APT124" s="118"/>
      <c r="APU124" s="118"/>
      <c r="APV124" s="118"/>
      <c r="APW124" s="118"/>
      <c r="APX124" s="118"/>
      <c r="APY124" s="118"/>
      <c r="APZ124" s="118"/>
      <c r="AQA124" s="118"/>
      <c r="AQB124" s="118"/>
      <c r="AQC124" s="118"/>
      <c r="AQD124" s="118"/>
      <c r="AQE124" s="118"/>
      <c r="AQF124" s="118"/>
      <c r="AQG124" s="118"/>
      <c r="AQH124" s="118"/>
      <c r="AQI124" s="118"/>
      <c r="AQJ124" s="118"/>
      <c r="AQK124" s="118"/>
      <c r="AQL124" s="118"/>
      <c r="AQM124" s="118"/>
      <c r="AQN124" s="118"/>
      <c r="AQO124" s="118"/>
      <c r="AQP124" s="118"/>
      <c r="AQQ124" s="118"/>
      <c r="AQR124" s="118"/>
      <c r="AQS124" s="118"/>
      <c r="AQT124" s="118"/>
      <c r="AQU124" s="118"/>
      <c r="AQV124" s="118"/>
      <c r="AQW124" s="118"/>
      <c r="AQX124" s="118"/>
      <c r="AQY124" s="118"/>
      <c r="AQZ124" s="118"/>
      <c r="ARA124" s="118"/>
      <c r="ARB124" s="118"/>
      <c r="ARC124" s="118"/>
      <c r="ARD124" s="118"/>
      <c r="ARE124" s="118"/>
      <c r="ARF124" s="118"/>
      <c r="ARG124" s="118"/>
      <c r="ARH124" s="118"/>
      <c r="ARI124" s="118"/>
      <c r="ARJ124" s="118"/>
      <c r="ARK124" s="118"/>
      <c r="ARL124" s="118"/>
      <c r="ARM124" s="118"/>
      <c r="ARN124" s="118"/>
      <c r="ARO124" s="118"/>
      <c r="ARP124" s="118"/>
      <c r="ARQ124" s="118"/>
      <c r="ARR124" s="118"/>
      <c r="ARS124" s="118"/>
      <c r="ART124" s="118"/>
      <c r="ARU124" s="118"/>
      <c r="ARV124" s="118"/>
      <c r="ARW124" s="118"/>
      <c r="ARX124" s="118"/>
      <c r="ARY124" s="118"/>
      <c r="ARZ124" s="118"/>
      <c r="ASA124" s="118"/>
      <c r="ASB124" s="118"/>
      <c r="ASC124" s="118"/>
      <c r="ASD124" s="118"/>
      <c r="ASE124" s="118"/>
      <c r="ASF124" s="118"/>
      <c r="ASG124" s="118"/>
      <c r="ASH124" s="118"/>
      <c r="ASI124" s="118"/>
      <c r="ASJ124" s="118"/>
      <c r="ASK124" s="118"/>
      <c r="ASL124" s="118"/>
      <c r="ASM124" s="118"/>
      <c r="ASN124" s="118"/>
      <c r="ASO124" s="118"/>
      <c r="ASP124" s="118"/>
      <c r="ASQ124" s="118"/>
      <c r="ASR124" s="118"/>
      <c r="ASS124" s="118"/>
      <c r="AST124" s="118"/>
      <c r="ASU124" s="118"/>
      <c r="ASV124" s="118"/>
      <c r="ASW124" s="118"/>
      <c r="ASX124" s="118"/>
      <c r="ASY124" s="118"/>
      <c r="ASZ124" s="118"/>
      <c r="ATA124" s="118"/>
      <c r="ATB124" s="118"/>
      <c r="ATC124" s="118"/>
      <c r="ATD124" s="118"/>
      <c r="ATE124" s="118"/>
      <c r="ATF124" s="118"/>
      <c r="ATG124" s="118"/>
      <c r="ATH124" s="118"/>
      <c r="ATI124" s="118"/>
      <c r="ATJ124" s="118"/>
      <c r="ATK124" s="118"/>
      <c r="ATL124" s="118"/>
      <c r="ATM124" s="118"/>
      <c r="ATN124" s="118"/>
      <c r="ATO124" s="118"/>
      <c r="ATP124" s="118"/>
      <c r="ATQ124" s="118"/>
      <c r="ATR124" s="118"/>
      <c r="ATS124" s="118"/>
      <c r="ATT124" s="118"/>
      <c r="ATU124" s="118"/>
      <c r="ATV124" s="118"/>
      <c r="ATW124" s="118"/>
      <c r="ATX124" s="118"/>
      <c r="ATY124" s="118"/>
      <c r="ATZ124" s="118"/>
      <c r="AUA124" s="118"/>
      <c r="AUB124" s="118"/>
      <c r="AUC124" s="118"/>
      <c r="AUD124" s="118"/>
      <c r="AUE124" s="118"/>
      <c r="AUF124" s="118"/>
      <c r="AUG124" s="118"/>
      <c r="AUH124" s="118"/>
      <c r="AUI124" s="118"/>
      <c r="AUJ124" s="118"/>
      <c r="AUK124" s="118"/>
      <c r="AUL124" s="118"/>
      <c r="AUM124" s="118"/>
      <c r="AUN124" s="118"/>
      <c r="AUO124" s="118"/>
      <c r="AUP124" s="118"/>
      <c r="AUQ124" s="118"/>
      <c r="AUR124" s="118"/>
      <c r="AUS124" s="118"/>
      <c r="AUT124" s="118"/>
      <c r="AUU124" s="118"/>
      <c r="AUV124" s="118"/>
      <c r="AUW124" s="118"/>
      <c r="AUX124" s="118"/>
      <c r="AUY124" s="118"/>
      <c r="AUZ124" s="118"/>
      <c r="AVA124" s="118"/>
      <c r="AVB124" s="118"/>
      <c r="AVC124" s="118"/>
      <c r="AVD124" s="118"/>
      <c r="AVE124" s="118"/>
      <c r="AVF124" s="118"/>
      <c r="AVG124" s="118"/>
      <c r="AVH124" s="118"/>
      <c r="AVI124" s="118"/>
      <c r="AVJ124" s="118"/>
      <c r="AVK124" s="118"/>
      <c r="AVL124" s="118"/>
      <c r="AVM124" s="118"/>
      <c r="AVN124" s="118"/>
      <c r="AVO124" s="118"/>
      <c r="AVP124" s="118"/>
      <c r="AVQ124" s="118"/>
      <c r="AVR124" s="118"/>
      <c r="AVS124" s="118"/>
      <c r="AVT124" s="118"/>
      <c r="AVU124" s="118"/>
      <c r="AVV124" s="118"/>
      <c r="AVW124" s="118"/>
      <c r="AVX124" s="118"/>
      <c r="AVY124" s="118"/>
      <c r="AVZ124" s="118"/>
      <c r="AWA124" s="118"/>
      <c r="AWB124" s="118"/>
      <c r="AWC124" s="118"/>
      <c r="AWD124" s="118"/>
      <c r="AWE124" s="118"/>
      <c r="AWF124" s="118"/>
      <c r="AWG124" s="118"/>
      <c r="AWH124" s="118"/>
      <c r="AWI124" s="118"/>
      <c r="AWJ124" s="118"/>
      <c r="AWK124" s="118"/>
      <c r="AWL124" s="118"/>
      <c r="AWM124" s="118"/>
      <c r="AWN124" s="118"/>
      <c r="AWO124" s="118"/>
      <c r="AWP124" s="118"/>
      <c r="AWQ124" s="118"/>
      <c r="AWR124" s="118"/>
      <c r="AWS124" s="118"/>
      <c r="AWT124" s="118"/>
      <c r="AWU124" s="118"/>
      <c r="AWV124" s="118"/>
      <c r="AWW124" s="118"/>
      <c r="AWX124" s="118"/>
      <c r="AWY124" s="118"/>
      <c r="AWZ124" s="118"/>
      <c r="AXA124" s="118"/>
      <c r="AXB124" s="118"/>
      <c r="AXC124" s="118"/>
      <c r="AXD124" s="118"/>
      <c r="AXE124" s="118"/>
      <c r="AXF124" s="118"/>
      <c r="AXG124" s="118"/>
      <c r="AXH124" s="118"/>
      <c r="AXI124" s="118"/>
      <c r="AXJ124" s="118"/>
      <c r="AXK124" s="118"/>
      <c r="AXL124" s="118"/>
      <c r="AXM124" s="118"/>
      <c r="AXN124" s="118"/>
      <c r="AXO124" s="118"/>
      <c r="AXP124" s="118"/>
      <c r="AXQ124" s="118"/>
      <c r="AXR124" s="118"/>
      <c r="AXS124" s="118"/>
      <c r="AXT124" s="118"/>
      <c r="AXU124" s="118"/>
      <c r="AXV124" s="118"/>
      <c r="AXW124" s="118"/>
      <c r="AXX124" s="118"/>
      <c r="AXY124" s="118"/>
      <c r="AXZ124" s="118"/>
      <c r="AYA124" s="118"/>
      <c r="AYB124" s="118"/>
      <c r="AYC124" s="118"/>
      <c r="AYD124" s="118"/>
      <c r="AYE124" s="118"/>
      <c r="AYF124" s="118"/>
      <c r="AYG124" s="118"/>
      <c r="AYH124" s="118"/>
      <c r="AYI124" s="118"/>
      <c r="AYJ124" s="118"/>
      <c r="AYK124" s="118"/>
      <c r="AYL124" s="118"/>
      <c r="AYM124" s="118"/>
      <c r="AYN124" s="118"/>
      <c r="AYO124" s="118"/>
      <c r="AYP124" s="118"/>
      <c r="AYQ124" s="118"/>
      <c r="AYR124" s="118"/>
      <c r="AYS124" s="118"/>
      <c r="AYT124" s="118"/>
      <c r="AYU124" s="118"/>
      <c r="AYV124" s="118"/>
      <c r="AYW124" s="118"/>
      <c r="AYX124" s="118"/>
      <c r="AYY124" s="118"/>
      <c r="AYZ124" s="118"/>
      <c r="AZA124" s="118"/>
      <c r="AZB124" s="118"/>
      <c r="AZC124" s="118"/>
      <c r="AZD124" s="118"/>
      <c r="AZE124" s="118"/>
      <c r="AZF124" s="118"/>
      <c r="AZG124" s="118"/>
      <c r="AZH124" s="118"/>
      <c r="AZI124" s="118"/>
      <c r="AZJ124" s="118"/>
      <c r="AZK124" s="118"/>
      <c r="AZL124" s="118"/>
      <c r="AZM124" s="118"/>
      <c r="AZN124" s="118"/>
      <c r="AZO124" s="118"/>
      <c r="AZP124" s="118"/>
      <c r="AZQ124" s="118"/>
      <c r="AZR124" s="118"/>
      <c r="AZS124" s="118"/>
      <c r="AZT124" s="118"/>
      <c r="AZU124" s="118"/>
      <c r="AZV124" s="118"/>
      <c r="AZW124" s="118"/>
      <c r="AZX124" s="118"/>
      <c r="AZY124" s="118"/>
      <c r="AZZ124" s="118"/>
      <c r="BAA124" s="118"/>
      <c r="BAB124" s="118"/>
      <c r="BAC124" s="118"/>
      <c r="BAD124" s="118"/>
      <c r="BAE124" s="118"/>
      <c r="BAF124" s="118"/>
      <c r="BAG124" s="118"/>
      <c r="BAH124" s="118"/>
      <c r="BAI124" s="118"/>
      <c r="BAJ124" s="118"/>
      <c r="BAK124" s="118"/>
      <c r="BAL124" s="118"/>
      <c r="BAM124" s="118"/>
      <c r="BAN124" s="118"/>
      <c r="BAO124" s="118"/>
      <c r="BAP124" s="118"/>
      <c r="BAQ124" s="118"/>
      <c r="BAR124" s="118"/>
      <c r="BAS124" s="118"/>
      <c r="BAT124" s="118"/>
      <c r="BAU124" s="118"/>
      <c r="BAV124" s="118"/>
      <c r="BAW124" s="118"/>
      <c r="BAX124" s="118"/>
      <c r="BAY124" s="118"/>
      <c r="BAZ124" s="118"/>
      <c r="BBA124" s="118"/>
      <c r="BBB124" s="118"/>
      <c r="BBC124" s="118"/>
      <c r="BBD124" s="118"/>
      <c r="BBE124" s="118"/>
      <c r="BBF124" s="118"/>
      <c r="BBG124" s="118"/>
      <c r="BBH124" s="118"/>
      <c r="BBI124" s="118"/>
      <c r="BBJ124" s="118"/>
      <c r="BBK124" s="118"/>
      <c r="BBL124" s="118"/>
      <c r="BBM124" s="118"/>
      <c r="BBN124" s="118"/>
      <c r="BBO124" s="118"/>
      <c r="BBP124" s="118"/>
      <c r="BBQ124" s="118"/>
      <c r="BBR124" s="118"/>
      <c r="BBS124" s="118"/>
      <c r="BBT124" s="118"/>
      <c r="BBU124" s="118"/>
      <c r="BBV124" s="118"/>
      <c r="BBW124" s="118"/>
      <c r="BBX124" s="118"/>
      <c r="BBY124" s="118"/>
      <c r="BBZ124" s="118"/>
      <c r="BCA124" s="118"/>
      <c r="BCB124" s="118"/>
      <c r="BCC124" s="118"/>
      <c r="BCD124" s="118"/>
      <c r="BCE124" s="118"/>
      <c r="BCF124" s="118"/>
      <c r="BCG124" s="118"/>
      <c r="BCH124" s="118"/>
      <c r="BCI124" s="118"/>
      <c r="BCJ124" s="118"/>
      <c r="BCK124" s="118"/>
      <c r="BCL124" s="118"/>
      <c r="BCM124" s="118"/>
      <c r="BCN124" s="118"/>
      <c r="BCO124" s="118"/>
      <c r="BCP124" s="118"/>
      <c r="BCQ124" s="118"/>
      <c r="BCR124" s="118"/>
      <c r="BCS124" s="118"/>
      <c r="BCT124" s="118"/>
      <c r="BCU124" s="118"/>
      <c r="BCV124" s="118"/>
      <c r="BCW124" s="118"/>
      <c r="BCX124" s="118"/>
      <c r="BCY124" s="118"/>
      <c r="BCZ124" s="118"/>
      <c r="BDA124" s="118"/>
      <c r="BDB124" s="118"/>
      <c r="BDC124" s="118"/>
      <c r="BDD124" s="118"/>
      <c r="BDE124" s="118"/>
      <c r="BDF124" s="118"/>
      <c r="BDG124" s="118"/>
      <c r="BDH124" s="118"/>
      <c r="BDI124" s="118"/>
      <c r="BDJ124" s="118"/>
      <c r="BDK124" s="118"/>
      <c r="BDL124" s="118"/>
      <c r="BDM124" s="118"/>
      <c r="BDN124" s="118"/>
      <c r="BDO124" s="118"/>
      <c r="BDP124" s="118"/>
      <c r="BDQ124" s="118"/>
      <c r="BDR124" s="118"/>
      <c r="BDS124" s="118"/>
      <c r="BDT124" s="118"/>
      <c r="BDU124" s="118"/>
      <c r="BDV124" s="118"/>
      <c r="BDW124" s="118"/>
      <c r="BDX124" s="118"/>
      <c r="BDY124" s="118"/>
      <c r="BDZ124" s="118"/>
      <c r="BEA124" s="118"/>
      <c r="BEB124" s="118"/>
      <c r="BEC124" s="118"/>
      <c r="BED124" s="118"/>
      <c r="BEE124" s="118"/>
      <c r="BEF124" s="118"/>
      <c r="BEG124" s="118"/>
      <c r="BEH124" s="118"/>
      <c r="BEI124" s="118"/>
      <c r="BEJ124" s="118"/>
      <c r="BEK124" s="118"/>
      <c r="BEL124" s="118"/>
      <c r="BEM124" s="118"/>
      <c r="BEN124" s="118"/>
      <c r="BEO124" s="118"/>
      <c r="BEP124" s="118"/>
      <c r="BEQ124" s="118"/>
      <c r="BER124" s="118"/>
      <c r="BES124" s="118"/>
      <c r="BET124" s="118"/>
      <c r="BEU124" s="118"/>
      <c r="BEV124" s="118"/>
      <c r="BEW124" s="118"/>
      <c r="BEX124" s="118"/>
      <c r="BEY124" s="118"/>
      <c r="BEZ124" s="118"/>
      <c r="BFA124" s="118"/>
      <c r="BFB124" s="118"/>
      <c r="BFC124" s="118"/>
      <c r="BFD124" s="118"/>
      <c r="BFE124" s="118"/>
      <c r="BFF124" s="118"/>
      <c r="BFG124" s="118"/>
      <c r="BFH124" s="118"/>
      <c r="BFI124" s="118"/>
      <c r="BFJ124" s="118"/>
    </row>
    <row r="125" spans="1:1518" s="34" customFormat="1" hidden="1">
      <c r="A125" s="61"/>
      <c r="B125" s="163" t="s">
        <v>1332</v>
      </c>
      <c r="C125" s="164" t="s">
        <v>1333</v>
      </c>
      <c r="D125" s="165">
        <v>150</v>
      </c>
      <c r="E125" s="167">
        <v>0.56152927120669061</v>
      </c>
      <c r="F125" s="167">
        <v>0.4592293906810036</v>
      </c>
      <c r="G125" s="167">
        <v>0.39202508960573479</v>
      </c>
      <c r="H125" s="160"/>
      <c r="I125" s="161">
        <v>0</v>
      </c>
      <c r="J125" s="162" t="s">
        <v>1996</v>
      </c>
      <c r="K125" s="118"/>
      <c r="L125" s="118"/>
      <c r="M125" s="118"/>
      <c r="N125" s="118"/>
      <c r="O125" s="118"/>
      <c r="P125" s="118"/>
      <c r="Q125" s="118"/>
      <c r="R125" s="118"/>
      <c r="S125" s="118"/>
      <c r="T125" s="118"/>
      <c r="U125" s="118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8"/>
      <c r="AH125" s="118"/>
      <c r="AI125" s="118"/>
      <c r="AJ125" s="118"/>
      <c r="AK125" s="118"/>
      <c r="AL125" s="118"/>
      <c r="AM125" s="118"/>
      <c r="AN125" s="118"/>
      <c r="AO125" s="118"/>
      <c r="AP125" s="118"/>
      <c r="AQ125" s="118"/>
      <c r="AR125" s="118"/>
      <c r="AS125" s="118"/>
      <c r="AT125" s="118"/>
      <c r="AU125" s="118"/>
      <c r="AV125" s="118"/>
      <c r="AW125" s="118"/>
      <c r="AX125" s="118"/>
      <c r="AY125" s="118"/>
      <c r="AZ125" s="118"/>
      <c r="BA125" s="118"/>
      <c r="BB125" s="118"/>
      <c r="BC125" s="118"/>
      <c r="BD125" s="118"/>
      <c r="BE125" s="118"/>
      <c r="BF125" s="118"/>
      <c r="BG125" s="118"/>
      <c r="BH125" s="118"/>
      <c r="BI125" s="118"/>
      <c r="BJ125" s="118"/>
      <c r="BK125" s="118"/>
      <c r="BL125" s="118"/>
      <c r="BM125" s="118"/>
      <c r="BN125" s="118"/>
      <c r="BO125" s="118"/>
      <c r="BP125" s="118"/>
      <c r="BQ125" s="118"/>
      <c r="BR125" s="118"/>
      <c r="BS125" s="118"/>
      <c r="BT125" s="118"/>
      <c r="BU125" s="118"/>
      <c r="BV125" s="118"/>
      <c r="BW125" s="118"/>
      <c r="BX125" s="118"/>
      <c r="BY125" s="118"/>
      <c r="BZ125" s="118"/>
      <c r="CA125" s="118"/>
      <c r="CB125" s="118"/>
      <c r="CC125" s="118"/>
      <c r="CD125" s="118"/>
      <c r="CE125" s="118"/>
      <c r="CF125" s="118"/>
      <c r="CG125" s="118"/>
      <c r="CH125" s="118"/>
      <c r="CI125" s="118"/>
      <c r="CJ125" s="118"/>
      <c r="CK125" s="118"/>
      <c r="CL125" s="118"/>
      <c r="CM125" s="118"/>
      <c r="CN125" s="118"/>
      <c r="CO125" s="118"/>
      <c r="CP125" s="118"/>
      <c r="CQ125" s="118"/>
      <c r="CR125" s="118"/>
      <c r="CS125" s="118"/>
      <c r="CT125" s="118"/>
      <c r="CU125" s="118"/>
      <c r="CV125" s="118"/>
      <c r="CW125" s="118"/>
      <c r="CX125" s="118"/>
      <c r="CY125" s="118"/>
      <c r="CZ125" s="118"/>
      <c r="DA125" s="118"/>
      <c r="DB125" s="118"/>
      <c r="DC125" s="118"/>
      <c r="DD125" s="118"/>
      <c r="DE125" s="118"/>
      <c r="DF125" s="118"/>
      <c r="DG125" s="118"/>
      <c r="DH125" s="118"/>
      <c r="DI125" s="118"/>
      <c r="DJ125" s="118"/>
      <c r="DK125" s="118"/>
      <c r="DL125" s="118"/>
      <c r="DM125" s="118"/>
      <c r="DN125" s="118"/>
      <c r="DO125" s="118"/>
      <c r="DP125" s="118"/>
      <c r="DQ125" s="118"/>
      <c r="DR125" s="118"/>
      <c r="DS125" s="118"/>
      <c r="DT125" s="118"/>
      <c r="DU125" s="118"/>
      <c r="DV125" s="118"/>
      <c r="DW125" s="118"/>
      <c r="DX125" s="118"/>
      <c r="DY125" s="118"/>
      <c r="DZ125" s="118"/>
      <c r="EA125" s="118"/>
      <c r="EB125" s="118"/>
      <c r="EC125" s="118"/>
      <c r="ED125" s="118"/>
      <c r="EE125" s="118"/>
      <c r="EF125" s="118"/>
      <c r="EG125" s="118"/>
      <c r="EH125" s="118"/>
      <c r="EI125" s="118"/>
      <c r="EJ125" s="118"/>
      <c r="EK125" s="118"/>
      <c r="EL125" s="118"/>
      <c r="EM125" s="118"/>
      <c r="EN125" s="118"/>
      <c r="EO125" s="118"/>
      <c r="EP125" s="118"/>
      <c r="EQ125" s="118"/>
      <c r="ER125" s="118"/>
      <c r="ES125" s="118"/>
      <c r="ET125" s="118"/>
      <c r="EU125" s="118"/>
      <c r="EV125" s="118"/>
      <c r="EW125" s="118"/>
      <c r="EX125" s="118"/>
      <c r="EY125" s="118"/>
      <c r="EZ125" s="118"/>
      <c r="FA125" s="118"/>
      <c r="FB125" s="118"/>
      <c r="FC125" s="118"/>
      <c r="FD125" s="118"/>
      <c r="FE125" s="118"/>
      <c r="FF125" s="118"/>
      <c r="FG125" s="118"/>
      <c r="FH125" s="118"/>
      <c r="FI125" s="118"/>
      <c r="FJ125" s="118"/>
      <c r="FK125" s="118"/>
      <c r="FL125" s="118"/>
      <c r="FM125" s="118"/>
      <c r="FN125" s="118"/>
      <c r="FO125" s="118"/>
      <c r="FP125" s="118"/>
      <c r="FQ125" s="118"/>
      <c r="FR125" s="118"/>
      <c r="FS125" s="118"/>
      <c r="FT125" s="118"/>
      <c r="FU125" s="118"/>
      <c r="FV125" s="118"/>
      <c r="FW125" s="118"/>
      <c r="FX125" s="118"/>
      <c r="FY125" s="118"/>
      <c r="FZ125" s="118"/>
      <c r="GA125" s="118"/>
      <c r="GB125" s="118"/>
      <c r="GC125" s="118"/>
      <c r="GD125" s="118"/>
      <c r="GE125" s="118"/>
      <c r="GF125" s="118"/>
      <c r="GG125" s="118"/>
      <c r="GH125" s="118"/>
      <c r="GI125" s="118"/>
      <c r="GJ125" s="118"/>
      <c r="GK125" s="118"/>
      <c r="GL125" s="118"/>
      <c r="GM125" s="118"/>
      <c r="GN125" s="118"/>
      <c r="GO125" s="118"/>
      <c r="GP125" s="118"/>
      <c r="GQ125" s="118"/>
      <c r="GR125" s="118"/>
      <c r="GS125" s="118"/>
      <c r="GT125" s="118"/>
      <c r="GU125" s="118"/>
      <c r="GV125" s="118"/>
      <c r="GW125" s="118"/>
      <c r="GX125" s="118"/>
      <c r="GY125" s="118"/>
      <c r="GZ125" s="118"/>
      <c r="HA125" s="118"/>
      <c r="HB125" s="118"/>
      <c r="HC125" s="118"/>
      <c r="HD125" s="118"/>
      <c r="HE125" s="118"/>
      <c r="HF125" s="118"/>
      <c r="HG125" s="118"/>
      <c r="HH125" s="118"/>
      <c r="HI125" s="118"/>
      <c r="HJ125" s="118"/>
      <c r="HK125" s="118"/>
      <c r="HL125" s="118"/>
      <c r="HM125" s="118"/>
      <c r="HN125" s="118"/>
      <c r="HO125" s="118"/>
      <c r="HP125" s="118"/>
      <c r="HQ125" s="118"/>
      <c r="HR125" s="118"/>
      <c r="HS125" s="118"/>
      <c r="HT125" s="118"/>
      <c r="HU125" s="118"/>
      <c r="HV125" s="118"/>
      <c r="HW125" s="118"/>
      <c r="HX125" s="118"/>
      <c r="HY125" s="118"/>
      <c r="HZ125" s="118"/>
      <c r="IA125" s="118"/>
      <c r="IB125" s="118"/>
      <c r="IC125" s="118"/>
      <c r="ID125" s="118"/>
      <c r="IE125" s="118"/>
      <c r="IF125" s="118"/>
      <c r="IG125" s="118"/>
      <c r="IH125" s="118"/>
      <c r="II125" s="118"/>
      <c r="IJ125" s="118"/>
      <c r="IK125" s="118"/>
      <c r="IL125" s="118"/>
      <c r="IM125" s="118"/>
      <c r="IN125" s="118"/>
      <c r="IO125" s="118"/>
      <c r="IP125" s="118"/>
      <c r="IQ125" s="118"/>
      <c r="IR125" s="118"/>
      <c r="IS125" s="118"/>
      <c r="IT125" s="118"/>
      <c r="IU125" s="118"/>
      <c r="IV125" s="118"/>
      <c r="IW125" s="118"/>
      <c r="IX125" s="118"/>
      <c r="IY125" s="118"/>
      <c r="IZ125" s="118"/>
      <c r="JA125" s="118"/>
      <c r="JB125" s="118"/>
      <c r="JC125" s="118"/>
      <c r="JD125" s="118"/>
      <c r="JE125" s="118"/>
      <c r="JF125" s="118"/>
      <c r="JG125" s="118"/>
      <c r="JH125" s="118"/>
      <c r="JI125" s="118"/>
      <c r="JJ125" s="118"/>
      <c r="JK125" s="118"/>
      <c r="JL125" s="118"/>
      <c r="JM125" s="118"/>
      <c r="JN125" s="118"/>
      <c r="JO125" s="118"/>
      <c r="JP125" s="118"/>
      <c r="JQ125" s="118"/>
      <c r="JR125" s="118"/>
      <c r="JS125" s="118"/>
      <c r="JT125" s="118"/>
      <c r="JU125" s="118"/>
      <c r="JV125" s="118"/>
      <c r="JW125" s="118"/>
      <c r="JX125" s="118"/>
      <c r="JY125" s="118"/>
      <c r="JZ125" s="118"/>
      <c r="KA125" s="118"/>
      <c r="KB125" s="118"/>
      <c r="KC125" s="118"/>
      <c r="KD125" s="118"/>
      <c r="KE125" s="118"/>
      <c r="KF125" s="118"/>
      <c r="KG125" s="118"/>
      <c r="KH125" s="118"/>
      <c r="KI125" s="118"/>
      <c r="KJ125" s="118"/>
      <c r="KK125" s="118"/>
      <c r="KL125" s="118"/>
      <c r="KM125" s="118"/>
      <c r="KN125" s="118"/>
      <c r="KO125" s="118"/>
      <c r="KP125" s="118"/>
      <c r="KQ125" s="118"/>
      <c r="KR125" s="118"/>
      <c r="KS125" s="118"/>
      <c r="KT125" s="118"/>
      <c r="KU125" s="118"/>
      <c r="KV125" s="118"/>
      <c r="KW125" s="118"/>
      <c r="KX125" s="118"/>
      <c r="KY125" s="118"/>
      <c r="KZ125" s="118"/>
      <c r="LA125" s="118"/>
      <c r="LB125" s="118"/>
      <c r="LC125" s="118"/>
      <c r="LD125" s="118"/>
      <c r="LE125" s="118"/>
      <c r="LF125" s="118"/>
      <c r="LG125" s="118"/>
      <c r="LH125" s="118"/>
      <c r="LI125" s="118"/>
      <c r="LJ125" s="118"/>
      <c r="LK125" s="118"/>
      <c r="LL125" s="118"/>
      <c r="LM125" s="118"/>
      <c r="LN125" s="118"/>
      <c r="LO125" s="118"/>
      <c r="LP125" s="118"/>
      <c r="LQ125" s="118"/>
      <c r="LR125" s="118"/>
      <c r="LS125" s="118"/>
      <c r="LT125" s="118"/>
      <c r="LU125" s="118"/>
      <c r="LV125" s="118"/>
      <c r="LW125" s="118"/>
      <c r="LX125" s="118"/>
      <c r="LY125" s="118"/>
      <c r="LZ125" s="118"/>
      <c r="MA125" s="118"/>
      <c r="MB125" s="118"/>
      <c r="MC125" s="118"/>
      <c r="MD125" s="118"/>
      <c r="ME125" s="118"/>
      <c r="MF125" s="118"/>
      <c r="MG125" s="118"/>
      <c r="MH125" s="118"/>
      <c r="MI125" s="118"/>
      <c r="MJ125" s="118"/>
      <c r="MK125" s="118"/>
      <c r="ML125" s="118"/>
      <c r="MM125" s="118"/>
      <c r="MN125" s="118"/>
      <c r="MO125" s="118"/>
      <c r="MP125" s="118"/>
      <c r="MQ125" s="118"/>
      <c r="MR125" s="118"/>
      <c r="MS125" s="118"/>
      <c r="MT125" s="118"/>
      <c r="MU125" s="118"/>
      <c r="MV125" s="118"/>
      <c r="MW125" s="118"/>
      <c r="MX125" s="118"/>
      <c r="MY125" s="118"/>
      <c r="MZ125" s="118"/>
      <c r="NA125" s="118"/>
      <c r="NB125" s="118"/>
      <c r="NC125" s="118"/>
      <c r="ND125" s="118"/>
      <c r="NE125" s="118"/>
      <c r="NF125" s="118"/>
      <c r="NG125" s="118"/>
      <c r="NH125" s="118"/>
      <c r="NI125" s="118"/>
      <c r="NJ125" s="118"/>
      <c r="NK125" s="118"/>
      <c r="NL125" s="118"/>
      <c r="NM125" s="118"/>
      <c r="NN125" s="118"/>
      <c r="NO125" s="118"/>
      <c r="NP125" s="118"/>
      <c r="NQ125" s="118"/>
      <c r="NR125" s="118"/>
      <c r="NS125" s="118"/>
      <c r="NT125" s="118"/>
      <c r="NU125" s="118"/>
      <c r="NV125" s="118"/>
      <c r="NW125" s="118"/>
      <c r="NX125" s="118"/>
      <c r="NY125" s="118"/>
      <c r="NZ125" s="118"/>
      <c r="OA125" s="118"/>
      <c r="OB125" s="118"/>
      <c r="OC125" s="118"/>
      <c r="OD125" s="118"/>
      <c r="OE125" s="118"/>
      <c r="OF125" s="118"/>
      <c r="OG125" s="118"/>
      <c r="OH125" s="118"/>
      <c r="OI125" s="118"/>
      <c r="OJ125" s="118"/>
      <c r="OK125" s="118"/>
      <c r="OL125" s="118"/>
      <c r="OM125" s="118"/>
      <c r="ON125" s="118"/>
      <c r="OO125" s="118"/>
      <c r="OP125" s="118"/>
      <c r="OQ125" s="118"/>
      <c r="OR125" s="118"/>
      <c r="OS125" s="118"/>
      <c r="OT125" s="118"/>
      <c r="OU125" s="118"/>
      <c r="OV125" s="118"/>
      <c r="OW125" s="118"/>
      <c r="OX125" s="118"/>
      <c r="OY125" s="118"/>
      <c r="OZ125" s="118"/>
      <c r="PA125" s="118"/>
      <c r="PB125" s="118"/>
      <c r="PC125" s="118"/>
      <c r="PD125" s="118"/>
      <c r="PE125" s="118"/>
      <c r="PF125" s="118"/>
      <c r="PG125" s="118"/>
      <c r="PH125" s="118"/>
      <c r="PI125" s="118"/>
      <c r="PJ125" s="118"/>
      <c r="PK125" s="118"/>
      <c r="PL125" s="118"/>
      <c r="PM125" s="118"/>
      <c r="PN125" s="118"/>
      <c r="PO125" s="118"/>
      <c r="PP125" s="118"/>
      <c r="PQ125" s="118"/>
      <c r="PR125" s="118"/>
      <c r="PS125" s="118"/>
      <c r="PT125" s="118"/>
      <c r="PU125" s="118"/>
      <c r="PV125" s="118"/>
      <c r="PW125" s="118"/>
      <c r="PX125" s="118"/>
      <c r="PY125" s="118"/>
      <c r="PZ125" s="118"/>
      <c r="QA125" s="118"/>
      <c r="QB125" s="118"/>
      <c r="QC125" s="118"/>
      <c r="QD125" s="118"/>
      <c r="QE125" s="118"/>
      <c r="QF125" s="118"/>
      <c r="QG125" s="118"/>
      <c r="QH125" s="118"/>
      <c r="QI125" s="118"/>
      <c r="QJ125" s="118"/>
      <c r="QK125" s="118"/>
      <c r="QL125" s="118"/>
      <c r="QM125" s="118"/>
      <c r="QN125" s="118"/>
      <c r="QO125" s="118"/>
      <c r="QP125" s="118"/>
      <c r="QQ125" s="118"/>
      <c r="QR125" s="118"/>
      <c r="QS125" s="118"/>
      <c r="QT125" s="118"/>
      <c r="QU125" s="118"/>
      <c r="QV125" s="118"/>
      <c r="QW125" s="118"/>
      <c r="QX125" s="118"/>
      <c r="QY125" s="118"/>
      <c r="QZ125" s="118"/>
      <c r="RA125" s="118"/>
      <c r="RB125" s="118"/>
      <c r="RC125" s="118"/>
      <c r="RD125" s="118"/>
      <c r="RE125" s="118"/>
      <c r="RF125" s="118"/>
      <c r="RG125" s="118"/>
      <c r="RH125" s="118"/>
      <c r="RI125" s="118"/>
      <c r="RJ125" s="118"/>
      <c r="RK125" s="118"/>
      <c r="RL125" s="118"/>
      <c r="RM125" s="118"/>
      <c r="RN125" s="118"/>
      <c r="RO125" s="118"/>
      <c r="RP125" s="118"/>
      <c r="RQ125" s="118"/>
      <c r="RR125" s="118"/>
      <c r="RS125" s="118"/>
      <c r="RT125" s="118"/>
      <c r="RU125" s="118"/>
      <c r="RV125" s="118"/>
      <c r="RW125" s="118"/>
      <c r="RX125" s="118"/>
      <c r="RY125" s="118"/>
      <c r="RZ125" s="118"/>
      <c r="SA125" s="118"/>
      <c r="SB125" s="118"/>
      <c r="SC125" s="118"/>
      <c r="SD125" s="118"/>
      <c r="SE125" s="118"/>
      <c r="SF125" s="118"/>
      <c r="SG125" s="118"/>
      <c r="SH125" s="118"/>
      <c r="SI125" s="118"/>
      <c r="SJ125" s="118"/>
      <c r="SK125" s="118"/>
      <c r="SL125" s="118"/>
      <c r="SM125" s="118"/>
      <c r="SN125" s="118"/>
      <c r="SO125" s="118"/>
      <c r="SP125" s="118"/>
      <c r="SQ125" s="118"/>
      <c r="SR125" s="118"/>
      <c r="SS125" s="118"/>
      <c r="ST125" s="118"/>
      <c r="SU125" s="118"/>
      <c r="SV125" s="118"/>
      <c r="SW125" s="118"/>
      <c r="SX125" s="118"/>
      <c r="SY125" s="118"/>
      <c r="SZ125" s="118"/>
      <c r="TA125" s="118"/>
      <c r="TB125" s="118"/>
      <c r="TC125" s="118"/>
      <c r="TD125" s="118"/>
      <c r="TE125" s="118"/>
      <c r="TF125" s="118"/>
      <c r="TG125" s="118"/>
      <c r="TH125" s="118"/>
      <c r="TI125" s="118"/>
      <c r="TJ125" s="118"/>
      <c r="TK125" s="118"/>
      <c r="TL125" s="118"/>
      <c r="TM125" s="118"/>
      <c r="TN125" s="118"/>
      <c r="TO125" s="118"/>
      <c r="TP125" s="118"/>
      <c r="TQ125" s="118"/>
      <c r="TR125" s="118"/>
      <c r="TS125" s="118"/>
      <c r="TT125" s="118"/>
      <c r="TU125" s="118"/>
      <c r="TV125" s="118"/>
      <c r="TW125" s="118"/>
      <c r="TX125" s="118"/>
      <c r="TY125" s="118"/>
      <c r="TZ125" s="118"/>
      <c r="UA125" s="118"/>
      <c r="UB125" s="118"/>
      <c r="UC125" s="118"/>
      <c r="UD125" s="118"/>
      <c r="UE125" s="118"/>
      <c r="UF125" s="118"/>
      <c r="UG125" s="118"/>
      <c r="UH125" s="118"/>
      <c r="UI125" s="118"/>
      <c r="UJ125" s="118"/>
      <c r="UK125" s="118"/>
      <c r="UL125" s="118"/>
      <c r="UM125" s="118"/>
      <c r="UN125" s="118"/>
      <c r="UO125" s="118"/>
      <c r="UP125" s="118"/>
      <c r="UQ125" s="118"/>
      <c r="UR125" s="118"/>
      <c r="US125" s="118"/>
      <c r="UT125" s="118"/>
      <c r="UU125" s="118"/>
      <c r="UV125" s="118"/>
      <c r="UW125" s="118"/>
      <c r="UX125" s="118"/>
      <c r="UY125" s="118"/>
      <c r="UZ125" s="118"/>
      <c r="VA125" s="118"/>
      <c r="VB125" s="118"/>
      <c r="VC125" s="118"/>
      <c r="VD125" s="118"/>
      <c r="VE125" s="118"/>
      <c r="VF125" s="118"/>
      <c r="VG125" s="118"/>
      <c r="VH125" s="118"/>
      <c r="VI125" s="118"/>
      <c r="VJ125" s="118"/>
      <c r="VK125" s="118"/>
      <c r="VL125" s="118"/>
      <c r="VM125" s="118"/>
      <c r="VN125" s="118"/>
      <c r="VO125" s="118"/>
      <c r="VP125" s="118"/>
      <c r="VQ125" s="118"/>
      <c r="VR125" s="118"/>
      <c r="VS125" s="118"/>
      <c r="VT125" s="118"/>
      <c r="VU125" s="118"/>
      <c r="VV125" s="118"/>
      <c r="VW125" s="118"/>
      <c r="VX125" s="118"/>
      <c r="VY125" s="118"/>
      <c r="VZ125" s="118"/>
      <c r="WA125" s="118"/>
      <c r="WB125" s="118"/>
      <c r="WC125" s="118"/>
      <c r="WD125" s="118"/>
      <c r="WE125" s="118"/>
      <c r="WF125" s="118"/>
      <c r="WG125" s="118"/>
      <c r="WH125" s="118"/>
      <c r="WI125" s="118"/>
      <c r="WJ125" s="118"/>
      <c r="WK125" s="118"/>
      <c r="WL125" s="118"/>
      <c r="WM125" s="118"/>
      <c r="WN125" s="118"/>
      <c r="WO125" s="118"/>
      <c r="WP125" s="118"/>
      <c r="WQ125" s="118"/>
      <c r="WR125" s="118"/>
      <c r="WS125" s="118"/>
      <c r="WT125" s="118"/>
      <c r="WU125" s="118"/>
      <c r="WV125" s="118"/>
      <c r="WW125" s="118"/>
      <c r="WX125" s="118"/>
      <c r="WY125" s="118"/>
      <c r="WZ125" s="118"/>
      <c r="XA125" s="118"/>
      <c r="XB125" s="118"/>
      <c r="XC125" s="118"/>
      <c r="XD125" s="118"/>
      <c r="XE125" s="118"/>
      <c r="XF125" s="118"/>
      <c r="XG125" s="118"/>
      <c r="XH125" s="118"/>
      <c r="XI125" s="118"/>
      <c r="XJ125" s="118"/>
      <c r="XK125" s="118"/>
      <c r="XL125" s="118"/>
      <c r="XM125" s="118"/>
      <c r="XN125" s="118"/>
      <c r="XO125" s="118"/>
      <c r="XP125" s="118"/>
      <c r="XQ125" s="118"/>
      <c r="XR125" s="118"/>
      <c r="XS125" s="118"/>
      <c r="XT125" s="118"/>
      <c r="XU125" s="118"/>
      <c r="XV125" s="118"/>
      <c r="XW125" s="118"/>
      <c r="XX125" s="118"/>
      <c r="XY125" s="118"/>
      <c r="XZ125" s="118"/>
      <c r="YA125" s="118"/>
      <c r="YB125" s="118"/>
      <c r="YC125" s="118"/>
      <c r="YD125" s="118"/>
      <c r="YE125" s="118"/>
      <c r="YF125" s="118"/>
      <c r="YG125" s="118"/>
      <c r="YH125" s="118"/>
      <c r="YI125" s="118"/>
      <c r="YJ125" s="118"/>
      <c r="YK125" s="118"/>
      <c r="YL125" s="118"/>
      <c r="YM125" s="118"/>
      <c r="YN125" s="118"/>
      <c r="YO125" s="118"/>
      <c r="YP125" s="118"/>
      <c r="YQ125" s="118"/>
      <c r="YR125" s="118"/>
      <c r="YS125" s="118"/>
      <c r="YT125" s="118"/>
      <c r="YU125" s="118"/>
      <c r="YV125" s="118"/>
      <c r="YW125" s="118"/>
      <c r="YX125" s="118"/>
      <c r="YY125" s="118"/>
      <c r="YZ125" s="118"/>
      <c r="ZA125" s="118"/>
      <c r="ZB125" s="118"/>
      <c r="ZC125" s="118"/>
      <c r="ZD125" s="118"/>
      <c r="ZE125" s="118"/>
      <c r="ZF125" s="118"/>
      <c r="ZG125" s="118"/>
      <c r="ZH125" s="118"/>
      <c r="ZI125" s="118"/>
      <c r="ZJ125" s="118"/>
      <c r="ZK125" s="118"/>
      <c r="ZL125" s="118"/>
      <c r="ZM125" s="118"/>
      <c r="ZN125" s="118"/>
      <c r="ZO125" s="118"/>
      <c r="ZP125" s="118"/>
      <c r="ZQ125" s="118"/>
      <c r="ZR125" s="118"/>
      <c r="ZS125" s="118"/>
      <c r="ZT125" s="118"/>
      <c r="ZU125" s="118"/>
      <c r="ZV125" s="118"/>
      <c r="ZW125" s="118"/>
      <c r="ZX125" s="118"/>
      <c r="ZY125" s="118"/>
      <c r="ZZ125" s="118"/>
      <c r="AAA125" s="118"/>
      <c r="AAB125" s="118"/>
      <c r="AAC125" s="118"/>
      <c r="AAD125" s="118"/>
      <c r="AAE125" s="118"/>
      <c r="AAF125" s="118"/>
      <c r="AAG125" s="118"/>
      <c r="AAH125" s="118"/>
      <c r="AAI125" s="118"/>
      <c r="AAJ125" s="118"/>
      <c r="AAK125" s="118"/>
      <c r="AAL125" s="118"/>
      <c r="AAM125" s="118"/>
      <c r="AAN125" s="118"/>
      <c r="AAO125" s="118"/>
      <c r="AAP125" s="118"/>
      <c r="AAQ125" s="118"/>
      <c r="AAR125" s="118"/>
      <c r="AAS125" s="118"/>
      <c r="AAT125" s="118"/>
      <c r="AAU125" s="118"/>
      <c r="AAV125" s="118"/>
      <c r="AAW125" s="118"/>
      <c r="AAX125" s="118"/>
      <c r="AAY125" s="118"/>
      <c r="AAZ125" s="118"/>
      <c r="ABA125" s="118"/>
      <c r="ABB125" s="118"/>
      <c r="ABC125" s="118"/>
      <c r="ABD125" s="118"/>
      <c r="ABE125" s="118"/>
      <c r="ABF125" s="118"/>
      <c r="ABG125" s="118"/>
      <c r="ABH125" s="118"/>
      <c r="ABI125" s="118"/>
      <c r="ABJ125" s="118"/>
      <c r="ABK125" s="118"/>
      <c r="ABL125" s="118"/>
      <c r="ABM125" s="118"/>
      <c r="ABN125" s="118"/>
      <c r="ABO125" s="118"/>
      <c r="ABP125" s="118"/>
      <c r="ABQ125" s="118"/>
      <c r="ABR125" s="118"/>
      <c r="ABS125" s="118"/>
      <c r="ABT125" s="118"/>
      <c r="ABU125" s="118"/>
      <c r="ABV125" s="118"/>
      <c r="ABW125" s="118"/>
      <c r="ABX125" s="118"/>
      <c r="ABY125" s="118"/>
      <c r="ABZ125" s="118"/>
      <c r="ACA125" s="118"/>
      <c r="ACB125" s="118"/>
      <c r="ACC125" s="118"/>
      <c r="ACD125" s="118"/>
      <c r="ACE125" s="118"/>
      <c r="ACF125" s="118"/>
      <c r="ACG125" s="118"/>
      <c r="ACH125" s="118"/>
      <c r="ACI125" s="118"/>
      <c r="ACJ125" s="118"/>
      <c r="ACK125" s="118"/>
      <c r="ACL125" s="118"/>
      <c r="ACM125" s="118"/>
      <c r="ACN125" s="118"/>
      <c r="ACO125" s="118"/>
      <c r="ACP125" s="118"/>
      <c r="ACQ125" s="118"/>
      <c r="ACR125" s="118"/>
      <c r="ACS125" s="118"/>
      <c r="ACT125" s="118"/>
      <c r="ACU125" s="118"/>
      <c r="ACV125" s="118"/>
      <c r="ACW125" s="118"/>
      <c r="ACX125" s="118"/>
      <c r="ACY125" s="118"/>
      <c r="ACZ125" s="118"/>
      <c r="ADA125" s="118"/>
      <c r="ADB125" s="118"/>
      <c r="ADC125" s="118"/>
      <c r="ADD125" s="118"/>
      <c r="ADE125" s="118"/>
      <c r="ADF125" s="118"/>
      <c r="ADG125" s="118"/>
      <c r="ADH125" s="118"/>
      <c r="ADI125" s="118"/>
      <c r="ADJ125" s="118"/>
      <c r="ADK125" s="118"/>
      <c r="ADL125" s="118"/>
      <c r="ADM125" s="118"/>
      <c r="ADN125" s="118"/>
      <c r="ADO125" s="118"/>
      <c r="ADP125" s="118"/>
      <c r="ADQ125" s="118"/>
      <c r="ADR125" s="118"/>
      <c r="ADS125" s="118"/>
      <c r="ADT125" s="118"/>
      <c r="ADU125" s="118"/>
      <c r="ADV125" s="118"/>
      <c r="ADW125" s="118"/>
      <c r="ADX125" s="118"/>
      <c r="ADY125" s="118"/>
      <c r="ADZ125" s="118"/>
      <c r="AEA125" s="118"/>
      <c r="AEB125" s="118"/>
      <c r="AEC125" s="118"/>
      <c r="AED125" s="118"/>
      <c r="AEE125" s="118"/>
      <c r="AEF125" s="118"/>
      <c r="AEG125" s="118"/>
      <c r="AEH125" s="118"/>
      <c r="AEI125" s="118"/>
      <c r="AEJ125" s="118"/>
      <c r="AEK125" s="118"/>
      <c r="AEL125" s="118"/>
      <c r="AEM125" s="118"/>
      <c r="AEN125" s="118"/>
      <c r="AEO125" s="118"/>
      <c r="AEP125" s="118"/>
      <c r="AEQ125" s="118"/>
      <c r="AER125" s="118"/>
      <c r="AES125" s="118"/>
      <c r="AET125" s="118"/>
      <c r="AEU125" s="118"/>
      <c r="AEV125" s="118"/>
      <c r="AEW125" s="118"/>
      <c r="AEX125" s="118"/>
      <c r="AEY125" s="118"/>
      <c r="AEZ125" s="118"/>
      <c r="AFA125" s="118"/>
      <c r="AFB125" s="118"/>
      <c r="AFC125" s="118"/>
      <c r="AFD125" s="118"/>
      <c r="AFE125" s="118"/>
      <c r="AFF125" s="118"/>
      <c r="AFG125" s="118"/>
      <c r="AFH125" s="118"/>
      <c r="AFI125" s="118"/>
      <c r="AFJ125" s="118"/>
      <c r="AFK125" s="118"/>
      <c r="AFL125" s="118"/>
      <c r="AFM125" s="118"/>
      <c r="AFN125" s="118"/>
      <c r="AFO125" s="118"/>
      <c r="AFP125" s="118"/>
      <c r="AFQ125" s="118"/>
      <c r="AFR125" s="118"/>
      <c r="AFS125" s="118"/>
      <c r="AFT125" s="118"/>
      <c r="AFU125" s="118"/>
      <c r="AFV125" s="118"/>
      <c r="AFW125" s="118"/>
      <c r="AFX125" s="118"/>
      <c r="AFY125" s="118"/>
      <c r="AFZ125" s="118"/>
      <c r="AGA125" s="118"/>
      <c r="AGB125" s="118"/>
      <c r="AGC125" s="118"/>
      <c r="AGD125" s="118"/>
      <c r="AGE125" s="118"/>
      <c r="AGF125" s="118"/>
      <c r="AGG125" s="118"/>
      <c r="AGH125" s="118"/>
      <c r="AGI125" s="118"/>
      <c r="AGJ125" s="118"/>
      <c r="AGK125" s="118"/>
      <c r="AGL125" s="118"/>
      <c r="AGM125" s="118"/>
      <c r="AGN125" s="118"/>
      <c r="AGO125" s="118"/>
      <c r="AGP125" s="118"/>
      <c r="AGQ125" s="118"/>
      <c r="AGR125" s="118"/>
      <c r="AGS125" s="118"/>
      <c r="AGT125" s="118"/>
      <c r="AGU125" s="118"/>
      <c r="AGV125" s="118"/>
      <c r="AGW125" s="118"/>
      <c r="AGX125" s="118"/>
      <c r="AGY125" s="118"/>
      <c r="AGZ125" s="118"/>
      <c r="AHA125" s="118"/>
      <c r="AHB125" s="118"/>
      <c r="AHC125" s="118"/>
      <c r="AHD125" s="118"/>
      <c r="AHE125" s="118"/>
      <c r="AHF125" s="118"/>
      <c r="AHG125" s="118"/>
      <c r="AHH125" s="118"/>
      <c r="AHI125" s="118"/>
      <c r="AHJ125" s="118"/>
      <c r="AHK125" s="118"/>
      <c r="AHL125" s="118"/>
      <c r="AHM125" s="118"/>
      <c r="AHN125" s="118"/>
      <c r="AHO125" s="118"/>
      <c r="AHP125" s="118"/>
      <c r="AHQ125" s="118"/>
      <c r="AHR125" s="118"/>
      <c r="AHS125" s="118"/>
      <c r="AHT125" s="118"/>
      <c r="AHU125" s="118"/>
      <c r="AHV125" s="118"/>
      <c r="AHW125" s="118"/>
      <c r="AHX125" s="118"/>
      <c r="AHY125" s="118"/>
      <c r="AHZ125" s="118"/>
      <c r="AIA125" s="118"/>
      <c r="AIB125" s="118"/>
      <c r="AIC125" s="118"/>
      <c r="AID125" s="118"/>
      <c r="AIE125" s="118"/>
      <c r="AIF125" s="118"/>
      <c r="AIG125" s="118"/>
      <c r="AIH125" s="118"/>
      <c r="AII125" s="118"/>
      <c r="AIJ125" s="118"/>
      <c r="AIK125" s="118"/>
      <c r="AIL125" s="118"/>
      <c r="AIM125" s="118"/>
      <c r="AIN125" s="118"/>
      <c r="AIO125" s="118"/>
      <c r="AIP125" s="118"/>
      <c r="AIQ125" s="118"/>
      <c r="AIR125" s="118"/>
      <c r="AIS125" s="118"/>
      <c r="AIT125" s="118"/>
      <c r="AIU125" s="118"/>
      <c r="AIV125" s="118"/>
      <c r="AIW125" s="118"/>
      <c r="AIX125" s="118"/>
      <c r="AIY125" s="118"/>
      <c r="AIZ125" s="118"/>
      <c r="AJA125" s="118"/>
      <c r="AJB125" s="118"/>
      <c r="AJC125" s="118"/>
      <c r="AJD125" s="118"/>
      <c r="AJE125" s="118"/>
      <c r="AJF125" s="118"/>
      <c r="AJG125" s="118"/>
      <c r="AJH125" s="118"/>
      <c r="AJI125" s="118"/>
      <c r="AJJ125" s="118"/>
      <c r="AJK125" s="118"/>
      <c r="AJL125" s="118"/>
      <c r="AJM125" s="118"/>
      <c r="AJN125" s="118"/>
      <c r="AJO125" s="118"/>
      <c r="AJP125" s="118"/>
      <c r="AJQ125" s="118"/>
      <c r="AJR125" s="118"/>
      <c r="AJS125" s="118"/>
      <c r="AJT125" s="118"/>
      <c r="AJU125" s="118"/>
      <c r="AJV125" s="118"/>
      <c r="AJW125" s="118"/>
      <c r="AJX125" s="118"/>
      <c r="AJY125" s="118"/>
      <c r="AJZ125" s="118"/>
      <c r="AKA125" s="118"/>
      <c r="AKB125" s="118"/>
      <c r="AKC125" s="118"/>
      <c r="AKD125" s="118"/>
      <c r="AKE125" s="118"/>
      <c r="AKF125" s="118"/>
      <c r="AKG125" s="118"/>
      <c r="AKH125" s="118"/>
      <c r="AKI125" s="118"/>
      <c r="AKJ125" s="118"/>
      <c r="AKK125" s="118"/>
      <c r="AKL125" s="118"/>
      <c r="AKM125" s="118"/>
      <c r="AKN125" s="118"/>
      <c r="AKO125" s="118"/>
      <c r="AKP125" s="118"/>
      <c r="AKQ125" s="118"/>
      <c r="AKR125" s="118"/>
      <c r="AKS125" s="118"/>
      <c r="AKT125" s="118"/>
      <c r="AKU125" s="118"/>
      <c r="AKV125" s="118"/>
      <c r="AKW125" s="118"/>
      <c r="AKX125" s="118"/>
      <c r="AKY125" s="118"/>
      <c r="AKZ125" s="118"/>
      <c r="ALA125" s="118"/>
      <c r="ALB125" s="118"/>
      <c r="ALC125" s="118"/>
      <c r="ALD125" s="118"/>
      <c r="ALE125" s="118"/>
      <c r="ALF125" s="118"/>
      <c r="ALG125" s="118"/>
      <c r="ALH125" s="118"/>
      <c r="ALI125" s="118"/>
      <c r="ALJ125" s="118"/>
      <c r="ALK125" s="118"/>
      <c r="ALL125" s="118"/>
      <c r="ALM125" s="118"/>
      <c r="ALN125" s="118"/>
      <c r="ALO125" s="118"/>
      <c r="ALP125" s="118"/>
      <c r="ALQ125" s="118"/>
      <c r="ALR125" s="118"/>
      <c r="ALS125" s="118"/>
      <c r="ALT125" s="118"/>
      <c r="ALU125" s="118"/>
      <c r="ALV125" s="118"/>
      <c r="ALW125" s="118"/>
      <c r="ALX125" s="118"/>
      <c r="ALY125" s="118"/>
      <c r="ALZ125" s="118"/>
      <c r="AMA125" s="118"/>
      <c r="AMB125" s="118"/>
      <c r="AMC125" s="118"/>
      <c r="AMD125" s="118"/>
      <c r="AME125" s="118"/>
      <c r="AMF125" s="118"/>
      <c r="AMG125" s="118"/>
      <c r="AMH125" s="118"/>
      <c r="AMI125" s="118"/>
      <c r="AMJ125" s="118"/>
      <c r="AMK125" s="118"/>
      <c r="AML125" s="118"/>
      <c r="AMM125" s="118"/>
      <c r="AMN125" s="118"/>
      <c r="AMO125" s="118"/>
      <c r="AMP125" s="118"/>
      <c r="AMQ125" s="118"/>
      <c r="AMR125" s="118"/>
      <c r="AMS125" s="118"/>
      <c r="AMT125" s="118"/>
      <c r="AMU125" s="118"/>
      <c r="AMV125" s="118"/>
      <c r="AMW125" s="118"/>
      <c r="AMX125" s="118"/>
      <c r="AMY125" s="118"/>
      <c r="AMZ125" s="118"/>
      <c r="ANA125" s="118"/>
      <c r="ANB125" s="118"/>
      <c r="ANC125" s="118"/>
      <c r="AND125" s="118"/>
      <c r="ANE125" s="118"/>
      <c r="ANF125" s="118"/>
      <c r="ANG125" s="118"/>
      <c r="ANH125" s="118"/>
      <c r="ANI125" s="118"/>
      <c r="ANJ125" s="118"/>
      <c r="ANK125" s="118"/>
      <c r="ANL125" s="118"/>
      <c r="ANM125" s="118"/>
      <c r="ANN125" s="118"/>
      <c r="ANO125" s="118"/>
      <c r="ANP125" s="118"/>
      <c r="ANQ125" s="118"/>
      <c r="ANR125" s="118"/>
      <c r="ANS125" s="118"/>
      <c r="ANT125" s="118"/>
      <c r="ANU125" s="118"/>
      <c r="ANV125" s="118"/>
      <c r="ANW125" s="118"/>
      <c r="ANX125" s="118"/>
      <c r="ANY125" s="118"/>
      <c r="ANZ125" s="118"/>
      <c r="AOA125" s="118"/>
      <c r="AOB125" s="118"/>
      <c r="AOC125" s="118"/>
      <c r="AOD125" s="118"/>
      <c r="AOE125" s="118"/>
      <c r="AOF125" s="118"/>
      <c r="AOG125" s="118"/>
      <c r="AOH125" s="118"/>
      <c r="AOI125" s="118"/>
      <c r="AOJ125" s="118"/>
      <c r="AOK125" s="118"/>
      <c r="AOL125" s="118"/>
      <c r="AOM125" s="118"/>
      <c r="AON125" s="118"/>
      <c r="AOO125" s="118"/>
      <c r="AOP125" s="118"/>
      <c r="AOQ125" s="118"/>
      <c r="AOR125" s="118"/>
      <c r="AOS125" s="118"/>
      <c r="AOT125" s="118"/>
      <c r="AOU125" s="118"/>
      <c r="AOV125" s="118"/>
      <c r="AOW125" s="118"/>
      <c r="AOX125" s="118"/>
      <c r="AOY125" s="118"/>
      <c r="AOZ125" s="118"/>
      <c r="APA125" s="118"/>
      <c r="APB125" s="118"/>
      <c r="APC125" s="118"/>
      <c r="APD125" s="118"/>
      <c r="APE125" s="118"/>
      <c r="APF125" s="118"/>
      <c r="APG125" s="118"/>
      <c r="APH125" s="118"/>
      <c r="API125" s="118"/>
      <c r="APJ125" s="118"/>
      <c r="APK125" s="118"/>
      <c r="APL125" s="118"/>
      <c r="APM125" s="118"/>
      <c r="APN125" s="118"/>
      <c r="APO125" s="118"/>
      <c r="APP125" s="118"/>
      <c r="APQ125" s="118"/>
      <c r="APR125" s="118"/>
      <c r="APS125" s="118"/>
      <c r="APT125" s="118"/>
      <c r="APU125" s="118"/>
      <c r="APV125" s="118"/>
      <c r="APW125" s="118"/>
      <c r="APX125" s="118"/>
      <c r="APY125" s="118"/>
      <c r="APZ125" s="118"/>
      <c r="AQA125" s="118"/>
      <c r="AQB125" s="118"/>
      <c r="AQC125" s="118"/>
      <c r="AQD125" s="118"/>
      <c r="AQE125" s="118"/>
      <c r="AQF125" s="118"/>
      <c r="AQG125" s="118"/>
      <c r="AQH125" s="118"/>
      <c r="AQI125" s="118"/>
      <c r="AQJ125" s="118"/>
      <c r="AQK125" s="118"/>
      <c r="AQL125" s="118"/>
      <c r="AQM125" s="118"/>
      <c r="AQN125" s="118"/>
      <c r="AQO125" s="118"/>
      <c r="AQP125" s="118"/>
      <c r="AQQ125" s="118"/>
      <c r="AQR125" s="118"/>
      <c r="AQS125" s="118"/>
      <c r="AQT125" s="118"/>
      <c r="AQU125" s="118"/>
      <c r="AQV125" s="118"/>
      <c r="AQW125" s="118"/>
      <c r="AQX125" s="118"/>
      <c r="AQY125" s="118"/>
      <c r="AQZ125" s="118"/>
      <c r="ARA125" s="118"/>
      <c r="ARB125" s="118"/>
      <c r="ARC125" s="118"/>
      <c r="ARD125" s="118"/>
      <c r="ARE125" s="118"/>
      <c r="ARF125" s="118"/>
      <c r="ARG125" s="118"/>
      <c r="ARH125" s="118"/>
      <c r="ARI125" s="118"/>
      <c r="ARJ125" s="118"/>
      <c r="ARK125" s="118"/>
      <c r="ARL125" s="118"/>
      <c r="ARM125" s="118"/>
      <c r="ARN125" s="118"/>
      <c r="ARO125" s="118"/>
      <c r="ARP125" s="118"/>
      <c r="ARQ125" s="118"/>
      <c r="ARR125" s="118"/>
      <c r="ARS125" s="118"/>
      <c r="ART125" s="118"/>
      <c r="ARU125" s="118"/>
      <c r="ARV125" s="118"/>
      <c r="ARW125" s="118"/>
      <c r="ARX125" s="118"/>
      <c r="ARY125" s="118"/>
      <c r="ARZ125" s="118"/>
      <c r="ASA125" s="118"/>
      <c r="ASB125" s="118"/>
      <c r="ASC125" s="118"/>
      <c r="ASD125" s="118"/>
      <c r="ASE125" s="118"/>
      <c r="ASF125" s="118"/>
      <c r="ASG125" s="118"/>
      <c r="ASH125" s="118"/>
      <c r="ASI125" s="118"/>
      <c r="ASJ125" s="118"/>
      <c r="ASK125" s="118"/>
      <c r="ASL125" s="118"/>
      <c r="ASM125" s="118"/>
      <c r="ASN125" s="118"/>
      <c r="ASO125" s="118"/>
      <c r="ASP125" s="118"/>
      <c r="ASQ125" s="118"/>
      <c r="ASR125" s="118"/>
      <c r="ASS125" s="118"/>
      <c r="AST125" s="118"/>
      <c r="ASU125" s="118"/>
      <c r="ASV125" s="118"/>
      <c r="ASW125" s="118"/>
      <c r="ASX125" s="118"/>
      <c r="ASY125" s="118"/>
      <c r="ASZ125" s="118"/>
      <c r="ATA125" s="118"/>
      <c r="ATB125" s="118"/>
      <c r="ATC125" s="118"/>
      <c r="ATD125" s="118"/>
      <c r="ATE125" s="118"/>
      <c r="ATF125" s="118"/>
      <c r="ATG125" s="118"/>
      <c r="ATH125" s="118"/>
      <c r="ATI125" s="118"/>
      <c r="ATJ125" s="118"/>
      <c r="ATK125" s="118"/>
      <c r="ATL125" s="118"/>
      <c r="ATM125" s="118"/>
      <c r="ATN125" s="118"/>
      <c r="ATO125" s="118"/>
      <c r="ATP125" s="118"/>
      <c r="ATQ125" s="118"/>
      <c r="ATR125" s="118"/>
      <c r="ATS125" s="118"/>
      <c r="ATT125" s="118"/>
      <c r="ATU125" s="118"/>
      <c r="ATV125" s="118"/>
      <c r="ATW125" s="118"/>
      <c r="ATX125" s="118"/>
      <c r="ATY125" s="118"/>
      <c r="ATZ125" s="118"/>
      <c r="AUA125" s="118"/>
      <c r="AUB125" s="118"/>
      <c r="AUC125" s="118"/>
      <c r="AUD125" s="118"/>
      <c r="AUE125" s="118"/>
      <c r="AUF125" s="118"/>
      <c r="AUG125" s="118"/>
      <c r="AUH125" s="118"/>
      <c r="AUI125" s="118"/>
      <c r="AUJ125" s="118"/>
      <c r="AUK125" s="118"/>
      <c r="AUL125" s="118"/>
      <c r="AUM125" s="118"/>
      <c r="AUN125" s="118"/>
      <c r="AUO125" s="118"/>
      <c r="AUP125" s="118"/>
      <c r="AUQ125" s="118"/>
      <c r="AUR125" s="118"/>
      <c r="AUS125" s="118"/>
      <c r="AUT125" s="118"/>
      <c r="AUU125" s="118"/>
      <c r="AUV125" s="118"/>
      <c r="AUW125" s="118"/>
      <c r="AUX125" s="118"/>
      <c r="AUY125" s="118"/>
      <c r="AUZ125" s="118"/>
      <c r="AVA125" s="118"/>
      <c r="AVB125" s="118"/>
      <c r="AVC125" s="118"/>
      <c r="AVD125" s="118"/>
      <c r="AVE125" s="118"/>
      <c r="AVF125" s="118"/>
      <c r="AVG125" s="118"/>
      <c r="AVH125" s="118"/>
      <c r="AVI125" s="118"/>
      <c r="AVJ125" s="118"/>
      <c r="AVK125" s="118"/>
      <c r="AVL125" s="118"/>
      <c r="AVM125" s="118"/>
      <c r="AVN125" s="118"/>
      <c r="AVO125" s="118"/>
      <c r="AVP125" s="118"/>
      <c r="AVQ125" s="118"/>
      <c r="AVR125" s="118"/>
      <c r="AVS125" s="118"/>
      <c r="AVT125" s="118"/>
      <c r="AVU125" s="118"/>
      <c r="AVV125" s="118"/>
      <c r="AVW125" s="118"/>
      <c r="AVX125" s="118"/>
      <c r="AVY125" s="118"/>
      <c r="AVZ125" s="118"/>
      <c r="AWA125" s="118"/>
      <c r="AWB125" s="118"/>
      <c r="AWC125" s="118"/>
      <c r="AWD125" s="118"/>
      <c r="AWE125" s="118"/>
      <c r="AWF125" s="118"/>
      <c r="AWG125" s="118"/>
      <c r="AWH125" s="118"/>
      <c r="AWI125" s="118"/>
      <c r="AWJ125" s="118"/>
      <c r="AWK125" s="118"/>
      <c r="AWL125" s="118"/>
      <c r="AWM125" s="118"/>
      <c r="AWN125" s="118"/>
      <c r="AWO125" s="118"/>
      <c r="AWP125" s="118"/>
      <c r="AWQ125" s="118"/>
      <c r="AWR125" s="118"/>
      <c r="AWS125" s="118"/>
      <c r="AWT125" s="118"/>
      <c r="AWU125" s="118"/>
      <c r="AWV125" s="118"/>
      <c r="AWW125" s="118"/>
      <c r="AWX125" s="118"/>
      <c r="AWY125" s="118"/>
      <c r="AWZ125" s="118"/>
      <c r="AXA125" s="118"/>
      <c r="AXB125" s="118"/>
      <c r="AXC125" s="118"/>
      <c r="AXD125" s="118"/>
      <c r="AXE125" s="118"/>
      <c r="AXF125" s="118"/>
      <c r="AXG125" s="118"/>
      <c r="AXH125" s="118"/>
      <c r="AXI125" s="118"/>
      <c r="AXJ125" s="118"/>
      <c r="AXK125" s="118"/>
      <c r="AXL125" s="118"/>
      <c r="AXM125" s="118"/>
      <c r="AXN125" s="118"/>
      <c r="AXO125" s="118"/>
      <c r="AXP125" s="118"/>
      <c r="AXQ125" s="118"/>
      <c r="AXR125" s="118"/>
      <c r="AXS125" s="118"/>
      <c r="AXT125" s="118"/>
      <c r="AXU125" s="118"/>
      <c r="AXV125" s="118"/>
      <c r="AXW125" s="118"/>
      <c r="AXX125" s="118"/>
      <c r="AXY125" s="118"/>
      <c r="AXZ125" s="118"/>
      <c r="AYA125" s="118"/>
      <c r="AYB125" s="118"/>
      <c r="AYC125" s="118"/>
      <c r="AYD125" s="118"/>
      <c r="AYE125" s="118"/>
      <c r="AYF125" s="118"/>
      <c r="AYG125" s="118"/>
      <c r="AYH125" s="118"/>
      <c r="AYI125" s="118"/>
      <c r="AYJ125" s="118"/>
      <c r="AYK125" s="118"/>
      <c r="AYL125" s="118"/>
      <c r="AYM125" s="118"/>
      <c r="AYN125" s="118"/>
      <c r="AYO125" s="118"/>
      <c r="AYP125" s="118"/>
      <c r="AYQ125" s="118"/>
      <c r="AYR125" s="118"/>
      <c r="AYS125" s="118"/>
      <c r="AYT125" s="118"/>
      <c r="AYU125" s="118"/>
      <c r="AYV125" s="118"/>
      <c r="AYW125" s="118"/>
      <c r="AYX125" s="118"/>
      <c r="AYY125" s="118"/>
      <c r="AYZ125" s="118"/>
      <c r="AZA125" s="118"/>
      <c r="AZB125" s="118"/>
      <c r="AZC125" s="118"/>
      <c r="AZD125" s="118"/>
      <c r="AZE125" s="118"/>
      <c r="AZF125" s="118"/>
      <c r="AZG125" s="118"/>
      <c r="AZH125" s="118"/>
      <c r="AZI125" s="118"/>
      <c r="AZJ125" s="118"/>
      <c r="AZK125" s="118"/>
      <c r="AZL125" s="118"/>
      <c r="AZM125" s="118"/>
      <c r="AZN125" s="118"/>
      <c r="AZO125" s="118"/>
      <c r="AZP125" s="118"/>
      <c r="AZQ125" s="118"/>
      <c r="AZR125" s="118"/>
      <c r="AZS125" s="118"/>
      <c r="AZT125" s="118"/>
      <c r="AZU125" s="118"/>
      <c r="AZV125" s="118"/>
      <c r="AZW125" s="118"/>
      <c r="AZX125" s="118"/>
      <c r="AZY125" s="118"/>
      <c r="AZZ125" s="118"/>
      <c r="BAA125" s="118"/>
      <c r="BAB125" s="118"/>
      <c r="BAC125" s="118"/>
      <c r="BAD125" s="118"/>
      <c r="BAE125" s="118"/>
      <c r="BAF125" s="118"/>
      <c r="BAG125" s="118"/>
      <c r="BAH125" s="118"/>
      <c r="BAI125" s="118"/>
      <c r="BAJ125" s="118"/>
      <c r="BAK125" s="118"/>
      <c r="BAL125" s="118"/>
      <c r="BAM125" s="118"/>
      <c r="BAN125" s="118"/>
      <c r="BAO125" s="118"/>
      <c r="BAP125" s="118"/>
      <c r="BAQ125" s="118"/>
      <c r="BAR125" s="118"/>
      <c r="BAS125" s="118"/>
      <c r="BAT125" s="118"/>
      <c r="BAU125" s="118"/>
      <c r="BAV125" s="118"/>
      <c r="BAW125" s="118"/>
      <c r="BAX125" s="118"/>
      <c r="BAY125" s="118"/>
      <c r="BAZ125" s="118"/>
      <c r="BBA125" s="118"/>
      <c r="BBB125" s="118"/>
      <c r="BBC125" s="118"/>
      <c r="BBD125" s="118"/>
      <c r="BBE125" s="118"/>
      <c r="BBF125" s="118"/>
      <c r="BBG125" s="118"/>
      <c r="BBH125" s="118"/>
      <c r="BBI125" s="118"/>
      <c r="BBJ125" s="118"/>
      <c r="BBK125" s="118"/>
      <c r="BBL125" s="118"/>
      <c r="BBM125" s="118"/>
      <c r="BBN125" s="118"/>
      <c r="BBO125" s="118"/>
      <c r="BBP125" s="118"/>
      <c r="BBQ125" s="118"/>
      <c r="BBR125" s="118"/>
      <c r="BBS125" s="118"/>
      <c r="BBT125" s="118"/>
      <c r="BBU125" s="118"/>
      <c r="BBV125" s="118"/>
      <c r="BBW125" s="118"/>
      <c r="BBX125" s="118"/>
      <c r="BBY125" s="118"/>
      <c r="BBZ125" s="118"/>
      <c r="BCA125" s="118"/>
      <c r="BCB125" s="118"/>
      <c r="BCC125" s="118"/>
      <c r="BCD125" s="118"/>
      <c r="BCE125" s="118"/>
      <c r="BCF125" s="118"/>
      <c r="BCG125" s="118"/>
      <c r="BCH125" s="118"/>
      <c r="BCI125" s="118"/>
      <c r="BCJ125" s="118"/>
      <c r="BCK125" s="118"/>
      <c r="BCL125" s="118"/>
      <c r="BCM125" s="118"/>
      <c r="BCN125" s="118"/>
      <c r="BCO125" s="118"/>
      <c r="BCP125" s="118"/>
      <c r="BCQ125" s="118"/>
      <c r="BCR125" s="118"/>
      <c r="BCS125" s="118"/>
      <c r="BCT125" s="118"/>
      <c r="BCU125" s="118"/>
      <c r="BCV125" s="118"/>
      <c r="BCW125" s="118"/>
      <c r="BCX125" s="118"/>
      <c r="BCY125" s="118"/>
      <c r="BCZ125" s="118"/>
      <c r="BDA125" s="118"/>
      <c r="BDB125" s="118"/>
      <c r="BDC125" s="118"/>
      <c r="BDD125" s="118"/>
      <c r="BDE125" s="118"/>
      <c r="BDF125" s="118"/>
      <c r="BDG125" s="118"/>
      <c r="BDH125" s="118"/>
      <c r="BDI125" s="118"/>
      <c r="BDJ125" s="118"/>
      <c r="BDK125" s="118"/>
      <c r="BDL125" s="118"/>
      <c r="BDM125" s="118"/>
      <c r="BDN125" s="118"/>
      <c r="BDO125" s="118"/>
      <c r="BDP125" s="118"/>
      <c r="BDQ125" s="118"/>
      <c r="BDR125" s="118"/>
      <c r="BDS125" s="118"/>
      <c r="BDT125" s="118"/>
      <c r="BDU125" s="118"/>
      <c r="BDV125" s="118"/>
      <c r="BDW125" s="118"/>
      <c r="BDX125" s="118"/>
      <c r="BDY125" s="118"/>
      <c r="BDZ125" s="118"/>
      <c r="BEA125" s="118"/>
      <c r="BEB125" s="118"/>
      <c r="BEC125" s="118"/>
      <c r="BED125" s="118"/>
      <c r="BEE125" s="118"/>
      <c r="BEF125" s="118"/>
      <c r="BEG125" s="118"/>
      <c r="BEH125" s="118"/>
      <c r="BEI125" s="118"/>
      <c r="BEJ125" s="118"/>
      <c r="BEK125" s="118"/>
      <c r="BEL125" s="118"/>
      <c r="BEM125" s="118"/>
      <c r="BEN125" s="118"/>
      <c r="BEO125" s="118"/>
      <c r="BEP125" s="118"/>
      <c r="BEQ125" s="118"/>
      <c r="BER125" s="118"/>
      <c r="BES125" s="118"/>
      <c r="BET125" s="118"/>
      <c r="BEU125" s="118"/>
      <c r="BEV125" s="118"/>
      <c r="BEW125" s="118"/>
      <c r="BEX125" s="118"/>
      <c r="BEY125" s="118"/>
      <c r="BEZ125" s="118"/>
      <c r="BFA125" s="118"/>
      <c r="BFB125" s="118"/>
      <c r="BFC125" s="118"/>
      <c r="BFD125" s="118"/>
      <c r="BFE125" s="118"/>
      <c r="BFF125" s="118"/>
      <c r="BFG125" s="118"/>
      <c r="BFH125" s="118"/>
      <c r="BFI125" s="118"/>
      <c r="BFJ125" s="118"/>
    </row>
    <row r="126" spans="1:1518" s="34" customFormat="1">
      <c r="A126" s="61"/>
      <c r="B126" s="59" t="s">
        <v>218</v>
      </c>
      <c r="C126" s="52" t="s">
        <v>219</v>
      </c>
      <c r="D126" s="53">
        <v>150</v>
      </c>
      <c r="E126" s="96">
        <v>0.53</v>
      </c>
      <c r="F126" s="96">
        <v>0.4</v>
      </c>
      <c r="G126" s="96">
        <v>0.34</v>
      </c>
      <c r="H126" s="127"/>
      <c r="I126" s="97">
        <f>Таблица1[[#This Row],[Черенков в кассете, штук]]*Таблица1[[#This Row],[Заказ кассет]]</f>
        <v>0</v>
      </c>
      <c r="J126" s="98">
        <f t="shared" ref="J126:J127" si="15">IF(I126&lt;=499,SUM(I126*E126),IF(I126&lt;=999,SUM(I126*F126),IF(I126&gt;=1000,SUM(I126*G126),0)))</f>
        <v>0</v>
      </c>
      <c r="K126" s="118"/>
      <c r="L126" s="118"/>
      <c r="M126" s="118"/>
      <c r="N126" s="118"/>
      <c r="O126" s="118"/>
      <c r="P126" s="118"/>
      <c r="Q126" s="118"/>
      <c r="R126" s="118"/>
      <c r="S126" s="118"/>
      <c r="T126" s="118"/>
      <c r="U126" s="118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8"/>
      <c r="AH126" s="118"/>
      <c r="AI126" s="118"/>
      <c r="AJ126" s="118"/>
      <c r="AK126" s="118"/>
      <c r="AL126" s="118"/>
      <c r="AM126" s="118"/>
      <c r="AN126" s="118"/>
      <c r="AO126" s="118"/>
      <c r="AP126" s="118"/>
      <c r="AQ126" s="118"/>
      <c r="AR126" s="118"/>
      <c r="AS126" s="118"/>
      <c r="AT126" s="118"/>
      <c r="AU126" s="118"/>
      <c r="AV126" s="118"/>
      <c r="AW126" s="118"/>
      <c r="AX126" s="118"/>
      <c r="AY126" s="118"/>
      <c r="AZ126" s="118"/>
      <c r="BA126" s="118"/>
      <c r="BB126" s="118"/>
      <c r="BC126" s="118"/>
      <c r="BD126" s="118"/>
      <c r="BE126" s="118"/>
      <c r="BF126" s="118"/>
      <c r="BG126" s="118"/>
      <c r="BH126" s="118"/>
      <c r="BI126" s="118"/>
      <c r="BJ126" s="118"/>
      <c r="BK126" s="118"/>
      <c r="BL126" s="118"/>
      <c r="BM126" s="118"/>
      <c r="BN126" s="118"/>
      <c r="BO126" s="118"/>
      <c r="BP126" s="118"/>
      <c r="BQ126" s="118"/>
      <c r="BR126" s="118"/>
      <c r="BS126" s="118"/>
      <c r="BT126" s="118"/>
      <c r="BU126" s="118"/>
      <c r="BV126" s="118"/>
      <c r="BW126" s="118"/>
      <c r="BX126" s="118"/>
      <c r="BY126" s="118"/>
      <c r="BZ126" s="118"/>
      <c r="CA126" s="118"/>
      <c r="CB126" s="118"/>
      <c r="CC126" s="118"/>
      <c r="CD126" s="118"/>
      <c r="CE126" s="118"/>
      <c r="CF126" s="118"/>
      <c r="CG126" s="118"/>
      <c r="CH126" s="118"/>
      <c r="CI126" s="118"/>
      <c r="CJ126" s="118"/>
      <c r="CK126" s="118"/>
      <c r="CL126" s="118"/>
      <c r="CM126" s="118"/>
      <c r="CN126" s="118"/>
      <c r="CO126" s="118"/>
      <c r="CP126" s="118"/>
      <c r="CQ126" s="118"/>
      <c r="CR126" s="118"/>
      <c r="CS126" s="118"/>
      <c r="CT126" s="118"/>
      <c r="CU126" s="118"/>
      <c r="CV126" s="118"/>
      <c r="CW126" s="118"/>
      <c r="CX126" s="118"/>
      <c r="CY126" s="118"/>
      <c r="CZ126" s="118"/>
      <c r="DA126" s="118"/>
      <c r="DB126" s="118"/>
      <c r="DC126" s="118"/>
      <c r="DD126" s="118"/>
      <c r="DE126" s="118"/>
      <c r="DF126" s="118"/>
      <c r="DG126" s="118"/>
      <c r="DH126" s="118"/>
      <c r="DI126" s="118"/>
      <c r="DJ126" s="118"/>
      <c r="DK126" s="118"/>
      <c r="DL126" s="118"/>
      <c r="DM126" s="118"/>
      <c r="DN126" s="118"/>
      <c r="DO126" s="118"/>
      <c r="DP126" s="118"/>
      <c r="DQ126" s="118"/>
      <c r="DR126" s="118"/>
      <c r="DS126" s="118"/>
      <c r="DT126" s="118"/>
      <c r="DU126" s="118"/>
      <c r="DV126" s="118"/>
      <c r="DW126" s="118"/>
      <c r="DX126" s="118"/>
      <c r="DY126" s="118"/>
      <c r="DZ126" s="118"/>
      <c r="EA126" s="118"/>
      <c r="EB126" s="118"/>
      <c r="EC126" s="118"/>
      <c r="ED126" s="118"/>
      <c r="EE126" s="118"/>
      <c r="EF126" s="118"/>
      <c r="EG126" s="118"/>
      <c r="EH126" s="118"/>
      <c r="EI126" s="118"/>
      <c r="EJ126" s="118"/>
      <c r="EK126" s="118"/>
      <c r="EL126" s="118"/>
      <c r="EM126" s="118"/>
      <c r="EN126" s="118"/>
      <c r="EO126" s="118"/>
      <c r="EP126" s="118"/>
      <c r="EQ126" s="118"/>
      <c r="ER126" s="118"/>
      <c r="ES126" s="118"/>
      <c r="ET126" s="118"/>
      <c r="EU126" s="118"/>
      <c r="EV126" s="118"/>
      <c r="EW126" s="118"/>
      <c r="EX126" s="118"/>
      <c r="EY126" s="118"/>
      <c r="EZ126" s="118"/>
      <c r="FA126" s="118"/>
      <c r="FB126" s="118"/>
      <c r="FC126" s="118"/>
      <c r="FD126" s="118"/>
      <c r="FE126" s="118"/>
      <c r="FF126" s="118"/>
      <c r="FG126" s="118"/>
      <c r="FH126" s="118"/>
      <c r="FI126" s="118"/>
      <c r="FJ126" s="118"/>
      <c r="FK126" s="118"/>
      <c r="FL126" s="118"/>
      <c r="FM126" s="118"/>
      <c r="FN126" s="118"/>
      <c r="FO126" s="118"/>
      <c r="FP126" s="118"/>
      <c r="FQ126" s="118"/>
      <c r="FR126" s="118"/>
      <c r="FS126" s="118"/>
      <c r="FT126" s="118"/>
      <c r="FU126" s="118"/>
      <c r="FV126" s="118"/>
      <c r="FW126" s="118"/>
      <c r="FX126" s="118"/>
      <c r="FY126" s="118"/>
      <c r="FZ126" s="118"/>
      <c r="GA126" s="118"/>
      <c r="GB126" s="118"/>
      <c r="GC126" s="118"/>
      <c r="GD126" s="118"/>
      <c r="GE126" s="118"/>
      <c r="GF126" s="118"/>
      <c r="GG126" s="118"/>
      <c r="GH126" s="118"/>
      <c r="GI126" s="118"/>
      <c r="GJ126" s="118"/>
      <c r="GK126" s="118"/>
      <c r="GL126" s="118"/>
      <c r="GM126" s="118"/>
      <c r="GN126" s="118"/>
      <c r="GO126" s="118"/>
      <c r="GP126" s="118"/>
      <c r="GQ126" s="118"/>
      <c r="GR126" s="118"/>
      <c r="GS126" s="118"/>
      <c r="GT126" s="118"/>
      <c r="GU126" s="118"/>
      <c r="GV126" s="118"/>
      <c r="GW126" s="118"/>
      <c r="GX126" s="118"/>
      <c r="GY126" s="118"/>
      <c r="GZ126" s="118"/>
      <c r="HA126" s="118"/>
      <c r="HB126" s="118"/>
      <c r="HC126" s="118"/>
      <c r="HD126" s="118"/>
      <c r="HE126" s="118"/>
      <c r="HF126" s="118"/>
      <c r="HG126" s="118"/>
      <c r="HH126" s="118"/>
      <c r="HI126" s="118"/>
      <c r="HJ126" s="118"/>
      <c r="HK126" s="118"/>
      <c r="HL126" s="118"/>
      <c r="HM126" s="118"/>
      <c r="HN126" s="118"/>
      <c r="HO126" s="118"/>
      <c r="HP126" s="118"/>
      <c r="HQ126" s="118"/>
      <c r="HR126" s="118"/>
      <c r="HS126" s="118"/>
      <c r="HT126" s="118"/>
      <c r="HU126" s="118"/>
      <c r="HV126" s="118"/>
      <c r="HW126" s="118"/>
      <c r="HX126" s="118"/>
      <c r="HY126" s="118"/>
      <c r="HZ126" s="118"/>
      <c r="IA126" s="118"/>
      <c r="IB126" s="118"/>
      <c r="IC126" s="118"/>
      <c r="ID126" s="118"/>
      <c r="IE126" s="118"/>
      <c r="IF126" s="118"/>
      <c r="IG126" s="118"/>
      <c r="IH126" s="118"/>
      <c r="II126" s="118"/>
      <c r="IJ126" s="118"/>
      <c r="IK126" s="118"/>
      <c r="IL126" s="118"/>
      <c r="IM126" s="118"/>
      <c r="IN126" s="118"/>
      <c r="IO126" s="118"/>
      <c r="IP126" s="118"/>
      <c r="IQ126" s="118"/>
      <c r="IR126" s="118"/>
      <c r="IS126" s="118"/>
      <c r="IT126" s="118"/>
      <c r="IU126" s="118"/>
      <c r="IV126" s="118"/>
      <c r="IW126" s="118"/>
      <c r="IX126" s="118"/>
      <c r="IY126" s="118"/>
      <c r="IZ126" s="118"/>
      <c r="JA126" s="118"/>
      <c r="JB126" s="118"/>
      <c r="JC126" s="118"/>
      <c r="JD126" s="118"/>
      <c r="JE126" s="118"/>
      <c r="JF126" s="118"/>
      <c r="JG126" s="118"/>
      <c r="JH126" s="118"/>
      <c r="JI126" s="118"/>
      <c r="JJ126" s="118"/>
      <c r="JK126" s="118"/>
      <c r="JL126" s="118"/>
      <c r="JM126" s="118"/>
      <c r="JN126" s="118"/>
      <c r="JO126" s="118"/>
      <c r="JP126" s="118"/>
      <c r="JQ126" s="118"/>
      <c r="JR126" s="118"/>
      <c r="JS126" s="118"/>
      <c r="JT126" s="118"/>
      <c r="JU126" s="118"/>
      <c r="JV126" s="118"/>
      <c r="JW126" s="118"/>
      <c r="JX126" s="118"/>
      <c r="JY126" s="118"/>
      <c r="JZ126" s="118"/>
      <c r="KA126" s="118"/>
      <c r="KB126" s="118"/>
      <c r="KC126" s="118"/>
      <c r="KD126" s="118"/>
      <c r="KE126" s="118"/>
      <c r="KF126" s="118"/>
      <c r="KG126" s="118"/>
      <c r="KH126" s="118"/>
      <c r="KI126" s="118"/>
      <c r="KJ126" s="118"/>
      <c r="KK126" s="118"/>
      <c r="KL126" s="118"/>
      <c r="KM126" s="118"/>
      <c r="KN126" s="118"/>
      <c r="KO126" s="118"/>
      <c r="KP126" s="118"/>
      <c r="KQ126" s="118"/>
      <c r="KR126" s="118"/>
      <c r="KS126" s="118"/>
      <c r="KT126" s="118"/>
      <c r="KU126" s="118"/>
      <c r="KV126" s="118"/>
      <c r="KW126" s="118"/>
      <c r="KX126" s="118"/>
      <c r="KY126" s="118"/>
      <c r="KZ126" s="118"/>
      <c r="LA126" s="118"/>
      <c r="LB126" s="118"/>
      <c r="LC126" s="118"/>
      <c r="LD126" s="118"/>
      <c r="LE126" s="118"/>
      <c r="LF126" s="118"/>
      <c r="LG126" s="118"/>
      <c r="LH126" s="118"/>
      <c r="LI126" s="118"/>
      <c r="LJ126" s="118"/>
      <c r="LK126" s="118"/>
      <c r="LL126" s="118"/>
      <c r="LM126" s="118"/>
      <c r="LN126" s="118"/>
      <c r="LO126" s="118"/>
      <c r="LP126" s="118"/>
      <c r="LQ126" s="118"/>
      <c r="LR126" s="118"/>
      <c r="LS126" s="118"/>
      <c r="LT126" s="118"/>
      <c r="LU126" s="118"/>
      <c r="LV126" s="118"/>
      <c r="LW126" s="118"/>
      <c r="LX126" s="118"/>
      <c r="LY126" s="118"/>
      <c r="LZ126" s="118"/>
      <c r="MA126" s="118"/>
      <c r="MB126" s="118"/>
      <c r="MC126" s="118"/>
      <c r="MD126" s="118"/>
      <c r="ME126" s="118"/>
      <c r="MF126" s="118"/>
      <c r="MG126" s="118"/>
      <c r="MH126" s="118"/>
      <c r="MI126" s="118"/>
      <c r="MJ126" s="118"/>
      <c r="MK126" s="118"/>
      <c r="ML126" s="118"/>
      <c r="MM126" s="118"/>
      <c r="MN126" s="118"/>
      <c r="MO126" s="118"/>
      <c r="MP126" s="118"/>
      <c r="MQ126" s="118"/>
      <c r="MR126" s="118"/>
      <c r="MS126" s="118"/>
      <c r="MT126" s="118"/>
      <c r="MU126" s="118"/>
      <c r="MV126" s="118"/>
      <c r="MW126" s="118"/>
      <c r="MX126" s="118"/>
      <c r="MY126" s="118"/>
      <c r="MZ126" s="118"/>
      <c r="NA126" s="118"/>
      <c r="NB126" s="118"/>
      <c r="NC126" s="118"/>
      <c r="ND126" s="118"/>
      <c r="NE126" s="118"/>
      <c r="NF126" s="118"/>
      <c r="NG126" s="118"/>
      <c r="NH126" s="118"/>
      <c r="NI126" s="118"/>
      <c r="NJ126" s="118"/>
      <c r="NK126" s="118"/>
      <c r="NL126" s="118"/>
      <c r="NM126" s="118"/>
      <c r="NN126" s="118"/>
      <c r="NO126" s="118"/>
      <c r="NP126" s="118"/>
      <c r="NQ126" s="118"/>
      <c r="NR126" s="118"/>
      <c r="NS126" s="118"/>
      <c r="NT126" s="118"/>
      <c r="NU126" s="118"/>
      <c r="NV126" s="118"/>
      <c r="NW126" s="118"/>
      <c r="NX126" s="118"/>
      <c r="NY126" s="118"/>
      <c r="NZ126" s="118"/>
      <c r="OA126" s="118"/>
      <c r="OB126" s="118"/>
      <c r="OC126" s="118"/>
      <c r="OD126" s="118"/>
      <c r="OE126" s="118"/>
      <c r="OF126" s="118"/>
      <c r="OG126" s="118"/>
      <c r="OH126" s="118"/>
      <c r="OI126" s="118"/>
      <c r="OJ126" s="118"/>
      <c r="OK126" s="118"/>
      <c r="OL126" s="118"/>
      <c r="OM126" s="118"/>
      <c r="ON126" s="118"/>
      <c r="OO126" s="118"/>
      <c r="OP126" s="118"/>
      <c r="OQ126" s="118"/>
      <c r="OR126" s="118"/>
      <c r="OS126" s="118"/>
      <c r="OT126" s="118"/>
      <c r="OU126" s="118"/>
      <c r="OV126" s="118"/>
      <c r="OW126" s="118"/>
      <c r="OX126" s="118"/>
      <c r="OY126" s="118"/>
      <c r="OZ126" s="118"/>
      <c r="PA126" s="118"/>
      <c r="PB126" s="118"/>
      <c r="PC126" s="118"/>
      <c r="PD126" s="118"/>
      <c r="PE126" s="118"/>
      <c r="PF126" s="118"/>
      <c r="PG126" s="118"/>
      <c r="PH126" s="118"/>
      <c r="PI126" s="118"/>
      <c r="PJ126" s="118"/>
      <c r="PK126" s="118"/>
      <c r="PL126" s="118"/>
      <c r="PM126" s="118"/>
      <c r="PN126" s="118"/>
      <c r="PO126" s="118"/>
      <c r="PP126" s="118"/>
      <c r="PQ126" s="118"/>
      <c r="PR126" s="118"/>
      <c r="PS126" s="118"/>
      <c r="PT126" s="118"/>
      <c r="PU126" s="118"/>
      <c r="PV126" s="118"/>
      <c r="PW126" s="118"/>
      <c r="PX126" s="118"/>
      <c r="PY126" s="118"/>
      <c r="PZ126" s="118"/>
      <c r="QA126" s="118"/>
      <c r="QB126" s="118"/>
      <c r="QC126" s="118"/>
      <c r="QD126" s="118"/>
      <c r="QE126" s="118"/>
      <c r="QF126" s="118"/>
      <c r="QG126" s="118"/>
      <c r="QH126" s="118"/>
      <c r="QI126" s="118"/>
      <c r="QJ126" s="118"/>
      <c r="QK126" s="118"/>
      <c r="QL126" s="118"/>
      <c r="QM126" s="118"/>
      <c r="QN126" s="118"/>
      <c r="QO126" s="118"/>
      <c r="QP126" s="118"/>
      <c r="QQ126" s="118"/>
      <c r="QR126" s="118"/>
      <c r="QS126" s="118"/>
      <c r="QT126" s="118"/>
      <c r="QU126" s="118"/>
      <c r="QV126" s="118"/>
      <c r="QW126" s="118"/>
      <c r="QX126" s="118"/>
      <c r="QY126" s="118"/>
      <c r="QZ126" s="118"/>
      <c r="RA126" s="118"/>
      <c r="RB126" s="118"/>
      <c r="RC126" s="118"/>
      <c r="RD126" s="118"/>
      <c r="RE126" s="118"/>
      <c r="RF126" s="118"/>
      <c r="RG126" s="118"/>
      <c r="RH126" s="118"/>
      <c r="RI126" s="118"/>
      <c r="RJ126" s="118"/>
      <c r="RK126" s="118"/>
      <c r="RL126" s="118"/>
      <c r="RM126" s="118"/>
      <c r="RN126" s="118"/>
      <c r="RO126" s="118"/>
      <c r="RP126" s="118"/>
      <c r="RQ126" s="118"/>
      <c r="RR126" s="118"/>
      <c r="RS126" s="118"/>
      <c r="RT126" s="118"/>
      <c r="RU126" s="118"/>
      <c r="RV126" s="118"/>
      <c r="RW126" s="118"/>
      <c r="RX126" s="118"/>
      <c r="RY126" s="118"/>
      <c r="RZ126" s="118"/>
      <c r="SA126" s="118"/>
      <c r="SB126" s="118"/>
      <c r="SC126" s="118"/>
      <c r="SD126" s="118"/>
      <c r="SE126" s="118"/>
      <c r="SF126" s="118"/>
      <c r="SG126" s="118"/>
      <c r="SH126" s="118"/>
      <c r="SI126" s="118"/>
      <c r="SJ126" s="118"/>
      <c r="SK126" s="118"/>
      <c r="SL126" s="118"/>
      <c r="SM126" s="118"/>
      <c r="SN126" s="118"/>
      <c r="SO126" s="118"/>
      <c r="SP126" s="118"/>
      <c r="SQ126" s="118"/>
      <c r="SR126" s="118"/>
      <c r="SS126" s="118"/>
      <c r="ST126" s="118"/>
      <c r="SU126" s="118"/>
      <c r="SV126" s="118"/>
      <c r="SW126" s="118"/>
      <c r="SX126" s="118"/>
      <c r="SY126" s="118"/>
      <c r="SZ126" s="118"/>
      <c r="TA126" s="118"/>
      <c r="TB126" s="118"/>
      <c r="TC126" s="118"/>
      <c r="TD126" s="118"/>
      <c r="TE126" s="118"/>
      <c r="TF126" s="118"/>
      <c r="TG126" s="118"/>
      <c r="TH126" s="118"/>
      <c r="TI126" s="118"/>
      <c r="TJ126" s="118"/>
      <c r="TK126" s="118"/>
      <c r="TL126" s="118"/>
      <c r="TM126" s="118"/>
      <c r="TN126" s="118"/>
      <c r="TO126" s="118"/>
      <c r="TP126" s="118"/>
      <c r="TQ126" s="118"/>
      <c r="TR126" s="118"/>
      <c r="TS126" s="118"/>
      <c r="TT126" s="118"/>
      <c r="TU126" s="118"/>
      <c r="TV126" s="118"/>
      <c r="TW126" s="118"/>
      <c r="TX126" s="118"/>
      <c r="TY126" s="118"/>
      <c r="TZ126" s="118"/>
      <c r="UA126" s="118"/>
      <c r="UB126" s="118"/>
      <c r="UC126" s="118"/>
      <c r="UD126" s="118"/>
      <c r="UE126" s="118"/>
      <c r="UF126" s="118"/>
      <c r="UG126" s="118"/>
      <c r="UH126" s="118"/>
      <c r="UI126" s="118"/>
      <c r="UJ126" s="118"/>
      <c r="UK126" s="118"/>
      <c r="UL126" s="118"/>
      <c r="UM126" s="118"/>
      <c r="UN126" s="118"/>
      <c r="UO126" s="118"/>
      <c r="UP126" s="118"/>
      <c r="UQ126" s="118"/>
      <c r="UR126" s="118"/>
      <c r="US126" s="118"/>
      <c r="UT126" s="118"/>
      <c r="UU126" s="118"/>
      <c r="UV126" s="118"/>
      <c r="UW126" s="118"/>
      <c r="UX126" s="118"/>
      <c r="UY126" s="118"/>
      <c r="UZ126" s="118"/>
      <c r="VA126" s="118"/>
      <c r="VB126" s="118"/>
      <c r="VC126" s="118"/>
      <c r="VD126" s="118"/>
      <c r="VE126" s="118"/>
      <c r="VF126" s="118"/>
      <c r="VG126" s="118"/>
      <c r="VH126" s="118"/>
      <c r="VI126" s="118"/>
      <c r="VJ126" s="118"/>
      <c r="VK126" s="118"/>
      <c r="VL126" s="118"/>
      <c r="VM126" s="118"/>
      <c r="VN126" s="118"/>
      <c r="VO126" s="118"/>
      <c r="VP126" s="118"/>
      <c r="VQ126" s="118"/>
      <c r="VR126" s="118"/>
      <c r="VS126" s="118"/>
      <c r="VT126" s="118"/>
      <c r="VU126" s="118"/>
      <c r="VV126" s="118"/>
      <c r="VW126" s="118"/>
      <c r="VX126" s="118"/>
      <c r="VY126" s="118"/>
      <c r="VZ126" s="118"/>
      <c r="WA126" s="118"/>
      <c r="WB126" s="118"/>
      <c r="WC126" s="118"/>
      <c r="WD126" s="118"/>
      <c r="WE126" s="118"/>
      <c r="WF126" s="118"/>
      <c r="WG126" s="118"/>
      <c r="WH126" s="118"/>
      <c r="WI126" s="118"/>
      <c r="WJ126" s="118"/>
      <c r="WK126" s="118"/>
      <c r="WL126" s="118"/>
      <c r="WM126" s="118"/>
      <c r="WN126" s="118"/>
      <c r="WO126" s="118"/>
      <c r="WP126" s="118"/>
      <c r="WQ126" s="118"/>
      <c r="WR126" s="118"/>
      <c r="WS126" s="118"/>
      <c r="WT126" s="118"/>
      <c r="WU126" s="118"/>
      <c r="WV126" s="118"/>
      <c r="WW126" s="118"/>
      <c r="WX126" s="118"/>
      <c r="WY126" s="118"/>
      <c r="WZ126" s="118"/>
      <c r="XA126" s="118"/>
      <c r="XB126" s="118"/>
      <c r="XC126" s="118"/>
      <c r="XD126" s="118"/>
      <c r="XE126" s="118"/>
      <c r="XF126" s="118"/>
      <c r="XG126" s="118"/>
      <c r="XH126" s="118"/>
      <c r="XI126" s="118"/>
      <c r="XJ126" s="118"/>
      <c r="XK126" s="118"/>
      <c r="XL126" s="118"/>
      <c r="XM126" s="118"/>
      <c r="XN126" s="118"/>
      <c r="XO126" s="118"/>
      <c r="XP126" s="118"/>
      <c r="XQ126" s="118"/>
      <c r="XR126" s="118"/>
      <c r="XS126" s="118"/>
      <c r="XT126" s="118"/>
      <c r="XU126" s="118"/>
      <c r="XV126" s="118"/>
      <c r="XW126" s="118"/>
      <c r="XX126" s="118"/>
      <c r="XY126" s="118"/>
      <c r="XZ126" s="118"/>
      <c r="YA126" s="118"/>
      <c r="YB126" s="118"/>
      <c r="YC126" s="118"/>
      <c r="YD126" s="118"/>
      <c r="YE126" s="118"/>
      <c r="YF126" s="118"/>
      <c r="YG126" s="118"/>
      <c r="YH126" s="118"/>
      <c r="YI126" s="118"/>
      <c r="YJ126" s="118"/>
      <c r="YK126" s="118"/>
      <c r="YL126" s="118"/>
      <c r="YM126" s="118"/>
      <c r="YN126" s="118"/>
      <c r="YO126" s="118"/>
      <c r="YP126" s="118"/>
      <c r="YQ126" s="118"/>
      <c r="YR126" s="118"/>
      <c r="YS126" s="118"/>
      <c r="YT126" s="118"/>
      <c r="YU126" s="118"/>
      <c r="YV126" s="118"/>
      <c r="YW126" s="118"/>
      <c r="YX126" s="118"/>
      <c r="YY126" s="118"/>
      <c r="YZ126" s="118"/>
      <c r="ZA126" s="118"/>
      <c r="ZB126" s="118"/>
      <c r="ZC126" s="118"/>
      <c r="ZD126" s="118"/>
      <c r="ZE126" s="118"/>
      <c r="ZF126" s="118"/>
      <c r="ZG126" s="118"/>
      <c r="ZH126" s="118"/>
      <c r="ZI126" s="118"/>
      <c r="ZJ126" s="118"/>
      <c r="ZK126" s="118"/>
      <c r="ZL126" s="118"/>
      <c r="ZM126" s="118"/>
      <c r="ZN126" s="118"/>
      <c r="ZO126" s="118"/>
      <c r="ZP126" s="118"/>
      <c r="ZQ126" s="118"/>
      <c r="ZR126" s="118"/>
      <c r="ZS126" s="118"/>
      <c r="ZT126" s="118"/>
      <c r="ZU126" s="118"/>
      <c r="ZV126" s="118"/>
      <c r="ZW126" s="118"/>
      <c r="ZX126" s="118"/>
      <c r="ZY126" s="118"/>
      <c r="ZZ126" s="118"/>
      <c r="AAA126" s="118"/>
      <c r="AAB126" s="118"/>
      <c r="AAC126" s="118"/>
      <c r="AAD126" s="118"/>
      <c r="AAE126" s="118"/>
      <c r="AAF126" s="118"/>
      <c r="AAG126" s="118"/>
      <c r="AAH126" s="118"/>
      <c r="AAI126" s="118"/>
      <c r="AAJ126" s="118"/>
      <c r="AAK126" s="118"/>
      <c r="AAL126" s="118"/>
      <c r="AAM126" s="118"/>
      <c r="AAN126" s="118"/>
      <c r="AAO126" s="118"/>
      <c r="AAP126" s="118"/>
      <c r="AAQ126" s="118"/>
      <c r="AAR126" s="118"/>
      <c r="AAS126" s="118"/>
      <c r="AAT126" s="118"/>
      <c r="AAU126" s="118"/>
      <c r="AAV126" s="118"/>
      <c r="AAW126" s="118"/>
      <c r="AAX126" s="118"/>
      <c r="AAY126" s="118"/>
      <c r="AAZ126" s="118"/>
      <c r="ABA126" s="118"/>
      <c r="ABB126" s="118"/>
      <c r="ABC126" s="118"/>
      <c r="ABD126" s="118"/>
      <c r="ABE126" s="118"/>
      <c r="ABF126" s="118"/>
      <c r="ABG126" s="118"/>
      <c r="ABH126" s="118"/>
      <c r="ABI126" s="118"/>
      <c r="ABJ126" s="118"/>
      <c r="ABK126" s="118"/>
      <c r="ABL126" s="118"/>
      <c r="ABM126" s="118"/>
      <c r="ABN126" s="118"/>
      <c r="ABO126" s="118"/>
      <c r="ABP126" s="118"/>
      <c r="ABQ126" s="118"/>
      <c r="ABR126" s="118"/>
      <c r="ABS126" s="118"/>
      <c r="ABT126" s="118"/>
      <c r="ABU126" s="118"/>
      <c r="ABV126" s="118"/>
      <c r="ABW126" s="118"/>
      <c r="ABX126" s="118"/>
      <c r="ABY126" s="118"/>
      <c r="ABZ126" s="118"/>
      <c r="ACA126" s="118"/>
      <c r="ACB126" s="118"/>
      <c r="ACC126" s="118"/>
      <c r="ACD126" s="118"/>
      <c r="ACE126" s="118"/>
      <c r="ACF126" s="118"/>
      <c r="ACG126" s="118"/>
      <c r="ACH126" s="118"/>
      <c r="ACI126" s="118"/>
      <c r="ACJ126" s="118"/>
      <c r="ACK126" s="118"/>
      <c r="ACL126" s="118"/>
      <c r="ACM126" s="118"/>
      <c r="ACN126" s="118"/>
      <c r="ACO126" s="118"/>
      <c r="ACP126" s="118"/>
      <c r="ACQ126" s="118"/>
      <c r="ACR126" s="118"/>
      <c r="ACS126" s="118"/>
      <c r="ACT126" s="118"/>
      <c r="ACU126" s="118"/>
      <c r="ACV126" s="118"/>
      <c r="ACW126" s="118"/>
      <c r="ACX126" s="118"/>
      <c r="ACY126" s="118"/>
      <c r="ACZ126" s="118"/>
      <c r="ADA126" s="118"/>
      <c r="ADB126" s="118"/>
      <c r="ADC126" s="118"/>
      <c r="ADD126" s="118"/>
      <c r="ADE126" s="118"/>
      <c r="ADF126" s="118"/>
      <c r="ADG126" s="118"/>
      <c r="ADH126" s="118"/>
      <c r="ADI126" s="118"/>
      <c r="ADJ126" s="118"/>
      <c r="ADK126" s="118"/>
      <c r="ADL126" s="118"/>
      <c r="ADM126" s="118"/>
      <c r="ADN126" s="118"/>
      <c r="ADO126" s="118"/>
      <c r="ADP126" s="118"/>
      <c r="ADQ126" s="118"/>
      <c r="ADR126" s="118"/>
      <c r="ADS126" s="118"/>
      <c r="ADT126" s="118"/>
      <c r="ADU126" s="118"/>
      <c r="ADV126" s="118"/>
      <c r="ADW126" s="118"/>
      <c r="ADX126" s="118"/>
      <c r="ADY126" s="118"/>
      <c r="ADZ126" s="118"/>
      <c r="AEA126" s="118"/>
      <c r="AEB126" s="118"/>
      <c r="AEC126" s="118"/>
      <c r="AED126" s="118"/>
      <c r="AEE126" s="118"/>
      <c r="AEF126" s="118"/>
      <c r="AEG126" s="118"/>
      <c r="AEH126" s="118"/>
      <c r="AEI126" s="118"/>
      <c r="AEJ126" s="118"/>
      <c r="AEK126" s="118"/>
      <c r="AEL126" s="118"/>
      <c r="AEM126" s="118"/>
      <c r="AEN126" s="118"/>
      <c r="AEO126" s="118"/>
      <c r="AEP126" s="118"/>
      <c r="AEQ126" s="118"/>
      <c r="AER126" s="118"/>
      <c r="AES126" s="118"/>
      <c r="AET126" s="118"/>
      <c r="AEU126" s="118"/>
      <c r="AEV126" s="118"/>
      <c r="AEW126" s="118"/>
      <c r="AEX126" s="118"/>
      <c r="AEY126" s="118"/>
      <c r="AEZ126" s="118"/>
      <c r="AFA126" s="118"/>
      <c r="AFB126" s="118"/>
      <c r="AFC126" s="118"/>
      <c r="AFD126" s="118"/>
      <c r="AFE126" s="118"/>
      <c r="AFF126" s="118"/>
      <c r="AFG126" s="118"/>
      <c r="AFH126" s="118"/>
      <c r="AFI126" s="118"/>
      <c r="AFJ126" s="118"/>
      <c r="AFK126" s="118"/>
      <c r="AFL126" s="118"/>
      <c r="AFM126" s="118"/>
      <c r="AFN126" s="118"/>
      <c r="AFO126" s="118"/>
      <c r="AFP126" s="118"/>
      <c r="AFQ126" s="118"/>
      <c r="AFR126" s="118"/>
      <c r="AFS126" s="118"/>
      <c r="AFT126" s="118"/>
      <c r="AFU126" s="118"/>
      <c r="AFV126" s="118"/>
      <c r="AFW126" s="118"/>
      <c r="AFX126" s="118"/>
      <c r="AFY126" s="118"/>
      <c r="AFZ126" s="118"/>
      <c r="AGA126" s="118"/>
      <c r="AGB126" s="118"/>
      <c r="AGC126" s="118"/>
      <c r="AGD126" s="118"/>
      <c r="AGE126" s="118"/>
      <c r="AGF126" s="118"/>
      <c r="AGG126" s="118"/>
      <c r="AGH126" s="118"/>
      <c r="AGI126" s="118"/>
      <c r="AGJ126" s="118"/>
      <c r="AGK126" s="118"/>
      <c r="AGL126" s="118"/>
      <c r="AGM126" s="118"/>
      <c r="AGN126" s="118"/>
      <c r="AGO126" s="118"/>
      <c r="AGP126" s="118"/>
      <c r="AGQ126" s="118"/>
      <c r="AGR126" s="118"/>
      <c r="AGS126" s="118"/>
      <c r="AGT126" s="118"/>
      <c r="AGU126" s="118"/>
      <c r="AGV126" s="118"/>
      <c r="AGW126" s="118"/>
      <c r="AGX126" s="118"/>
      <c r="AGY126" s="118"/>
      <c r="AGZ126" s="118"/>
      <c r="AHA126" s="118"/>
      <c r="AHB126" s="118"/>
      <c r="AHC126" s="118"/>
      <c r="AHD126" s="118"/>
      <c r="AHE126" s="118"/>
      <c r="AHF126" s="118"/>
      <c r="AHG126" s="118"/>
      <c r="AHH126" s="118"/>
      <c r="AHI126" s="118"/>
      <c r="AHJ126" s="118"/>
      <c r="AHK126" s="118"/>
      <c r="AHL126" s="118"/>
      <c r="AHM126" s="118"/>
      <c r="AHN126" s="118"/>
      <c r="AHO126" s="118"/>
      <c r="AHP126" s="118"/>
      <c r="AHQ126" s="118"/>
      <c r="AHR126" s="118"/>
      <c r="AHS126" s="118"/>
      <c r="AHT126" s="118"/>
      <c r="AHU126" s="118"/>
      <c r="AHV126" s="118"/>
      <c r="AHW126" s="118"/>
      <c r="AHX126" s="118"/>
      <c r="AHY126" s="118"/>
      <c r="AHZ126" s="118"/>
      <c r="AIA126" s="118"/>
      <c r="AIB126" s="118"/>
      <c r="AIC126" s="118"/>
      <c r="AID126" s="118"/>
      <c r="AIE126" s="118"/>
      <c r="AIF126" s="118"/>
      <c r="AIG126" s="118"/>
      <c r="AIH126" s="118"/>
      <c r="AII126" s="118"/>
      <c r="AIJ126" s="118"/>
      <c r="AIK126" s="118"/>
      <c r="AIL126" s="118"/>
      <c r="AIM126" s="118"/>
      <c r="AIN126" s="118"/>
      <c r="AIO126" s="118"/>
      <c r="AIP126" s="118"/>
      <c r="AIQ126" s="118"/>
      <c r="AIR126" s="118"/>
      <c r="AIS126" s="118"/>
      <c r="AIT126" s="118"/>
      <c r="AIU126" s="118"/>
      <c r="AIV126" s="118"/>
      <c r="AIW126" s="118"/>
      <c r="AIX126" s="118"/>
      <c r="AIY126" s="118"/>
      <c r="AIZ126" s="118"/>
      <c r="AJA126" s="118"/>
      <c r="AJB126" s="118"/>
      <c r="AJC126" s="118"/>
      <c r="AJD126" s="118"/>
      <c r="AJE126" s="118"/>
      <c r="AJF126" s="118"/>
      <c r="AJG126" s="118"/>
      <c r="AJH126" s="118"/>
      <c r="AJI126" s="118"/>
      <c r="AJJ126" s="118"/>
      <c r="AJK126" s="118"/>
      <c r="AJL126" s="118"/>
      <c r="AJM126" s="118"/>
      <c r="AJN126" s="118"/>
      <c r="AJO126" s="118"/>
      <c r="AJP126" s="118"/>
      <c r="AJQ126" s="118"/>
      <c r="AJR126" s="118"/>
      <c r="AJS126" s="118"/>
      <c r="AJT126" s="118"/>
      <c r="AJU126" s="118"/>
      <c r="AJV126" s="118"/>
      <c r="AJW126" s="118"/>
      <c r="AJX126" s="118"/>
      <c r="AJY126" s="118"/>
      <c r="AJZ126" s="118"/>
      <c r="AKA126" s="118"/>
      <c r="AKB126" s="118"/>
      <c r="AKC126" s="118"/>
      <c r="AKD126" s="118"/>
      <c r="AKE126" s="118"/>
      <c r="AKF126" s="118"/>
      <c r="AKG126" s="118"/>
      <c r="AKH126" s="118"/>
      <c r="AKI126" s="118"/>
      <c r="AKJ126" s="118"/>
      <c r="AKK126" s="118"/>
      <c r="AKL126" s="118"/>
      <c r="AKM126" s="118"/>
      <c r="AKN126" s="118"/>
      <c r="AKO126" s="118"/>
      <c r="AKP126" s="118"/>
      <c r="AKQ126" s="118"/>
      <c r="AKR126" s="118"/>
      <c r="AKS126" s="118"/>
      <c r="AKT126" s="118"/>
      <c r="AKU126" s="118"/>
      <c r="AKV126" s="118"/>
      <c r="AKW126" s="118"/>
      <c r="AKX126" s="118"/>
      <c r="AKY126" s="118"/>
      <c r="AKZ126" s="118"/>
      <c r="ALA126" s="118"/>
      <c r="ALB126" s="118"/>
      <c r="ALC126" s="118"/>
      <c r="ALD126" s="118"/>
      <c r="ALE126" s="118"/>
      <c r="ALF126" s="118"/>
      <c r="ALG126" s="118"/>
      <c r="ALH126" s="118"/>
      <c r="ALI126" s="118"/>
      <c r="ALJ126" s="118"/>
      <c r="ALK126" s="118"/>
      <c r="ALL126" s="118"/>
      <c r="ALM126" s="118"/>
      <c r="ALN126" s="118"/>
      <c r="ALO126" s="118"/>
      <c r="ALP126" s="118"/>
      <c r="ALQ126" s="118"/>
      <c r="ALR126" s="118"/>
      <c r="ALS126" s="118"/>
      <c r="ALT126" s="118"/>
      <c r="ALU126" s="118"/>
      <c r="ALV126" s="118"/>
      <c r="ALW126" s="118"/>
      <c r="ALX126" s="118"/>
      <c r="ALY126" s="118"/>
      <c r="ALZ126" s="118"/>
      <c r="AMA126" s="118"/>
      <c r="AMB126" s="118"/>
      <c r="AMC126" s="118"/>
      <c r="AMD126" s="118"/>
      <c r="AME126" s="118"/>
      <c r="AMF126" s="118"/>
      <c r="AMG126" s="118"/>
      <c r="AMH126" s="118"/>
      <c r="AMI126" s="118"/>
      <c r="AMJ126" s="118"/>
      <c r="AMK126" s="118"/>
      <c r="AML126" s="118"/>
      <c r="AMM126" s="118"/>
      <c r="AMN126" s="118"/>
      <c r="AMO126" s="118"/>
      <c r="AMP126" s="118"/>
      <c r="AMQ126" s="118"/>
      <c r="AMR126" s="118"/>
      <c r="AMS126" s="118"/>
      <c r="AMT126" s="118"/>
      <c r="AMU126" s="118"/>
      <c r="AMV126" s="118"/>
      <c r="AMW126" s="118"/>
      <c r="AMX126" s="118"/>
      <c r="AMY126" s="118"/>
      <c r="AMZ126" s="118"/>
      <c r="ANA126" s="118"/>
      <c r="ANB126" s="118"/>
      <c r="ANC126" s="118"/>
      <c r="AND126" s="118"/>
      <c r="ANE126" s="118"/>
      <c r="ANF126" s="118"/>
      <c r="ANG126" s="118"/>
      <c r="ANH126" s="118"/>
      <c r="ANI126" s="118"/>
      <c r="ANJ126" s="118"/>
      <c r="ANK126" s="118"/>
      <c r="ANL126" s="118"/>
      <c r="ANM126" s="118"/>
      <c r="ANN126" s="118"/>
      <c r="ANO126" s="118"/>
      <c r="ANP126" s="118"/>
      <c r="ANQ126" s="118"/>
      <c r="ANR126" s="118"/>
      <c r="ANS126" s="118"/>
      <c r="ANT126" s="118"/>
      <c r="ANU126" s="118"/>
      <c r="ANV126" s="118"/>
      <c r="ANW126" s="118"/>
      <c r="ANX126" s="118"/>
      <c r="ANY126" s="118"/>
      <c r="ANZ126" s="118"/>
      <c r="AOA126" s="118"/>
      <c r="AOB126" s="118"/>
      <c r="AOC126" s="118"/>
      <c r="AOD126" s="118"/>
      <c r="AOE126" s="118"/>
      <c r="AOF126" s="118"/>
      <c r="AOG126" s="118"/>
      <c r="AOH126" s="118"/>
      <c r="AOI126" s="118"/>
      <c r="AOJ126" s="118"/>
      <c r="AOK126" s="118"/>
      <c r="AOL126" s="118"/>
      <c r="AOM126" s="118"/>
      <c r="AON126" s="118"/>
      <c r="AOO126" s="118"/>
      <c r="AOP126" s="118"/>
      <c r="AOQ126" s="118"/>
      <c r="AOR126" s="118"/>
      <c r="AOS126" s="118"/>
      <c r="AOT126" s="118"/>
      <c r="AOU126" s="118"/>
      <c r="AOV126" s="118"/>
      <c r="AOW126" s="118"/>
      <c r="AOX126" s="118"/>
      <c r="AOY126" s="118"/>
      <c r="AOZ126" s="118"/>
      <c r="APA126" s="118"/>
      <c r="APB126" s="118"/>
      <c r="APC126" s="118"/>
      <c r="APD126" s="118"/>
      <c r="APE126" s="118"/>
      <c r="APF126" s="118"/>
      <c r="APG126" s="118"/>
      <c r="APH126" s="118"/>
      <c r="API126" s="118"/>
      <c r="APJ126" s="118"/>
      <c r="APK126" s="118"/>
      <c r="APL126" s="118"/>
      <c r="APM126" s="118"/>
      <c r="APN126" s="118"/>
      <c r="APO126" s="118"/>
      <c r="APP126" s="118"/>
      <c r="APQ126" s="118"/>
      <c r="APR126" s="118"/>
      <c r="APS126" s="118"/>
      <c r="APT126" s="118"/>
      <c r="APU126" s="118"/>
      <c r="APV126" s="118"/>
      <c r="APW126" s="118"/>
      <c r="APX126" s="118"/>
      <c r="APY126" s="118"/>
      <c r="APZ126" s="118"/>
      <c r="AQA126" s="118"/>
      <c r="AQB126" s="118"/>
      <c r="AQC126" s="118"/>
      <c r="AQD126" s="118"/>
      <c r="AQE126" s="118"/>
      <c r="AQF126" s="118"/>
      <c r="AQG126" s="118"/>
      <c r="AQH126" s="118"/>
      <c r="AQI126" s="118"/>
      <c r="AQJ126" s="118"/>
      <c r="AQK126" s="118"/>
      <c r="AQL126" s="118"/>
      <c r="AQM126" s="118"/>
      <c r="AQN126" s="118"/>
      <c r="AQO126" s="118"/>
      <c r="AQP126" s="118"/>
      <c r="AQQ126" s="118"/>
      <c r="AQR126" s="118"/>
      <c r="AQS126" s="118"/>
      <c r="AQT126" s="118"/>
      <c r="AQU126" s="118"/>
      <c r="AQV126" s="118"/>
      <c r="AQW126" s="118"/>
      <c r="AQX126" s="118"/>
      <c r="AQY126" s="118"/>
      <c r="AQZ126" s="118"/>
      <c r="ARA126" s="118"/>
      <c r="ARB126" s="118"/>
      <c r="ARC126" s="118"/>
      <c r="ARD126" s="118"/>
      <c r="ARE126" s="118"/>
      <c r="ARF126" s="118"/>
      <c r="ARG126" s="118"/>
      <c r="ARH126" s="118"/>
      <c r="ARI126" s="118"/>
      <c r="ARJ126" s="118"/>
      <c r="ARK126" s="118"/>
      <c r="ARL126" s="118"/>
      <c r="ARM126" s="118"/>
      <c r="ARN126" s="118"/>
      <c r="ARO126" s="118"/>
      <c r="ARP126" s="118"/>
      <c r="ARQ126" s="118"/>
      <c r="ARR126" s="118"/>
      <c r="ARS126" s="118"/>
      <c r="ART126" s="118"/>
      <c r="ARU126" s="118"/>
      <c r="ARV126" s="118"/>
      <c r="ARW126" s="118"/>
      <c r="ARX126" s="118"/>
      <c r="ARY126" s="118"/>
      <c r="ARZ126" s="118"/>
      <c r="ASA126" s="118"/>
      <c r="ASB126" s="118"/>
      <c r="ASC126" s="118"/>
      <c r="ASD126" s="118"/>
      <c r="ASE126" s="118"/>
      <c r="ASF126" s="118"/>
      <c r="ASG126" s="118"/>
      <c r="ASH126" s="118"/>
      <c r="ASI126" s="118"/>
      <c r="ASJ126" s="118"/>
      <c r="ASK126" s="118"/>
      <c r="ASL126" s="118"/>
      <c r="ASM126" s="118"/>
      <c r="ASN126" s="118"/>
      <c r="ASO126" s="118"/>
      <c r="ASP126" s="118"/>
      <c r="ASQ126" s="118"/>
      <c r="ASR126" s="118"/>
      <c r="ASS126" s="118"/>
      <c r="AST126" s="118"/>
      <c r="ASU126" s="118"/>
      <c r="ASV126" s="118"/>
      <c r="ASW126" s="118"/>
      <c r="ASX126" s="118"/>
      <c r="ASY126" s="118"/>
      <c r="ASZ126" s="118"/>
      <c r="ATA126" s="118"/>
      <c r="ATB126" s="118"/>
      <c r="ATC126" s="118"/>
      <c r="ATD126" s="118"/>
      <c r="ATE126" s="118"/>
      <c r="ATF126" s="118"/>
      <c r="ATG126" s="118"/>
      <c r="ATH126" s="118"/>
      <c r="ATI126" s="118"/>
      <c r="ATJ126" s="118"/>
      <c r="ATK126" s="118"/>
      <c r="ATL126" s="118"/>
      <c r="ATM126" s="118"/>
      <c r="ATN126" s="118"/>
      <c r="ATO126" s="118"/>
      <c r="ATP126" s="118"/>
      <c r="ATQ126" s="118"/>
      <c r="ATR126" s="118"/>
      <c r="ATS126" s="118"/>
      <c r="ATT126" s="118"/>
      <c r="ATU126" s="118"/>
      <c r="ATV126" s="118"/>
      <c r="ATW126" s="118"/>
      <c r="ATX126" s="118"/>
      <c r="ATY126" s="118"/>
      <c r="ATZ126" s="118"/>
      <c r="AUA126" s="118"/>
      <c r="AUB126" s="118"/>
      <c r="AUC126" s="118"/>
      <c r="AUD126" s="118"/>
      <c r="AUE126" s="118"/>
      <c r="AUF126" s="118"/>
      <c r="AUG126" s="118"/>
      <c r="AUH126" s="118"/>
      <c r="AUI126" s="118"/>
      <c r="AUJ126" s="118"/>
      <c r="AUK126" s="118"/>
      <c r="AUL126" s="118"/>
      <c r="AUM126" s="118"/>
      <c r="AUN126" s="118"/>
      <c r="AUO126" s="118"/>
      <c r="AUP126" s="118"/>
      <c r="AUQ126" s="118"/>
      <c r="AUR126" s="118"/>
      <c r="AUS126" s="118"/>
      <c r="AUT126" s="118"/>
      <c r="AUU126" s="118"/>
      <c r="AUV126" s="118"/>
      <c r="AUW126" s="118"/>
      <c r="AUX126" s="118"/>
      <c r="AUY126" s="118"/>
      <c r="AUZ126" s="118"/>
      <c r="AVA126" s="118"/>
      <c r="AVB126" s="118"/>
      <c r="AVC126" s="118"/>
      <c r="AVD126" s="118"/>
      <c r="AVE126" s="118"/>
      <c r="AVF126" s="118"/>
      <c r="AVG126" s="118"/>
      <c r="AVH126" s="118"/>
      <c r="AVI126" s="118"/>
      <c r="AVJ126" s="118"/>
      <c r="AVK126" s="118"/>
      <c r="AVL126" s="118"/>
      <c r="AVM126" s="118"/>
      <c r="AVN126" s="118"/>
      <c r="AVO126" s="118"/>
      <c r="AVP126" s="118"/>
      <c r="AVQ126" s="118"/>
      <c r="AVR126" s="118"/>
      <c r="AVS126" s="118"/>
      <c r="AVT126" s="118"/>
      <c r="AVU126" s="118"/>
      <c r="AVV126" s="118"/>
      <c r="AVW126" s="118"/>
      <c r="AVX126" s="118"/>
      <c r="AVY126" s="118"/>
      <c r="AVZ126" s="118"/>
      <c r="AWA126" s="118"/>
      <c r="AWB126" s="118"/>
      <c r="AWC126" s="118"/>
      <c r="AWD126" s="118"/>
      <c r="AWE126" s="118"/>
      <c r="AWF126" s="118"/>
      <c r="AWG126" s="118"/>
      <c r="AWH126" s="118"/>
      <c r="AWI126" s="118"/>
      <c r="AWJ126" s="118"/>
      <c r="AWK126" s="118"/>
      <c r="AWL126" s="118"/>
      <c r="AWM126" s="118"/>
      <c r="AWN126" s="118"/>
      <c r="AWO126" s="118"/>
      <c r="AWP126" s="118"/>
      <c r="AWQ126" s="118"/>
      <c r="AWR126" s="118"/>
      <c r="AWS126" s="118"/>
      <c r="AWT126" s="118"/>
      <c r="AWU126" s="118"/>
      <c r="AWV126" s="118"/>
      <c r="AWW126" s="118"/>
      <c r="AWX126" s="118"/>
      <c r="AWY126" s="118"/>
      <c r="AWZ126" s="118"/>
      <c r="AXA126" s="118"/>
      <c r="AXB126" s="118"/>
      <c r="AXC126" s="118"/>
      <c r="AXD126" s="118"/>
      <c r="AXE126" s="118"/>
      <c r="AXF126" s="118"/>
      <c r="AXG126" s="118"/>
      <c r="AXH126" s="118"/>
      <c r="AXI126" s="118"/>
      <c r="AXJ126" s="118"/>
      <c r="AXK126" s="118"/>
      <c r="AXL126" s="118"/>
      <c r="AXM126" s="118"/>
      <c r="AXN126" s="118"/>
      <c r="AXO126" s="118"/>
      <c r="AXP126" s="118"/>
      <c r="AXQ126" s="118"/>
      <c r="AXR126" s="118"/>
      <c r="AXS126" s="118"/>
      <c r="AXT126" s="118"/>
      <c r="AXU126" s="118"/>
      <c r="AXV126" s="118"/>
      <c r="AXW126" s="118"/>
      <c r="AXX126" s="118"/>
      <c r="AXY126" s="118"/>
      <c r="AXZ126" s="118"/>
      <c r="AYA126" s="118"/>
      <c r="AYB126" s="118"/>
      <c r="AYC126" s="118"/>
      <c r="AYD126" s="118"/>
      <c r="AYE126" s="118"/>
      <c r="AYF126" s="118"/>
      <c r="AYG126" s="118"/>
      <c r="AYH126" s="118"/>
      <c r="AYI126" s="118"/>
      <c r="AYJ126" s="118"/>
      <c r="AYK126" s="118"/>
      <c r="AYL126" s="118"/>
      <c r="AYM126" s="118"/>
      <c r="AYN126" s="118"/>
      <c r="AYO126" s="118"/>
      <c r="AYP126" s="118"/>
      <c r="AYQ126" s="118"/>
      <c r="AYR126" s="118"/>
      <c r="AYS126" s="118"/>
      <c r="AYT126" s="118"/>
      <c r="AYU126" s="118"/>
      <c r="AYV126" s="118"/>
      <c r="AYW126" s="118"/>
      <c r="AYX126" s="118"/>
      <c r="AYY126" s="118"/>
      <c r="AYZ126" s="118"/>
      <c r="AZA126" s="118"/>
      <c r="AZB126" s="118"/>
      <c r="AZC126" s="118"/>
      <c r="AZD126" s="118"/>
      <c r="AZE126" s="118"/>
      <c r="AZF126" s="118"/>
      <c r="AZG126" s="118"/>
      <c r="AZH126" s="118"/>
      <c r="AZI126" s="118"/>
      <c r="AZJ126" s="118"/>
      <c r="AZK126" s="118"/>
      <c r="AZL126" s="118"/>
      <c r="AZM126" s="118"/>
      <c r="AZN126" s="118"/>
      <c r="AZO126" s="118"/>
      <c r="AZP126" s="118"/>
      <c r="AZQ126" s="118"/>
      <c r="AZR126" s="118"/>
      <c r="AZS126" s="118"/>
      <c r="AZT126" s="118"/>
      <c r="AZU126" s="118"/>
      <c r="AZV126" s="118"/>
      <c r="AZW126" s="118"/>
      <c r="AZX126" s="118"/>
      <c r="AZY126" s="118"/>
      <c r="AZZ126" s="118"/>
      <c r="BAA126" s="118"/>
      <c r="BAB126" s="118"/>
      <c r="BAC126" s="118"/>
      <c r="BAD126" s="118"/>
      <c r="BAE126" s="118"/>
      <c r="BAF126" s="118"/>
      <c r="BAG126" s="118"/>
      <c r="BAH126" s="118"/>
      <c r="BAI126" s="118"/>
      <c r="BAJ126" s="118"/>
      <c r="BAK126" s="118"/>
      <c r="BAL126" s="118"/>
      <c r="BAM126" s="118"/>
      <c r="BAN126" s="118"/>
      <c r="BAO126" s="118"/>
      <c r="BAP126" s="118"/>
      <c r="BAQ126" s="118"/>
      <c r="BAR126" s="118"/>
      <c r="BAS126" s="118"/>
      <c r="BAT126" s="118"/>
      <c r="BAU126" s="118"/>
      <c r="BAV126" s="118"/>
      <c r="BAW126" s="118"/>
      <c r="BAX126" s="118"/>
      <c r="BAY126" s="118"/>
      <c r="BAZ126" s="118"/>
      <c r="BBA126" s="118"/>
      <c r="BBB126" s="118"/>
      <c r="BBC126" s="118"/>
      <c r="BBD126" s="118"/>
      <c r="BBE126" s="118"/>
      <c r="BBF126" s="118"/>
      <c r="BBG126" s="118"/>
      <c r="BBH126" s="118"/>
      <c r="BBI126" s="118"/>
      <c r="BBJ126" s="118"/>
      <c r="BBK126" s="118"/>
      <c r="BBL126" s="118"/>
      <c r="BBM126" s="118"/>
      <c r="BBN126" s="118"/>
      <c r="BBO126" s="118"/>
      <c r="BBP126" s="118"/>
      <c r="BBQ126" s="118"/>
      <c r="BBR126" s="118"/>
      <c r="BBS126" s="118"/>
      <c r="BBT126" s="118"/>
      <c r="BBU126" s="118"/>
      <c r="BBV126" s="118"/>
      <c r="BBW126" s="118"/>
      <c r="BBX126" s="118"/>
      <c r="BBY126" s="118"/>
      <c r="BBZ126" s="118"/>
      <c r="BCA126" s="118"/>
      <c r="BCB126" s="118"/>
      <c r="BCC126" s="118"/>
      <c r="BCD126" s="118"/>
      <c r="BCE126" s="118"/>
      <c r="BCF126" s="118"/>
      <c r="BCG126" s="118"/>
      <c r="BCH126" s="118"/>
      <c r="BCI126" s="118"/>
      <c r="BCJ126" s="118"/>
      <c r="BCK126" s="118"/>
      <c r="BCL126" s="118"/>
      <c r="BCM126" s="118"/>
      <c r="BCN126" s="118"/>
      <c r="BCO126" s="118"/>
      <c r="BCP126" s="118"/>
      <c r="BCQ126" s="118"/>
      <c r="BCR126" s="118"/>
      <c r="BCS126" s="118"/>
      <c r="BCT126" s="118"/>
      <c r="BCU126" s="118"/>
      <c r="BCV126" s="118"/>
      <c r="BCW126" s="118"/>
      <c r="BCX126" s="118"/>
      <c r="BCY126" s="118"/>
      <c r="BCZ126" s="118"/>
      <c r="BDA126" s="118"/>
      <c r="BDB126" s="118"/>
      <c r="BDC126" s="118"/>
      <c r="BDD126" s="118"/>
      <c r="BDE126" s="118"/>
      <c r="BDF126" s="118"/>
      <c r="BDG126" s="118"/>
      <c r="BDH126" s="118"/>
      <c r="BDI126" s="118"/>
      <c r="BDJ126" s="118"/>
      <c r="BDK126" s="118"/>
      <c r="BDL126" s="118"/>
      <c r="BDM126" s="118"/>
      <c r="BDN126" s="118"/>
      <c r="BDO126" s="118"/>
      <c r="BDP126" s="118"/>
      <c r="BDQ126" s="118"/>
      <c r="BDR126" s="118"/>
      <c r="BDS126" s="118"/>
      <c r="BDT126" s="118"/>
      <c r="BDU126" s="118"/>
      <c r="BDV126" s="118"/>
      <c r="BDW126" s="118"/>
      <c r="BDX126" s="118"/>
      <c r="BDY126" s="118"/>
      <c r="BDZ126" s="118"/>
      <c r="BEA126" s="118"/>
      <c r="BEB126" s="118"/>
      <c r="BEC126" s="118"/>
      <c r="BED126" s="118"/>
      <c r="BEE126" s="118"/>
      <c r="BEF126" s="118"/>
      <c r="BEG126" s="118"/>
      <c r="BEH126" s="118"/>
      <c r="BEI126" s="118"/>
      <c r="BEJ126" s="118"/>
      <c r="BEK126" s="118"/>
      <c r="BEL126" s="118"/>
      <c r="BEM126" s="118"/>
      <c r="BEN126" s="118"/>
      <c r="BEO126" s="118"/>
      <c r="BEP126" s="118"/>
      <c r="BEQ126" s="118"/>
      <c r="BER126" s="118"/>
      <c r="BES126" s="118"/>
      <c r="BET126" s="118"/>
      <c r="BEU126" s="118"/>
      <c r="BEV126" s="118"/>
      <c r="BEW126" s="118"/>
      <c r="BEX126" s="118"/>
      <c r="BEY126" s="118"/>
      <c r="BEZ126" s="118"/>
      <c r="BFA126" s="118"/>
      <c r="BFB126" s="118"/>
      <c r="BFC126" s="118"/>
      <c r="BFD126" s="118"/>
      <c r="BFE126" s="118"/>
      <c r="BFF126" s="118"/>
      <c r="BFG126" s="118"/>
      <c r="BFH126" s="118"/>
      <c r="BFI126" s="118"/>
      <c r="BFJ126" s="118"/>
    </row>
    <row r="127" spans="1:1518" s="34" customFormat="1">
      <c r="A127" s="61"/>
      <c r="B127" s="59" t="s">
        <v>1334</v>
      </c>
      <c r="C127" s="52" t="s">
        <v>1335</v>
      </c>
      <c r="D127" s="53">
        <v>150</v>
      </c>
      <c r="E127" s="96">
        <v>0.53</v>
      </c>
      <c r="F127" s="96">
        <v>0.4</v>
      </c>
      <c r="G127" s="96">
        <v>0.34</v>
      </c>
      <c r="H127" s="127"/>
      <c r="I127" s="97">
        <f>Таблица1[[#This Row],[Черенков в кассете, штук]]*Таблица1[[#This Row],[Заказ кассет]]</f>
        <v>0</v>
      </c>
      <c r="J127" s="98">
        <f t="shared" si="15"/>
        <v>0</v>
      </c>
      <c r="K127" s="118"/>
      <c r="L127" s="118"/>
      <c r="M127" s="118"/>
      <c r="N127" s="118"/>
      <c r="O127" s="118"/>
      <c r="P127" s="118"/>
      <c r="Q127" s="118"/>
      <c r="R127" s="118"/>
      <c r="S127" s="118"/>
      <c r="T127" s="118"/>
      <c r="U127" s="118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8"/>
      <c r="AH127" s="118"/>
      <c r="AI127" s="118"/>
      <c r="AJ127" s="118"/>
      <c r="AK127" s="118"/>
      <c r="AL127" s="118"/>
      <c r="AM127" s="118"/>
      <c r="AN127" s="118"/>
      <c r="AO127" s="118"/>
      <c r="AP127" s="118"/>
      <c r="AQ127" s="118"/>
      <c r="AR127" s="118"/>
      <c r="AS127" s="118"/>
      <c r="AT127" s="118"/>
      <c r="AU127" s="118"/>
      <c r="AV127" s="118"/>
      <c r="AW127" s="118"/>
      <c r="AX127" s="118"/>
      <c r="AY127" s="118"/>
      <c r="AZ127" s="118"/>
      <c r="BA127" s="118"/>
      <c r="BB127" s="118"/>
      <c r="BC127" s="118"/>
      <c r="BD127" s="118"/>
      <c r="BE127" s="118"/>
      <c r="BF127" s="118"/>
      <c r="BG127" s="118"/>
      <c r="BH127" s="118"/>
      <c r="BI127" s="118"/>
      <c r="BJ127" s="118"/>
      <c r="BK127" s="118"/>
      <c r="BL127" s="118"/>
      <c r="BM127" s="118"/>
      <c r="BN127" s="118"/>
      <c r="BO127" s="118"/>
      <c r="BP127" s="118"/>
      <c r="BQ127" s="118"/>
      <c r="BR127" s="118"/>
      <c r="BS127" s="118"/>
      <c r="BT127" s="118"/>
      <c r="BU127" s="118"/>
      <c r="BV127" s="118"/>
      <c r="BW127" s="118"/>
      <c r="BX127" s="118"/>
      <c r="BY127" s="118"/>
      <c r="BZ127" s="118"/>
      <c r="CA127" s="118"/>
      <c r="CB127" s="118"/>
      <c r="CC127" s="118"/>
      <c r="CD127" s="118"/>
      <c r="CE127" s="118"/>
      <c r="CF127" s="118"/>
      <c r="CG127" s="118"/>
      <c r="CH127" s="118"/>
      <c r="CI127" s="118"/>
      <c r="CJ127" s="118"/>
      <c r="CK127" s="118"/>
      <c r="CL127" s="118"/>
      <c r="CM127" s="118"/>
      <c r="CN127" s="118"/>
      <c r="CO127" s="118"/>
      <c r="CP127" s="118"/>
      <c r="CQ127" s="118"/>
      <c r="CR127" s="118"/>
      <c r="CS127" s="118"/>
      <c r="CT127" s="118"/>
      <c r="CU127" s="118"/>
      <c r="CV127" s="118"/>
      <c r="CW127" s="118"/>
      <c r="CX127" s="118"/>
      <c r="CY127" s="118"/>
      <c r="CZ127" s="118"/>
      <c r="DA127" s="118"/>
      <c r="DB127" s="118"/>
      <c r="DC127" s="118"/>
      <c r="DD127" s="118"/>
      <c r="DE127" s="118"/>
      <c r="DF127" s="118"/>
      <c r="DG127" s="118"/>
      <c r="DH127" s="118"/>
      <c r="DI127" s="118"/>
      <c r="DJ127" s="118"/>
      <c r="DK127" s="118"/>
      <c r="DL127" s="118"/>
      <c r="DM127" s="118"/>
      <c r="DN127" s="118"/>
      <c r="DO127" s="118"/>
      <c r="DP127" s="118"/>
      <c r="DQ127" s="118"/>
      <c r="DR127" s="118"/>
      <c r="DS127" s="118"/>
      <c r="DT127" s="118"/>
      <c r="DU127" s="118"/>
      <c r="DV127" s="118"/>
      <c r="DW127" s="118"/>
      <c r="DX127" s="118"/>
      <c r="DY127" s="118"/>
      <c r="DZ127" s="118"/>
      <c r="EA127" s="118"/>
      <c r="EB127" s="118"/>
      <c r="EC127" s="118"/>
      <c r="ED127" s="118"/>
      <c r="EE127" s="118"/>
      <c r="EF127" s="118"/>
      <c r="EG127" s="118"/>
      <c r="EH127" s="118"/>
      <c r="EI127" s="118"/>
      <c r="EJ127" s="118"/>
      <c r="EK127" s="118"/>
      <c r="EL127" s="118"/>
      <c r="EM127" s="118"/>
      <c r="EN127" s="118"/>
      <c r="EO127" s="118"/>
      <c r="EP127" s="118"/>
      <c r="EQ127" s="118"/>
      <c r="ER127" s="118"/>
      <c r="ES127" s="118"/>
      <c r="ET127" s="118"/>
      <c r="EU127" s="118"/>
      <c r="EV127" s="118"/>
      <c r="EW127" s="118"/>
      <c r="EX127" s="118"/>
      <c r="EY127" s="118"/>
      <c r="EZ127" s="118"/>
      <c r="FA127" s="118"/>
      <c r="FB127" s="118"/>
      <c r="FC127" s="118"/>
      <c r="FD127" s="118"/>
      <c r="FE127" s="118"/>
      <c r="FF127" s="118"/>
      <c r="FG127" s="118"/>
      <c r="FH127" s="118"/>
      <c r="FI127" s="118"/>
      <c r="FJ127" s="118"/>
      <c r="FK127" s="118"/>
      <c r="FL127" s="118"/>
      <c r="FM127" s="118"/>
      <c r="FN127" s="118"/>
      <c r="FO127" s="118"/>
      <c r="FP127" s="118"/>
      <c r="FQ127" s="118"/>
      <c r="FR127" s="118"/>
      <c r="FS127" s="118"/>
      <c r="FT127" s="118"/>
      <c r="FU127" s="118"/>
      <c r="FV127" s="118"/>
      <c r="FW127" s="118"/>
      <c r="FX127" s="118"/>
      <c r="FY127" s="118"/>
      <c r="FZ127" s="118"/>
      <c r="GA127" s="118"/>
      <c r="GB127" s="118"/>
      <c r="GC127" s="118"/>
      <c r="GD127" s="118"/>
      <c r="GE127" s="118"/>
      <c r="GF127" s="118"/>
      <c r="GG127" s="118"/>
      <c r="GH127" s="118"/>
      <c r="GI127" s="118"/>
      <c r="GJ127" s="118"/>
      <c r="GK127" s="118"/>
      <c r="GL127" s="118"/>
      <c r="GM127" s="118"/>
      <c r="GN127" s="118"/>
      <c r="GO127" s="118"/>
      <c r="GP127" s="118"/>
      <c r="GQ127" s="118"/>
      <c r="GR127" s="118"/>
      <c r="GS127" s="118"/>
      <c r="GT127" s="118"/>
      <c r="GU127" s="118"/>
      <c r="GV127" s="118"/>
      <c r="GW127" s="118"/>
      <c r="GX127" s="118"/>
      <c r="GY127" s="118"/>
      <c r="GZ127" s="118"/>
      <c r="HA127" s="118"/>
      <c r="HB127" s="118"/>
      <c r="HC127" s="118"/>
      <c r="HD127" s="118"/>
      <c r="HE127" s="118"/>
      <c r="HF127" s="118"/>
      <c r="HG127" s="118"/>
      <c r="HH127" s="118"/>
      <c r="HI127" s="118"/>
      <c r="HJ127" s="118"/>
      <c r="HK127" s="118"/>
      <c r="HL127" s="118"/>
      <c r="HM127" s="118"/>
      <c r="HN127" s="118"/>
      <c r="HO127" s="118"/>
      <c r="HP127" s="118"/>
      <c r="HQ127" s="118"/>
      <c r="HR127" s="118"/>
      <c r="HS127" s="118"/>
      <c r="HT127" s="118"/>
      <c r="HU127" s="118"/>
      <c r="HV127" s="118"/>
      <c r="HW127" s="118"/>
      <c r="HX127" s="118"/>
      <c r="HY127" s="118"/>
      <c r="HZ127" s="118"/>
      <c r="IA127" s="118"/>
      <c r="IB127" s="118"/>
      <c r="IC127" s="118"/>
      <c r="ID127" s="118"/>
      <c r="IE127" s="118"/>
      <c r="IF127" s="118"/>
      <c r="IG127" s="118"/>
      <c r="IH127" s="118"/>
      <c r="II127" s="118"/>
      <c r="IJ127" s="118"/>
      <c r="IK127" s="118"/>
      <c r="IL127" s="118"/>
      <c r="IM127" s="118"/>
      <c r="IN127" s="118"/>
      <c r="IO127" s="118"/>
      <c r="IP127" s="118"/>
      <c r="IQ127" s="118"/>
      <c r="IR127" s="118"/>
      <c r="IS127" s="118"/>
      <c r="IT127" s="118"/>
      <c r="IU127" s="118"/>
      <c r="IV127" s="118"/>
      <c r="IW127" s="118"/>
      <c r="IX127" s="118"/>
      <c r="IY127" s="118"/>
      <c r="IZ127" s="118"/>
      <c r="JA127" s="118"/>
      <c r="JB127" s="118"/>
      <c r="JC127" s="118"/>
      <c r="JD127" s="118"/>
      <c r="JE127" s="118"/>
      <c r="JF127" s="118"/>
      <c r="JG127" s="118"/>
      <c r="JH127" s="118"/>
      <c r="JI127" s="118"/>
      <c r="JJ127" s="118"/>
      <c r="JK127" s="118"/>
      <c r="JL127" s="118"/>
      <c r="JM127" s="118"/>
      <c r="JN127" s="118"/>
      <c r="JO127" s="118"/>
      <c r="JP127" s="118"/>
      <c r="JQ127" s="118"/>
      <c r="JR127" s="118"/>
      <c r="JS127" s="118"/>
      <c r="JT127" s="118"/>
      <c r="JU127" s="118"/>
      <c r="JV127" s="118"/>
      <c r="JW127" s="118"/>
      <c r="JX127" s="118"/>
      <c r="JY127" s="118"/>
      <c r="JZ127" s="118"/>
      <c r="KA127" s="118"/>
      <c r="KB127" s="118"/>
      <c r="KC127" s="118"/>
      <c r="KD127" s="118"/>
      <c r="KE127" s="118"/>
      <c r="KF127" s="118"/>
      <c r="KG127" s="118"/>
      <c r="KH127" s="118"/>
      <c r="KI127" s="118"/>
      <c r="KJ127" s="118"/>
      <c r="KK127" s="118"/>
      <c r="KL127" s="118"/>
      <c r="KM127" s="118"/>
      <c r="KN127" s="118"/>
      <c r="KO127" s="118"/>
      <c r="KP127" s="118"/>
      <c r="KQ127" s="118"/>
      <c r="KR127" s="118"/>
      <c r="KS127" s="118"/>
      <c r="KT127" s="118"/>
      <c r="KU127" s="118"/>
      <c r="KV127" s="118"/>
      <c r="KW127" s="118"/>
      <c r="KX127" s="118"/>
      <c r="KY127" s="118"/>
      <c r="KZ127" s="118"/>
      <c r="LA127" s="118"/>
      <c r="LB127" s="118"/>
      <c r="LC127" s="118"/>
      <c r="LD127" s="118"/>
      <c r="LE127" s="118"/>
      <c r="LF127" s="118"/>
      <c r="LG127" s="118"/>
      <c r="LH127" s="118"/>
      <c r="LI127" s="118"/>
      <c r="LJ127" s="118"/>
      <c r="LK127" s="118"/>
      <c r="LL127" s="118"/>
      <c r="LM127" s="118"/>
      <c r="LN127" s="118"/>
      <c r="LO127" s="118"/>
      <c r="LP127" s="118"/>
      <c r="LQ127" s="118"/>
      <c r="LR127" s="118"/>
      <c r="LS127" s="118"/>
      <c r="LT127" s="118"/>
      <c r="LU127" s="118"/>
      <c r="LV127" s="118"/>
      <c r="LW127" s="118"/>
      <c r="LX127" s="118"/>
      <c r="LY127" s="118"/>
      <c r="LZ127" s="118"/>
      <c r="MA127" s="118"/>
      <c r="MB127" s="118"/>
      <c r="MC127" s="118"/>
      <c r="MD127" s="118"/>
      <c r="ME127" s="118"/>
      <c r="MF127" s="118"/>
      <c r="MG127" s="118"/>
      <c r="MH127" s="118"/>
      <c r="MI127" s="118"/>
      <c r="MJ127" s="118"/>
      <c r="MK127" s="118"/>
      <c r="ML127" s="118"/>
      <c r="MM127" s="118"/>
      <c r="MN127" s="118"/>
      <c r="MO127" s="118"/>
      <c r="MP127" s="118"/>
      <c r="MQ127" s="118"/>
      <c r="MR127" s="118"/>
      <c r="MS127" s="118"/>
      <c r="MT127" s="118"/>
      <c r="MU127" s="118"/>
      <c r="MV127" s="118"/>
      <c r="MW127" s="118"/>
      <c r="MX127" s="118"/>
      <c r="MY127" s="118"/>
      <c r="MZ127" s="118"/>
      <c r="NA127" s="118"/>
      <c r="NB127" s="118"/>
      <c r="NC127" s="118"/>
      <c r="ND127" s="118"/>
      <c r="NE127" s="118"/>
      <c r="NF127" s="118"/>
      <c r="NG127" s="118"/>
      <c r="NH127" s="118"/>
      <c r="NI127" s="118"/>
      <c r="NJ127" s="118"/>
      <c r="NK127" s="118"/>
      <c r="NL127" s="118"/>
      <c r="NM127" s="118"/>
      <c r="NN127" s="118"/>
      <c r="NO127" s="118"/>
      <c r="NP127" s="118"/>
      <c r="NQ127" s="118"/>
      <c r="NR127" s="118"/>
      <c r="NS127" s="118"/>
      <c r="NT127" s="118"/>
      <c r="NU127" s="118"/>
      <c r="NV127" s="118"/>
      <c r="NW127" s="118"/>
      <c r="NX127" s="118"/>
      <c r="NY127" s="118"/>
      <c r="NZ127" s="118"/>
      <c r="OA127" s="118"/>
      <c r="OB127" s="118"/>
      <c r="OC127" s="118"/>
      <c r="OD127" s="118"/>
      <c r="OE127" s="118"/>
      <c r="OF127" s="118"/>
      <c r="OG127" s="118"/>
      <c r="OH127" s="118"/>
      <c r="OI127" s="118"/>
      <c r="OJ127" s="118"/>
      <c r="OK127" s="118"/>
      <c r="OL127" s="118"/>
      <c r="OM127" s="118"/>
      <c r="ON127" s="118"/>
      <c r="OO127" s="118"/>
      <c r="OP127" s="118"/>
      <c r="OQ127" s="118"/>
      <c r="OR127" s="118"/>
      <c r="OS127" s="118"/>
      <c r="OT127" s="118"/>
      <c r="OU127" s="118"/>
      <c r="OV127" s="118"/>
      <c r="OW127" s="118"/>
      <c r="OX127" s="118"/>
      <c r="OY127" s="118"/>
      <c r="OZ127" s="118"/>
      <c r="PA127" s="118"/>
      <c r="PB127" s="118"/>
      <c r="PC127" s="118"/>
      <c r="PD127" s="118"/>
      <c r="PE127" s="118"/>
      <c r="PF127" s="118"/>
      <c r="PG127" s="118"/>
      <c r="PH127" s="118"/>
      <c r="PI127" s="118"/>
      <c r="PJ127" s="118"/>
      <c r="PK127" s="118"/>
      <c r="PL127" s="118"/>
      <c r="PM127" s="118"/>
      <c r="PN127" s="118"/>
      <c r="PO127" s="118"/>
      <c r="PP127" s="118"/>
      <c r="PQ127" s="118"/>
      <c r="PR127" s="118"/>
      <c r="PS127" s="118"/>
      <c r="PT127" s="118"/>
      <c r="PU127" s="118"/>
      <c r="PV127" s="118"/>
      <c r="PW127" s="118"/>
      <c r="PX127" s="118"/>
      <c r="PY127" s="118"/>
      <c r="PZ127" s="118"/>
      <c r="QA127" s="118"/>
      <c r="QB127" s="118"/>
      <c r="QC127" s="118"/>
      <c r="QD127" s="118"/>
      <c r="QE127" s="118"/>
      <c r="QF127" s="118"/>
      <c r="QG127" s="118"/>
      <c r="QH127" s="118"/>
      <c r="QI127" s="118"/>
      <c r="QJ127" s="118"/>
      <c r="QK127" s="118"/>
      <c r="QL127" s="118"/>
      <c r="QM127" s="118"/>
      <c r="QN127" s="118"/>
      <c r="QO127" s="118"/>
      <c r="QP127" s="118"/>
      <c r="QQ127" s="118"/>
      <c r="QR127" s="118"/>
      <c r="QS127" s="118"/>
      <c r="QT127" s="118"/>
      <c r="QU127" s="118"/>
      <c r="QV127" s="118"/>
      <c r="QW127" s="118"/>
      <c r="QX127" s="118"/>
      <c r="QY127" s="118"/>
      <c r="QZ127" s="118"/>
      <c r="RA127" s="118"/>
      <c r="RB127" s="118"/>
      <c r="RC127" s="118"/>
      <c r="RD127" s="118"/>
      <c r="RE127" s="118"/>
      <c r="RF127" s="118"/>
      <c r="RG127" s="118"/>
      <c r="RH127" s="118"/>
      <c r="RI127" s="118"/>
      <c r="RJ127" s="118"/>
      <c r="RK127" s="118"/>
      <c r="RL127" s="118"/>
      <c r="RM127" s="118"/>
      <c r="RN127" s="118"/>
      <c r="RO127" s="118"/>
      <c r="RP127" s="118"/>
      <c r="RQ127" s="118"/>
      <c r="RR127" s="118"/>
      <c r="RS127" s="118"/>
      <c r="RT127" s="118"/>
      <c r="RU127" s="118"/>
      <c r="RV127" s="118"/>
      <c r="RW127" s="118"/>
      <c r="RX127" s="118"/>
      <c r="RY127" s="118"/>
      <c r="RZ127" s="118"/>
      <c r="SA127" s="118"/>
      <c r="SB127" s="118"/>
      <c r="SC127" s="118"/>
      <c r="SD127" s="118"/>
      <c r="SE127" s="118"/>
      <c r="SF127" s="118"/>
      <c r="SG127" s="118"/>
      <c r="SH127" s="118"/>
      <c r="SI127" s="118"/>
      <c r="SJ127" s="118"/>
      <c r="SK127" s="118"/>
      <c r="SL127" s="118"/>
      <c r="SM127" s="118"/>
      <c r="SN127" s="118"/>
      <c r="SO127" s="118"/>
      <c r="SP127" s="118"/>
      <c r="SQ127" s="118"/>
      <c r="SR127" s="118"/>
      <c r="SS127" s="118"/>
      <c r="ST127" s="118"/>
      <c r="SU127" s="118"/>
      <c r="SV127" s="118"/>
      <c r="SW127" s="118"/>
      <c r="SX127" s="118"/>
      <c r="SY127" s="118"/>
      <c r="SZ127" s="118"/>
      <c r="TA127" s="118"/>
      <c r="TB127" s="118"/>
      <c r="TC127" s="118"/>
      <c r="TD127" s="118"/>
      <c r="TE127" s="118"/>
      <c r="TF127" s="118"/>
      <c r="TG127" s="118"/>
      <c r="TH127" s="118"/>
      <c r="TI127" s="118"/>
      <c r="TJ127" s="118"/>
      <c r="TK127" s="118"/>
      <c r="TL127" s="118"/>
      <c r="TM127" s="118"/>
      <c r="TN127" s="118"/>
      <c r="TO127" s="118"/>
      <c r="TP127" s="118"/>
      <c r="TQ127" s="118"/>
      <c r="TR127" s="118"/>
      <c r="TS127" s="118"/>
      <c r="TT127" s="118"/>
      <c r="TU127" s="118"/>
      <c r="TV127" s="118"/>
      <c r="TW127" s="118"/>
      <c r="TX127" s="118"/>
      <c r="TY127" s="118"/>
      <c r="TZ127" s="118"/>
      <c r="UA127" s="118"/>
      <c r="UB127" s="118"/>
      <c r="UC127" s="118"/>
      <c r="UD127" s="118"/>
      <c r="UE127" s="118"/>
      <c r="UF127" s="118"/>
      <c r="UG127" s="118"/>
      <c r="UH127" s="118"/>
      <c r="UI127" s="118"/>
      <c r="UJ127" s="118"/>
      <c r="UK127" s="118"/>
      <c r="UL127" s="118"/>
      <c r="UM127" s="118"/>
      <c r="UN127" s="118"/>
      <c r="UO127" s="118"/>
      <c r="UP127" s="118"/>
      <c r="UQ127" s="118"/>
      <c r="UR127" s="118"/>
      <c r="US127" s="118"/>
      <c r="UT127" s="118"/>
      <c r="UU127" s="118"/>
      <c r="UV127" s="118"/>
      <c r="UW127" s="118"/>
      <c r="UX127" s="118"/>
      <c r="UY127" s="118"/>
      <c r="UZ127" s="118"/>
      <c r="VA127" s="118"/>
      <c r="VB127" s="118"/>
      <c r="VC127" s="118"/>
      <c r="VD127" s="118"/>
      <c r="VE127" s="118"/>
      <c r="VF127" s="118"/>
      <c r="VG127" s="118"/>
      <c r="VH127" s="118"/>
      <c r="VI127" s="118"/>
      <c r="VJ127" s="118"/>
      <c r="VK127" s="118"/>
      <c r="VL127" s="118"/>
      <c r="VM127" s="118"/>
      <c r="VN127" s="118"/>
      <c r="VO127" s="118"/>
      <c r="VP127" s="118"/>
      <c r="VQ127" s="118"/>
      <c r="VR127" s="118"/>
      <c r="VS127" s="118"/>
      <c r="VT127" s="118"/>
      <c r="VU127" s="118"/>
      <c r="VV127" s="118"/>
      <c r="VW127" s="118"/>
      <c r="VX127" s="118"/>
      <c r="VY127" s="118"/>
      <c r="VZ127" s="118"/>
      <c r="WA127" s="118"/>
      <c r="WB127" s="118"/>
      <c r="WC127" s="118"/>
      <c r="WD127" s="118"/>
      <c r="WE127" s="118"/>
      <c r="WF127" s="118"/>
      <c r="WG127" s="118"/>
      <c r="WH127" s="118"/>
      <c r="WI127" s="118"/>
      <c r="WJ127" s="118"/>
      <c r="WK127" s="118"/>
      <c r="WL127" s="118"/>
      <c r="WM127" s="118"/>
      <c r="WN127" s="118"/>
      <c r="WO127" s="118"/>
      <c r="WP127" s="118"/>
      <c r="WQ127" s="118"/>
      <c r="WR127" s="118"/>
      <c r="WS127" s="118"/>
      <c r="WT127" s="118"/>
      <c r="WU127" s="118"/>
      <c r="WV127" s="118"/>
      <c r="WW127" s="118"/>
      <c r="WX127" s="118"/>
      <c r="WY127" s="118"/>
      <c r="WZ127" s="118"/>
      <c r="XA127" s="118"/>
      <c r="XB127" s="118"/>
      <c r="XC127" s="118"/>
      <c r="XD127" s="118"/>
      <c r="XE127" s="118"/>
      <c r="XF127" s="118"/>
      <c r="XG127" s="118"/>
      <c r="XH127" s="118"/>
      <c r="XI127" s="118"/>
      <c r="XJ127" s="118"/>
      <c r="XK127" s="118"/>
      <c r="XL127" s="118"/>
      <c r="XM127" s="118"/>
      <c r="XN127" s="118"/>
      <c r="XO127" s="118"/>
      <c r="XP127" s="118"/>
      <c r="XQ127" s="118"/>
      <c r="XR127" s="118"/>
      <c r="XS127" s="118"/>
      <c r="XT127" s="118"/>
      <c r="XU127" s="118"/>
      <c r="XV127" s="118"/>
      <c r="XW127" s="118"/>
      <c r="XX127" s="118"/>
      <c r="XY127" s="118"/>
      <c r="XZ127" s="118"/>
      <c r="YA127" s="118"/>
      <c r="YB127" s="118"/>
      <c r="YC127" s="118"/>
      <c r="YD127" s="118"/>
      <c r="YE127" s="118"/>
      <c r="YF127" s="118"/>
      <c r="YG127" s="118"/>
      <c r="YH127" s="118"/>
      <c r="YI127" s="118"/>
      <c r="YJ127" s="118"/>
      <c r="YK127" s="118"/>
      <c r="YL127" s="118"/>
      <c r="YM127" s="118"/>
      <c r="YN127" s="118"/>
      <c r="YO127" s="118"/>
      <c r="YP127" s="118"/>
      <c r="YQ127" s="118"/>
      <c r="YR127" s="118"/>
      <c r="YS127" s="118"/>
      <c r="YT127" s="118"/>
      <c r="YU127" s="118"/>
      <c r="YV127" s="118"/>
      <c r="YW127" s="118"/>
      <c r="YX127" s="118"/>
      <c r="YY127" s="118"/>
      <c r="YZ127" s="118"/>
      <c r="ZA127" s="118"/>
      <c r="ZB127" s="118"/>
      <c r="ZC127" s="118"/>
      <c r="ZD127" s="118"/>
      <c r="ZE127" s="118"/>
      <c r="ZF127" s="118"/>
      <c r="ZG127" s="118"/>
      <c r="ZH127" s="118"/>
      <c r="ZI127" s="118"/>
      <c r="ZJ127" s="118"/>
      <c r="ZK127" s="118"/>
      <c r="ZL127" s="118"/>
      <c r="ZM127" s="118"/>
      <c r="ZN127" s="118"/>
      <c r="ZO127" s="118"/>
      <c r="ZP127" s="118"/>
      <c r="ZQ127" s="118"/>
      <c r="ZR127" s="118"/>
      <c r="ZS127" s="118"/>
      <c r="ZT127" s="118"/>
      <c r="ZU127" s="118"/>
      <c r="ZV127" s="118"/>
      <c r="ZW127" s="118"/>
      <c r="ZX127" s="118"/>
      <c r="ZY127" s="118"/>
      <c r="ZZ127" s="118"/>
      <c r="AAA127" s="118"/>
      <c r="AAB127" s="118"/>
      <c r="AAC127" s="118"/>
      <c r="AAD127" s="118"/>
      <c r="AAE127" s="118"/>
      <c r="AAF127" s="118"/>
      <c r="AAG127" s="118"/>
      <c r="AAH127" s="118"/>
      <c r="AAI127" s="118"/>
      <c r="AAJ127" s="118"/>
      <c r="AAK127" s="118"/>
      <c r="AAL127" s="118"/>
      <c r="AAM127" s="118"/>
      <c r="AAN127" s="118"/>
      <c r="AAO127" s="118"/>
      <c r="AAP127" s="118"/>
      <c r="AAQ127" s="118"/>
      <c r="AAR127" s="118"/>
      <c r="AAS127" s="118"/>
      <c r="AAT127" s="118"/>
      <c r="AAU127" s="118"/>
      <c r="AAV127" s="118"/>
      <c r="AAW127" s="118"/>
      <c r="AAX127" s="118"/>
      <c r="AAY127" s="118"/>
      <c r="AAZ127" s="118"/>
      <c r="ABA127" s="118"/>
      <c r="ABB127" s="118"/>
      <c r="ABC127" s="118"/>
      <c r="ABD127" s="118"/>
      <c r="ABE127" s="118"/>
      <c r="ABF127" s="118"/>
      <c r="ABG127" s="118"/>
      <c r="ABH127" s="118"/>
      <c r="ABI127" s="118"/>
      <c r="ABJ127" s="118"/>
      <c r="ABK127" s="118"/>
      <c r="ABL127" s="118"/>
      <c r="ABM127" s="118"/>
      <c r="ABN127" s="118"/>
      <c r="ABO127" s="118"/>
      <c r="ABP127" s="118"/>
      <c r="ABQ127" s="118"/>
      <c r="ABR127" s="118"/>
      <c r="ABS127" s="118"/>
      <c r="ABT127" s="118"/>
      <c r="ABU127" s="118"/>
      <c r="ABV127" s="118"/>
      <c r="ABW127" s="118"/>
      <c r="ABX127" s="118"/>
      <c r="ABY127" s="118"/>
      <c r="ABZ127" s="118"/>
      <c r="ACA127" s="118"/>
      <c r="ACB127" s="118"/>
      <c r="ACC127" s="118"/>
      <c r="ACD127" s="118"/>
      <c r="ACE127" s="118"/>
      <c r="ACF127" s="118"/>
      <c r="ACG127" s="118"/>
      <c r="ACH127" s="118"/>
      <c r="ACI127" s="118"/>
      <c r="ACJ127" s="118"/>
      <c r="ACK127" s="118"/>
      <c r="ACL127" s="118"/>
      <c r="ACM127" s="118"/>
      <c r="ACN127" s="118"/>
      <c r="ACO127" s="118"/>
      <c r="ACP127" s="118"/>
      <c r="ACQ127" s="118"/>
      <c r="ACR127" s="118"/>
      <c r="ACS127" s="118"/>
      <c r="ACT127" s="118"/>
      <c r="ACU127" s="118"/>
      <c r="ACV127" s="118"/>
      <c r="ACW127" s="118"/>
      <c r="ACX127" s="118"/>
      <c r="ACY127" s="118"/>
      <c r="ACZ127" s="118"/>
      <c r="ADA127" s="118"/>
      <c r="ADB127" s="118"/>
      <c r="ADC127" s="118"/>
      <c r="ADD127" s="118"/>
      <c r="ADE127" s="118"/>
      <c r="ADF127" s="118"/>
      <c r="ADG127" s="118"/>
      <c r="ADH127" s="118"/>
      <c r="ADI127" s="118"/>
      <c r="ADJ127" s="118"/>
      <c r="ADK127" s="118"/>
      <c r="ADL127" s="118"/>
      <c r="ADM127" s="118"/>
      <c r="ADN127" s="118"/>
      <c r="ADO127" s="118"/>
      <c r="ADP127" s="118"/>
      <c r="ADQ127" s="118"/>
      <c r="ADR127" s="118"/>
      <c r="ADS127" s="118"/>
      <c r="ADT127" s="118"/>
      <c r="ADU127" s="118"/>
      <c r="ADV127" s="118"/>
      <c r="ADW127" s="118"/>
      <c r="ADX127" s="118"/>
      <c r="ADY127" s="118"/>
      <c r="ADZ127" s="118"/>
      <c r="AEA127" s="118"/>
      <c r="AEB127" s="118"/>
      <c r="AEC127" s="118"/>
      <c r="AED127" s="118"/>
      <c r="AEE127" s="118"/>
      <c r="AEF127" s="118"/>
      <c r="AEG127" s="118"/>
      <c r="AEH127" s="118"/>
      <c r="AEI127" s="118"/>
      <c r="AEJ127" s="118"/>
      <c r="AEK127" s="118"/>
      <c r="AEL127" s="118"/>
      <c r="AEM127" s="118"/>
      <c r="AEN127" s="118"/>
      <c r="AEO127" s="118"/>
      <c r="AEP127" s="118"/>
      <c r="AEQ127" s="118"/>
      <c r="AER127" s="118"/>
      <c r="AES127" s="118"/>
      <c r="AET127" s="118"/>
      <c r="AEU127" s="118"/>
      <c r="AEV127" s="118"/>
      <c r="AEW127" s="118"/>
      <c r="AEX127" s="118"/>
      <c r="AEY127" s="118"/>
      <c r="AEZ127" s="118"/>
      <c r="AFA127" s="118"/>
      <c r="AFB127" s="118"/>
      <c r="AFC127" s="118"/>
      <c r="AFD127" s="118"/>
      <c r="AFE127" s="118"/>
      <c r="AFF127" s="118"/>
      <c r="AFG127" s="118"/>
      <c r="AFH127" s="118"/>
      <c r="AFI127" s="118"/>
      <c r="AFJ127" s="118"/>
      <c r="AFK127" s="118"/>
      <c r="AFL127" s="118"/>
      <c r="AFM127" s="118"/>
      <c r="AFN127" s="118"/>
      <c r="AFO127" s="118"/>
      <c r="AFP127" s="118"/>
      <c r="AFQ127" s="118"/>
      <c r="AFR127" s="118"/>
      <c r="AFS127" s="118"/>
      <c r="AFT127" s="118"/>
      <c r="AFU127" s="118"/>
      <c r="AFV127" s="118"/>
      <c r="AFW127" s="118"/>
      <c r="AFX127" s="118"/>
      <c r="AFY127" s="118"/>
      <c r="AFZ127" s="118"/>
      <c r="AGA127" s="118"/>
      <c r="AGB127" s="118"/>
      <c r="AGC127" s="118"/>
      <c r="AGD127" s="118"/>
      <c r="AGE127" s="118"/>
      <c r="AGF127" s="118"/>
      <c r="AGG127" s="118"/>
      <c r="AGH127" s="118"/>
      <c r="AGI127" s="118"/>
      <c r="AGJ127" s="118"/>
      <c r="AGK127" s="118"/>
      <c r="AGL127" s="118"/>
      <c r="AGM127" s="118"/>
      <c r="AGN127" s="118"/>
      <c r="AGO127" s="118"/>
      <c r="AGP127" s="118"/>
      <c r="AGQ127" s="118"/>
      <c r="AGR127" s="118"/>
      <c r="AGS127" s="118"/>
      <c r="AGT127" s="118"/>
      <c r="AGU127" s="118"/>
      <c r="AGV127" s="118"/>
      <c r="AGW127" s="118"/>
      <c r="AGX127" s="118"/>
      <c r="AGY127" s="118"/>
      <c r="AGZ127" s="118"/>
      <c r="AHA127" s="118"/>
      <c r="AHB127" s="118"/>
      <c r="AHC127" s="118"/>
      <c r="AHD127" s="118"/>
      <c r="AHE127" s="118"/>
      <c r="AHF127" s="118"/>
      <c r="AHG127" s="118"/>
      <c r="AHH127" s="118"/>
      <c r="AHI127" s="118"/>
      <c r="AHJ127" s="118"/>
      <c r="AHK127" s="118"/>
      <c r="AHL127" s="118"/>
      <c r="AHM127" s="118"/>
      <c r="AHN127" s="118"/>
      <c r="AHO127" s="118"/>
      <c r="AHP127" s="118"/>
      <c r="AHQ127" s="118"/>
      <c r="AHR127" s="118"/>
      <c r="AHS127" s="118"/>
      <c r="AHT127" s="118"/>
      <c r="AHU127" s="118"/>
      <c r="AHV127" s="118"/>
      <c r="AHW127" s="118"/>
      <c r="AHX127" s="118"/>
      <c r="AHY127" s="118"/>
      <c r="AHZ127" s="118"/>
      <c r="AIA127" s="118"/>
      <c r="AIB127" s="118"/>
      <c r="AIC127" s="118"/>
      <c r="AID127" s="118"/>
      <c r="AIE127" s="118"/>
      <c r="AIF127" s="118"/>
      <c r="AIG127" s="118"/>
      <c r="AIH127" s="118"/>
      <c r="AII127" s="118"/>
      <c r="AIJ127" s="118"/>
      <c r="AIK127" s="118"/>
      <c r="AIL127" s="118"/>
      <c r="AIM127" s="118"/>
      <c r="AIN127" s="118"/>
      <c r="AIO127" s="118"/>
      <c r="AIP127" s="118"/>
      <c r="AIQ127" s="118"/>
      <c r="AIR127" s="118"/>
      <c r="AIS127" s="118"/>
      <c r="AIT127" s="118"/>
      <c r="AIU127" s="118"/>
      <c r="AIV127" s="118"/>
      <c r="AIW127" s="118"/>
      <c r="AIX127" s="118"/>
      <c r="AIY127" s="118"/>
      <c r="AIZ127" s="118"/>
      <c r="AJA127" s="118"/>
      <c r="AJB127" s="118"/>
      <c r="AJC127" s="118"/>
      <c r="AJD127" s="118"/>
      <c r="AJE127" s="118"/>
      <c r="AJF127" s="118"/>
      <c r="AJG127" s="118"/>
      <c r="AJH127" s="118"/>
      <c r="AJI127" s="118"/>
      <c r="AJJ127" s="118"/>
      <c r="AJK127" s="118"/>
      <c r="AJL127" s="118"/>
      <c r="AJM127" s="118"/>
      <c r="AJN127" s="118"/>
      <c r="AJO127" s="118"/>
      <c r="AJP127" s="118"/>
      <c r="AJQ127" s="118"/>
      <c r="AJR127" s="118"/>
      <c r="AJS127" s="118"/>
      <c r="AJT127" s="118"/>
      <c r="AJU127" s="118"/>
      <c r="AJV127" s="118"/>
      <c r="AJW127" s="118"/>
      <c r="AJX127" s="118"/>
      <c r="AJY127" s="118"/>
      <c r="AJZ127" s="118"/>
      <c r="AKA127" s="118"/>
      <c r="AKB127" s="118"/>
      <c r="AKC127" s="118"/>
      <c r="AKD127" s="118"/>
      <c r="AKE127" s="118"/>
      <c r="AKF127" s="118"/>
      <c r="AKG127" s="118"/>
      <c r="AKH127" s="118"/>
      <c r="AKI127" s="118"/>
      <c r="AKJ127" s="118"/>
      <c r="AKK127" s="118"/>
      <c r="AKL127" s="118"/>
      <c r="AKM127" s="118"/>
      <c r="AKN127" s="118"/>
      <c r="AKO127" s="118"/>
      <c r="AKP127" s="118"/>
      <c r="AKQ127" s="118"/>
      <c r="AKR127" s="118"/>
      <c r="AKS127" s="118"/>
      <c r="AKT127" s="118"/>
      <c r="AKU127" s="118"/>
      <c r="AKV127" s="118"/>
      <c r="AKW127" s="118"/>
      <c r="AKX127" s="118"/>
      <c r="AKY127" s="118"/>
      <c r="AKZ127" s="118"/>
      <c r="ALA127" s="118"/>
      <c r="ALB127" s="118"/>
      <c r="ALC127" s="118"/>
      <c r="ALD127" s="118"/>
      <c r="ALE127" s="118"/>
      <c r="ALF127" s="118"/>
      <c r="ALG127" s="118"/>
      <c r="ALH127" s="118"/>
      <c r="ALI127" s="118"/>
      <c r="ALJ127" s="118"/>
      <c r="ALK127" s="118"/>
      <c r="ALL127" s="118"/>
      <c r="ALM127" s="118"/>
      <c r="ALN127" s="118"/>
      <c r="ALO127" s="118"/>
      <c r="ALP127" s="118"/>
      <c r="ALQ127" s="118"/>
      <c r="ALR127" s="118"/>
      <c r="ALS127" s="118"/>
      <c r="ALT127" s="118"/>
      <c r="ALU127" s="118"/>
      <c r="ALV127" s="118"/>
      <c r="ALW127" s="118"/>
      <c r="ALX127" s="118"/>
      <c r="ALY127" s="118"/>
      <c r="ALZ127" s="118"/>
      <c r="AMA127" s="118"/>
      <c r="AMB127" s="118"/>
      <c r="AMC127" s="118"/>
      <c r="AMD127" s="118"/>
      <c r="AME127" s="118"/>
      <c r="AMF127" s="118"/>
      <c r="AMG127" s="118"/>
      <c r="AMH127" s="118"/>
      <c r="AMI127" s="118"/>
      <c r="AMJ127" s="118"/>
      <c r="AMK127" s="118"/>
      <c r="AML127" s="118"/>
      <c r="AMM127" s="118"/>
      <c r="AMN127" s="118"/>
      <c r="AMO127" s="118"/>
      <c r="AMP127" s="118"/>
      <c r="AMQ127" s="118"/>
      <c r="AMR127" s="118"/>
      <c r="AMS127" s="118"/>
      <c r="AMT127" s="118"/>
      <c r="AMU127" s="118"/>
      <c r="AMV127" s="118"/>
      <c r="AMW127" s="118"/>
      <c r="AMX127" s="118"/>
      <c r="AMY127" s="118"/>
      <c r="AMZ127" s="118"/>
      <c r="ANA127" s="118"/>
      <c r="ANB127" s="118"/>
      <c r="ANC127" s="118"/>
      <c r="AND127" s="118"/>
      <c r="ANE127" s="118"/>
      <c r="ANF127" s="118"/>
      <c r="ANG127" s="118"/>
      <c r="ANH127" s="118"/>
      <c r="ANI127" s="118"/>
      <c r="ANJ127" s="118"/>
      <c r="ANK127" s="118"/>
      <c r="ANL127" s="118"/>
      <c r="ANM127" s="118"/>
      <c r="ANN127" s="118"/>
      <c r="ANO127" s="118"/>
      <c r="ANP127" s="118"/>
      <c r="ANQ127" s="118"/>
      <c r="ANR127" s="118"/>
      <c r="ANS127" s="118"/>
      <c r="ANT127" s="118"/>
      <c r="ANU127" s="118"/>
      <c r="ANV127" s="118"/>
      <c r="ANW127" s="118"/>
      <c r="ANX127" s="118"/>
      <c r="ANY127" s="118"/>
      <c r="ANZ127" s="118"/>
      <c r="AOA127" s="118"/>
      <c r="AOB127" s="118"/>
      <c r="AOC127" s="118"/>
      <c r="AOD127" s="118"/>
      <c r="AOE127" s="118"/>
      <c r="AOF127" s="118"/>
      <c r="AOG127" s="118"/>
      <c r="AOH127" s="118"/>
      <c r="AOI127" s="118"/>
      <c r="AOJ127" s="118"/>
      <c r="AOK127" s="118"/>
      <c r="AOL127" s="118"/>
      <c r="AOM127" s="118"/>
      <c r="AON127" s="118"/>
      <c r="AOO127" s="118"/>
      <c r="AOP127" s="118"/>
      <c r="AOQ127" s="118"/>
      <c r="AOR127" s="118"/>
      <c r="AOS127" s="118"/>
      <c r="AOT127" s="118"/>
      <c r="AOU127" s="118"/>
      <c r="AOV127" s="118"/>
      <c r="AOW127" s="118"/>
      <c r="AOX127" s="118"/>
      <c r="AOY127" s="118"/>
      <c r="AOZ127" s="118"/>
      <c r="APA127" s="118"/>
      <c r="APB127" s="118"/>
      <c r="APC127" s="118"/>
      <c r="APD127" s="118"/>
      <c r="APE127" s="118"/>
      <c r="APF127" s="118"/>
      <c r="APG127" s="118"/>
      <c r="APH127" s="118"/>
      <c r="API127" s="118"/>
      <c r="APJ127" s="118"/>
      <c r="APK127" s="118"/>
      <c r="APL127" s="118"/>
      <c r="APM127" s="118"/>
      <c r="APN127" s="118"/>
      <c r="APO127" s="118"/>
      <c r="APP127" s="118"/>
      <c r="APQ127" s="118"/>
      <c r="APR127" s="118"/>
      <c r="APS127" s="118"/>
      <c r="APT127" s="118"/>
      <c r="APU127" s="118"/>
      <c r="APV127" s="118"/>
      <c r="APW127" s="118"/>
      <c r="APX127" s="118"/>
      <c r="APY127" s="118"/>
      <c r="APZ127" s="118"/>
      <c r="AQA127" s="118"/>
      <c r="AQB127" s="118"/>
      <c r="AQC127" s="118"/>
      <c r="AQD127" s="118"/>
      <c r="AQE127" s="118"/>
      <c r="AQF127" s="118"/>
      <c r="AQG127" s="118"/>
      <c r="AQH127" s="118"/>
      <c r="AQI127" s="118"/>
      <c r="AQJ127" s="118"/>
      <c r="AQK127" s="118"/>
      <c r="AQL127" s="118"/>
      <c r="AQM127" s="118"/>
      <c r="AQN127" s="118"/>
      <c r="AQO127" s="118"/>
      <c r="AQP127" s="118"/>
      <c r="AQQ127" s="118"/>
      <c r="AQR127" s="118"/>
      <c r="AQS127" s="118"/>
      <c r="AQT127" s="118"/>
      <c r="AQU127" s="118"/>
      <c r="AQV127" s="118"/>
      <c r="AQW127" s="118"/>
      <c r="AQX127" s="118"/>
      <c r="AQY127" s="118"/>
      <c r="AQZ127" s="118"/>
      <c r="ARA127" s="118"/>
      <c r="ARB127" s="118"/>
      <c r="ARC127" s="118"/>
      <c r="ARD127" s="118"/>
      <c r="ARE127" s="118"/>
      <c r="ARF127" s="118"/>
      <c r="ARG127" s="118"/>
      <c r="ARH127" s="118"/>
      <c r="ARI127" s="118"/>
      <c r="ARJ127" s="118"/>
      <c r="ARK127" s="118"/>
      <c r="ARL127" s="118"/>
      <c r="ARM127" s="118"/>
      <c r="ARN127" s="118"/>
      <c r="ARO127" s="118"/>
      <c r="ARP127" s="118"/>
      <c r="ARQ127" s="118"/>
      <c r="ARR127" s="118"/>
      <c r="ARS127" s="118"/>
      <c r="ART127" s="118"/>
      <c r="ARU127" s="118"/>
      <c r="ARV127" s="118"/>
      <c r="ARW127" s="118"/>
      <c r="ARX127" s="118"/>
      <c r="ARY127" s="118"/>
      <c r="ARZ127" s="118"/>
      <c r="ASA127" s="118"/>
      <c r="ASB127" s="118"/>
      <c r="ASC127" s="118"/>
      <c r="ASD127" s="118"/>
      <c r="ASE127" s="118"/>
      <c r="ASF127" s="118"/>
      <c r="ASG127" s="118"/>
      <c r="ASH127" s="118"/>
      <c r="ASI127" s="118"/>
      <c r="ASJ127" s="118"/>
      <c r="ASK127" s="118"/>
      <c r="ASL127" s="118"/>
      <c r="ASM127" s="118"/>
      <c r="ASN127" s="118"/>
      <c r="ASO127" s="118"/>
      <c r="ASP127" s="118"/>
      <c r="ASQ127" s="118"/>
      <c r="ASR127" s="118"/>
      <c r="ASS127" s="118"/>
      <c r="AST127" s="118"/>
      <c r="ASU127" s="118"/>
      <c r="ASV127" s="118"/>
      <c r="ASW127" s="118"/>
      <c r="ASX127" s="118"/>
      <c r="ASY127" s="118"/>
      <c r="ASZ127" s="118"/>
      <c r="ATA127" s="118"/>
      <c r="ATB127" s="118"/>
      <c r="ATC127" s="118"/>
      <c r="ATD127" s="118"/>
      <c r="ATE127" s="118"/>
      <c r="ATF127" s="118"/>
      <c r="ATG127" s="118"/>
      <c r="ATH127" s="118"/>
      <c r="ATI127" s="118"/>
      <c r="ATJ127" s="118"/>
      <c r="ATK127" s="118"/>
      <c r="ATL127" s="118"/>
      <c r="ATM127" s="118"/>
      <c r="ATN127" s="118"/>
      <c r="ATO127" s="118"/>
      <c r="ATP127" s="118"/>
      <c r="ATQ127" s="118"/>
      <c r="ATR127" s="118"/>
      <c r="ATS127" s="118"/>
      <c r="ATT127" s="118"/>
      <c r="ATU127" s="118"/>
      <c r="ATV127" s="118"/>
      <c r="ATW127" s="118"/>
      <c r="ATX127" s="118"/>
      <c r="ATY127" s="118"/>
      <c r="ATZ127" s="118"/>
      <c r="AUA127" s="118"/>
      <c r="AUB127" s="118"/>
      <c r="AUC127" s="118"/>
      <c r="AUD127" s="118"/>
      <c r="AUE127" s="118"/>
      <c r="AUF127" s="118"/>
      <c r="AUG127" s="118"/>
      <c r="AUH127" s="118"/>
      <c r="AUI127" s="118"/>
      <c r="AUJ127" s="118"/>
      <c r="AUK127" s="118"/>
      <c r="AUL127" s="118"/>
      <c r="AUM127" s="118"/>
      <c r="AUN127" s="118"/>
      <c r="AUO127" s="118"/>
      <c r="AUP127" s="118"/>
      <c r="AUQ127" s="118"/>
      <c r="AUR127" s="118"/>
      <c r="AUS127" s="118"/>
      <c r="AUT127" s="118"/>
      <c r="AUU127" s="118"/>
      <c r="AUV127" s="118"/>
      <c r="AUW127" s="118"/>
      <c r="AUX127" s="118"/>
      <c r="AUY127" s="118"/>
      <c r="AUZ127" s="118"/>
      <c r="AVA127" s="118"/>
      <c r="AVB127" s="118"/>
      <c r="AVC127" s="118"/>
      <c r="AVD127" s="118"/>
      <c r="AVE127" s="118"/>
      <c r="AVF127" s="118"/>
      <c r="AVG127" s="118"/>
      <c r="AVH127" s="118"/>
      <c r="AVI127" s="118"/>
      <c r="AVJ127" s="118"/>
      <c r="AVK127" s="118"/>
      <c r="AVL127" s="118"/>
      <c r="AVM127" s="118"/>
      <c r="AVN127" s="118"/>
      <c r="AVO127" s="118"/>
      <c r="AVP127" s="118"/>
      <c r="AVQ127" s="118"/>
      <c r="AVR127" s="118"/>
      <c r="AVS127" s="118"/>
      <c r="AVT127" s="118"/>
      <c r="AVU127" s="118"/>
      <c r="AVV127" s="118"/>
      <c r="AVW127" s="118"/>
      <c r="AVX127" s="118"/>
      <c r="AVY127" s="118"/>
      <c r="AVZ127" s="118"/>
      <c r="AWA127" s="118"/>
      <c r="AWB127" s="118"/>
      <c r="AWC127" s="118"/>
      <c r="AWD127" s="118"/>
      <c r="AWE127" s="118"/>
      <c r="AWF127" s="118"/>
      <c r="AWG127" s="118"/>
      <c r="AWH127" s="118"/>
      <c r="AWI127" s="118"/>
      <c r="AWJ127" s="118"/>
      <c r="AWK127" s="118"/>
      <c r="AWL127" s="118"/>
      <c r="AWM127" s="118"/>
      <c r="AWN127" s="118"/>
      <c r="AWO127" s="118"/>
      <c r="AWP127" s="118"/>
      <c r="AWQ127" s="118"/>
      <c r="AWR127" s="118"/>
      <c r="AWS127" s="118"/>
      <c r="AWT127" s="118"/>
      <c r="AWU127" s="118"/>
      <c r="AWV127" s="118"/>
      <c r="AWW127" s="118"/>
      <c r="AWX127" s="118"/>
      <c r="AWY127" s="118"/>
      <c r="AWZ127" s="118"/>
      <c r="AXA127" s="118"/>
      <c r="AXB127" s="118"/>
      <c r="AXC127" s="118"/>
      <c r="AXD127" s="118"/>
      <c r="AXE127" s="118"/>
      <c r="AXF127" s="118"/>
      <c r="AXG127" s="118"/>
      <c r="AXH127" s="118"/>
      <c r="AXI127" s="118"/>
      <c r="AXJ127" s="118"/>
      <c r="AXK127" s="118"/>
      <c r="AXL127" s="118"/>
      <c r="AXM127" s="118"/>
      <c r="AXN127" s="118"/>
      <c r="AXO127" s="118"/>
      <c r="AXP127" s="118"/>
      <c r="AXQ127" s="118"/>
      <c r="AXR127" s="118"/>
      <c r="AXS127" s="118"/>
      <c r="AXT127" s="118"/>
      <c r="AXU127" s="118"/>
      <c r="AXV127" s="118"/>
      <c r="AXW127" s="118"/>
      <c r="AXX127" s="118"/>
      <c r="AXY127" s="118"/>
      <c r="AXZ127" s="118"/>
      <c r="AYA127" s="118"/>
      <c r="AYB127" s="118"/>
      <c r="AYC127" s="118"/>
      <c r="AYD127" s="118"/>
      <c r="AYE127" s="118"/>
      <c r="AYF127" s="118"/>
      <c r="AYG127" s="118"/>
      <c r="AYH127" s="118"/>
      <c r="AYI127" s="118"/>
      <c r="AYJ127" s="118"/>
      <c r="AYK127" s="118"/>
      <c r="AYL127" s="118"/>
      <c r="AYM127" s="118"/>
      <c r="AYN127" s="118"/>
      <c r="AYO127" s="118"/>
      <c r="AYP127" s="118"/>
      <c r="AYQ127" s="118"/>
      <c r="AYR127" s="118"/>
      <c r="AYS127" s="118"/>
      <c r="AYT127" s="118"/>
      <c r="AYU127" s="118"/>
      <c r="AYV127" s="118"/>
      <c r="AYW127" s="118"/>
      <c r="AYX127" s="118"/>
      <c r="AYY127" s="118"/>
      <c r="AYZ127" s="118"/>
      <c r="AZA127" s="118"/>
      <c r="AZB127" s="118"/>
      <c r="AZC127" s="118"/>
      <c r="AZD127" s="118"/>
      <c r="AZE127" s="118"/>
      <c r="AZF127" s="118"/>
      <c r="AZG127" s="118"/>
      <c r="AZH127" s="118"/>
      <c r="AZI127" s="118"/>
      <c r="AZJ127" s="118"/>
      <c r="AZK127" s="118"/>
      <c r="AZL127" s="118"/>
      <c r="AZM127" s="118"/>
      <c r="AZN127" s="118"/>
      <c r="AZO127" s="118"/>
      <c r="AZP127" s="118"/>
      <c r="AZQ127" s="118"/>
      <c r="AZR127" s="118"/>
      <c r="AZS127" s="118"/>
      <c r="AZT127" s="118"/>
      <c r="AZU127" s="118"/>
      <c r="AZV127" s="118"/>
      <c r="AZW127" s="118"/>
      <c r="AZX127" s="118"/>
      <c r="AZY127" s="118"/>
      <c r="AZZ127" s="118"/>
      <c r="BAA127" s="118"/>
      <c r="BAB127" s="118"/>
      <c r="BAC127" s="118"/>
      <c r="BAD127" s="118"/>
      <c r="BAE127" s="118"/>
      <c r="BAF127" s="118"/>
      <c r="BAG127" s="118"/>
      <c r="BAH127" s="118"/>
      <c r="BAI127" s="118"/>
      <c r="BAJ127" s="118"/>
      <c r="BAK127" s="118"/>
      <c r="BAL127" s="118"/>
      <c r="BAM127" s="118"/>
      <c r="BAN127" s="118"/>
      <c r="BAO127" s="118"/>
      <c r="BAP127" s="118"/>
      <c r="BAQ127" s="118"/>
      <c r="BAR127" s="118"/>
      <c r="BAS127" s="118"/>
      <c r="BAT127" s="118"/>
      <c r="BAU127" s="118"/>
      <c r="BAV127" s="118"/>
      <c r="BAW127" s="118"/>
      <c r="BAX127" s="118"/>
      <c r="BAY127" s="118"/>
      <c r="BAZ127" s="118"/>
      <c r="BBA127" s="118"/>
      <c r="BBB127" s="118"/>
      <c r="BBC127" s="118"/>
      <c r="BBD127" s="118"/>
      <c r="BBE127" s="118"/>
      <c r="BBF127" s="118"/>
      <c r="BBG127" s="118"/>
      <c r="BBH127" s="118"/>
      <c r="BBI127" s="118"/>
      <c r="BBJ127" s="118"/>
      <c r="BBK127" s="118"/>
      <c r="BBL127" s="118"/>
      <c r="BBM127" s="118"/>
      <c r="BBN127" s="118"/>
      <c r="BBO127" s="118"/>
      <c r="BBP127" s="118"/>
      <c r="BBQ127" s="118"/>
      <c r="BBR127" s="118"/>
      <c r="BBS127" s="118"/>
      <c r="BBT127" s="118"/>
      <c r="BBU127" s="118"/>
      <c r="BBV127" s="118"/>
      <c r="BBW127" s="118"/>
      <c r="BBX127" s="118"/>
      <c r="BBY127" s="118"/>
      <c r="BBZ127" s="118"/>
      <c r="BCA127" s="118"/>
      <c r="BCB127" s="118"/>
      <c r="BCC127" s="118"/>
      <c r="BCD127" s="118"/>
      <c r="BCE127" s="118"/>
      <c r="BCF127" s="118"/>
      <c r="BCG127" s="118"/>
      <c r="BCH127" s="118"/>
      <c r="BCI127" s="118"/>
      <c r="BCJ127" s="118"/>
      <c r="BCK127" s="118"/>
      <c r="BCL127" s="118"/>
      <c r="BCM127" s="118"/>
      <c r="BCN127" s="118"/>
      <c r="BCO127" s="118"/>
      <c r="BCP127" s="118"/>
      <c r="BCQ127" s="118"/>
      <c r="BCR127" s="118"/>
      <c r="BCS127" s="118"/>
      <c r="BCT127" s="118"/>
      <c r="BCU127" s="118"/>
      <c r="BCV127" s="118"/>
      <c r="BCW127" s="118"/>
      <c r="BCX127" s="118"/>
      <c r="BCY127" s="118"/>
      <c r="BCZ127" s="118"/>
      <c r="BDA127" s="118"/>
      <c r="BDB127" s="118"/>
      <c r="BDC127" s="118"/>
      <c r="BDD127" s="118"/>
      <c r="BDE127" s="118"/>
      <c r="BDF127" s="118"/>
      <c r="BDG127" s="118"/>
      <c r="BDH127" s="118"/>
      <c r="BDI127" s="118"/>
      <c r="BDJ127" s="118"/>
      <c r="BDK127" s="118"/>
      <c r="BDL127" s="118"/>
      <c r="BDM127" s="118"/>
      <c r="BDN127" s="118"/>
      <c r="BDO127" s="118"/>
      <c r="BDP127" s="118"/>
      <c r="BDQ127" s="118"/>
      <c r="BDR127" s="118"/>
      <c r="BDS127" s="118"/>
      <c r="BDT127" s="118"/>
      <c r="BDU127" s="118"/>
      <c r="BDV127" s="118"/>
      <c r="BDW127" s="118"/>
      <c r="BDX127" s="118"/>
      <c r="BDY127" s="118"/>
      <c r="BDZ127" s="118"/>
      <c r="BEA127" s="118"/>
      <c r="BEB127" s="118"/>
      <c r="BEC127" s="118"/>
      <c r="BED127" s="118"/>
      <c r="BEE127" s="118"/>
      <c r="BEF127" s="118"/>
      <c r="BEG127" s="118"/>
      <c r="BEH127" s="118"/>
      <c r="BEI127" s="118"/>
      <c r="BEJ127" s="118"/>
      <c r="BEK127" s="118"/>
      <c r="BEL127" s="118"/>
      <c r="BEM127" s="118"/>
      <c r="BEN127" s="118"/>
      <c r="BEO127" s="118"/>
      <c r="BEP127" s="118"/>
      <c r="BEQ127" s="118"/>
      <c r="BER127" s="118"/>
      <c r="BES127" s="118"/>
      <c r="BET127" s="118"/>
      <c r="BEU127" s="118"/>
      <c r="BEV127" s="118"/>
      <c r="BEW127" s="118"/>
      <c r="BEX127" s="118"/>
      <c r="BEY127" s="118"/>
      <c r="BEZ127" s="118"/>
      <c r="BFA127" s="118"/>
      <c r="BFB127" s="118"/>
      <c r="BFC127" s="118"/>
      <c r="BFD127" s="118"/>
      <c r="BFE127" s="118"/>
      <c r="BFF127" s="118"/>
      <c r="BFG127" s="118"/>
      <c r="BFH127" s="118"/>
      <c r="BFI127" s="118"/>
      <c r="BFJ127" s="118"/>
    </row>
    <row r="128" spans="1:1518" s="34" customFormat="1" hidden="1">
      <c r="A128" s="61" t="s">
        <v>1715</v>
      </c>
      <c r="B128" s="163" t="s">
        <v>1336</v>
      </c>
      <c r="C128" s="164" t="s">
        <v>1337</v>
      </c>
      <c r="D128" s="165">
        <v>150</v>
      </c>
      <c r="E128" s="167">
        <v>0.56152927120669061</v>
      </c>
      <c r="F128" s="167">
        <v>0.4592293906810036</v>
      </c>
      <c r="G128" s="167">
        <v>0.39202508960573479</v>
      </c>
      <c r="H128" s="160"/>
      <c r="I128" s="161">
        <v>0</v>
      </c>
      <c r="J128" s="162" t="s">
        <v>1996</v>
      </c>
      <c r="K128" s="118"/>
      <c r="L128" s="118"/>
      <c r="M128" s="118"/>
      <c r="N128" s="118"/>
      <c r="O128" s="118"/>
      <c r="P128" s="118"/>
      <c r="Q128" s="118"/>
      <c r="R128" s="118"/>
      <c r="S128" s="118"/>
      <c r="T128" s="118"/>
      <c r="U128" s="118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8"/>
      <c r="AH128" s="118"/>
      <c r="AI128" s="118"/>
      <c r="AJ128" s="118"/>
      <c r="AK128" s="118"/>
      <c r="AL128" s="118"/>
      <c r="AM128" s="118"/>
      <c r="AN128" s="118"/>
      <c r="AO128" s="118"/>
      <c r="AP128" s="118"/>
      <c r="AQ128" s="118"/>
      <c r="AR128" s="118"/>
      <c r="AS128" s="118"/>
      <c r="AT128" s="118"/>
      <c r="AU128" s="118"/>
      <c r="AV128" s="118"/>
      <c r="AW128" s="118"/>
      <c r="AX128" s="118"/>
      <c r="AY128" s="118"/>
      <c r="AZ128" s="118"/>
      <c r="BA128" s="118"/>
      <c r="BB128" s="118"/>
      <c r="BC128" s="118"/>
      <c r="BD128" s="118"/>
      <c r="BE128" s="118"/>
      <c r="BF128" s="118"/>
      <c r="BG128" s="118"/>
      <c r="BH128" s="118"/>
      <c r="BI128" s="118"/>
      <c r="BJ128" s="118"/>
      <c r="BK128" s="118"/>
      <c r="BL128" s="118"/>
      <c r="BM128" s="118"/>
      <c r="BN128" s="118"/>
      <c r="BO128" s="118"/>
      <c r="BP128" s="118"/>
      <c r="BQ128" s="118"/>
      <c r="BR128" s="118"/>
      <c r="BS128" s="118"/>
      <c r="BT128" s="118"/>
      <c r="BU128" s="118"/>
      <c r="BV128" s="118"/>
      <c r="BW128" s="118"/>
      <c r="BX128" s="118"/>
      <c r="BY128" s="118"/>
      <c r="BZ128" s="118"/>
      <c r="CA128" s="118"/>
      <c r="CB128" s="118"/>
      <c r="CC128" s="118"/>
      <c r="CD128" s="118"/>
      <c r="CE128" s="118"/>
      <c r="CF128" s="118"/>
      <c r="CG128" s="118"/>
      <c r="CH128" s="118"/>
      <c r="CI128" s="118"/>
      <c r="CJ128" s="118"/>
      <c r="CK128" s="118"/>
      <c r="CL128" s="118"/>
      <c r="CM128" s="118"/>
      <c r="CN128" s="118"/>
      <c r="CO128" s="118"/>
      <c r="CP128" s="118"/>
      <c r="CQ128" s="118"/>
      <c r="CR128" s="118"/>
      <c r="CS128" s="118"/>
      <c r="CT128" s="118"/>
      <c r="CU128" s="118"/>
      <c r="CV128" s="118"/>
      <c r="CW128" s="118"/>
      <c r="CX128" s="118"/>
      <c r="CY128" s="118"/>
      <c r="CZ128" s="118"/>
      <c r="DA128" s="118"/>
      <c r="DB128" s="118"/>
      <c r="DC128" s="118"/>
      <c r="DD128" s="118"/>
      <c r="DE128" s="118"/>
      <c r="DF128" s="118"/>
      <c r="DG128" s="118"/>
      <c r="DH128" s="118"/>
      <c r="DI128" s="118"/>
      <c r="DJ128" s="118"/>
      <c r="DK128" s="118"/>
      <c r="DL128" s="118"/>
      <c r="DM128" s="118"/>
      <c r="DN128" s="118"/>
      <c r="DO128" s="118"/>
      <c r="DP128" s="118"/>
      <c r="DQ128" s="118"/>
      <c r="DR128" s="118"/>
      <c r="DS128" s="118"/>
      <c r="DT128" s="118"/>
      <c r="DU128" s="118"/>
      <c r="DV128" s="118"/>
      <c r="DW128" s="118"/>
      <c r="DX128" s="118"/>
      <c r="DY128" s="118"/>
      <c r="DZ128" s="118"/>
      <c r="EA128" s="118"/>
      <c r="EB128" s="118"/>
      <c r="EC128" s="118"/>
      <c r="ED128" s="118"/>
      <c r="EE128" s="118"/>
      <c r="EF128" s="118"/>
      <c r="EG128" s="118"/>
      <c r="EH128" s="118"/>
      <c r="EI128" s="118"/>
      <c r="EJ128" s="118"/>
      <c r="EK128" s="118"/>
      <c r="EL128" s="118"/>
      <c r="EM128" s="118"/>
      <c r="EN128" s="118"/>
      <c r="EO128" s="118"/>
      <c r="EP128" s="118"/>
      <c r="EQ128" s="118"/>
      <c r="ER128" s="118"/>
      <c r="ES128" s="118"/>
      <c r="ET128" s="118"/>
      <c r="EU128" s="118"/>
      <c r="EV128" s="118"/>
      <c r="EW128" s="118"/>
      <c r="EX128" s="118"/>
      <c r="EY128" s="118"/>
      <c r="EZ128" s="118"/>
      <c r="FA128" s="118"/>
      <c r="FB128" s="118"/>
      <c r="FC128" s="118"/>
      <c r="FD128" s="118"/>
      <c r="FE128" s="118"/>
      <c r="FF128" s="118"/>
      <c r="FG128" s="118"/>
      <c r="FH128" s="118"/>
      <c r="FI128" s="118"/>
      <c r="FJ128" s="118"/>
      <c r="FK128" s="118"/>
      <c r="FL128" s="118"/>
      <c r="FM128" s="118"/>
      <c r="FN128" s="118"/>
      <c r="FO128" s="118"/>
      <c r="FP128" s="118"/>
      <c r="FQ128" s="118"/>
      <c r="FR128" s="118"/>
      <c r="FS128" s="118"/>
      <c r="FT128" s="118"/>
      <c r="FU128" s="118"/>
      <c r="FV128" s="118"/>
      <c r="FW128" s="118"/>
      <c r="FX128" s="118"/>
      <c r="FY128" s="118"/>
      <c r="FZ128" s="118"/>
      <c r="GA128" s="118"/>
      <c r="GB128" s="118"/>
      <c r="GC128" s="118"/>
      <c r="GD128" s="118"/>
      <c r="GE128" s="118"/>
      <c r="GF128" s="118"/>
      <c r="GG128" s="118"/>
      <c r="GH128" s="118"/>
      <c r="GI128" s="118"/>
      <c r="GJ128" s="118"/>
      <c r="GK128" s="118"/>
      <c r="GL128" s="118"/>
      <c r="GM128" s="118"/>
      <c r="GN128" s="118"/>
      <c r="GO128" s="118"/>
      <c r="GP128" s="118"/>
      <c r="GQ128" s="118"/>
      <c r="GR128" s="118"/>
      <c r="GS128" s="118"/>
      <c r="GT128" s="118"/>
      <c r="GU128" s="118"/>
      <c r="GV128" s="118"/>
      <c r="GW128" s="118"/>
      <c r="GX128" s="118"/>
      <c r="GY128" s="118"/>
      <c r="GZ128" s="118"/>
      <c r="HA128" s="118"/>
      <c r="HB128" s="118"/>
      <c r="HC128" s="118"/>
      <c r="HD128" s="118"/>
      <c r="HE128" s="118"/>
      <c r="HF128" s="118"/>
      <c r="HG128" s="118"/>
      <c r="HH128" s="118"/>
      <c r="HI128" s="118"/>
      <c r="HJ128" s="118"/>
      <c r="HK128" s="118"/>
      <c r="HL128" s="118"/>
      <c r="HM128" s="118"/>
      <c r="HN128" s="118"/>
      <c r="HO128" s="118"/>
      <c r="HP128" s="118"/>
      <c r="HQ128" s="118"/>
      <c r="HR128" s="118"/>
      <c r="HS128" s="118"/>
      <c r="HT128" s="118"/>
      <c r="HU128" s="118"/>
      <c r="HV128" s="118"/>
      <c r="HW128" s="118"/>
      <c r="HX128" s="118"/>
      <c r="HY128" s="118"/>
      <c r="HZ128" s="118"/>
      <c r="IA128" s="118"/>
      <c r="IB128" s="118"/>
      <c r="IC128" s="118"/>
      <c r="ID128" s="118"/>
      <c r="IE128" s="118"/>
      <c r="IF128" s="118"/>
      <c r="IG128" s="118"/>
      <c r="IH128" s="118"/>
      <c r="II128" s="118"/>
      <c r="IJ128" s="118"/>
      <c r="IK128" s="118"/>
      <c r="IL128" s="118"/>
      <c r="IM128" s="118"/>
      <c r="IN128" s="118"/>
      <c r="IO128" s="118"/>
      <c r="IP128" s="118"/>
      <c r="IQ128" s="118"/>
      <c r="IR128" s="118"/>
      <c r="IS128" s="118"/>
      <c r="IT128" s="118"/>
      <c r="IU128" s="118"/>
      <c r="IV128" s="118"/>
      <c r="IW128" s="118"/>
      <c r="IX128" s="118"/>
      <c r="IY128" s="118"/>
      <c r="IZ128" s="118"/>
      <c r="JA128" s="118"/>
      <c r="JB128" s="118"/>
      <c r="JC128" s="118"/>
      <c r="JD128" s="118"/>
      <c r="JE128" s="118"/>
      <c r="JF128" s="118"/>
      <c r="JG128" s="118"/>
      <c r="JH128" s="118"/>
      <c r="JI128" s="118"/>
      <c r="JJ128" s="118"/>
      <c r="JK128" s="118"/>
      <c r="JL128" s="118"/>
      <c r="JM128" s="118"/>
      <c r="JN128" s="118"/>
      <c r="JO128" s="118"/>
      <c r="JP128" s="118"/>
      <c r="JQ128" s="118"/>
      <c r="JR128" s="118"/>
      <c r="JS128" s="118"/>
      <c r="JT128" s="118"/>
      <c r="JU128" s="118"/>
      <c r="JV128" s="118"/>
      <c r="JW128" s="118"/>
      <c r="JX128" s="118"/>
      <c r="JY128" s="118"/>
      <c r="JZ128" s="118"/>
      <c r="KA128" s="118"/>
      <c r="KB128" s="118"/>
      <c r="KC128" s="118"/>
      <c r="KD128" s="118"/>
      <c r="KE128" s="118"/>
      <c r="KF128" s="118"/>
      <c r="KG128" s="118"/>
      <c r="KH128" s="118"/>
      <c r="KI128" s="118"/>
      <c r="KJ128" s="118"/>
      <c r="KK128" s="118"/>
      <c r="KL128" s="118"/>
      <c r="KM128" s="118"/>
      <c r="KN128" s="118"/>
      <c r="KO128" s="118"/>
      <c r="KP128" s="118"/>
      <c r="KQ128" s="118"/>
      <c r="KR128" s="118"/>
      <c r="KS128" s="118"/>
      <c r="KT128" s="118"/>
      <c r="KU128" s="118"/>
      <c r="KV128" s="118"/>
      <c r="KW128" s="118"/>
      <c r="KX128" s="118"/>
      <c r="KY128" s="118"/>
      <c r="KZ128" s="118"/>
      <c r="LA128" s="118"/>
      <c r="LB128" s="118"/>
      <c r="LC128" s="118"/>
      <c r="LD128" s="118"/>
      <c r="LE128" s="118"/>
      <c r="LF128" s="118"/>
      <c r="LG128" s="118"/>
      <c r="LH128" s="118"/>
      <c r="LI128" s="118"/>
      <c r="LJ128" s="118"/>
      <c r="LK128" s="118"/>
      <c r="LL128" s="118"/>
      <c r="LM128" s="118"/>
      <c r="LN128" s="118"/>
      <c r="LO128" s="118"/>
      <c r="LP128" s="118"/>
      <c r="LQ128" s="118"/>
      <c r="LR128" s="118"/>
      <c r="LS128" s="118"/>
      <c r="LT128" s="118"/>
      <c r="LU128" s="118"/>
      <c r="LV128" s="118"/>
      <c r="LW128" s="118"/>
      <c r="LX128" s="118"/>
      <c r="LY128" s="118"/>
      <c r="LZ128" s="118"/>
      <c r="MA128" s="118"/>
      <c r="MB128" s="118"/>
      <c r="MC128" s="118"/>
      <c r="MD128" s="118"/>
      <c r="ME128" s="118"/>
      <c r="MF128" s="118"/>
      <c r="MG128" s="118"/>
      <c r="MH128" s="118"/>
      <c r="MI128" s="118"/>
      <c r="MJ128" s="118"/>
      <c r="MK128" s="118"/>
      <c r="ML128" s="118"/>
      <c r="MM128" s="118"/>
      <c r="MN128" s="118"/>
      <c r="MO128" s="118"/>
      <c r="MP128" s="118"/>
      <c r="MQ128" s="118"/>
      <c r="MR128" s="118"/>
      <c r="MS128" s="118"/>
      <c r="MT128" s="118"/>
      <c r="MU128" s="118"/>
      <c r="MV128" s="118"/>
      <c r="MW128" s="118"/>
      <c r="MX128" s="118"/>
      <c r="MY128" s="118"/>
      <c r="MZ128" s="118"/>
      <c r="NA128" s="118"/>
      <c r="NB128" s="118"/>
      <c r="NC128" s="118"/>
      <c r="ND128" s="118"/>
      <c r="NE128" s="118"/>
      <c r="NF128" s="118"/>
      <c r="NG128" s="118"/>
      <c r="NH128" s="118"/>
      <c r="NI128" s="118"/>
      <c r="NJ128" s="118"/>
      <c r="NK128" s="118"/>
      <c r="NL128" s="118"/>
      <c r="NM128" s="118"/>
      <c r="NN128" s="118"/>
      <c r="NO128" s="118"/>
      <c r="NP128" s="118"/>
      <c r="NQ128" s="118"/>
      <c r="NR128" s="118"/>
      <c r="NS128" s="118"/>
      <c r="NT128" s="118"/>
      <c r="NU128" s="118"/>
      <c r="NV128" s="118"/>
      <c r="NW128" s="118"/>
      <c r="NX128" s="118"/>
      <c r="NY128" s="118"/>
      <c r="NZ128" s="118"/>
      <c r="OA128" s="118"/>
      <c r="OB128" s="118"/>
      <c r="OC128" s="118"/>
      <c r="OD128" s="118"/>
      <c r="OE128" s="118"/>
      <c r="OF128" s="118"/>
      <c r="OG128" s="118"/>
      <c r="OH128" s="118"/>
      <c r="OI128" s="118"/>
      <c r="OJ128" s="118"/>
      <c r="OK128" s="118"/>
      <c r="OL128" s="118"/>
      <c r="OM128" s="118"/>
      <c r="ON128" s="118"/>
      <c r="OO128" s="118"/>
      <c r="OP128" s="118"/>
      <c r="OQ128" s="118"/>
      <c r="OR128" s="118"/>
      <c r="OS128" s="118"/>
      <c r="OT128" s="118"/>
      <c r="OU128" s="118"/>
      <c r="OV128" s="118"/>
      <c r="OW128" s="118"/>
      <c r="OX128" s="118"/>
      <c r="OY128" s="118"/>
      <c r="OZ128" s="118"/>
      <c r="PA128" s="118"/>
      <c r="PB128" s="118"/>
      <c r="PC128" s="118"/>
      <c r="PD128" s="118"/>
      <c r="PE128" s="118"/>
      <c r="PF128" s="118"/>
      <c r="PG128" s="118"/>
      <c r="PH128" s="118"/>
      <c r="PI128" s="118"/>
      <c r="PJ128" s="118"/>
      <c r="PK128" s="118"/>
      <c r="PL128" s="118"/>
      <c r="PM128" s="118"/>
      <c r="PN128" s="118"/>
      <c r="PO128" s="118"/>
      <c r="PP128" s="118"/>
      <c r="PQ128" s="118"/>
      <c r="PR128" s="118"/>
      <c r="PS128" s="118"/>
      <c r="PT128" s="118"/>
      <c r="PU128" s="118"/>
      <c r="PV128" s="118"/>
      <c r="PW128" s="118"/>
      <c r="PX128" s="118"/>
      <c r="PY128" s="118"/>
      <c r="PZ128" s="118"/>
      <c r="QA128" s="118"/>
      <c r="QB128" s="118"/>
      <c r="QC128" s="118"/>
      <c r="QD128" s="118"/>
      <c r="QE128" s="118"/>
      <c r="QF128" s="118"/>
      <c r="QG128" s="118"/>
      <c r="QH128" s="118"/>
      <c r="QI128" s="118"/>
      <c r="QJ128" s="118"/>
      <c r="QK128" s="118"/>
      <c r="QL128" s="118"/>
      <c r="QM128" s="118"/>
      <c r="QN128" s="118"/>
      <c r="QO128" s="118"/>
      <c r="QP128" s="118"/>
      <c r="QQ128" s="118"/>
      <c r="QR128" s="118"/>
      <c r="QS128" s="118"/>
      <c r="QT128" s="118"/>
      <c r="QU128" s="118"/>
      <c r="QV128" s="118"/>
      <c r="QW128" s="118"/>
      <c r="QX128" s="118"/>
      <c r="QY128" s="118"/>
      <c r="QZ128" s="118"/>
      <c r="RA128" s="118"/>
      <c r="RB128" s="118"/>
      <c r="RC128" s="118"/>
      <c r="RD128" s="118"/>
      <c r="RE128" s="118"/>
      <c r="RF128" s="118"/>
      <c r="RG128" s="118"/>
      <c r="RH128" s="118"/>
      <c r="RI128" s="118"/>
      <c r="RJ128" s="118"/>
      <c r="RK128" s="118"/>
      <c r="RL128" s="118"/>
      <c r="RM128" s="118"/>
      <c r="RN128" s="118"/>
      <c r="RO128" s="118"/>
      <c r="RP128" s="118"/>
      <c r="RQ128" s="118"/>
      <c r="RR128" s="118"/>
      <c r="RS128" s="118"/>
      <c r="RT128" s="118"/>
      <c r="RU128" s="118"/>
      <c r="RV128" s="118"/>
      <c r="RW128" s="118"/>
      <c r="RX128" s="118"/>
      <c r="RY128" s="118"/>
      <c r="RZ128" s="118"/>
      <c r="SA128" s="118"/>
      <c r="SB128" s="118"/>
      <c r="SC128" s="118"/>
      <c r="SD128" s="118"/>
      <c r="SE128" s="118"/>
      <c r="SF128" s="118"/>
      <c r="SG128" s="118"/>
      <c r="SH128" s="118"/>
      <c r="SI128" s="118"/>
      <c r="SJ128" s="118"/>
      <c r="SK128" s="118"/>
      <c r="SL128" s="118"/>
      <c r="SM128" s="118"/>
      <c r="SN128" s="118"/>
      <c r="SO128" s="118"/>
      <c r="SP128" s="118"/>
      <c r="SQ128" s="118"/>
      <c r="SR128" s="118"/>
      <c r="SS128" s="118"/>
      <c r="ST128" s="118"/>
      <c r="SU128" s="118"/>
      <c r="SV128" s="118"/>
      <c r="SW128" s="118"/>
      <c r="SX128" s="118"/>
      <c r="SY128" s="118"/>
      <c r="SZ128" s="118"/>
      <c r="TA128" s="118"/>
      <c r="TB128" s="118"/>
      <c r="TC128" s="118"/>
      <c r="TD128" s="118"/>
      <c r="TE128" s="118"/>
      <c r="TF128" s="118"/>
      <c r="TG128" s="118"/>
      <c r="TH128" s="118"/>
      <c r="TI128" s="118"/>
      <c r="TJ128" s="118"/>
      <c r="TK128" s="118"/>
      <c r="TL128" s="118"/>
      <c r="TM128" s="118"/>
      <c r="TN128" s="118"/>
      <c r="TO128" s="118"/>
      <c r="TP128" s="118"/>
      <c r="TQ128" s="118"/>
      <c r="TR128" s="118"/>
      <c r="TS128" s="118"/>
      <c r="TT128" s="118"/>
      <c r="TU128" s="118"/>
      <c r="TV128" s="118"/>
      <c r="TW128" s="118"/>
      <c r="TX128" s="118"/>
      <c r="TY128" s="118"/>
      <c r="TZ128" s="118"/>
      <c r="UA128" s="118"/>
      <c r="UB128" s="118"/>
      <c r="UC128" s="118"/>
      <c r="UD128" s="118"/>
      <c r="UE128" s="118"/>
      <c r="UF128" s="118"/>
      <c r="UG128" s="118"/>
      <c r="UH128" s="118"/>
      <c r="UI128" s="118"/>
      <c r="UJ128" s="118"/>
      <c r="UK128" s="118"/>
      <c r="UL128" s="118"/>
      <c r="UM128" s="118"/>
      <c r="UN128" s="118"/>
      <c r="UO128" s="118"/>
      <c r="UP128" s="118"/>
      <c r="UQ128" s="118"/>
      <c r="UR128" s="118"/>
      <c r="US128" s="118"/>
      <c r="UT128" s="118"/>
      <c r="UU128" s="118"/>
      <c r="UV128" s="118"/>
      <c r="UW128" s="118"/>
      <c r="UX128" s="118"/>
      <c r="UY128" s="118"/>
      <c r="UZ128" s="118"/>
      <c r="VA128" s="118"/>
      <c r="VB128" s="118"/>
      <c r="VC128" s="118"/>
      <c r="VD128" s="118"/>
      <c r="VE128" s="118"/>
      <c r="VF128" s="118"/>
      <c r="VG128" s="118"/>
      <c r="VH128" s="118"/>
      <c r="VI128" s="118"/>
      <c r="VJ128" s="118"/>
      <c r="VK128" s="118"/>
      <c r="VL128" s="118"/>
      <c r="VM128" s="118"/>
      <c r="VN128" s="118"/>
      <c r="VO128" s="118"/>
      <c r="VP128" s="118"/>
      <c r="VQ128" s="118"/>
      <c r="VR128" s="118"/>
      <c r="VS128" s="118"/>
      <c r="VT128" s="118"/>
      <c r="VU128" s="118"/>
      <c r="VV128" s="118"/>
      <c r="VW128" s="118"/>
      <c r="VX128" s="118"/>
      <c r="VY128" s="118"/>
      <c r="VZ128" s="118"/>
      <c r="WA128" s="118"/>
      <c r="WB128" s="118"/>
      <c r="WC128" s="118"/>
      <c r="WD128" s="118"/>
      <c r="WE128" s="118"/>
      <c r="WF128" s="118"/>
      <c r="WG128" s="118"/>
      <c r="WH128" s="118"/>
      <c r="WI128" s="118"/>
      <c r="WJ128" s="118"/>
      <c r="WK128" s="118"/>
      <c r="WL128" s="118"/>
      <c r="WM128" s="118"/>
      <c r="WN128" s="118"/>
      <c r="WO128" s="118"/>
      <c r="WP128" s="118"/>
      <c r="WQ128" s="118"/>
      <c r="WR128" s="118"/>
      <c r="WS128" s="118"/>
      <c r="WT128" s="118"/>
      <c r="WU128" s="118"/>
      <c r="WV128" s="118"/>
      <c r="WW128" s="118"/>
      <c r="WX128" s="118"/>
      <c r="WY128" s="118"/>
      <c r="WZ128" s="118"/>
      <c r="XA128" s="118"/>
      <c r="XB128" s="118"/>
      <c r="XC128" s="118"/>
      <c r="XD128" s="118"/>
      <c r="XE128" s="118"/>
      <c r="XF128" s="118"/>
      <c r="XG128" s="118"/>
      <c r="XH128" s="118"/>
      <c r="XI128" s="118"/>
      <c r="XJ128" s="118"/>
      <c r="XK128" s="118"/>
      <c r="XL128" s="118"/>
      <c r="XM128" s="118"/>
      <c r="XN128" s="118"/>
      <c r="XO128" s="118"/>
      <c r="XP128" s="118"/>
      <c r="XQ128" s="118"/>
      <c r="XR128" s="118"/>
      <c r="XS128" s="118"/>
      <c r="XT128" s="118"/>
      <c r="XU128" s="118"/>
      <c r="XV128" s="118"/>
      <c r="XW128" s="118"/>
      <c r="XX128" s="118"/>
      <c r="XY128" s="118"/>
      <c r="XZ128" s="118"/>
      <c r="YA128" s="118"/>
      <c r="YB128" s="118"/>
      <c r="YC128" s="118"/>
      <c r="YD128" s="118"/>
      <c r="YE128" s="118"/>
      <c r="YF128" s="118"/>
      <c r="YG128" s="118"/>
      <c r="YH128" s="118"/>
      <c r="YI128" s="118"/>
      <c r="YJ128" s="118"/>
      <c r="YK128" s="118"/>
      <c r="YL128" s="118"/>
      <c r="YM128" s="118"/>
      <c r="YN128" s="118"/>
      <c r="YO128" s="118"/>
      <c r="YP128" s="118"/>
      <c r="YQ128" s="118"/>
      <c r="YR128" s="118"/>
      <c r="YS128" s="118"/>
      <c r="YT128" s="118"/>
      <c r="YU128" s="118"/>
      <c r="YV128" s="118"/>
      <c r="YW128" s="118"/>
      <c r="YX128" s="118"/>
      <c r="YY128" s="118"/>
      <c r="YZ128" s="118"/>
      <c r="ZA128" s="118"/>
      <c r="ZB128" s="118"/>
      <c r="ZC128" s="118"/>
      <c r="ZD128" s="118"/>
      <c r="ZE128" s="118"/>
      <c r="ZF128" s="118"/>
      <c r="ZG128" s="118"/>
      <c r="ZH128" s="118"/>
      <c r="ZI128" s="118"/>
      <c r="ZJ128" s="118"/>
      <c r="ZK128" s="118"/>
      <c r="ZL128" s="118"/>
      <c r="ZM128" s="118"/>
      <c r="ZN128" s="118"/>
      <c r="ZO128" s="118"/>
      <c r="ZP128" s="118"/>
      <c r="ZQ128" s="118"/>
      <c r="ZR128" s="118"/>
      <c r="ZS128" s="118"/>
      <c r="ZT128" s="118"/>
      <c r="ZU128" s="118"/>
      <c r="ZV128" s="118"/>
      <c r="ZW128" s="118"/>
      <c r="ZX128" s="118"/>
      <c r="ZY128" s="118"/>
      <c r="ZZ128" s="118"/>
      <c r="AAA128" s="118"/>
      <c r="AAB128" s="118"/>
      <c r="AAC128" s="118"/>
      <c r="AAD128" s="118"/>
      <c r="AAE128" s="118"/>
      <c r="AAF128" s="118"/>
      <c r="AAG128" s="118"/>
      <c r="AAH128" s="118"/>
      <c r="AAI128" s="118"/>
      <c r="AAJ128" s="118"/>
      <c r="AAK128" s="118"/>
      <c r="AAL128" s="118"/>
      <c r="AAM128" s="118"/>
      <c r="AAN128" s="118"/>
      <c r="AAO128" s="118"/>
      <c r="AAP128" s="118"/>
      <c r="AAQ128" s="118"/>
      <c r="AAR128" s="118"/>
      <c r="AAS128" s="118"/>
      <c r="AAT128" s="118"/>
      <c r="AAU128" s="118"/>
      <c r="AAV128" s="118"/>
      <c r="AAW128" s="118"/>
      <c r="AAX128" s="118"/>
      <c r="AAY128" s="118"/>
      <c r="AAZ128" s="118"/>
      <c r="ABA128" s="118"/>
      <c r="ABB128" s="118"/>
      <c r="ABC128" s="118"/>
      <c r="ABD128" s="118"/>
      <c r="ABE128" s="118"/>
      <c r="ABF128" s="118"/>
      <c r="ABG128" s="118"/>
      <c r="ABH128" s="118"/>
      <c r="ABI128" s="118"/>
      <c r="ABJ128" s="118"/>
      <c r="ABK128" s="118"/>
      <c r="ABL128" s="118"/>
      <c r="ABM128" s="118"/>
      <c r="ABN128" s="118"/>
      <c r="ABO128" s="118"/>
      <c r="ABP128" s="118"/>
      <c r="ABQ128" s="118"/>
      <c r="ABR128" s="118"/>
      <c r="ABS128" s="118"/>
      <c r="ABT128" s="118"/>
      <c r="ABU128" s="118"/>
      <c r="ABV128" s="118"/>
      <c r="ABW128" s="118"/>
      <c r="ABX128" s="118"/>
      <c r="ABY128" s="118"/>
      <c r="ABZ128" s="118"/>
      <c r="ACA128" s="118"/>
      <c r="ACB128" s="118"/>
      <c r="ACC128" s="118"/>
      <c r="ACD128" s="118"/>
      <c r="ACE128" s="118"/>
      <c r="ACF128" s="118"/>
      <c r="ACG128" s="118"/>
      <c r="ACH128" s="118"/>
      <c r="ACI128" s="118"/>
      <c r="ACJ128" s="118"/>
      <c r="ACK128" s="118"/>
      <c r="ACL128" s="118"/>
      <c r="ACM128" s="118"/>
      <c r="ACN128" s="118"/>
      <c r="ACO128" s="118"/>
      <c r="ACP128" s="118"/>
      <c r="ACQ128" s="118"/>
      <c r="ACR128" s="118"/>
      <c r="ACS128" s="118"/>
      <c r="ACT128" s="118"/>
      <c r="ACU128" s="118"/>
      <c r="ACV128" s="118"/>
      <c r="ACW128" s="118"/>
      <c r="ACX128" s="118"/>
      <c r="ACY128" s="118"/>
      <c r="ACZ128" s="118"/>
      <c r="ADA128" s="118"/>
      <c r="ADB128" s="118"/>
      <c r="ADC128" s="118"/>
      <c r="ADD128" s="118"/>
      <c r="ADE128" s="118"/>
      <c r="ADF128" s="118"/>
      <c r="ADG128" s="118"/>
      <c r="ADH128" s="118"/>
      <c r="ADI128" s="118"/>
      <c r="ADJ128" s="118"/>
      <c r="ADK128" s="118"/>
      <c r="ADL128" s="118"/>
      <c r="ADM128" s="118"/>
      <c r="ADN128" s="118"/>
      <c r="ADO128" s="118"/>
      <c r="ADP128" s="118"/>
      <c r="ADQ128" s="118"/>
      <c r="ADR128" s="118"/>
      <c r="ADS128" s="118"/>
      <c r="ADT128" s="118"/>
      <c r="ADU128" s="118"/>
      <c r="ADV128" s="118"/>
      <c r="ADW128" s="118"/>
      <c r="ADX128" s="118"/>
      <c r="ADY128" s="118"/>
      <c r="ADZ128" s="118"/>
      <c r="AEA128" s="118"/>
      <c r="AEB128" s="118"/>
      <c r="AEC128" s="118"/>
      <c r="AED128" s="118"/>
      <c r="AEE128" s="118"/>
      <c r="AEF128" s="118"/>
      <c r="AEG128" s="118"/>
      <c r="AEH128" s="118"/>
      <c r="AEI128" s="118"/>
      <c r="AEJ128" s="118"/>
      <c r="AEK128" s="118"/>
      <c r="AEL128" s="118"/>
      <c r="AEM128" s="118"/>
      <c r="AEN128" s="118"/>
      <c r="AEO128" s="118"/>
      <c r="AEP128" s="118"/>
      <c r="AEQ128" s="118"/>
      <c r="AER128" s="118"/>
      <c r="AES128" s="118"/>
      <c r="AET128" s="118"/>
      <c r="AEU128" s="118"/>
      <c r="AEV128" s="118"/>
      <c r="AEW128" s="118"/>
      <c r="AEX128" s="118"/>
      <c r="AEY128" s="118"/>
      <c r="AEZ128" s="118"/>
      <c r="AFA128" s="118"/>
      <c r="AFB128" s="118"/>
      <c r="AFC128" s="118"/>
      <c r="AFD128" s="118"/>
      <c r="AFE128" s="118"/>
      <c r="AFF128" s="118"/>
      <c r="AFG128" s="118"/>
      <c r="AFH128" s="118"/>
      <c r="AFI128" s="118"/>
      <c r="AFJ128" s="118"/>
      <c r="AFK128" s="118"/>
      <c r="AFL128" s="118"/>
      <c r="AFM128" s="118"/>
      <c r="AFN128" s="118"/>
      <c r="AFO128" s="118"/>
      <c r="AFP128" s="118"/>
      <c r="AFQ128" s="118"/>
      <c r="AFR128" s="118"/>
      <c r="AFS128" s="118"/>
      <c r="AFT128" s="118"/>
      <c r="AFU128" s="118"/>
      <c r="AFV128" s="118"/>
      <c r="AFW128" s="118"/>
      <c r="AFX128" s="118"/>
      <c r="AFY128" s="118"/>
      <c r="AFZ128" s="118"/>
      <c r="AGA128" s="118"/>
      <c r="AGB128" s="118"/>
      <c r="AGC128" s="118"/>
      <c r="AGD128" s="118"/>
      <c r="AGE128" s="118"/>
      <c r="AGF128" s="118"/>
      <c r="AGG128" s="118"/>
      <c r="AGH128" s="118"/>
      <c r="AGI128" s="118"/>
      <c r="AGJ128" s="118"/>
      <c r="AGK128" s="118"/>
      <c r="AGL128" s="118"/>
      <c r="AGM128" s="118"/>
      <c r="AGN128" s="118"/>
      <c r="AGO128" s="118"/>
      <c r="AGP128" s="118"/>
      <c r="AGQ128" s="118"/>
      <c r="AGR128" s="118"/>
      <c r="AGS128" s="118"/>
      <c r="AGT128" s="118"/>
      <c r="AGU128" s="118"/>
      <c r="AGV128" s="118"/>
      <c r="AGW128" s="118"/>
      <c r="AGX128" s="118"/>
      <c r="AGY128" s="118"/>
      <c r="AGZ128" s="118"/>
      <c r="AHA128" s="118"/>
      <c r="AHB128" s="118"/>
      <c r="AHC128" s="118"/>
      <c r="AHD128" s="118"/>
      <c r="AHE128" s="118"/>
      <c r="AHF128" s="118"/>
      <c r="AHG128" s="118"/>
      <c r="AHH128" s="118"/>
      <c r="AHI128" s="118"/>
      <c r="AHJ128" s="118"/>
      <c r="AHK128" s="118"/>
      <c r="AHL128" s="118"/>
      <c r="AHM128" s="118"/>
      <c r="AHN128" s="118"/>
      <c r="AHO128" s="118"/>
      <c r="AHP128" s="118"/>
      <c r="AHQ128" s="118"/>
      <c r="AHR128" s="118"/>
      <c r="AHS128" s="118"/>
      <c r="AHT128" s="118"/>
      <c r="AHU128" s="118"/>
      <c r="AHV128" s="118"/>
      <c r="AHW128" s="118"/>
      <c r="AHX128" s="118"/>
      <c r="AHY128" s="118"/>
      <c r="AHZ128" s="118"/>
      <c r="AIA128" s="118"/>
      <c r="AIB128" s="118"/>
      <c r="AIC128" s="118"/>
      <c r="AID128" s="118"/>
      <c r="AIE128" s="118"/>
      <c r="AIF128" s="118"/>
      <c r="AIG128" s="118"/>
      <c r="AIH128" s="118"/>
      <c r="AII128" s="118"/>
      <c r="AIJ128" s="118"/>
      <c r="AIK128" s="118"/>
      <c r="AIL128" s="118"/>
      <c r="AIM128" s="118"/>
      <c r="AIN128" s="118"/>
      <c r="AIO128" s="118"/>
      <c r="AIP128" s="118"/>
      <c r="AIQ128" s="118"/>
      <c r="AIR128" s="118"/>
      <c r="AIS128" s="118"/>
      <c r="AIT128" s="118"/>
      <c r="AIU128" s="118"/>
      <c r="AIV128" s="118"/>
      <c r="AIW128" s="118"/>
      <c r="AIX128" s="118"/>
      <c r="AIY128" s="118"/>
      <c r="AIZ128" s="118"/>
      <c r="AJA128" s="118"/>
      <c r="AJB128" s="118"/>
      <c r="AJC128" s="118"/>
      <c r="AJD128" s="118"/>
      <c r="AJE128" s="118"/>
      <c r="AJF128" s="118"/>
      <c r="AJG128" s="118"/>
      <c r="AJH128" s="118"/>
      <c r="AJI128" s="118"/>
      <c r="AJJ128" s="118"/>
      <c r="AJK128" s="118"/>
      <c r="AJL128" s="118"/>
      <c r="AJM128" s="118"/>
      <c r="AJN128" s="118"/>
      <c r="AJO128" s="118"/>
      <c r="AJP128" s="118"/>
      <c r="AJQ128" s="118"/>
      <c r="AJR128" s="118"/>
      <c r="AJS128" s="118"/>
      <c r="AJT128" s="118"/>
      <c r="AJU128" s="118"/>
      <c r="AJV128" s="118"/>
      <c r="AJW128" s="118"/>
      <c r="AJX128" s="118"/>
      <c r="AJY128" s="118"/>
      <c r="AJZ128" s="118"/>
      <c r="AKA128" s="118"/>
      <c r="AKB128" s="118"/>
      <c r="AKC128" s="118"/>
      <c r="AKD128" s="118"/>
      <c r="AKE128" s="118"/>
      <c r="AKF128" s="118"/>
      <c r="AKG128" s="118"/>
      <c r="AKH128" s="118"/>
      <c r="AKI128" s="118"/>
      <c r="AKJ128" s="118"/>
      <c r="AKK128" s="118"/>
      <c r="AKL128" s="118"/>
      <c r="AKM128" s="118"/>
      <c r="AKN128" s="118"/>
      <c r="AKO128" s="118"/>
      <c r="AKP128" s="118"/>
      <c r="AKQ128" s="118"/>
      <c r="AKR128" s="118"/>
      <c r="AKS128" s="118"/>
      <c r="AKT128" s="118"/>
      <c r="AKU128" s="118"/>
      <c r="AKV128" s="118"/>
      <c r="AKW128" s="118"/>
      <c r="AKX128" s="118"/>
      <c r="AKY128" s="118"/>
      <c r="AKZ128" s="118"/>
      <c r="ALA128" s="118"/>
      <c r="ALB128" s="118"/>
      <c r="ALC128" s="118"/>
      <c r="ALD128" s="118"/>
      <c r="ALE128" s="118"/>
      <c r="ALF128" s="118"/>
      <c r="ALG128" s="118"/>
      <c r="ALH128" s="118"/>
      <c r="ALI128" s="118"/>
      <c r="ALJ128" s="118"/>
      <c r="ALK128" s="118"/>
      <c r="ALL128" s="118"/>
      <c r="ALM128" s="118"/>
      <c r="ALN128" s="118"/>
      <c r="ALO128" s="118"/>
      <c r="ALP128" s="118"/>
      <c r="ALQ128" s="118"/>
      <c r="ALR128" s="118"/>
      <c r="ALS128" s="118"/>
      <c r="ALT128" s="118"/>
      <c r="ALU128" s="118"/>
      <c r="ALV128" s="118"/>
      <c r="ALW128" s="118"/>
      <c r="ALX128" s="118"/>
      <c r="ALY128" s="118"/>
      <c r="ALZ128" s="118"/>
      <c r="AMA128" s="118"/>
      <c r="AMB128" s="118"/>
      <c r="AMC128" s="118"/>
      <c r="AMD128" s="118"/>
      <c r="AME128" s="118"/>
      <c r="AMF128" s="118"/>
      <c r="AMG128" s="118"/>
      <c r="AMH128" s="118"/>
      <c r="AMI128" s="118"/>
      <c r="AMJ128" s="118"/>
      <c r="AMK128" s="118"/>
      <c r="AML128" s="118"/>
      <c r="AMM128" s="118"/>
      <c r="AMN128" s="118"/>
      <c r="AMO128" s="118"/>
      <c r="AMP128" s="118"/>
      <c r="AMQ128" s="118"/>
      <c r="AMR128" s="118"/>
      <c r="AMS128" s="118"/>
      <c r="AMT128" s="118"/>
      <c r="AMU128" s="118"/>
      <c r="AMV128" s="118"/>
      <c r="AMW128" s="118"/>
      <c r="AMX128" s="118"/>
      <c r="AMY128" s="118"/>
      <c r="AMZ128" s="118"/>
      <c r="ANA128" s="118"/>
      <c r="ANB128" s="118"/>
      <c r="ANC128" s="118"/>
      <c r="AND128" s="118"/>
      <c r="ANE128" s="118"/>
      <c r="ANF128" s="118"/>
      <c r="ANG128" s="118"/>
      <c r="ANH128" s="118"/>
      <c r="ANI128" s="118"/>
      <c r="ANJ128" s="118"/>
      <c r="ANK128" s="118"/>
      <c r="ANL128" s="118"/>
      <c r="ANM128" s="118"/>
      <c r="ANN128" s="118"/>
      <c r="ANO128" s="118"/>
      <c r="ANP128" s="118"/>
      <c r="ANQ128" s="118"/>
      <c r="ANR128" s="118"/>
      <c r="ANS128" s="118"/>
      <c r="ANT128" s="118"/>
      <c r="ANU128" s="118"/>
      <c r="ANV128" s="118"/>
      <c r="ANW128" s="118"/>
      <c r="ANX128" s="118"/>
      <c r="ANY128" s="118"/>
      <c r="ANZ128" s="118"/>
      <c r="AOA128" s="118"/>
      <c r="AOB128" s="118"/>
      <c r="AOC128" s="118"/>
      <c r="AOD128" s="118"/>
      <c r="AOE128" s="118"/>
      <c r="AOF128" s="118"/>
      <c r="AOG128" s="118"/>
      <c r="AOH128" s="118"/>
      <c r="AOI128" s="118"/>
      <c r="AOJ128" s="118"/>
      <c r="AOK128" s="118"/>
      <c r="AOL128" s="118"/>
      <c r="AOM128" s="118"/>
      <c r="AON128" s="118"/>
      <c r="AOO128" s="118"/>
      <c r="AOP128" s="118"/>
      <c r="AOQ128" s="118"/>
      <c r="AOR128" s="118"/>
      <c r="AOS128" s="118"/>
      <c r="AOT128" s="118"/>
      <c r="AOU128" s="118"/>
      <c r="AOV128" s="118"/>
      <c r="AOW128" s="118"/>
      <c r="AOX128" s="118"/>
      <c r="AOY128" s="118"/>
      <c r="AOZ128" s="118"/>
      <c r="APA128" s="118"/>
      <c r="APB128" s="118"/>
      <c r="APC128" s="118"/>
      <c r="APD128" s="118"/>
      <c r="APE128" s="118"/>
      <c r="APF128" s="118"/>
      <c r="APG128" s="118"/>
      <c r="APH128" s="118"/>
      <c r="API128" s="118"/>
      <c r="APJ128" s="118"/>
      <c r="APK128" s="118"/>
      <c r="APL128" s="118"/>
      <c r="APM128" s="118"/>
      <c r="APN128" s="118"/>
      <c r="APO128" s="118"/>
      <c r="APP128" s="118"/>
      <c r="APQ128" s="118"/>
      <c r="APR128" s="118"/>
      <c r="APS128" s="118"/>
      <c r="APT128" s="118"/>
      <c r="APU128" s="118"/>
      <c r="APV128" s="118"/>
      <c r="APW128" s="118"/>
      <c r="APX128" s="118"/>
      <c r="APY128" s="118"/>
      <c r="APZ128" s="118"/>
      <c r="AQA128" s="118"/>
      <c r="AQB128" s="118"/>
      <c r="AQC128" s="118"/>
      <c r="AQD128" s="118"/>
      <c r="AQE128" s="118"/>
      <c r="AQF128" s="118"/>
      <c r="AQG128" s="118"/>
      <c r="AQH128" s="118"/>
      <c r="AQI128" s="118"/>
      <c r="AQJ128" s="118"/>
      <c r="AQK128" s="118"/>
      <c r="AQL128" s="118"/>
      <c r="AQM128" s="118"/>
      <c r="AQN128" s="118"/>
      <c r="AQO128" s="118"/>
      <c r="AQP128" s="118"/>
      <c r="AQQ128" s="118"/>
      <c r="AQR128" s="118"/>
      <c r="AQS128" s="118"/>
      <c r="AQT128" s="118"/>
      <c r="AQU128" s="118"/>
      <c r="AQV128" s="118"/>
      <c r="AQW128" s="118"/>
      <c r="AQX128" s="118"/>
      <c r="AQY128" s="118"/>
      <c r="AQZ128" s="118"/>
      <c r="ARA128" s="118"/>
      <c r="ARB128" s="118"/>
      <c r="ARC128" s="118"/>
      <c r="ARD128" s="118"/>
      <c r="ARE128" s="118"/>
      <c r="ARF128" s="118"/>
      <c r="ARG128" s="118"/>
      <c r="ARH128" s="118"/>
      <c r="ARI128" s="118"/>
      <c r="ARJ128" s="118"/>
      <c r="ARK128" s="118"/>
      <c r="ARL128" s="118"/>
      <c r="ARM128" s="118"/>
      <c r="ARN128" s="118"/>
      <c r="ARO128" s="118"/>
      <c r="ARP128" s="118"/>
      <c r="ARQ128" s="118"/>
      <c r="ARR128" s="118"/>
      <c r="ARS128" s="118"/>
      <c r="ART128" s="118"/>
      <c r="ARU128" s="118"/>
      <c r="ARV128" s="118"/>
      <c r="ARW128" s="118"/>
      <c r="ARX128" s="118"/>
      <c r="ARY128" s="118"/>
      <c r="ARZ128" s="118"/>
      <c r="ASA128" s="118"/>
      <c r="ASB128" s="118"/>
      <c r="ASC128" s="118"/>
      <c r="ASD128" s="118"/>
      <c r="ASE128" s="118"/>
      <c r="ASF128" s="118"/>
      <c r="ASG128" s="118"/>
      <c r="ASH128" s="118"/>
      <c r="ASI128" s="118"/>
      <c r="ASJ128" s="118"/>
      <c r="ASK128" s="118"/>
      <c r="ASL128" s="118"/>
      <c r="ASM128" s="118"/>
      <c r="ASN128" s="118"/>
      <c r="ASO128" s="118"/>
      <c r="ASP128" s="118"/>
      <c r="ASQ128" s="118"/>
      <c r="ASR128" s="118"/>
      <c r="ASS128" s="118"/>
      <c r="AST128" s="118"/>
      <c r="ASU128" s="118"/>
      <c r="ASV128" s="118"/>
      <c r="ASW128" s="118"/>
      <c r="ASX128" s="118"/>
      <c r="ASY128" s="118"/>
      <c r="ASZ128" s="118"/>
      <c r="ATA128" s="118"/>
      <c r="ATB128" s="118"/>
      <c r="ATC128" s="118"/>
      <c r="ATD128" s="118"/>
      <c r="ATE128" s="118"/>
      <c r="ATF128" s="118"/>
      <c r="ATG128" s="118"/>
      <c r="ATH128" s="118"/>
      <c r="ATI128" s="118"/>
      <c r="ATJ128" s="118"/>
      <c r="ATK128" s="118"/>
      <c r="ATL128" s="118"/>
      <c r="ATM128" s="118"/>
      <c r="ATN128" s="118"/>
      <c r="ATO128" s="118"/>
      <c r="ATP128" s="118"/>
      <c r="ATQ128" s="118"/>
      <c r="ATR128" s="118"/>
      <c r="ATS128" s="118"/>
      <c r="ATT128" s="118"/>
      <c r="ATU128" s="118"/>
      <c r="ATV128" s="118"/>
      <c r="ATW128" s="118"/>
      <c r="ATX128" s="118"/>
      <c r="ATY128" s="118"/>
      <c r="ATZ128" s="118"/>
      <c r="AUA128" s="118"/>
      <c r="AUB128" s="118"/>
      <c r="AUC128" s="118"/>
      <c r="AUD128" s="118"/>
      <c r="AUE128" s="118"/>
      <c r="AUF128" s="118"/>
      <c r="AUG128" s="118"/>
      <c r="AUH128" s="118"/>
      <c r="AUI128" s="118"/>
      <c r="AUJ128" s="118"/>
      <c r="AUK128" s="118"/>
      <c r="AUL128" s="118"/>
      <c r="AUM128" s="118"/>
      <c r="AUN128" s="118"/>
      <c r="AUO128" s="118"/>
      <c r="AUP128" s="118"/>
      <c r="AUQ128" s="118"/>
      <c r="AUR128" s="118"/>
      <c r="AUS128" s="118"/>
      <c r="AUT128" s="118"/>
      <c r="AUU128" s="118"/>
      <c r="AUV128" s="118"/>
      <c r="AUW128" s="118"/>
      <c r="AUX128" s="118"/>
      <c r="AUY128" s="118"/>
      <c r="AUZ128" s="118"/>
      <c r="AVA128" s="118"/>
      <c r="AVB128" s="118"/>
      <c r="AVC128" s="118"/>
      <c r="AVD128" s="118"/>
      <c r="AVE128" s="118"/>
      <c r="AVF128" s="118"/>
      <c r="AVG128" s="118"/>
      <c r="AVH128" s="118"/>
      <c r="AVI128" s="118"/>
      <c r="AVJ128" s="118"/>
      <c r="AVK128" s="118"/>
      <c r="AVL128" s="118"/>
      <c r="AVM128" s="118"/>
      <c r="AVN128" s="118"/>
      <c r="AVO128" s="118"/>
      <c r="AVP128" s="118"/>
      <c r="AVQ128" s="118"/>
      <c r="AVR128" s="118"/>
      <c r="AVS128" s="118"/>
      <c r="AVT128" s="118"/>
      <c r="AVU128" s="118"/>
      <c r="AVV128" s="118"/>
      <c r="AVW128" s="118"/>
      <c r="AVX128" s="118"/>
      <c r="AVY128" s="118"/>
      <c r="AVZ128" s="118"/>
      <c r="AWA128" s="118"/>
      <c r="AWB128" s="118"/>
      <c r="AWC128" s="118"/>
      <c r="AWD128" s="118"/>
      <c r="AWE128" s="118"/>
      <c r="AWF128" s="118"/>
      <c r="AWG128" s="118"/>
      <c r="AWH128" s="118"/>
      <c r="AWI128" s="118"/>
      <c r="AWJ128" s="118"/>
      <c r="AWK128" s="118"/>
      <c r="AWL128" s="118"/>
      <c r="AWM128" s="118"/>
      <c r="AWN128" s="118"/>
      <c r="AWO128" s="118"/>
      <c r="AWP128" s="118"/>
      <c r="AWQ128" s="118"/>
      <c r="AWR128" s="118"/>
      <c r="AWS128" s="118"/>
      <c r="AWT128" s="118"/>
      <c r="AWU128" s="118"/>
      <c r="AWV128" s="118"/>
      <c r="AWW128" s="118"/>
      <c r="AWX128" s="118"/>
      <c r="AWY128" s="118"/>
      <c r="AWZ128" s="118"/>
      <c r="AXA128" s="118"/>
      <c r="AXB128" s="118"/>
      <c r="AXC128" s="118"/>
      <c r="AXD128" s="118"/>
      <c r="AXE128" s="118"/>
      <c r="AXF128" s="118"/>
      <c r="AXG128" s="118"/>
      <c r="AXH128" s="118"/>
      <c r="AXI128" s="118"/>
      <c r="AXJ128" s="118"/>
      <c r="AXK128" s="118"/>
      <c r="AXL128" s="118"/>
      <c r="AXM128" s="118"/>
      <c r="AXN128" s="118"/>
      <c r="AXO128" s="118"/>
      <c r="AXP128" s="118"/>
      <c r="AXQ128" s="118"/>
      <c r="AXR128" s="118"/>
      <c r="AXS128" s="118"/>
      <c r="AXT128" s="118"/>
      <c r="AXU128" s="118"/>
      <c r="AXV128" s="118"/>
      <c r="AXW128" s="118"/>
      <c r="AXX128" s="118"/>
      <c r="AXY128" s="118"/>
      <c r="AXZ128" s="118"/>
      <c r="AYA128" s="118"/>
      <c r="AYB128" s="118"/>
      <c r="AYC128" s="118"/>
      <c r="AYD128" s="118"/>
      <c r="AYE128" s="118"/>
      <c r="AYF128" s="118"/>
      <c r="AYG128" s="118"/>
      <c r="AYH128" s="118"/>
      <c r="AYI128" s="118"/>
      <c r="AYJ128" s="118"/>
      <c r="AYK128" s="118"/>
      <c r="AYL128" s="118"/>
      <c r="AYM128" s="118"/>
      <c r="AYN128" s="118"/>
      <c r="AYO128" s="118"/>
      <c r="AYP128" s="118"/>
      <c r="AYQ128" s="118"/>
      <c r="AYR128" s="118"/>
      <c r="AYS128" s="118"/>
      <c r="AYT128" s="118"/>
      <c r="AYU128" s="118"/>
      <c r="AYV128" s="118"/>
      <c r="AYW128" s="118"/>
      <c r="AYX128" s="118"/>
      <c r="AYY128" s="118"/>
      <c r="AYZ128" s="118"/>
      <c r="AZA128" s="118"/>
      <c r="AZB128" s="118"/>
      <c r="AZC128" s="118"/>
      <c r="AZD128" s="118"/>
      <c r="AZE128" s="118"/>
      <c r="AZF128" s="118"/>
      <c r="AZG128" s="118"/>
      <c r="AZH128" s="118"/>
      <c r="AZI128" s="118"/>
      <c r="AZJ128" s="118"/>
      <c r="AZK128" s="118"/>
      <c r="AZL128" s="118"/>
      <c r="AZM128" s="118"/>
      <c r="AZN128" s="118"/>
      <c r="AZO128" s="118"/>
      <c r="AZP128" s="118"/>
      <c r="AZQ128" s="118"/>
      <c r="AZR128" s="118"/>
      <c r="AZS128" s="118"/>
      <c r="AZT128" s="118"/>
      <c r="AZU128" s="118"/>
      <c r="AZV128" s="118"/>
      <c r="AZW128" s="118"/>
      <c r="AZX128" s="118"/>
      <c r="AZY128" s="118"/>
      <c r="AZZ128" s="118"/>
      <c r="BAA128" s="118"/>
      <c r="BAB128" s="118"/>
      <c r="BAC128" s="118"/>
      <c r="BAD128" s="118"/>
      <c r="BAE128" s="118"/>
      <c r="BAF128" s="118"/>
      <c r="BAG128" s="118"/>
      <c r="BAH128" s="118"/>
      <c r="BAI128" s="118"/>
      <c r="BAJ128" s="118"/>
      <c r="BAK128" s="118"/>
      <c r="BAL128" s="118"/>
      <c r="BAM128" s="118"/>
      <c r="BAN128" s="118"/>
      <c r="BAO128" s="118"/>
      <c r="BAP128" s="118"/>
      <c r="BAQ128" s="118"/>
      <c r="BAR128" s="118"/>
      <c r="BAS128" s="118"/>
      <c r="BAT128" s="118"/>
      <c r="BAU128" s="118"/>
      <c r="BAV128" s="118"/>
      <c r="BAW128" s="118"/>
      <c r="BAX128" s="118"/>
      <c r="BAY128" s="118"/>
      <c r="BAZ128" s="118"/>
      <c r="BBA128" s="118"/>
      <c r="BBB128" s="118"/>
      <c r="BBC128" s="118"/>
      <c r="BBD128" s="118"/>
      <c r="BBE128" s="118"/>
      <c r="BBF128" s="118"/>
      <c r="BBG128" s="118"/>
      <c r="BBH128" s="118"/>
      <c r="BBI128" s="118"/>
      <c r="BBJ128" s="118"/>
      <c r="BBK128" s="118"/>
      <c r="BBL128" s="118"/>
      <c r="BBM128" s="118"/>
      <c r="BBN128" s="118"/>
      <c r="BBO128" s="118"/>
      <c r="BBP128" s="118"/>
      <c r="BBQ128" s="118"/>
      <c r="BBR128" s="118"/>
      <c r="BBS128" s="118"/>
      <c r="BBT128" s="118"/>
      <c r="BBU128" s="118"/>
      <c r="BBV128" s="118"/>
      <c r="BBW128" s="118"/>
      <c r="BBX128" s="118"/>
      <c r="BBY128" s="118"/>
      <c r="BBZ128" s="118"/>
      <c r="BCA128" s="118"/>
      <c r="BCB128" s="118"/>
      <c r="BCC128" s="118"/>
      <c r="BCD128" s="118"/>
      <c r="BCE128" s="118"/>
      <c r="BCF128" s="118"/>
      <c r="BCG128" s="118"/>
      <c r="BCH128" s="118"/>
      <c r="BCI128" s="118"/>
      <c r="BCJ128" s="118"/>
      <c r="BCK128" s="118"/>
      <c r="BCL128" s="118"/>
      <c r="BCM128" s="118"/>
      <c r="BCN128" s="118"/>
      <c r="BCO128" s="118"/>
      <c r="BCP128" s="118"/>
      <c r="BCQ128" s="118"/>
      <c r="BCR128" s="118"/>
      <c r="BCS128" s="118"/>
      <c r="BCT128" s="118"/>
      <c r="BCU128" s="118"/>
      <c r="BCV128" s="118"/>
      <c r="BCW128" s="118"/>
      <c r="BCX128" s="118"/>
      <c r="BCY128" s="118"/>
      <c r="BCZ128" s="118"/>
      <c r="BDA128" s="118"/>
      <c r="BDB128" s="118"/>
      <c r="BDC128" s="118"/>
      <c r="BDD128" s="118"/>
      <c r="BDE128" s="118"/>
      <c r="BDF128" s="118"/>
      <c r="BDG128" s="118"/>
      <c r="BDH128" s="118"/>
      <c r="BDI128" s="118"/>
      <c r="BDJ128" s="118"/>
      <c r="BDK128" s="118"/>
      <c r="BDL128" s="118"/>
      <c r="BDM128" s="118"/>
      <c r="BDN128" s="118"/>
      <c r="BDO128" s="118"/>
      <c r="BDP128" s="118"/>
      <c r="BDQ128" s="118"/>
      <c r="BDR128" s="118"/>
      <c r="BDS128" s="118"/>
      <c r="BDT128" s="118"/>
      <c r="BDU128" s="118"/>
      <c r="BDV128" s="118"/>
      <c r="BDW128" s="118"/>
      <c r="BDX128" s="118"/>
      <c r="BDY128" s="118"/>
      <c r="BDZ128" s="118"/>
      <c r="BEA128" s="118"/>
      <c r="BEB128" s="118"/>
      <c r="BEC128" s="118"/>
      <c r="BED128" s="118"/>
      <c r="BEE128" s="118"/>
      <c r="BEF128" s="118"/>
      <c r="BEG128" s="118"/>
      <c r="BEH128" s="118"/>
      <c r="BEI128" s="118"/>
      <c r="BEJ128" s="118"/>
      <c r="BEK128" s="118"/>
      <c r="BEL128" s="118"/>
      <c r="BEM128" s="118"/>
      <c r="BEN128" s="118"/>
      <c r="BEO128" s="118"/>
      <c r="BEP128" s="118"/>
      <c r="BEQ128" s="118"/>
      <c r="BER128" s="118"/>
      <c r="BES128" s="118"/>
      <c r="BET128" s="118"/>
      <c r="BEU128" s="118"/>
      <c r="BEV128" s="118"/>
      <c r="BEW128" s="118"/>
      <c r="BEX128" s="118"/>
      <c r="BEY128" s="118"/>
      <c r="BEZ128" s="118"/>
      <c r="BFA128" s="118"/>
      <c r="BFB128" s="118"/>
      <c r="BFC128" s="118"/>
      <c r="BFD128" s="118"/>
      <c r="BFE128" s="118"/>
      <c r="BFF128" s="118"/>
      <c r="BFG128" s="118"/>
      <c r="BFH128" s="118"/>
      <c r="BFI128" s="118"/>
      <c r="BFJ128" s="118"/>
    </row>
    <row r="129" spans="1:1518" s="34" customFormat="1">
      <c r="A129" s="61"/>
      <c r="B129" s="59" t="s">
        <v>1856</v>
      </c>
      <c r="C129" s="52" t="s">
        <v>1935</v>
      </c>
      <c r="D129" s="53">
        <v>150</v>
      </c>
      <c r="E129" s="96">
        <v>0.53</v>
      </c>
      <c r="F129" s="96">
        <v>0.4</v>
      </c>
      <c r="G129" s="96">
        <v>0.34</v>
      </c>
      <c r="H129" s="127"/>
      <c r="I129" s="97">
        <f>Таблица1[[#This Row],[Черенков в кассете, штук]]*Таблица1[[#This Row],[Заказ кассет]]</f>
        <v>0</v>
      </c>
      <c r="J129" s="98">
        <f t="shared" ref="J129" si="16">IF(I129&lt;=499,SUM(I129*E129),IF(I129&lt;=999,SUM(I129*F129),IF(I129&gt;=1000,SUM(I129*G129),0)))</f>
        <v>0</v>
      </c>
      <c r="K129" s="118"/>
      <c r="L129" s="118"/>
      <c r="M129" s="118"/>
      <c r="N129" s="118"/>
      <c r="O129" s="118"/>
      <c r="P129" s="118"/>
      <c r="Q129" s="118"/>
      <c r="R129" s="118"/>
      <c r="S129" s="118"/>
      <c r="T129" s="118"/>
      <c r="U129" s="118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8"/>
      <c r="AH129" s="118"/>
      <c r="AI129" s="118"/>
      <c r="AJ129" s="118"/>
      <c r="AK129" s="118"/>
      <c r="AL129" s="118"/>
      <c r="AM129" s="118"/>
      <c r="AN129" s="118"/>
      <c r="AO129" s="118"/>
      <c r="AP129" s="118"/>
      <c r="AQ129" s="118"/>
      <c r="AR129" s="118"/>
      <c r="AS129" s="118"/>
      <c r="AT129" s="118"/>
      <c r="AU129" s="118"/>
      <c r="AV129" s="118"/>
      <c r="AW129" s="118"/>
      <c r="AX129" s="118"/>
      <c r="AY129" s="118"/>
      <c r="AZ129" s="118"/>
      <c r="BA129" s="118"/>
      <c r="BB129" s="118"/>
      <c r="BC129" s="118"/>
      <c r="BD129" s="118"/>
      <c r="BE129" s="118"/>
      <c r="BF129" s="118"/>
      <c r="BG129" s="118"/>
      <c r="BH129" s="118"/>
      <c r="BI129" s="118"/>
      <c r="BJ129" s="118"/>
      <c r="BK129" s="118"/>
      <c r="BL129" s="118"/>
      <c r="BM129" s="118"/>
      <c r="BN129" s="118"/>
      <c r="BO129" s="118"/>
      <c r="BP129" s="118"/>
      <c r="BQ129" s="118"/>
      <c r="BR129" s="118"/>
      <c r="BS129" s="118"/>
      <c r="BT129" s="118"/>
      <c r="BU129" s="118"/>
      <c r="BV129" s="118"/>
      <c r="BW129" s="118"/>
      <c r="BX129" s="118"/>
      <c r="BY129" s="118"/>
      <c r="BZ129" s="118"/>
      <c r="CA129" s="118"/>
      <c r="CB129" s="118"/>
      <c r="CC129" s="118"/>
      <c r="CD129" s="118"/>
      <c r="CE129" s="118"/>
      <c r="CF129" s="118"/>
      <c r="CG129" s="118"/>
      <c r="CH129" s="118"/>
      <c r="CI129" s="118"/>
      <c r="CJ129" s="118"/>
      <c r="CK129" s="118"/>
      <c r="CL129" s="118"/>
      <c r="CM129" s="118"/>
      <c r="CN129" s="118"/>
      <c r="CO129" s="118"/>
      <c r="CP129" s="118"/>
      <c r="CQ129" s="118"/>
      <c r="CR129" s="118"/>
      <c r="CS129" s="118"/>
      <c r="CT129" s="118"/>
      <c r="CU129" s="118"/>
      <c r="CV129" s="118"/>
      <c r="CW129" s="118"/>
      <c r="CX129" s="118"/>
      <c r="CY129" s="118"/>
      <c r="CZ129" s="118"/>
      <c r="DA129" s="118"/>
      <c r="DB129" s="118"/>
      <c r="DC129" s="118"/>
      <c r="DD129" s="118"/>
      <c r="DE129" s="118"/>
      <c r="DF129" s="118"/>
      <c r="DG129" s="118"/>
      <c r="DH129" s="118"/>
      <c r="DI129" s="118"/>
      <c r="DJ129" s="118"/>
      <c r="DK129" s="118"/>
      <c r="DL129" s="118"/>
      <c r="DM129" s="118"/>
      <c r="DN129" s="118"/>
      <c r="DO129" s="118"/>
      <c r="DP129" s="118"/>
      <c r="DQ129" s="118"/>
      <c r="DR129" s="118"/>
      <c r="DS129" s="118"/>
      <c r="DT129" s="118"/>
      <c r="DU129" s="118"/>
      <c r="DV129" s="118"/>
      <c r="DW129" s="118"/>
      <c r="DX129" s="118"/>
      <c r="DY129" s="118"/>
      <c r="DZ129" s="118"/>
      <c r="EA129" s="118"/>
      <c r="EB129" s="118"/>
      <c r="EC129" s="118"/>
      <c r="ED129" s="118"/>
      <c r="EE129" s="118"/>
      <c r="EF129" s="118"/>
      <c r="EG129" s="118"/>
      <c r="EH129" s="118"/>
      <c r="EI129" s="118"/>
      <c r="EJ129" s="118"/>
      <c r="EK129" s="118"/>
      <c r="EL129" s="118"/>
      <c r="EM129" s="118"/>
      <c r="EN129" s="118"/>
      <c r="EO129" s="118"/>
      <c r="EP129" s="118"/>
      <c r="EQ129" s="118"/>
      <c r="ER129" s="118"/>
      <c r="ES129" s="118"/>
      <c r="ET129" s="118"/>
      <c r="EU129" s="118"/>
      <c r="EV129" s="118"/>
      <c r="EW129" s="118"/>
      <c r="EX129" s="118"/>
      <c r="EY129" s="118"/>
      <c r="EZ129" s="118"/>
      <c r="FA129" s="118"/>
      <c r="FB129" s="118"/>
      <c r="FC129" s="118"/>
      <c r="FD129" s="118"/>
      <c r="FE129" s="118"/>
      <c r="FF129" s="118"/>
      <c r="FG129" s="118"/>
      <c r="FH129" s="118"/>
      <c r="FI129" s="118"/>
      <c r="FJ129" s="118"/>
      <c r="FK129" s="118"/>
      <c r="FL129" s="118"/>
      <c r="FM129" s="118"/>
      <c r="FN129" s="118"/>
      <c r="FO129" s="118"/>
      <c r="FP129" s="118"/>
      <c r="FQ129" s="118"/>
      <c r="FR129" s="118"/>
      <c r="FS129" s="118"/>
      <c r="FT129" s="118"/>
      <c r="FU129" s="118"/>
      <c r="FV129" s="118"/>
      <c r="FW129" s="118"/>
      <c r="FX129" s="118"/>
      <c r="FY129" s="118"/>
      <c r="FZ129" s="118"/>
      <c r="GA129" s="118"/>
      <c r="GB129" s="118"/>
      <c r="GC129" s="118"/>
      <c r="GD129" s="118"/>
      <c r="GE129" s="118"/>
      <c r="GF129" s="118"/>
      <c r="GG129" s="118"/>
      <c r="GH129" s="118"/>
      <c r="GI129" s="118"/>
      <c r="GJ129" s="118"/>
      <c r="GK129" s="118"/>
      <c r="GL129" s="118"/>
      <c r="GM129" s="118"/>
      <c r="GN129" s="118"/>
      <c r="GO129" s="118"/>
      <c r="GP129" s="118"/>
      <c r="GQ129" s="118"/>
      <c r="GR129" s="118"/>
      <c r="GS129" s="118"/>
      <c r="GT129" s="118"/>
      <c r="GU129" s="118"/>
      <c r="GV129" s="118"/>
      <c r="GW129" s="118"/>
      <c r="GX129" s="118"/>
      <c r="GY129" s="118"/>
      <c r="GZ129" s="118"/>
      <c r="HA129" s="118"/>
      <c r="HB129" s="118"/>
      <c r="HC129" s="118"/>
      <c r="HD129" s="118"/>
      <c r="HE129" s="118"/>
      <c r="HF129" s="118"/>
      <c r="HG129" s="118"/>
      <c r="HH129" s="118"/>
      <c r="HI129" s="118"/>
      <c r="HJ129" s="118"/>
      <c r="HK129" s="118"/>
      <c r="HL129" s="118"/>
      <c r="HM129" s="118"/>
      <c r="HN129" s="118"/>
      <c r="HO129" s="118"/>
      <c r="HP129" s="118"/>
      <c r="HQ129" s="118"/>
      <c r="HR129" s="118"/>
      <c r="HS129" s="118"/>
      <c r="HT129" s="118"/>
      <c r="HU129" s="118"/>
      <c r="HV129" s="118"/>
      <c r="HW129" s="118"/>
      <c r="HX129" s="118"/>
      <c r="HY129" s="118"/>
      <c r="HZ129" s="118"/>
      <c r="IA129" s="118"/>
      <c r="IB129" s="118"/>
      <c r="IC129" s="118"/>
      <c r="ID129" s="118"/>
      <c r="IE129" s="118"/>
      <c r="IF129" s="118"/>
      <c r="IG129" s="118"/>
      <c r="IH129" s="118"/>
      <c r="II129" s="118"/>
      <c r="IJ129" s="118"/>
      <c r="IK129" s="118"/>
      <c r="IL129" s="118"/>
      <c r="IM129" s="118"/>
      <c r="IN129" s="118"/>
      <c r="IO129" s="118"/>
      <c r="IP129" s="118"/>
      <c r="IQ129" s="118"/>
      <c r="IR129" s="118"/>
      <c r="IS129" s="118"/>
      <c r="IT129" s="118"/>
      <c r="IU129" s="118"/>
      <c r="IV129" s="118"/>
      <c r="IW129" s="118"/>
      <c r="IX129" s="118"/>
      <c r="IY129" s="118"/>
      <c r="IZ129" s="118"/>
      <c r="JA129" s="118"/>
      <c r="JB129" s="118"/>
      <c r="JC129" s="118"/>
      <c r="JD129" s="118"/>
      <c r="JE129" s="118"/>
      <c r="JF129" s="118"/>
      <c r="JG129" s="118"/>
      <c r="JH129" s="118"/>
      <c r="JI129" s="118"/>
      <c r="JJ129" s="118"/>
      <c r="JK129" s="118"/>
      <c r="JL129" s="118"/>
      <c r="JM129" s="118"/>
      <c r="JN129" s="118"/>
      <c r="JO129" s="118"/>
      <c r="JP129" s="118"/>
      <c r="JQ129" s="118"/>
      <c r="JR129" s="118"/>
      <c r="JS129" s="118"/>
      <c r="JT129" s="118"/>
      <c r="JU129" s="118"/>
      <c r="JV129" s="118"/>
      <c r="JW129" s="118"/>
      <c r="JX129" s="118"/>
      <c r="JY129" s="118"/>
      <c r="JZ129" s="118"/>
      <c r="KA129" s="118"/>
      <c r="KB129" s="118"/>
      <c r="KC129" s="118"/>
      <c r="KD129" s="118"/>
      <c r="KE129" s="118"/>
      <c r="KF129" s="118"/>
      <c r="KG129" s="118"/>
      <c r="KH129" s="118"/>
      <c r="KI129" s="118"/>
      <c r="KJ129" s="118"/>
      <c r="KK129" s="118"/>
      <c r="KL129" s="118"/>
      <c r="KM129" s="118"/>
      <c r="KN129" s="118"/>
      <c r="KO129" s="118"/>
      <c r="KP129" s="118"/>
      <c r="KQ129" s="118"/>
      <c r="KR129" s="118"/>
      <c r="KS129" s="118"/>
      <c r="KT129" s="118"/>
      <c r="KU129" s="118"/>
      <c r="KV129" s="118"/>
      <c r="KW129" s="118"/>
      <c r="KX129" s="118"/>
      <c r="KY129" s="118"/>
      <c r="KZ129" s="118"/>
      <c r="LA129" s="118"/>
      <c r="LB129" s="118"/>
      <c r="LC129" s="118"/>
      <c r="LD129" s="118"/>
      <c r="LE129" s="118"/>
      <c r="LF129" s="118"/>
      <c r="LG129" s="118"/>
      <c r="LH129" s="118"/>
      <c r="LI129" s="118"/>
      <c r="LJ129" s="118"/>
      <c r="LK129" s="118"/>
      <c r="LL129" s="118"/>
      <c r="LM129" s="118"/>
      <c r="LN129" s="118"/>
      <c r="LO129" s="118"/>
      <c r="LP129" s="118"/>
      <c r="LQ129" s="118"/>
      <c r="LR129" s="118"/>
      <c r="LS129" s="118"/>
      <c r="LT129" s="118"/>
      <c r="LU129" s="118"/>
      <c r="LV129" s="118"/>
      <c r="LW129" s="118"/>
      <c r="LX129" s="118"/>
      <c r="LY129" s="118"/>
      <c r="LZ129" s="118"/>
      <c r="MA129" s="118"/>
      <c r="MB129" s="118"/>
      <c r="MC129" s="118"/>
      <c r="MD129" s="118"/>
      <c r="ME129" s="118"/>
      <c r="MF129" s="118"/>
      <c r="MG129" s="118"/>
      <c r="MH129" s="118"/>
      <c r="MI129" s="118"/>
      <c r="MJ129" s="118"/>
      <c r="MK129" s="118"/>
      <c r="ML129" s="118"/>
      <c r="MM129" s="118"/>
      <c r="MN129" s="118"/>
      <c r="MO129" s="118"/>
      <c r="MP129" s="118"/>
      <c r="MQ129" s="118"/>
      <c r="MR129" s="118"/>
      <c r="MS129" s="118"/>
      <c r="MT129" s="118"/>
      <c r="MU129" s="118"/>
      <c r="MV129" s="118"/>
      <c r="MW129" s="118"/>
      <c r="MX129" s="118"/>
      <c r="MY129" s="118"/>
      <c r="MZ129" s="118"/>
      <c r="NA129" s="118"/>
      <c r="NB129" s="118"/>
      <c r="NC129" s="118"/>
      <c r="ND129" s="118"/>
      <c r="NE129" s="118"/>
      <c r="NF129" s="118"/>
      <c r="NG129" s="118"/>
      <c r="NH129" s="118"/>
      <c r="NI129" s="118"/>
      <c r="NJ129" s="118"/>
      <c r="NK129" s="118"/>
      <c r="NL129" s="118"/>
      <c r="NM129" s="118"/>
      <c r="NN129" s="118"/>
      <c r="NO129" s="118"/>
      <c r="NP129" s="118"/>
      <c r="NQ129" s="118"/>
      <c r="NR129" s="118"/>
      <c r="NS129" s="118"/>
      <c r="NT129" s="118"/>
      <c r="NU129" s="118"/>
      <c r="NV129" s="118"/>
      <c r="NW129" s="118"/>
      <c r="NX129" s="118"/>
      <c r="NY129" s="118"/>
      <c r="NZ129" s="118"/>
      <c r="OA129" s="118"/>
      <c r="OB129" s="118"/>
      <c r="OC129" s="118"/>
      <c r="OD129" s="118"/>
      <c r="OE129" s="118"/>
      <c r="OF129" s="118"/>
      <c r="OG129" s="118"/>
      <c r="OH129" s="118"/>
      <c r="OI129" s="118"/>
      <c r="OJ129" s="118"/>
      <c r="OK129" s="118"/>
      <c r="OL129" s="118"/>
      <c r="OM129" s="118"/>
      <c r="ON129" s="118"/>
      <c r="OO129" s="118"/>
      <c r="OP129" s="118"/>
      <c r="OQ129" s="118"/>
      <c r="OR129" s="118"/>
      <c r="OS129" s="118"/>
      <c r="OT129" s="118"/>
      <c r="OU129" s="118"/>
      <c r="OV129" s="118"/>
      <c r="OW129" s="118"/>
      <c r="OX129" s="118"/>
      <c r="OY129" s="118"/>
      <c r="OZ129" s="118"/>
      <c r="PA129" s="118"/>
      <c r="PB129" s="118"/>
      <c r="PC129" s="118"/>
      <c r="PD129" s="118"/>
      <c r="PE129" s="118"/>
      <c r="PF129" s="118"/>
      <c r="PG129" s="118"/>
      <c r="PH129" s="118"/>
      <c r="PI129" s="118"/>
      <c r="PJ129" s="118"/>
      <c r="PK129" s="118"/>
      <c r="PL129" s="118"/>
      <c r="PM129" s="118"/>
      <c r="PN129" s="118"/>
      <c r="PO129" s="118"/>
      <c r="PP129" s="118"/>
      <c r="PQ129" s="118"/>
      <c r="PR129" s="118"/>
      <c r="PS129" s="118"/>
      <c r="PT129" s="118"/>
      <c r="PU129" s="118"/>
      <c r="PV129" s="118"/>
      <c r="PW129" s="118"/>
      <c r="PX129" s="118"/>
      <c r="PY129" s="118"/>
      <c r="PZ129" s="118"/>
      <c r="QA129" s="118"/>
      <c r="QB129" s="118"/>
      <c r="QC129" s="118"/>
      <c r="QD129" s="118"/>
      <c r="QE129" s="118"/>
      <c r="QF129" s="118"/>
      <c r="QG129" s="118"/>
      <c r="QH129" s="118"/>
      <c r="QI129" s="118"/>
      <c r="QJ129" s="118"/>
      <c r="QK129" s="118"/>
      <c r="QL129" s="118"/>
      <c r="QM129" s="118"/>
      <c r="QN129" s="118"/>
      <c r="QO129" s="118"/>
      <c r="QP129" s="118"/>
      <c r="QQ129" s="118"/>
      <c r="QR129" s="118"/>
      <c r="QS129" s="118"/>
      <c r="QT129" s="118"/>
      <c r="QU129" s="118"/>
      <c r="QV129" s="118"/>
      <c r="QW129" s="118"/>
      <c r="QX129" s="118"/>
      <c r="QY129" s="118"/>
      <c r="QZ129" s="118"/>
      <c r="RA129" s="118"/>
      <c r="RB129" s="118"/>
      <c r="RC129" s="118"/>
      <c r="RD129" s="118"/>
      <c r="RE129" s="118"/>
      <c r="RF129" s="118"/>
      <c r="RG129" s="118"/>
      <c r="RH129" s="118"/>
      <c r="RI129" s="118"/>
      <c r="RJ129" s="118"/>
      <c r="RK129" s="118"/>
      <c r="RL129" s="118"/>
      <c r="RM129" s="118"/>
      <c r="RN129" s="118"/>
      <c r="RO129" s="118"/>
      <c r="RP129" s="118"/>
      <c r="RQ129" s="118"/>
      <c r="RR129" s="118"/>
      <c r="RS129" s="118"/>
      <c r="RT129" s="118"/>
      <c r="RU129" s="118"/>
      <c r="RV129" s="118"/>
      <c r="RW129" s="118"/>
      <c r="RX129" s="118"/>
      <c r="RY129" s="118"/>
      <c r="RZ129" s="118"/>
      <c r="SA129" s="118"/>
      <c r="SB129" s="118"/>
      <c r="SC129" s="118"/>
      <c r="SD129" s="118"/>
      <c r="SE129" s="118"/>
      <c r="SF129" s="118"/>
      <c r="SG129" s="118"/>
      <c r="SH129" s="118"/>
      <c r="SI129" s="118"/>
      <c r="SJ129" s="118"/>
      <c r="SK129" s="118"/>
      <c r="SL129" s="118"/>
      <c r="SM129" s="118"/>
      <c r="SN129" s="118"/>
      <c r="SO129" s="118"/>
      <c r="SP129" s="118"/>
      <c r="SQ129" s="118"/>
      <c r="SR129" s="118"/>
      <c r="SS129" s="118"/>
      <c r="ST129" s="118"/>
      <c r="SU129" s="118"/>
      <c r="SV129" s="118"/>
      <c r="SW129" s="118"/>
      <c r="SX129" s="118"/>
      <c r="SY129" s="118"/>
      <c r="SZ129" s="118"/>
      <c r="TA129" s="118"/>
      <c r="TB129" s="118"/>
      <c r="TC129" s="118"/>
      <c r="TD129" s="118"/>
      <c r="TE129" s="118"/>
      <c r="TF129" s="118"/>
      <c r="TG129" s="118"/>
      <c r="TH129" s="118"/>
      <c r="TI129" s="118"/>
      <c r="TJ129" s="118"/>
      <c r="TK129" s="118"/>
      <c r="TL129" s="118"/>
      <c r="TM129" s="118"/>
      <c r="TN129" s="118"/>
      <c r="TO129" s="118"/>
      <c r="TP129" s="118"/>
      <c r="TQ129" s="118"/>
      <c r="TR129" s="118"/>
      <c r="TS129" s="118"/>
      <c r="TT129" s="118"/>
      <c r="TU129" s="118"/>
      <c r="TV129" s="118"/>
      <c r="TW129" s="118"/>
      <c r="TX129" s="118"/>
      <c r="TY129" s="118"/>
      <c r="TZ129" s="118"/>
      <c r="UA129" s="118"/>
      <c r="UB129" s="118"/>
      <c r="UC129" s="118"/>
      <c r="UD129" s="118"/>
      <c r="UE129" s="118"/>
      <c r="UF129" s="118"/>
      <c r="UG129" s="118"/>
      <c r="UH129" s="118"/>
      <c r="UI129" s="118"/>
      <c r="UJ129" s="118"/>
      <c r="UK129" s="118"/>
      <c r="UL129" s="118"/>
      <c r="UM129" s="118"/>
      <c r="UN129" s="118"/>
      <c r="UO129" s="118"/>
      <c r="UP129" s="118"/>
      <c r="UQ129" s="118"/>
      <c r="UR129" s="118"/>
      <c r="US129" s="118"/>
      <c r="UT129" s="118"/>
      <c r="UU129" s="118"/>
      <c r="UV129" s="118"/>
      <c r="UW129" s="118"/>
      <c r="UX129" s="118"/>
      <c r="UY129" s="118"/>
      <c r="UZ129" s="118"/>
      <c r="VA129" s="118"/>
      <c r="VB129" s="118"/>
      <c r="VC129" s="118"/>
      <c r="VD129" s="118"/>
      <c r="VE129" s="118"/>
      <c r="VF129" s="118"/>
      <c r="VG129" s="118"/>
      <c r="VH129" s="118"/>
      <c r="VI129" s="118"/>
      <c r="VJ129" s="118"/>
      <c r="VK129" s="118"/>
      <c r="VL129" s="118"/>
      <c r="VM129" s="118"/>
      <c r="VN129" s="118"/>
      <c r="VO129" s="118"/>
      <c r="VP129" s="118"/>
      <c r="VQ129" s="118"/>
      <c r="VR129" s="118"/>
      <c r="VS129" s="118"/>
      <c r="VT129" s="118"/>
      <c r="VU129" s="118"/>
      <c r="VV129" s="118"/>
      <c r="VW129" s="118"/>
      <c r="VX129" s="118"/>
      <c r="VY129" s="118"/>
      <c r="VZ129" s="118"/>
      <c r="WA129" s="118"/>
      <c r="WB129" s="118"/>
      <c r="WC129" s="118"/>
      <c r="WD129" s="118"/>
      <c r="WE129" s="118"/>
      <c r="WF129" s="118"/>
      <c r="WG129" s="118"/>
      <c r="WH129" s="118"/>
      <c r="WI129" s="118"/>
      <c r="WJ129" s="118"/>
      <c r="WK129" s="118"/>
      <c r="WL129" s="118"/>
      <c r="WM129" s="118"/>
      <c r="WN129" s="118"/>
      <c r="WO129" s="118"/>
      <c r="WP129" s="118"/>
      <c r="WQ129" s="118"/>
      <c r="WR129" s="118"/>
      <c r="WS129" s="118"/>
      <c r="WT129" s="118"/>
      <c r="WU129" s="118"/>
      <c r="WV129" s="118"/>
      <c r="WW129" s="118"/>
      <c r="WX129" s="118"/>
      <c r="WY129" s="118"/>
      <c r="WZ129" s="118"/>
      <c r="XA129" s="118"/>
      <c r="XB129" s="118"/>
      <c r="XC129" s="118"/>
      <c r="XD129" s="118"/>
      <c r="XE129" s="118"/>
      <c r="XF129" s="118"/>
      <c r="XG129" s="118"/>
      <c r="XH129" s="118"/>
      <c r="XI129" s="118"/>
      <c r="XJ129" s="118"/>
      <c r="XK129" s="118"/>
      <c r="XL129" s="118"/>
      <c r="XM129" s="118"/>
      <c r="XN129" s="118"/>
      <c r="XO129" s="118"/>
      <c r="XP129" s="118"/>
      <c r="XQ129" s="118"/>
      <c r="XR129" s="118"/>
      <c r="XS129" s="118"/>
      <c r="XT129" s="118"/>
      <c r="XU129" s="118"/>
      <c r="XV129" s="118"/>
      <c r="XW129" s="118"/>
      <c r="XX129" s="118"/>
      <c r="XY129" s="118"/>
      <c r="XZ129" s="118"/>
      <c r="YA129" s="118"/>
      <c r="YB129" s="118"/>
      <c r="YC129" s="118"/>
      <c r="YD129" s="118"/>
      <c r="YE129" s="118"/>
      <c r="YF129" s="118"/>
      <c r="YG129" s="118"/>
      <c r="YH129" s="118"/>
      <c r="YI129" s="118"/>
      <c r="YJ129" s="118"/>
      <c r="YK129" s="118"/>
      <c r="YL129" s="118"/>
      <c r="YM129" s="118"/>
      <c r="YN129" s="118"/>
      <c r="YO129" s="118"/>
      <c r="YP129" s="118"/>
      <c r="YQ129" s="118"/>
      <c r="YR129" s="118"/>
      <c r="YS129" s="118"/>
      <c r="YT129" s="118"/>
      <c r="YU129" s="118"/>
      <c r="YV129" s="118"/>
      <c r="YW129" s="118"/>
      <c r="YX129" s="118"/>
      <c r="YY129" s="118"/>
      <c r="YZ129" s="118"/>
      <c r="ZA129" s="118"/>
      <c r="ZB129" s="118"/>
      <c r="ZC129" s="118"/>
      <c r="ZD129" s="118"/>
      <c r="ZE129" s="118"/>
      <c r="ZF129" s="118"/>
      <c r="ZG129" s="118"/>
      <c r="ZH129" s="118"/>
      <c r="ZI129" s="118"/>
      <c r="ZJ129" s="118"/>
      <c r="ZK129" s="118"/>
      <c r="ZL129" s="118"/>
      <c r="ZM129" s="118"/>
      <c r="ZN129" s="118"/>
      <c r="ZO129" s="118"/>
      <c r="ZP129" s="118"/>
      <c r="ZQ129" s="118"/>
      <c r="ZR129" s="118"/>
      <c r="ZS129" s="118"/>
      <c r="ZT129" s="118"/>
      <c r="ZU129" s="118"/>
      <c r="ZV129" s="118"/>
      <c r="ZW129" s="118"/>
      <c r="ZX129" s="118"/>
      <c r="ZY129" s="118"/>
      <c r="ZZ129" s="118"/>
      <c r="AAA129" s="118"/>
      <c r="AAB129" s="118"/>
      <c r="AAC129" s="118"/>
      <c r="AAD129" s="118"/>
      <c r="AAE129" s="118"/>
      <c r="AAF129" s="118"/>
      <c r="AAG129" s="118"/>
      <c r="AAH129" s="118"/>
      <c r="AAI129" s="118"/>
      <c r="AAJ129" s="118"/>
      <c r="AAK129" s="118"/>
      <c r="AAL129" s="118"/>
      <c r="AAM129" s="118"/>
      <c r="AAN129" s="118"/>
      <c r="AAO129" s="118"/>
      <c r="AAP129" s="118"/>
      <c r="AAQ129" s="118"/>
      <c r="AAR129" s="118"/>
      <c r="AAS129" s="118"/>
      <c r="AAT129" s="118"/>
      <c r="AAU129" s="118"/>
      <c r="AAV129" s="118"/>
      <c r="AAW129" s="118"/>
      <c r="AAX129" s="118"/>
      <c r="AAY129" s="118"/>
      <c r="AAZ129" s="118"/>
      <c r="ABA129" s="118"/>
      <c r="ABB129" s="118"/>
      <c r="ABC129" s="118"/>
      <c r="ABD129" s="118"/>
      <c r="ABE129" s="118"/>
      <c r="ABF129" s="118"/>
      <c r="ABG129" s="118"/>
      <c r="ABH129" s="118"/>
      <c r="ABI129" s="118"/>
      <c r="ABJ129" s="118"/>
      <c r="ABK129" s="118"/>
      <c r="ABL129" s="118"/>
      <c r="ABM129" s="118"/>
      <c r="ABN129" s="118"/>
      <c r="ABO129" s="118"/>
      <c r="ABP129" s="118"/>
      <c r="ABQ129" s="118"/>
      <c r="ABR129" s="118"/>
      <c r="ABS129" s="118"/>
      <c r="ABT129" s="118"/>
      <c r="ABU129" s="118"/>
      <c r="ABV129" s="118"/>
      <c r="ABW129" s="118"/>
      <c r="ABX129" s="118"/>
      <c r="ABY129" s="118"/>
      <c r="ABZ129" s="118"/>
      <c r="ACA129" s="118"/>
      <c r="ACB129" s="118"/>
      <c r="ACC129" s="118"/>
      <c r="ACD129" s="118"/>
      <c r="ACE129" s="118"/>
      <c r="ACF129" s="118"/>
      <c r="ACG129" s="118"/>
      <c r="ACH129" s="118"/>
      <c r="ACI129" s="118"/>
      <c r="ACJ129" s="118"/>
      <c r="ACK129" s="118"/>
      <c r="ACL129" s="118"/>
      <c r="ACM129" s="118"/>
      <c r="ACN129" s="118"/>
      <c r="ACO129" s="118"/>
      <c r="ACP129" s="118"/>
      <c r="ACQ129" s="118"/>
      <c r="ACR129" s="118"/>
      <c r="ACS129" s="118"/>
      <c r="ACT129" s="118"/>
      <c r="ACU129" s="118"/>
      <c r="ACV129" s="118"/>
      <c r="ACW129" s="118"/>
      <c r="ACX129" s="118"/>
      <c r="ACY129" s="118"/>
      <c r="ACZ129" s="118"/>
      <c r="ADA129" s="118"/>
      <c r="ADB129" s="118"/>
      <c r="ADC129" s="118"/>
      <c r="ADD129" s="118"/>
      <c r="ADE129" s="118"/>
      <c r="ADF129" s="118"/>
      <c r="ADG129" s="118"/>
      <c r="ADH129" s="118"/>
      <c r="ADI129" s="118"/>
      <c r="ADJ129" s="118"/>
      <c r="ADK129" s="118"/>
      <c r="ADL129" s="118"/>
      <c r="ADM129" s="118"/>
      <c r="ADN129" s="118"/>
      <c r="ADO129" s="118"/>
      <c r="ADP129" s="118"/>
      <c r="ADQ129" s="118"/>
      <c r="ADR129" s="118"/>
      <c r="ADS129" s="118"/>
      <c r="ADT129" s="118"/>
      <c r="ADU129" s="118"/>
      <c r="ADV129" s="118"/>
      <c r="ADW129" s="118"/>
      <c r="ADX129" s="118"/>
      <c r="ADY129" s="118"/>
      <c r="ADZ129" s="118"/>
      <c r="AEA129" s="118"/>
      <c r="AEB129" s="118"/>
      <c r="AEC129" s="118"/>
      <c r="AED129" s="118"/>
      <c r="AEE129" s="118"/>
      <c r="AEF129" s="118"/>
      <c r="AEG129" s="118"/>
      <c r="AEH129" s="118"/>
      <c r="AEI129" s="118"/>
      <c r="AEJ129" s="118"/>
      <c r="AEK129" s="118"/>
      <c r="AEL129" s="118"/>
      <c r="AEM129" s="118"/>
      <c r="AEN129" s="118"/>
      <c r="AEO129" s="118"/>
      <c r="AEP129" s="118"/>
      <c r="AEQ129" s="118"/>
      <c r="AER129" s="118"/>
      <c r="AES129" s="118"/>
      <c r="AET129" s="118"/>
      <c r="AEU129" s="118"/>
      <c r="AEV129" s="118"/>
      <c r="AEW129" s="118"/>
      <c r="AEX129" s="118"/>
      <c r="AEY129" s="118"/>
      <c r="AEZ129" s="118"/>
      <c r="AFA129" s="118"/>
      <c r="AFB129" s="118"/>
      <c r="AFC129" s="118"/>
      <c r="AFD129" s="118"/>
      <c r="AFE129" s="118"/>
      <c r="AFF129" s="118"/>
      <c r="AFG129" s="118"/>
      <c r="AFH129" s="118"/>
      <c r="AFI129" s="118"/>
      <c r="AFJ129" s="118"/>
      <c r="AFK129" s="118"/>
      <c r="AFL129" s="118"/>
      <c r="AFM129" s="118"/>
      <c r="AFN129" s="118"/>
      <c r="AFO129" s="118"/>
      <c r="AFP129" s="118"/>
      <c r="AFQ129" s="118"/>
      <c r="AFR129" s="118"/>
      <c r="AFS129" s="118"/>
      <c r="AFT129" s="118"/>
      <c r="AFU129" s="118"/>
      <c r="AFV129" s="118"/>
      <c r="AFW129" s="118"/>
      <c r="AFX129" s="118"/>
      <c r="AFY129" s="118"/>
      <c r="AFZ129" s="118"/>
      <c r="AGA129" s="118"/>
      <c r="AGB129" s="118"/>
      <c r="AGC129" s="118"/>
      <c r="AGD129" s="118"/>
      <c r="AGE129" s="118"/>
      <c r="AGF129" s="118"/>
      <c r="AGG129" s="118"/>
      <c r="AGH129" s="118"/>
      <c r="AGI129" s="118"/>
      <c r="AGJ129" s="118"/>
      <c r="AGK129" s="118"/>
      <c r="AGL129" s="118"/>
      <c r="AGM129" s="118"/>
      <c r="AGN129" s="118"/>
      <c r="AGO129" s="118"/>
      <c r="AGP129" s="118"/>
      <c r="AGQ129" s="118"/>
      <c r="AGR129" s="118"/>
      <c r="AGS129" s="118"/>
      <c r="AGT129" s="118"/>
      <c r="AGU129" s="118"/>
      <c r="AGV129" s="118"/>
      <c r="AGW129" s="118"/>
      <c r="AGX129" s="118"/>
      <c r="AGY129" s="118"/>
      <c r="AGZ129" s="118"/>
      <c r="AHA129" s="118"/>
      <c r="AHB129" s="118"/>
      <c r="AHC129" s="118"/>
      <c r="AHD129" s="118"/>
      <c r="AHE129" s="118"/>
      <c r="AHF129" s="118"/>
      <c r="AHG129" s="118"/>
      <c r="AHH129" s="118"/>
      <c r="AHI129" s="118"/>
      <c r="AHJ129" s="118"/>
      <c r="AHK129" s="118"/>
      <c r="AHL129" s="118"/>
      <c r="AHM129" s="118"/>
      <c r="AHN129" s="118"/>
      <c r="AHO129" s="118"/>
      <c r="AHP129" s="118"/>
      <c r="AHQ129" s="118"/>
      <c r="AHR129" s="118"/>
      <c r="AHS129" s="118"/>
      <c r="AHT129" s="118"/>
      <c r="AHU129" s="118"/>
      <c r="AHV129" s="118"/>
      <c r="AHW129" s="118"/>
      <c r="AHX129" s="118"/>
      <c r="AHY129" s="118"/>
      <c r="AHZ129" s="118"/>
      <c r="AIA129" s="118"/>
      <c r="AIB129" s="118"/>
      <c r="AIC129" s="118"/>
      <c r="AID129" s="118"/>
      <c r="AIE129" s="118"/>
      <c r="AIF129" s="118"/>
      <c r="AIG129" s="118"/>
      <c r="AIH129" s="118"/>
      <c r="AII129" s="118"/>
      <c r="AIJ129" s="118"/>
      <c r="AIK129" s="118"/>
      <c r="AIL129" s="118"/>
      <c r="AIM129" s="118"/>
      <c r="AIN129" s="118"/>
      <c r="AIO129" s="118"/>
      <c r="AIP129" s="118"/>
      <c r="AIQ129" s="118"/>
      <c r="AIR129" s="118"/>
      <c r="AIS129" s="118"/>
      <c r="AIT129" s="118"/>
      <c r="AIU129" s="118"/>
      <c r="AIV129" s="118"/>
      <c r="AIW129" s="118"/>
      <c r="AIX129" s="118"/>
      <c r="AIY129" s="118"/>
      <c r="AIZ129" s="118"/>
      <c r="AJA129" s="118"/>
      <c r="AJB129" s="118"/>
      <c r="AJC129" s="118"/>
      <c r="AJD129" s="118"/>
      <c r="AJE129" s="118"/>
      <c r="AJF129" s="118"/>
      <c r="AJG129" s="118"/>
      <c r="AJH129" s="118"/>
      <c r="AJI129" s="118"/>
      <c r="AJJ129" s="118"/>
      <c r="AJK129" s="118"/>
      <c r="AJL129" s="118"/>
      <c r="AJM129" s="118"/>
      <c r="AJN129" s="118"/>
      <c r="AJO129" s="118"/>
      <c r="AJP129" s="118"/>
      <c r="AJQ129" s="118"/>
      <c r="AJR129" s="118"/>
      <c r="AJS129" s="118"/>
      <c r="AJT129" s="118"/>
      <c r="AJU129" s="118"/>
      <c r="AJV129" s="118"/>
      <c r="AJW129" s="118"/>
      <c r="AJX129" s="118"/>
      <c r="AJY129" s="118"/>
      <c r="AJZ129" s="118"/>
      <c r="AKA129" s="118"/>
      <c r="AKB129" s="118"/>
      <c r="AKC129" s="118"/>
      <c r="AKD129" s="118"/>
      <c r="AKE129" s="118"/>
      <c r="AKF129" s="118"/>
      <c r="AKG129" s="118"/>
      <c r="AKH129" s="118"/>
      <c r="AKI129" s="118"/>
      <c r="AKJ129" s="118"/>
      <c r="AKK129" s="118"/>
      <c r="AKL129" s="118"/>
      <c r="AKM129" s="118"/>
      <c r="AKN129" s="118"/>
      <c r="AKO129" s="118"/>
      <c r="AKP129" s="118"/>
      <c r="AKQ129" s="118"/>
      <c r="AKR129" s="118"/>
      <c r="AKS129" s="118"/>
      <c r="AKT129" s="118"/>
      <c r="AKU129" s="118"/>
      <c r="AKV129" s="118"/>
      <c r="AKW129" s="118"/>
      <c r="AKX129" s="118"/>
      <c r="AKY129" s="118"/>
      <c r="AKZ129" s="118"/>
      <c r="ALA129" s="118"/>
      <c r="ALB129" s="118"/>
      <c r="ALC129" s="118"/>
      <c r="ALD129" s="118"/>
      <c r="ALE129" s="118"/>
      <c r="ALF129" s="118"/>
      <c r="ALG129" s="118"/>
      <c r="ALH129" s="118"/>
      <c r="ALI129" s="118"/>
      <c r="ALJ129" s="118"/>
      <c r="ALK129" s="118"/>
      <c r="ALL129" s="118"/>
      <c r="ALM129" s="118"/>
      <c r="ALN129" s="118"/>
      <c r="ALO129" s="118"/>
      <c r="ALP129" s="118"/>
      <c r="ALQ129" s="118"/>
      <c r="ALR129" s="118"/>
      <c r="ALS129" s="118"/>
      <c r="ALT129" s="118"/>
      <c r="ALU129" s="118"/>
      <c r="ALV129" s="118"/>
      <c r="ALW129" s="118"/>
      <c r="ALX129" s="118"/>
      <c r="ALY129" s="118"/>
      <c r="ALZ129" s="118"/>
      <c r="AMA129" s="118"/>
      <c r="AMB129" s="118"/>
      <c r="AMC129" s="118"/>
      <c r="AMD129" s="118"/>
      <c r="AME129" s="118"/>
      <c r="AMF129" s="118"/>
      <c r="AMG129" s="118"/>
      <c r="AMH129" s="118"/>
      <c r="AMI129" s="118"/>
      <c r="AMJ129" s="118"/>
      <c r="AMK129" s="118"/>
      <c r="AML129" s="118"/>
      <c r="AMM129" s="118"/>
      <c r="AMN129" s="118"/>
      <c r="AMO129" s="118"/>
      <c r="AMP129" s="118"/>
      <c r="AMQ129" s="118"/>
      <c r="AMR129" s="118"/>
      <c r="AMS129" s="118"/>
      <c r="AMT129" s="118"/>
      <c r="AMU129" s="118"/>
      <c r="AMV129" s="118"/>
      <c r="AMW129" s="118"/>
      <c r="AMX129" s="118"/>
      <c r="AMY129" s="118"/>
      <c r="AMZ129" s="118"/>
      <c r="ANA129" s="118"/>
      <c r="ANB129" s="118"/>
      <c r="ANC129" s="118"/>
      <c r="AND129" s="118"/>
      <c r="ANE129" s="118"/>
      <c r="ANF129" s="118"/>
      <c r="ANG129" s="118"/>
      <c r="ANH129" s="118"/>
      <c r="ANI129" s="118"/>
      <c r="ANJ129" s="118"/>
      <c r="ANK129" s="118"/>
      <c r="ANL129" s="118"/>
      <c r="ANM129" s="118"/>
      <c r="ANN129" s="118"/>
      <c r="ANO129" s="118"/>
      <c r="ANP129" s="118"/>
      <c r="ANQ129" s="118"/>
      <c r="ANR129" s="118"/>
      <c r="ANS129" s="118"/>
      <c r="ANT129" s="118"/>
      <c r="ANU129" s="118"/>
      <c r="ANV129" s="118"/>
      <c r="ANW129" s="118"/>
      <c r="ANX129" s="118"/>
      <c r="ANY129" s="118"/>
      <c r="ANZ129" s="118"/>
      <c r="AOA129" s="118"/>
      <c r="AOB129" s="118"/>
      <c r="AOC129" s="118"/>
      <c r="AOD129" s="118"/>
      <c r="AOE129" s="118"/>
      <c r="AOF129" s="118"/>
      <c r="AOG129" s="118"/>
      <c r="AOH129" s="118"/>
      <c r="AOI129" s="118"/>
      <c r="AOJ129" s="118"/>
      <c r="AOK129" s="118"/>
      <c r="AOL129" s="118"/>
      <c r="AOM129" s="118"/>
      <c r="AON129" s="118"/>
      <c r="AOO129" s="118"/>
      <c r="AOP129" s="118"/>
      <c r="AOQ129" s="118"/>
      <c r="AOR129" s="118"/>
      <c r="AOS129" s="118"/>
      <c r="AOT129" s="118"/>
      <c r="AOU129" s="118"/>
      <c r="AOV129" s="118"/>
      <c r="AOW129" s="118"/>
      <c r="AOX129" s="118"/>
      <c r="AOY129" s="118"/>
      <c r="AOZ129" s="118"/>
      <c r="APA129" s="118"/>
      <c r="APB129" s="118"/>
      <c r="APC129" s="118"/>
      <c r="APD129" s="118"/>
      <c r="APE129" s="118"/>
      <c r="APF129" s="118"/>
      <c r="APG129" s="118"/>
      <c r="APH129" s="118"/>
      <c r="API129" s="118"/>
      <c r="APJ129" s="118"/>
      <c r="APK129" s="118"/>
      <c r="APL129" s="118"/>
      <c r="APM129" s="118"/>
      <c r="APN129" s="118"/>
      <c r="APO129" s="118"/>
      <c r="APP129" s="118"/>
      <c r="APQ129" s="118"/>
      <c r="APR129" s="118"/>
      <c r="APS129" s="118"/>
      <c r="APT129" s="118"/>
      <c r="APU129" s="118"/>
      <c r="APV129" s="118"/>
      <c r="APW129" s="118"/>
      <c r="APX129" s="118"/>
      <c r="APY129" s="118"/>
      <c r="APZ129" s="118"/>
      <c r="AQA129" s="118"/>
      <c r="AQB129" s="118"/>
      <c r="AQC129" s="118"/>
      <c r="AQD129" s="118"/>
      <c r="AQE129" s="118"/>
      <c r="AQF129" s="118"/>
      <c r="AQG129" s="118"/>
      <c r="AQH129" s="118"/>
      <c r="AQI129" s="118"/>
      <c r="AQJ129" s="118"/>
      <c r="AQK129" s="118"/>
      <c r="AQL129" s="118"/>
      <c r="AQM129" s="118"/>
      <c r="AQN129" s="118"/>
      <c r="AQO129" s="118"/>
      <c r="AQP129" s="118"/>
      <c r="AQQ129" s="118"/>
      <c r="AQR129" s="118"/>
      <c r="AQS129" s="118"/>
      <c r="AQT129" s="118"/>
      <c r="AQU129" s="118"/>
      <c r="AQV129" s="118"/>
      <c r="AQW129" s="118"/>
      <c r="AQX129" s="118"/>
      <c r="AQY129" s="118"/>
      <c r="AQZ129" s="118"/>
      <c r="ARA129" s="118"/>
      <c r="ARB129" s="118"/>
      <c r="ARC129" s="118"/>
      <c r="ARD129" s="118"/>
      <c r="ARE129" s="118"/>
      <c r="ARF129" s="118"/>
      <c r="ARG129" s="118"/>
      <c r="ARH129" s="118"/>
      <c r="ARI129" s="118"/>
      <c r="ARJ129" s="118"/>
      <c r="ARK129" s="118"/>
      <c r="ARL129" s="118"/>
      <c r="ARM129" s="118"/>
      <c r="ARN129" s="118"/>
      <c r="ARO129" s="118"/>
      <c r="ARP129" s="118"/>
      <c r="ARQ129" s="118"/>
      <c r="ARR129" s="118"/>
      <c r="ARS129" s="118"/>
      <c r="ART129" s="118"/>
      <c r="ARU129" s="118"/>
      <c r="ARV129" s="118"/>
      <c r="ARW129" s="118"/>
      <c r="ARX129" s="118"/>
      <c r="ARY129" s="118"/>
      <c r="ARZ129" s="118"/>
      <c r="ASA129" s="118"/>
      <c r="ASB129" s="118"/>
      <c r="ASC129" s="118"/>
      <c r="ASD129" s="118"/>
      <c r="ASE129" s="118"/>
      <c r="ASF129" s="118"/>
      <c r="ASG129" s="118"/>
      <c r="ASH129" s="118"/>
      <c r="ASI129" s="118"/>
      <c r="ASJ129" s="118"/>
      <c r="ASK129" s="118"/>
      <c r="ASL129" s="118"/>
      <c r="ASM129" s="118"/>
      <c r="ASN129" s="118"/>
      <c r="ASO129" s="118"/>
      <c r="ASP129" s="118"/>
      <c r="ASQ129" s="118"/>
      <c r="ASR129" s="118"/>
      <c r="ASS129" s="118"/>
      <c r="AST129" s="118"/>
      <c r="ASU129" s="118"/>
      <c r="ASV129" s="118"/>
      <c r="ASW129" s="118"/>
      <c r="ASX129" s="118"/>
      <c r="ASY129" s="118"/>
      <c r="ASZ129" s="118"/>
      <c r="ATA129" s="118"/>
      <c r="ATB129" s="118"/>
      <c r="ATC129" s="118"/>
      <c r="ATD129" s="118"/>
      <c r="ATE129" s="118"/>
      <c r="ATF129" s="118"/>
      <c r="ATG129" s="118"/>
      <c r="ATH129" s="118"/>
      <c r="ATI129" s="118"/>
      <c r="ATJ129" s="118"/>
      <c r="ATK129" s="118"/>
      <c r="ATL129" s="118"/>
      <c r="ATM129" s="118"/>
      <c r="ATN129" s="118"/>
      <c r="ATO129" s="118"/>
      <c r="ATP129" s="118"/>
      <c r="ATQ129" s="118"/>
      <c r="ATR129" s="118"/>
      <c r="ATS129" s="118"/>
      <c r="ATT129" s="118"/>
      <c r="ATU129" s="118"/>
      <c r="ATV129" s="118"/>
      <c r="ATW129" s="118"/>
      <c r="ATX129" s="118"/>
      <c r="ATY129" s="118"/>
      <c r="ATZ129" s="118"/>
      <c r="AUA129" s="118"/>
      <c r="AUB129" s="118"/>
      <c r="AUC129" s="118"/>
      <c r="AUD129" s="118"/>
      <c r="AUE129" s="118"/>
      <c r="AUF129" s="118"/>
      <c r="AUG129" s="118"/>
      <c r="AUH129" s="118"/>
      <c r="AUI129" s="118"/>
      <c r="AUJ129" s="118"/>
      <c r="AUK129" s="118"/>
      <c r="AUL129" s="118"/>
      <c r="AUM129" s="118"/>
      <c r="AUN129" s="118"/>
      <c r="AUO129" s="118"/>
      <c r="AUP129" s="118"/>
      <c r="AUQ129" s="118"/>
      <c r="AUR129" s="118"/>
      <c r="AUS129" s="118"/>
      <c r="AUT129" s="118"/>
      <c r="AUU129" s="118"/>
      <c r="AUV129" s="118"/>
      <c r="AUW129" s="118"/>
      <c r="AUX129" s="118"/>
      <c r="AUY129" s="118"/>
      <c r="AUZ129" s="118"/>
      <c r="AVA129" s="118"/>
      <c r="AVB129" s="118"/>
      <c r="AVC129" s="118"/>
      <c r="AVD129" s="118"/>
      <c r="AVE129" s="118"/>
      <c r="AVF129" s="118"/>
      <c r="AVG129" s="118"/>
      <c r="AVH129" s="118"/>
      <c r="AVI129" s="118"/>
      <c r="AVJ129" s="118"/>
      <c r="AVK129" s="118"/>
      <c r="AVL129" s="118"/>
      <c r="AVM129" s="118"/>
      <c r="AVN129" s="118"/>
      <c r="AVO129" s="118"/>
      <c r="AVP129" s="118"/>
      <c r="AVQ129" s="118"/>
      <c r="AVR129" s="118"/>
      <c r="AVS129" s="118"/>
      <c r="AVT129" s="118"/>
      <c r="AVU129" s="118"/>
      <c r="AVV129" s="118"/>
      <c r="AVW129" s="118"/>
      <c r="AVX129" s="118"/>
      <c r="AVY129" s="118"/>
      <c r="AVZ129" s="118"/>
      <c r="AWA129" s="118"/>
      <c r="AWB129" s="118"/>
      <c r="AWC129" s="118"/>
      <c r="AWD129" s="118"/>
      <c r="AWE129" s="118"/>
      <c r="AWF129" s="118"/>
      <c r="AWG129" s="118"/>
      <c r="AWH129" s="118"/>
      <c r="AWI129" s="118"/>
      <c r="AWJ129" s="118"/>
      <c r="AWK129" s="118"/>
      <c r="AWL129" s="118"/>
      <c r="AWM129" s="118"/>
      <c r="AWN129" s="118"/>
      <c r="AWO129" s="118"/>
      <c r="AWP129" s="118"/>
      <c r="AWQ129" s="118"/>
      <c r="AWR129" s="118"/>
      <c r="AWS129" s="118"/>
      <c r="AWT129" s="118"/>
      <c r="AWU129" s="118"/>
      <c r="AWV129" s="118"/>
      <c r="AWW129" s="118"/>
      <c r="AWX129" s="118"/>
      <c r="AWY129" s="118"/>
      <c r="AWZ129" s="118"/>
      <c r="AXA129" s="118"/>
      <c r="AXB129" s="118"/>
      <c r="AXC129" s="118"/>
      <c r="AXD129" s="118"/>
      <c r="AXE129" s="118"/>
      <c r="AXF129" s="118"/>
      <c r="AXG129" s="118"/>
      <c r="AXH129" s="118"/>
      <c r="AXI129" s="118"/>
      <c r="AXJ129" s="118"/>
      <c r="AXK129" s="118"/>
      <c r="AXL129" s="118"/>
      <c r="AXM129" s="118"/>
      <c r="AXN129" s="118"/>
      <c r="AXO129" s="118"/>
      <c r="AXP129" s="118"/>
      <c r="AXQ129" s="118"/>
      <c r="AXR129" s="118"/>
      <c r="AXS129" s="118"/>
      <c r="AXT129" s="118"/>
      <c r="AXU129" s="118"/>
      <c r="AXV129" s="118"/>
      <c r="AXW129" s="118"/>
      <c r="AXX129" s="118"/>
      <c r="AXY129" s="118"/>
      <c r="AXZ129" s="118"/>
      <c r="AYA129" s="118"/>
      <c r="AYB129" s="118"/>
      <c r="AYC129" s="118"/>
      <c r="AYD129" s="118"/>
      <c r="AYE129" s="118"/>
      <c r="AYF129" s="118"/>
      <c r="AYG129" s="118"/>
      <c r="AYH129" s="118"/>
      <c r="AYI129" s="118"/>
      <c r="AYJ129" s="118"/>
      <c r="AYK129" s="118"/>
      <c r="AYL129" s="118"/>
      <c r="AYM129" s="118"/>
      <c r="AYN129" s="118"/>
      <c r="AYO129" s="118"/>
      <c r="AYP129" s="118"/>
      <c r="AYQ129" s="118"/>
      <c r="AYR129" s="118"/>
      <c r="AYS129" s="118"/>
      <c r="AYT129" s="118"/>
      <c r="AYU129" s="118"/>
      <c r="AYV129" s="118"/>
      <c r="AYW129" s="118"/>
      <c r="AYX129" s="118"/>
      <c r="AYY129" s="118"/>
      <c r="AYZ129" s="118"/>
      <c r="AZA129" s="118"/>
      <c r="AZB129" s="118"/>
      <c r="AZC129" s="118"/>
      <c r="AZD129" s="118"/>
      <c r="AZE129" s="118"/>
      <c r="AZF129" s="118"/>
      <c r="AZG129" s="118"/>
      <c r="AZH129" s="118"/>
      <c r="AZI129" s="118"/>
      <c r="AZJ129" s="118"/>
      <c r="AZK129" s="118"/>
      <c r="AZL129" s="118"/>
      <c r="AZM129" s="118"/>
      <c r="AZN129" s="118"/>
      <c r="AZO129" s="118"/>
      <c r="AZP129" s="118"/>
      <c r="AZQ129" s="118"/>
      <c r="AZR129" s="118"/>
      <c r="AZS129" s="118"/>
      <c r="AZT129" s="118"/>
      <c r="AZU129" s="118"/>
      <c r="AZV129" s="118"/>
      <c r="AZW129" s="118"/>
      <c r="AZX129" s="118"/>
      <c r="AZY129" s="118"/>
      <c r="AZZ129" s="118"/>
      <c r="BAA129" s="118"/>
      <c r="BAB129" s="118"/>
      <c r="BAC129" s="118"/>
      <c r="BAD129" s="118"/>
      <c r="BAE129" s="118"/>
      <c r="BAF129" s="118"/>
      <c r="BAG129" s="118"/>
      <c r="BAH129" s="118"/>
      <c r="BAI129" s="118"/>
      <c r="BAJ129" s="118"/>
      <c r="BAK129" s="118"/>
      <c r="BAL129" s="118"/>
      <c r="BAM129" s="118"/>
      <c r="BAN129" s="118"/>
      <c r="BAO129" s="118"/>
      <c r="BAP129" s="118"/>
      <c r="BAQ129" s="118"/>
      <c r="BAR129" s="118"/>
      <c r="BAS129" s="118"/>
      <c r="BAT129" s="118"/>
      <c r="BAU129" s="118"/>
      <c r="BAV129" s="118"/>
      <c r="BAW129" s="118"/>
      <c r="BAX129" s="118"/>
      <c r="BAY129" s="118"/>
      <c r="BAZ129" s="118"/>
      <c r="BBA129" s="118"/>
      <c r="BBB129" s="118"/>
      <c r="BBC129" s="118"/>
      <c r="BBD129" s="118"/>
      <c r="BBE129" s="118"/>
      <c r="BBF129" s="118"/>
      <c r="BBG129" s="118"/>
      <c r="BBH129" s="118"/>
      <c r="BBI129" s="118"/>
      <c r="BBJ129" s="118"/>
      <c r="BBK129" s="118"/>
      <c r="BBL129" s="118"/>
      <c r="BBM129" s="118"/>
      <c r="BBN129" s="118"/>
      <c r="BBO129" s="118"/>
      <c r="BBP129" s="118"/>
      <c r="BBQ129" s="118"/>
      <c r="BBR129" s="118"/>
      <c r="BBS129" s="118"/>
      <c r="BBT129" s="118"/>
      <c r="BBU129" s="118"/>
      <c r="BBV129" s="118"/>
      <c r="BBW129" s="118"/>
      <c r="BBX129" s="118"/>
      <c r="BBY129" s="118"/>
      <c r="BBZ129" s="118"/>
      <c r="BCA129" s="118"/>
      <c r="BCB129" s="118"/>
      <c r="BCC129" s="118"/>
      <c r="BCD129" s="118"/>
      <c r="BCE129" s="118"/>
      <c r="BCF129" s="118"/>
      <c r="BCG129" s="118"/>
      <c r="BCH129" s="118"/>
      <c r="BCI129" s="118"/>
      <c r="BCJ129" s="118"/>
      <c r="BCK129" s="118"/>
      <c r="BCL129" s="118"/>
      <c r="BCM129" s="118"/>
      <c r="BCN129" s="118"/>
      <c r="BCO129" s="118"/>
      <c r="BCP129" s="118"/>
      <c r="BCQ129" s="118"/>
      <c r="BCR129" s="118"/>
      <c r="BCS129" s="118"/>
      <c r="BCT129" s="118"/>
      <c r="BCU129" s="118"/>
      <c r="BCV129" s="118"/>
      <c r="BCW129" s="118"/>
      <c r="BCX129" s="118"/>
      <c r="BCY129" s="118"/>
      <c r="BCZ129" s="118"/>
      <c r="BDA129" s="118"/>
      <c r="BDB129" s="118"/>
      <c r="BDC129" s="118"/>
      <c r="BDD129" s="118"/>
      <c r="BDE129" s="118"/>
      <c r="BDF129" s="118"/>
      <c r="BDG129" s="118"/>
      <c r="BDH129" s="118"/>
      <c r="BDI129" s="118"/>
      <c r="BDJ129" s="118"/>
      <c r="BDK129" s="118"/>
      <c r="BDL129" s="118"/>
      <c r="BDM129" s="118"/>
      <c r="BDN129" s="118"/>
      <c r="BDO129" s="118"/>
      <c r="BDP129" s="118"/>
      <c r="BDQ129" s="118"/>
      <c r="BDR129" s="118"/>
      <c r="BDS129" s="118"/>
      <c r="BDT129" s="118"/>
      <c r="BDU129" s="118"/>
      <c r="BDV129" s="118"/>
      <c r="BDW129" s="118"/>
      <c r="BDX129" s="118"/>
      <c r="BDY129" s="118"/>
      <c r="BDZ129" s="118"/>
      <c r="BEA129" s="118"/>
      <c r="BEB129" s="118"/>
      <c r="BEC129" s="118"/>
      <c r="BED129" s="118"/>
      <c r="BEE129" s="118"/>
      <c r="BEF129" s="118"/>
      <c r="BEG129" s="118"/>
      <c r="BEH129" s="118"/>
      <c r="BEI129" s="118"/>
      <c r="BEJ129" s="118"/>
      <c r="BEK129" s="118"/>
      <c r="BEL129" s="118"/>
      <c r="BEM129" s="118"/>
      <c r="BEN129" s="118"/>
      <c r="BEO129" s="118"/>
      <c r="BEP129" s="118"/>
      <c r="BEQ129" s="118"/>
      <c r="BER129" s="118"/>
      <c r="BES129" s="118"/>
      <c r="BET129" s="118"/>
      <c r="BEU129" s="118"/>
      <c r="BEV129" s="118"/>
      <c r="BEW129" s="118"/>
      <c r="BEX129" s="118"/>
      <c r="BEY129" s="118"/>
      <c r="BEZ129" s="118"/>
      <c r="BFA129" s="118"/>
      <c r="BFB129" s="118"/>
      <c r="BFC129" s="118"/>
      <c r="BFD129" s="118"/>
      <c r="BFE129" s="118"/>
      <c r="BFF129" s="118"/>
      <c r="BFG129" s="118"/>
      <c r="BFH129" s="118"/>
      <c r="BFI129" s="118"/>
      <c r="BFJ129" s="118"/>
    </row>
    <row r="130" spans="1:1518" s="34" customFormat="1" hidden="1">
      <c r="A130" s="61"/>
      <c r="B130" s="163" t="s">
        <v>427</v>
      </c>
      <c r="C130" s="164" t="s">
        <v>428</v>
      </c>
      <c r="D130" s="165">
        <v>150</v>
      </c>
      <c r="E130" s="167">
        <v>0.81242532855436078</v>
      </c>
      <c r="F130" s="167">
        <v>0.69444444444444442</v>
      </c>
      <c r="G130" s="167">
        <v>0.60483870967741948</v>
      </c>
      <c r="H130" s="160"/>
      <c r="I130" s="161">
        <v>0</v>
      </c>
      <c r="J130" s="162" t="s">
        <v>1996</v>
      </c>
      <c r="K130" s="118"/>
      <c r="L130" s="118"/>
      <c r="M130" s="118"/>
      <c r="N130" s="118"/>
      <c r="O130" s="118"/>
      <c r="P130" s="118"/>
      <c r="Q130" s="118"/>
      <c r="R130" s="118"/>
      <c r="S130" s="118"/>
      <c r="T130" s="118"/>
      <c r="U130" s="118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8"/>
      <c r="AH130" s="118"/>
      <c r="AI130" s="118"/>
      <c r="AJ130" s="118"/>
      <c r="AK130" s="118"/>
      <c r="AL130" s="118"/>
      <c r="AM130" s="118"/>
      <c r="AN130" s="118"/>
      <c r="AO130" s="118"/>
      <c r="AP130" s="118"/>
      <c r="AQ130" s="118"/>
      <c r="AR130" s="118"/>
      <c r="AS130" s="118"/>
      <c r="AT130" s="118"/>
      <c r="AU130" s="118"/>
      <c r="AV130" s="118"/>
      <c r="AW130" s="118"/>
      <c r="AX130" s="118"/>
      <c r="AY130" s="118"/>
      <c r="AZ130" s="118"/>
      <c r="BA130" s="118"/>
      <c r="BB130" s="118"/>
      <c r="BC130" s="118"/>
      <c r="BD130" s="118"/>
      <c r="BE130" s="118"/>
      <c r="BF130" s="118"/>
      <c r="BG130" s="118"/>
      <c r="BH130" s="118"/>
      <c r="BI130" s="118"/>
      <c r="BJ130" s="118"/>
      <c r="BK130" s="118"/>
      <c r="BL130" s="118"/>
      <c r="BM130" s="118"/>
      <c r="BN130" s="118"/>
      <c r="BO130" s="118"/>
      <c r="BP130" s="118"/>
      <c r="BQ130" s="118"/>
      <c r="BR130" s="118"/>
      <c r="BS130" s="118"/>
      <c r="BT130" s="118"/>
      <c r="BU130" s="118"/>
      <c r="BV130" s="118"/>
      <c r="BW130" s="118"/>
      <c r="BX130" s="118"/>
      <c r="BY130" s="118"/>
      <c r="BZ130" s="118"/>
      <c r="CA130" s="118"/>
      <c r="CB130" s="118"/>
      <c r="CC130" s="118"/>
      <c r="CD130" s="118"/>
      <c r="CE130" s="118"/>
      <c r="CF130" s="118"/>
      <c r="CG130" s="118"/>
      <c r="CH130" s="118"/>
      <c r="CI130" s="118"/>
      <c r="CJ130" s="118"/>
      <c r="CK130" s="118"/>
      <c r="CL130" s="118"/>
      <c r="CM130" s="118"/>
      <c r="CN130" s="118"/>
      <c r="CO130" s="118"/>
      <c r="CP130" s="118"/>
      <c r="CQ130" s="118"/>
      <c r="CR130" s="118"/>
      <c r="CS130" s="118"/>
      <c r="CT130" s="118"/>
      <c r="CU130" s="118"/>
      <c r="CV130" s="118"/>
      <c r="CW130" s="118"/>
      <c r="CX130" s="118"/>
      <c r="CY130" s="118"/>
      <c r="CZ130" s="118"/>
      <c r="DA130" s="118"/>
      <c r="DB130" s="118"/>
      <c r="DC130" s="118"/>
      <c r="DD130" s="118"/>
      <c r="DE130" s="118"/>
      <c r="DF130" s="118"/>
      <c r="DG130" s="118"/>
      <c r="DH130" s="118"/>
      <c r="DI130" s="118"/>
      <c r="DJ130" s="118"/>
      <c r="DK130" s="118"/>
      <c r="DL130" s="118"/>
      <c r="DM130" s="118"/>
      <c r="DN130" s="118"/>
      <c r="DO130" s="118"/>
      <c r="DP130" s="118"/>
      <c r="DQ130" s="118"/>
      <c r="DR130" s="118"/>
      <c r="DS130" s="118"/>
      <c r="DT130" s="118"/>
      <c r="DU130" s="118"/>
      <c r="DV130" s="118"/>
      <c r="DW130" s="118"/>
      <c r="DX130" s="118"/>
      <c r="DY130" s="118"/>
      <c r="DZ130" s="118"/>
      <c r="EA130" s="118"/>
      <c r="EB130" s="118"/>
      <c r="EC130" s="118"/>
      <c r="ED130" s="118"/>
      <c r="EE130" s="118"/>
      <c r="EF130" s="118"/>
      <c r="EG130" s="118"/>
      <c r="EH130" s="118"/>
      <c r="EI130" s="118"/>
      <c r="EJ130" s="118"/>
      <c r="EK130" s="118"/>
      <c r="EL130" s="118"/>
      <c r="EM130" s="118"/>
      <c r="EN130" s="118"/>
      <c r="EO130" s="118"/>
      <c r="EP130" s="118"/>
      <c r="EQ130" s="118"/>
      <c r="ER130" s="118"/>
      <c r="ES130" s="118"/>
      <c r="ET130" s="118"/>
      <c r="EU130" s="118"/>
      <c r="EV130" s="118"/>
      <c r="EW130" s="118"/>
      <c r="EX130" s="118"/>
      <c r="EY130" s="118"/>
      <c r="EZ130" s="118"/>
      <c r="FA130" s="118"/>
      <c r="FB130" s="118"/>
      <c r="FC130" s="118"/>
      <c r="FD130" s="118"/>
      <c r="FE130" s="118"/>
      <c r="FF130" s="118"/>
      <c r="FG130" s="118"/>
      <c r="FH130" s="118"/>
      <c r="FI130" s="118"/>
      <c r="FJ130" s="118"/>
      <c r="FK130" s="118"/>
      <c r="FL130" s="118"/>
      <c r="FM130" s="118"/>
      <c r="FN130" s="118"/>
      <c r="FO130" s="118"/>
      <c r="FP130" s="118"/>
      <c r="FQ130" s="118"/>
      <c r="FR130" s="118"/>
      <c r="FS130" s="118"/>
      <c r="FT130" s="118"/>
      <c r="FU130" s="118"/>
      <c r="FV130" s="118"/>
      <c r="FW130" s="118"/>
      <c r="FX130" s="118"/>
      <c r="FY130" s="118"/>
      <c r="FZ130" s="118"/>
      <c r="GA130" s="118"/>
      <c r="GB130" s="118"/>
      <c r="GC130" s="118"/>
      <c r="GD130" s="118"/>
      <c r="GE130" s="118"/>
      <c r="GF130" s="118"/>
      <c r="GG130" s="118"/>
      <c r="GH130" s="118"/>
      <c r="GI130" s="118"/>
      <c r="GJ130" s="118"/>
      <c r="GK130" s="118"/>
      <c r="GL130" s="118"/>
      <c r="GM130" s="118"/>
      <c r="GN130" s="118"/>
      <c r="GO130" s="118"/>
      <c r="GP130" s="118"/>
      <c r="GQ130" s="118"/>
      <c r="GR130" s="118"/>
      <c r="GS130" s="118"/>
      <c r="GT130" s="118"/>
      <c r="GU130" s="118"/>
      <c r="GV130" s="118"/>
      <c r="GW130" s="118"/>
      <c r="GX130" s="118"/>
      <c r="GY130" s="118"/>
      <c r="GZ130" s="118"/>
      <c r="HA130" s="118"/>
      <c r="HB130" s="118"/>
      <c r="HC130" s="118"/>
      <c r="HD130" s="118"/>
      <c r="HE130" s="118"/>
      <c r="HF130" s="118"/>
      <c r="HG130" s="118"/>
      <c r="HH130" s="118"/>
      <c r="HI130" s="118"/>
      <c r="HJ130" s="118"/>
      <c r="HK130" s="118"/>
      <c r="HL130" s="118"/>
      <c r="HM130" s="118"/>
      <c r="HN130" s="118"/>
      <c r="HO130" s="118"/>
      <c r="HP130" s="118"/>
      <c r="HQ130" s="118"/>
      <c r="HR130" s="118"/>
      <c r="HS130" s="118"/>
      <c r="HT130" s="118"/>
      <c r="HU130" s="118"/>
      <c r="HV130" s="118"/>
      <c r="HW130" s="118"/>
      <c r="HX130" s="118"/>
      <c r="HY130" s="118"/>
      <c r="HZ130" s="118"/>
      <c r="IA130" s="118"/>
      <c r="IB130" s="118"/>
      <c r="IC130" s="118"/>
      <c r="ID130" s="118"/>
      <c r="IE130" s="118"/>
      <c r="IF130" s="118"/>
      <c r="IG130" s="118"/>
      <c r="IH130" s="118"/>
      <c r="II130" s="118"/>
      <c r="IJ130" s="118"/>
      <c r="IK130" s="118"/>
      <c r="IL130" s="118"/>
      <c r="IM130" s="118"/>
      <c r="IN130" s="118"/>
      <c r="IO130" s="118"/>
      <c r="IP130" s="118"/>
      <c r="IQ130" s="118"/>
      <c r="IR130" s="118"/>
      <c r="IS130" s="118"/>
      <c r="IT130" s="118"/>
      <c r="IU130" s="118"/>
      <c r="IV130" s="118"/>
      <c r="IW130" s="118"/>
      <c r="IX130" s="118"/>
      <c r="IY130" s="118"/>
      <c r="IZ130" s="118"/>
      <c r="JA130" s="118"/>
      <c r="JB130" s="118"/>
      <c r="JC130" s="118"/>
      <c r="JD130" s="118"/>
      <c r="JE130" s="118"/>
      <c r="JF130" s="118"/>
      <c r="JG130" s="118"/>
      <c r="JH130" s="118"/>
      <c r="JI130" s="118"/>
      <c r="JJ130" s="118"/>
      <c r="JK130" s="118"/>
      <c r="JL130" s="118"/>
      <c r="JM130" s="118"/>
      <c r="JN130" s="118"/>
      <c r="JO130" s="118"/>
      <c r="JP130" s="118"/>
      <c r="JQ130" s="118"/>
      <c r="JR130" s="118"/>
      <c r="JS130" s="118"/>
      <c r="JT130" s="118"/>
      <c r="JU130" s="118"/>
      <c r="JV130" s="118"/>
      <c r="JW130" s="118"/>
      <c r="JX130" s="118"/>
      <c r="JY130" s="118"/>
      <c r="JZ130" s="118"/>
      <c r="KA130" s="118"/>
      <c r="KB130" s="118"/>
      <c r="KC130" s="118"/>
      <c r="KD130" s="118"/>
      <c r="KE130" s="118"/>
      <c r="KF130" s="118"/>
      <c r="KG130" s="118"/>
      <c r="KH130" s="118"/>
      <c r="KI130" s="118"/>
      <c r="KJ130" s="118"/>
      <c r="KK130" s="118"/>
      <c r="KL130" s="118"/>
      <c r="KM130" s="118"/>
      <c r="KN130" s="118"/>
      <c r="KO130" s="118"/>
      <c r="KP130" s="118"/>
      <c r="KQ130" s="118"/>
      <c r="KR130" s="118"/>
      <c r="KS130" s="118"/>
      <c r="KT130" s="118"/>
      <c r="KU130" s="118"/>
      <c r="KV130" s="118"/>
      <c r="KW130" s="118"/>
      <c r="KX130" s="118"/>
      <c r="KY130" s="118"/>
      <c r="KZ130" s="118"/>
      <c r="LA130" s="118"/>
      <c r="LB130" s="118"/>
      <c r="LC130" s="118"/>
      <c r="LD130" s="118"/>
      <c r="LE130" s="118"/>
      <c r="LF130" s="118"/>
      <c r="LG130" s="118"/>
      <c r="LH130" s="118"/>
      <c r="LI130" s="118"/>
      <c r="LJ130" s="118"/>
      <c r="LK130" s="118"/>
      <c r="LL130" s="118"/>
      <c r="LM130" s="118"/>
      <c r="LN130" s="118"/>
      <c r="LO130" s="118"/>
      <c r="LP130" s="118"/>
      <c r="LQ130" s="118"/>
      <c r="LR130" s="118"/>
      <c r="LS130" s="118"/>
      <c r="LT130" s="118"/>
      <c r="LU130" s="118"/>
      <c r="LV130" s="118"/>
      <c r="LW130" s="118"/>
      <c r="LX130" s="118"/>
      <c r="LY130" s="118"/>
      <c r="LZ130" s="118"/>
      <c r="MA130" s="118"/>
      <c r="MB130" s="118"/>
      <c r="MC130" s="118"/>
      <c r="MD130" s="118"/>
      <c r="ME130" s="118"/>
      <c r="MF130" s="118"/>
      <c r="MG130" s="118"/>
      <c r="MH130" s="118"/>
      <c r="MI130" s="118"/>
      <c r="MJ130" s="118"/>
      <c r="MK130" s="118"/>
      <c r="ML130" s="118"/>
      <c r="MM130" s="118"/>
      <c r="MN130" s="118"/>
      <c r="MO130" s="118"/>
      <c r="MP130" s="118"/>
      <c r="MQ130" s="118"/>
      <c r="MR130" s="118"/>
      <c r="MS130" s="118"/>
      <c r="MT130" s="118"/>
      <c r="MU130" s="118"/>
      <c r="MV130" s="118"/>
      <c r="MW130" s="118"/>
      <c r="MX130" s="118"/>
      <c r="MY130" s="118"/>
      <c r="MZ130" s="118"/>
      <c r="NA130" s="118"/>
      <c r="NB130" s="118"/>
      <c r="NC130" s="118"/>
      <c r="ND130" s="118"/>
      <c r="NE130" s="118"/>
      <c r="NF130" s="118"/>
      <c r="NG130" s="118"/>
      <c r="NH130" s="118"/>
      <c r="NI130" s="118"/>
      <c r="NJ130" s="118"/>
      <c r="NK130" s="118"/>
      <c r="NL130" s="118"/>
      <c r="NM130" s="118"/>
      <c r="NN130" s="118"/>
      <c r="NO130" s="118"/>
      <c r="NP130" s="118"/>
      <c r="NQ130" s="118"/>
      <c r="NR130" s="118"/>
      <c r="NS130" s="118"/>
      <c r="NT130" s="118"/>
      <c r="NU130" s="118"/>
      <c r="NV130" s="118"/>
      <c r="NW130" s="118"/>
      <c r="NX130" s="118"/>
      <c r="NY130" s="118"/>
      <c r="NZ130" s="118"/>
      <c r="OA130" s="118"/>
      <c r="OB130" s="118"/>
      <c r="OC130" s="118"/>
      <c r="OD130" s="118"/>
      <c r="OE130" s="118"/>
      <c r="OF130" s="118"/>
      <c r="OG130" s="118"/>
      <c r="OH130" s="118"/>
      <c r="OI130" s="118"/>
      <c r="OJ130" s="118"/>
      <c r="OK130" s="118"/>
      <c r="OL130" s="118"/>
      <c r="OM130" s="118"/>
      <c r="ON130" s="118"/>
      <c r="OO130" s="118"/>
      <c r="OP130" s="118"/>
      <c r="OQ130" s="118"/>
      <c r="OR130" s="118"/>
      <c r="OS130" s="118"/>
      <c r="OT130" s="118"/>
      <c r="OU130" s="118"/>
      <c r="OV130" s="118"/>
      <c r="OW130" s="118"/>
      <c r="OX130" s="118"/>
      <c r="OY130" s="118"/>
      <c r="OZ130" s="118"/>
      <c r="PA130" s="118"/>
      <c r="PB130" s="118"/>
      <c r="PC130" s="118"/>
      <c r="PD130" s="118"/>
      <c r="PE130" s="118"/>
      <c r="PF130" s="118"/>
      <c r="PG130" s="118"/>
      <c r="PH130" s="118"/>
      <c r="PI130" s="118"/>
      <c r="PJ130" s="118"/>
      <c r="PK130" s="118"/>
      <c r="PL130" s="118"/>
      <c r="PM130" s="118"/>
      <c r="PN130" s="118"/>
      <c r="PO130" s="118"/>
      <c r="PP130" s="118"/>
      <c r="PQ130" s="118"/>
      <c r="PR130" s="118"/>
      <c r="PS130" s="118"/>
      <c r="PT130" s="118"/>
      <c r="PU130" s="118"/>
      <c r="PV130" s="118"/>
      <c r="PW130" s="118"/>
      <c r="PX130" s="118"/>
      <c r="PY130" s="118"/>
      <c r="PZ130" s="118"/>
      <c r="QA130" s="118"/>
      <c r="QB130" s="118"/>
      <c r="QC130" s="118"/>
      <c r="QD130" s="118"/>
      <c r="QE130" s="118"/>
      <c r="QF130" s="118"/>
      <c r="QG130" s="118"/>
      <c r="QH130" s="118"/>
      <c r="QI130" s="118"/>
      <c r="QJ130" s="118"/>
      <c r="QK130" s="118"/>
      <c r="QL130" s="118"/>
      <c r="QM130" s="118"/>
      <c r="QN130" s="118"/>
      <c r="QO130" s="118"/>
      <c r="QP130" s="118"/>
      <c r="QQ130" s="118"/>
      <c r="QR130" s="118"/>
      <c r="QS130" s="118"/>
      <c r="QT130" s="118"/>
      <c r="QU130" s="118"/>
      <c r="QV130" s="118"/>
      <c r="QW130" s="118"/>
      <c r="QX130" s="118"/>
      <c r="QY130" s="118"/>
      <c r="QZ130" s="118"/>
      <c r="RA130" s="118"/>
      <c r="RB130" s="118"/>
      <c r="RC130" s="118"/>
      <c r="RD130" s="118"/>
      <c r="RE130" s="118"/>
      <c r="RF130" s="118"/>
      <c r="RG130" s="118"/>
      <c r="RH130" s="118"/>
      <c r="RI130" s="118"/>
      <c r="RJ130" s="118"/>
      <c r="RK130" s="118"/>
      <c r="RL130" s="118"/>
      <c r="RM130" s="118"/>
      <c r="RN130" s="118"/>
      <c r="RO130" s="118"/>
      <c r="RP130" s="118"/>
      <c r="RQ130" s="118"/>
      <c r="RR130" s="118"/>
      <c r="RS130" s="118"/>
      <c r="RT130" s="118"/>
      <c r="RU130" s="118"/>
      <c r="RV130" s="118"/>
      <c r="RW130" s="118"/>
      <c r="RX130" s="118"/>
      <c r="RY130" s="118"/>
      <c r="RZ130" s="118"/>
      <c r="SA130" s="118"/>
      <c r="SB130" s="118"/>
      <c r="SC130" s="118"/>
      <c r="SD130" s="118"/>
      <c r="SE130" s="118"/>
      <c r="SF130" s="118"/>
      <c r="SG130" s="118"/>
      <c r="SH130" s="118"/>
      <c r="SI130" s="118"/>
      <c r="SJ130" s="118"/>
      <c r="SK130" s="118"/>
      <c r="SL130" s="118"/>
      <c r="SM130" s="118"/>
      <c r="SN130" s="118"/>
      <c r="SO130" s="118"/>
      <c r="SP130" s="118"/>
      <c r="SQ130" s="118"/>
      <c r="SR130" s="118"/>
      <c r="SS130" s="118"/>
      <c r="ST130" s="118"/>
      <c r="SU130" s="118"/>
      <c r="SV130" s="118"/>
      <c r="SW130" s="118"/>
      <c r="SX130" s="118"/>
      <c r="SY130" s="118"/>
      <c r="SZ130" s="118"/>
      <c r="TA130" s="118"/>
      <c r="TB130" s="118"/>
      <c r="TC130" s="118"/>
      <c r="TD130" s="118"/>
      <c r="TE130" s="118"/>
      <c r="TF130" s="118"/>
      <c r="TG130" s="118"/>
      <c r="TH130" s="118"/>
      <c r="TI130" s="118"/>
      <c r="TJ130" s="118"/>
      <c r="TK130" s="118"/>
      <c r="TL130" s="118"/>
      <c r="TM130" s="118"/>
      <c r="TN130" s="118"/>
      <c r="TO130" s="118"/>
      <c r="TP130" s="118"/>
      <c r="TQ130" s="118"/>
      <c r="TR130" s="118"/>
      <c r="TS130" s="118"/>
      <c r="TT130" s="118"/>
      <c r="TU130" s="118"/>
      <c r="TV130" s="118"/>
      <c r="TW130" s="118"/>
      <c r="TX130" s="118"/>
      <c r="TY130" s="118"/>
      <c r="TZ130" s="118"/>
      <c r="UA130" s="118"/>
      <c r="UB130" s="118"/>
      <c r="UC130" s="118"/>
      <c r="UD130" s="118"/>
      <c r="UE130" s="118"/>
      <c r="UF130" s="118"/>
      <c r="UG130" s="118"/>
      <c r="UH130" s="118"/>
      <c r="UI130" s="118"/>
      <c r="UJ130" s="118"/>
      <c r="UK130" s="118"/>
      <c r="UL130" s="118"/>
      <c r="UM130" s="118"/>
      <c r="UN130" s="118"/>
      <c r="UO130" s="118"/>
      <c r="UP130" s="118"/>
      <c r="UQ130" s="118"/>
      <c r="UR130" s="118"/>
      <c r="US130" s="118"/>
      <c r="UT130" s="118"/>
      <c r="UU130" s="118"/>
      <c r="UV130" s="118"/>
      <c r="UW130" s="118"/>
      <c r="UX130" s="118"/>
      <c r="UY130" s="118"/>
      <c r="UZ130" s="118"/>
      <c r="VA130" s="118"/>
      <c r="VB130" s="118"/>
      <c r="VC130" s="118"/>
      <c r="VD130" s="118"/>
      <c r="VE130" s="118"/>
      <c r="VF130" s="118"/>
      <c r="VG130" s="118"/>
      <c r="VH130" s="118"/>
      <c r="VI130" s="118"/>
      <c r="VJ130" s="118"/>
      <c r="VK130" s="118"/>
      <c r="VL130" s="118"/>
      <c r="VM130" s="118"/>
      <c r="VN130" s="118"/>
      <c r="VO130" s="118"/>
      <c r="VP130" s="118"/>
      <c r="VQ130" s="118"/>
      <c r="VR130" s="118"/>
      <c r="VS130" s="118"/>
      <c r="VT130" s="118"/>
      <c r="VU130" s="118"/>
      <c r="VV130" s="118"/>
      <c r="VW130" s="118"/>
      <c r="VX130" s="118"/>
      <c r="VY130" s="118"/>
      <c r="VZ130" s="118"/>
      <c r="WA130" s="118"/>
      <c r="WB130" s="118"/>
      <c r="WC130" s="118"/>
      <c r="WD130" s="118"/>
      <c r="WE130" s="118"/>
      <c r="WF130" s="118"/>
      <c r="WG130" s="118"/>
      <c r="WH130" s="118"/>
      <c r="WI130" s="118"/>
      <c r="WJ130" s="118"/>
      <c r="WK130" s="118"/>
      <c r="WL130" s="118"/>
      <c r="WM130" s="118"/>
      <c r="WN130" s="118"/>
      <c r="WO130" s="118"/>
      <c r="WP130" s="118"/>
      <c r="WQ130" s="118"/>
      <c r="WR130" s="118"/>
      <c r="WS130" s="118"/>
      <c r="WT130" s="118"/>
      <c r="WU130" s="118"/>
      <c r="WV130" s="118"/>
      <c r="WW130" s="118"/>
      <c r="WX130" s="118"/>
      <c r="WY130" s="118"/>
      <c r="WZ130" s="118"/>
      <c r="XA130" s="118"/>
      <c r="XB130" s="118"/>
      <c r="XC130" s="118"/>
      <c r="XD130" s="118"/>
      <c r="XE130" s="118"/>
      <c r="XF130" s="118"/>
      <c r="XG130" s="118"/>
      <c r="XH130" s="118"/>
      <c r="XI130" s="118"/>
      <c r="XJ130" s="118"/>
      <c r="XK130" s="118"/>
      <c r="XL130" s="118"/>
      <c r="XM130" s="118"/>
      <c r="XN130" s="118"/>
      <c r="XO130" s="118"/>
      <c r="XP130" s="118"/>
      <c r="XQ130" s="118"/>
      <c r="XR130" s="118"/>
      <c r="XS130" s="118"/>
      <c r="XT130" s="118"/>
      <c r="XU130" s="118"/>
      <c r="XV130" s="118"/>
      <c r="XW130" s="118"/>
      <c r="XX130" s="118"/>
      <c r="XY130" s="118"/>
      <c r="XZ130" s="118"/>
      <c r="YA130" s="118"/>
      <c r="YB130" s="118"/>
      <c r="YC130" s="118"/>
      <c r="YD130" s="118"/>
      <c r="YE130" s="118"/>
      <c r="YF130" s="118"/>
      <c r="YG130" s="118"/>
      <c r="YH130" s="118"/>
      <c r="YI130" s="118"/>
      <c r="YJ130" s="118"/>
      <c r="YK130" s="118"/>
      <c r="YL130" s="118"/>
      <c r="YM130" s="118"/>
      <c r="YN130" s="118"/>
      <c r="YO130" s="118"/>
      <c r="YP130" s="118"/>
      <c r="YQ130" s="118"/>
      <c r="YR130" s="118"/>
      <c r="YS130" s="118"/>
      <c r="YT130" s="118"/>
      <c r="YU130" s="118"/>
      <c r="YV130" s="118"/>
      <c r="YW130" s="118"/>
      <c r="YX130" s="118"/>
      <c r="YY130" s="118"/>
      <c r="YZ130" s="118"/>
      <c r="ZA130" s="118"/>
      <c r="ZB130" s="118"/>
      <c r="ZC130" s="118"/>
      <c r="ZD130" s="118"/>
      <c r="ZE130" s="118"/>
      <c r="ZF130" s="118"/>
      <c r="ZG130" s="118"/>
      <c r="ZH130" s="118"/>
      <c r="ZI130" s="118"/>
      <c r="ZJ130" s="118"/>
      <c r="ZK130" s="118"/>
      <c r="ZL130" s="118"/>
      <c r="ZM130" s="118"/>
      <c r="ZN130" s="118"/>
      <c r="ZO130" s="118"/>
      <c r="ZP130" s="118"/>
      <c r="ZQ130" s="118"/>
      <c r="ZR130" s="118"/>
      <c r="ZS130" s="118"/>
      <c r="ZT130" s="118"/>
      <c r="ZU130" s="118"/>
      <c r="ZV130" s="118"/>
      <c r="ZW130" s="118"/>
      <c r="ZX130" s="118"/>
      <c r="ZY130" s="118"/>
      <c r="ZZ130" s="118"/>
      <c r="AAA130" s="118"/>
      <c r="AAB130" s="118"/>
      <c r="AAC130" s="118"/>
      <c r="AAD130" s="118"/>
      <c r="AAE130" s="118"/>
      <c r="AAF130" s="118"/>
      <c r="AAG130" s="118"/>
      <c r="AAH130" s="118"/>
      <c r="AAI130" s="118"/>
      <c r="AAJ130" s="118"/>
      <c r="AAK130" s="118"/>
      <c r="AAL130" s="118"/>
      <c r="AAM130" s="118"/>
      <c r="AAN130" s="118"/>
      <c r="AAO130" s="118"/>
      <c r="AAP130" s="118"/>
      <c r="AAQ130" s="118"/>
      <c r="AAR130" s="118"/>
      <c r="AAS130" s="118"/>
      <c r="AAT130" s="118"/>
      <c r="AAU130" s="118"/>
      <c r="AAV130" s="118"/>
      <c r="AAW130" s="118"/>
      <c r="AAX130" s="118"/>
      <c r="AAY130" s="118"/>
      <c r="AAZ130" s="118"/>
      <c r="ABA130" s="118"/>
      <c r="ABB130" s="118"/>
      <c r="ABC130" s="118"/>
      <c r="ABD130" s="118"/>
      <c r="ABE130" s="118"/>
      <c r="ABF130" s="118"/>
      <c r="ABG130" s="118"/>
      <c r="ABH130" s="118"/>
      <c r="ABI130" s="118"/>
      <c r="ABJ130" s="118"/>
      <c r="ABK130" s="118"/>
      <c r="ABL130" s="118"/>
      <c r="ABM130" s="118"/>
      <c r="ABN130" s="118"/>
      <c r="ABO130" s="118"/>
      <c r="ABP130" s="118"/>
      <c r="ABQ130" s="118"/>
      <c r="ABR130" s="118"/>
      <c r="ABS130" s="118"/>
      <c r="ABT130" s="118"/>
      <c r="ABU130" s="118"/>
      <c r="ABV130" s="118"/>
      <c r="ABW130" s="118"/>
      <c r="ABX130" s="118"/>
      <c r="ABY130" s="118"/>
      <c r="ABZ130" s="118"/>
      <c r="ACA130" s="118"/>
      <c r="ACB130" s="118"/>
      <c r="ACC130" s="118"/>
      <c r="ACD130" s="118"/>
      <c r="ACE130" s="118"/>
      <c r="ACF130" s="118"/>
      <c r="ACG130" s="118"/>
      <c r="ACH130" s="118"/>
      <c r="ACI130" s="118"/>
      <c r="ACJ130" s="118"/>
      <c r="ACK130" s="118"/>
      <c r="ACL130" s="118"/>
      <c r="ACM130" s="118"/>
      <c r="ACN130" s="118"/>
      <c r="ACO130" s="118"/>
      <c r="ACP130" s="118"/>
      <c r="ACQ130" s="118"/>
      <c r="ACR130" s="118"/>
      <c r="ACS130" s="118"/>
      <c r="ACT130" s="118"/>
      <c r="ACU130" s="118"/>
      <c r="ACV130" s="118"/>
      <c r="ACW130" s="118"/>
      <c r="ACX130" s="118"/>
      <c r="ACY130" s="118"/>
      <c r="ACZ130" s="118"/>
      <c r="ADA130" s="118"/>
      <c r="ADB130" s="118"/>
      <c r="ADC130" s="118"/>
      <c r="ADD130" s="118"/>
      <c r="ADE130" s="118"/>
      <c r="ADF130" s="118"/>
      <c r="ADG130" s="118"/>
      <c r="ADH130" s="118"/>
      <c r="ADI130" s="118"/>
      <c r="ADJ130" s="118"/>
      <c r="ADK130" s="118"/>
      <c r="ADL130" s="118"/>
      <c r="ADM130" s="118"/>
      <c r="ADN130" s="118"/>
      <c r="ADO130" s="118"/>
      <c r="ADP130" s="118"/>
      <c r="ADQ130" s="118"/>
      <c r="ADR130" s="118"/>
      <c r="ADS130" s="118"/>
      <c r="ADT130" s="118"/>
      <c r="ADU130" s="118"/>
      <c r="ADV130" s="118"/>
      <c r="ADW130" s="118"/>
      <c r="ADX130" s="118"/>
      <c r="ADY130" s="118"/>
      <c r="ADZ130" s="118"/>
      <c r="AEA130" s="118"/>
      <c r="AEB130" s="118"/>
      <c r="AEC130" s="118"/>
      <c r="AED130" s="118"/>
      <c r="AEE130" s="118"/>
      <c r="AEF130" s="118"/>
      <c r="AEG130" s="118"/>
      <c r="AEH130" s="118"/>
      <c r="AEI130" s="118"/>
      <c r="AEJ130" s="118"/>
      <c r="AEK130" s="118"/>
      <c r="AEL130" s="118"/>
      <c r="AEM130" s="118"/>
      <c r="AEN130" s="118"/>
      <c r="AEO130" s="118"/>
      <c r="AEP130" s="118"/>
      <c r="AEQ130" s="118"/>
      <c r="AER130" s="118"/>
      <c r="AES130" s="118"/>
      <c r="AET130" s="118"/>
      <c r="AEU130" s="118"/>
      <c r="AEV130" s="118"/>
      <c r="AEW130" s="118"/>
      <c r="AEX130" s="118"/>
      <c r="AEY130" s="118"/>
      <c r="AEZ130" s="118"/>
      <c r="AFA130" s="118"/>
      <c r="AFB130" s="118"/>
      <c r="AFC130" s="118"/>
      <c r="AFD130" s="118"/>
      <c r="AFE130" s="118"/>
      <c r="AFF130" s="118"/>
      <c r="AFG130" s="118"/>
      <c r="AFH130" s="118"/>
      <c r="AFI130" s="118"/>
      <c r="AFJ130" s="118"/>
      <c r="AFK130" s="118"/>
      <c r="AFL130" s="118"/>
      <c r="AFM130" s="118"/>
      <c r="AFN130" s="118"/>
      <c r="AFO130" s="118"/>
      <c r="AFP130" s="118"/>
      <c r="AFQ130" s="118"/>
      <c r="AFR130" s="118"/>
      <c r="AFS130" s="118"/>
      <c r="AFT130" s="118"/>
      <c r="AFU130" s="118"/>
      <c r="AFV130" s="118"/>
      <c r="AFW130" s="118"/>
      <c r="AFX130" s="118"/>
      <c r="AFY130" s="118"/>
      <c r="AFZ130" s="118"/>
      <c r="AGA130" s="118"/>
      <c r="AGB130" s="118"/>
      <c r="AGC130" s="118"/>
      <c r="AGD130" s="118"/>
      <c r="AGE130" s="118"/>
      <c r="AGF130" s="118"/>
      <c r="AGG130" s="118"/>
      <c r="AGH130" s="118"/>
      <c r="AGI130" s="118"/>
      <c r="AGJ130" s="118"/>
      <c r="AGK130" s="118"/>
      <c r="AGL130" s="118"/>
      <c r="AGM130" s="118"/>
      <c r="AGN130" s="118"/>
      <c r="AGO130" s="118"/>
      <c r="AGP130" s="118"/>
      <c r="AGQ130" s="118"/>
      <c r="AGR130" s="118"/>
      <c r="AGS130" s="118"/>
      <c r="AGT130" s="118"/>
      <c r="AGU130" s="118"/>
      <c r="AGV130" s="118"/>
      <c r="AGW130" s="118"/>
      <c r="AGX130" s="118"/>
      <c r="AGY130" s="118"/>
      <c r="AGZ130" s="118"/>
      <c r="AHA130" s="118"/>
      <c r="AHB130" s="118"/>
      <c r="AHC130" s="118"/>
      <c r="AHD130" s="118"/>
      <c r="AHE130" s="118"/>
      <c r="AHF130" s="118"/>
      <c r="AHG130" s="118"/>
      <c r="AHH130" s="118"/>
      <c r="AHI130" s="118"/>
      <c r="AHJ130" s="118"/>
      <c r="AHK130" s="118"/>
      <c r="AHL130" s="118"/>
      <c r="AHM130" s="118"/>
      <c r="AHN130" s="118"/>
      <c r="AHO130" s="118"/>
      <c r="AHP130" s="118"/>
      <c r="AHQ130" s="118"/>
      <c r="AHR130" s="118"/>
      <c r="AHS130" s="118"/>
      <c r="AHT130" s="118"/>
      <c r="AHU130" s="118"/>
      <c r="AHV130" s="118"/>
      <c r="AHW130" s="118"/>
      <c r="AHX130" s="118"/>
      <c r="AHY130" s="118"/>
      <c r="AHZ130" s="118"/>
      <c r="AIA130" s="118"/>
      <c r="AIB130" s="118"/>
      <c r="AIC130" s="118"/>
      <c r="AID130" s="118"/>
      <c r="AIE130" s="118"/>
      <c r="AIF130" s="118"/>
      <c r="AIG130" s="118"/>
      <c r="AIH130" s="118"/>
      <c r="AII130" s="118"/>
      <c r="AIJ130" s="118"/>
      <c r="AIK130" s="118"/>
      <c r="AIL130" s="118"/>
      <c r="AIM130" s="118"/>
      <c r="AIN130" s="118"/>
      <c r="AIO130" s="118"/>
      <c r="AIP130" s="118"/>
      <c r="AIQ130" s="118"/>
      <c r="AIR130" s="118"/>
      <c r="AIS130" s="118"/>
      <c r="AIT130" s="118"/>
      <c r="AIU130" s="118"/>
      <c r="AIV130" s="118"/>
      <c r="AIW130" s="118"/>
      <c r="AIX130" s="118"/>
      <c r="AIY130" s="118"/>
      <c r="AIZ130" s="118"/>
      <c r="AJA130" s="118"/>
      <c r="AJB130" s="118"/>
      <c r="AJC130" s="118"/>
      <c r="AJD130" s="118"/>
      <c r="AJE130" s="118"/>
      <c r="AJF130" s="118"/>
      <c r="AJG130" s="118"/>
      <c r="AJH130" s="118"/>
      <c r="AJI130" s="118"/>
      <c r="AJJ130" s="118"/>
      <c r="AJK130" s="118"/>
      <c r="AJL130" s="118"/>
      <c r="AJM130" s="118"/>
      <c r="AJN130" s="118"/>
      <c r="AJO130" s="118"/>
      <c r="AJP130" s="118"/>
      <c r="AJQ130" s="118"/>
      <c r="AJR130" s="118"/>
      <c r="AJS130" s="118"/>
      <c r="AJT130" s="118"/>
      <c r="AJU130" s="118"/>
      <c r="AJV130" s="118"/>
      <c r="AJW130" s="118"/>
      <c r="AJX130" s="118"/>
      <c r="AJY130" s="118"/>
      <c r="AJZ130" s="118"/>
      <c r="AKA130" s="118"/>
      <c r="AKB130" s="118"/>
      <c r="AKC130" s="118"/>
      <c r="AKD130" s="118"/>
      <c r="AKE130" s="118"/>
      <c r="AKF130" s="118"/>
      <c r="AKG130" s="118"/>
      <c r="AKH130" s="118"/>
      <c r="AKI130" s="118"/>
      <c r="AKJ130" s="118"/>
      <c r="AKK130" s="118"/>
      <c r="AKL130" s="118"/>
      <c r="AKM130" s="118"/>
      <c r="AKN130" s="118"/>
      <c r="AKO130" s="118"/>
      <c r="AKP130" s="118"/>
      <c r="AKQ130" s="118"/>
      <c r="AKR130" s="118"/>
      <c r="AKS130" s="118"/>
      <c r="AKT130" s="118"/>
      <c r="AKU130" s="118"/>
      <c r="AKV130" s="118"/>
      <c r="AKW130" s="118"/>
      <c r="AKX130" s="118"/>
      <c r="AKY130" s="118"/>
      <c r="AKZ130" s="118"/>
      <c r="ALA130" s="118"/>
      <c r="ALB130" s="118"/>
      <c r="ALC130" s="118"/>
      <c r="ALD130" s="118"/>
      <c r="ALE130" s="118"/>
      <c r="ALF130" s="118"/>
      <c r="ALG130" s="118"/>
      <c r="ALH130" s="118"/>
      <c r="ALI130" s="118"/>
      <c r="ALJ130" s="118"/>
      <c r="ALK130" s="118"/>
      <c r="ALL130" s="118"/>
      <c r="ALM130" s="118"/>
      <c r="ALN130" s="118"/>
      <c r="ALO130" s="118"/>
      <c r="ALP130" s="118"/>
      <c r="ALQ130" s="118"/>
      <c r="ALR130" s="118"/>
      <c r="ALS130" s="118"/>
      <c r="ALT130" s="118"/>
      <c r="ALU130" s="118"/>
      <c r="ALV130" s="118"/>
      <c r="ALW130" s="118"/>
      <c r="ALX130" s="118"/>
      <c r="ALY130" s="118"/>
      <c r="ALZ130" s="118"/>
      <c r="AMA130" s="118"/>
      <c r="AMB130" s="118"/>
      <c r="AMC130" s="118"/>
      <c r="AMD130" s="118"/>
      <c r="AME130" s="118"/>
      <c r="AMF130" s="118"/>
      <c r="AMG130" s="118"/>
      <c r="AMH130" s="118"/>
      <c r="AMI130" s="118"/>
      <c r="AMJ130" s="118"/>
      <c r="AMK130" s="118"/>
      <c r="AML130" s="118"/>
      <c r="AMM130" s="118"/>
      <c r="AMN130" s="118"/>
      <c r="AMO130" s="118"/>
      <c r="AMP130" s="118"/>
      <c r="AMQ130" s="118"/>
      <c r="AMR130" s="118"/>
      <c r="AMS130" s="118"/>
      <c r="AMT130" s="118"/>
      <c r="AMU130" s="118"/>
      <c r="AMV130" s="118"/>
      <c r="AMW130" s="118"/>
      <c r="AMX130" s="118"/>
      <c r="AMY130" s="118"/>
      <c r="AMZ130" s="118"/>
      <c r="ANA130" s="118"/>
      <c r="ANB130" s="118"/>
      <c r="ANC130" s="118"/>
      <c r="AND130" s="118"/>
      <c r="ANE130" s="118"/>
      <c r="ANF130" s="118"/>
      <c r="ANG130" s="118"/>
      <c r="ANH130" s="118"/>
      <c r="ANI130" s="118"/>
      <c r="ANJ130" s="118"/>
      <c r="ANK130" s="118"/>
      <c r="ANL130" s="118"/>
      <c r="ANM130" s="118"/>
      <c r="ANN130" s="118"/>
      <c r="ANO130" s="118"/>
      <c r="ANP130" s="118"/>
      <c r="ANQ130" s="118"/>
      <c r="ANR130" s="118"/>
      <c r="ANS130" s="118"/>
      <c r="ANT130" s="118"/>
      <c r="ANU130" s="118"/>
      <c r="ANV130" s="118"/>
      <c r="ANW130" s="118"/>
      <c r="ANX130" s="118"/>
      <c r="ANY130" s="118"/>
      <c r="ANZ130" s="118"/>
      <c r="AOA130" s="118"/>
      <c r="AOB130" s="118"/>
      <c r="AOC130" s="118"/>
      <c r="AOD130" s="118"/>
      <c r="AOE130" s="118"/>
      <c r="AOF130" s="118"/>
      <c r="AOG130" s="118"/>
      <c r="AOH130" s="118"/>
      <c r="AOI130" s="118"/>
      <c r="AOJ130" s="118"/>
      <c r="AOK130" s="118"/>
      <c r="AOL130" s="118"/>
      <c r="AOM130" s="118"/>
      <c r="AON130" s="118"/>
      <c r="AOO130" s="118"/>
      <c r="AOP130" s="118"/>
      <c r="AOQ130" s="118"/>
      <c r="AOR130" s="118"/>
      <c r="AOS130" s="118"/>
      <c r="AOT130" s="118"/>
      <c r="AOU130" s="118"/>
      <c r="AOV130" s="118"/>
      <c r="AOW130" s="118"/>
      <c r="AOX130" s="118"/>
      <c r="AOY130" s="118"/>
      <c r="AOZ130" s="118"/>
      <c r="APA130" s="118"/>
      <c r="APB130" s="118"/>
      <c r="APC130" s="118"/>
      <c r="APD130" s="118"/>
      <c r="APE130" s="118"/>
      <c r="APF130" s="118"/>
      <c r="APG130" s="118"/>
      <c r="APH130" s="118"/>
      <c r="API130" s="118"/>
      <c r="APJ130" s="118"/>
      <c r="APK130" s="118"/>
      <c r="APL130" s="118"/>
      <c r="APM130" s="118"/>
      <c r="APN130" s="118"/>
      <c r="APO130" s="118"/>
      <c r="APP130" s="118"/>
      <c r="APQ130" s="118"/>
      <c r="APR130" s="118"/>
      <c r="APS130" s="118"/>
      <c r="APT130" s="118"/>
      <c r="APU130" s="118"/>
      <c r="APV130" s="118"/>
      <c r="APW130" s="118"/>
      <c r="APX130" s="118"/>
      <c r="APY130" s="118"/>
      <c r="APZ130" s="118"/>
      <c r="AQA130" s="118"/>
      <c r="AQB130" s="118"/>
      <c r="AQC130" s="118"/>
      <c r="AQD130" s="118"/>
      <c r="AQE130" s="118"/>
      <c r="AQF130" s="118"/>
      <c r="AQG130" s="118"/>
      <c r="AQH130" s="118"/>
      <c r="AQI130" s="118"/>
      <c r="AQJ130" s="118"/>
      <c r="AQK130" s="118"/>
      <c r="AQL130" s="118"/>
      <c r="AQM130" s="118"/>
      <c r="AQN130" s="118"/>
      <c r="AQO130" s="118"/>
      <c r="AQP130" s="118"/>
      <c r="AQQ130" s="118"/>
      <c r="AQR130" s="118"/>
      <c r="AQS130" s="118"/>
      <c r="AQT130" s="118"/>
      <c r="AQU130" s="118"/>
      <c r="AQV130" s="118"/>
      <c r="AQW130" s="118"/>
      <c r="AQX130" s="118"/>
      <c r="AQY130" s="118"/>
      <c r="AQZ130" s="118"/>
      <c r="ARA130" s="118"/>
      <c r="ARB130" s="118"/>
      <c r="ARC130" s="118"/>
      <c r="ARD130" s="118"/>
      <c r="ARE130" s="118"/>
      <c r="ARF130" s="118"/>
      <c r="ARG130" s="118"/>
      <c r="ARH130" s="118"/>
      <c r="ARI130" s="118"/>
      <c r="ARJ130" s="118"/>
      <c r="ARK130" s="118"/>
      <c r="ARL130" s="118"/>
      <c r="ARM130" s="118"/>
      <c r="ARN130" s="118"/>
      <c r="ARO130" s="118"/>
      <c r="ARP130" s="118"/>
      <c r="ARQ130" s="118"/>
      <c r="ARR130" s="118"/>
      <c r="ARS130" s="118"/>
      <c r="ART130" s="118"/>
      <c r="ARU130" s="118"/>
      <c r="ARV130" s="118"/>
      <c r="ARW130" s="118"/>
      <c r="ARX130" s="118"/>
      <c r="ARY130" s="118"/>
      <c r="ARZ130" s="118"/>
      <c r="ASA130" s="118"/>
      <c r="ASB130" s="118"/>
      <c r="ASC130" s="118"/>
      <c r="ASD130" s="118"/>
      <c r="ASE130" s="118"/>
      <c r="ASF130" s="118"/>
      <c r="ASG130" s="118"/>
      <c r="ASH130" s="118"/>
      <c r="ASI130" s="118"/>
      <c r="ASJ130" s="118"/>
      <c r="ASK130" s="118"/>
      <c r="ASL130" s="118"/>
      <c r="ASM130" s="118"/>
      <c r="ASN130" s="118"/>
      <c r="ASO130" s="118"/>
      <c r="ASP130" s="118"/>
      <c r="ASQ130" s="118"/>
      <c r="ASR130" s="118"/>
      <c r="ASS130" s="118"/>
      <c r="AST130" s="118"/>
      <c r="ASU130" s="118"/>
      <c r="ASV130" s="118"/>
      <c r="ASW130" s="118"/>
      <c r="ASX130" s="118"/>
      <c r="ASY130" s="118"/>
      <c r="ASZ130" s="118"/>
      <c r="ATA130" s="118"/>
      <c r="ATB130" s="118"/>
      <c r="ATC130" s="118"/>
      <c r="ATD130" s="118"/>
      <c r="ATE130" s="118"/>
      <c r="ATF130" s="118"/>
      <c r="ATG130" s="118"/>
      <c r="ATH130" s="118"/>
      <c r="ATI130" s="118"/>
      <c r="ATJ130" s="118"/>
      <c r="ATK130" s="118"/>
      <c r="ATL130" s="118"/>
      <c r="ATM130" s="118"/>
      <c r="ATN130" s="118"/>
      <c r="ATO130" s="118"/>
      <c r="ATP130" s="118"/>
      <c r="ATQ130" s="118"/>
      <c r="ATR130" s="118"/>
      <c r="ATS130" s="118"/>
      <c r="ATT130" s="118"/>
      <c r="ATU130" s="118"/>
      <c r="ATV130" s="118"/>
      <c r="ATW130" s="118"/>
      <c r="ATX130" s="118"/>
      <c r="ATY130" s="118"/>
      <c r="ATZ130" s="118"/>
      <c r="AUA130" s="118"/>
      <c r="AUB130" s="118"/>
      <c r="AUC130" s="118"/>
      <c r="AUD130" s="118"/>
      <c r="AUE130" s="118"/>
      <c r="AUF130" s="118"/>
      <c r="AUG130" s="118"/>
      <c r="AUH130" s="118"/>
      <c r="AUI130" s="118"/>
      <c r="AUJ130" s="118"/>
      <c r="AUK130" s="118"/>
      <c r="AUL130" s="118"/>
      <c r="AUM130" s="118"/>
      <c r="AUN130" s="118"/>
      <c r="AUO130" s="118"/>
      <c r="AUP130" s="118"/>
      <c r="AUQ130" s="118"/>
      <c r="AUR130" s="118"/>
      <c r="AUS130" s="118"/>
      <c r="AUT130" s="118"/>
      <c r="AUU130" s="118"/>
      <c r="AUV130" s="118"/>
      <c r="AUW130" s="118"/>
      <c r="AUX130" s="118"/>
      <c r="AUY130" s="118"/>
      <c r="AUZ130" s="118"/>
      <c r="AVA130" s="118"/>
      <c r="AVB130" s="118"/>
      <c r="AVC130" s="118"/>
      <c r="AVD130" s="118"/>
      <c r="AVE130" s="118"/>
      <c r="AVF130" s="118"/>
      <c r="AVG130" s="118"/>
      <c r="AVH130" s="118"/>
      <c r="AVI130" s="118"/>
      <c r="AVJ130" s="118"/>
      <c r="AVK130" s="118"/>
      <c r="AVL130" s="118"/>
      <c r="AVM130" s="118"/>
      <c r="AVN130" s="118"/>
      <c r="AVO130" s="118"/>
      <c r="AVP130" s="118"/>
      <c r="AVQ130" s="118"/>
      <c r="AVR130" s="118"/>
      <c r="AVS130" s="118"/>
      <c r="AVT130" s="118"/>
      <c r="AVU130" s="118"/>
      <c r="AVV130" s="118"/>
      <c r="AVW130" s="118"/>
      <c r="AVX130" s="118"/>
      <c r="AVY130" s="118"/>
      <c r="AVZ130" s="118"/>
      <c r="AWA130" s="118"/>
      <c r="AWB130" s="118"/>
      <c r="AWC130" s="118"/>
      <c r="AWD130" s="118"/>
      <c r="AWE130" s="118"/>
      <c r="AWF130" s="118"/>
      <c r="AWG130" s="118"/>
      <c r="AWH130" s="118"/>
      <c r="AWI130" s="118"/>
      <c r="AWJ130" s="118"/>
      <c r="AWK130" s="118"/>
      <c r="AWL130" s="118"/>
      <c r="AWM130" s="118"/>
      <c r="AWN130" s="118"/>
      <c r="AWO130" s="118"/>
      <c r="AWP130" s="118"/>
      <c r="AWQ130" s="118"/>
      <c r="AWR130" s="118"/>
      <c r="AWS130" s="118"/>
      <c r="AWT130" s="118"/>
      <c r="AWU130" s="118"/>
      <c r="AWV130" s="118"/>
      <c r="AWW130" s="118"/>
      <c r="AWX130" s="118"/>
      <c r="AWY130" s="118"/>
      <c r="AWZ130" s="118"/>
      <c r="AXA130" s="118"/>
      <c r="AXB130" s="118"/>
      <c r="AXC130" s="118"/>
      <c r="AXD130" s="118"/>
      <c r="AXE130" s="118"/>
      <c r="AXF130" s="118"/>
      <c r="AXG130" s="118"/>
      <c r="AXH130" s="118"/>
      <c r="AXI130" s="118"/>
      <c r="AXJ130" s="118"/>
      <c r="AXK130" s="118"/>
      <c r="AXL130" s="118"/>
      <c r="AXM130" s="118"/>
      <c r="AXN130" s="118"/>
      <c r="AXO130" s="118"/>
      <c r="AXP130" s="118"/>
      <c r="AXQ130" s="118"/>
      <c r="AXR130" s="118"/>
      <c r="AXS130" s="118"/>
      <c r="AXT130" s="118"/>
      <c r="AXU130" s="118"/>
      <c r="AXV130" s="118"/>
      <c r="AXW130" s="118"/>
      <c r="AXX130" s="118"/>
      <c r="AXY130" s="118"/>
      <c r="AXZ130" s="118"/>
      <c r="AYA130" s="118"/>
      <c r="AYB130" s="118"/>
      <c r="AYC130" s="118"/>
      <c r="AYD130" s="118"/>
      <c r="AYE130" s="118"/>
      <c r="AYF130" s="118"/>
      <c r="AYG130" s="118"/>
      <c r="AYH130" s="118"/>
      <c r="AYI130" s="118"/>
      <c r="AYJ130" s="118"/>
      <c r="AYK130" s="118"/>
      <c r="AYL130" s="118"/>
      <c r="AYM130" s="118"/>
      <c r="AYN130" s="118"/>
      <c r="AYO130" s="118"/>
      <c r="AYP130" s="118"/>
      <c r="AYQ130" s="118"/>
      <c r="AYR130" s="118"/>
      <c r="AYS130" s="118"/>
      <c r="AYT130" s="118"/>
      <c r="AYU130" s="118"/>
      <c r="AYV130" s="118"/>
      <c r="AYW130" s="118"/>
      <c r="AYX130" s="118"/>
      <c r="AYY130" s="118"/>
      <c r="AYZ130" s="118"/>
      <c r="AZA130" s="118"/>
      <c r="AZB130" s="118"/>
      <c r="AZC130" s="118"/>
      <c r="AZD130" s="118"/>
      <c r="AZE130" s="118"/>
      <c r="AZF130" s="118"/>
      <c r="AZG130" s="118"/>
      <c r="AZH130" s="118"/>
      <c r="AZI130" s="118"/>
      <c r="AZJ130" s="118"/>
      <c r="AZK130" s="118"/>
      <c r="AZL130" s="118"/>
      <c r="AZM130" s="118"/>
      <c r="AZN130" s="118"/>
      <c r="AZO130" s="118"/>
      <c r="AZP130" s="118"/>
      <c r="AZQ130" s="118"/>
      <c r="AZR130" s="118"/>
      <c r="AZS130" s="118"/>
      <c r="AZT130" s="118"/>
      <c r="AZU130" s="118"/>
      <c r="AZV130" s="118"/>
      <c r="AZW130" s="118"/>
      <c r="AZX130" s="118"/>
      <c r="AZY130" s="118"/>
      <c r="AZZ130" s="118"/>
      <c r="BAA130" s="118"/>
      <c r="BAB130" s="118"/>
      <c r="BAC130" s="118"/>
      <c r="BAD130" s="118"/>
      <c r="BAE130" s="118"/>
      <c r="BAF130" s="118"/>
      <c r="BAG130" s="118"/>
      <c r="BAH130" s="118"/>
      <c r="BAI130" s="118"/>
      <c r="BAJ130" s="118"/>
      <c r="BAK130" s="118"/>
      <c r="BAL130" s="118"/>
      <c r="BAM130" s="118"/>
      <c r="BAN130" s="118"/>
      <c r="BAO130" s="118"/>
      <c r="BAP130" s="118"/>
      <c r="BAQ130" s="118"/>
      <c r="BAR130" s="118"/>
      <c r="BAS130" s="118"/>
      <c r="BAT130" s="118"/>
      <c r="BAU130" s="118"/>
      <c r="BAV130" s="118"/>
      <c r="BAW130" s="118"/>
      <c r="BAX130" s="118"/>
      <c r="BAY130" s="118"/>
      <c r="BAZ130" s="118"/>
      <c r="BBA130" s="118"/>
      <c r="BBB130" s="118"/>
      <c r="BBC130" s="118"/>
      <c r="BBD130" s="118"/>
      <c r="BBE130" s="118"/>
      <c r="BBF130" s="118"/>
      <c r="BBG130" s="118"/>
      <c r="BBH130" s="118"/>
      <c r="BBI130" s="118"/>
      <c r="BBJ130" s="118"/>
      <c r="BBK130" s="118"/>
      <c r="BBL130" s="118"/>
      <c r="BBM130" s="118"/>
      <c r="BBN130" s="118"/>
      <c r="BBO130" s="118"/>
      <c r="BBP130" s="118"/>
      <c r="BBQ130" s="118"/>
      <c r="BBR130" s="118"/>
      <c r="BBS130" s="118"/>
      <c r="BBT130" s="118"/>
      <c r="BBU130" s="118"/>
      <c r="BBV130" s="118"/>
      <c r="BBW130" s="118"/>
      <c r="BBX130" s="118"/>
      <c r="BBY130" s="118"/>
      <c r="BBZ130" s="118"/>
      <c r="BCA130" s="118"/>
      <c r="BCB130" s="118"/>
      <c r="BCC130" s="118"/>
      <c r="BCD130" s="118"/>
      <c r="BCE130" s="118"/>
      <c r="BCF130" s="118"/>
      <c r="BCG130" s="118"/>
      <c r="BCH130" s="118"/>
      <c r="BCI130" s="118"/>
      <c r="BCJ130" s="118"/>
      <c r="BCK130" s="118"/>
      <c r="BCL130" s="118"/>
      <c r="BCM130" s="118"/>
      <c r="BCN130" s="118"/>
      <c r="BCO130" s="118"/>
      <c r="BCP130" s="118"/>
      <c r="BCQ130" s="118"/>
      <c r="BCR130" s="118"/>
      <c r="BCS130" s="118"/>
      <c r="BCT130" s="118"/>
      <c r="BCU130" s="118"/>
      <c r="BCV130" s="118"/>
      <c r="BCW130" s="118"/>
      <c r="BCX130" s="118"/>
      <c r="BCY130" s="118"/>
      <c r="BCZ130" s="118"/>
      <c r="BDA130" s="118"/>
      <c r="BDB130" s="118"/>
      <c r="BDC130" s="118"/>
      <c r="BDD130" s="118"/>
      <c r="BDE130" s="118"/>
      <c r="BDF130" s="118"/>
      <c r="BDG130" s="118"/>
      <c r="BDH130" s="118"/>
      <c r="BDI130" s="118"/>
      <c r="BDJ130" s="118"/>
      <c r="BDK130" s="118"/>
      <c r="BDL130" s="118"/>
      <c r="BDM130" s="118"/>
      <c r="BDN130" s="118"/>
      <c r="BDO130" s="118"/>
      <c r="BDP130" s="118"/>
      <c r="BDQ130" s="118"/>
      <c r="BDR130" s="118"/>
      <c r="BDS130" s="118"/>
      <c r="BDT130" s="118"/>
      <c r="BDU130" s="118"/>
      <c r="BDV130" s="118"/>
      <c r="BDW130" s="118"/>
      <c r="BDX130" s="118"/>
      <c r="BDY130" s="118"/>
      <c r="BDZ130" s="118"/>
      <c r="BEA130" s="118"/>
      <c r="BEB130" s="118"/>
      <c r="BEC130" s="118"/>
      <c r="BED130" s="118"/>
      <c r="BEE130" s="118"/>
      <c r="BEF130" s="118"/>
      <c r="BEG130" s="118"/>
      <c r="BEH130" s="118"/>
      <c r="BEI130" s="118"/>
      <c r="BEJ130" s="118"/>
      <c r="BEK130" s="118"/>
      <c r="BEL130" s="118"/>
      <c r="BEM130" s="118"/>
      <c r="BEN130" s="118"/>
      <c r="BEO130" s="118"/>
      <c r="BEP130" s="118"/>
      <c r="BEQ130" s="118"/>
      <c r="BER130" s="118"/>
      <c r="BES130" s="118"/>
      <c r="BET130" s="118"/>
      <c r="BEU130" s="118"/>
      <c r="BEV130" s="118"/>
      <c r="BEW130" s="118"/>
      <c r="BEX130" s="118"/>
      <c r="BEY130" s="118"/>
      <c r="BEZ130" s="118"/>
      <c r="BFA130" s="118"/>
      <c r="BFB130" s="118"/>
      <c r="BFC130" s="118"/>
      <c r="BFD130" s="118"/>
      <c r="BFE130" s="118"/>
      <c r="BFF130" s="118"/>
      <c r="BFG130" s="118"/>
      <c r="BFH130" s="118"/>
      <c r="BFI130" s="118"/>
      <c r="BFJ130" s="118"/>
    </row>
    <row r="131" spans="1:1518" s="34" customFormat="1" hidden="1">
      <c r="A131" s="61" t="s">
        <v>1715</v>
      </c>
      <c r="B131" s="163" t="s">
        <v>429</v>
      </c>
      <c r="C131" s="164" t="s">
        <v>430</v>
      </c>
      <c r="D131" s="165">
        <v>150</v>
      </c>
      <c r="E131" s="167">
        <v>0.81242532855436078</v>
      </c>
      <c r="F131" s="167">
        <v>0.69444444444444442</v>
      </c>
      <c r="G131" s="167">
        <v>0.60483870967741948</v>
      </c>
      <c r="H131" s="160"/>
      <c r="I131" s="161">
        <v>0</v>
      </c>
      <c r="J131" s="162" t="s">
        <v>1996</v>
      </c>
      <c r="K131" s="118"/>
      <c r="L131" s="118"/>
      <c r="M131" s="118"/>
      <c r="N131" s="118"/>
      <c r="O131" s="118"/>
      <c r="P131" s="118"/>
      <c r="Q131" s="118"/>
      <c r="R131" s="118"/>
      <c r="S131" s="118"/>
      <c r="T131" s="118"/>
      <c r="U131" s="118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8"/>
      <c r="AH131" s="118"/>
      <c r="AI131" s="118"/>
      <c r="AJ131" s="118"/>
      <c r="AK131" s="118"/>
      <c r="AL131" s="118"/>
      <c r="AM131" s="118"/>
      <c r="AN131" s="118"/>
      <c r="AO131" s="118"/>
      <c r="AP131" s="118"/>
      <c r="AQ131" s="118"/>
      <c r="AR131" s="118"/>
      <c r="AS131" s="118"/>
      <c r="AT131" s="118"/>
      <c r="AU131" s="118"/>
      <c r="AV131" s="118"/>
      <c r="AW131" s="118"/>
      <c r="AX131" s="118"/>
      <c r="AY131" s="118"/>
      <c r="AZ131" s="118"/>
      <c r="BA131" s="118"/>
      <c r="BB131" s="118"/>
      <c r="BC131" s="118"/>
      <c r="BD131" s="118"/>
      <c r="BE131" s="118"/>
      <c r="BF131" s="118"/>
      <c r="BG131" s="118"/>
      <c r="BH131" s="118"/>
      <c r="BI131" s="118"/>
      <c r="BJ131" s="118"/>
      <c r="BK131" s="118"/>
      <c r="BL131" s="118"/>
      <c r="BM131" s="118"/>
      <c r="BN131" s="118"/>
      <c r="BO131" s="118"/>
      <c r="BP131" s="118"/>
      <c r="BQ131" s="118"/>
      <c r="BR131" s="118"/>
      <c r="BS131" s="118"/>
      <c r="BT131" s="118"/>
      <c r="BU131" s="118"/>
      <c r="BV131" s="118"/>
      <c r="BW131" s="118"/>
      <c r="BX131" s="118"/>
      <c r="BY131" s="118"/>
      <c r="BZ131" s="118"/>
      <c r="CA131" s="118"/>
      <c r="CB131" s="118"/>
      <c r="CC131" s="118"/>
      <c r="CD131" s="118"/>
      <c r="CE131" s="118"/>
      <c r="CF131" s="118"/>
      <c r="CG131" s="118"/>
      <c r="CH131" s="118"/>
      <c r="CI131" s="118"/>
      <c r="CJ131" s="118"/>
      <c r="CK131" s="118"/>
      <c r="CL131" s="118"/>
      <c r="CM131" s="118"/>
      <c r="CN131" s="118"/>
      <c r="CO131" s="118"/>
      <c r="CP131" s="118"/>
      <c r="CQ131" s="118"/>
      <c r="CR131" s="118"/>
      <c r="CS131" s="118"/>
      <c r="CT131" s="118"/>
      <c r="CU131" s="118"/>
      <c r="CV131" s="118"/>
      <c r="CW131" s="118"/>
      <c r="CX131" s="118"/>
      <c r="CY131" s="118"/>
      <c r="CZ131" s="118"/>
      <c r="DA131" s="118"/>
      <c r="DB131" s="118"/>
      <c r="DC131" s="118"/>
      <c r="DD131" s="118"/>
      <c r="DE131" s="118"/>
      <c r="DF131" s="118"/>
      <c r="DG131" s="118"/>
      <c r="DH131" s="118"/>
      <c r="DI131" s="118"/>
      <c r="DJ131" s="118"/>
      <c r="DK131" s="118"/>
      <c r="DL131" s="118"/>
      <c r="DM131" s="118"/>
      <c r="DN131" s="118"/>
      <c r="DO131" s="118"/>
      <c r="DP131" s="118"/>
      <c r="DQ131" s="118"/>
      <c r="DR131" s="118"/>
      <c r="DS131" s="118"/>
      <c r="DT131" s="118"/>
      <c r="DU131" s="118"/>
      <c r="DV131" s="118"/>
      <c r="DW131" s="118"/>
      <c r="DX131" s="118"/>
      <c r="DY131" s="118"/>
      <c r="DZ131" s="118"/>
      <c r="EA131" s="118"/>
      <c r="EB131" s="118"/>
      <c r="EC131" s="118"/>
      <c r="ED131" s="118"/>
      <c r="EE131" s="118"/>
      <c r="EF131" s="118"/>
      <c r="EG131" s="118"/>
      <c r="EH131" s="118"/>
      <c r="EI131" s="118"/>
      <c r="EJ131" s="118"/>
      <c r="EK131" s="118"/>
      <c r="EL131" s="118"/>
      <c r="EM131" s="118"/>
      <c r="EN131" s="118"/>
      <c r="EO131" s="118"/>
      <c r="EP131" s="118"/>
      <c r="EQ131" s="118"/>
      <c r="ER131" s="118"/>
      <c r="ES131" s="118"/>
      <c r="ET131" s="118"/>
      <c r="EU131" s="118"/>
      <c r="EV131" s="118"/>
      <c r="EW131" s="118"/>
      <c r="EX131" s="118"/>
      <c r="EY131" s="118"/>
      <c r="EZ131" s="118"/>
      <c r="FA131" s="118"/>
      <c r="FB131" s="118"/>
      <c r="FC131" s="118"/>
      <c r="FD131" s="118"/>
      <c r="FE131" s="118"/>
      <c r="FF131" s="118"/>
      <c r="FG131" s="118"/>
      <c r="FH131" s="118"/>
      <c r="FI131" s="118"/>
      <c r="FJ131" s="118"/>
      <c r="FK131" s="118"/>
      <c r="FL131" s="118"/>
      <c r="FM131" s="118"/>
      <c r="FN131" s="118"/>
      <c r="FO131" s="118"/>
      <c r="FP131" s="118"/>
      <c r="FQ131" s="118"/>
      <c r="FR131" s="118"/>
      <c r="FS131" s="118"/>
      <c r="FT131" s="118"/>
      <c r="FU131" s="118"/>
      <c r="FV131" s="118"/>
      <c r="FW131" s="118"/>
      <c r="FX131" s="118"/>
      <c r="FY131" s="118"/>
      <c r="FZ131" s="118"/>
      <c r="GA131" s="118"/>
      <c r="GB131" s="118"/>
      <c r="GC131" s="118"/>
      <c r="GD131" s="118"/>
      <c r="GE131" s="118"/>
      <c r="GF131" s="118"/>
      <c r="GG131" s="118"/>
      <c r="GH131" s="118"/>
      <c r="GI131" s="118"/>
      <c r="GJ131" s="118"/>
      <c r="GK131" s="118"/>
      <c r="GL131" s="118"/>
      <c r="GM131" s="118"/>
      <c r="GN131" s="118"/>
      <c r="GO131" s="118"/>
      <c r="GP131" s="118"/>
      <c r="GQ131" s="118"/>
      <c r="GR131" s="118"/>
      <c r="GS131" s="118"/>
      <c r="GT131" s="118"/>
      <c r="GU131" s="118"/>
      <c r="GV131" s="118"/>
      <c r="GW131" s="118"/>
      <c r="GX131" s="118"/>
      <c r="GY131" s="118"/>
      <c r="GZ131" s="118"/>
      <c r="HA131" s="118"/>
      <c r="HB131" s="118"/>
      <c r="HC131" s="118"/>
      <c r="HD131" s="118"/>
      <c r="HE131" s="118"/>
      <c r="HF131" s="118"/>
      <c r="HG131" s="118"/>
      <c r="HH131" s="118"/>
      <c r="HI131" s="118"/>
      <c r="HJ131" s="118"/>
      <c r="HK131" s="118"/>
      <c r="HL131" s="118"/>
      <c r="HM131" s="118"/>
      <c r="HN131" s="118"/>
      <c r="HO131" s="118"/>
      <c r="HP131" s="118"/>
      <c r="HQ131" s="118"/>
      <c r="HR131" s="118"/>
      <c r="HS131" s="118"/>
      <c r="HT131" s="118"/>
      <c r="HU131" s="118"/>
      <c r="HV131" s="118"/>
      <c r="HW131" s="118"/>
      <c r="HX131" s="118"/>
      <c r="HY131" s="118"/>
      <c r="HZ131" s="118"/>
      <c r="IA131" s="118"/>
      <c r="IB131" s="118"/>
      <c r="IC131" s="118"/>
      <c r="ID131" s="118"/>
      <c r="IE131" s="118"/>
      <c r="IF131" s="118"/>
      <c r="IG131" s="118"/>
      <c r="IH131" s="118"/>
      <c r="II131" s="118"/>
      <c r="IJ131" s="118"/>
      <c r="IK131" s="118"/>
      <c r="IL131" s="118"/>
      <c r="IM131" s="118"/>
      <c r="IN131" s="118"/>
      <c r="IO131" s="118"/>
      <c r="IP131" s="118"/>
      <c r="IQ131" s="118"/>
      <c r="IR131" s="118"/>
      <c r="IS131" s="118"/>
      <c r="IT131" s="118"/>
      <c r="IU131" s="118"/>
      <c r="IV131" s="118"/>
      <c r="IW131" s="118"/>
      <c r="IX131" s="118"/>
      <c r="IY131" s="118"/>
      <c r="IZ131" s="118"/>
      <c r="JA131" s="118"/>
      <c r="JB131" s="118"/>
      <c r="JC131" s="118"/>
      <c r="JD131" s="118"/>
      <c r="JE131" s="118"/>
      <c r="JF131" s="118"/>
      <c r="JG131" s="118"/>
      <c r="JH131" s="118"/>
      <c r="JI131" s="118"/>
      <c r="JJ131" s="118"/>
      <c r="JK131" s="118"/>
      <c r="JL131" s="118"/>
      <c r="JM131" s="118"/>
      <c r="JN131" s="118"/>
      <c r="JO131" s="118"/>
      <c r="JP131" s="118"/>
      <c r="JQ131" s="118"/>
      <c r="JR131" s="118"/>
      <c r="JS131" s="118"/>
      <c r="JT131" s="118"/>
      <c r="JU131" s="118"/>
      <c r="JV131" s="118"/>
      <c r="JW131" s="118"/>
      <c r="JX131" s="118"/>
      <c r="JY131" s="118"/>
      <c r="JZ131" s="118"/>
      <c r="KA131" s="118"/>
      <c r="KB131" s="118"/>
      <c r="KC131" s="118"/>
      <c r="KD131" s="118"/>
      <c r="KE131" s="118"/>
      <c r="KF131" s="118"/>
      <c r="KG131" s="118"/>
      <c r="KH131" s="118"/>
      <c r="KI131" s="118"/>
      <c r="KJ131" s="118"/>
      <c r="KK131" s="118"/>
      <c r="KL131" s="118"/>
      <c r="KM131" s="118"/>
      <c r="KN131" s="118"/>
      <c r="KO131" s="118"/>
      <c r="KP131" s="118"/>
      <c r="KQ131" s="118"/>
      <c r="KR131" s="118"/>
      <c r="KS131" s="118"/>
      <c r="KT131" s="118"/>
      <c r="KU131" s="118"/>
      <c r="KV131" s="118"/>
      <c r="KW131" s="118"/>
      <c r="KX131" s="118"/>
      <c r="KY131" s="118"/>
      <c r="KZ131" s="118"/>
      <c r="LA131" s="118"/>
      <c r="LB131" s="118"/>
      <c r="LC131" s="118"/>
      <c r="LD131" s="118"/>
      <c r="LE131" s="118"/>
      <c r="LF131" s="118"/>
      <c r="LG131" s="118"/>
      <c r="LH131" s="118"/>
      <c r="LI131" s="118"/>
      <c r="LJ131" s="118"/>
      <c r="LK131" s="118"/>
      <c r="LL131" s="118"/>
      <c r="LM131" s="118"/>
      <c r="LN131" s="118"/>
      <c r="LO131" s="118"/>
      <c r="LP131" s="118"/>
      <c r="LQ131" s="118"/>
      <c r="LR131" s="118"/>
      <c r="LS131" s="118"/>
      <c r="LT131" s="118"/>
      <c r="LU131" s="118"/>
      <c r="LV131" s="118"/>
      <c r="LW131" s="118"/>
      <c r="LX131" s="118"/>
      <c r="LY131" s="118"/>
      <c r="LZ131" s="118"/>
      <c r="MA131" s="118"/>
      <c r="MB131" s="118"/>
      <c r="MC131" s="118"/>
      <c r="MD131" s="118"/>
      <c r="ME131" s="118"/>
      <c r="MF131" s="118"/>
      <c r="MG131" s="118"/>
      <c r="MH131" s="118"/>
      <c r="MI131" s="118"/>
      <c r="MJ131" s="118"/>
      <c r="MK131" s="118"/>
      <c r="ML131" s="118"/>
      <c r="MM131" s="118"/>
      <c r="MN131" s="118"/>
      <c r="MO131" s="118"/>
      <c r="MP131" s="118"/>
      <c r="MQ131" s="118"/>
      <c r="MR131" s="118"/>
      <c r="MS131" s="118"/>
      <c r="MT131" s="118"/>
      <c r="MU131" s="118"/>
      <c r="MV131" s="118"/>
      <c r="MW131" s="118"/>
      <c r="MX131" s="118"/>
      <c r="MY131" s="118"/>
      <c r="MZ131" s="118"/>
      <c r="NA131" s="118"/>
      <c r="NB131" s="118"/>
      <c r="NC131" s="118"/>
      <c r="ND131" s="118"/>
      <c r="NE131" s="118"/>
      <c r="NF131" s="118"/>
      <c r="NG131" s="118"/>
      <c r="NH131" s="118"/>
      <c r="NI131" s="118"/>
      <c r="NJ131" s="118"/>
      <c r="NK131" s="118"/>
      <c r="NL131" s="118"/>
      <c r="NM131" s="118"/>
      <c r="NN131" s="118"/>
      <c r="NO131" s="118"/>
      <c r="NP131" s="118"/>
      <c r="NQ131" s="118"/>
      <c r="NR131" s="118"/>
      <c r="NS131" s="118"/>
      <c r="NT131" s="118"/>
      <c r="NU131" s="118"/>
      <c r="NV131" s="118"/>
      <c r="NW131" s="118"/>
      <c r="NX131" s="118"/>
      <c r="NY131" s="118"/>
      <c r="NZ131" s="118"/>
      <c r="OA131" s="118"/>
      <c r="OB131" s="118"/>
      <c r="OC131" s="118"/>
      <c r="OD131" s="118"/>
      <c r="OE131" s="118"/>
      <c r="OF131" s="118"/>
      <c r="OG131" s="118"/>
      <c r="OH131" s="118"/>
      <c r="OI131" s="118"/>
      <c r="OJ131" s="118"/>
      <c r="OK131" s="118"/>
      <c r="OL131" s="118"/>
      <c r="OM131" s="118"/>
      <c r="ON131" s="118"/>
      <c r="OO131" s="118"/>
      <c r="OP131" s="118"/>
      <c r="OQ131" s="118"/>
      <c r="OR131" s="118"/>
      <c r="OS131" s="118"/>
      <c r="OT131" s="118"/>
      <c r="OU131" s="118"/>
      <c r="OV131" s="118"/>
      <c r="OW131" s="118"/>
      <c r="OX131" s="118"/>
      <c r="OY131" s="118"/>
      <c r="OZ131" s="118"/>
      <c r="PA131" s="118"/>
      <c r="PB131" s="118"/>
      <c r="PC131" s="118"/>
      <c r="PD131" s="118"/>
      <c r="PE131" s="118"/>
      <c r="PF131" s="118"/>
      <c r="PG131" s="118"/>
      <c r="PH131" s="118"/>
      <c r="PI131" s="118"/>
      <c r="PJ131" s="118"/>
      <c r="PK131" s="118"/>
      <c r="PL131" s="118"/>
      <c r="PM131" s="118"/>
      <c r="PN131" s="118"/>
      <c r="PO131" s="118"/>
      <c r="PP131" s="118"/>
      <c r="PQ131" s="118"/>
      <c r="PR131" s="118"/>
      <c r="PS131" s="118"/>
      <c r="PT131" s="118"/>
      <c r="PU131" s="118"/>
      <c r="PV131" s="118"/>
      <c r="PW131" s="118"/>
      <c r="PX131" s="118"/>
      <c r="PY131" s="118"/>
      <c r="PZ131" s="118"/>
      <c r="QA131" s="118"/>
      <c r="QB131" s="118"/>
      <c r="QC131" s="118"/>
      <c r="QD131" s="118"/>
      <c r="QE131" s="118"/>
      <c r="QF131" s="118"/>
      <c r="QG131" s="118"/>
      <c r="QH131" s="118"/>
      <c r="QI131" s="118"/>
      <c r="QJ131" s="118"/>
      <c r="QK131" s="118"/>
      <c r="QL131" s="118"/>
      <c r="QM131" s="118"/>
      <c r="QN131" s="118"/>
      <c r="QO131" s="118"/>
      <c r="QP131" s="118"/>
      <c r="QQ131" s="118"/>
      <c r="QR131" s="118"/>
      <c r="QS131" s="118"/>
      <c r="QT131" s="118"/>
      <c r="QU131" s="118"/>
      <c r="QV131" s="118"/>
      <c r="QW131" s="118"/>
      <c r="QX131" s="118"/>
      <c r="QY131" s="118"/>
      <c r="QZ131" s="118"/>
      <c r="RA131" s="118"/>
      <c r="RB131" s="118"/>
      <c r="RC131" s="118"/>
      <c r="RD131" s="118"/>
      <c r="RE131" s="118"/>
      <c r="RF131" s="118"/>
      <c r="RG131" s="118"/>
      <c r="RH131" s="118"/>
      <c r="RI131" s="118"/>
      <c r="RJ131" s="118"/>
      <c r="RK131" s="118"/>
      <c r="RL131" s="118"/>
      <c r="RM131" s="118"/>
      <c r="RN131" s="118"/>
      <c r="RO131" s="118"/>
      <c r="RP131" s="118"/>
      <c r="RQ131" s="118"/>
      <c r="RR131" s="118"/>
      <c r="RS131" s="118"/>
      <c r="RT131" s="118"/>
      <c r="RU131" s="118"/>
      <c r="RV131" s="118"/>
      <c r="RW131" s="118"/>
      <c r="RX131" s="118"/>
      <c r="RY131" s="118"/>
      <c r="RZ131" s="118"/>
      <c r="SA131" s="118"/>
      <c r="SB131" s="118"/>
      <c r="SC131" s="118"/>
      <c r="SD131" s="118"/>
      <c r="SE131" s="118"/>
      <c r="SF131" s="118"/>
      <c r="SG131" s="118"/>
      <c r="SH131" s="118"/>
      <c r="SI131" s="118"/>
      <c r="SJ131" s="118"/>
      <c r="SK131" s="118"/>
      <c r="SL131" s="118"/>
      <c r="SM131" s="118"/>
      <c r="SN131" s="118"/>
      <c r="SO131" s="118"/>
      <c r="SP131" s="118"/>
      <c r="SQ131" s="118"/>
      <c r="SR131" s="118"/>
      <c r="SS131" s="118"/>
      <c r="ST131" s="118"/>
      <c r="SU131" s="118"/>
      <c r="SV131" s="118"/>
      <c r="SW131" s="118"/>
      <c r="SX131" s="118"/>
      <c r="SY131" s="118"/>
      <c r="SZ131" s="118"/>
      <c r="TA131" s="118"/>
      <c r="TB131" s="118"/>
      <c r="TC131" s="118"/>
      <c r="TD131" s="118"/>
      <c r="TE131" s="118"/>
      <c r="TF131" s="118"/>
      <c r="TG131" s="118"/>
      <c r="TH131" s="118"/>
      <c r="TI131" s="118"/>
      <c r="TJ131" s="118"/>
      <c r="TK131" s="118"/>
      <c r="TL131" s="118"/>
      <c r="TM131" s="118"/>
      <c r="TN131" s="118"/>
      <c r="TO131" s="118"/>
      <c r="TP131" s="118"/>
      <c r="TQ131" s="118"/>
      <c r="TR131" s="118"/>
      <c r="TS131" s="118"/>
      <c r="TT131" s="118"/>
      <c r="TU131" s="118"/>
      <c r="TV131" s="118"/>
      <c r="TW131" s="118"/>
      <c r="TX131" s="118"/>
      <c r="TY131" s="118"/>
      <c r="TZ131" s="118"/>
      <c r="UA131" s="118"/>
      <c r="UB131" s="118"/>
      <c r="UC131" s="118"/>
      <c r="UD131" s="118"/>
      <c r="UE131" s="118"/>
      <c r="UF131" s="118"/>
      <c r="UG131" s="118"/>
      <c r="UH131" s="118"/>
      <c r="UI131" s="118"/>
      <c r="UJ131" s="118"/>
      <c r="UK131" s="118"/>
      <c r="UL131" s="118"/>
      <c r="UM131" s="118"/>
      <c r="UN131" s="118"/>
      <c r="UO131" s="118"/>
      <c r="UP131" s="118"/>
      <c r="UQ131" s="118"/>
      <c r="UR131" s="118"/>
      <c r="US131" s="118"/>
      <c r="UT131" s="118"/>
      <c r="UU131" s="118"/>
      <c r="UV131" s="118"/>
      <c r="UW131" s="118"/>
      <c r="UX131" s="118"/>
      <c r="UY131" s="118"/>
      <c r="UZ131" s="118"/>
      <c r="VA131" s="118"/>
      <c r="VB131" s="118"/>
      <c r="VC131" s="118"/>
      <c r="VD131" s="118"/>
      <c r="VE131" s="118"/>
      <c r="VF131" s="118"/>
      <c r="VG131" s="118"/>
      <c r="VH131" s="118"/>
      <c r="VI131" s="118"/>
      <c r="VJ131" s="118"/>
      <c r="VK131" s="118"/>
      <c r="VL131" s="118"/>
      <c r="VM131" s="118"/>
      <c r="VN131" s="118"/>
      <c r="VO131" s="118"/>
      <c r="VP131" s="118"/>
      <c r="VQ131" s="118"/>
      <c r="VR131" s="118"/>
      <c r="VS131" s="118"/>
      <c r="VT131" s="118"/>
      <c r="VU131" s="118"/>
      <c r="VV131" s="118"/>
      <c r="VW131" s="118"/>
      <c r="VX131" s="118"/>
      <c r="VY131" s="118"/>
      <c r="VZ131" s="118"/>
      <c r="WA131" s="118"/>
      <c r="WB131" s="118"/>
      <c r="WC131" s="118"/>
      <c r="WD131" s="118"/>
      <c r="WE131" s="118"/>
      <c r="WF131" s="118"/>
      <c r="WG131" s="118"/>
      <c r="WH131" s="118"/>
      <c r="WI131" s="118"/>
      <c r="WJ131" s="118"/>
      <c r="WK131" s="118"/>
      <c r="WL131" s="118"/>
      <c r="WM131" s="118"/>
      <c r="WN131" s="118"/>
      <c r="WO131" s="118"/>
      <c r="WP131" s="118"/>
      <c r="WQ131" s="118"/>
      <c r="WR131" s="118"/>
      <c r="WS131" s="118"/>
      <c r="WT131" s="118"/>
      <c r="WU131" s="118"/>
      <c r="WV131" s="118"/>
      <c r="WW131" s="118"/>
      <c r="WX131" s="118"/>
      <c r="WY131" s="118"/>
      <c r="WZ131" s="118"/>
      <c r="XA131" s="118"/>
      <c r="XB131" s="118"/>
      <c r="XC131" s="118"/>
      <c r="XD131" s="118"/>
      <c r="XE131" s="118"/>
      <c r="XF131" s="118"/>
      <c r="XG131" s="118"/>
      <c r="XH131" s="118"/>
      <c r="XI131" s="118"/>
      <c r="XJ131" s="118"/>
      <c r="XK131" s="118"/>
      <c r="XL131" s="118"/>
      <c r="XM131" s="118"/>
      <c r="XN131" s="118"/>
      <c r="XO131" s="118"/>
      <c r="XP131" s="118"/>
      <c r="XQ131" s="118"/>
      <c r="XR131" s="118"/>
      <c r="XS131" s="118"/>
      <c r="XT131" s="118"/>
      <c r="XU131" s="118"/>
      <c r="XV131" s="118"/>
      <c r="XW131" s="118"/>
      <c r="XX131" s="118"/>
      <c r="XY131" s="118"/>
      <c r="XZ131" s="118"/>
      <c r="YA131" s="118"/>
      <c r="YB131" s="118"/>
      <c r="YC131" s="118"/>
      <c r="YD131" s="118"/>
      <c r="YE131" s="118"/>
      <c r="YF131" s="118"/>
      <c r="YG131" s="118"/>
      <c r="YH131" s="118"/>
      <c r="YI131" s="118"/>
      <c r="YJ131" s="118"/>
      <c r="YK131" s="118"/>
      <c r="YL131" s="118"/>
      <c r="YM131" s="118"/>
      <c r="YN131" s="118"/>
      <c r="YO131" s="118"/>
      <c r="YP131" s="118"/>
      <c r="YQ131" s="118"/>
      <c r="YR131" s="118"/>
      <c r="YS131" s="118"/>
      <c r="YT131" s="118"/>
      <c r="YU131" s="118"/>
      <c r="YV131" s="118"/>
      <c r="YW131" s="118"/>
      <c r="YX131" s="118"/>
      <c r="YY131" s="118"/>
      <c r="YZ131" s="118"/>
      <c r="ZA131" s="118"/>
      <c r="ZB131" s="118"/>
      <c r="ZC131" s="118"/>
      <c r="ZD131" s="118"/>
      <c r="ZE131" s="118"/>
      <c r="ZF131" s="118"/>
      <c r="ZG131" s="118"/>
      <c r="ZH131" s="118"/>
      <c r="ZI131" s="118"/>
      <c r="ZJ131" s="118"/>
      <c r="ZK131" s="118"/>
      <c r="ZL131" s="118"/>
      <c r="ZM131" s="118"/>
      <c r="ZN131" s="118"/>
      <c r="ZO131" s="118"/>
      <c r="ZP131" s="118"/>
      <c r="ZQ131" s="118"/>
      <c r="ZR131" s="118"/>
      <c r="ZS131" s="118"/>
      <c r="ZT131" s="118"/>
      <c r="ZU131" s="118"/>
      <c r="ZV131" s="118"/>
      <c r="ZW131" s="118"/>
      <c r="ZX131" s="118"/>
      <c r="ZY131" s="118"/>
      <c r="ZZ131" s="118"/>
      <c r="AAA131" s="118"/>
      <c r="AAB131" s="118"/>
      <c r="AAC131" s="118"/>
      <c r="AAD131" s="118"/>
      <c r="AAE131" s="118"/>
      <c r="AAF131" s="118"/>
      <c r="AAG131" s="118"/>
      <c r="AAH131" s="118"/>
      <c r="AAI131" s="118"/>
      <c r="AAJ131" s="118"/>
      <c r="AAK131" s="118"/>
      <c r="AAL131" s="118"/>
      <c r="AAM131" s="118"/>
      <c r="AAN131" s="118"/>
      <c r="AAO131" s="118"/>
      <c r="AAP131" s="118"/>
      <c r="AAQ131" s="118"/>
      <c r="AAR131" s="118"/>
      <c r="AAS131" s="118"/>
      <c r="AAT131" s="118"/>
      <c r="AAU131" s="118"/>
      <c r="AAV131" s="118"/>
      <c r="AAW131" s="118"/>
      <c r="AAX131" s="118"/>
      <c r="AAY131" s="118"/>
      <c r="AAZ131" s="118"/>
      <c r="ABA131" s="118"/>
      <c r="ABB131" s="118"/>
      <c r="ABC131" s="118"/>
      <c r="ABD131" s="118"/>
      <c r="ABE131" s="118"/>
      <c r="ABF131" s="118"/>
      <c r="ABG131" s="118"/>
      <c r="ABH131" s="118"/>
      <c r="ABI131" s="118"/>
      <c r="ABJ131" s="118"/>
      <c r="ABK131" s="118"/>
      <c r="ABL131" s="118"/>
      <c r="ABM131" s="118"/>
      <c r="ABN131" s="118"/>
      <c r="ABO131" s="118"/>
      <c r="ABP131" s="118"/>
      <c r="ABQ131" s="118"/>
      <c r="ABR131" s="118"/>
      <c r="ABS131" s="118"/>
      <c r="ABT131" s="118"/>
      <c r="ABU131" s="118"/>
      <c r="ABV131" s="118"/>
      <c r="ABW131" s="118"/>
      <c r="ABX131" s="118"/>
      <c r="ABY131" s="118"/>
      <c r="ABZ131" s="118"/>
      <c r="ACA131" s="118"/>
      <c r="ACB131" s="118"/>
      <c r="ACC131" s="118"/>
      <c r="ACD131" s="118"/>
      <c r="ACE131" s="118"/>
      <c r="ACF131" s="118"/>
      <c r="ACG131" s="118"/>
      <c r="ACH131" s="118"/>
      <c r="ACI131" s="118"/>
      <c r="ACJ131" s="118"/>
      <c r="ACK131" s="118"/>
      <c r="ACL131" s="118"/>
      <c r="ACM131" s="118"/>
      <c r="ACN131" s="118"/>
      <c r="ACO131" s="118"/>
      <c r="ACP131" s="118"/>
      <c r="ACQ131" s="118"/>
      <c r="ACR131" s="118"/>
      <c r="ACS131" s="118"/>
      <c r="ACT131" s="118"/>
      <c r="ACU131" s="118"/>
      <c r="ACV131" s="118"/>
      <c r="ACW131" s="118"/>
      <c r="ACX131" s="118"/>
      <c r="ACY131" s="118"/>
      <c r="ACZ131" s="118"/>
      <c r="ADA131" s="118"/>
      <c r="ADB131" s="118"/>
      <c r="ADC131" s="118"/>
      <c r="ADD131" s="118"/>
      <c r="ADE131" s="118"/>
      <c r="ADF131" s="118"/>
      <c r="ADG131" s="118"/>
      <c r="ADH131" s="118"/>
      <c r="ADI131" s="118"/>
      <c r="ADJ131" s="118"/>
      <c r="ADK131" s="118"/>
      <c r="ADL131" s="118"/>
      <c r="ADM131" s="118"/>
      <c r="ADN131" s="118"/>
      <c r="ADO131" s="118"/>
      <c r="ADP131" s="118"/>
      <c r="ADQ131" s="118"/>
      <c r="ADR131" s="118"/>
      <c r="ADS131" s="118"/>
      <c r="ADT131" s="118"/>
      <c r="ADU131" s="118"/>
      <c r="ADV131" s="118"/>
      <c r="ADW131" s="118"/>
      <c r="ADX131" s="118"/>
      <c r="ADY131" s="118"/>
      <c r="ADZ131" s="118"/>
      <c r="AEA131" s="118"/>
      <c r="AEB131" s="118"/>
      <c r="AEC131" s="118"/>
      <c r="AED131" s="118"/>
      <c r="AEE131" s="118"/>
      <c r="AEF131" s="118"/>
      <c r="AEG131" s="118"/>
      <c r="AEH131" s="118"/>
      <c r="AEI131" s="118"/>
      <c r="AEJ131" s="118"/>
      <c r="AEK131" s="118"/>
      <c r="AEL131" s="118"/>
      <c r="AEM131" s="118"/>
      <c r="AEN131" s="118"/>
      <c r="AEO131" s="118"/>
      <c r="AEP131" s="118"/>
      <c r="AEQ131" s="118"/>
      <c r="AER131" s="118"/>
      <c r="AES131" s="118"/>
      <c r="AET131" s="118"/>
      <c r="AEU131" s="118"/>
      <c r="AEV131" s="118"/>
      <c r="AEW131" s="118"/>
      <c r="AEX131" s="118"/>
      <c r="AEY131" s="118"/>
      <c r="AEZ131" s="118"/>
      <c r="AFA131" s="118"/>
      <c r="AFB131" s="118"/>
      <c r="AFC131" s="118"/>
      <c r="AFD131" s="118"/>
      <c r="AFE131" s="118"/>
      <c r="AFF131" s="118"/>
      <c r="AFG131" s="118"/>
      <c r="AFH131" s="118"/>
      <c r="AFI131" s="118"/>
      <c r="AFJ131" s="118"/>
      <c r="AFK131" s="118"/>
      <c r="AFL131" s="118"/>
      <c r="AFM131" s="118"/>
      <c r="AFN131" s="118"/>
      <c r="AFO131" s="118"/>
      <c r="AFP131" s="118"/>
      <c r="AFQ131" s="118"/>
      <c r="AFR131" s="118"/>
      <c r="AFS131" s="118"/>
      <c r="AFT131" s="118"/>
      <c r="AFU131" s="118"/>
      <c r="AFV131" s="118"/>
      <c r="AFW131" s="118"/>
      <c r="AFX131" s="118"/>
      <c r="AFY131" s="118"/>
      <c r="AFZ131" s="118"/>
      <c r="AGA131" s="118"/>
      <c r="AGB131" s="118"/>
      <c r="AGC131" s="118"/>
      <c r="AGD131" s="118"/>
      <c r="AGE131" s="118"/>
      <c r="AGF131" s="118"/>
      <c r="AGG131" s="118"/>
      <c r="AGH131" s="118"/>
      <c r="AGI131" s="118"/>
      <c r="AGJ131" s="118"/>
      <c r="AGK131" s="118"/>
      <c r="AGL131" s="118"/>
      <c r="AGM131" s="118"/>
      <c r="AGN131" s="118"/>
      <c r="AGO131" s="118"/>
      <c r="AGP131" s="118"/>
      <c r="AGQ131" s="118"/>
      <c r="AGR131" s="118"/>
      <c r="AGS131" s="118"/>
      <c r="AGT131" s="118"/>
      <c r="AGU131" s="118"/>
      <c r="AGV131" s="118"/>
      <c r="AGW131" s="118"/>
      <c r="AGX131" s="118"/>
      <c r="AGY131" s="118"/>
      <c r="AGZ131" s="118"/>
      <c r="AHA131" s="118"/>
      <c r="AHB131" s="118"/>
      <c r="AHC131" s="118"/>
      <c r="AHD131" s="118"/>
      <c r="AHE131" s="118"/>
      <c r="AHF131" s="118"/>
      <c r="AHG131" s="118"/>
      <c r="AHH131" s="118"/>
      <c r="AHI131" s="118"/>
      <c r="AHJ131" s="118"/>
      <c r="AHK131" s="118"/>
      <c r="AHL131" s="118"/>
      <c r="AHM131" s="118"/>
      <c r="AHN131" s="118"/>
      <c r="AHO131" s="118"/>
      <c r="AHP131" s="118"/>
      <c r="AHQ131" s="118"/>
      <c r="AHR131" s="118"/>
      <c r="AHS131" s="118"/>
      <c r="AHT131" s="118"/>
      <c r="AHU131" s="118"/>
      <c r="AHV131" s="118"/>
      <c r="AHW131" s="118"/>
      <c r="AHX131" s="118"/>
      <c r="AHY131" s="118"/>
      <c r="AHZ131" s="118"/>
      <c r="AIA131" s="118"/>
      <c r="AIB131" s="118"/>
      <c r="AIC131" s="118"/>
      <c r="AID131" s="118"/>
      <c r="AIE131" s="118"/>
      <c r="AIF131" s="118"/>
      <c r="AIG131" s="118"/>
      <c r="AIH131" s="118"/>
      <c r="AII131" s="118"/>
      <c r="AIJ131" s="118"/>
      <c r="AIK131" s="118"/>
      <c r="AIL131" s="118"/>
      <c r="AIM131" s="118"/>
      <c r="AIN131" s="118"/>
      <c r="AIO131" s="118"/>
      <c r="AIP131" s="118"/>
      <c r="AIQ131" s="118"/>
      <c r="AIR131" s="118"/>
      <c r="AIS131" s="118"/>
      <c r="AIT131" s="118"/>
      <c r="AIU131" s="118"/>
      <c r="AIV131" s="118"/>
      <c r="AIW131" s="118"/>
      <c r="AIX131" s="118"/>
      <c r="AIY131" s="118"/>
      <c r="AIZ131" s="118"/>
      <c r="AJA131" s="118"/>
      <c r="AJB131" s="118"/>
      <c r="AJC131" s="118"/>
      <c r="AJD131" s="118"/>
      <c r="AJE131" s="118"/>
      <c r="AJF131" s="118"/>
      <c r="AJG131" s="118"/>
      <c r="AJH131" s="118"/>
      <c r="AJI131" s="118"/>
      <c r="AJJ131" s="118"/>
      <c r="AJK131" s="118"/>
      <c r="AJL131" s="118"/>
      <c r="AJM131" s="118"/>
      <c r="AJN131" s="118"/>
      <c r="AJO131" s="118"/>
      <c r="AJP131" s="118"/>
      <c r="AJQ131" s="118"/>
      <c r="AJR131" s="118"/>
      <c r="AJS131" s="118"/>
      <c r="AJT131" s="118"/>
      <c r="AJU131" s="118"/>
      <c r="AJV131" s="118"/>
      <c r="AJW131" s="118"/>
      <c r="AJX131" s="118"/>
      <c r="AJY131" s="118"/>
      <c r="AJZ131" s="118"/>
      <c r="AKA131" s="118"/>
      <c r="AKB131" s="118"/>
      <c r="AKC131" s="118"/>
      <c r="AKD131" s="118"/>
      <c r="AKE131" s="118"/>
      <c r="AKF131" s="118"/>
      <c r="AKG131" s="118"/>
      <c r="AKH131" s="118"/>
      <c r="AKI131" s="118"/>
      <c r="AKJ131" s="118"/>
      <c r="AKK131" s="118"/>
      <c r="AKL131" s="118"/>
      <c r="AKM131" s="118"/>
      <c r="AKN131" s="118"/>
      <c r="AKO131" s="118"/>
      <c r="AKP131" s="118"/>
      <c r="AKQ131" s="118"/>
      <c r="AKR131" s="118"/>
      <c r="AKS131" s="118"/>
      <c r="AKT131" s="118"/>
      <c r="AKU131" s="118"/>
      <c r="AKV131" s="118"/>
      <c r="AKW131" s="118"/>
      <c r="AKX131" s="118"/>
      <c r="AKY131" s="118"/>
      <c r="AKZ131" s="118"/>
      <c r="ALA131" s="118"/>
      <c r="ALB131" s="118"/>
      <c r="ALC131" s="118"/>
      <c r="ALD131" s="118"/>
      <c r="ALE131" s="118"/>
      <c r="ALF131" s="118"/>
      <c r="ALG131" s="118"/>
      <c r="ALH131" s="118"/>
      <c r="ALI131" s="118"/>
      <c r="ALJ131" s="118"/>
      <c r="ALK131" s="118"/>
      <c r="ALL131" s="118"/>
      <c r="ALM131" s="118"/>
      <c r="ALN131" s="118"/>
      <c r="ALO131" s="118"/>
      <c r="ALP131" s="118"/>
      <c r="ALQ131" s="118"/>
      <c r="ALR131" s="118"/>
      <c r="ALS131" s="118"/>
      <c r="ALT131" s="118"/>
      <c r="ALU131" s="118"/>
      <c r="ALV131" s="118"/>
      <c r="ALW131" s="118"/>
      <c r="ALX131" s="118"/>
      <c r="ALY131" s="118"/>
      <c r="ALZ131" s="118"/>
      <c r="AMA131" s="118"/>
      <c r="AMB131" s="118"/>
      <c r="AMC131" s="118"/>
      <c r="AMD131" s="118"/>
      <c r="AME131" s="118"/>
      <c r="AMF131" s="118"/>
      <c r="AMG131" s="118"/>
      <c r="AMH131" s="118"/>
      <c r="AMI131" s="118"/>
      <c r="AMJ131" s="118"/>
      <c r="AMK131" s="118"/>
      <c r="AML131" s="118"/>
      <c r="AMM131" s="118"/>
      <c r="AMN131" s="118"/>
      <c r="AMO131" s="118"/>
      <c r="AMP131" s="118"/>
      <c r="AMQ131" s="118"/>
      <c r="AMR131" s="118"/>
      <c r="AMS131" s="118"/>
      <c r="AMT131" s="118"/>
      <c r="AMU131" s="118"/>
      <c r="AMV131" s="118"/>
      <c r="AMW131" s="118"/>
      <c r="AMX131" s="118"/>
      <c r="AMY131" s="118"/>
      <c r="AMZ131" s="118"/>
      <c r="ANA131" s="118"/>
      <c r="ANB131" s="118"/>
      <c r="ANC131" s="118"/>
      <c r="AND131" s="118"/>
      <c r="ANE131" s="118"/>
      <c r="ANF131" s="118"/>
      <c r="ANG131" s="118"/>
      <c r="ANH131" s="118"/>
      <c r="ANI131" s="118"/>
      <c r="ANJ131" s="118"/>
      <c r="ANK131" s="118"/>
      <c r="ANL131" s="118"/>
      <c r="ANM131" s="118"/>
      <c r="ANN131" s="118"/>
      <c r="ANO131" s="118"/>
      <c r="ANP131" s="118"/>
      <c r="ANQ131" s="118"/>
      <c r="ANR131" s="118"/>
      <c r="ANS131" s="118"/>
      <c r="ANT131" s="118"/>
      <c r="ANU131" s="118"/>
      <c r="ANV131" s="118"/>
      <c r="ANW131" s="118"/>
      <c r="ANX131" s="118"/>
      <c r="ANY131" s="118"/>
      <c r="ANZ131" s="118"/>
      <c r="AOA131" s="118"/>
      <c r="AOB131" s="118"/>
      <c r="AOC131" s="118"/>
      <c r="AOD131" s="118"/>
      <c r="AOE131" s="118"/>
      <c r="AOF131" s="118"/>
      <c r="AOG131" s="118"/>
      <c r="AOH131" s="118"/>
      <c r="AOI131" s="118"/>
      <c r="AOJ131" s="118"/>
      <c r="AOK131" s="118"/>
      <c r="AOL131" s="118"/>
      <c r="AOM131" s="118"/>
      <c r="AON131" s="118"/>
      <c r="AOO131" s="118"/>
      <c r="AOP131" s="118"/>
      <c r="AOQ131" s="118"/>
      <c r="AOR131" s="118"/>
      <c r="AOS131" s="118"/>
      <c r="AOT131" s="118"/>
      <c r="AOU131" s="118"/>
      <c r="AOV131" s="118"/>
      <c r="AOW131" s="118"/>
      <c r="AOX131" s="118"/>
      <c r="AOY131" s="118"/>
      <c r="AOZ131" s="118"/>
      <c r="APA131" s="118"/>
      <c r="APB131" s="118"/>
      <c r="APC131" s="118"/>
      <c r="APD131" s="118"/>
      <c r="APE131" s="118"/>
      <c r="APF131" s="118"/>
      <c r="APG131" s="118"/>
      <c r="APH131" s="118"/>
      <c r="API131" s="118"/>
      <c r="APJ131" s="118"/>
      <c r="APK131" s="118"/>
      <c r="APL131" s="118"/>
      <c r="APM131" s="118"/>
      <c r="APN131" s="118"/>
      <c r="APO131" s="118"/>
      <c r="APP131" s="118"/>
      <c r="APQ131" s="118"/>
      <c r="APR131" s="118"/>
      <c r="APS131" s="118"/>
      <c r="APT131" s="118"/>
      <c r="APU131" s="118"/>
      <c r="APV131" s="118"/>
      <c r="APW131" s="118"/>
      <c r="APX131" s="118"/>
      <c r="APY131" s="118"/>
      <c r="APZ131" s="118"/>
      <c r="AQA131" s="118"/>
      <c r="AQB131" s="118"/>
      <c r="AQC131" s="118"/>
      <c r="AQD131" s="118"/>
      <c r="AQE131" s="118"/>
      <c r="AQF131" s="118"/>
      <c r="AQG131" s="118"/>
      <c r="AQH131" s="118"/>
      <c r="AQI131" s="118"/>
      <c r="AQJ131" s="118"/>
      <c r="AQK131" s="118"/>
      <c r="AQL131" s="118"/>
      <c r="AQM131" s="118"/>
      <c r="AQN131" s="118"/>
      <c r="AQO131" s="118"/>
      <c r="AQP131" s="118"/>
      <c r="AQQ131" s="118"/>
      <c r="AQR131" s="118"/>
      <c r="AQS131" s="118"/>
      <c r="AQT131" s="118"/>
      <c r="AQU131" s="118"/>
      <c r="AQV131" s="118"/>
      <c r="AQW131" s="118"/>
      <c r="AQX131" s="118"/>
      <c r="AQY131" s="118"/>
      <c r="AQZ131" s="118"/>
      <c r="ARA131" s="118"/>
      <c r="ARB131" s="118"/>
      <c r="ARC131" s="118"/>
      <c r="ARD131" s="118"/>
      <c r="ARE131" s="118"/>
      <c r="ARF131" s="118"/>
      <c r="ARG131" s="118"/>
      <c r="ARH131" s="118"/>
      <c r="ARI131" s="118"/>
      <c r="ARJ131" s="118"/>
      <c r="ARK131" s="118"/>
      <c r="ARL131" s="118"/>
      <c r="ARM131" s="118"/>
      <c r="ARN131" s="118"/>
      <c r="ARO131" s="118"/>
      <c r="ARP131" s="118"/>
      <c r="ARQ131" s="118"/>
      <c r="ARR131" s="118"/>
      <c r="ARS131" s="118"/>
      <c r="ART131" s="118"/>
      <c r="ARU131" s="118"/>
      <c r="ARV131" s="118"/>
      <c r="ARW131" s="118"/>
      <c r="ARX131" s="118"/>
      <c r="ARY131" s="118"/>
      <c r="ARZ131" s="118"/>
      <c r="ASA131" s="118"/>
      <c r="ASB131" s="118"/>
      <c r="ASC131" s="118"/>
      <c r="ASD131" s="118"/>
      <c r="ASE131" s="118"/>
      <c r="ASF131" s="118"/>
      <c r="ASG131" s="118"/>
      <c r="ASH131" s="118"/>
      <c r="ASI131" s="118"/>
      <c r="ASJ131" s="118"/>
      <c r="ASK131" s="118"/>
      <c r="ASL131" s="118"/>
      <c r="ASM131" s="118"/>
      <c r="ASN131" s="118"/>
      <c r="ASO131" s="118"/>
      <c r="ASP131" s="118"/>
      <c r="ASQ131" s="118"/>
      <c r="ASR131" s="118"/>
      <c r="ASS131" s="118"/>
      <c r="AST131" s="118"/>
      <c r="ASU131" s="118"/>
      <c r="ASV131" s="118"/>
      <c r="ASW131" s="118"/>
      <c r="ASX131" s="118"/>
      <c r="ASY131" s="118"/>
      <c r="ASZ131" s="118"/>
      <c r="ATA131" s="118"/>
      <c r="ATB131" s="118"/>
      <c r="ATC131" s="118"/>
      <c r="ATD131" s="118"/>
      <c r="ATE131" s="118"/>
      <c r="ATF131" s="118"/>
      <c r="ATG131" s="118"/>
      <c r="ATH131" s="118"/>
      <c r="ATI131" s="118"/>
      <c r="ATJ131" s="118"/>
      <c r="ATK131" s="118"/>
      <c r="ATL131" s="118"/>
      <c r="ATM131" s="118"/>
      <c r="ATN131" s="118"/>
      <c r="ATO131" s="118"/>
      <c r="ATP131" s="118"/>
      <c r="ATQ131" s="118"/>
      <c r="ATR131" s="118"/>
      <c r="ATS131" s="118"/>
      <c r="ATT131" s="118"/>
      <c r="ATU131" s="118"/>
      <c r="ATV131" s="118"/>
      <c r="ATW131" s="118"/>
      <c r="ATX131" s="118"/>
      <c r="ATY131" s="118"/>
      <c r="ATZ131" s="118"/>
      <c r="AUA131" s="118"/>
      <c r="AUB131" s="118"/>
      <c r="AUC131" s="118"/>
      <c r="AUD131" s="118"/>
      <c r="AUE131" s="118"/>
      <c r="AUF131" s="118"/>
      <c r="AUG131" s="118"/>
      <c r="AUH131" s="118"/>
      <c r="AUI131" s="118"/>
      <c r="AUJ131" s="118"/>
      <c r="AUK131" s="118"/>
      <c r="AUL131" s="118"/>
      <c r="AUM131" s="118"/>
      <c r="AUN131" s="118"/>
      <c r="AUO131" s="118"/>
      <c r="AUP131" s="118"/>
      <c r="AUQ131" s="118"/>
      <c r="AUR131" s="118"/>
      <c r="AUS131" s="118"/>
      <c r="AUT131" s="118"/>
      <c r="AUU131" s="118"/>
      <c r="AUV131" s="118"/>
      <c r="AUW131" s="118"/>
      <c r="AUX131" s="118"/>
      <c r="AUY131" s="118"/>
      <c r="AUZ131" s="118"/>
      <c r="AVA131" s="118"/>
      <c r="AVB131" s="118"/>
      <c r="AVC131" s="118"/>
      <c r="AVD131" s="118"/>
      <c r="AVE131" s="118"/>
      <c r="AVF131" s="118"/>
      <c r="AVG131" s="118"/>
      <c r="AVH131" s="118"/>
      <c r="AVI131" s="118"/>
      <c r="AVJ131" s="118"/>
      <c r="AVK131" s="118"/>
      <c r="AVL131" s="118"/>
      <c r="AVM131" s="118"/>
      <c r="AVN131" s="118"/>
      <c r="AVO131" s="118"/>
      <c r="AVP131" s="118"/>
      <c r="AVQ131" s="118"/>
      <c r="AVR131" s="118"/>
      <c r="AVS131" s="118"/>
      <c r="AVT131" s="118"/>
      <c r="AVU131" s="118"/>
      <c r="AVV131" s="118"/>
      <c r="AVW131" s="118"/>
      <c r="AVX131" s="118"/>
      <c r="AVY131" s="118"/>
      <c r="AVZ131" s="118"/>
      <c r="AWA131" s="118"/>
      <c r="AWB131" s="118"/>
      <c r="AWC131" s="118"/>
      <c r="AWD131" s="118"/>
      <c r="AWE131" s="118"/>
      <c r="AWF131" s="118"/>
      <c r="AWG131" s="118"/>
      <c r="AWH131" s="118"/>
      <c r="AWI131" s="118"/>
      <c r="AWJ131" s="118"/>
      <c r="AWK131" s="118"/>
      <c r="AWL131" s="118"/>
      <c r="AWM131" s="118"/>
      <c r="AWN131" s="118"/>
      <c r="AWO131" s="118"/>
      <c r="AWP131" s="118"/>
      <c r="AWQ131" s="118"/>
      <c r="AWR131" s="118"/>
      <c r="AWS131" s="118"/>
      <c r="AWT131" s="118"/>
      <c r="AWU131" s="118"/>
      <c r="AWV131" s="118"/>
      <c r="AWW131" s="118"/>
      <c r="AWX131" s="118"/>
      <c r="AWY131" s="118"/>
      <c r="AWZ131" s="118"/>
      <c r="AXA131" s="118"/>
      <c r="AXB131" s="118"/>
      <c r="AXC131" s="118"/>
      <c r="AXD131" s="118"/>
      <c r="AXE131" s="118"/>
      <c r="AXF131" s="118"/>
      <c r="AXG131" s="118"/>
      <c r="AXH131" s="118"/>
      <c r="AXI131" s="118"/>
      <c r="AXJ131" s="118"/>
      <c r="AXK131" s="118"/>
      <c r="AXL131" s="118"/>
      <c r="AXM131" s="118"/>
      <c r="AXN131" s="118"/>
      <c r="AXO131" s="118"/>
      <c r="AXP131" s="118"/>
      <c r="AXQ131" s="118"/>
      <c r="AXR131" s="118"/>
      <c r="AXS131" s="118"/>
      <c r="AXT131" s="118"/>
      <c r="AXU131" s="118"/>
      <c r="AXV131" s="118"/>
      <c r="AXW131" s="118"/>
      <c r="AXX131" s="118"/>
      <c r="AXY131" s="118"/>
      <c r="AXZ131" s="118"/>
      <c r="AYA131" s="118"/>
      <c r="AYB131" s="118"/>
      <c r="AYC131" s="118"/>
      <c r="AYD131" s="118"/>
      <c r="AYE131" s="118"/>
      <c r="AYF131" s="118"/>
      <c r="AYG131" s="118"/>
      <c r="AYH131" s="118"/>
      <c r="AYI131" s="118"/>
      <c r="AYJ131" s="118"/>
      <c r="AYK131" s="118"/>
      <c r="AYL131" s="118"/>
      <c r="AYM131" s="118"/>
      <c r="AYN131" s="118"/>
      <c r="AYO131" s="118"/>
      <c r="AYP131" s="118"/>
      <c r="AYQ131" s="118"/>
      <c r="AYR131" s="118"/>
      <c r="AYS131" s="118"/>
      <c r="AYT131" s="118"/>
      <c r="AYU131" s="118"/>
      <c r="AYV131" s="118"/>
      <c r="AYW131" s="118"/>
      <c r="AYX131" s="118"/>
      <c r="AYY131" s="118"/>
      <c r="AYZ131" s="118"/>
      <c r="AZA131" s="118"/>
      <c r="AZB131" s="118"/>
      <c r="AZC131" s="118"/>
      <c r="AZD131" s="118"/>
      <c r="AZE131" s="118"/>
      <c r="AZF131" s="118"/>
      <c r="AZG131" s="118"/>
      <c r="AZH131" s="118"/>
      <c r="AZI131" s="118"/>
      <c r="AZJ131" s="118"/>
      <c r="AZK131" s="118"/>
      <c r="AZL131" s="118"/>
      <c r="AZM131" s="118"/>
      <c r="AZN131" s="118"/>
      <c r="AZO131" s="118"/>
      <c r="AZP131" s="118"/>
      <c r="AZQ131" s="118"/>
      <c r="AZR131" s="118"/>
      <c r="AZS131" s="118"/>
      <c r="AZT131" s="118"/>
      <c r="AZU131" s="118"/>
      <c r="AZV131" s="118"/>
      <c r="AZW131" s="118"/>
      <c r="AZX131" s="118"/>
      <c r="AZY131" s="118"/>
      <c r="AZZ131" s="118"/>
      <c r="BAA131" s="118"/>
      <c r="BAB131" s="118"/>
      <c r="BAC131" s="118"/>
      <c r="BAD131" s="118"/>
      <c r="BAE131" s="118"/>
      <c r="BAF131" s="118"/>
      <c r="BAG131" s="118"/>
      <c r="BAH131" s="118"/>
      <c r="BAI131" s="118"/>
      <c r="BAJ131" s="118"/>
      <c r="BAK131" s="118"/>
      <c r="BAL131" s="118"/>
      <c r="BAM131" s="118"/>
      <c r="BAN131" s="118"/>
      <c r="BAO131" s="118"/>
      <c r="BAP131" s="118"/>
      <c r="BAQ131" s="118"/>
      <c r="BAR131" s="118"/>
      <c r="BAS131" s="118"/>
      <c r="BAT131" s="118"/>
      <c r="BAU131" s="118"/>
      <c r="BAV131" s="118"/>
      <c r="BAW131" s="118"/>
      <c r="BAX131" s="118"/>
      <c r="BAY131" s="118"/>
      <c r="BAZ131" s="118"/>
      <c r="BBA131" s="118"/>
      <c r="BBB131" s="118"/>
      <c r="BBC131" s="118"/>
      <c r="BBD131" s="118"/>
      <c r="BBE131" s="118"/>
      <c r="BBF131" s="118"/>
      <c r="BBG131" s="118"/>
      <c r="BBH131" s="118"/>
      <c r="BBI131" s="118"/>
      <c r="BBJ131" s="118"/>
      <c r="BBK131" s="118"/>
      <c r="BBL131" s="118"/>
      <c r="BBM131" s="118"/>
      <c r="BBN131" s="118"/>
      <c r="BBO131" s="118"/>
      <c r="BBP131" s="118"/>
      <c r="BBQ131" s="118"/>
      <c r="BBR131" s="118"/>
      <c r="BBS131" s="118"/>
      <c r="BBT131" s="118"/>
      <c r="BBU131" s="118"/>
      <c r="BBV131" s="118"/>
      <c r="BBW131" s="118"/>
      <c r="BBX131" s="118"/>
      <c r="BBY131" s="118"/>
      <c r="BBZ131" s="118"/>
      <c r="BCA131" s="118"/>
      <c r="BCB131" s="118"/>
      <c r="BCC131" s="118"/>
      <c r="BCD131" s="118"/>
      <c r="BCE131" s="118"/>
      <c r="BCF131" s="118"/>
      <c r="BCG131" s="118"/>
      <c r="BCH131" s="118"/>
      <c r="BCI131" s="118"/>
      <c r="BCJ131" s="118"/>
      <c r="BCK131" s="118"/>
      <c r="BCL131" s="118"/>
      <c r="BCM131" s="118"/>
      <c r="BCN131" s="118"/>
      <c r="BCO131" s="118"/>
      <c r="BCP131" s="118"/>
      <c r="BCQ131" s="118"/>
      <c r="BCR131" s="118"/>
      <c r="BCS131" s="118"/>
      <c r="BCT131" s="118"/>
      <c r="BCU131" s="118"/>
      <c r="BCV131" s="118"/>
      <c r="BCW131" s="118"/>
      <c r="BCX131" s="118"/>
      <c r="BCY131" s="118"/>
      <c r="BCZ131" s="118"/>
      <c r="BDA131" s="118"/>
      <c r="BDB131" s="118"/>
      <c r="BDC131" s="118"/>
      <c r="BDD131" s="118"/>
      <c r="BDE131" s="118"/>
      <c r="BDF131" s="118"/>
      <c r="BDG131" s="118"/>
      <c r="BDH131" s="118"/>
      <c r="BDI131" s="118"/>
      <c r="BDJ131" s="118"/>
      <c r="BDK131" s="118"/>
      <c r="BDL131" s="118"/>
      <c r="BDM131" s="118"/>
      <c r="BDN131" s="118"/>
      <c r="BDO131" s="118"/>
      <c r="BDP131" s="118"/>
      <c r="BDQ131" s="118"/>
      <c r="BDR131" s="118"/>
      <c r="BDS131" s="118"/>
      <c r="BDT131" s="118"/>
      <c r="BDU131" s="118"/>
      <c r="BDV131" s="118"/>
      <c r="BDW131" s="118"/>
      <c r="BDX131" s="118"/>
      <c r="BDY131" s="118"/>
      <c r="BDZ131" s="118"/>
      <c r="BEA131" s="118"/>
      <c r="BEB131" s="118"/>
      <c r="BEC131" s="118"/>
      <c r="BED131" s="118"/>
      <c r="BEE131" s="118"/>
      <c r="BEF131" s="118"/>
      <c r="BEG131" s="118"/>
      <c r="BEH131" s="118"/>
      <c r="BEI131" s="118"/>
      <c r="BEJ131" s="118"/>
      <c r="BEK131" s="118"/>
      <c r="BEL131" s="118"/>
      <c r="BEM131" s="118"/>
      <c r="BEN131" s="118"/>
      <c r="BEO131" s="118"/>
      <c r="BEP131" s="118"/>
      <c r="BEQ131" s="118"/>
      <c r="BER131" s="118"/>
      <c r="BES131" s="118"/>
      <c r="BET131" s="118"/>
      <c r="BEU131" s="118"/>
      <c r="BEV131" s="118"/>
      <c r="BEW131" s="118"/>
      <c r="BEX131" s="118"/>
      <c r="BEY131" s="118"/>
      <c r="BEZ131" s="118"/>
      <c r="BFA131" s="118"/>
      <c r="BFB131" s="118"/>
      <c r="BFC131" s="118"/>
      <c r="BFD131" s="118"/>
      <c r="BFE131" s="118"/>
      <c r="BFF131" s="118"/>
      <c r="BFG131" s="118"/>
      <c r="BFH131" s="118"/>
      <c r="BFI131" s="118"/>
      <c r="BFJ131" s="118"/>
    </row>
    <row r="132" spans="1:1518" s="34" customFormat="1">
      <c r="A132" s="61"/>
      <c r="B132" s="59" t="s">
        <v>424</v>
      </c>
      <c r="C132" s="52" t="s">
        <v>425</v>
      </c>
      <c r="D132" s="53">
        <v>150</v>
      </c>
      <c r="E132" s="96">
        <v>0.57999999999999996</v>
      </c>
      <c r="F132" s="96">
        <v>0.44</v>
      </c>
      <c r="G132" s="96">
        <v>0.36</v>
      </c>
      <c r="H132" s="127"/>
      <c r="I132" s="97">
        <f>Таблица1[[#This Row],[Черенков в кассете, штук]]*Таблица1[[#This Row],[Заказ кассет]]</f>
        <v>0</v>
      </c>
      <c r="J132" s="98">
        <f t="shared" ref="J132:J136" si="17">IF(I132&lt;=499,SUM(I132*E132),IF(I132&lt;=999,SUM(I132*F132),IF(I132&gt;=1000,SUM(I132*G132),0)))</f>
        <v>0</v>
      </c>
      <c r="K132" s="118"/>
      <c r="L132" s="118"/>
      <c r="M132" s="118"/>
      <c r="N132" s="118"/>
      <c r="O132" s="118"/>
      <c r="P132" s="118"/>
      <c r="Q132" s="118"/>
      <c r="R132" s="118"/>
      <c r="S132" s="118"/>
      <c r="T132" s="118"/>
      <c r="U132" s="118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8"/>
      <c r="AH132" s="118"/>
      <c r="AI132" s="118"/>
      <c r="AJ132" s="118"/>
      <c r="AK132" s="118"/>
      <c r="AL132" s="118"/>
      <c r="AM132" s="118"/>
      <c r="AN132" s="118"/>
      <c r="AO132" s="118"/>
      <c r="AP132" s="118"/>
      <c r="AQ132" s="118"/>
      <c r="AR132" s="118"/>
      <c r="AS132" s="118"/>
      <c r="AT132" s="118"/>
      <c r="AU132" s="118"/>
      <c r="AV132" s="118"/>
      <c r="AW132" s="118"/>
      <c r="AX132" s="118"/>
      <c r="AY132" s="118"/>
      <c r="AZ132" s="118"/>
      <c r="BA132" s="118"/>
      <c r="BB132" s="118"/>
      <c r="BC132" s="118"/>
      <c r="BD132" s="118"/>
      <c r="BE132" s="118"/>
      <c r="BF132" s="118"/>
      <c r="BG132" s="118"/>
      <c r="BH132" s="118"/>
      <c r="BI132" s="118"/>
      <c r="BJ132" s="118"/>
      <c r="BK132" s="118"/>
      <c r="BL132" s="118"/>
      <c r="BM132" s="118"/>
      <c r="BN132" s="118"/>
      <c r="BO132" s="118"/>
      <c r="BP132" s="118"/>
      <c r="BQ132" s="118"/>
      <c r="BR132" s="118"/>
      <c r="BS132" s="118"/>
      <c r="BT132" s="118"/>
      <c r="BU132" s="118"/>
      <c r="BV132" s="118"/>
      <c r="BW132" s="118"/>
      <c r="BX132" s="118"/>
      <c r="BY132" s="118"/>
      <c r="BZ132" s="118"/>
      <c r="CA132" s="118"/>
      <c r="CB132" s="118"/>
      <c r="CC132" s="118"/>
      <c r="CD132" s="118"/>
      <c r="CE132" s="118"/>
      <c r="CF132" s="118"/>
      <c r="CG132" s="118"/>
      <c r="CH132" s="118"/>
      <c r="CI132" s="118"/>
      <c r="CJ132" s="118"/>
      <c r="CK132" s="118"/>
      <c r="CL132" s="118"/>
      <c r="CM132" s="118"/>
      <c r="CN132" s="118"/>
      <c r="CO132" s="118"/>
      <c r="CP132" s="118"/>
      <c r="CQ132" s="118"/>
      <c r="CR132" s="118"/>
      <c r="CS132" s="118"/>
      <c r="CT132" s="118"/>
      <c r="CU132" s="118"/>
      <c r="CV132" s="118"/>
      <c r="CW132" s="118"/>
      <c r="CX132" s="118"/>
      <c r="CY132" s="118"/>
      <c r="CZ132" s="118"/>
      <c r="DA132" s="118"/>
      <c r="DB132" s="118"/>
      <c r="DC132" s="118"/>
      <c r="DD132" s="118"/>
      <c r="DE132" s="118"/>
      <c r="DF132" s="118"/>
      <c r="DG132" s="118"/>
      <c r="DH132" s="118"/>
      <c r="DI132" s="118"/>
      <c r="DJ132" s="118"/>
      <c r="DK132" s="118"/>
      <c r="DL132" s="118"/>
      <c r="DM132" s="118"/>
      <c r="DN132" s="118"/>
      <c r="DO132" s="118"/>
      <c r="DP132" s="118"/>
      <c r="DQ132" s="118"/>
      <c r="DR132" s="118"/>
      <c r="DS132" s="118"/>
      <c r="DT132" s="118"/>
      <c r="DU132" s="118"/>
      <c r="DV132" s="118"/>
      <c r="DW132" s="118"/>
      <c r="DX132" s="118"/>
      <c r="DY132" s="118"/>
      <c r="DZ132" s="118"/>
      <c r="EA132" s="118"/>
      <c r="EB132" s="118"/>
      <c r="EC132" s="118"/>
      <c r="ED132" s="118"/>
      <c r="EE132" s="118"/>
      <c r="EF132" s="118"/>
      <c r="EG132" s="118"/>
      <c r="EH132" s="118"/>
      <c r="EI132" s="118"/>
      <c r="EJ132" s="118"/>
      <c r="EK132" s="118"/>
      <c r="EL132" s="118"/>
      <c r="EM132" s="118"/>
      <c r="EN132" s="118"/>
      <c r="EO132" s="118"/>
      <c r="EP132" s="118"/>
      <c r="EQ132" s="118"/>
      <c r="ER132" s="118"/>
      <c r="ES132" s="118"/>
      <c r="ET132" s="118"/>
      <c r="EU132" s="118"/>
      <c r="EV132" s="118"/>
      <c r="EW132" s="118"/>
      <c r="EX132" s="118"/>
      <c r="EY132" s="118"/>
      <c r="EZ132" s="118"/>
      <c r="FA132" s="118"/>
      <c r="FB132" s="118"/>
      <c r="FC132" s="118"/>
      <c r="FD132" s="118"/>
      <c r="FE132" s="118"/>
      <c r="FF132" s="118"/>
      <c r="FG132" s="118"/>
      <c r="FH132" s="118"/>
      <c r="FI132" s="118"/>
      <c r="FJ132" s="118"/>
      <c r="FK132" s="118"/>
      <c r="FL132" s="118"/>
      <c r="FM132" s="118"/>
      <c r="FN132" s="118"/>
      <c r="FO132" s="118"/>
      <c r="FP132" s="118"/>
      <c r="FQ132" s="118"/>
      <c r="FR132" s="118"/>
      <c r="FS132" s="118"/>
      <c r="FT132" s="118"/>
      <c r="FU132" s="118"/>
      <c r="FV132" s="118"/>
      <c r="FW132" s="118"/>
      <c r="FX132" s="118"/>
      <c r="FY132" s="118"/>
      <c r="FZ132" s="118"/>
      <c r="GA132" s="118"/>
      <c r="GB132" s="118"/>
      <c r="GC132" s="118"/>
      <c r="GD132" s="118"/>
      <c r="GE132" s="118"/>
      <c r="GF132" s="118"/>
      <c r="GG132" s="118"/>
      <c r="GH132" s="118"/>
      <c r="GI132" s="118"/>
      <c r="GJ132" s="118"/>
      <c r="GK132" s="118"/>
      <c r="GL132" s="118"/>
      <c r="GM132" s="118"/>
      <c r="GN132" s="118"/>
      <c r="GO132" s="118"/>
      <c r="GP132" s="118"/>
      <c r="GQ132" s="118"/>
      <c r="GR132" s="118"/>
      <c r="GS132" s="118"/>
      <c r="GT132" s="118"/>
      <c r="GU132" s="118"/>
      <c r="GV132" s="118"/>
      <c r="GW132" s="118"/>
      <c r="GX132" s="118"/>
      <c r="GY132" s="118"/>
      <c r="GZ132" s="118"/>
      <c r="HA132" s="118"/>
      <c r="HB132" s="118"/>
      <c r="HC132" s="118"/>
      <c r="HD132" s="118"/>
      <c r="HE132" s="118"/>
      <c r="HF132" s="118"/>
      <c r="HG132" s="118"/>
      <c r="HH132" s="118"/>
      <c r="HI132" s="118"/>
      <c r="HJ132" s="118"/>
      <c r="HK132" s="118"/>
      <c r="HL132" s="118"/>
      <c r="HM132" s="118"/>
      <c r="HN132" s="118"/>
      <c r="HO132" s="118"/>
      <c r="HP132" s="118"/>
      <c r="HQ132" s="118"/>
      <c r="HR132" s="118"/>
      <c r="HS132" s="118"/>
      <c r="HT132" s="118"/>
      <c r="HU132" s="118"/>
      <c r="HV132" s="118"/>
      <c r="HW132" s="118"/>
      <c r="HX132" s="118"/>
      <c r="HY132" s="118"/>
      <c r="HZ132" s="118"/>
      <c r="IA132" s="118"/>
      <c r="IB132" s="118"/>
      <c r="IC132" s="118"/>
      <c r="ID132" s="118"/>
      <c r="IE132" s="118"/>
      <c r="IF132" s="118"/>
      <c r="IG132" s="118"/>
      <c r="IH132" s="118"/>
      <c r="II132" s="118"/>
      <c r="IJ132" s="118"/>
      <c r="IK132" s="118"/>
      <c r="IL132" s="118"/>
      <c r="IM132" s="118"/>
      <c r="IN132" s="118"/>
      <c r="IO132" s="118"/>
      <c r="IP132" s="118"/>
      <c r="IQ132" s="118"/>
      <c r="IR132" s="118"/>
      <c r="IS132" s="118"/>
      <c r="IT132" s="118"/>
      <c r="IU132" s="118"/>
      <c r="IV132" s="118"/>
      <c r="IW132" s="118"/>
      <c r="IX132" s="118"/>
      <c r="IY132" s="118"/>
      <c r="IZ132" s="118"/>
      <c r="JA132" s="118"/>
      <c r="JB132" s="118"/>
      <c r="JC132" s="118"/>
      <c r="JD132" s="118"/>
      <c r="JE132" s="118"/>
      <c r="JF132" s="118"/>
      <c r="JG132" s="118"/>
      <c r="JH132" s="118"/>
      <c r="JI132" s="118"/>
      <c r="JJ132" s="118"/>
      <c r="JK132" s="118"/>
      <c r="JL132" s="118"/>
      <c r="JM132" s="118"/>
      <c r="JN132" s="118"/>
      <c r="JO132" s="118"/>
      <c r="JP132" s="118"/>
      <c r="JQ132" s="118"/>
      <c r="JR132" s="118"/>
      <c r="JS132" s="118"/>
      <c r="JT132" s="118"/>
      <c r="JU132" s="118"/>
      <c r="JV132" s="118"/>
      <c r="JW132" s="118"/>
      <c r="JX132" s="118"/>
      <c r="JY132" s="118"/>
      <c r="JZ132" s="118"/>
      <c r="KA132" s="118"/>
      <c r="KB132" s="118"/>
      <c r="KC132" s="118"/>
      <c r="KD132" s="118"/>
      <c r="KE132" s="118"/>
      <c r="KF132" s="118"/>
      <c r="KG132" s="118"/>
      <c r="KH132" s="118"/>
      <c r="KI132" s="118"/>
      <c r="KJ132" s="118"/>
      <c r="KK132" s="118"/>
      <c r="KL132" s="118"/>
      <c r="KM132" s="118"/>
      <c r="KN132" s="118"/>
      <c r="KO132" s="118"/>
      <c r="KP132" s="118"/>
      <c r="KQ132" s="118"/>
      <c r="KR132" s="118"/>
      <c r="KS132" s="118"/>
      <c r="KT132" s="118"/>
      <c r="KU132" s="118"/>
      <c r="KV132" s="118"/>
      <c r="KW132" s="118"/>
      <c r="KX132" s="118"/>
      <c r="KY132" s="118"/>
      <c r="KZ132" s="118"/>
      <c r="LA132" s="118"/>
      <c r="LB132" s="118"/>
      <c r="LC132" s="118"/>
      <c r="LD132" s="118"/>
      <c r="LE132" s="118"/>
      <c r="LF132" s="118"/>
      <c r="LG132" s="118"/>
      <c r="LH132" s="118"/>
      <c r="LI132" s="118"/>
      <c r="LJ132" s="118"/>
      <c r="LK132" s="118"/>
      <c r="LL132" s="118"/>
      <c r="LM132" s="118"/>
      <c r="LN132" s="118"/>
      <c r="LO132" s="118"/>
      <c r="LP132" s="118"/>
      <c r="LQ132" s="118"/>
      <c r="LR132" s="118"/>
      <c r="LS132" s="118"/>
      <c r="LT132" s="118"/>
      <c r="LU132" s="118"/>
      <c r="LV132" s="118"/>
      <c r="LW132" s="118"/>
      <c r="LX132" s="118"/>
      <c r="LY132" s="118"/>
      <c r="LZ132" s="118"/>
      <c r="MA132" s="118"/>
      <c r="MB132" s="118"/>
      <c r="MC132" s="118"/>
      <c r="MD132" s="118"/>
      <c r="ME132" s="118"/>
      <c r="MF132" s="118"/>
      <c r="MG132" s="118"/>
      <c r="MH132" s="118"/>
      <c r="MI132" s="118"/>
      <c r="MJ132" s="118"/>
      <c r="MK132" s="118"/>
      <c r="ML132" s="118"/>
      <c r="MM132" s="118"/>
      <c r="MN132" s="118"/>
      <c r="MO132" s="118"/>
      <c r="MP132" s="118"/>
      <c r="MQ132" s="118"/>
      <c r="MR132" s="118"/>
      <c r="MS132" s="118"/>
      <c r="MT132" s="118"/>
      <c r="MU132" s="118"/>
      <c r="MV132" s="118"/>
      <c r="MW132" s="118"/>
      <c r="MX132" s="118"/>
      <c r="MY132" s="118"/>
      <c r="MZ132" s="118"/>
      <c r="NA132" s="118"/>
      <c r="NB132" s="118"/>
      <c r="NC132" s="118"/>
      <c r="ND132" s="118"/>
      <c r="NE132" s="118"/>
      <c r="NF132" s="118"/>
      <c r="NG132" s="118"/>
      <c r="NH132" s="118"/>
      <c r="NI132" s="118"/>
      <c r="NJ132" s="118"/>
      <c r="NK132" s="118"/>
      <c r="NL132" s="118"/>
      <c r="NM132" s="118"/>
      <c r="NN132" s="118"/>
      <c r="NO132" s="118"/>
      <c r="NP132" s="118"/>
      <c r="NQ132" s="118"/>
      <c r="NR132" s="118"/>
      <c r="NS132" s="118"/>
      <c r="NT132" s="118"/>
      <c r="NU132" s="118"/>
      <c r="NV132" s="118"/>
      <c r="NW132" s="118"/>
      <c r="NX132" s="118"/>
      <c r="NY132" s="118"/>
      <c r="NZ132" s="118"/>
      <c r="OA132" s="118"/>
      <c r="OB132" s="118"/>
      <c r="OC132" s="118"/>
      <c r="OD132" s="118"/>
      <c r="OE132" s="118"/>
      <c r="OF132" s="118"/>
      <c r="OG132" s="118"/>
      <c r="OH132" s="118"/>
      <c r="OI132" s="118"/>
      <c r="OJ132" s="118"/>
      <c r="OK132" s="118"/>
      <c r="OL132" s="118"/>
      <c r="OM132" s="118"/>
      <c r="ON132" s="118"/>
      <c r="OO132" s="118"/>
      <c r="OP132" s="118"/>
      <c r="OQ132" s="118"/>
      <c r="OR132" s="118"/>
      <c r="OS132" s="118"/>
      <c r="OT132" s="118"/>
      <c r="OU132" s="118"/>
      <c r="OV132" s="118"/>
      <c r="OW132" s="118"/>
      <c r="OX132" s="118"/>
      <c r="OY132" s="118"/>
      <c r="OZ132" s="118"/>
      <c r="PA132" s="118"/>
      <c r="PB132" s="118"/>
      <c r="PC132" s="118"/>
      <c r="PD132" s="118"/>
      <c r="PE132" s="118"/>
      <c r="PF132" s="118"/>
      <c r="PG132" s="118"/>
      <c r="PH132" s="118"/>
      <c r="PI132" s="118"/>
      <c r="PJ132" s="118"/>
      <c r="PK132" s="118"/>
      <c r="PL132" s="118"/>
      <c r="PM132" s="118"/>
      <c r="PN132" s="118"/>
      <c r="PO132" s="118"/>
      <c r="PP132" s="118"/>
      <c r="PQ132" s="118"/>
      <c r="PR132" s="118"/>
      <c r="PS132" s="118"/>
      <c r="PT132" s="118"/>
      <c r="PU132" s="118"/>
      <c r="PV132" s="118"/>
      <c r="PW132" s="118"/>
      <c r="PX132" s="118"/>
      <c r="PY132" s="118"/>
      <c r="PZ132" s="118"/>
      <c r="QA132" s="118"/>
      <c r="QB132" s="118"/>
      <c r="QC132" s="118"/>
      <c r="QD132" s="118"/>
      <c r="QE132" s="118"/>
      <c r="QF132" s="118"/>
      <c r="QG132" s="118"/>
      <c r="QH132" s="118"/>
      <c r="QI132" s="118"/>
      <c r="QJ132" s="118"/>
      <c r="QK132" s="118"/>
      <c r="QL132" s="118"/>
      <c r="QM132" s="118"/>
      <c r="QN132" s="118"/>
      <c r="QO132" s="118"/>
      <c r="QP132" s="118"/>
      <c r="QQ132" s="118"/>
      <c r="QR132" s="118"/>
      <c r="QS132" s="118"/>
      <c r="QT132" s="118"/>
      <c r="QU132" s="118"/>
      <c r="QV132" s="118"/>
      <c r="QW132" s="118"/>
      <c r="QX132" s="118"/>
      <c r="QY132" s="118"/>
      <c r="QZ132" s="118"/>
      <c r="RA132" s="118"/>
      <c r="RB132" s="118"/>
      <c r="RC132" s="118"/>
      <c r="RD132" s="118"/>
      <c r="RE132" s="118"/>
      <c r="RF132" s="118"/>
      <c r="RG132" s="118"/>
      <c r="RH132" s="118"/>
      <c r="RI132" s="118"/>
      <c r="RJ132" s="118"/>
      <c r="RK132" s="118"/>
      <c r="RL132" s="118"/>
      <c r="RM132" s="118"/>
      <c r="RN132" s="118"/>
      <c r="RO132" s="118"/>
      <c r="RP132" s="118"/>
      <c r="RQ132" s="118"/>
      <c r="RR132" s="118"/>
      <c r="RS132" s="118"/>
      <c r="RT132" s="118"/>
      <c r="RU132" s="118"/>
      <c r="RV132" s="118"/>
      <c r="RW132" s="118"/>
      <c r="RX132" s="118"/>
      <c r="RY132" s="118"/>
      <c r="RZ132" s="118"/>
      <c r="SA132" s="118"/>
      <c r="SB132" s="118"/>
      <c r="SC132" s="118"/>
      <c r="SD132" s="118"/>
      <c r="SE132" s="118"/>
      <c r="SF132" s="118"/>
      <c r="SG132" s="118"/>
      <c r="SH132" s="118"/>
      <c r="SI132" s="118"/>
      <c r="SJ132" s="118"/>
      <c r="SK132" s="118"/>
      <c r="SL132" s="118"/>
      <c r="SM132" s="118"/>
      <c r="SN132" s="118"/>
      <c r="SO132" s="118"/>
      <c r="SP132" s="118"/>
      <c r="SQ132" s="118"/>
      <c r="SR132" s="118"/>
      <c r="SS132" s="118"/>
      <c r="ST132" s="118"/>
      <c r="SU132" s="118"/>
      <c r="SV132" s="118"/>
      <c r="SW132" s="118"/>
      <c r="SX132" s="118"/>
      <c r="SY132" s="118"/>
      <c r="SZ132" s="118"/>
      <c r="TA132" s="118"/>
      <c r="TB132" s="118"/>
      <c r="TC132" s="118"/>
      <c r="TD132" s="118"/>
      <c r="TE132" s="118"/>
      <c r="TF132" s="118"/>
      <c r="TG132" s="118"/>
      <c r="TH132" s="118"/>
      <c r="TI132" s="118"/>
      <c r="TJ132" s="118"/>
      <c r="TK132" s="118"/>
      <c r="TL132" s="118"/>
      <c r="TM132" s="118"/>
      <c r="TN132" s="118"/>
      <c r="TO132" s="118"/>
      <c r="TP132" s="118"/>
      <c r="TQ132" s="118"/>
      <c r="TR132" s="118"/>
      <c r="TS132" s="118"/>
      <c r="TT132" s="118"/>
      <c r="TU132" s="118"/>
      <c r="TV132" s="118"/>
      <c r="TW132" s="118"/>
      <c r="TX132" s="118"/>
      <c r="TY132" s="118"/>
      <c r="TZ132" s="118"/>
      <c r="UA132" s="118"/>
      <c r="UB132" s="118"/>
      <c r="UC132" s="118"/>
      <c r="UD132" s="118"/>
      <c r="UE132" s="118"/>
      <c r="UF132" s="118"/>
      <c r="UG132" s="118"/>
      <c r="UH132" s="118"/>
      <c r="UI132" s="118"/>
      <c r="UJ132" s="118"/>
      <c r="UK132" s="118"/>
      <c r="UL132" s="118"/>
      <c r="UM132" s="118"/>
      <c r="UN132" s="118"/>
      <c r="UO132" s="118"/>
      <c r="UP132" s="118"/>
      <c r="UQ132" s="118"/>
      <c r="UR132" s="118"/>
      <c r="US132" s="118"/>
      <c r="UT132" s="118"/>
      <c r="UU132" s="118"/>
      <c r="UV132" s="118"/>
      <c r="UW132" s="118"/>
      <c r="UX132" s="118"/>
      <c r="UY132" s="118"/>
      <c r="UZ132" s="118"/>
      <c r="VA132" s="118"/>
      <c r="VB132" s="118"/>
      <c r="VC132" s="118"/>
      <c r="VD132" s="118"/>
      <c r="VE132" s="118"/>
      <c r="VF132" s="118"/>
      <c r="VG132" s="118"/>
      <c r="VH132" s="118"/>
      <c r="VI132" s="118"/>
      <c r="VJ132" s="118"/>
      <c r="VK132" s="118"/>
      <c r="VL132" s="118"/>
      <c r="VM132" s="118"/>
      <c r="VN132" s="118"/>
      <c r="VO132" s="118"/>
      <c r="VP132" s="118"/>
      <c r="VQ132" s="118"/>
      <c r="VR132" s="118"/>
      <c r="VS132" s="118"/>
      <c r="VT132" s="118"/>
      <c r="VU132" s="118"/>
      <c r="VV132" s="118"/>
      <c r="VW132" s="118"/>
      <c r="VX132" s="118"/>
      <c r="VY132" s="118"/>
      <c r="VZ132" s="118"/>
      <c r="WA132" s="118"/>
      <c r="WB132" s="118"/>
      <c r="WC132" s="118"/>
      <c r="WD132" s="118"/>
      <c r="WE132" s="118"/>
      <c r="WF132" s="118"/>
      <c r="WG132" s="118"/>
      <c r="WH132" s="118"/>
      <c r="WI132" s="118"/>
      <c r="WJ132" s="118"/>
      <c r="WK132" s="118"/>
      <c r="WL132" s="118"/>
      <c r="WM132" s="118"/>
      <c r="WN132" s="118"/>
      <c r="WO132" s="118"/>
      <c r="WP132" s="118"/>
      <c r="WQ132" s="118"/>
      <c r="WR132" s="118"/>
      <c r="WS132" s="118"/>
      <c r="WT132" s="118"/>
      <c r="WU132" s="118"/>
      <c r="WV132" s="118"/>
      <c r="WW132" s="118"/>
      <c r="WX132" s="118"/>
      <c r="WY132" s="118"/>
      <c r="WZ132" s="118"/>
      <c r="XA132" s="118"/>
      <c r="XB132" s="118"/>
      <c r="XC132" s="118"/>
      <c r="XD132" s="118"/>
      <c r="XE132" s="118"/>
      <c r="XF132" s="118"/>
      <c r="XG132" s="118"/>
      <c r="XH132" s="118"/>
      <c r="XI132" s="118"/>
      <c r="XJ132" s="118"/>
      <c r="XK132" s="118"/>
      <c r="XL132" s="118"/>
      <c r="XM132" s="118"/>
      <c r="XN132" s="118"/>
      <c r="XO132" s="118"/>
      <c r="XP132" s="118"/>
      <c r="XQ132" s="118"/>
      <c r="XR132" s="118"/>
      <c r="XS132" s="118"/>
      <c r="XT132" s="118"/>
      <c r="XU132" s="118"/>
      <c r="XV132" s="118"/>
      <c r="XW132" s="118"/>
      <c r="XX132" s="118"/>
      <c r="XY132" s="118"/>
      <c r="XZ132" s="118"/>
      <c r="YA132" s="118"/>
      <c r="YB132" s="118"/>
      <c r="YC132" s="118"/>
      <c r="YD132" s="118"/>
      <c r="YE132" s="118"/>
      <c r="YF132" s="118"/>
      <c r="YG132" s="118"/>
      <c r="YH132" s="118"/>
      <c r="YI132" s="118"/>
      <c r="YJ132" s="118"/>
      <c r="YK132" s="118"/>
      <c r="YL132" s="118"/>
      <c r="YM132" s="118"/>
      <c r="YN132" s="118"/>
      <c r="YO132" s="118"/>
      <c r="YP132" s="118"/>
      <c r="YQ132" s="118"/>
      <c r="YR132" s="118"/>
      <c r="YS132" s="118"/>
      <c r="YT132" s="118"/>
      <c r="YU132" s="118"/>
      <c r="YV132" s="118"/>
      <c r="YW132" s="118"/>
      <c r="YX132" s="118"/>
      <c r="YY132" s="118"/>
      <c r="YZ132" s="118"/>
      <c r="ZA132" s="118"/>
      <c r="ZB132" s="118"/>
      <c r="ZC132" s="118"/>
      <c r="ZD132" s="118"/>
      <c r="ZE132" s="118"/>
      <c r="ZF132" s="118"/>
      <c r="ZG132" s="118"/>
      <c r="ZH132" s="118"/>
      <c r="ZI132" s="118"/>
      <c r="ZJ132" s="118"/>
      <c r="ZK132" s="118"/>
      <c r="ZL132" s="118"/>
      <c r="ZM132" s="118"/>
      <c r="ZN132" s="118"/>
      <c r="ZO132" s="118"/>
      <c r="ZP132" s="118"/>
      <c r="ZQ132" s="118"/>
      <c r="ZR132" s="118"/>
      <c r="ZS132" s="118"/>
      <c r="ZT132" s="118"/>
      <c r="ZU132" s="118"/>
      <c r="ZV132" s="118"/>
      <c r="ZW132" s="118"/>
      <c r="ZX132" s="118"/>
      <c r="ZY132" s="118"/>
      <c r="ZZ132" s="118"/>
      <c r="AAA132" s="118"/>
      <c r="AAB132" s="118"/>
      <c r="AAC132" s="118"/>
      <c r="AAD132" s="118"/>
      <c r="AAE132" s="118"/>
      <c r="AAF132" s="118"/>
      <c r="AAG132" s="118"/>
      <c r="AAH132" s="118"/>
      <c r="AAI132" s="118"/>
      <c r="AAJ132" s="118"/>
      <c r="AAK132" s="118"/>
      <c r="AAL132" s="118"/>
      <c r="AAM132" s="118"/>
      <c r="AAN132" s="118"/>
      <c r="AAO132" s="118"/>
      <c r="AAP132" s="118"/>
      <c r="AAQ132" s="118"/>
      <c r="AAR132" s="118"/>
      <c r="AAS132" s="118"/>
      <c r="AAT132" s="118"/>
      <c r="AAU132" s="118"/>
      <c r="AAV132" s="118"/>
      <c r="AAW132" s="118"/>
      <c r="AAX132" s="118"/>
      <c r="AAY132" s="118"/>
      <c r="AAZ132" s="118"/>
      <c r="ABA132" s="118"/>
      <c r="ABB132" s="118"/>
      <c r="ABC132" s="118"/>
      <c r="ABD132" s="118"/>
      <c r="ABE132" s="118"/>
      <c r="ABF132" s="118"/>
      <c r="ABG132" s="118"/>
      <c r="ABH132" s="118"/>
      <c r="ABI132" s="118"/>
      <c r="ABJ132" s="118"/>
      <c r="ABK132" s="118"/>
      <c r="ABL132" s="118"/>
      <c r="ABM132" s="118"/>
      <c r="ABN132" s="118"/>
      <c r="ABO132" s="118"/>
      <c r="ABP132" s="118"/>
      <c r="ABQ132" s="118"/>
      <c r="ABR132" s="118"/>
      <c r="ABS132" s="118"/>
      <c r="ABT132" s="118"/>
      <c r="ABU132" s="118"/>
      <c r="ABV132" s="118"/>
      <c r="ABW132" s="118"/>
      <c r="ABX132" s="118"/>
      <c r="ABY132" s="118"/>
      <c r="ABZ132" s="118"/>
      <c r="ACA132" s="118"/>
      <c r="ACB132" s="118"/>
      <c r="ACC132" s="118"/>
      <c r="ACD132" s="118"/>
      <c r="ACE132" s="118"/>
      <c r="ACF132" s="118"/>
      <c r="ACG132" s="118"/>
      <c r="ACH132" s="118"/>
      <c r="ACI132" s="118"/>
      <c r="ACJ132" s="118"/>
      <c r="ACK132" s="118"/>
      <c r="ACL132" s="118"/>
      <c r="ACM132" s="118"/>
      <c r="ACN132" s="118"/>
      <c r="ACO132" s="118"/>
      <c r="ACP132" s="118"/>
      <c r="ACQ132" s="118"/>
      <c r="ACR132" s="118"/>
      <c r="ACS132" s="118"/>
      <c r="ACT132" s="118"/>
      <c r="ACU132" s="118"/>
      <c r="ACV132" s="118"/>
      <c r="ACW132" s="118"/>
      <c r="ACX132" s="118"/>
      <c r="ACY132" s="118"/>
      <c r="ACZ132" s="118"/>
      <c r="ADA132" s="118"/>
      <c r="ADB132" s="118"/>
      <c r="ADC132" s="118"/>
      <c r="ADD132" s="118"/>
      <c r="ADE132" s="118"/>
      <c r="ADF132" s="118"/>
      <c r="ADG132" s="118"/>
      <c r="ADH132" s="118"/>
      <c r="ADI132" s="118"/>
      <c r="ADJ132" s="118"/>
      <c r="ADK132" s="118"/>
      <c r="ADL132" s="118"/>
      <c r="ADM132" s="118"/>
      <c r="ADN132" s="118"/>
      <c r="ADO132" s="118"/>
      <c r="ADP132" s="118"/>
      <c r="ADQ132" s="118"/>
      <c r="ADR132" s="118"/>
      <c r="ADS132" s="118"/>
      <c r="ADT132" s="118"/>
      <c r="ADU132" s="118"/>
      <c r="ADV132" s="118"/>
      <c r="ADW132" s="118"/>
      <c r="ADX132" s="118"/>
      <c r="ADY132" s="118"/>
      <c r="ADZ132" s="118"/>
      <c r="AEA132" s="118"/>
      <c r="AEB132" s="118"/>
      <c r="AEC132" s="118"/>
      <c r="AED132" s="118"/>
      <c r="AEE132" s="118"/>
      <c r="AEF132" s="118"/>
      <c r="AEG132" s="118"/>
      <c r="AEH132" s="118"/>
      <c r="AEI132" s="118"/>
      <c r="AEJ132" s="118"/>
      <c r="AEK132" s="118"/>
      <c r="AEL132" s="118"/>
      <c r="AEM132" s="118"/>
      <c r="AEN132" s="118"/>
      <c r="AEO132" s="118"/>
      <c r="AEP132" s="118"/>
      <c r="AEQ132" s="118"/>
      <c r="AER132" s="118"/>
      <c r="AES132" s="118"/>
      <c r="AET132" s="118"/>
      <c r="AEU132" s="118"/>
      <c r="AEV132" s="118"/>
      <c r="AEW132" s="118"/>
      <c r="AEX132" s="118"/>
      <c r="AEY132" s="118"/>
      <c r="AEZ132" s="118"/>
      <c r="AFA132" s="118"/>
      <c r="AFB132" s="118"/>
      <c r="AFC132" s="118"/>
      <c r="AFD132" s="118"/>
      <c r="AFE132" s="118"/>
      <c r="AFF132" s="118"/>
      <c r="AFG132" s="118"/>
      <c r="AFH132" s="118"/>
      <c r="AFI132" s="118"/>
      <c r="AFJ132" s="118"/>
      <c r="AFK132" s="118"/>
      <c r="AFL132" s="118"/>
      <c r="AFM132" s="118"/>
      <c r="AFN132" s="118"/>
      <c r="AFO132" s="118"/>
      <c r="AFP132" s="118"/>
      <c r="AFQ132" s="118"/>
      <c r="AFR132" s="118"/>
      <c r="AFS132" s="118"/>
      <c r="AFT132" s="118"/>
      <c r="AFU132" s="118"/>
      <c r="AFV132" s="118"/>
      <c r="AFW132" s="118"/>
      <c r="AFX132" s="118"/>
      <c r="AFY132" s="118"/>
      <c r="AFZ132" s="118"/>
      <c r="AGA132" s="118"/>
      <c r="AGB132" s="118"/>
      <c r="AGC132" s="118"/>
      <c r="AGD132" s="118"/>
      <c r="AGE132" s="118"/>
      <c r="AGF132" s="118"/>
      <c r="AGG132" s="118"/>
      <c r="AGH132" s="118"/>
      <c r="AGI132" s="118"/>
      <c r="AGJ132" s="118"/>
      <c r="AGK132" s="118"/>
      <c r="AGL132" s="118"/>
      <c r="AGM132" s="118"/>
      <c r="AGN132" s="118"/>
      <c r="AGO132" s="118"/>
      <c r="AGP132" s="118"/>
      <c r="AGQ132" s="118"/>
      <c r="AGR132" s="118"/>
      <c r="AGS132" s="118"/>
      <c r="AGT132" s="118"/>
      <c r="AGU132" s="118"/>
      <c r="AGV132" s="118"/>
      <c r="AGW132" s="118"/>
      <c r="AGX132" s="118"/>
      <c r="AGY132" s="118"/>
      <c r="AGZ132" s="118"/>
      <c r="AHA132" s="118"/>
      <c r="AHB132" s="118"/>
      <c r="AHC132" s="118"/>
      <c r="AHD132" s="118"/>
      <c r="AHE132" s="118"/>
      <c r="AHF132" s="118"/>
      <c r="AHG132" s="118"/>
      <c r="AHH132" s="118"/>
      <c r="AHI132" s="118"/>
      <c r="AHJ132" s="118"/>
      <c r="AHK132" s="118"/>
      <c r="AHL132" s="118"/>
      <c r="AHM132" s="118"/>
      <c r="AHN132" s="118"/>
      <c r="AHO132" s="118"/>
      <c r="AHP132" s="118"/>
      <c r="AHQ132" s="118"/>
      <c r="AHR132" s="118"/>
      <c r="AHS132" s="118"/>
      <c r="AHT132" s="118"/>
      <c r="AHU132" s="118"/>
      <c r="AHV132" s="118"/>
      <c r="AHW132" s="118"/>
      <c r="AHX132" s="118"/>
      <c r="AHY132" s="118"/>
      <c r="AHZ132" s="118"/>
      <c r="AIA132" s="118"/>
      <c r="AIB132" s="118"/>
      <c r="AIC132" s="118"/>
      <c r="AID132" s="118"/>
      <c r="AIE132" s="118"/>
      <c r="AIF132" s="118"/>
      <c r="AIG132" s="118"/>
      <c r="AIH132" s="118"/>
      <c r="AII132" s="118"/>
      <c r="AIJ132" s="118"/>
      <c r="AIK132" s="118"/>
      <c r="AIL132" s="118"/>
      <c r="AIM132" s="118"/>
      <c r="AIN132" s="118"/>
      <c r="AIO132" s="118"/>
      <c r="AIP132" s="118"/>
      <c r="AIQ132" s="118"/>
      <c r="AIR132" s="118"/>
      <c r="AIS132" s="118"/>
      <c r="AIT132" s="118"/>
      <c r="AIU132" s="118"/>
      <c r="AIV132" s="118"/>
      <c r="AIW132" s="118"/>
      <c r="AIX132" s="118"/>
      <c r="AIY132" s="118"/>
      <c r="AIZ132" s="118"/>
      <c r="AJA132" s="118"/>
      <c r="AJB132" s="118"/>
      <c r="AJC132" s="118"/>
      <c r="AJD132" s="118"/>
      <c r="AJE132" s="118"/>
      <c r="AJF132" s="118"/>
      <c r="AJG132" s="118"/>
      <c r="AJH132" s="118"/>
      <c r="AJI132" s="118"/>
      <c r="AJJ132" s="118"/>
      <c r="AJK132" s="118"/>
      <c r="AJL132" s="118"/>
      <c r="AJM132" s="118"/>
      <c r="AJN132" s="118"/>
      <c r="AJO132" s="118"/>
      <c r="AJP132" s="118"/>
      <c r="AJQ132" s="118"/>
      <c r="AJR132" s="118"/>
      <c r="AJS132" s="118"/>
      <c r="AJT132" s="118"/>
      <c r="AJU132" s="118"/>
      <c r="AJV132" s="118"/>
      <c r="AJW132" s="118"/>
      <c r="AJX132" s="118"/>
      <c r="AJY132" s="118"/>
      <c r="AJZ132" s="118"/>
      <c r="AKA132" s="118"/>
      <c r="AKB132" s="118"/>
      <c r="AKC132" s="118"/>
      <c r="AKD132" s="118"/>
      <c r="AKE132" s="118"/>
      <c r="AKF132" s="118"/>
      <c r="AKG132" s="118"/>
      <c r="AKH132" s="118"/>
      <c r="AKI132" s="118"/>
      <c r="AKJ132" s="118"/>
      <c r="AKK132" s="118"/>
      <c r="AKL132" s="118"/>
      <c r="AKM132" s="118"/>
      <c r="AKN132" s="118"/>
      <c r="AKO132" s="118"/>
      <c r="AKP132" s="118"/>
      <c r="AKQ132" s="118"/>
      <c r="AKR132" s="118"/>
      <c r="AKS132" s="118"/>
      <c r="AKT132" s="118"/>
      <c r="AKU132" s="118"/>
      <c r="AKV132" s="118"/>
      <c r="AKW132" s="118"/>
      <c r="AKX132" s="118"/>
      <c r="AKY132" s="118"/>
      <c r="AKZ132" s="118"/>
      <c r="ALA132" s="118"/>
      <c r="ALB132" s="118"/>
      <c r="ALC132" s="118"/>
      <c r="ALD132" s="118"/>
      <c r="ALE132" s="118"/>
      <c r="ALF132" s="118"/>
      <c r="ALG132" s="118"/>
      <c r="ALH132" s="118"/>
      <c r="ALI132" s="118"/>
      <c r="ALJ132" s="118"/>
      <c r="ALK132" s="118"/>
      <c r="ALL132" s="118"/>
      <c r="ALM132" s="118"/>
      <c r="ALN132" s="118"/>
      <c r="ALO132" s="118"/>
      <c r="ALP132" s="118"/>
      <c r="ALQ132" s="118"/>
      <c r="ALR132" s="118"/>
      <c r="ALS132" s="118"/>
      <c r="ALT132" s="118"/>
      <c r="ALU132" s="118"/>
      <c r="ALV132" s="118"/>
      <c r="ALW132" s="118"/>
      <c r="ALX132" s="118"/>
      <c r="ALY132" s="118"/>
      <c r="ALZ132" s="118"/>
      <c r="AMA132" s="118"/>
      <c r="AMB132" s="118"/>
      <c r="AMC132" s="118"/>
      <c r="AMD132" s="118"/>
      <c r="AME132" s="118"/>
      <c r="AMF132" s="118"/>
      <c r="AMG132" s="118"/>
      <c r="AMH132" s="118"/>
      <c r="AMI132" s="118"/>
      <c r="AMJ132" s="118"/>
      <c r="AMK132" s="118"/>
      <c r="AML132" s="118"/>
      <c r="AMM132" s="118"/>
      <c r="AMN132" s="118"/>
      <c r="AMO132" s="118"/>
      <c r="AMP132" s="118"/>
      <c r="AMQ132" s="118"/>
      <c r="AMR132" s="118"/>
      <c r="AMS132" s="118"/>
      <c r="AMT132" s="118"/>
      <c r="AMU132" s="118"/>
      <c r="AMV132" s="118"/>
      <c r="AMW132" s="118"/>
      <c r="AMX132" s="118"/>
      <c r="AMY132" s="118"/>
      <c r="AMZ132" s="118"/>
      <c r="ANA132" s="118"/>
      <c r="ANB132" s="118"/>
      <c r="ANC132" s="118"/>
      <c r="AND132" s="118"/>
      <c r="ANE132" s="118"/>
      <c r="ANF132" s="118"/>
      <c r="ANG132" s="118"/>
      <c r="ANH132" s="118"/>
      <c r="ANI132" s="118"/>
      <c r="ANJ132" s="118"/>
      <c r="ANK132" s="118"/>
      <c r="ANL132" s="118"/>
      <c r="ANM132" s="118"/>
      <c r="ANN132" s="118"/>
      <c r="ANO132" s="118"/>
      <c r="ANP132" s="118"/>
      <c r="ANQ132" s="118"/>
      <c r="ANR132" s="118"/>
      <c r="ANS132" s="118"/>
      <c r="ANT132" s="118"/>
      <c r="ANU132" s="118"/>
      <c r="ANV132" s="118"/>
      <c r="ANW132" s="118"/>
      <c r="ANX132" s="118"/>
      <c r="ANY132" s="118"/>
      <c r="ANZ132" s="118"/>
      <c r="AOA132" s="118"/>
      <c r="AOB132" s="118"/>
      <c r="AOC132" s="118"/>
      <c r="AOD132" s="118"/>
      <c r="AOE132" s="118"/>
      <c r="AOF132" s="118"/>
      <c r="AOG132" s="118"/>
      <c r="AOH132" s="118"/>
      <c r="AOI132" s="118"/>
      <c r="AOJ132" s="118"/>
      <c r="AOK132" s="118"/>
      <c r="AOL132" s="118"/>
      <c r="AOM132" s="118"/>
      <c r="AON132" s="118"/>
      <c r="AOO132" s="118"/>
      <c r="AOP132" s="118"/>
      <c r="AOQ132" s="118"/>
      <c r="AOR132" s="118"/>
      <c r="AOS132" s="118"/>
      <c r="AOT132" s="118"/>
      <c r="AOU132" s="118"/>
      <c r="AOV132" s="118"/>
      <c r="AOW132" s="118"/>
      <c r="AOX132" s="118"/>
      <c r="AOY132" s="118"/>
      <c r="AOZ132" s="118"/>
      <c r="APA132" s="118"/>
      <c r="APB132" s="118"/>
      <c r="APC132" s="118"/>
      <c r="APD132" s="118"/>
      <c r="APE132" s="118"/>
      <c r="APF132" s="118"/>
      <c r="APG132" s="118"/>
      <c r="APH132" s="118"/>
      <c r="API132" s="118"/>
      <c r="APJ132" s="118"/>
      <c r="APK132" s="118"/>
      <c r="APL132" s="118"/>
      <c r="APM132" s="118"/>
      <c r="APN132" s="118"/>
      <c r="APO132" s="118"/>
      <c r="APP132" s="118"/>
      <c r="APQ132" s="118"/>
      <c r="APR132" s="118"/>
      <c r="APS132" s="118"/>
      <c r="APT132" s="118"/>
      <c r="APU132" s="118"/>
      <c r="APV132" s="118"/>
      <c r="APW132" s="118"/>
      <c r="APX132" s="118"/>
      <c r="APY132" s="118"/>
      <c r="APZ132" s="118"/>
      <c r="AQA132" s="118"/>
      <c r="AQB132" s="118"/>
      <c r="AQC132" s="118"/>
      <c r="AQD132" s="118"/>
      <c r="AQE132" s="118"/>
      <c r="AQF132" s="118"/>
      <c r="AQG132" s="118"/>
      <c r="AQH132" s="118"/>
      <c r="AQI132" s="118"/>
      <c r="AQJ132" s="118"/>
      <c r="AQK132" s="118"/>
      <c r="AQL132" s="118"/>
      <c r="AQM132" s="118"/>
      <c r="AQN132" s="118"/>
      <c r="AQO132" s="118"/>
      <c r="AQP132" s="118"/>
      <c r="AQQ132" s="118"/>
      <c r="AQR132" s="118"/>
      <c r="AQS132" s="118"/>
      <c r="AQT132" s="118"/>
      <c r="AQU132" s="118"/>
      <c r="AQV132" s="118"/>
      <c r="AQW132" s="118"/>
      <c r="AQX132" s="118"/>
      <c r="AQY132" s="118"/>
      <c r="AQZ132" s="118"/>
      <c r="ARA132" s="118"/>
      <c r="ARB132" s="118"/>
      <c r="ARC132" s="118"/>
      <c r="ARD132" s="118"/>
      <c r="ARE132" s="118"/>
      <c r="ARF132" s="118"/>
      <c r="ARG132" s="118"/>
      <c r="ARH132" s="118"/>
      <c r="ARI132" s="118"/>
      <c r="ARJ132" s="118"/>
      <c r="ARK132" s="118"/>
      <c r="ARL132" s="118"/>
      <c r="ARM132" s="118"/>
      <c r="ARN132" s="118"/>
      <c r="ARO132" s="118"/>
      <c r="ARP132" s="118"/>
      <c r="ARQ132" s="118"/>
      <c r="ARR132" s="118"/>
      <c r="ARS132" s="118"/>
      <c r="ART132" s="118"/>
      <c r="ARU132" s="118"/>
      <c r="ARV132" s="118"/>
      <c r="ARW132" s="118"/>
      <c r="ARX132" s="118"/>
      <c r="ARY132" s="118"/>
      <c r="ARZ132" s="118"/>
      <c r="ASA132" s="118"/>
      <c r="ASB132" s="118"/>
      <c r="ASC132" s="118"/>
      <c r="ASD132" s="118"/>
      <c r="ASE132" s="118"/>
      <c r="ASF132" s="118"/>
      <c r="ASG132" s="118"/>
      <c r="ASH132" s="118"/>
      <c r="ASI132" s="118"/>
      <c r="ASJ132" s="118"/>
      <c r="ASK132" s="118"/>
      <c r="ASL132" s="118"/>
      <c r="ASM132" s="118"/>
      <c r="ASN132" s="118"/>
      <c r="ASO132" s="118"/>
      <c r="ASP132" s="118"/>
      <c r="ASQ132" s="118"/>
      <c r="ASR132" s="118"/>
      <c r="ASS132" s="118"/>
      <c r="AST132" s="118"/>
      <c r="ASU132" s="118"/>
      <c r="ASV132" s="118"/>
      <c r="ASW132" s="118"/>
      <c r="ASX132" s="118"/>
      <c r="ASY132" s="118"/>
      <c r="ASZ132" s="118"/>
      <c r="ATA132" s="118"/>
      <c r="ATB132" s="118"/>
      <c r="ATC132" s="118"/>
      <c r="ATD132" s="118"/>
      <c r="ATE132" s="118"/>
      <c r="ATF132" s="118"/>
      <c r="ATG132" s="118"/>
      <c r="ATH132" s="118"/>
      <c r="ATI132" s="118"/>
      <c r="ATJ132" s="118"/>
      <c r="ATK132" s="118"/>
      <c r="ATL132" s="118"/>
      <c r="ATM132" s="118"/>
      <c r="ATN132" s="118"/>
      <c r="ATO132" s="118"/>
      <c r="ATP132" s="118"/>
      <c r="ATQ132" s="118"/>
      <c r="ATR132" s="118"/>
      <c r="ATS132" s="118"/>
      <c r="ATT132" s="118"/>
      <c r="ATU132" s="118"/>
      <c r="ATV132" s="118"/>
      <c r="ATW132" s="118"/>
      <c r="ATX132" s="118"/>
      <c r="ATY132" s="118"/>
      <c r="ATZ132" s="118"/>
      <c r="AUA132" s="118"/>
      <c r="AUB132" s="118"/>
      <c r="AUC132" s="118"/>
      <c r="AUD132" s="118"/>
      <c r="AUE132" s="118"/>
      <c r="AUF132" s="118"/>
      <c r="AUG132" s="118"/>
      <c r="AUH132" s="118"/>
      <c r="AUI132" s="118"/>
      <c r="AUJ132" s="118"/>
      <c r="AUK132" s="118"/>
      <c r="AUL132" s="118"/>
      <c r="AUM132" s="118"/>
      <c r="AUN132" s="118"/>
      <c r="AUO132" s="118"/>
      <c r="AUP132" s="118"/>
      <c r="AUQ132" s="118"/>
      <c r="AUR132" s="118"/>
      <c r="AUS132" s="118"/>
      <c r="AUT132" s="118"/>
      <c r="AUU132" s="118"/>
      <c r="AUV132" s="118"/>
      <c r="AUW132" s="118"/>
      <c r="AUX132" s="118"/>
      <c r="AUY132" s="118"/>
      <c r="AUZ132" s="118"/>
      <c r="AVA132" s="118"/>
      <c r="AVB132" s="118"/>
      <c r="AVC132" s="118"/>
      <c r="AVD132" s="118"/>
      <c r="AVE132" s="118"/>
      <c r="AVF132" s="118"/>
      <c r="AVG132" s="118"/>
      <c r="AVH132" s="118"/>
      <c r="AVI132" s="118"/>
      <c r="AVJ132" s="118"/>
      <c r="AVK132" s="118"/>
      <c r="AVL132" s="118"/>
      <c r="AVM132" s="118"/>
      <c r="AVN132" s="118"/>
      <c r="AVO132" s="118"/>
      <c r="AVP132" s="118"/>
      <c r="AVQ132" s="118"/>
      <c r="AVR132" s="118"/>
      <c r="AVS132" s="118"/>
      <c r="AVT132" s="118"/>
      <c r="AVU132" s="118"/>
      <c r="AVV132" s="118"/>
      <c r="AVW132" s="118"/>
      <c r="AVX132" s="118"/>
      <c r="AVY132" s="118"/>
      <c r="AVZ132" s="118"/>
      <c r="AWA132" s="118"/>
      <c r="AWB132" s="118"/>
      <c r="AWC132" s="118"/>
      <c r="AWD132" s="118"/>
      <c r="AWE132" s="118"/>
      <c r="AWF132" s="118"/>
      <c r="AWG132" s="118"/>
      <c r="AWH132" s="118"/>
      <c r="AWI132" s="118"/>
      <c r="AWJ132" s="118"/>
      <c r="AWK132" s="118"/>
      <c r="AWL132" s="118"/>
      <c r="AWM132" s="118"/>
      <c r="AWN132" s="118"/>
      <c r="AWO132" s="118"/>
      <c r="AWP132" s="118"/>
      <c r="AWQ132" s="118"/>
      <c r="AWR132" s="118"/>
      <c r="AWS132" s="118"/>
      <c r="AWT132" s="118"/>
      <c r="AWU132" s="118"/>
      <c r="AWV132" s="118"/>
      <c r="AWW132" s="118"/>
      <c r="AWX132" s="118"/>
      <c r="AWY132" s="118"/>
      <c r="AWZ132" s="118"/>
      <c r="AXA132" s="118"/>
      <c r="AXB132" s="118"/>
      <c r="AXC132" s="118"/>
      <c r="AXD132" s="118"/>
      <c r="AXE132" s="118"/>
      <c r="AXF132" s="118"/>
      <c r="AXG132" s="118"/>
      <c r="AXH132" s="118"/>
      <c r="AXI132" s="118"/>
      <c r="AXJ132" s="118"/>
      <c r="AXK132" s="118"/>
      <c r="AXL132" s="118"/>
      <c r="AXM132" s="118"/>
      <c r="AXN132" s="118"/>
      <c r="AXO132" s="118"/>
      <c r="AXP132" s="118"/>
      <c r="AXQ132" s="118"/>
      <c r="AXR132" s="118"/>
      <c r="AXS132" s="118"/>
      <c r="AXT132" s="118"/>
      <c r="AXU132" s="118"/>
      <c r="AXV132" s="118"/>
      <c r="AXW132" s="118"/>
      <c r="AXX132" s="118"/>
      <c r="AXY132" s="118"/>
      <c r="AXZ132" s="118"/>
      <c r="AYA132" s="118"/>
      <c r="AYB132" s="118"/>
      <c r="AYC132" s="118"/>
      <c r="AYD132" s="118"/>
      <c r="AYE132" s="118"/>
      <c r="AYF132" s="118"/>
      <c r="AYG132" s="118"/>
      <c r="AYH132" s="118"/>
      <c r="AYI132" s="118"/>
      <c r="AYJ132" s="118"/>
      <c r="AYK132" s="118"/>
      <c r="AYL132" s="118"/>
      <c r="AYM132" s="118"/>
      <c r="AYN132" s="118"/>
      <c r="AYO132" s="118"/>
      <c r="AYP132" s="118"/>
      <c r="AYQ132" s="118"/>
      <c r="AYR132" s="118"/>
      <c r="AYS132" s="118"/>
      <c r="AYT132" s="118"/>
      <c r="AYU132" s="118"/>
      <c r="AYV132" s="118"/>
      <c r="AYW132" s="118"/>
      <c r="AYX132" s="118"/>
      <c r="AYY132" s="118"/>
      <c r="AYZ132" s="118"/>
      <c r="AZA132" s="118"/>
      <c r="AZB132" s="118"/>
      <c r="AZC132" s="118"/>
      <c r="AZD132" s="118"/>
      <c r="AZE132" s="118"/>
      <c r="AZF132" s="118"/>
      <c r="AZG132" s="118"/>
      <c r="AZH132" s="118"/>
      <c r="AZI132" s="118"/>
      <c r="AZJ132" s="118"/>
      <c r="AZK132" s="118"/>
      <c r="AZL132" s="118"/>
      <c r="AZM132" s="118"/>
      <c r="AZN132" s="118"/>
      <c r="AZO132" s="118"/>
      <c r="AZP132" s="118"/>
      <c r="AZQ132" s="118"/>
      <c r="AZR132" s="118"/>
      <c r="AZS132" s="118"/>
      <c r="AZT132" s="118"/>
      <c r="AZU132" s="118"/>
      <c r="AZV132" s="118"/>
      <c r="AZW132" s="118"/>
      <c r="AZX132" s="118"/>
      <c r="AZY132" s="118"/>
      <c r="AZZ132" s="118"/>
      <c r="BAA132" s="118"/>
      <c r="BAB132" s="118"/>
      <c r="BAC132" s="118"/>
      <c r="BAD132" s="118"/>
      <c r="BAE132" s="118"/>
      <c r="BAF132" s="118"/>
      <c r="BAG132" s="118"/>
      <c r="BAH132" s="118"/>
      <c r="BAI132" s="118"/>
      <c r="BAJ132" s="118"/>
      <c r="BAK132" s="118"/>
      <c r="BAL132" s="118"/>
      <c r="BAM132" s="118"/>
      <c r="BAN132" s="118"/>
      <c r="BAO132" s="118"/>
      <c r="BAP132" s="118"/>
      <c r="BAQ132" s="118"/>
      <c r="BAR132" s="118"/>
      <c r="BAS132" s="118"/>
      <c r="BAT132" s="118"/>
      <c r="BAU132" s="118"/>
      <c r="BAV132" s="118"/>
      <c r="BAW132" s="118"/>
      <c r="BAX132" s="118"/>
      <c r="BAY132" s="118"/>
      <c r="BAZ132" s="118"/>
      <c r="BBA132" s="118"/>
      <c r="BBB132" s="118"/>
      <c r="BBC132" s="118"/>
      <c r="BBD132" s="118"/>
      <c r="BBE132" s="118"/>
      <c r="BBF132" s="118"/>
      <c r="BBG132" s="118"/>
      <c r="BBH132" s="118"/>
      <c r="BBI132" s="118"/>
      <c r="BBJ132" s="118"/>
      <c r="BBK132" s="118"/>
      <c r="BBL132" s="118"/>
      <c r="BBM132" s="118"/>
      <c r="BBN132" s="118"/>
      <c r="BBO132" s="118"/>
      <c r="BBP132" s="118"/>
      <c r="BBQ132" s="118"/>
      <c r="BBR132" s="118"/>
      <c r="BBS132" s="118"/>
      <c r="BBT132" s="118"/>
      <c r="BBU132" s="118"/>
      <c r="BBV132" s="118"/>
      <c r="BBW132" s="118"/>
      <c r="BBX132" s="118"/>
      <c r="BBY132" s="118"/>
      <c r="BBZ132" s="118"/>
      <c r="BCA132" s="118"/>
      <c r="BCB132" s="118"/>
      <c r="BCC132" s="118"/>
      <c r="BCD132" s="118"/>
      <c r="BCE132" s="118"/>
      <c r="BCF132" s="118"/>
      <c r="BCG132" s="118"/>
      <c r="BCH132" s="118"/>
      <c r="BCI132" s="118"/>
      <c r="BCJ132" s="118"/>
      <c r="BCK132" s="118"/>
      <c r="BCL132" s="118"/>
      <c r="BCM132" s="118"/>
      <c r="BCN132" s="118"/>
      <c r="BCO132" s="118"/>
      <c r="BCP132" s="118"/>
      <c r="BCQ132" s="118"/>
      <c r="BCR132" s="118"/>
      <c r="BCS132" s="118"/>
      <c r="BCT132" s="118"/>
      <c r="BCU132" s="118"/>
      <c r="BCV132" s="118"/>
      <c r="BCW132" s="118"/>
      <c r="BCX132" s="118"/>
      <c r="BCY132" s="118"/>
      <c r="BCZ132" s="118"/>
      <c r="BDA132" s="118"/>
      <c r="BDB132" s="118"/>
      <c r="BDC132" s="118"/>
      <c r="BDD132" s="118"/>
      <c r="BDE132" s="118"/>
      <c r="BDF132" s="118"/>
      <c r="BDG132" s="118"/>
      <c r="BDH132" s="118"/>
      <c r="BDI132" s="118"/>
      <c r="BDJ132" s="118"/>
      <c r="BDK132" s="118"/>
      <c r="BDL132" s="118"/>
      <c r="BDM132" s="118"/>
      <c r="BDN132" s="118"/>
      <c r="BDO132" s="118"/>
      <c r="BDP132" s="118"/>
      <c r="BDQ132" s="118"/>
      <c r="BDR132" s="118"/>
      <c r="BDS132" s="118"/>
      <c r="BDT132" s="118"/>
      <c r="BDU132" s="118"/>
      <c r="BDV132" s="118"/>
      <c r="BDW132" s="118"/>
      <c r="BDX132" s="118"/>
      <c r="BDY132" s="118"/>
      <c r="BDZ132" s="118"/>
      <c r="BEA132" s="118"/>
      <c r="BEB132" s="118"/>
      <c r="BEC132" s="118"/>
      <c r="BED132" s="118"/>
      <c r="BEE132" s="118"/>
      <c r="BEF132" s="118"/>
      <c r="BEG132" s="118"/>
      <c r="BEH132" s="118"/>
      <c r="BEI132" s="118"/>
      <c r="BEJ132" s="118"/>
      <c r="BEK132" s="118"/>
      <c r="BEL132" s="118"/>
      <c r="BEM132" s="118"/>
      <c r="BEN132" s="118"/>
      <c r="BEO132" s="118"/>
      <c r="BEP132" s="118"/>
      <c r="BEQ132" s="118"/>
      <c r="BER132" s="118"/>
      <c r="BES132" s="118"/>
      <c r="BET132" s="118"/>
      <c r="BEU132" s="118"/>
      <c r="BEV132" s="118"/>
      <c r="BEW132" s="118"/>
      <c r="BEX132" s="118"/>
      <c r="BEY132" s="118"/>
      <c r="BEZ132" s="118"/>
      <c r="BFA132" s="118"/>
      <c r="BFB132" s="118"/>
      <c r="BFC132" s="118"/>
      <c r="BFD132" s="118"/>
      <c r="BFE132" s="118"/>
      <c r="BFF132" s="118"/>
      <c r="BFG132" s="118"/>
      <c r="BFH132" s="118"/>
      <c r="BFI132" s="118"/>
      <c r="BFJ132" s="118"/>
    </row>
    <row r="133" spans="1:1518" s="34" customFormat="1">
      <c r="A133" s="61"/>
      <c r="B133" s="59" t="s">
        <v>426</v>
      </c>
      <c r="C133" s="52" t="s">
        <v>2009</v>
      </c>
      <c r="D133" s="53">
        <v>150</v>
      </c>
      <c r="E133" s="96">
        <v>1.47</v>
      </c>
      <c r="F133" s="96">
        <v>1.21</v>
      </c>
      <c r="G133" s="96">
        <v>1.1000000000000001</v>
      </c>
      <c r="H133" s="127"/>
      <c r="I133" s="97">
        <f>Таблица1[[#This Row],[Черенков в кассете, штук]]*Таблица1[[#This Row],[Заказ кассет]]</f>
        <v>0</v>
      </c>
      <c r="J133" s="98">
        <f t="shared" si="17"/>
        <v>0</v>
      </c>
      <c r="K133" s="118"/>
      <c r="L133" s="118"/>
      <c r="M133" s="118"/>
      <c r="N133" s="118"/>
      <c r="O133" s="118"/>
      <c r="P133" s="118"/>
      <c r="Q133" s="118"/>
      <c r="R133" s="118"/>
      <c r="S133" s="118"/>
      <c r="T133" s="118"/>
      <c r="U133" s="118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8"/>
      <c r="AH133" s="118"/>
      <c r="AI133" s="118"/>
      <c r="AJ133" s="118"/>
      <c r="AK133" s="118"/>
      <c r="AL133" s="118"/>
      <c r="AM133" s="118"/>
      <c r="AN133" s="118"/>
      <c r="AO133" s="118"/>
      <c r="AP133" s="118"/>
      <c r="AQ133" s="118"/>
      <c r="AR133" s="118"/>
      <c r="AS133" s="118"/>
      <c r="AT133" s="118"/>
      <c r="AU133" s="118"/>
      <c r="AV133" s="118"/>
      <c r="AW133" s="118"/>
      <c r="AX133" s="118"/>
      <c r="AY133" s="118"/>
      <c r="AZ133" s="118"/>
      <c r="BA133" s="118"/>
      <c r="BB133" s="118"/>
      <c r="BC133" s="118"/>
      <c r="BD133" s="118"/>
      <c r="BE133" s="118"/>
      <c r="BF133" s="118"/>
      <c r="BG133" s="118"/>
      <c r="BH133" s="118"/>
      <c r="BI133" s="118"/>
      <c r="BJ133" s="118"/>
      <c r="BK133" s="118"/>
      <c r="BL133" s="118"/>
      <c r="BM133" s="118"/>
      <c r="BN133" s="118"/>
      <c r="BO133" s="118"/>
      <c r="BP133" s="118"/>
      <c r="BQ133" s="118"/>
      <c r="BR133" s="118"/>
      <c r="BS133" s="118"/>
      <c r="BT133" s="118"/>
      <c r="BU133" s="118"/>
      <c r="BV133" s="118"/>
      <c r="BW133" s="118"/>
      <c r="BX133" s="118"/>
      <c r="BY133" s="118"/>
      <c r="BZ133" s="118"/>
      <c r="CA133" s="118"/>
      <c r="CB133" s="118"/>
      <c r="CC133" s="118"/>
      <c r="CD133" s="118"/>
      <c r="CE133" s="118"/>
      <c r="CF133" s="118"/>
      <c r="CG133" s="118"/>
      <c r="CH133" s="118"/>
      <c r="CI133" s="118"/>
      <c r="CJ133" s="118"/>
      <c r="CK133" s="118"/>
      <c r="CL133" s="118"/>
      <c r="CM133" s="118"/>
      <c r="CN133" s="118"/>
      <c r="CO133" s="118"/>
      <c r="CP133" s="118"/>
      <c r="CQ133" s="118"/>
      <c r="CR133" s="118"/>
      <c r="CS133" s="118"/>
      <c r="CT133" s="118"/>
      <c r="CU133" s="118"/>
      <c r="CV133" s="118"/>
      <c r="CW133" s="118"/>
      <c r="CX133" s="118"/>
      <c r="CY133" s="118"/>
      <c r="CZ133" s="118"/>
      <c r="DA133" s="118"/>
      <c r="DB133" s="118"/>
      <c r="DC133" s="118"/>
      <c r="DD133" s="118"/>
      <c r="DE133" s="118"/>
      <c r="DF133" s="118"/>
      <c r="DG133" s="118"/>
      <c r="DH133" s="118"/>
      <c r="DI133" s="118"/>
      <c r="DJ133" s="118"/>
      <c r="DK133" s="118"/>
      <c r="DL133" s="118"/>
      <c r="DM133" s="118"/>
      <c r="DN133" s="118"/>
      <c r="DO133" s="118"/>
      <c r="DP133" s="118"/>
      <c r="DQ133" s="118"/>
      <c r="DR133" s="118"/>
      <c r="DS133" s="118"/>
      <c r="DT133" s="118"/>
      <c r="DU133" s="118"/>
      <c r="DV133" s="118"/>
      <c r="DW133" s="118"/>
      <c r="DX133" s="118"/>
      <c r="DY133" s="118"/>
      <c r="DZ133" s="118"/>
      <c r="EA133" s="118"/>
      <c r="EB133" s="118"/>
      <c r="EC133" s="118"/>
      <c r="ED133" s="118"/>
      <c r="EE133" s="118"/>
      <c r="EF133" s="118"/>
      <c r="EG133" s="118"/>
      <c r="EH133" s="118"/>
      <c r="EI133" s="118"/>
      <c r="EJ133" s="118"/>
      <c r="EK133" s="118"/>
      <c r="EL133" s="118"/>
      <c r="EM133" s="118"/>
      <c r="EN133" s="118"/>
      <c r="EO133" s="118"/>
      <c r="EP133" s="118"/>
      <c r="EQ133" s="118"/>
      <c r="ER133" s="118"/>
      <c r="ES133" s="118"/>
      <c r="ET133" s="118"/>
      <c r="EU133" s="118"/>
      <c r="EV133" s="118"/>
      <c r="EW133" s="118"/>
      <c r="EX133" s="118"/>
      <c r="EY133" s="118"/>
      <c r="EZ133" s="118"/>
      <c r="FA133" s="118"/>
      <c r="FB133" s="118"/>
      <c r="FC133" s="118"/>
      <c r="FD133" s="118"/>
      <c r="FE133" s="118"/>
      <c r="FF133" s="118"/>
      <c r="FG133" s="118"/>
      <c r="FH133" s="118"/>
      <c r="FI133" s="118"/>
      <c r="FJ133" s="118"/>
      <c r="FK133" s="118"/>
      <c r="FL133" s="118"/>
      <c r="FM133" s="118"/>
      <c r="FN133" s="118"/>
      <c r="FO133" s="118"/>
      <c r="FP133" s="118"/>
      <c r="FQ133" s="118"/>
      <c r="FR133" s="118"/>
      <c r="FS133" s="118"/>
      <c r="FT133" s="118"/>
      <c r="FU133" s="118"/>
      <c r="FV133" s="118"/>
      <c r="FW133" s="118"/>
      <c r="FX133" s="118"/>
      <c r="FY133" s="118"/>
      <c r="FZ133" s="118"/>
      <c r="GA133" s="118"/>
      <c r="GB133" s="118"/>
      <c r="GC133" s="118"/>
      <c r="GD133" s="118"/>
      <c r="GE133" s="118"/>
      <c r="GF133" s="118"/>
      <c r="GG133" s="118"/>
      <c r="GH133" s="118"/>
      <c r="GI133" s="118"/>
      <c r="GJ133" s="118"/>
      <c r="GK133" s="118"/>
      <c r="GL133" s="118"/>
      <c r="GM133" s="118"/>
      <c r="GN133" s="118"/>
      <c r="GO133" s="118"/>
      <c r="GP133" s="118"/>
      <c r="GQ133" s="118"/>
      <c r="GR133" s="118"/>
      <c r="GS133" s="118"/>
      <c r="GT133" s="118"/>
      <c r="GU133" s="118"/>
      <c r="GV133" s="118"/>
      <c r="GW133" s="118"/>
      <c r="GX133" s="118"/>
      <c r="GY133" s="118"/>
      <c r="GZ133" s="118"/>
      <c r="HA133" s="118"/>
      <c r="HB133" s="118"/>
      <c r="HC133" s="118"/>
      <c r="HD133" s="118"/>
      <c r="HE133" s="118"/>
      <c r="HF133" s="118"/>
      <c r="HG133" s="118"/>
      <c r="HH133" s="118"/>
      <c r="HI133" s="118"/>
      <c r="HJ133" s="118"/>
      <c r="HK133" s="118"/>
      <c r="HL133" s="118"/>
      <c r="HM133" s="118"/>
      <c r="HN133" s="118"/>
      <c r="HO133" s="118"/>
      <c r="HP133" s="118"/>
      <c r="HQ133" s="118"/>
      <c r="HR133" s="118"/>
      <c r="HS133" s="118"/>
      <c r="HT133" s="118"/>
      <c r="HU133" s="118"/>
      <c r="HV133" s="118"/>
      <c r="HW133" s="118"/>
      <c r="HX133" s="118"/>
      <c r="HY133" s="118"/>
      <c r="HZ133" s="118"/>
      <c r="IA133" s="118"/>
      <c r="IB133" s="118"/>
      <c r="IC133" s="118"/>
      <c r="ID133" s="118"/>
      <c r="IE133" s="118"/>
      <c r="IF133" s="118"/>
      <c r="IG133" s="118"/>
      <c r="IH133" s="118"/>
      <c r="II133" s="118"/>
      <c r="IJ133" s="118"/>
      <c r="IK133" s="118"/>
      <c r="IL133" s="118"/>
      <c r="IM133" s="118"/>
      <c r="IN133" s="118"/>
      <c r="IO133" s="118"/>
      <c r="IP133" s="118"/>
      <c r="IQ133" s="118"/>
      <c r="IR133" s="118"/>
      <c r="IS133" s="118"/>
      <c r="IT133" s="118"/>
      <c r="IU133" s="118"/>
      <c r="IV133" s="118"/>
      <c r="IW133" s="118"/>
      <c r="IX133" s="118"/>
      <c r="IY133" s="118"/>
      <c r="IZ133" s="118"/>
      <c r="JA133" s="118"/>
      <c r="JB133" s="118"/>
      <c r="JC133" s="118"/>
      <c r="JD133" s="118"/>
      <c r="JE133" s="118"/>
      <c r="JF133" s="118"/>
      <c r="JG133" s="118"/>
      <c r="JH133" s="118"/>
      <c r="JI133" s="118"/>
      <c r="JJ133" s="118"/>
      <c r="JK133" s="118"/>
      <c r="JL133" s="118"/>
      <c r="JM133" s="118"/>
      <c r="JN133" s="118"/>
      <c r="JO133" s="118"/>
      <c r="JP133" s="118"/>
      <c r="JQ133" s="118"/>
      <c r="JR133" s="118"/>
      <c r="JS133" s="118"/>
      <c r="JT133" s="118"/>
      <c r="JU133" s="118"/>
      <c r="JV133" s="118"/>
      <c r="JW133" s="118"/>
      <c r="JX133" s="118"/>
      <c r="JY133" s="118"/>
      <c r="JZ133" s="118"/>
      <c r="KA133" s="118"/>
      <c r="KB133" s="118"/>
      <c r="KC133" s="118"/>
      <c r="KD133" s="118"/>
      <c r="KE133" s="118"/>
      <c r="KF133" s="118"/>
      <c r="KG133" s="118"/>
      <c r="KH133" s="118"/>
      <c r="KI133" s="118"/>
      <c r="KJ133" s="118"/>
      <c r="KK133" s="118"/>
      <c r="KL133" s="118"/>
      <c r="KM133" s="118"/>
      <c r="KN133" s="118"/>
      <c r="KO133" s="118"/>
      <c r="KP133" s="118"/>
      <c r="KQ133" s="118"/>
      <c r="KR133" s="118"/>
      <c r="KS133" s="118"/>
      <c r="KT133" s="118"/>
      <c r="KU133" s="118"/>
      <c r="KV133" s="118"/>
      <c r="KW133" s="118"/>
      <c r="KX133" s="118"/>
      <c r="KY133" s="118"/>
      <c r="KZ133" s="118"/>
      <c r="LA133" s="118"/>
      <c r="LB133" s="118"/>
      <c r="LC133" s="118"/>
      <c r="LD133" s="118"/>
      <c r="LE133" s="118"/>
      <c r="LF133" s="118"/>
      <c r="LG133" s="118"/>
      <c r="LH133" s="118"/>
      <c r="LI133" s="118"/>
      <c r="LJ133" s="118"/>
      <c r="LK133" s="118"/>
      <c r="LL133" s="118"/>
      <c r="LM133" s="118"/>
      <c r="LN133" s="118"/>
      <c r="LO133" s="118"/>
      <c r="LP133" s="118"/>
      <c r="LQ133" s="118"/>
      <c r="LR133" s="118"/>
      <c r="LS133" s="118"/>
      <c r="LT133" s="118"/>
      <c r="LU133" s="118"/>
      <c r="LV133" s="118"/>
      <c r="LW133" s="118"/>
      <c r="LX133" s="118"/>
      <c r="LY133" s="118"/>
      <c r="LZ133" s="118"/>
      <c r="MA133" s="118"/>
      <c r="MB133" s="118"/>
      <c r="MC133" s="118"/>
      <c r="MD133" s="118"/>
      <c r="ME133" s="118"/>
      <c r="MF133" s="118"/>
      <c r="MG133" s="118"/>
      <c r="MH133" s="118"/>
      <c r="MI133" s="118"/>
      <c r="MJ133" s="118"/>
      <c r="MK133" s="118"/>
      <c r="ML133" s="118"/>
      <c r="MM133" s="118"/>
      <c r="MN133" s="118"/>
      <c r="MO133" s="118"/>
      <c r="MP133" s="118"/>
      <c r="MQ133" s="118"/>
      <c r="MR133" s="118"/>
      <c r="MS133" s="118"/>
      <c r="MT133" s="118"/>
      <c r="MU133" s="118"/>
      <c r="MV133" s="118"/>
      <c r="MW133" s="118"/>
      <c r="MX133" s="118"/>
      <c r="MY133" s="118"/>
      <c r="MZ133" s="118"/>
      <c r="NA133" s="118"/>
      <c r="NB133" s="118"/>
      <c r="NC133" s="118"/>
      <c r="ND133" s="118"/>
      <c r="NE133" s="118"/>
      <c r="NF133" s="118"/>
      <c r="NG133" s="118"/>
      <c r="NH133" s="118"/>
      <c r="NI133" s="118"/>
      <c r="NJ133" s="118"/>
      <c r="NK133" s="118"/>
      <c r="NL133" s="118"/>
      <c r="NM133" s="118"/>
      <c r="NN133" s="118"/>
      <c r="NO133" s="118"/>
      <c r="NP133" s="118"/>
      <c r="NQ133" s="118"/>
      <c r="NR133" s="118"/>
      <c r="NS133" s="118"/>
      <c r="NT133" s="118"/>
      <c r="NU133" s="118"/>
      <c r="NV133" s="118"/>
      <c r="NW133" s="118"/>
      <c r="NX133" s="118"/>
      <c r="NY133" s="118"/>
      <c r="NZ133" s="118"/>
      <c r="OA133" s="118"/>
      <c r="OB133" s="118"/>
      <c r="OC133" s="118"/>
      <c r="OD133" s="118"/>
      <c r="OE133" s="118"/>
      <c r="OF133" s="118"/>
      <c r="OG133" s="118"/>
      <c r="OH133" s="118"/>
      <c r="OI133" s="118"/>
      <c r="OJ133" s="118"/>
      <c r="OK133" s="118"/>
      <c r="OL133" s="118"/>
      <c r="OM133" s="118"/>
      <c r="ON133" s="118"/>
      <c r="OO133" s="118"/>
      <c r="OP133" s="118"/>
      <c r="OQ133" s="118"/>
      <c r="OR133" s="118"/>
      <c r="OS133" s="118"/>
      <c r="OT133" s="118"/>
      <c r="OU133" s="118"/>
      <c r="OV133" s="118"/>
      <c r="OW133" s="118"/>
      <c r="OX133" s="118"/>
      <c r="OY133" s="118"/>
      <c r="OZ133" s="118"/>
      <c r="PA133" s="118"/>
      <c r="PB133" s="118"/>
      <c r="PC133" s="118"/>
      <c r="PD133" s="118"/>
      <c r="PE133" s="118"/>
      <c r="PF133" s="118"/>
      <c r="PG133" s="118"/>
      <c r="PH133" s="118"/>
      <c r="PI133" s="118"/>
      <c r="PJ133" s="118"/>
      <c r="PK133" s="118"/>
      <c r="PL133" s="118"/>
      <c r="PM133" s="118"/>
      <c r="PN133" s="118"/>
      <c r="PO133" s="118"/>
      <c r="PP133" s="118"/>
      <c r="PQ133" s="118"/>
      <c r="PR133" s="118"/>
      <c r="PS133" s="118"/>
      <c r="PT133" s="118"/>
      <c r="PU133" s="118"/>
      <c r="PV133" s="118"/>
      <c r="PW133" s="118"/>
      <c r="PX133" s="118"/>
      <c r="PY133" s="118"/>
      <c r="PZ133" s="118"/>
      <c r="QA133" s="118"/>
      <c r="QB133" s="118"/>
      <c r="QC133" s="118"/>
      <c r="QD133" s="118"/>
      <c r="QE133" s="118"/>
      <c r="QF133" s="118"/>
      <c r="QG133" s="118"/>
      <c r="QH133" s="118"/>
      <c r="QI133" s="118"/>
      <c r="QJ133" s="118"/>
      <c r="QK133" s="118"/>
      <c r="QL133" s="118"/>
      <c r="QM133" s="118"/>
      <c r="QN133" s="118"/>
      <c r="QO133" s="118"/>
      <c r="QP133" s="118"/>
      <c r="QQ133" s="118"/>
      <c r="QR133" s="118"/>
      <c r="QS133" s="118"/>
      <c r="QT133" s="118"/>
      <c r="QU133" s="118"/>
      <c r="QV133" s="118"/>
      <c r="QW133" s="118"/>
      <c r="QX133" s="118"/>
      <c r="QY133" s="118"/>
      <c r="QZ133" s="118"/>
      <c r="RA133" s="118"/>
      <c r="RB133" s="118"/>
      <c r="RC133" s="118"/>
      <c r="RD133" s="118"/>
      <c r="RE133" s="118"/>
      <c r="RF133" s="118"/>
      <c r="RG133" s="118"/>
      <c r="RH133" s="118"/>
      <c r="RI133" s="118"/>
      <c r="RJ133" s="118"/>
      <c r="RK133" s="118"/>
      <c r="RL133" s="118"/>
      <c r="RM133" s="118"/>
      <c r="RN133" s="118"/>
      <c r="RO133" s="118"/>
      <c r="RP133" s="118"/>
      <c r="RQ133" s="118"/>
      <c r="RR133" s="118"/>
      <c r="RS133" s="118"/>
      <c r="RT133" s="118"/>
      <c r="RU133" s="118"/>
      <c r="RV133" s="118"/>
      <c r="RW133" s="118"/>
      <c r="RX133" s="118"/>
      <c r="RY133" s="118"/>
      <c r="RZ133" s="118"/>
      <c r="SA133" s="118"/>
      <c r="SB133" s="118"/>
      <c r="SC133" s="118"/>
      <c r="SD133" s="118"/>
      <c r="SE133" s="118"/>
      <c r="SF133" s="118"/>
      <c r="SG133" s="118"/>
      <c r="SH133" s="118"/>
      <c r="SI133" s="118"/>
      <c r="SJ133" s="118"/>
      <c r="SK133" s="118"/>
      <c r="SL133" s="118"/>
      <c r="SM133" s="118"/>
      <c r="SN133" s="118"/>
      <c r="SO133" s="118"/>
      <c r="SP133" s="118"/>
      <c r="SQ133" s="118"/>
      <c r="SR133" s="118"/>
      <c r="SS133" s="118"/>
      <c r="ST133" s="118"/>
      <c r="SU133" s="118"/>
      <c r="SV133" s="118"/>
      <c r="SW133" s="118"/>
      <c r="SX133" s="118"/>
      <c r="SY133" s="118"/>
      <c r="SZ133" s="118"/>
      <c r="TA133" s="118"/>
      <c r="TB133" s="118"/>
      <c r="TC133" s="118"/>
      <c r="TD133" s="118"/>
      <c r="TE133" s="118"/>
      <c r="TF133" s="118"/>
      <c r="TG133" s="118"/>
      <c r="TH133" s="118"/>
      <c r="TI133" s="118"/>
      <c r="TJ133" s="118"/>
      <c r="TK133" s="118"/>
      <c r="TL133" s="118"/>
      <c r="TM133" s="118"/>
      <c r="TN133" s="118"/>
      <c r="TO133" s="118"/>
      <c r="TP133" s="118"/>
      <c r="TQ133" s="118"/>
      <c r="TR133" s="118"/>
      <c r="TS133" s="118"/>
      <c r="TT133" s="118"/>
      <c r="TU133" s="118"/>
      <c r="TV133" s="118"/>
      <c r="TW133" s="118"/>
      <c r="TX133" s="118"/>
      <c r="TY133" s="118"/>
      <c r="TZ133" s="118"/>
      <c r="UA133" s="118"/>
      <c r="UB133" s="118"/>
      <c r="UC133" s="118"/>
      <c r="UD133" s="118"/>
      <c r="UE133" s="118"/>
      <c r="UF133" s="118"/>
      <c r="UG133" s="118"/>
      <c r="UH133" s="118"/>
      <c r="UI133" s="118"/>
      <c r="UJ133" s="118"/>
      <c r="UK133" s="118"/>
      <c r="UL133" s="118"/>
      <c r="UM133" s="118"/>
      <c r="UN133" s="118"/>
      <c r="UO133" s="118"/>
      <c r="UP133" s="118"/>
      <c r="UQ133" s="118"/>
      <c r="UR133" s="118"/>
      <c r="US133" s="118"/>
      <c r="UT133" s="118"/>
      <c r="UU133" s="118"/>
      <c r="UV133" s="118"/>
      <c r="UW133" s="118"/>
      <c r="UX133" s="118"/>
      <c r="UY133" s="118"/>
      <c r="UZ133" s="118"/>
      <c r="VA133" s="118"/>
      <c r="VB133" s="118"/>
      <c r="VC133" s="118"/>
      <c r="VD133" s="118"/>
      <c r="VE133" s="118"/>
      <c r="VF133" s="118"/>
      <c r="VG133" s="118"/>
      <c r="VH133" s="118"/>
      <c r="VI133" s="118"/>
      <c r="VJ133" s="118"/>
      <c r="VK133" s="118"/>
      <c r="VL133" s="118"/>
      <c r="VM133" s="118"/>
      <c r="VN133" s="118"/>
      <c r="VO133" s="118"/>
      <c r="VP133" s="118"/>
      <c r="VQ133" s="118"/>
      <c r="VR133" s="118"/>
      <c r="VS133" s="118"/>
      <c r="VT133" s="118"/>
      <c r="VU133" s="118"/>
      <c r="VV133" s="118"/>
      <c r="VW133" s="118"/>
      <c r="VX133" s="118"/>
      <c r="VY133" s="118"/>
      <c r="VZ133" s="118"/>
      <c r="WA133" s="118"/>
      <c r="WB133" s="118"/>
      <c r="WC133" s="118"/>
      <c r="WD133" s="118"/>
      <c r="WE133" s="118"/>
      <c r="WF133" s="118"/>
      <c r="WG133" s="118"/>
      <c r="WH133" s="118"/>
      <c r="WI133" s="118"/>
      <c r="WJ133" s="118"/>
      <c r="WK133" s="118"/>
      <c r="WL133" s="118"/>
      <c r="WM133" s="118"/>
      <c r="WN133" s="118"/>
      <c r="WO133" s="118"/>
      <c r="WP133" s="118"/>
      <c r="WQ133" s="118"/>
      <c r="WR133" s="118"/>
      <c r="WS133" s="118"/>
      <c r="WT133" s="118"/>
      <c r="WU133" s="118"/>
      <c r="WV133" s="118"/>
      <c r="WW133" s="118"/>
      <c r="WX133" s="118"/>
      <c r="WY133" s="118"/>
      <c r="WZ133" s="118"/>
      <c r="XA133" s="118"/>
      <c r="XB133" s="118"/>
      <c r="XC133" s="118"/>
      <c r="XD133" s="118"/>
      <c r="XE133" s="118"/>
      <c r="XF133" s="118"/>
      <c r="XG133" s="118"/>
      <c r="XH133" s="118"/>
      <c r="XI133" s="118"/>
      <c r="XJ133" s="118"/>
      <c r="XK133" s="118"/>
      <c r="XL133" s="118"/>
      <c r="XM133" s="118"/>
      <c r="XN133" s="118"/>
      <c r="XO133" s="118"/>
      <c r="XP133" s="118"/>
      <c r="XQ133" s="118"/>
      <c r="XR133" s="118"/>
      <c r="XS133" s="118"/>
      <c r="XT133" s="118"/>
      <c r="XU133" s="118"/>
      <c r="XV133" s="118"/>
      <c r="XW133" s="118"/>
      <c r="XX133" s="118"/>
      <c r="XY133" s="118"/>
      <c r="XZ133" s="118"/>
      <c r="YA133" s="118"/>
      <c r="YB133" s="118"/>
      <c r="YC133" s="118"/>
      <c r="YD133" s="118"/>
      <c r="YE133" s="118"/>
      <c r="YF133" s="118"/>
      <c r="YG133" s="118"/>
      <c r="YH133" s="118"/>
      <c r="YI133" s="118"/>
      <c r="YJ133" s="118"/>
      <c r="YK133" s="118"/>
      <c r="YL133" s="118"/>
      <c r="YM133" s="118"/>
      <c r="YN133" s="118"/>
      <c r="YO133" s="118"/>
      <c r="YP133" s="118"/>
      <c r="YQ133" s="118"/>
      <c r="YR133" s="118"/>
      <c r="YS133" s="118"/>
      <c r="YT133" s="118"/>
      <c r="YU133" s="118"/>
      <c r="YV133" s="118"/>
      <c r="YW133" s="118"/>
      <c r="YX133" s="118"/>
      <c r="YY133" s="118"/>
      <c r="YZ133" s="118"/>
      <c r="ZA133" s="118"/>
      <c r="ZB133" s="118"/>
      <c r="ZC133" s="118"/>
      <c r="ZD133" s="118"/>
      <c r="ZE133" s="118"/>
      <c r="ZF133" s="118"/>
      <c r="ZG133" s="118"/>
      <c r="ZH133" s="118"/>
      <c r="ZI133" s="118"/>
      <c r="ZJ133" s="118"/>
      <c r="ZK133" s="118"/>
      <c r="ZL133" s="118"/>
      <c r="ZM133" s="118"/>
      <c r="ZN133" s="118"/>
      <c r="ZO133" s="118"/>
      <c r="ZP133" s="118"/>
      <c r="ZQ133" s="118"/>
      <c r="ZR133" s="118"/>
      <c r="ZS133" s="118"/>
      <c r="ZT133" s="118"/>
      <c r="ZU133" s="118"/>
      <c r="ZV133" s="118"/>
      <c r="ZW133" s="118"/>
      <c r="ZX133" s="118"/>
      <c r="ZY133" s="118"/>
      <c r="ZZ133" s="118"/>
      <c r="AAA133" s="118"/>
      <c r="AAB133" s="118"/>
      <c r="AAC133" s="118"/>
      <c r="AAD133" s="118"/>
      <c r="AAE133" s="118"/>
      <c r="AAF133" s="118"/>
      <c r="AAG133" s="118"/>
      <c r="AAH133" s="118"/>
      <c r="AAI133" s="118"/>
      <c r="AAJ133" s="118"/>
      <c r="AAK133" s="118"/>
      <c r="AAL133" s="118"/>
      <c r="AAM133" s="118"/>
      <c r="AAN133" s="118"/>
      <c r="AAO133" s="118"/>
      <c r="AAP133" s="118"/>
      <c r="AAQ133" s="118"/>
      <c r="AAR133" s="118"/>
      <c r="AAS133" s="118"/>
      <c r="AAT133" s="118"/>
      <c r="AAU133" s="118"/>
      <c r="AAV133" s="118"/>
      <c r="AAW133" s="118"/>
      <c r="AAX133" s="118"/>
      <c r="AAY133" s="118"/>
      <c r="AAZ133" s="118"/>
      <c r="ABA133" s="118"/>
      <c r="ABB133" s="118"/>
      <c r="ABC133" s="118"/>
      <c r="ABD133" s="118"/>
      <c r="ABE133" s="118"/>
      <c r="ABF133" s="118"/>
      <c r="ABG133" s="118"/>
      <c r="ABH133" s="118"/>
      <c r="ABI133" s="118"/>
      <c r="ABJ133" s="118"/>
      <c r="ABK133" s="118"/>
      <c r="ABL133" s="118"/>
      <c r="ABM133" s="118"/>
      <c r="ABN133" s="118"/>
      <c r="ABO133" s="118"/>
      <c r="ABP133" s="118"/>
      <c r="ABQ133" s="118"/>
      <c r="ABR133" s="118"/>
      <c r="ABS133" s="118"/>
      <c r="ABT133" s="118"/>
      <c r="ABU133" s="118"/>
      <c r="ABV133" s="118"/>
      <c r="ABW133" s="118"/>
      <c r="ABX133" s="118"/>
      <c r="ABY133" s="118"/>
      <c r="ABZ133" s="118"/>
      <c r="ACA133" s="118"/>
      <c r="ACB133" s="118"/>
      <c r="ACC133" s="118"/>
      <c r="ACD133" s="118"/>
      <c r="ACE133" s="118"/>
      <c r="ACF133" s="118"/>
      <c r="ACG133" s="118"/>
      <c r="ACH133" s="118"/>
      <c r="ACI133" s="118"/>
      <c r="ACJ133" s="118"/>
      <c r="ACK133" s="118"/>
      <c r="ACL133" s="118"/>
      <c r="ACM133" s="118"/>
      <c r="ACN133" s="118"/>
      <c r="ACO133" s="118"/>
      <c r="ACP133" s="118"/>
      <c r="ACQ133" s="118"/>
      <c r="ACR133" s="118"/>
      <c r="ACS133" s="118"/>
      <c r="ACT133" s="118"/>
      <c r="ACU133" s="118"/>
      <c r="ACV133" s="118"/>
      <c r="ACW133" s="118"/>
      <c r="ACX133" s="118"/>
      <c r="ACY133" s="118"/>
      <c r="ACZ133" s="118"/>
      <c r="ADA133" s="118"/>
      <c r="ADB133" s="118"/>
      <c r="ADC133" s="118"/>
      <c r="ADD133" s="118"/>
      <c r="ADE133" s="118"/>
      <c r="ADF133" s="118"/>
      <c r="ADG133" s="118"/>
      <c r="ADH133" s="118"/>
      <c r="ADI133" s="118"/>
      <c r="ADJ133" s="118"/>
      <c r="ADK133" s="118"/>
      <c r="ADL133" s="118"/>
      <c r="ADM133" s="118"/>
      <c r="ADN133" s="118"/>
      <c r="ADO133" s="118"/>
      <c r="ADP133" s="118"/>
      <c r="ADQ133" s="118"/>
      <c r="ADR133" s="118"/>
      <c r="ADS133" s="118"/>
      <c r="ADT133" s="118"/>
      <c r="ADU133" s="118"/>
      <c r="ADV133" s="118"/>
      <c r="ADW133" s="118"/>
      <c r="ADX133" s="118"/>
      <c r="ADY133" s="118"/>
      <c r="ADZ133" s="118"/>
      <c r="AEA133" s="118"/>
      <c r="AEB133" s="118"/>
      <c r="AEC133" s="118"/>
      <c r="AED133" s="118"/>
      <c r="AEE133" s="118"/>
      <c r="AEF133" s="118"/>
      <c r="AEG133" s="118"/>
      <c r="AEH133" s="118"/>
      <c r="AEI133" s="118"/>
      <c r="AEJ133" s="118"/>
      <c r="AEK133" s="118"/>
      <c r="AEL133" s="118"/>
      <c r="AEM133" s="118"/>
      <c r="AEN133" s="118"/>
      <c r="AEO133" s="118"/>
      <c r="AEP133" s="118"/>
      <c r="AEQ133" s="118"/>
      <c r="AER133" s="118"/>
      <c r="AES133" s="118"/>
      <c r="AET133" s="118"/>
      <c r="AEU133" s="118"/>
      <c r="AEV133" s="118"/>
      <c r="AEW133" s="118"/>
      <c r="AEX133" s="118"/>
      <c r="AEY133" s="118"/>
      <c r="AEZ133" s="118"/>
      <c r="AFA133" s="118"/>
      <c r="AFB133" s="118"/>
      <c r="AFC133" s="118"/>
      <c r="AFD133" s="118"/>
      <c r="AFE133" s="118"/>
      <c r="AFF133" s="118"/>
      <c r="AFG133" s="118"/>
      <c r="AFH133" s="118"/>
      <c r="AFI133" s="118"/>
      <c r="AFJ133" s="118"/>
      <c r="AFK133" s="118"/>
      <c r="AFL133" s="118"/>
      <c r="AFM133" s="118"/>
      <c r="AFN133" s="118"/>
      <c r="AFO133" s="118"/>
      <c r="AFP133" s="118"/>
      <c r="AFQ133" s="118"/>
      <c r="AFR133" s="118"/>
      <c r="AFS133" s="118"/>
      <c r="AFT133" s="118"/>
      <c r="AFU133" s="118"/>
      <c r="AFV133" s="118"/>
      <c r="AFW133" s="118"/>
      <c r="AFX133" s="118"/>
      <c r="AFY133" s="118"/>
      <c r="AFZ133" s="118"/>
      <c r="AGA133" s="118"/>
      <c r="AGB133" s="118"/>
      <c r="AGC133" s="118"/>
      <c r="AGD133" s="118"/>
      <c r="AGE133" s="118"/>
      <c r="AGF133" s="118"/>
      <c r="AGG133" s="118"/>
      <c r="AGH133" s="118"/>
      <c r="AGI133" s="118"/>
      <c r="AGJ133" s="118"/>
      <c r="AGK133" s="118"/>
      <c r="AGL133" s="118"/>
      <c r="AGM133" s="118"/>
      <c r="AGN133" s="118"/>
      <c r="AGO133" s="118"/>
      <c r="AGP133" s="118"/>
      <c r="AGQ133" s="118"/>
      <c r="AGR133" s="118"/>
      <c r="AGS133" s="118"/>
      <c r="AGT133" s="118"/>
      <c r="AGU133" s="118"/>
      <c r="AGV133" s="118"/>
      <c r="AGW133" s="118"/>
      <c r="AGX133" s="118"/>
      <c r="AGY133" s="118"/>
      <c r="AGZ133" s="118"/>
      <c r="AHA133" s="118"/>
      <c r="AHB133" s="118"/>
      <c r="AHC133" s="118"/>
      <c r="AHD133" s="118"/>
      <c r="AHE133" s="118"/>
      <c r="AHF133" s="118"/>
      <c r="AHG133" s="118"/>
      <c r="AHH133" s="118"/>
      <c r="AHI133" s="118"/>
      <c r="AHJ133" s="118"/>
      <c r="AHK133" s="118"/>
      <c r="AHL133" s="118"/>
      <c r="AHM133" s="118"/>
      <c r="AHN133" s="118"/>
      <c r="AHO133" s="118"/>
      <c r="AHP133" s="118"/>
      <c r="AHQ133" s="118"/>
      <c r="AHR133" s="118"/>
      <c r="AHS133" s="118"/>
      <c r="AHT133" s="118"/>
      <c r="AHU133" s="118"/>
      <c r="AHV133" s="118"/>
      <c r="AHW133" s="118"/>
      <c r="AHX133" s="118"/>
      <c r="AHY133" s="118"/>
      <c r="AHZ133" s="118"/>
      <c r="AIA133" s="118"/>
      <c r="AIB133" s="118"/>
      <c r="AIC133" s="118"/>
      <c r="AID133" s="118"/>
      <c r="AIE133" s="118"/>
      <c r="AIF133" s="118"/>
      <c r="AIG133" s="118"/>
      <c r="AIH133" s="118"/>
      <c r="AII133" s="118"/>
      <c r="AIJ133" s="118"/>
      <c r="AIK133" s="118"/>
      <c r="AIL133" s="118"/>
      <c r="AIM133" s="118"/>
      <c r="AIN133" s="118"/>
      <c r="AIO133" s="118"/>
      <c r="AIP133" s="118"/>
      <c r="AIQ133" s="118"/>
      <c r="AIR133" s="118"/>
      <c r="AIS133" s="118"/>
      <c r="AIT133" s="118"/>
      <c r="AIU133" s="118"/>
      <c r="AIV133" s="118"/>
      <c r="AIW133" s="118"/>
      <c r="AIX133" s="118"/>
      <c r="AIY133" s="118"/>
      <c r="AIZ133" s="118"/>
      <c r="AJA133" s="118"/>
      <c r="AJB133" s="118"/>
      <c r="AJC133" s="118"/>
      <c r="AJD133" s="118"/>
      <c r="AJE133" s="118"/>
      <c r="AJF133" s="118"/>
      <c r="AJG133" s="118"/>
      <c r="AJH133" s="118"/>
      <c r="AJI133" s="118"/>
      <c r="AJJ133" s="118"/>
      <c r="AJK133" s="118"/>
      <c r="AJL133" s="118"/>
      <c r="AJM133" s="118"/>
      <c r="AJN133" s="118"/>
      <c r="AJO133" s="118"/>
      <c r="AJP133" s="118"/>
      <c r="AJQ133" s="118"/>
      <c r="AJR133" s="118"/>
      <c r="AJS133" s="118"/>
      <c r="AJT133" s="118"/>
      <c r="AJU133" s="118"/>
      <c r="AJV133" s="118"/>
      <c r="AJW133" s="118"/>
      <c r="AJX133" s="118"/>
      <c r="AJY133" s="118"/>
      <c r="AJZ133" s="118"/>
      <c r="AKA133" s="118"/>
      <c r="AKB133" s="118"/>
      <c r="AKC133" s="118"/>
      <c r="AKD133" s="118"/>
      <c r="AKE133" s="118"/>
      <c r="AKF133" s="118"/>
      <c r="AKG133" s="118"/>
      <c r="AKH133" s="118"/>
      <c r="AKI133" s="118"/>
      <c r="AKJ133" s="118"/>
      <c r="AKK133" s="118"/>
      <c r="AKL133" s="118"/>
      <c r="AKM133" s="118"/>
      <c r="AKN133" s="118"/>
      <c r="AKO133" s="118"/>
      <c r="AKP133" s="118"/>
      <c r="AKQ133" s="118"/>
      <c r="AKR133" s="118"/>
      <c r="AKS133" s="118"/>
      <c r="AKT133" s="118"/>
      <c r="AKU133" s="118"/>
      <c r="AKV133" s="118"/>
      <c r="AKW133" s="118"/>
      <c r="AKX133" s="118"/>
      <c r="AKY133" s="118"/>
      <c r="AKZ133" s="118"/>
      <c r="ALA133" s="118"/>
      <c r="ALB133" s="118"/>
      <c r="ALC133" s="118"/>
      <c r="ALD133" s="118"/>
      <c r="ALE133" s="118"/>
      <c r="ALF133" s="118"/>
      <c r="ALG133" s="118"/>
      <c r="ALH133" s="118"/>
      <c r="ALI133" s="118"/>
      <c r="ALJ133" s="118"/>
      <c r="ALK133" s="118"/>
      <c r="ALL133" s="118"/>
      <c r="ALM133" s="118"/>
      <c r="ALN133" s="118"/>
      <c r="ALO133" s="118"/>
      <c r="ALP133" s="118"/>
      <c r="ALQ133" s="118"/>
      <c r="ALR133" s="118"/>
      <c r="ALS133" s="118"/>
      <c r="ALT133" s="118"/>
      <c r="ALU133" s="118"/>
      <c r="ALV133" s="118"/>
      <c r="ALW133" s="118"/>
      <c r="ALX133" s="118"/>
      <c r="ALY133" s="118"/>
      <c r="ALZ133" s="118"/>
      <c r="AMA133" s="118"/>
      <c r="AMB133" s="118"/>
      <c r="AMC133" s="118"/>
      <c r="AMD133" s="118"/>
      <c r="AME133" s="118"/>
      <c r="AMF133" s="118"/>
      <c r="AMG133" s="118"/>
      <c r="AMH133" s="118"/>
      <c r="AMI133" s="118"/>
      <c r="AMJ133" s="118"/>
      <c r="AMK133" s="118"/>
      <c r="AML133" s="118"/>
      <c r="AMM133" s="118"/>
      <c r="AMN133" s="118"/>
      <c r="AMO133" s="118"/>
      <c r="AMP133" s="118"/>
      <c r="AMQ133" s="118"/>
      <c r="AMR133" s="118"/>
      <c r="AMS133" s="118"/>
      <c r="AMT133" s="118"/>
      <c r="AMU133" s="118"/>
      <c r="AMV133" s="118"/>
      <c r="AMW133" s="118"/>
      <c r="AMX133" s="118"/>
      <c r="AMY133" s="118"/>
      <c r="AMZ133" s="118"/>
      <c r="ANA133" s="118"/>
      <c r="ANB133" s="118"/>
      <c r="ANC133" s="118"/>
      <c r="AND133" s="118"/>
      <c r="ANE133" s="118"/>
      <c r="ANF133" s="118"/>
      <c r="ANG133" s="118"/>
      <c r="ANH133" s="118"/>
      <c r="ANI133" s="118"/>
      <c r="ANJ133" s="118"/>
      <c r="ANK133" s="118"/>
      <c r="ANL133" s="118"/>
      <c r="ANM133" s="118"/>
      <c r="ANN133" s="118"/>
      <c r="ANO133" s="118"/>
      <c r="ANP133" s="118"/>
      <c r="ANQ133" s="118"/>
      <c r="ANR133" s="118"/>
      <c r="ANS133" s="118"/>
      <c r="ANT133" s="118"/>
      <c r="ANU133" s="118"/>
      <c r="ANV133" s="118"/>
      <c r="ANW133" s="118"/>
      <c r="ANX133" s="118"/>
      <c r="ANY133" s="118"/>
      <c r="ANZ133" s="118"/>
      <c r="AOA133" s="118"/>
      <c r="AOB133" s="118"/>
      <c r="AOC133" s="118"/>
      <c r="AOD133" s="118"/>
      <c r="AOE133" s="118"/>
      <c r="AOF133" s="118"/>
      <c r="AOG133" s="118"/>
      <c r="AOH133" s="118"/>
      <c r="AOI133" s="118"/>
      <c r="AOJ133" s="118"/>
      <c r="AOK133" s="118"/>
      <c r="AOL133" s="118"/>
      <c r="AOM133" s="118"/>
      <c r="AON133" s="118"/>
      <c r="AOO133" s="118"/>
      <c r="AOP133" s="118"/>
      <c r="AOQ133" s="118"/>
      <c r="AOR133" s="118"/>
      <c r="AOS133" s="118"/>
      <c r="AOT133" s="118"/>
      <c r="AOU133" s="118"/>
      <c r="AOV133" s="118"/>
      <c r="AOW133" s="118"/>
      <c r="AOX133" s="118"/>
      <c r="AOY133" s="118"/>
      <c r="AOZ133" s="118"/>
      <c r="APA133" s="118"/>
      <c r="APB133" s="118"/>
      <c r="APC133" s="118"/>
      <c r="APD133" s="118"/>
      <c r="APE133" s="118"/>
      <c r="APF133" s="118"/>
      <c r="APG133" s="118"/>
      <c r="APH133" s="118"/>
      <c r="API133" s="118"/>
      <c r="APJ133" s="118"/>
      <c r="APK133" s="118"/>
      <c r="APL133" s="118"/>
      <c r="APM133" s="118"/>
      <c r="APN133" s="118"/>
      <c r="APO133" s="118"/>
      <c r="APP133" s="118"/>
      <c r="APQ133" s="118"/>
      <c r="APR133" s="118"/>
      <c r="APS133" s="118"/>
      <c r="APT133" s="118"/>
      <c r="APU133" s="118"/>
      <c r="APV133" s="118"/>
      <c r="APW133" s="118"/>
      <c r="APX133" s="118"/>
      <c r="APY133" s="118"/>
      <c r="APZ133" s="118"/>
      <c r="AQA133" s="118"/>
      <c r="AQB133" s="118"/>
      <c r="AQC133" s="118"/>
      <c r="AQD133" s="118"/>
      <c r="AQE133" s="118"/>
      <c r="AQF133" s="118"/>
      <c r="AQG133" s="118"/>
      <c r="AQH133" s="118"/>
      <c r="AQI133" s="118"/>
      <c r="AQJ133" s="118"/>
      <c r="AQK133" s="118"/>
      <c r="AQL133" s="118"/>
      <c r="AQM133" s="118"/>
      <c r="AQN133" s="118"/>
      <c r="AQO133" s="118"/>
      <c r="AQP133" s="118"/>
      <c r="AQQ133" s="118"/>
      <c r="AQR133" s="118"/>
      <c r="AQS133" s="118"/>
      <c r="AQT133" s="118"/>
      <c r="AQU133" s="118"/>
      <c r="AQV133" s="118"/>
      <c r="AQW133" s="118"/>
      <c r="AQX133" s="118"/>
      <c r="AQY133" s="118"/>
      <c r="AQZ133" s="118"/>
      <c r="ARA133" s="118"/>
      <c r="ARB133" s="118"/>
      <c r="ARC133" s="118"/>
      <c r="ARD133" s="118"/>
      <c r="ARE133" s="118"/>
      <c r="ARF133" s="118"/>
      <c r="ARG133" s="118"/>
      <c r="ARH133" s="118"/>
      <c r="ARI133" s="118"/>
      <c r="ARJ133" s="118"/>
      <c r="ARK133" s="118"/>
      <c r="ARL133" s="118"/>
      <c r="ARM133" s="118"/>
      <c r="ARN133" s="118"/>
      <c r="ARO133" s="118"/>
      <c r="ARP133" s="118"/>
      <c r="ARQ133" s="118"/>
      <c r="ARR133" s="118"/>
      <c r="ARS133" s="118"/>
      <c r="ART133" s="118"/>
      <c r="ARU133" s="118"/>
      <c r="ARV133" s="118"/>
      <c r="ARW133" s="118"/>
      <c r="ARX133" s="118"/>
      <c r="ARY133" s="118"/>
      <c r="ARZ133" s="118"/>
      <c r="ASA133" s="118"/>
      <c r="ASB133" s="118"/>
      <c r="ASC133" s="118"/>
      <c r="ASD133" s="118"/>
      <c r="ASE133" s="118"/>
      <c r="ASF133" s="118"/>
      <c r="ASG133" s="118"/>
      <c r="ASH133" s="118"/>
      <c r="ASI133" s="118"/>
      <c r="ASJ133" s="118"/>
      <c r="ASK133" s="118"/>
      <c r="ASL133" s="118"/>
      <c r="ASM133" s="118"/>
      <c r="ASN133" s="118"/>
      <c r="ASO133" s="118"/>
      <c r="ASP133" s="118"/>
      <c r="ASQ133" s="118"/>
      <c r="ASR133" s="118"/>
      <c r="ASS133" s="118"/>
      <c r="AST133" s="118"/>
      <c r="ASU133" s="118"/>
      <c r="ASV133" s="118"/>
      <c r="ASW133" s="118"/>
      <c r="ASX133" s="118"/>
      <c r="ASY133" s="118"/>
      <c r="ASZ133" s="118"/>
      <c r="ATA133" s="118"/>
      <c r="ATB133" s="118"/>
      <c r="ATC133" s="118"/>
      <c r="ATD133" s="118"/>
      <c r="ATE133" s="118"/>
      <c r="ATF133" s="118"/>
      <c r="ATG133" s="118"/>
      <c r="ATH133" s="118"/>
      <c r="ATI133" s="118"/>
      <c r="ATJ133" s="118"/>
      <c r="ATK133" s="118"/>
      <c r="ATL133" s="118"/>
      <c r="ATM133" s="118"/>
      <c r="ATN133" s="118"/>
      <c r="ATO133" s="118"/>
      <c r="ATP133" s="118"/>
      <c r="ATQ133" s="118"/>
      <c r="ATR133" s="118"/>
      <c r="ATS133" s="118"/>
      <c r="ATT133" s="118"/>
      <c r="ATU133" s="118"/>
      <c r="ATV133" s="118"/>
      <c r="ATW133" s="118"/>
      <c r="ATX133" s="118"/>
      <c r="ATY133" s="118"/>
      <c r="ATZ133" s="118"/>
      <c r="AUA133" s="118"/>
      <c r="AUB133" s="118"/>
      <c r="AUC133" s="118"/>
      <c r="AUD133" s="118"/>
      <c r="AUE133" s="118"/>
      <c r="AUF133" s="118"/>
      <c r="AUG133" s="118"/>
      <c r="AUH133" s="118"/>
      <c r="AUI133" s="118"/>
      <c r="AUJ133" s="118"/>
      <c r="AUK133" s="118"/>
      <c r="AUL133" s="118"/>
      <c r="AUM133" s="118"/>
      <c r="AUN133" s="118"/>
      <c r="AUO133" s="118"/>
      <c r="AUP133" s="118"/>
      <c r="AUQ133" s="118"/>
      <c r="AUR133" s="118"/>
      <c r="AUS133" s="118"/>
      <c r="AUT133" s="118"/>
      <c r="AUU133" s="118"/>
      <c r="AUV133" s="118"/>
      <c r="AUW133" s="118"/>
      <c r="AUX133" s="118"/>
      <c r="AUY133" s="118"/>
      <c r="AUZ133" s="118"/>
      <c r="AVA133" s="118"/>
      <c r="AVB133" s="118"/>
      <c r="AVC133" s="118"/>
      <c r="AVD133" s="118"/>
      <c r="AVE133" s="118"/>
      <c r="AVF133" s="118"/>
      <c r="AVG133" s="118"/>
      <c r="AVH133" s="118"/>
      <c r="AVI133" s="118"/>
      <c r="AVJ133" s="118"/>
      <c r="AVK133" s="118"/>
      <c r="AVL133" s="118"/>
      <c r="AVM133" s="118"/>
      <c r="AVN133" s="118"/>
      <c r="AVO133" s="118"/>
      <c r="AVP133" s="118"/>
      <c r="AVQ133" s="118"/>
      <c r="AVR133" s="118"/>
      <c r="AVS133" s="118"/>
      <c r="AVT133" s="118"/>
      <c r="AVU133" s="118"/>
      <c r="AVV133" s="118"/>
      <c r="AVW133" s="118"/>
      <c r="AVX133" s="118"/>
      <c r="AVY133" s="118"/>
      <c r="AVZ133" s="118"/>
      <c r="AWA133" s="118"/>
      <c r="AWB133" s="118"/>
      <c r="AWC133" s="118"/>
      <c r="AWD133" s="118"/>
      <c r="AWE133" s="118"/>
      <c r="AWF133" s="118"/>
      <c r="AWG133" s="118"/>
      <c r="AWH133" s="118"/>
      <c r="AWI133" s="118"/>
      <c r="AWJ133" s="118"/>
      <c r="AWK133" s="118"/>
      <c r="AWL133" s="118"/>
      <c r="AWM133" s="118"/>
      <c r="AWN133" s="118"/>
      <c r="AWO133" s="118"/>
      <c r="AWP133" s="118"/>
      <c r="AWQ133" s="118"/>
      <c r="AWR133" s="118"/>
      <c r="AWS133" s="118"/>
      <c r="AWT133" s="118"/>
      <c r="AWU133" s="118"/>
      <c r="AWV133" s="118"/>
      <c r="AWW133" s="118"/>
      <c r="AWX133" s="118"/>
      <c r="AWY133" s="118"/>
      <c r="AWZ133" s="118"/>
      <c r="AXA133" s="118"/>
      <c r="AXB133" s="118"/>
      <c r="AXC133" s="118"/>
      <c r="AXD133" s="118"/>
      <c r="AXE133" s="118"/>
      <c r="AXF133" s="118"/>
      <c r="AXG133" s="118"/>
      <c r="AXH133" s="118"/>
      <c r="AXI133" s="118"/>
      <c r="AXJ133" s="118"/>
      <c r="AXK133" s="118"/>
      <c r="AXL133" s="118"/>
      <c r="AXM133" s="118"/>
      <c r="AXN133" s="118"/>
      <c r="AXO133" s="118"/>
      <c r="AXP133" s="118"/>
      <c r="AXQ133" s="118"/>
      <c r="AXR133" s="118"/>
      <c r="AXS133" s="118"/>
      <c r="AXT133" s="118"/>
      <c r="AXU133" s="118"/>
      <c r="AXV133" s="118"/>
      <c r="AXW133" s="118"/>
      <c r="AXX133" s="118"/>
      <c r="AXY133" s="118"/>
      <c r="AXZ133" s="118"/>
      <c r="AYA133" s="118"/>
      <c r="AYB133" s="118"/>
      <c r="AYC133" s="118"/>
      <c r="AYD133" s="118"/>
      <c r="AYE133" s="118"/>
      <c r="AYF133" s="118"/>
      <c r="AYG133" s="118"/>
      <c r="AYH133" s="118"/>
      <c r="AYI133" s="118"/>
      <c r="AYJ133" s="118"/>
      <c r="AYK133" s="118"/>
      <c r="AYL133" s="118"/>
      <c r="AYM133" s="118"/>
      <c r="AYN133" s="118"/>
      <c r="AYO133" s="118"/>
      <c r="AYP133" s="118"/>
      <c r="AYQ133" s="118"/>
      <c r="AYR133" s="118"/>
      <c r="AYS133" s="118"/>
      <c r="AYT133" s="118"/>
      <c r="AYU133" s="118"/>
      <c r="AYV133" s="118"/>
      <c r="AYW133" s="118"/>
      <c r="AYX133" s="118"/>
      <c r="AYY133" s="118"/>
      <c r="AYZ133" s="118"/>
      <c r="AZA133" s="118"/>
      <c r="AZB133" s="118"/>
      <c r="AZC133" s="118"/>
      <c r="AZD133" s="118"/>
      <c r="AZE133" s="118"/>
      <c r="AZF133" s="118"/>
      <c r="AZG133" s="118"/>
      <c r="AZH133" s="118"/>
      <c r="AZI133" s="118"/>
      <c r="AZJ133" s="118"/>
      <c r="AZK133" s="118"/>
      <c r="AZL133" s="118"/>
      <c r="AZM133" s="118"/>
      <c r="AZN133" s="118"/>
      <c r="AZO133" s="118"/>
      <c r="AZP133" s="118"/>
      <c r="AZQ133" s="118"/>
      <c r="AZR133" s="118"/>
      <c r="AZS133" s="118"/>
      <c r="AZT133" s="118"/>
      <c r="AZU133" s="118"/>
      <c r="AZV133" s="118"/>
      <c r="AZW133" s="118"/>
      <c r="AZX133" s="118"/>
      <c r="AZY133" s="118"/>
      <c r="AZZ133" s="118"/>
      <c r="BAA133" s="118"/>
      <c r="BAB133" s="118"/>
      <c r="BAC133" s="118"/>
      <c r="BAD133" s="118"/>
      <c r="BAE133" s="118"/>
      <c r="BAF133" s="118"/>
      <c r="BAG133" s="118"/>
      <c r="BAH133" s="118"/>
      <c r="BAI133" s="118"/>
      <c r="BAJ133" s="118"/>
      <c r="BAK133" s="118"/>
      <c r="BAL133" s="118"/>
      <c r="BAM133" s="118"/>
      <c r="BAN133" s="118"/>
      <c r="BAO133" s="118"/>
      <c r="BAP133" s="118"/>
      <c r="BAQ133" s="118"/>
      <c r="BAR133" s="118"/>
      <c r="BAS133" s="118"/>
      <c r="BAT133" s="118"/>
      <c r="BAU133" s="118"/>
      <c r="BAV133" s="118"/>
      <c r="BAW133" s="118"/>
      <c r="BAX133" s="118"/>
      <c r="BAY133" s="118"/>
      <c r="BAZ133" s="118"/>
      <c r="BBA133" s="118"/>
      <c r="BBB133" s="118"/>
      <c r="BBC133" s="118"/>
      <c r="BBD133" s="118"/>
      <c r="BBE133" s="118"/>
      <c r="BBF133" s="118"/>
      <c r="BBG133" s="118"/>
      <c r="BBH133" s="118"/>
      <c r="BBI133" s="118"/>
      <c r="BBJ133" s="118"/>
      <c r="BBK133" s="118"/>
      <c r="BBL133" s="118"/>
      <c r="BBM133" s="118"/>
      <c r="BBN133" s="118"/>
      <c r="BBO133" s="118"/>
      <c r="BBP133" s="118"/>
      <c r="BBQ133" s="118"/>
      <c r="BBR133" s="118"/>
      <c r="BBS133" s="118"/>
      <c r="BBT133" s="118"/>
      <c r="BBU133" s="118"/>
      <c r="BBV133" s="118"/>
      <c r="BBW133" s="118"/>
      <c r="BBX133" s="118"/>
      <c r="BBY133" s="118"/>
      <c r="BBZ133" s="118"/>
      <c r="BCA133" s="118"/>
      <c r="BCB133" s="118"/>
      <c r="BCC133" s="118"/>
      <c r="BCD133" s="118"/>
      <c r="BCE133" s="118"/>
      <c r="BCF133" s="118"/>
      <c r="BCG133" s="118"/>
      <c r="BCH133" s="118"/>
      <c r="BCI133" s="118"/>
      <c r="BCJ133" s="118"/>
      <c r="BCK133" s="118"/>
      <c r="BCL133" s="118"/>
      <c r="BCM133" s="118"/>
      <c r="BCN133" s="118"/>
      <c r="BCO133" s="118"/>
      <c r="BCP133" s="118"/>
      <c r="BCQ133" s="118"/>
      <c r="BCR133" s="118"/>
      <c r="BCS133" s="118"/>
      <c r="BCT133" s="118"/>
      <c r="BCU133" s="118"/>
      <c r="BCV133" s="118"/>
      <c r="BCW133" s="118"/>
      <c r="BCX133" s="118"/>
      <c r="BCY133" s="118"/>
      <c r="BCZ133" s="118"/>
      <c r="BDA133" s="118"/>
      <c r="BDB133" s="118"/>
      <c r="BDC133" s="118"/>
      <c r="BDD133" s="118"/>
      <c r="BDE133" s="118"/>
      <c r="BDF133" s="118"/>
      <c r="BDG133" s="118"/>
      <c r="BDH133" s="118"/>
      <c r="BDI133" s="118"/>
      <c r="BDJ133" s="118"/>
      <c r="BDK133" s="118"/>
      <c r="BDL133" s="118"/>
      <c r="BDM133" s="118"/>
      <c r="BDN133" s="118"/>
      <c r="BDO133" s="118"/>
      <c r="BDP133" s="118"/>
      <c r="BDQ133" s="118"/>
      <c r="BDR133" s="118"/>
      <c r="BDS133" s="118"/>
      <c r="BDT133" s="118"/>
      <c r="BDU133" s="118"/>
      <c r="BDV133" s="118"/>
      <c r="BDW133" s="118"/>
      <c r="BDX133" s="118"/>
      <c r="BDY133" s="118"/>
      <c r="BDZ133" s="118"/>
      <c r="BEA133" s="118"/>
      <c r="BEB133" s="118"/>
      <c r="BEC133" s="118"/>
      <c r="BED133" s="118"/>
      <c r="BEE133" s="118"/>
      <c r="BEF133" s="118"/>
      <c r="BEG133" s="118"/>
      <c r="BEH133" s="118"/>
      <c r="BEI133" s="118"/>
      <c r="BEJ133" s="118"/>
      <c r="BEK133" s="118"/>
      <c r="BEL133" s="118"/>
      <c r="BEM133" s="118"/>
      <c r="BEN133" s="118"/>
      <c r="BEO133" s="118"/>
      <c r="BEP133" s="118"/>
      <c r="BEQ133" s="118"/>
      <c r="BER133" s="118"/>
      <c r="BES133" s="118"/>
      <c r="BET133" s="118"/>
      <c r="BEU133" s="118"/>
      <c r="BEV133" s="118"/>
      <c r="BEW133" s="118"/>
      <c r="BEX133" s="118"/>
      <c r="BEY133" s="118"/>
      <c r="BEZ133" s="118"/>
      <c r="BFA133" s="118"/>
      <c r="BFB133" s="118"/>
      <c r="BFC133" s="118"/>
      <c r="BFD133" s="118"/>
      <c r="BFE133" s="118"/>
      <c r="BFF133" s="118"/>
      <c r="BFG133" s="118"/>
      <c r="BFH133" s="118"/>
      <c r="BFI133" s="118"/>
      <c r="BFJ133" s="118"/>
    </row>
    <row r="134" spans="1:1518" s="34" customFormat="1">
      <c r="A134" s="61"/>
      <c r="B134" s="59" t="s">
        <v>1872</v>
      </c>
      <c r="C134" s="52" t="s">
        <v>1950</v>
      </c>
      <c r="D134" s="53">
        <v>150</v>
      </c>
      <c r="E134" s="96">
        <v>1.47</v>
      </c>
      <c r="F134" s="96">
        <v>1.21</v>
      </c>
      <c r="G134" s="96">
        <v>1.1000000000000001</v>
      </c>
      <c r="H134" s="127"/>
      <c r="I134" s="97">
        <f>Таблица1[[#This Row],[Черенков в кассете, штук]]*Таблица1[[#This Row],[Заказ кассет]]</f>
        <v>0</v>
      </c>
      <c r="J134" s="98">
        <f t="shared" si="17"/>
        <v>0</v>
      </c>
      <c r="K134" s="118"/>
      <c r="L134" s="118"/>
      <c r="M134" s="118"/>
      <c r="N134" s="118"/>
      <c r="O134" s="118"/>
      <c r="P134" s="118"/>
      <c r="Q134" s="118"/>
      <c r="R134" s="118"/>
      <c r="S134" s="118"/>
      <c r="T134" s="118"/>
      <c r="U134" s="118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8"/>
      <c r="AH134" s="118"/>
      <c r="AI134" s="118"/>
      <c r="AJ134" s="118"/>
      <c r="AK134" s="118"/>
      <c r="AL134" s="118"/>
      <c r="AM134" s="118"/>
      <c r="AN134" s="118"/>
      <c r="AO134" s="118"/>
      <c r="AP134" s="118"/>
      <c r="AQ134" s="118"/>
      <c r="AR134" s="118"/>
      <c r="AS134" s="118"/>
      <c r="AT134" s="118"/>
      <c r="AU134" s="118"/>
      <c r="AV134" s="118"/>
      <c r="AW134" s="118"/>
      <c r="AX134" s="118"/>
      <c r="AY134" s="118"/>
      <c r="AZ134" s="118"/>
      <c r="BA134" s="118"/>
      <c r="BB134" s="118"/>
      <c r="BC134" s="118"/>
      <c r="BD134" s="118"/>
      <c r="BE134" s="118"/>
      <c r="BF134" s="118"/>
      <c r="BG134" s="118"/>
      <c r="BH134" s="118"/>
      <c r="BI134" s="118"/>
      <c r="BJ134" s="118"/>
      <c r="BK134" s="118"/>
      <c r="BL134" s="118"/>
      <c r="BM134" s="118"/>
      <c r="BN134" s="118"/>
      <c r="BO134" s="118"/>
      <c r="BP134" s="118"/>
      <c r="BQ134" s="118"/>
      <c r="BR134" s="118"/>
      <c r="BS134" s="118"/>
      <c r="BT134" s="118"/>
      <c r="BU134" s="118"/>
      <c r="BV134" s="118"/>
      <c r="BW134" s="118"/>
      <c r="BX134" s="118"/>
      <c r="BY134" s="118"/>
      <c r="BZ134" s="118"/>
      <c r="CA134" s="118"/>
      <c r="CB134" s="118"/>
      <c r="CC134" s="118"/>
      <c r="CD134" s="118"/>
      <c r="CE134" s="118"/>
      <c r="CF134" s="118"/>
      <c r="CG134" s="118"/>
      <c r="CH134" s="118"/>
      <c r="CI134" s="118"/>
      <c r="CJ134" s="118"/>
      <c r="CK134" s="118"/>
      <c r="CL134" s="118"/>
      <c r="CM134" s="118"/>
      <c r="CN134" s="118"/>
      <c r="CO134" s="118"/>
      <c r="CP134" s="118"/>
      <c r="CQ134" s="118"/>
      <c r="CR134" s="118"/>
      <c r="CS134" s="118"/>
      <c r="CT134" s="118"/>
      <c r="CU134" s="118"/>
      <c r="CV134" s="118"/>
      <c r="CW134" s="118"/>
      <c r="CX134" s="118"/>
      <c r="CY134" s="118"/>
      <c r="CZ134" s="118"/>
      <c r="DA134" s="118"/>
      <c r="DB134" s="118"/>
      <c r="DC134" s="118"/>
      <c r="DD134" s="118"/>
      <c r="DE134" s="118"/>
      <c r="DF134" s="118"/>
      <c r="DG134" s="118"/>
      <c r="DH134" s="118"/>
      <c r="DI134" s="118"/>
      <c r="DJ134" s="118"/>
      <c r="DK134" s="118"/>
      <c r="DL134" s="118"/>
      <c r="DM134" s="118"/>
      <c r="DN134" s="118"/>
      <c r="DO134" s="118"/>
      <c r="DP134" s="118"/>
      <c r="DQ134" s="118"/>
      <c r="DR134" s="118"/>
      <c r="DS134" s="118"/>
      <c r="DT134" s="118"/>
      <c r="DU134" s="118"/>
      <c r="DV134" s="118"/>
      <c r="DW134" s="118"/>
      <c r="DX134" s="118"/>
      <c r="DY134" s="118"/>
      <c r="DZ134" s="118"/>
      <c r="EA134" s="118"/>
      <c r="EB134" s="118"/>
      <c r="EC134" s="118"/>
      <c r="ED134" s="118"/>
      <c r="EE134" s="118"/>
      <c r="EF134" s="118"/>
      <c r="EG134" s="118"/>
      <c r="EH134" s="118"/>
      <c r="EI134" s="118"/>
      <c r="EJ134" s="118"/>
      <c r="EK134" s="118"/>
      <c r="EL134" s="118"/>
      <c r="EM134" s="118"/>
      <c r="EN134" s="118"/>
      <c r="EO134" s="118"/>
      <c r="EP134" s="118"/>
      <c r="EQ134" s="118"/>
      <c r="ER134" s="118"/>
      <c r="ES134" s="118"/>
      <c r="ET134" s="118"/>
      <c r="EU134" s="118"/>
      <c r="EV134" s="118"/>
      <c r="EW134" s="118"/>
      <c r="EX134" s="118"/>
      <c r="EY134" s="118"/>
      <c r="EZ134" s="118"/>
      <c r="FA134" s="118"/>
      <c r="FB134" s="118"/>
      <c r="FC134" s="118"/>
      <c r="FD134" s="118"/>
      <c r="FE134" s="118"/>
      <c r="FF134" s="118"/>
      <c r="FG134" s="118"/>
      <c r="FH134" s="118"/>
      <c r="FI134" s="118"/>
      <c r="FJ134" s="118"/>
      <c r="FK134" s="118"/>
      <c r="FL134" s="118"/>
      <c r="FM134" s="118"/>
      <c r="FN134" s="118"/>
      <c r="FO134" s="118"/>
      <c r="FP134" s="118"/>
      <c r="FQ134" s="118"/>
      <c r="FR134" s="118"/>
      <c r="FS134" s="118"/>
      <c r="FT134" s="118"/>
      <c r="FU134" s="118"/>
      <c r="FV134" s="118"/>
      <c r="FW134" s="118"/>
      <c r="FX134" s="118"/>
      <c r="FY134" s="118"/>
      <c r="FZ134" s="118"/>
      <c r="GA134" s="118"/>
      <c r="GB134" s="118"/>
      <c r="GC134" s="118"/>
      <c r="GD134" s="118"/>
      <c r="GE134" s="118"/>
      <c r="GF134" s="118"/>
      <c r="GG134" s="118"/>
      <c r="GH134" s="118"/>
      <c r="GI134" s="118"/>
      <c r="GJ134" s="118"/>
      <c r="GK134" s="118"/>
      <c r="GL134" s="118"/>
      <c r="GM134" s="118"/>
      <c r="GN134" s="118"/>
      <c r="GO134" s="118"/>
      <c r="GP134" s="118"/>
      <c r="GQ134" s="118"/>
      <c r="GR134" s="118"/>
      <c r="GS134" s="118"/>
      <c r="GT134" s="118"/>
      <c r="GU134" s="118"/>
      <c r="GV134" s="118"/>
      <c r="GW134" s="118"/>
      <c r="GX134" s="118"/>
      <c r="GY134" s="118"/>
      <c r="GZ134" s="118"/>
      <c r="HA134" s="118"/>
      <c r="HB134" s="118"/>
      <c r="HC134" s="118"/>
      <c r="HD134" s="118"/>
      <c r="HE134" s="118"/>
      <c r="HF134" s="118"/>
      <c r="HG134" s="118"/>
      <c r="HH134" s="118"/>
      <c r="HI134" s="118"/>
      <c r="HJ134" s="118"/>
      <c r="HK134" s="118"/>
      <c r="HL134" s="118"/>
      <c r="HM134" s="118"/>
      <c r="HN134" s="118"/>
      <c r="HO134" s="118"/>
      <c r="HP134" s="118"/>
      <c r="HQ134" s="118"/>
      <c r="HR134" s="118"/>
      <c r="HS134" s="118"/>
      <c r="HT134" s="118"/>
      <c r="HU134" s="118"/>
      <c r="HV134" s="118"/>
      <c r="HW134" s="118"/>
      <c r="HX134" s="118"/>
      <c r="HY134" s="118"/>
      <c r="HZ134" s="118"/>
      <c r="IA134" s="118"/>
      <c r="IB134" s="118"/>
      <c r="IC134" s="118"/>
      <c r="ID134" s="118"/>
      <c r="IE134" s="118"/>
      <c r="IF134" s="118"/>
      <c r="IG134" s="118"/>
      <c r="IH134" s="118"/>
      <c r="II134" s="118"/>
      <c r="IJ134" s="118"/>
      <c r="IK134" s="118"/>
      <c r="IL134" s="118"/>
      <c r="IM134" s="118"/>
      <c r="IN134" s="118"/>
      <c r="IO134" s="118"/>
      <c r="IP134" s="118"/>
      <c r="IQ134" s="118"/>
      <c r="IR134" s="118"/>
      <c r="IS134" s="118"/>
      <c r="IT134" s="118"/>
      <c r="IU134" s="118"/>
      <c r="IV134" s="118"/>
      <c r="IW134" s="118"/>
      <c r="IX134" s="118"/>
      <c r="IY134" s="118"/>
      <c r="IZ134" s="118"/>
      <c r="JA134" s="118"/>
      <c r="JB134" s="118"/>
      <c r="JC134" s="118"/>
      <c r="JD134" s="118"/>
      <c r="JE134" s="118"/>
      <c r="JF134" s="118"/>
      <c r="JG134" s="118"/>
      <c r="JH134" s="118"/>
      <c r="JI134" s="118"/>
      <c r="JJ134" s="118"/>
      <c r="JK134" s="118"/>
      <c r="JL134" s="118"/>
      <c r="JM134" s="118"/>
      <c r="JN134" s="118"/>
      <c r="JO134" s="118"/>
      <c r="JP134" s="118"/>
      <c r="JQ134" s="118"/>
      <c r="JR134" s="118"/>
      <c r="JS134" s="118"/>
      <c r="JT134" s="118"/>
      <c r="JU134" s="118"/>
      <c r="JV134" s="118"/>
      <c r="JW134" s="118"/>
      <c r="JX134" s="118"/>
      <c r="JY134" s="118"/>
      <c r="JZ134" s="118"/>
      <c r="KA134" s="118"/>
      <c r="KB134" s="118"/>
      <c r="KC134" s="118"/>
      <c r="KD134" s="118"/>
      <c r="KE134" s="118"/>
      <c r="KF134" s="118"/>
      <c r="KG134" s="118"/>
      <c r="KH134" s="118"/>
      <c r="KI134" s="118"/>
      <c r="KJ134" s="118"/>
      <c r="KK134" s="118"/>
      <c r="KL134" s="118"/>
      <c r="KM134" s="118"/>
      <c r="KN134" s="118"/>
      <c r="KO134" s="118"/>
      <c r="KP134" s="118"/>
      <c r="KQ134" s="118"/>
      <c r="KR134" s="118"/>
      <c r="KS134" s="118"/>
      <c r="KT134" s="118"/>
      <c r="KU134" s="118"/>
      <c r="KV134" s="118"/>
      <c r="KW134" s="118"/>
      <c r="KX134" s="118"/>
      <c r="KY134" s="118"/>
      <c r="KZ134" s="118"/>
      <c r="LA134" s="118"/>
      <c r="LB134" s="118"/>
      <c r="LC134" s="118"/>
      <c r="LD134" s="118"/>
      <c r="LE134" s="118"/>
      <c r="LF134" s="118"/>
      <c r="LG134" s="118"/>
      <c r="LH134" s="118"/>
      <c r="LI134" s="118"/>
      <c r="LJ134" s="118"/>
      <c r="LK134" s="118"/>
      <c r="LL134" s="118"/>
      <c r="LM134" s="118"/>
      <c r="LN134" s="118"/>
      <c r="LO134" s="118"/>
      <c r="LP134" s="118"/>
      <c r="LQ134" s="118"/>
      <c r="LR134" s="118"/>
      <c r="LS134" s="118"/>
      <c r="LT134" s="118"/>
      <c r="LU134" s="118"/>
      <c r="LV134" s="118"/>
      <c r="LW134" s="118"/>
      <c r="LX134" s="118"/>
      <c r="LY134" s="118"/>
      <c r="LZ134" s="118"/>
      <c r="MA134" s="118"/>
      <c r="MB134" s="118"/>
      <c r="MC134" s="118"/>
      <c r="MD134" s="118"/>
      <c r="ME134" s="118"/>
      <c r="MF134" s="118"/>
      <c r="MG134" s="118"/>
      <c r="MH134" s="118"/>
      <c r="MI134" s="118"/>
      <c r="MJ134" s="118"/>
      <c r="MK134" s="118"/>
      <c r="ML134" s="118"/>
      <c r="MM134" s="118"/>
      <c r="MN134" s="118"/>
      <c r="MO134" s="118"/>
      <c r="MP134" s="118"/>
      <c r="MQ134" s="118"/>
      <c r="MR134" s="118"/>
      <c r="MS134" s="118"/>
      <c r="MT134" s="118"/>
      <c r="MU134" s="118"/>
      <c r="MV134" s="118"/>
      <c r="MW134" s="118"/>
      <c r="MX134" s="118"/>
      <c r="MY134" s="118"/>
      <c r="MZ134" s="118"/>
      <c r="NA134" s="118"/>
      <c r="NB134" s="118"/>
      <c r="NC134" s="118"/>
      <c r="ND134" s="118"/>
      <c r="NE134" s="118"/>
      <c r="NF134" s="118"/>
      <c r="NG134" s="118"/>
      <c r="NH134" s="118"/>
      <c r="NI134" s="118"/>
      <c r="NJ134" s="118"/>
      <c r="NK134" s="118"/>
      <c r="NL134" s="118"/>
      <c r="NM134" s="118"/>
      <c r="NN134" s="118"/>
      <c r="NO134" s="118"/>
      <c r="NP134" s="118"/>
      <c r="NQ134" s="118"/>
      <c r="NR134" s="118"/>
      <c r="NS134" s="118"/>
      <c r="NT134" s="118"/>
      <c r="NU134" s="118"/>
      <c r="NV134" s="118"/>
      <c r="NW134" s="118"/>
      <c r="NX134" s="118"/>
      <c r="NY134" s="118"/>
      <c r="NZ134" s="118"/>
      <c r="OA134" s="118"/>
      <c r="OB134" s="118"/>
      <c r="OC134" s="118"/>
      <c r="OD134" s="118"/>
      <c r="OE134" s="118"/>
      <c r="OF134" s="118"/>
      <c r="OG134" s="118"/>
      <c r="OH134" s="118"/>
      <c r="OI134" s="118"/>
      <c r="OJ134" s="118"/>
      <c r="OK134" s="118"/>
      <c r="OL134" s="118"/>
      <c r="OM134" s="118"/>
      <c r="ON134" s="118"/>
      <c r="OO134" s="118"/>
      <c r="OP134" s="118"/>
      <c r="OQ134" s="118"/>
      <c r="OR134" s="118"/>
      <c r="OS134" s="118"/>
      <c r="OT134" s="118"/>
      <c r="OU134" s="118"/>
      <c r="OV134" s="118"/>
      <c r="OW134" s="118"/>
      <c r="OX134" s="118"/>
      <c r="OY134" s="118"/>
      <c r="OZ134" s="118"/>
      <c r="PA134" s="118"/>
      <c r="PB134" s="118"/>
      <c r="PC134" s="118"/>
      <c r="PD134" s="118"/>
      <c r="PE134" s="118"/>
      <c r="PF134" s="118"/>
      <c r="PG134" s="118"/>
      <c r="PH134" s="118"/>
      <c r="PI134" s="118"/>
      <c r="PJ134" s="118"/>
      <c r="PK134" s="118"/>
      <c r="PL134" s="118"/>
      <c r="PM134" s="118"/>
      <c r="PN134" s="118"/>
      <c r="PO134" s="118"/>
      <c r="PP134" s="118"/>
      <c r="PQ134" s="118"/>
      <c r="PR134" s="118"/>
      <c r="PS134" s="118"/>
      <c r="PT134" s="118"/>
      <c r="PU134" s="118"/>
      <c r="PV134" s="118"/>
      <c r="PW134" s="118"/>
      <c r="PX134" s="118"/>
      <c r="PY134" s="118"/>
      <c r="PZ134" s="118"/>
      <c r="QA134" s="118"/>
      <c r="QB134" s="118"/>
      <c r="QC134" s="118"/>
      <c r="QD134" s="118"/>
      <c r="QE134" s="118"/>
      <c r="QF134" s="118"/>
      <c r="QG134" s="118"/>
      <c r="QH134" s="118"/>
      <c r="QI134" s="118"/>
      <c r="QJ134" s="118"/>
      <c r="QK134" s="118"/>
      <c r="QL134" s="118"/>
      <c r="QM134" s="118"/>
      <c r="QN134" s="118"/>
      <c r="QO134" s="118"/>
      <c r="QP134" s="118"/>
      <c r="QQ134" s="118"/>
      <c r="QR134" s="118"/>
      <c r="QS134" s="118"/>
      <c r="QT134" s="118"/>
      <c r="QU134" s="118"/>
      <c r="QV134" s="118"/>
      <c r="QW134" s="118"/>
      <c r="QX134" s="118"/>
      <c r="QY134" s="118"/>
      <c r="QZ134" s="118"/>
      <c r="RA134" s="118"/>
      <c r="RB134" s="118"/>
      <c r="RC134" s="118"/>
      <c r="RD134" s="118"/>
      <c r="RE134" s="118"/>
      <c r="RF134" s="118"/>
      <c r="RG134" s="118"/>
      <c r="RH134" s="118"/>
      <c r="RI134" s="118"/>
      <c r="RJ134" s="118"/>
      <c r="RK134" s="118"/>
      <c r="RL134" s="118"/>
      <c r="RM134" s="118"/>
      <c r="RN134" s="118"/>
      <c r="RO134" s="118"/>
      <c r="RP134" s="118"/>
      <c r="RQ134" s="118"/>
      <c r="RR134" s="118"/>
      <c r="RS134" s="118"/>
      <c r="RT134" s="118"/>
      <c r="RU134" s="118"/>
      <c r="RV134" s="118"/>
      <c r="RW134" s="118"/>
      <c r="RX134" s="118"/>
      <c r="RY134" s="118"/>
      <c r="RZ134" s="118"/>
      <c r="SA134" s="118"/>
      <c r="SB134" s="118"/>
      <c r="SC134" s="118"/>
      <c r="SD134" s="118"/>
      <c r="SE134" s="118"/>
      <c r="SF134" s="118"/>
      <c r="SG134" s="118"/>
      <c r="SH134" s="118"/>
      <c r="SI134" s="118"/>
      <c r="SJ134" s="118"/>
      <c r="SK134" s="118"/>
      <c r="SL134" s="118"/>
      <c r="SM134" s="118"/>
      <c r="SN134" s="118"/>
      <c r="SO134" s="118"/>
      <c r="SP134" s="118"/>
      <c r="SQ134" s="118"/>
      <c r="SR134" s="118"/>
      <c r="SS134" s="118"/>
      <c r="ST134" s="118"/>
      <c r="SU134" s="118"/>
      <c r="SV134" s="118"/>
      <c r="SW134" s="118"/>
      <c r="SX134" s="118"/>
      <c r="SY134" s="118"/>
      <c r="SZ134" s="118"/>
      <c r="TA134" s="118"/>
      <c r="TB134" s="118"/>
      <c r="TC134" s="118"/>
      <c r="TD134" s="118"/>
      <c r="TE134" s="118"/>
      <c r="TF134" s="118"/>
      <c r="TG134" s="118"/>
      <c r="TH134" s="118"/>
      <c r="TI134" s="118"/>
      <c r="TJ134" s="118"/>
      <c r="TK134" s="118"/>
      <c r="TL134" s="118"/>
      <c r="TM134" s="118"/>
      <c r="TN134" s="118"/>
      <c r="TO134" s="118"/>
      <c r="TP134" s="118"/>
      <c r="TQ134" s="118"/>
      <c r="TR134" s="118"/>
      <c r="TS134" s="118"/>
      <c r="TT134" s="118"/>
      <c r="TU134" s="118"/>
      <c r="TV134" s="118"/>
      <c r="TW134" s="118"/>
      <c r="TX134" s="118"/>
      <c r="TY134" s="118"/>
      <c r="TZ134" s="118"/>
      <c r="UA134" s="118"/>
      <c r="UB134" s="118"/>
      <c r="UC134" s="118"/>
      <c r="UD134" s="118"/>
      <c r="UE134" s="118"/>
      <c r="UF134" s="118"/>
      <c r="UG134" s="118"/>
      <c r="UH134" s="118"/>
      <c r="UI134" s="118"/>
      <c r="UJ134" s="118"/>
      <c r="UK134" s="118"/>
      <c r="UL134" s="118"/>
      <c r="UM134" s="118"/>
      <c r="UN134" s="118"/>
      <c r="UO134" s="118"/>
      <c r="UP134" s="118"/>
      <c r="UQ134" s="118"/>
      <c r="UR134" s="118"/>
      <c r="US134" s="118"/>
      <c r="UT134" s="118"/>
      <c r="UU134" s="118"/>
      <c r="UV134" s="118"/>
      <c r="UW134" s="118"/>
      <c r="UX134" s="118"/>
      <c r="UY134" s="118"/>
      <c r="UZ134" s="118"/>
      <c r="VA134" s="118"/>
      <c r="VB134" s="118"/>
      <c r="VC134" s="118"/>
      <c r="VD134" s="118"/>
      <c r="VE134" s="118"/>
      <c r="VF134" s="118"/>
      <c r="VG134" s="118"/>
      <c r="VH134" s="118"/>
      <c r="VI134" s="118"/>
      <c r="VJ134" s="118"/>
      <c r="VK134" s="118"/>
      <c r="VL134" s="118"/>
      <c r="VM134" s="118"/>
      <c r="VN134" s="118"/>
      <c r="VO134" s="118"/>
      <c r="VP134" s="118"/>
      <c r="VQ134" s="118"/>
      <c r="VR134" s="118"/>
      <c r="VS134" s="118"/>
      <c r="VT134" s="118"/>
      <c r="VU134" s="118"/>
      <c r="VV134" s="118"/>
      <c r="VW134" s="118"/>
      <c r="VX134" s="118"/>
      <c r="VY134" s="118"/>
      <c r="VZ134" s="118"/>
      <c r="WA134" s="118"/>
      <c r="WB134" s="118"/>
      <c r="WC134" s="118"/>
      <c r="WD134" s="118"/>
      <c r="WE134" s="118"/>
      <c r="WF134" s="118"/>
      <c r="WG134" s="118"/>
      <c r="WH134" s="118"/>
      <c r="WI134" s="118"/>
      <c r="WJ134" s="118"/>
      <c r="WK134" s="118"/>
      <c r="WL134" s="118"/>
      <c r="WM134" s="118"/>
      <c r="WN134" s="118"/>
      <c r="WO134" s="118"/>
      <c r="WP134" s="118"/>
      <c r="WQ134" s="118"/>
      <c r="WR134" s="118"/>
      <c r="WS134" s="118"/>
      <c r="WT134" s="118"/>
      <c r="WU134" s="118"/>
      <c r="WV134" s="118"/>
      <c r="WW134" s="118"/>
      <c r="WX134" s="118"/>
      <c r="WY134" s="118"/>
      <c r="WZ134" s="118"/>
      <c r="XA134" s="118"/>
      <c r="XB134" s="118"/>
      <c r="XC134" s="118"/>
      <c r="XD134" s="118"/>
      <c r="XE134" s="118"/>
      <c r="XF134" s="118"/>
      <c r="XG134" s="118"/>
      <c r="XH134" s="118"/>
      <c r="XI134" s="118"/>
      <c r="XJ134" s="118"/>
      <c r="XK134" s="118"/>
      <c r="XL134" s="118"/>
      <c r="XM134" s="118"/>
      <c r="XN134" s="118"/>
      <c r="XO134" s="118"/>
      <c r="XP134" s="118"/>
      <c r="XQ134" s="118"/>
      <c r="XR134" s="118"/>
      <c r="XS134" s="118"/>
      <c r="XT134" s="118"/>
      <c r="XU134" s="118"/>
      <c r="XV134" s="118"/>
      <c r="XW134" s="118"/>
      <c r="XX134" s="118"/>
      <c r="XY134" s="118"/>
      <c r="XZ134" s="118"/>
      <c r="YA134" s="118"/>
      <c r="YB134" s="118"/>
      <c r="YC134" s="118"/>
      <c r="YD134" s="118"/>
      <c r="YE134" s="118"/>
      <c r="YF134" s="118"/>
      <c r="YG134" s="118"/>
      <c r="YH134" s="118"/>
      <c r="YI134" s="118"/>
      <c r="YJ134" s="118"/>
      <c r="YK134" s="118"/>
      <c r="YL134" s="118"/>
      <c r="YM134" s="118"/>
      <c r="YN134" s="118"/>
      <c r="YO134" s="118"/>
      <c r="YP134" s="118"/>
      <c r="YQ134" s="118"/>
      <c r="YR134" s="118"/>
      <c r="YS134" s="118"/>
      <c r="YT134" s="118"/>
      <c r="YU134" s="118"/>
      <c r="YV134" s="118"/>
      <c r="YW134" s="118"/>
      <c r="YX134" s="118"/>
      <c r="YY134" s="118"/>
      <c r="YZ134" s="118"/>
      <c r="ZA134" s="118"/>
      <c r="ZB134" s="118"/>
      <c r="ZC134" s="118"/>
      <c r="ZD134" s="118"/>
      <c r="ZE134" s="118"/>
      <c r="ZF134" s="118"/>
      <c r="ZG134" s="118"/>
      <c r="ZH134" s="118"/>
      <c r="ZI134" s="118"/>
      <c r="ZJ134" s="118"/>
      <c r="ZK134" s="118"/>
      <c r="ZL134" s="118"/>
      <c r="ZM134" s="118"/>
      <c r="ZN134" s="118"/>
      <c r="ZO134" s="118"/>
      <c r="ZP134" s="118"/>
      <c r="ZQ134" s="118"/>
      <c r="ZR134" s="118"/>
      <c r="ZS134" s="118"/>
      <c r="ZT134" s="118"/>
      <c r="ZU134" s="118"/>
      <c r="ZV134" s="118"/>
      <c r="ZW134" s="118"/>
      <c r="ZX134" s="118"/>
      <c r="ZY134" s="118"/>
      <c r="ZZ134" s="118"/>
      <c r="AAA134" s="118"/>
      <c r="AAB134" s="118"/>
      <c r="AAC134" s="118"/>
      <c r="AAD134" s="118"/>
      <c r="AAE134" s="118"/>
      <c r="AAF134" s="118"/>
      <c r="AAG134" s="118"/>
      <c r="AAH134" s="118"/>
      <c r="AAI134" s="118"/>
      <c r="AAJ134" s="118"/>
      <c r="AAK134" s="118"/>
      <c r="AAL134" s="118"/>
      <c r="AAM134" s="118"/>
      <c r="AAN134" s="118"/>
      <c r="AAO134" s="118"/>
      <c r="AAP134" s="118"/>
      <c r="AAQ134" s="118"/>
      <c r="AAR134" s="118"/>
      <c r="AAS134" s="118"/>
      <c r="AAT134" s="118"/>
      <c r="AAU134" s="118"/>
      <c r="AAV134" s="118"/>
      <c r="AAW134" s="118"/>
      <c r="AAX134" s="118"/>
      <c r="AAY134" s="118"/>
      <c r="AAZ134" s="118"/>
      <c r="ABA134" s="118"/>
      <c r="ABB134" s="118"/>
      <c r="ABC134" s="118"/>
      <c r="ABD134" s="118"/>
      <c r="ABE134" s="118"/>
      <c r="ABF134" s="118"/>
      <c r="ABG134" s="118"/>
      <c r="ABH134" s="118"/>
      <c r="ABI134" s="118"/>
      <c r="ABJ134" s="118"/>
      <c r="ABK134" s="118"/>
      <c r="ABL134" s="118"/>
      <c r="ABM134" s="118"/>
      <c r="ABN134" s="118"/>
      <c r="ABO134" s="118"/>
      <c r="ABP134" s="118"/>
      <c r="ABQ134" s="118"/>
      <c r="ABR134" s="118"/>
      <c r="ABS134" s="118"/>
      <c r="ABT134" s="118"/>
      <c r="ABU134" s="118"/>
      <c r="ABV134" s="118"/>
      <c r="ABW134" s="118"/>
      <c r="ABX134" s="118"/>
      <c r="ABY134" s="118"/>
      <c r="ABZ134" s="118"/>
      <c r="ACA134" s="118"/>
      <c r="ACB134" s="118"/>
      <c r="ACC134" s="118"/>
      <c r="ACD134" s="118"/>
      <c r="ACE134" s="118"/>
      <c r="ACF134" s="118"/>
      <c r="ACG134" s="118"/>
      <c r="ACH134" s="118"/>
      <c r="ACI134" s="118"/>
      <c r="ACJ134" s="118"/>
      <c r="ACK134" s="118"/>
      <c r="ACL134" s="118"/>
      <c r="ACM134" s="118"/>
      <c r="ACN134" s="118"/>
      <c r="ACO134" s="118"/>
      <c r="ACP134" s="118"/>
      <c r="ACQ134" s="118"/>
      <c r="ACR134" s="118"/>
      <c r="ACS134" s="118"/>
      <c r="ACT134" s="118"/>
      <c r="ACU134" s="118"/>
      <c r="ACV134" s="118"/>
      <c r="ACW134" s="118"/>
      <c r="ACX134" s="118"/>
      <c r="ACY134" s="118"/>
      <c r="ACZ134" s="118"/>
      <c r="ADA134" s="118"/>
      <c r="ADB134" s="118"/>
      <c r="ADC134" s="118"/>
      <c r="ADD134" s="118"/>
      <c r="ADE134" s="118"/>
      <c r="ADF134" s="118"/>
      <c r="ADG134" s="118"/>
      <c r="ADH134" s="118"/>
      <c r="ADI134" s="118"/>
      <c r="ADJ134" s="118"/>
      <c r="ADK134" s="118"/>
      <c r="ADL134" s="118"/>
      <c r="ADM134" s="118"/>
      <c r="ADN134" s="118"/>
      <c r="ADO134" s="118"/>
      <c r="ADP134" s="118"/>
      <c r="ADQ134" s="118"/>
      <c r="ADR134" s="118"/>
      <c r="ADS134" s="118"/>
      <c r="ADT134" s="118"/>
      <c r="ADU134" s="118"/>
      <c r="ADV134" s="118"/>
      <c r="ADW134" s="118"/>
      <c r="ADX134" s="118"/>
      <c r="ADY134" s="118"/>
      <c r="ADZ134" s="118"/>
      <c r="AEA134" s="118"/>
      <c r="AEB134" s="118"/>
      <c r="AEC134" s="118"/>
      <c r="AED134" s="118"/>
      <c r="AEE134" s="118"/>
      <c r="AEF134" s="118"/>
      <c r="AEG134" s="118"/>
      <c r="AEH134" s="118"/>
      <c r="AEI134" s="118"/>
      <c r="AEJ134" s="118"/>
      <c r="AEK134" s="118"/>
      <c r="AEL134" s="118"/>
      <c r="AEM134" s="118"/>
      <c r="AEN134" s="118"/>
      <c r="AEO134" s="118"/>
      <c r="AEP134" s="118"/>
      <c r="AEQ134" s="118"/>
      <c r="AER134" s="118"/>
      <c r="AES134" s="118"/>
      <c r="AET134" s="118"/>
      <c r="AEU134" s="118"/>
      <c r="AEV134" s="118"/>
      <c r="AEW134" s="118"/>
      <c r="AEX134" s="118"/>
      <c r="AEY134" s="118"/>
      <c r="AEZ134" s="118"/>
      <c r="AFA134" s="118"/>
      <c r="AFB134" s="118"/>
      <c r="AFC134" s="118"/>
      <c r="AFD134" s="118"/>
      <c r="AFE134" s="118"/>
      <c r="AFF134" s="118"/>
      <c r="AFG134" s="118"/>
      <c r="AFH134" s="118"/>
      <c r="AFI134" s="118"/>
      <c r="AFJ134" s="118"/>
      <c r="AFK134" s="118"/>
      <c r="AFL134" s="118"/>
      <c r="AFM134" s="118"/>
      <c r="AFN134" s="118"/>
      <c r="AFO134" s="118"/>
      <c r="AFP134" s="118"/>
      <c r="AFQ134" s="118"/>
      <c r="AFR134" s="118"/>
      <c r="AFS134" s="118"/>
      <c r="AFT134" s="118"/>
      <c r="AFU134" s="118"/>
      <c r="AFV134" s="118"/>
      <c r="AFW134" s="118"/>
      <c r="AFX134" s="118"/>
      <c r="AFY134" s="118"/>
      <c r="AFZ134" s="118"/>
      <c r="AGA134" s="118"/>
      <c r="AGB134" s="118"/>
      <c r="AGC134" s="118"/>
      <c r="AGD134" s="118"/>
      <c r="AGE134" s="118"/>
      <c r="AGF134" s="118"/>
      <c r="AGG134" s="118"/>
      <c r="AGH134" s="118"/>
      <c r="AGI134" s="118"/>
      <c r="AGJ134" s="118"/>
      <c r="AGK134" s="118"/>
      <c r="AGL134" s="118"/>
      <c r="AGM134" s="118"/>
      <c r="AGN134" s="118"/>
      <c r="AGO134" s="118"/>
      <c r="AGP134" s="118"/>
      <c r="AGQ134" s="118"/>
      <c r="AGR134" s="118"/>
      <c r="AGS134" s="118"/>
      <c r="AGT134" s="118"/>
      <c r="AGU134" s="118"/>
      <c r="AGV134" s="118"/>
      <c r="AGW134" s="118"/>
      <c r="AGX134" s="118"/>
      <c r="AGY134" s="118"/>
      <c r="AGZ134" s="118"/>
      <c r="AHA134" s="118"/>
      <c r="AHB134" s="118"/>
      <c r="AHC134" s="118"/>
      <c r="AHD134" s="118"/>
      <c r="AHE134" s="118"/>
      <c r="AHF134" s="118"/>
      <c r="AHG134" s="118"/>
      <c r="AHH134" s="118"/>
      <c r="AHI134" s="118"/>
      <c r="AHJ134" s="118"/>
      <c r="AHK134" s="118"/>
      <c r="AHL134" s="118"/>
      <c r="AHM134" s="118"/>
      <c r="AHN134" s="118"/>
      <c r="AHO134" s="118"/>
      <c r="AHP134" s="118"/>
      <c r="AHQ134" s="118"/>
      <c r="AHR134" s="118"/>
      <c r="AHS134" s="118"/>
      <c r="AHT134" s="118"/>
      <c r="AHU134" s="118"/>
      <c r="AHV134" s="118"/>
      <c r="AHW134" s="118"/>
      <c r="AHX134" s="118"/>
      <c r="AHY134" s="118"/>
      <c r="AHZ134" s="118"/>
      <c r="AIA134" s="118"/>
      <c r="AIB134" s="118"/>
      <c r="AIC134" s="118"/>
      <c r="AID134" s="118"/>
      <c r="AIE134" s="118"/>
      <c r="AIF134" s="118"/>
      <c r="AIG134" s="118"/>
      <c r="AIH134" s="118"/>
      <c r="AII134" s="118"/>
      <c r="AIJ134" s="118"/>
      <c r="AIK134" s="118"/>
      <c r="AIL134" s="118"/>
      <c r="AIM134" s="118"/>
      <c r="AIN134" s="118"/>
      <c r="AIO134" s="118"/>
      <c r="AIP134" s="118"/>
      <c r="AIQ134" s="118"/>
      <c r="AIR134" s="118"/>
      <c r="AIS134" s="118"/>
      <c r="AIT134" s="118"/>
      <c r="AIU134" s="118"/>
      <c r="AIV134" s="118"/>
      <c r="AIW134" s="118"/>
      <c r="AIX134" s="118"/>
      <c r="AIY134" s="118"/>
      <c r="AIZ134" s="118"/>
      <c r="AJA134" s="118"/>
      <c r="AJB134" s="118"/>
      <c r="AJC134" s="118"/>
      <c r="AJD134" s="118"/>
      <c r="AJE134" s="118"/>
      <c r="AJF134" s="118"/>
      <c r="AJG134" s="118"/>
      <c r="AJH134" s="118"/>
      <c r="AJI134" s="118"/>
      <c r="AJJ134" s="118"/>
      <c r="AJK134" s="118"/>
      <c r="AJL134" s="118"/>
      <c r="AJM134" s="118"/>
      <c r="AJN134" s="118"/>
      <c r="AJO134" s="118"/>
      <c r="AJP134" s="118"/>
      <c r="AJQ134" s="118"/>
      <c r="AJR134" s="118"/>
      <c r="AJS134" s="118"/>
      <c r="AJT134" s="118"/>
      <c r="AJU134" s="118"/>
      <c r="AJV134" s="118"/>
      <c r="AJW134" s="118"/>
      <c r="AJX134" s="118"/>
      <c r="AJY134" s="118"/>
      <c r="AJZ134" s="118"/>
      <c r="AKA134" s="118"/>
      <c r="AKB134" s="118"/>
      <c r="AKC134" s="118"/>
      <c r="AKD134" s="118"/>
      <c r="AKE134" s="118"/>
      <c r="AKF134" s="118"/>
      <c r="AKG134" s="118"/>
      <c r="AKH134" s="118"/>
      <c r="AKI134" s="118"/>
      <c r="AKJ134" s="118"/>
      <c r="AKK134" s="118"/>
      <c r="AKL134" s="118"/>
      <c r="AKM134" s="118"/>
      <c r="AKN134" s="118"/>
      <c r="AKO134" s="118"/>
      <c r="AKP134" s="118"/>
      <c r="AKQ134" s="118"/>
      <c r="AKR134" s="118"/>
      <c r="AKS134" s="118"/>
      <c r="AKT134" s="118"/>
      <c r="AKU134" s="118"/>
      <c r="AKV134" s="118"/>
      <c r="AKW134" s="118"/>
      <c r="AKX134" s="118"/>
      <c r="AKY134" s="118"/>
      <c r="AKZ134" s="118"/>
      <c r="ALA134" s="118"/>
      <c r="ALB134" s="118"/>
      <c r="ALC134" s="118"/>
      <c r="ALD134" s="118"/>
      <c r="ALE134" s="118"/>
      <c r="ALF134" s="118"/>
      <c r="ALG134" s="118"/>
      <c r="ALH134" s="118"/>
      <c r="ALI134" s="118"/>
      <c r="ALJ134" s="118"/>
      <c r="ALK134" s="118"/>
      <c r="ALL134" s="118"/>
      <c r="ALM134" s="118"/>
      <c r="ALN134" s="118"/>
      <c r="ALO134" s="118"/>
      <c r="ALP134" s="118"/>
      <c r="ALQ134" s="118"/>
      <c r="ALR134" s="118"/>
      <c r="ALS134" s="118"/>
      <c r="ALT134" s="118"/>
      <c r="ALU134" s="118"/>
      <c r="ALV134" s="118"/>
      <c r="ALW134" s="118"/>
      <c r="ALX134" s="118"/>
      <c r="ALY134" s="118"/>
      <c r="ALZ134" s="118"/>
      <c r="AMA134" s="118"/>
      <c r="AMB134" s="118"/>
      <c r="AMC134" s="118"/>
      <c r="AMD134" s="118"/>
      <c r="AME134" s="118"/>
      <c r="AMF134" s="118"/>
      <c r="AMG134" s="118"/>
      <c r="AMH134" s="118"/>
      <c r="AMI134" s="118"/>
      <c r="AMJ134" s="118"/>
      <c r="AMK134" s="118"/>
      <c r="AML134" s="118"/>
      <c r="AMM134" s="118"/>
      <c r="AMN134" s="118"/>
      <c r="AMO134" s="118"/>
      <c r="AMP134" s="118"/>
      <c r="AMQ134" s="118"/>
      <c r="AMR134" s="118"/>
      <c r="AMS134" s="118"/>
      <c r="AMT134" s="118"/>
      <c r="AMU134" s="118"/>
      <c r="AMV134" s="118"/>
      <c r="AMW134" s="118"/>
      <c r="AMX134" s="118"/>
      <c r="AMY134" s="118"/>
      <c r="AMZ134" s="118"/>
      <c r="ANA134" s="118"/>
      <c r="ANB134" s="118"/>
      <c r="ANC134" s="118"/>
      <c r="AND134" s="118"/>
      <c r="ANE134" s="118"/>
      <c r="ANF134" s="118"/>
      <c r="ANG134" s="118"/>
      <c r="ANH134" s="118"/>
      <c r="ANI134" s="118"/>
      <c r="ANJ134" s="118"/>
      <c r="ANK134" s="118"/>
      <c r="ANL134" s="118"/>
      <c r="ANM134" s="118"/>
      <c r="ANN134" s="118"/>
      <c r="ANO134" s="118"/>
      <c r="ANP134" s="118"/>
      <c r="ANQ134" s="118"/>
      <c r="ANR134" s="118"/>
      <c r="ANS134" s="118"/>
      <c r="ANT134" s="118"/>
      <c r="ANU134" s="118"/>
      <c r="ANV134" s="118"/>
      <c r="ANW134" s="118"/>
      <c r="ANX134" s="118"/>
      <c r="ANY134" s="118"/>
      <c r="ANZ134" s="118"/>
      <c r="AOA134" s="118"/>
      <c r="AOB134" s="118"/>
      <c r="AOC134" s="118"/>
      <c r="AOD134" s="118"/>
      <c r="AOE134" s="118"/>
      <c r="AOF134" s="118"/>
      <c r="AOG134" s="118"/>
      <c r="AOH134" s="118"/>
      <c r="AOI134" s="118"/>
      <c r="AOJ134" s="118"/>
      <c r="AOK134" s="118"/>
      <c r="AOL134" s="118"/>
      <c r="AOM134" s="118"/>
      <c r="AON134" s="118"/>
      <c r="AOO134" s="118"/>
      <c r="AOP134" s="118"/>
      <c r="AOQ134" s="118"/>
      <c r="AOR134" s="118"/>
      <c r="AOS134" s="118"/>
      <c r="AOT134" s="118"/>
      <c r="AOU134" s="118"/>
      <c r="AOV134" s="118"/>
      <c r="AOW134" s="118"/>
      <c r="AOX134" s="118"/>
      <c r="AOY134" s="118"/>
      <c r="AOZ134" s="118"/>
      <c r="APA134" s="118"/>
      <c r="APB134" s="118"/>
      <c r="APC134" s="118"/>
      <c r="APD134" s="118"/>
      <c r="APE134" s="118"/>
      <c r="APF134" s="118"/>
      <c r="APG134" s="118"/>
      <c r="APH134" s="118"/>
      <c r="API134" s="118"/>
      <c r="APJ134" s="118"/>
      <c r="APK134" s="118"/>
      <c r="APL134" s="118"/>
      <c r="APM134" s="118"/>
      <c r="APN134" s="118"/>
      <c r="APO134" s="118"/>
      <c r="APP134" s="118"/>
      <c r="APQ134" s="118"/>
      <c r="APR134" s="118"/>
      <c r="APS134" s="118"/>
      <c r="APT134" s="118"/>
      <c r="APU134" s="118"/>
      <c r="APV134" s="118"/>
      <c r="APW134" s="118"/>
      <c r="APX134" s="118"/>
      <c r="APY134" s="118"/>
      <c r="APZ134" s="118"/>
      <c r="AQA134" s="118"/>
      <c r="AQB134" s="118"/>
      <c r="AQC134" s="118"/>
      <c r="AQD134" s="118"/>
      <c r="AQE134" s="118"/>
      <c r="AQF134" s="118"/>
      <c r="AQG134" s="118"/>
      <c r="AQH134" s="118"/>
      <c r="AQI134" s="118"/>
      <c r="AQJ134" s="118"/>
      <c r="AQK134" s="118"/>
      <c r="AQL134" s="118"/>
      <c r="AQM134" s="118"/>
      <c r="AQN134" s="118"/>
      <c r="AQO134" s="118"/>
      <c r="AQP134" s="118"/>
      <c r="AQQ134" s="118"/>
      <c r="AQR134" s="118"/>
      <c r="AQS134" s="118"/>
      <c r="AQT134" s="118"/>
      <c r="AQU134" s="118"/>
      <c r="AQV134" s="118"/>
      <c r="AQW134" s="118"/>
      <c r="AQX134" s="118"/>
      <c r="AQY134" s="118"/>
      <c r="AQZ134" s="118"/>
      <c r="ARA134" s="118"/>
      <c r="ARB134" s="118"/>
      <c r="ARC134" s="118"/>
      <c r="ARD134" s="118"/>
      <c r="ARE134" s="118"/>
      <c r="ARF134" s="118"/>
      <c r="ARG134" s="118"/>
      <c r="ARH134" s="118"/>
      <c r="ARI134" s="118"/>
      <c r="ARJ134" s="118"/>
      <c r="ARK134" s="118"/>
      <c r="ARL134" s="118"/>
      <c r="ARM134" s="118"/>
      <c r="ARN134" s="118"/>
      <c r="ARO134" s="118"/>
      <c r="ARP134" s="118"/>
      <c r="ARQ134" s="118"/>
      <c r="ARR134" s="118"/>
      <c r="ARS134" s="118"/>
      <c r="ART134" s="118"/>
      <c r="ARU134" s="118"/>
      <c r="ARV134" s="118"/>
      <c r="ARW134" s="118"/>
      <c r="ARX134" s="118"/>
      <c r="ARY134" s="118"/>
      <c r="ARZ134" s="118"/>
      <c r="ASA134" s="118"/>
      <c r="ASB134" s="118"/>
      <c r="ASC134" s="118"/>
      <c r="ASD134" s="118"/>
      <c r="ASE134" s="118"/>
      <c r="ASF134" s="118"/>
      <c r="ASG134" s="118"/>
      <c r="ASH134" s="118"/>
      <c r="ASI134" s="118"/>
      <c r="ASJ134" s="118"/>
      <c r="ASK134" s="118"/>
      <c r="ASL134" s="118"/>
      <c r="ASM134" s="118"/>
      <c r="ASN134" s="118"/>
      <c r="ASO134" s="118"/>
      <c r="ASP134" s="118"/>
      <c r="ASQ134" s="118"/>
      <c r="ASR134" s="118"/>
      <c r="ASS134" s="118"/>
      <c r="AST134" s="118"/>
      <c r="ASU134" s="118"/>
      <c r="ASV134" s="118"/>
      <c r="ASW134" s="118"/>
      <c r="ASX134" s="118"/>
      <c r="ASY134" s="118"/>
      <c r="ASZ134" s="118"/>
      <c r="ATA134" s="118"/>
      <c r="ATB134" s="118"/>
      <c r="ATC134" s="118"/>
      <c r="ATD134" s="118"/>
      <c r="ATE134" s="118"/>
      <c r="ATF134" s="118"/>
      <c r="ATG134" s="118"/>
      <c r="ATH134" s="118"/>
      <c r="ATI134" s="118"/>
      <c r="ATJ134" s="118"/>
      <c r="ATK134" s="118"/>
      <c r="ATL134" s="118"/>
      <c r="ATM134" s="118"/>
      <c r="ATN134" s="118"/>
      <c r="ATO134" s="118"/>
      <c r="ATP134" s="118"/>
      <c r="ATQ134" s="118"/>
      <c r="ATR134" s="118"/>
      <c r="ATS134" s="118"/>
      <c r="ATT134" s="118"/>
      <c r="ATU134" s="118"/>
      <c r="ATV134" s="118"/>
      <c r="ATW134" s="118"/>
      <c r="ATX134" s="118"/>
      <c r="ATY134" s="118"/>
      <c r="ATZ134" s="118"/>
      <c r="AUA134" s="118"/>
      <c r="AUB134" s="118"/>
      <c r="AUC134" s="118"/>
      <c r="AUD134" s="118"/>
      <c r="AUE134" s="118"/>
      <c r="AUF134" s="118"/>
      <c r="AUG134" s="118"/>
      <c r="AUH134" s="118"/>
      <c r="AUI134" s="118"/>
      <c r="AUJ134" s="118"/>
      <c r="AUK134" s="118"/>
      <c r="AUL134" s="118"/>
      <c r="AUM134" s="118"/>
      <c r="AUN134" s="118"/>
      <c r="AUO134" s="118"/>
      <c r="AUP134" s="118"/>
      <c r="AUQ134" s="118"/>
      <c r="AUR134" s="118"/>
      <c r="AUS134" s="118"/>
      <c r="AUT134" s="118"/>
      <c r="AUU134" s="118"/>
      <c r="AUV134" s="118"/>
      <c r="AUW134" s="118"/>
      <c r="AUX134" s="118"/>
      <c r="AUY134" s="118"/>
      <c r="AUZ134" s="118"/>
      <c r="AVA134" s="118"/>
      <c r="AVB134" s="118"/>
      <c r="AVC134" s="118"/>
      <c r="AVD134" s="118"/>
      <c r="AVE134" s="118"/>
      <c r="AVF134" s="118"/>
      <c r="AVG134" s="118"/>
      <c r="AVH134" s="118"/>
      <c r="AVI134" s="118"/>
      <c r="AVJ134" s="118"/>
      <c r="AVK134" s="118"/>
      <c r="AVL134" s="118"/>
      <c r="AVM134" s="118"/>
      <c r="AVN134" s="118"/>
      <c r="AVO134" s="118"/>
      <c r="AVP134" s="118"/>
      <c r="AVQ134" s="118"/>
      <c r="AVR134" s="118"/>
      <c r="AVS134" s="118"/>
      <c r="AVT134" s="118"/>
      <c r="AVU134" s="118"/>
      <c r="AVV134" s="118"/>
      <c r="AVW134" s="118"/>
      <c r="AVX134" s="118"/>
      <c r="AVY134" s="118"/>
      <c r="AVZ134" s="118"/>
      <c r="AWA134" s="118"/>
      <c r="AWB134" s="118"/>
      <c r="AWC134" s="118"/>
      <c r="AWD134" s="118"/>
      <c r="AWE134" s="118"/>
      <c r="AWF134" s="118"/>
      <c r="AWG134" s="118"/>
      <c r="AWH134" s="118"/>
      <c r="AWI134" s="118"/>
      <c r="AWJ134" s="118"/>
      <c r="AWK134" s="118"/>
      <c r="AWL134" s="118"/>
      <c r="AWM134" s="118"/>
      <c r="AWN134" s="118"/>
      <c r="AWO134" s="118"/>
      <c r="AWP134" s="118"/>
      <c r="AWQ134" s="118"/>
      <c r="AWR134" s="118"/>
      <c r="AWS134" s="118"/>
      <c r="AWT134" s="118"/>
      <c r="AWU134" s="118"/>
      <c r="AWV134" s="118"/>
      <c r="AWW134" s="118"/>
      <c r="AWX134" s="118"/>
      <c r="AWY134" s="118"/>
      <c r="AWZ134" s="118"/>
      <c r="AXA134" s="118"/>
      <c r="AXB134" s="118"/>
      <c r="AXC134" s="118"/>
      <c r="AXD134" s="118"/>
      <c r="AXE134" s="118"/>
      <c r="AXF134" s="118"/>
      <c r="AXG134" s="118"/>
      <c r="AXH134" s="118"/>
      <c r="AXI134" s="118"/>
      <c r="AXJ134" s="118"/>
      <c r="AXK134" s="118"/>
      <c r="AXL134" s="118"/>
      <c r="AXM134" s="118"/>
      <c r="AXN134" s="118"/>
      <c r="AXO134" s="118"/>
      <c r="AXP134" s="118"/>
      <c r="AXQ134" s="118"/>
      <c r="AXR134" s="118"/>
      <c r="AXS134" s="118"/>
      <c r="AXT134" s="118"/>
      <c r="AXU134" s="118"/>
      <c r="AXV134" s="118"/>
      <c r="AXW134" s="118"/>
      <c r="AXX134" s="118"/>
      <c r="AXY134" s="118"/>
      <c r="AXZ134" s="118"/>
      <c r="AYA134" s="118"/>
      <c r="AYB134" s="118"/>
      <c r="AYC134" s="118"/>
      <c r="AYD134" s="118"/>
      <c r="AYE134" s="118"/>
      <c r="AYF134" s="118"/>
      <c r="AYG134" s="118"/>
      <c r="AYH134" s="118"/>
      <c r="AYI134" s="118"/>
      <c r="AYJ134" s="118"/>
      <c r="AYK134" s="118"/>
      <c r="AYL134" s="118"/>
      <c r="AYM134" s="118"/>
      <c r="AYN134" s="118"/>
      <c r="AYO134" s="118"/>
      <c r="AYP134" s="118"/>
      <c r="AYQ134" s="118"/>
      <c r="AYR134" s="118"/>
      <c r="AYS134" s="118"/>
      <c r="AYT134" s="118"/>
      <c r="AYU134" s="118"/>
      <c r="AYV134" s="118"/>
      <c r="AYW134" s="118"/>
      <c r="AYX134" s="118"/>
      <c r="AYY134" s="118"/>
      <c r="AYZ134" s="118"/>
      <c r="AZA134" s="118"/>
      <c r="AZB134" s="118"/>
      <c r="AZC134" s="118"/>
      <c r="AZD134" s="118"/>
      <c r="AZE134" s="118"/>
      <c r="AZF134" s="118"/>
      <c r="AZG134" s="118"/>
      <c r="AZH134" s="118"/>
      <c r="AZI134" s="118"/>
      <c r="AZJ134" s="118"/>
      <c r="AZK134" s="118"/>
      <c r="AZL134" s="118"/>
      <c r="AZM134" s="118"/>
      <c r="AZN134" s="118"/>
      <c r="AZO134" s="118"/>
      <c r="AZP134" s="118"/>
      <c r="AZQ134" s="118"/>
      <c r="AZR134" s="118"/>
      <c r="AZS134" s="118"/>
      <c r="AZT134" s="118"/>
      <c r="AZU134" s="118"/>
      <c r="AZV134" s="118"/>
      <c r="AZW134" s="118"/>
      <c r="AZX134" s="118"/>
      <c r="AZY134" s="118"/>
      <c r="AZZ134" s="118"/>
      <c r="BAA134" s="118"/>
      <c r="BAB134" s="118"/>
      <c r="BAC134" s="118"/>
      <c r="BAD134" s="118"/>
      <c r="BAE134" s="118"/>
      <c r="BAF134" s="118"/>
      <c r="BAG134" s="118"/>
      <c r="BAH134" s="118"/>
      <c r="BAI134" s="118"/>
      <c r="BAJ134" s="118"/>
      <c r="BAK134" s="118"/>
      <c r="BAL134" s="118"/>
      <c r="BAM134" s="118"/>
      <c r="BAN134" s="118"/>
      <c r="BAO134" s="118"/>
      <c r="BAP134" s="118"/>
      <c r="BAQ134" s="118"/>
      <c r="BAR134" s="118"/>
      <c r="BAS134" s="118"/>
      <c r="BAT134" s="118"/>
      <c r="BAU134" s="118"/>
      <c r="BAV134" s="118"/>
      <c r="BAW134" s="118"/>
      <c r="BAX134" s="118"/>
      <c r="BAY134" s="118"/>
      <c r="BAZ134" s="118"/>
      <c r="BBA134" s="118"/>
      <c r="BBB134" s="118"/>
      <c r="BBC134" s="118"/>
      <c r="BBD134" s="118"/>
      <c r="BBE134" s="118"/>
      <c r="BBF134" s="118"/>
      <c r="BBG134" s="118"/>
      <c r="BBH134" s="118"/>
      <c r="BBI134" s="118"/>
      <c r="BBJ134" s="118"/>
      <c r="BBK134" s="118"/>
      <c r="BBL134" s="118"/>
      <c r="BBM134" s="118"/>
      <c r="BBN134" s="118"/>
      <c r="BBO134" s="118"/>
      <c r="BBP134" s="118"/>
      <c r="BBQ134" s="118"/>
      <c r="BBR134" s="118"/>
      <c r="BBS134" s="118"/>
      <c r="BBT134" s="118"/>
      <c r="BBU134" s="118"/>
      <c r="BBV134" s="118"/>
      <c r="BBW134" s="118"/>
      <c r="BBX134" s="118"/>
      <c r="BBY134" s="118"/>
      <c r="BBZ134" s="118"/>
      <c r="BCA134" s="118"/>
      <c r="BCB134" s="118"/>
      <c r="BCC134" s="118"/>
      <c r="BCD134" s="118"/>
      <c r="BCE134" s="118"/>
      <c r="BCF134" s="118"/>
      <c r="BCG134" s="118"/>
      <c r="BCH134" s="118"/>
      <c r="BCI134" s="118"/>
      <c r="BCJ134" s="118"/>
      <c r="BCK134" s="118"/>
      <c r="BCL134" s="118"/>
      <c r="BCM134" s="118"/>
      <c r="BCN134" s="118"/>
      <c r="BCO134" s="118"/>
      <c r="BCP134" s="118"/>
      <c r="BCQ134" s="118"/>
      <c r="BCR134" s="118"/>
      <c r="BCS134" s="118"/>
      <c r="BCT134" s="118"/>
      <c r="BCU134" s="118"/>
      <c r="BCV134" s="118"/>
      <c r="BCW134" s="118"/>
      <c r="BCX134" s="118"/>
      <c r="BCY134" s="118"/>
      <c r="BCZ134" s="118"/>
      <c r="BDA134" s="118"/>
      <c r="BDB134" s="118"/>
      <c r="BDC134" s="118"/>
      <c r="BDD134" s="118"/>
      <c r="BDE134" s="118"/>
      <c r="BDF134" s="118"/>
      <c r="BDG134" s="118"/>
      <c r="BDH134" s="118"/>
      <c r="BDI134" s="118"/>
      <c r="BDJ134" s="118"/>
      <c r="BDK134" s="118"/>
      <c r="BDL134" s="118"/>
      <c r="BDM134" s="118"/>
      <c r="BDN134" s="118"/>
      <c r="BDO134" s="118"/>
      <c r="BDP134" s="118"/>
      <c r="BDQ134" s="118"/>
      <c r="BDR134" s="118"/>
      <c r="BDS134" s="118"/>
      <c r="BDT134" s="118"/>
      <c r="BDU134" s="118"/>
      <c r="BDV134" s="118"/>
      <c r="BDW134" s="118"/>
      <c r="BDX134" s="118"/>
      <c r="BDY134" s="118"/>
      <c r="BDZ134" s="118"/>
      <c r="BEA134" s="118"/>
      <c r="BEB134" s="118"/>
      <c r="BEC134" s="118"/>
      <c r="BED134" s="118"/>
      <c r="BEE134" s="118"/>
      <c r="BEF134" s="118"/>
      <c r="BEG134" s="118"/>
      <c r="BEH134" s="118"/>
      <c r="BEI134" s="118"/>
      <c r="BEJ134" s="118"/>
      <c r="BEK134" s="118"/>
      <c r="BEL134" s="118"/>
      <c r="BEM134" s="118"/>
      <c r="BEN134" s="118"/>
      <c r="BEO134" s="118"/>
      <c r="BEP134" s="118"/>
      <c r="BEQ134" s="118"/>
      <c r="BER134" s="118"/>
      <c r="BES134" s="118"/>
      <c r="BET134" s="118"/>
      <c r="BEU134" s="118"/>
      <c r="BEV134" s="118"/>
      <c r="BEW134" s="118"/>
      <c r="BEX134" s="118"/>
      <c r="BEY134" s="118"/>
      <c r="BEZ134" s="118"/>
      <c r="BFA134" s="118"/>
      <c r="BFB134" s="118"/>
      <c r="BFC134" s="118"/>
      <c r="BFD134" s="118"/>
      <c r="BFE134" s="118"/>
      <c r="BFF134" s="118"/>
      <c r="BFG134" s="118"/>
      <c r="BFH134" s="118"/>
      <c r="BFI134" s="118"/>
      <c r="BFJ134" s="118"/>
    </row>
    <row r="135" spans="1:1518" s="34" customFormat="1">
      <c r="A135" s="61"/>
      <c r="B135" s="59" t="s">
        <v>422</v>
      </c>
      <c r="C135" s="52" t="s">
        <v>423</v>
      </c>
      <c r="D135" s="53">
        <v>150</v>
      </c>
      <c r="E135" s="96">
        <v>0.57999999999999996</v>
      </c>
      <c r="F135" s="96">
        <v>0.44</v>
      </c>
      <c r="G135" s="96">
        <v>0.36</v>
      </c>
      <c r="H135" s="127"/>
      <c r="I135" s="97">
        <f>Таблица1[[#This Row],[Черенков в кассете, штук]]*Таблица1[[#This Row],[Заказ кассет]]</f>
        <v>0</v>
      </c>
      <c r="J135" s="98">
        <f t="shared" si="17"/>
        <v>0</v>
      </c>
      <c r="K135" s="118"/>
      <c r="L135" s="118"/>
      <c r="M135" s="118"/>
      <c r="N135" s="118"/>
      <c r="O135" s="118"/>
      <c r="P135" s="118"/>
      <c r="Q135" s="118"/>
      <c r="R135" s="118"/>
      <c r="S135" s="118"/>
      <c r="T135" s="118"/>
      <c r="U135" s="118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8"/>
      <c r="AH135" s="118"/>
      <c r="AI135" s="118"/>
      <c r="AJ135" s="118"/>
      <c r="AK135" s="118"/>
      <c r="AL135" s="118"/>
      <c r="AM135" s="118"/>
      <c r="AN135" s="118"/>
      <c r="AO135" s="118"/>
      <c r="AP135" s="118"/>
      <c r="AQ135" s="118"/>
      <c r="AR135" s="118"/>
      <c r="AS135" s="118"/>
      <c r="AT135" s="118"/>
      <c r="AU135" s="118"/>
      <c r="AV135" s="118"/>
      <c r="AW135" s="118"/>
      <c r="AX135" s="118"/>
      <c r="AY135" s="118"/>
      <c r="AZ135" s="118"/>
      <c r="BA135" s="118"/>
      <c r="BB135" s="118"/>
      <c r="BC135" s="118"/>
      <c r="BD135" s="118"/>
      <c r="BE135" s="118"/>
      <c r="BF135" s="118"/>
      <c r="BG135" s="118"/>
      <c r="BH135" s="118"/>
      <c r="BI135" s="118"/>
      <c r="BJ135" s="118"/>
      <c r="BK135" s="118"/>
      <c r="BL135" s="118"/>
      <c r="BM135" s="118"/>
      <c r="BN135" s="118"/>
      <c r="BO135" s="118"/>
      <c r="BP135" s="118"/>
      <c r="BQ135" s="118"/>
      <c r="BR135" s="118"/>
      <c r="BS135" s="118"/>
      <c r="BT135" s="118"/>
      <c r="BU135" s="118"/>
      <c r="BV135" s="118"/>
      <c r="BW135" s="118"/>
      <c r="BX135" s="118"/>
      <c r="BY135" s="118"/>
      <c r="BZ135" s="118"/>
      <c r="CA135" s="118"/>
      <c r="CB135" s="118"/>
      <c r="CC135" s="118"/>
      <c r="CD135" s="118"/>
      <c r="CE135" s="118"/>
      <c r="CF135" s="118"/>
      <c r="CG135" s="118"/>
      <c r="CH135" s="118"/>
      <c r="CI135" s="118"/>
      <c r="CJ135" s="118"/>
      <c r="CK135" s="118"/>
      <c r="CL135" s="118"/>
      <c r="CM135" s="118"/>
      <c r="CN135" s="118"/>
      <c r="CO135" s="118"/>
      <c r="CP135" s="118"/>
      <c r="CQ135" s="118"/>
      <c r="CR135" s="118"/>
      <c r="CS135" s="118"/>
      <c r="CT135" s="118"/>
      <c r="CU135" s="118"/>
      <c r="CV135" s="118"/>
      <c r="CW135" s="118"/>
      <c r="CX135" s="118"/>
      <c r="CY135" s="118"/>
      <c r="CZ135" s="118"/>
      <c r="DA135" s="118"/>
      <c r="DB135" s="118"/>
      <c r="DC135" s="118"/>
      <c r="DD135" s="118"/>
      <c r="DE135" s="118"/>
      <c r="DF135" s="118"/>
      <c r="DG135" s="118"/>
      <c r="DH135" s="118"/>
      <c r="DI135" s="118"/>
      <c r="DJ135" s="118"/>
      <c r="DK135" s="118"/>
      <c r="DL135" s="118"/>
      <c r="DM135" s="118"/>
      <c r="DN135" s="118"/>
      <c r="DO135" s="118"/>
      <c r="DP135" s="118"/>
      <c r="DQ135" s="118"/>
      <c r="DR135" s="118"/>
      <c r="DS135" s="118"/>
      <c r="DT135" s="118"/>
      <c r="DU135" s="118"/>
      <c r="DV135" s="118"/>
      <c r="DW135" s="118"/>
      <c r="DX135" s="118"/>
      <c r="DY135" s="118"/>
      <c r="DZ135" s="118"/>
      <c r="EA135" s="118"/>
      <c r="EB135" s="118"/>
      <c r="EC135" s="118"/>
      <c r="ED135" s="118"/>
      <c r="EE135" s="118"/>
      <c r="EF135" s="118"/>
      <c r="EG135" s="118"/>
      <c r="EH135" s="118"/>
      <c r="EI135" s="118"/>
      <c r="EJ135" s="118"/>
      <c r="EK135" s="118"/>
      <c r="EL135" s="118"/>
      <c r="EM135" s="118"/>
      <c r="EN135" s="118"/>
      <c r="EO135" s="118"/>
      <c r="EP135" s="118"/>
      <c r="EQ135" s="118"/>
      <c r="ER135" s="118"/>
      <c r="ES135" s="118"/>
      <c r="ET135" s="118"/>
      <c r="EU135" s="118"/>
      <c r="EV135" s="118"/>
      <c r="EW135" s="118"/>
      <c r="EX135" s="118"/>
      <c r="EY135" s="118"/>
      <c r="EZ135" s="118"/>
      <c r="FA135" s="118"/>
      <c r="FB135" s="118"/>
      <c r="FC135" s="118"/>
      <c r="FD135" s="118"/>
      <c r="FE135" s="118"/>
      <c r="FF135" s="118"/>
      <c r="FG135" s="118"/>
      <c r="FH135" s="118"/>
      <c r="FI135" s="118"/>
      <c r="FJ135" s="118"/>
      <c r="FK135" s="118"/>
      <c r="FL135" s="118"/>
      <c r="FM135" s="118"/>
      <c r="FN135" s="118"/>
      <c r="FO135" s="118"/>
      <c r="FP135" s="118"/>
      <c r="FQ135" s="118"/>
      <c r="FR135" s="118"/>
      <c r="FS135" s="118"/>
      <c r="FT135" s="118"/>
      <c r="FU135" s="118"/>
      <c r="FV135" s="118"/>
      <c r="FW135" s="118"/>
      <c r="FX135" s="118"/>
      <c r="FY135" s="118"/>
      <c r="FZ135" s="118"/>
      <c r="GA135" s="118"/>
      <c r="GB135" s="118"/>
      <c r="GC135" s="118"/>
      <c r="GD135" s="118"/>
      <c r="GE135" s="118"/>
      <c r="GF135" s="118"/>
      <c r="GG135" s="118"/>
      <c r="GH135" s="118"/>
      <c r="GI135" s="118"/>
      <c r="GJ135" s="118"/>
      <c r="GK135" s="118"/>
      <c r="GL135" s="118"/>
      <c r="GM135" s="118"/>
      <c r="GN135" s="118"/>
      <c r="GO135" s="118"/>
      <c r="GP135" s="118"/>
      <c r="GQ135" s="118"/>
      <c r="GR135" s="118"/>
      <c r="GS135" s="118"/>
      <c r="GT135" s="118"/>
      <c r="GU135" s="118"/>
      <c r="GV135" s="118"/>
      <c r="GW135" s="118"/>
      <c r="GX135" s="118"/>
      <c r="GY135" s="118"/>
      <c r="GZ135" s="118"/>
      <c r="HA135" s="118"/>
      <c r="HB135" s="118"/>
      <c r="HC135" s="118"/>
      <c r="HD135" s="118"/>
      <c r="HE135" s="118"/>
      <c r="HF135" s="118"/>
      <c r="HG135" s="118"/>
      <c r="HH135" s="118"/>
      <c r="HI135" s="118"/>
      <c r="HJ135" s="118"/>
      <c r="HK135" s="118"/>
      <c r="HL135" s="118"/>
      <c r="HM135" s="118"/>
      <c r="HN135" s="118"/>
      <c r="HO135" s="118"/>
      <c r="HP135" s="118"/>
      <c r="HQ135" s="118"/>
      <c r="HR135" s="118"/>
      <c r="HS135" s="118"/>
      <c r="HT135" s="118"/>
      <c r="HU135" s="118"/>
      <c r="HV135" s="118"/>
      <c r="HW135" s="118"/>
      <c r="HX135" s="118"/>
      <c r="HY135" s="118"/>
      <c r="HZ135" s="118"/>
      <c r="IA135" s="118"/>
      <c r="IB135" s="118"/>
      <c r="IC135" s="118"/>
      <c r="ID135" s="118"/>
      <c r="IE135" s="118"/>
      <c r="IF135" s="118"/>
      <c r="IG135" s="118"/>
      <c r="IH135" s="118"/>
      <c r="II135" s="118"/>
      <c r="IJ135" s="118"/>
      <c r="IK135" s="118"/>
      <c r="IL135" s="118"/>
      <c r="IM135" s="118"/>
      <c r="IN135" s="118"/>
      <c r="IO135" s="118"/>
      <c r="IP135" s="118"/>
      <c r="IQ135" s="118"/>
      <c r="IR135" s="118"/>
      <c r="IS135" s="118"/>
      <c r="IT135" s="118"/>
      <c r="IU135" s="118"/>
      <c r="IV135" s="118"/>
      <c r="IW135" s="118"/>
      <c r="IX135" s="118"/>
      <c r="IY135" s="118"/>
      <c r="IZ135" s="118"/>
      <c r="JA135" s="118"/>
      <c r="JB135" s="118"/>
      <c r="JC135" s="118"/>
      <c r="JD135" s="118"/>
      <c r="JE135" s="118"/>
      <c r="JF135" s="118"/>
      <c r="JG135" s="118"/>
      <c r="JH135" s="118"/>
      <c r="JI135" s="118"/>
      <c r="JJ135" s="118"/>
      <c r="JK135" s="118"/>
      <c r="JL135" s="118"/>
      <c r="JM135" s="118"/>
      <c r="JN135" s="118"/>
      <c r="JO135" s="118"/>
      <c r="JP135" s="118"/>
      <c r="JQ135" s="118"/>
      <c r="JR135" s="118"/>
      <c r="JS135" s="118"/>
      <c r="JT135" s="118"/>
      <c r="JU135" s="118"/>
      <c r="JV135" s="118"/>
      <c r="JW135" s="118"/>
      <c r="JX135" s="118"/>
      <c r="JY135" s="118"/>
      <c r="JZ135" s="118"/>
      <c r="KA135" s="118"/>
      <c r="KB135" s="118"/>
      <c r="KC135" s="118"/>
      <c r="KD135" s="118"/>
      <c r="KE135" s="118"/>
      <c r="KF135" s="118"/>
      <c r="KG135" s="118"/>
      <c r="KH135" s="118"/>
      <c r="KI135" s="118"/>
      <c r="KJ135" s="118"/>
      <c r="KK135" s="118"/>
      <c r="KL135" s="118"/>
      <c r="KM135" s="118"/>
      <c r="KN135" s="118"/>
      <c r="KO135" s="118"/>
      <c r="KP135" s="118"/>
      <c r="KQ135" s="118"/>
      <c r="KR135" s="118"/>
      <c r="KS135" s="118"/>
      <c r="KT135" s="118"/>
      <c r="KU135" s="118"/>
      <c r="KV135" s="118"/>
      <c r="KW135" s="118"/>
      <c r="KX135" s="118"/>
      <c r="KY135" s="118"/>
      <c r="KZ135" s="118"/>
      <c r="LA135" s="118"/>
      <c r="LB135" s="118"/>
      <c r="LC135" s="118"/>
      <c r="LD135" s="118"/>
      <c r="LE135" s="118"/>
      <c r="LF135" s="118"/>
      <c r="LG135" s="118"/>
      <c r="LH135" s="118"/>
      <c r="LI135" s="118"/>
      <c r="LJ135" s="118"/>
      <c r="LK135" s="118"/>
      <c r="LL135" s="118"/>
      <c r="LM135" s="118"/>
      <c r="LN135" s="118"/>
      <c r="LO135" s="118"/>
      <c r="LP135" s="118"/>
      <c r="LQ135" s="118"/>
      <c r="LR135" s="118"/>
      <c r="LS135" s="118"/>
      <c r="LT135" s="118"/>
      <c r="LU135" s="118"/>
      <c r="LV135" s="118"/>
      <c r="LW135" s="118"/>
      <c r="LX135" s="118"/>
      <c r="LY135" s="118"/>
      <c r="LZ135" s="118"/>
      <c r="MA135" s="118"/>
      <c r="MB135" s="118"/>
      <c r="MC135" s="118"/>
      <c r="MD135" s="118"/>
      <c r="ME135" s="118"/>
      <c r="MF135" s="118"/>
      <c r="MG135" s="118"/>
      <c r="MH135" s="118"/>
      <c r="MI135" s="118"/>
      <c r="MJ135" s="118"/>
      <c r="MK135" s="118"/>
      <c r="ML135" s="118"/>
      <c r="MM135" s="118"/>
      <c r="MN135" s="118"/>
      <c r="MO135" s="118"/>
      <c r="MP135" s="118"/>
      <c r="MQ135" s="118"/>
      <c r="MR135" s="118"/>
      <c r="MS135" s="118"/>
      <c r="MT135" s="118"/>
      <c r="MU135" s="118"/>
      <c r="MV135" s="118"/>
      <c r="MW135" s="118"/>
      <c r="MX135" s="118"/>
      <c r="MY135" s="118"/>
      <c r="MZ135" s="118"/>
      <c r="NA135" s="118"/>
      <c r="NB135" s="118"/>
      <c r="NC135" s="118"/>
      <c r="ND135" s="118"/>
      <c r="NE135" s="118"/>
      <c r="NF135" s="118"/>
      <c r="NG135" s="118"/>
      <c r="NH135" s="118"/>
      <c r="NI135" s="118"/>
      <c r="NJ135" s="118"/>
      <c r="NK135" s="118"/>
      <c r="NL135" s="118"/>
      <c r="NM135" s="118"/>
      <c r="NN135" s="118"/>
      <c r="NO135" s="118"/>
      <c r="NP135" s="118"/>
      <c r="NQ135" s="118"/>
      <c r="NR135" s="118"/>
      <c r="NS135" s="118"/>
      <c r="NT135" s="118"/>
      <c r="NU135" s="118"/>
      <c r="NV135" s="118"/>
      <c r="NW135" s="118"/>
      <c r="NX135" s="118"/>
      <c r="NY135" s="118"/>
      <c r="NZ135" s="118"/>
      <c r="OA135" s="118"/>
      <c r="OB135" s="118"/>
      <c r="OC135" s="118"/>
      <c r="OD135" s="118"/>
      <c r="OE135" s="118"/>
      <c r="OF135" s="118"/>
      <c r="OG135" s="118"/>
      <c r="OH135" s="118"/>
      <c r="OI135" s="118"/>
      <c r="OJ135" s="118"/>
      <c r="OK135" s="118"/>
      <c r="OL135" s="118"/>
      <c r="OM135" s="118"/>
      <c r="ON135" s="118"/>
      <c r="OO135" s="118"/>
      <c r="OP135" s="118"/>
      <c r="OQ135" s="118"/>
      <c r="OR135" s="118"/>
      <c r="OS135" s="118"/>
      <c r="OT135" s="118"/>
      <c r="OU135" s="118"/>
      <c r="OV135" s="118"/>
      <c r="OW135" s="118"/>
      <c r="OX135" s="118"/>
      <c r="OY135" s="118"/>
      <c r="OZ135" s="118"/>
      <c r="PA135" s="118"/>
      <c r="PB135" s="118"/>
      <c r="PC135" s="118"/>
      <c r="PD135" s="118"/>
      <c r="PE135" s="118"/>
      <c r="PF135" s="118"/>
      <c r="PG135" s="118"/>
      <c r="PH135" s="118"/>
      <c r="PI135" s="118"/>
      <c r="PJ135" s="118"/>
      <c r="PK135" s="118"/>
      <c r="PL135" s="118"/>
      <c r="PM135" s="118"/>
      <c r="PN135" s="118"/>
      <c r="PO135" s="118"/>
      <c r="PP135" s="118"/>
      <c r="PQ135" s="118"/>
      <c r="PR135" s="118"/>
      <c r="PS135" s="118"/>
      <c r="PT135" s="118"/>
      <c r="PU135" s="118"/>
      <c r="PV135" s="118"/>
      <c r="PW135" s="118"/>
      <c r="PX135" s="118"/>
      <c r="PY135" s="118"/>
      <c r="PZ135" s="118"/>
      <c r="QA135" s="118"/>
      <c r="QB135" s="118"/>
      <c r="QC135" s="118"/>
      <c r="QD135" s="118"/>
      <c r="QE135" s="118"/>
      <c r="QF135" s="118"/>
      <c r="QG135" s="118"/>
      <c r="QH135" s="118"/>
      <c r="QI135" s="118"/>
      <c r="QJ135" s="118"/>
      <c r="QK135" s="118"/>
      <c r="QL135" s="118"/>
      <c r="QM135" s="118"/>
      <c r="QN135" s="118"/>
      <c r="QO135" s="118"/>
      <c r="QP135" s="118"/>
      <c r="QQ135" s="118"/>
      <c r="QR135" s="118"/>
      <c r="QS135" s="118"/>
      <c r="QT135" s="118"/>
      <c r="QU135" s="118"/>
      <c r="QV135" s="118"/>
      <c r="QW135" s="118"/>
      <c r="QX135" s="118"/>
      <c r="QY135" s="118"/>
      <c r="QZ135" s="118"/>
      <c r="RA135" s="118"/>
      <c r="RB135" s="118"/>
      <c r="RC135" s="118"/>
      <c r="RD135" s="118"/>
      <c r="RE135" s="118"/>
      <c r="RF135" s="118"/>
      <c r="RG135" s="118"/>
      <c r="RH135" s="118"/>
      <c r="RI135" s="118"/>
      <c r="RJ135" s="118"/>
      <c r="RK135" s="118"/>
      <c r="RL135" s="118"/>
      <c r="RM135" s="118"/>
      <c r="RN135" s="118"/>
      <c r="RO135" s="118"/>
      <c r="RP135" s="118"/>
      <c r="RQ135" s="118"/>
      <c r="RR135" s="118"/>
      <c r="RS135" s="118"/>
      <c r="RT135" s="118"/>
      <c r="RU135" s="118"/>
      <c r="RV135" s="118"/>
      <c r="RW135" s="118"/>
      <c r="RX135" s="118"/>
      <c r="RY135" s="118"/>
      <c r="RZ135" s="118"/>
      <c r="SA135" s="118"/>
      <c r="SB135" s="118"/>
      <c r="SC135" s="118"/>
      <c r="SD135" s="118"/>
      <c r="SE135" s="118"/>
      <c r="SF135" s="118"/>
      <c r="SG135" s="118"/>
      <c r="SH135" s="118"/>
      <c r="SI135" s="118"/>
      <c r="SJ135" s="118"/>
      <c r="SK135" s="118"/>
      <c r="SL135" s="118"/>
      <c r="SM135" s="118"/>
      <c r="SN135" s="118"/>
      <c r="SO135" s="118"/>
      <c r="SP135" s="118"/>
      <c r="SQ135" s="118"/>
      <c r="SR135" s="118"/>
      <c r="SS135" s="118"/>
      <c r="ST135" s="118"/>
      <c r="SU135" s="118"/>
      <c r="SV135" s="118"/>
      <c r="SW135" s="118"/>
      <c r="SX135" s="118"/>
      <c r="SY135" s="118"/>
      <c r="SZ135" s="118"/>
      <c r="TA135" s="118"/>
      <c r="TB135" s="118"/>
      <c r="TC135" s="118"/>
      <c r="TD135" s="118"/>
      <c r="TE135" s="118"/>
      <c r="TF135" s="118"/>
      <c r="TG135" s="118"/>
      <c r="TH135" s="118"/>
      <c r="TI135" s="118"/>
      <c r="TJ135" s="118"/>
      <c r="TK135" s="118"/>
      <c r="TL135" s="118"/>
      <c r="TM135" s="118"/>
      <c r="TN135" s="118"/>
      <c r="TO135" s="118"/>
      <c r="TP135" s="118"/>
      <c r="TQ135" s="118"/>
      <c r="TR135" s="118"/>
      <c r="TS135" s="118"/>
      <c r="TT135" s="118"/>
      <c r="TU135" s="118"/>
      <c r="TV135" s="118"/>
      <c r="TW135" s="118"/>
      <c r="TX135" s="118"/>
      <c r="TY135" s="118"/>
      <c r="TZ135" s="118"/>
      <c r="UA135" s="118"/>
      <c r="UB135" s="118"/>
      <c r="UC135" s="118"/>
      <c r="UD135" s="118"/>
      <c r="UE135" s="118"/>
      <c r="UF135" s="118"/>
      <c r="UG135" s="118"/>
      <c r="UH135" s="118"/>
      <c r="UI135" s="118"/>
      <c r="UJ135" s="118"/>
      <c r="UK135" s="118"/>
      <c r="UL135" s="118"/>
      <c r="UM135" s="118"/>
      <c r="UN135" s="118"/>
      <c r="UO135" s="118"/>
      <c r="UP135" s="118"/>
      <c r="UQ135" s="118"/>
      <c r="UR135" s="118"/>
      <c r="US135" s="118"/>
      <c r="UT135" s="118"/>
      <c r="UU135" s="118"/>
      <c r="UV135" s="118"/>
      <c r="UW135" s="118"/>
      <c r="UX135" s="118"/>
      <c r="UY135" s="118"/>
      <c r="UZ135" s="118"/>
      <c r="VA135" s="118"/>
      <c r="VB135" s="118"/>
      <c r="VC135" s="118"/>
      <c r="VD135" s="118"/>
      <c r="VE135" s="118"/>
      <c r="VF135" s="118"/>
      <c r="VG135" s="118"/>
      <c r="VH135" s="118"/>
      <c r="VI135" s="118"/>
      <c r="VJ135" s="118"/>
      <c r="VK135" s="118"/>
      <c r="VL135" s="118"/>
      <c r="VM135" s="118"/>
      <c r="VN135" s="118"/>
      <c r="VO135" s="118"/>
      <c r="VP135" s="118"/>
      <c r="VQ135" s="118"/>
      <c r="VR135" s="118"/>
      <c r="VS135" s="118"/>
      <c r="VT135" s="118"/>
      <c r="VU135" s="118"/>
      <c r="VV135" s="118"/>
      <c r="VW135" s="118"/>
      <c r="VX135" s="118"/>
      <c r="VY135" s="118"/>
      <c r="VZ135" s="118"/>
      <c r="WA135" s="118"/>
      <c r="WB135" s="118"/>
      <c r="WC135" s="118"/>
      <c r="WD135" s="118"/>
      <c r="WE135" s="118"/>
      <c r="WF135" s="118"/>
      <c r="WG135" s="118"/>
      <c r="WH135" s="118"/>
      <c r="WI135" s="118"/>
      <c r="WJ135" s="118"/>
      <c r="WK135" s="118"/>
      <c r="WL135" s="118"/>
      <c r="WM135" s="118"/>
      <c r="WN135" s="118"/>
      <c r="WO135" s="118"/>
      <c r="WP135" s="118"/>
      <c r="WQ135" s="118"/>
      <c r="WR135" s="118"/>
      <c r="WS135" s="118"/>
      <c r="WT135" s="118"/>
      <c r="WU135" s="118"/>
      <c r="WV135" s="118"/>
      <c r="WW135" s="118"/>
      <c r="WX135" s="118"/>
      <c r="WY135" s="118"/>
      <c r="WZ135" s="118"/>
      <c r="XA135" s="118"/>
      <c r="XB135" s="118"/>
      <c r="XC135" s="118"/>
      <c r="XD135" s="118"/>
      <c r="XE135" s="118"/>
      <c r="XF135" s="118"/>
      <c r="XG135" s="118"/>
      <c r="XH135" s="118"/>
      <c r="XI135" s="118"/>
      <c r="XJ135" s="118"/>
      <c r="XK135" s="118"/>
      <c r="XL135" s="118"/>
      <c r="XM135" s="118"/>
      <c r="XN135" s="118"/>
      <c r="XO135" s="118"/>
      <c r="XP135" s="118"/>
      <c r="XQ135" s="118"/>
      <c r="XR135" s="118"/>
      <c r="XS135" s="118"/>
      <c r="XT135" s="118"/>
      <c r="XU135" s="118"/>
      <c r="XV135" s="118"/>
      <c r="XW135" s="118"/>
      <c r="XX135" s="118"/>
      <c r="XY135" s="118"/>
      <c r="XZ135" s="118"/>
      <c r="YA135" s="118"/>
      <c r="YB135" s="118"/>
      <c r="YC135" s="118"/>
      <c r="YD135" s="118"/>
      <c r="YE135" s="118"/>
      <c r="YF135" s="118"/>
      <c r="YG135" s="118"/>
      <c r="YH135" s="118"/>
      <c r="YI135" s="118"/>
      <c r="YJ135" s="118"/>
      <c r="YK135" s="118"/>
      <c r="YL135" s="118"/>
      <c r="YM135" s="118"/>
      <c r="YN135" s="118"/>
      <c r="YO135" s="118"/>
      <c r="YP135" s="118"/>
      <c r="YQ135" s="118"/>
      <c r="YR135" s="118"/>
      <c r="YS135" s="118"/>
      <c r="YT135" s="118"/>
      <c r="YU135" s="118"/>
      <c r="YV135" s="118"/>
      <c r="YW135" s="118"/>
      <c r="YX135" s="118"/>
      <c r="YY135" s="118"/>
      <c r="YZ135" s="118"/>
      <c r="ZA135" s="118"/>
      <c r="ZB135" s="118"/>
      <c r="ZC135" s="118"/>
      <c r="ZD135" s="118"/>
      <c r="ZE135" s="118"/>
      <c r="ZF135" s="118"/>
      <c r="ZG135" s="118"/>
      <c r="ZH135" s="118"/>
      <c r="ZI135" s="118"/>
      <c r="ZJ135" s="118"/>
      <c r="ZK135" s="118"/>
      <c r="ZL135" s="118"/>
      <c r="ZM135" s="118"/>
      <c r="ZN135" s="118"/>
      <c r="ZO135" s="118"/>
      <c r="ZP135" s="118"/>
      <c r="ZQ135" s="118"/>
      <c r="ZR135" s="118"/>
      <c r="ZS135" s="118"/>
      <c r="ZT135" s="118"/>
      <c r="ZU135" s="118"/>
      <c r="ZV135" s="118"/>
      <c r="ZW135" s="118"/>
      <c r="ZX135" s="118"/>
      <c r="ZY135" s="118"/>
      <c r="ZZ135" s="118"/>
      <c r="AAA135" s="118"/>
      <c r="AAB135" s="118"/>
      <c r="AAC135" s="118"/>
      <c r="AAD135" s="118"/>
      <c r="AAE135" s="118"/>
      <c r="AAF135" s="118"/>
      <c r="AAG135" s="118"/>
      <c r="AAH135" s="118"/>
      <c r="AAI135" s="118"/>
      <c r="AAJ135" s="118"/>
      <c r="AAK135" s="118"/>
      <c r="AAL135" s="118"/>
      <c r="AAM135" s="118"/>
      <c r="AAN135" s="118"/>
      <c r="AAO135" s="118"/>
      <c r="AAP135" s="118"/>
      <c r="AAQ135" s="118"/>
      <c r="AAR135" s="118"/>
      <c r="AAS135" s="118"/>
      <c r="AAT135" s="118"/>
      <c r="AAU135" s="118"/>
      <c r="AAV135" s="118"/>
      <c r="AAW135" s="118"/>
      <c r="AAX135" s="118"/>
      <c r="AAY135" s="118"/>
      <c r="AAZ135" s="118"/>
      <c r="ABA135" s="118"/>
      <c r="ABB135" s="118"/>
      <c r="ABC135" s="118"/>
      <c r="ABD135" s="118"/>
      <c r="ABE135" s="118"/>
      <c r="ABF135" s="118"/>
      <c r="ABG135" s="118"/>
      <c r="ABH135" s="118"/>
      <c r="ABI135" s="118"/>
      <c r="ABJ135" s="118"/>
      <c r="ABK135" s="118"/>
      <c r="ABL135" s="118"/>
      <c r="ABM135" s="118"/>
      <c r="ABN135" s="118"/>
      <c r="ABO135" s="118"/>
      <c r="ABP135" s="118"/>
      <c r="ABQ135" s="118"/>
      <c r="ABR135" s="118"/>
      <c r="ABS135" s="118"/>
      <c r="ABT135" s="118"/>
      <c r="ABU135" s="118"/>
      <c r="ABV135" s="118"/>
      <c r="ABW135" s="118"/>
      <c r="ABX135" s="118"/>
      <c r="ABY135" s="118"/>
      <c r="ABZ135" s="118"/>
      <c r="ACA135" s="118"/>
      <c r="ACB135" s="118"/>
      <c r="ACC135" s="118"/>
      <c r="ACD135" s="118"/>
      <c r="ACE135" s="118"/>
      <c r="ACF135" s="118"/>
      <c r="ACG135" s="118"/>
      <c r="ACH135" s="118"/>
      <c r="ACI135" s="118"/>
      <c r="ACJ135" s="118"/>
      <c r="ACK135" s="118"/>
      <c r="ACL135" s="118"/>
      <c r="ACM135" s="118"/>
      <c r="ACN135" s="118"/>
      <c r="ACO135" s="118"/>
      <c r="ACP135" s="118"/>
      <c r="ACQ135" s="118"/>
      <c r="ACR135" s="118"/>
      <c r="ACS135" s="118"/>
      <c r="ACT135" s="118"/>
      <c r="ACU135" s="118"/>
      <c r="ACV135" s="118"/>
      <c r="ACW135" s="118"/>
      <c r="ACX135" s="118"/>
      <c r="ACY135" s="118"/>
      <c r="ACZ135" s="118"/>
      <c r="ADA135" s="118"/>
      <c r="ADB135" s="118"/>
      <c r="ADC135" s="118"/>
      <c r="ADD135" s="118"/>
      <c r="ADE135" s="118"/>
      <c r="ADF135" s="118"/>
      <c r="ADG135" s="118"/>
      <c r="ADH135" s="118"/>
      <c r="ADI135" s="118"/>
      <c r="ADJ135" s="118"/>
      <c r="ADK135" s="118"/>
      <c r="ADL135" s="118"/>
      <c r="ADM135" s="118"/>
      <c r="ADN135" s="118"/>
      <c r="ADO135" s="118"/>
      <c r="ADP135" s="118"/>
      <c r="ADQ135" s="118"/>
      <c r="ADR135" s="118"/>
      <c r="ADS135" s="118"/>
      <c r="ADT135" s="118"/>
      <c r="ADU135" s="118"/>
      <c r="ADV135" s="118"/>
      <c r="ADW135" s="118"/>
      <c r="ADX135" s="118"/>
      <c r="ADY135" s="118"/>
      <c r="ADZ135" s="118"/>
      <c r="AEA135" s="118"/>
      <c r="AEB135" s="118"/>
      <c r="AEC135" s="118"/>
      <c r="AED135" s="118"/>
      <c r="AEE135" s="118"/>
      <c r="AEF135" s="118"/>
      <c r="AEG135" s="118"/>
      <c r="AEH135" s="118"/>
      <c r="AEI135" s="118"/>
      <c r="AEJ135" s="118"/>
      <c r="AEK135" s="118"/>
      <c r="AEL135" s="118"/>
      <c r="AEM135" s="118"/>
      <c r="AEN135" s="118"/>
      <c r="AEO135" s="118"/>
      <c r="AEP135" s="118"/>
      <c r="AEQ135" s="118"/>
      <c r="AER135" s="118"/>
      <c r="AES135" s="118"/>
      <c r="AET135" s="118"/>
      <c r="AEU135" s="118"/>
      <c r="AEV135" s="118"/>
      <c r="AEW135" s="118"/>
      <c r="AEX135" s="118"/>
      <c r="AEY135" s="118"/>
      <c r="AEZ135" s="118"/>
      <c r="AFA135" s="118"/>
      <c r="AFB135" s="118"/>
      <c r="AFC135" s="118"/>
      <c r="AFD135" s="118"/>
      <c r="AFE135" s="118"/>
      <c r="AFF135" s="118"/>
      <c r="AFG135" s="118"/>
      <c r="AFH135" s="118"/>
      <c r="AFI135" s="118"/>
      <c r="AFJ135" s="118"/>
      <c r="AFK135" s="118"/>
      <c r="AFL135" s="118"/>
      <c r="AFM135" s="118"/>
      <c r="AFN135" s="118"/>
      <c r="AFO135" s="118"/>
      <c r="AFP135" s="118"/>
      <c r="AFQ135" s="118"/>
      <c r="AFR135" s="118"/>
      <c r="AFS135" s="118"/>
      <c r="AFT135" s="118"/>
      <c r="AFU135" s="118"/>
      <c r="AFV135" s="118"/>
      <c r="AFW135" s="118"/>
      <c r="AFX135" s="118"/>
      <c r="AFY135" s="118"/>
      <c r="AFZ135" s="118"/>
      <c r="AGA135" s="118"/>
      <c r="AGB135" s="118"/>
      <c r="AGC135" s="118"/>
      <c r="AGD135" s="118"/>
      <c r="AGE135" s="118"/>
      <c r="AGF135" s="118"/>
      <c r="AGG135" s="118"/>
      <c r="AGH135" s="118"/>
      <c r="AGI135" s="118"/>
      <c r="AGJ135" s="118"/>
      <c r="AGK135" s="118"/>
      <c r="AGL135" s="118"/>
      <c r="AGM135" s="118"/>
      <c r="AGN135" s="118"/>
      <c r="AGO135" s="118"/>
      <c r="AGP135" s="118"/>
      <c r="AGQ135" s="118"/>
      <c r="AGR135" s="118"/>
      <c r="AGS135" s="118"/>
      <c r="AGT135" s="118"/>
      <c r="AGU135" s="118"/>
      <c r="AGV135" s="118"/>
      <c r="AGW135" s="118"/>
      <c r="AGX135" s="118"/>
      <c r="AGY135" s="118"/>
      <c r="AGZ135" s="118"/>
      <c r="AHA135" s="118"/>
      <c r="AHB135" s="118"/>
      <c r="AHC135" s="118"/>
      <c r="AHD135" s="118"/>
      <c r="AHE135" s="118"/>
      <c r="AHF135" s="118"/>
      <c r="AHG135" s="118"/>
      <c r="AHH135" s="118"/>
      <c r="AHI135" s="118"/>
      <c r="AHJ135" s="118"/>
      <c r="AHK135" s="118"/>
      <c r="AHL135" s="118"/>
      <c r="AHM135" s="118"/>
      <c r="AHN135" s="118"/>
      <c r="AHO135" s="118"/>
      <c r="AHP135" s="118"/>
      <c r="AHQ135" s="118"/>
      <c r="AHR135" s="118"/>
      <c r="AHS135" s="118"/>
      <c r="AHT135" s="118"/>
      <c r="AHU135" s="118"/>
      <c r="AHV135" s="118"/>
      <c r="AHW135" s="118"/>
      <c r="AHX135" s="118"/>
      <c r="AHY135" s="118"/>
      <c r="AHZ135" s="118"/>
      <c r="AIA135" s="118"/>
      <c r="AIB135" s="118"/>
      <c r="AIC135" s="118"/>
      <c r="AID135" s="118"/>
      <c r="AIE135" s="118"/>
      <c r="AIF135" s="118"/>
      <c r="AIG135" s="118"/>
      <c r="AIH135" s="118"/>
      <c r="AII135" s="118"/>
      <c r="AIJ135" s="118"/>
      <c r="AIK135" s="118"/>
      <c r="AIL135" s="118"/>
      <c r="AIM135" s="118"/>
      <c r="AIN135" s="118"/>
      <c r="AIO135" s="118"/>
      <c r="AIP135" s="118"/>
      <c r="AIQ135" s="118"/>
      <c r="AIR135" s="118"/>
      <c r="AIS135" s="118"/>
      <c r="AIT135" s="118"/>
      <c r="AIU135" s="118"/>
      <c r="AIV135" s="118"/>
      <c r="AIW135" s="118"/>
      <c r="AIX135" s="118"/>
      <c r="AIY135" s="118"/>
      <c r="AIZ135" s="118"/>
      <c r="AJA135" s="118"/>
      <c r="AJB135" s="118"/>
      <c r="AJC135" s="118"/>
      <c r="AJD135" s="118"/>
      <c r="AJE135" s="118"/>
      <c r="AJF135" s="118"/>
      <c r="AJG135" s="118"/>
      <c r="AJH135" s="118"/>
      <c r="AJI135" s="118"/>
      <c r="AJJ135" s="118"/>
      <c r="AJK135" s="118"/>
      <c r="AJL135" s="118"/>
      <c r="AJM135" s="118"/>
      <c r="AJN135" s="118"/>
      <c r="AJO135" s="118"/>
      <c r="AJP135" s="118"/>
      <c r="AJQ135" s="118"/>
      <c r="AJR135" s="118"/>
      <c r="AJS135" s="118"/>
      <c r="AJT135" s="118"/>
      <c r="AJU135" s="118"/>
      <c r="AJV135" s="118"/>
      <c r="AJW135" s="118"/>
      <c r="AJX135" s="118"/>
      <c r="AJY135" s="118"/>
      <c r="AJZ135" s="118"/>
      <c r="AKA135" s="118"/>
      <c r="AKB135" s="118"/>
      <c r="AKC135" s="118"/>
      <c r="AKD135" s="118"/>
      <c r="AKE135" s="118"/>
      <c r="AKF135" s="118"/>
      <c r="AKG135" s="118"/>
      <c r="AKH135" s="118"/>
      <c r="AKI135" s="118"/>
      <c r="AKJ135" s="118"/>
      <c r="AKK135" s="118"/>
      <c r="AKL135" s="118"/>
      <c r="AKM135" s="118"/>
      <c r="AKN135" s="118"/>
      <c r="AKO135" s="118"/>
      <c r="AKP135" s="118"/>
      <c r="AKQ135" s="118"/>
      <c r="AKR135" s="118"/>
      <c r="AKS135" s="118"/>
      <c r="AKT135" s="118"/>
      <c r="AKU135" s="118"/>
      <c r="AKV135" s="118"/>
      <c r="AKW135" s="118"/>
      <c r="AKX135" s="118"/>
      <c r="AKY135" s="118"/>
      <c r="AKZ135" s="118"/>
      <c r="ALA135" s="118"/>
      <c r="ALB135" s="118"/>
      <c r="ALC135" s="118"/>
      <c r="ALD135" s="118"/>
      <c r="ALE135" s="118"/>
      <c r="ALF135" s="118"/>
      <c r="ALG135" s="118"/>
      <c r="ALH135" s="118"/>
      <c r="ALI135" s="118"/>
      <c r="ALJ135" s="118"/>
      <c r="ALK135" s="118"/>
      <c r="ALL135" s="118"/>
      <c r="ALM135" s="118"/>
      <c r="ALN135" s="118"/>
      <c r="ALO135" s="118"/>
      <c r="ALP135" s="118"/>
      <c r="ALQ135" s="118"/>
      <c r="ALR135" s="118"/>
      <c r="ALS135" s="118"/>
      <c r="ALT135" s="118"/>
      <c r="ALU135" s="118"/>
      <c r="ALV135" s="118"/>
      <c r="ALW135" s="118"/>
      <c r="ALX135" s="118"/>
      <c r="ALY135" s="118"/>
      <c r="ALZ135" s="118"/>
      <c r="AMA135" s="118"/>
      <c r="AMB135" s="118"/>
      <c r="AMC135" s="118"/>
      <c r="AMD135" s="118"/>
      <c r="AME135" s="118"/>
      <c r="AMF135" s="118"/>
      <c r="AMG135" s="118"/>
      <c r="AMH135" s="118"/>
      <c r="AMI135" s="118"/>
      <c r="AMJ135" s="118"/>
      <c r="AMK135" s="118"/>
      <c r="AML135" s="118"/>
      <c r="AMM135" s="118"/>
      <c r="AMN135" s="118"/>
      <c r="AMO135" s="118"/>
      <c r="AMP135" s="118"/>
      <c r="AMQ135" s="118"/>
      <c r="AMR135" s="118"/>
      <c r="AMS135" s="118"/>
      <c r="AMT135" s="118"/>
      <c r="AMU135" s="118"/>
      <c r="AMV135" s="118"/>
      <c r="AMW135" s="118"/>
      <c r="AMX135" s="118"/>
      <c r="AMY135" s="118"/>
      <c r="AMZ135" s="118"/>
      <c r="ANA135" s="118"/>
      <c r="ANB135" s="118"/>
      <c r="ANC135" s="118"/>
      <c r="AND135" s="118"/>
      <c r="ANE135" s="118"/>
      <c r="ANF135" s="118"/>
      <c r="ANG135" s="118"/>
      <c r="ANH135" s="118"/>
      <c r="ANI135" s="118"/>
      <c r="ANJ135" s="118"/>
      <c r="ANK135" s="118"/>
      <c r="ANL135" s="118"/>
      <c r="ANM135" s="118"/>
      <c r="ANN135" s="118"/>
      <c r="ANO135" s="118"/>
      <c r="ANP135" s="118"/>
      <c r="ANQ135" s="118"/>
      <c r="ANR135" s="118"/>
      <c r="ANS135" s="118"/>
      <c r="ANT135" s="118"/>
      <c r="ANU135" s="118"/>
      <c r="ANV135" s="118"/>
      <c r="ANW135" s="118"/>
      <c r="ANX135" s="118"/>
      <c r="ANY135" s="118"/>
      <c r="ANZ135" s="118"/>
      <c r="AOA135" s="118"/>
      <c r="AOB135" s="118"/>
      <c r="AOC135" s="118"/>
      <c r="AOD135" s="118"/>
      <c r="AOE135" s="118"/>
      <c r="AOF135" s="118"/>
      <c r="AOG135" s="118"/>
      <c r="AOH135" s="118"/>
      <c r="AOI135" s="118"/>
      <c r="AOJ135" s="118"/>
      <c r="AOK135" s="118"/>
      <c r="AOL135" s="118"/>
      <c r="AOM135" s="118"/>
      <c r="AON135" s="118"/>
      <c r="AOO135" s="118"/>
      <c r="AOP135" s="118"/>
      <c r="AOQ135" s="118"/>
      <c r="AOR135" s="118"/>
      <c r="AOS135" s="118"/>
      <c r="AOT135" s="118"/>
      <c r="AOU135" s="118"/>
      <c r="AOV135" s="118"/>
      <c r="AOW135" s="118"/>
      <c r="AOX135" s="118"/>
      <c r="AOY135" s="118"/>
      <c r="AOZ135" s="118"/>
      <c r="APA135" s="118"/>
      <c r="APB135" s="118"/>
      <c r="APC135" s="118"/>
      <c r="APD135" s="118"/>
      <c r="APE135" s="118"/>
      <c r="APF135" s="118"/>
      <c r="APG135" s="118"/>
      <c r="APH135" s="118"/>
      <c r="API135" s="118"/>
      <c r="APJ135" s="118"/>
      <c r="APK135" s="118"/>
      <c r="APL135" s="118"/>
      <c r="APM135" s="118"/>
      <c r="APN135" s="118"/>
      <c r="APO135" s="118"/>
      <c r="APP135" s="118"/>
      <c r="APQ135" s="118"/>
      <c r="APR135" s="118"/>
      <c r="APS135" s="118"/>
      <c r="APT135" s="118"/>
      <c r="APU135" s="118"/>
      <c r="APV135" s="118"/>
      <c r="APW135" s="118"/>
      <c r="APX135" s="118"/>
      <c r="APY135" s="118"/>
      <c r="APZ135" s="118"/>
      <c r="AQA135" s="118"/>
      <c r="AQB135" s="118"/>
      <c r="AQC135" s="118"/>
      <c r="AQD135" s="118"/>
      <c r="AQE135" s="118"/>
      <c r="AQF135" s="118"/>
      <c r="AQG135" s="118"/>
      <c r="AQH135" s="118"/>
      <c r="AQI135" s="118"/>
      <c r="AQJ135" s="118"/>
      <c r="AQK135" s="118"/>
      <c r="AQL135" s="118"/>
      <c r="AQM135" s="118"/>
      <c r="AQN135" s="118"/>
      <c r="AQO135" s="118"/>
      <c r="AQP135" s="118"/>
      <c r="AQQ135" s="118"/>
      <c r="AQR135" s="118"/>
      <c r="AQS135" s="118"/>
      <c r="AQT135" s="118"/>
      <c r="AQU135" s="118"/>
      <c r="AQV135" s="118"/>
      <c r="AQW135" s="118"/>
      <c r="AQX135" s="118"/>
      <c r="AQY135" s="118"/>
      <c r="AQZ135" s="118"/>
      <c r="ARA135" s="118"/>
      <c r="ARB135" s="118"/>
      <c r="ARC135" s="118"/>
      <c r="ARD135" s="118"/>
      <c r="ARE135" s="118"/>
      <c r="ARF135" s="118"/>
      <c r="ARG135" s="118"/>
      <c r="ARH135" s="118"/>
      <c r="ARI135" s="118"/>
      <c r="ARJ135" s="118"/>
      <c r="ARK135" s="118"/>
      <c r="ARL135" s="118"/>
      <c r="ARM135" s="118"/>
      <c r="ARN135" s="118"/>
      <c r="ARO135" s="118"/>
      <c r="ARP135" s="118"/>
      <c r="ARQ135" s="118"/>
      <c r="ARR135" s="118"/>
      <c r="ARS135" s="118"/>
      <c r="ART135" s="118"/>
      <c r="ARU135" s="118"/>
      <c r="ARV135" s="118"/>
      <c r="ARW135" s="118"/>
      <c r="ARX135" s="118"/>
      <c r="ARY135" s="118"/>
      <c r="ARZ135" s="118"/>
      <c r="ASA135" s="118"/>
      <c r="ASB135" s="118"/>
      <c r="ASC135" s="118"/>
      <c r="ASD135" s="118"/>
      <c r="ASE135" s="118"/>
      <c r="ASF135" s="118"/>
      <c r="ASG135" s="118"/>
      <c r="ASH135" s="118"/>
      <c r="ASI135" s="118"/>
      <c r="ASJ135" s="118"/>
      <c r="ASK135" s="118"/>
      <c r="ASL135" s="118"/>
      <c r="ASM135" s="118"/>
      <c r="ASN135" s="118"/>
      <c r="ASO135" s="118"/>
      <c r="ASP135" s="118"/>
      <c r="ASQ135" s="118"/>
      <c r="ASR135" s="118"/>
      <c r="ASS135" s="118"/>
      <c r="AST135" s="118"/>
      <c r="ASU135" s="118"/>
      <c r="ASV135" s="118"/>
      <c r="ASW135" s="118"/>
      <c r="ASX135" s="118"/>
      <c r="ASY135" s="118"/>
      <c r="ASZ135" s="118"/>
      <c r="ATA135" s="118"/>
      <c r="ATB135" s="118"/>
      <c r="ATC135" s="118"/>
      <c r="ATD135" s="118"/>
      <c r="ATE135" s="118"/>
      <c r="ATF135" s="118"/>
      <c r="ATG135" s="118"/>
      <c r="ATH135" s="118"/>
      <c r="ATI135" s="118"/>
      <c r="ATJ135" s="118"/>
      <c r="ATK135" s="118"/>
      <c r="ATL135" s="118"/>
      <c r="ATM135" s="118"/>
      <c r="ATN135" s="118"/>
      <c r="ATO135" s="118"/>
      <c r="ATP135" s="118"/>
      <c r="ATQ135" s="118"/>
      <c r="ATR135" s="118"/>
      <c r="ATS135" s="118"/>
      <c r="ATT135" s="118"/>
      <c r="ATU135" s="118"/>
      <c r="ATV135" s="118"/>
      <c r="ATW135" s="118"/>
      <c r="ATX135" s="118"/>
      <c r="ATY135" s="118"/>
      <c r="ATZ135" s="118"/>
      <c r="AUA135" s="118"/>
      <c r="AUB135" s="118"/>
      <c r="AUC135" s="118"/>
      <c r="AUD135" s="118"/>
      <c r="AUE135" s="118"/>
      <c r="AUF135" s="118"/>
      <c r="AUG135" s="118"/>
      <c r="AUH135" s="118"/>
      <c r="AUI135" s="118"/>
      <c r="AUJ135" s="118"/>
      <c r="AUK135" s="118"/>
      <c r="AUL135" s="118"/>
      <c r="AUM135" s="118"/>
      <c r="AUN135" s="118"/>
      <c r="AUO135" s="118"/>
      <c r="AUP135" s="118"/>
      <c r="AUQ135" s="118"/>
      <c r="AUR135" s="118"/>
      <c r="AUS135" s="118"/>
      <c r="AUT135" s="118"/>
      <c r="AUU135" s="118"/>
      <c r="AUV135" s="118"/>
      <c r="AUW135" s="118"/>
      <c r="AUX135" s="118"/>
      <c r="AUY135" s="118"/>
      <c r="AUZ135" s="118"/>
      <c r="AVA135" s="118"/>
      <c r="AVB135" s="118"/>
      <c r="AVC135" s="118"/>
      <c r="AVD135" s="118"/>
      <c r="AVE135" s="118"/>
      <c r="AVF135" s="118"/>
      <c r="AVG135" s="118"/>
      <c r="AVH135" s="118"/>
      <c r="AVI135" s="118"/>
      <c r="AVJ135" s="118"/>
      <c r="AVK135" s="118"/>
      <c r="AVL135" s="118"/>
      <c r="AVM135" s="118"/>
      <c r="AVN135" s="118"/>
      <c r="AVO135" s="118"/>
      <c r="AVP135" s="118"/>
      <c r="AVQ135" s="118"/>
      <c r="AVR135" s="118"/>
      <c r="AVS135" s="118"/>
      <c r="AVT135" s="118"/>
      <c r="AVU135" s="118"/>
      <c r="AVV135" s="118"/>
      <c r="AVW135" s="118"/>
      <c r="AVX135" s="118"/>
      <c r="AVY135" s="118"/>
      <c r="AVZ135" s="118"/>
      <c r="AWA135" s="118"/>
      <c r="AWB135" s="118"/>
      <c r="AWC135" s="118"/>
      <c r="AWD135" s="118"/>
      <c r="AWE135" s="118"/>
      <c r="AWF135" s="118"/>
      <c r="AWG135" s="118"/>
      <c r="AWH135" s="118"/>
      <c r="AWI135" s="118"/>
      <c r="AWJ135" s="118"/>
      <c r="AWK135" s="118"/>
      <c r="AWL135" s="118"/>
      <c r="AWM135" s="118"/>
      <c r="AWN135" s="118"/>
      <c r="AWO135" s="118"/>
      <c r="AWP135" s="118"/>
      <c r="AWQ135" s="118"/>
      <c r="AWR135" s="118"/>
      <c r="AWS135" s="118"/>
      <c r="AWT135" s="118"/>
      <c r="AWU135" s="118"/>
      <c r="AWV135" s="118"/>
      <c r="AWW135" s="118"/>
      <c r="AWX135" s="118"/>
      <c r="AWY135" s="118"/>
      <c r="AWZ135" s="118"/>
      <c r="AXA135" s="118"/>
      <c r="AXB135" s="118"/>
      <c r="AXC135" s="118"/>
      <c r="AXD135" s="118"/>
      <c r="AXE135" s="118"/>
      <c r="AXF135" s="118"/>
      <c r="AXG135" s="118"/>
      <c r="AXH135" s="118"/>
      <c r="AXI135" s="118"/>
      <c r="AXJ135" s="118"/>
      <c r="AXK135" s="118"/>
      <c r="AXL135" s="118"/>
      <c r="AXM135" s="118"/>
      <c r="AXN135" s="118"/>
      <c r="AXO135" s="118"/>
      <c r="AXP135" s="118"/>
      <c r="AXQ135" s="118"/>
      <c r="AXR135" s="118"/>
      <c r="AXS135" s="118"/>
      <c r="AXT135" s="118"/>
      <c r="AXU135" s="118"/>
      <c r="AXV135" s="118"/>
      <c r="AXW135" s="118"/>
      <c r="AXX135" s="118"/>
      <c r="AXY135" s="118"/>
      <c r="AXZ135" s="118"/>
      <c r="AYA135" s="118"/>
      <c r="AYB135" s="118"/>
      <c r="AYC135" s="118"/>
      <c r="AYD135" s="118"/>
      <c r="AYE135" s="118"/>
      <c r="AYF135" s="118"/>
      <c r="AYG135" s="118"/>
      <c r="AYH135" s="118"/>
      <c r="AYI135" s="118"/>
      <c r="AYJ135" s="118"/>
      <c r="AYK135" s="118"/>
      <c r="AYL135" s="118"/>
      <c r="AYM135" s="118"/>
      <c r="AYN135" s="118"/>
      <c r="AYO135" s="118"/>
      <c r="AYP135" s="118"/>
      <c r="AYQ135" s="118"/>
      <c r="AYR135" s="118"/>
      <c r="AYS135" s="118"/>
      <c r="AYT135" s="118"/>
      <c r="AYU135" s="118"/>
      <c r="AYV135" s="118"/>
      <c r="AYW135" s="118"/>
      <c r="AYX135" s="118"/>
      <c r="AYY135" s="118"/>
      <c r="AYZ135" s="118"/>
      <c r="AZA135" s="118"/>
      <c r="AZB135" s="118"/>
      <c r="AZC135" s="118"/>
      <c r="AZD135" s="118"/>
      <c r="AZE135" s="118"/>
      <c r="AZF135" s="118"/>
      <c r="AZG135" s="118"/>
      <c r="AZH135" s="118"/>
      <c r="AZI135" s="118"/>
      <c r="AZJ135" s="118"/>
      <c r="AZK135" s="118"/>
      <c r="AZL135" s="118"/>
      <c r="AZM135" s="118"/>
      <c r="AZN135" s="118"/>
      <c r="AZO135" s="118"/>
      <c r="AZP135" s="118"/>
      <c r="AZQ135" s="118"/>
      <c r="AZR135" s="118"/>
      <c r="AZS135" s="118"/>
      <c r="AZT135" s="118"/>
      <c r="AZU135" s="118"/>
      <c r="AZV135" s="118"/>
      <c r="AZW135" s="118"/>
      <c r="AZX135" s="118"/>
      <c r="AZY135" s="118"/>
      <c r="AZZ135" s="118"/>
      <c r="BAA135" s="118"/>
      <c r="BAB135" s="118"/>
      <c r="BAC135" s="118"/>
      <c r="BAD135" s="118"/>
      <c r="BAE135" s="118"/>
      <c r="BAF135" s="118"/>
      <c r="BAG135" s="118"/>
      <c r="BAH135" s="118"/>
      <c r="BAI135" s="118"/>
      <c r="BAJ135" s="118"/>
      <c r="BAK135" s="118"/>
      <c r="BAL135" s="118"/>
      <c r="BAM135" s="118"/>
      <c r="BAN135" s="118"/>
      <c r="BAO135" s="118"/>
      <c r="BAP135" s="118"/>
      <c r="BAQ135" s="118"/>
      <c r="BAR135" s="118"/>
      <c r="BAS135" s="118"/>
      <c r="BAT135" s="118"/>
      <c r="BAU135" s="118"/>
      <c r="BAV135" s="118"/>
      <c r="BAW135" s="118"/>
      <c r="BAX135" s="118"/>
      <c r="BAY135" s="118"/>
      <c r="BAZ135" s="118"/>
      <c r="BBA135" s="118"/>
      <c r="BBB135" s="118"/>
      <c r="BBC135" s="118"/>
      <c r="BBD135" s="118"/>
      <c r="BBE135" s="118"/>
      <c r="BBF135" s="118"/>
      <c r="BBG135" s="118"/>
      <c r="BBH135" s="118"/>
      <c r="BBI135" s="118"/>
      <c r="BBJ135" s="118"/>
      <c r="BBK135" s="118"/>
      <c r="BBL135" s="118"/>
      <c r="BBM135" s="118"/>
      <c r="BBN135" s="118"/>
      <c r="BBO135" s="118"/>
      <c r="BBP135" s="118"/>
      <c r="BBQ135" s="118"/>
      <c r="BBR135" s="118"/>
      <c r="BBS135" s="118"/>
      <c r="BBT135" s="118"/>
      <c r="BBU135" s="118"/>
      <c r="BBV135" s="118"/>
      <c r="BBW135" s="118"/>
      <c r="BBX135" s="118"/>
      <c r="BBY135" s="118"/>
      <c r="BBZ135" s="118"/>
      <c r="BCA135" s="118"/>
      <c r="BCB135" s="118"/>
      <c r="BCC135" s="118"/>
      <c r="BCD135" s="118"/>
      <c r="BCE135" s="118"/>
      <c r="BCF135" s="118"/>
      <c r="BCG135" s="118"/>
      <c r="BCH135" s="118"/>
      <c r="BCI135" s="118"/>
      <c r="BCJ135" s="118"/>
      <c r="BCK135" s="118"/>
      <c r="BCL135" s="118"/>
      <c r="BCM135" s="118"/>
      <c r="BCN135" s="118"/>
      <c r="BCO135" s="118"/>
      <c r="BCP135" s="118"/>
      <c r="BCQ135" s="118"/>
      <c r="BCR135" s="118"/>
      <c r="BCS135" s="118"/>
      <c r="BCT135" s="118"/>
      <c r="BCU135" s="118"/>
      <c r="BCV135" s="118"/>
      <c r="BCW135" s="118"/>
      <c r="BCX135" s="118"/>
      <c r="BCY135" s="118"/>
      <c r="BCZ135" s="118"/>
      <c r="BDA135" s="118"/>
      <c r="BDB135" s="118"/>
      <c r="BDC135" s="118"/>
      <c r="BDD135" s="118"/>
      <c r="BDE135" s="118"/>
      <c r="BDF135" s="118"/>
      <c r="BDG135" s="118"/>
      <c r="BDH135" s="118"/>
      <c r="BDI135" s="118"/>
      <c r="BDJ135" s="118"/>
      <c r="BDK135" s="118"/>
      <c r="BDL135" s="118"/>
      <c r="BDM135" s="118"/>
      <c r="BDN135" s="118"/>
      <c r="BDO135" s="118"/>
      <c r="BDP135" s="118"/>
      <c r="BDQ135" s="118"/>
      <c r="BDR135" s="118"/>
      <c r="BDS135" s="118"/>
      <c r="BDT135" s="118"/>
      <c r="BDU135" s="118"/>
      <c r="BDV135" s="118"/>
      <c r="BDW135" s="118"/>
      <c r="BDX135" s="118"/>
      <c r="BDY135" s="118"/>
      <c r="BDZ135" s="118"/>
      <c r="BEA135" s="118"/>
      <c r="BEB135" s="118"/>
      <c r="BEC135" s="118"/>
      <c r="BED135" s="118"/>
      <c r="BEE135" s="118"/>
      <c r="BEF135" s="118"/>
      <c r="BEG135" s="118"/>
      <c r="BEH135" s="118"/>
      <c r="BEI135" s="118"/>
      <c r="BEJ135" s="118"/>
      <c r="BEK135" s="118"/>
      <c r="BEL135" s="118"/>
      <c r="BEM135" s="118"/>
      <c r="BEN135" s="118"/>
      <c r="BEO135" s="118"/>
      <c r="BEP135" s="118"/>
      <c r="BEQ135" s="118"/>
      <c r="BER135" s="118"/>
      <c r="BES135" s="118"/>
      <c r="BET135" s="118"/>
      <c r="BEU135" s="118"/>
      <c r="BEV135" s="118"/>
      <c r="BEW135" s="118"/>
      <c r="BEX135" s="118"/>
      <c r="BEY135" s="118"/>
      <c r="BEZ135" s="118"/>
      <c r="BFA135" s="118"/>
      <c r="BFB135" s="118"/>
      <c r="BFC135" s="118"/>
      <c r="BFD135" s="118"/>
      <c r="BFE135" s="118"/>
      <c r="BFF135" s="118"/>
      <c r="BFG135" s="118"/>
      <c r="BFH135" s="118"/>
      <c r="BFI135" s="118"/>
      <c r="BFJ135" s="118"/>
    </row>
    <row r="136" spans="1:1518" s="34" customFormat="1">
      <c r="A136" s="61"/>
      <c r="B136" s="59" t="s">
        <v>1835</v>
      </c>
      <c r="C136" s="52" t="s">
        <v>1914</v>
      </c>
      <c r="D136" s="53">
        <v>104</v>
      </c>
      <c r="E136" s="96">
        <v>1.83</v>
      </c>
      <c r="F136" s="96">
        <v>1.57</v>
      </c>
      <c r="G136" s="96">
        <v>1.47</v>
      </c>
      <c r="H136" s="127"/>
      <c r="I136" s="97">
        <f>Таблица1[[#This Row],[Черенков в кассете, штук]]*Таблица1[[#This Row],[Заказ кассет]]</f>
        <v>0</v>
      </c>
      <c r="J136" s="98">
        <f t="shared" si="17"/>
        <v>0</v>
      </c>
      <c r="K136" s="118"/>
      <c r="L136" s="118"/>
      <c r="M136" s="118"/>
      <c r="N136" s="118"/>
      <c r="O136" s="118"/>
      <c r="P136" s="118"/>
      <c r="Q136" s="118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AZ136" s="118"/>
      <c r="BA136" s="118"/>
      <c r="BB136" s="118"/>
      <c r="BC136" s="118"/>
      <c r="BD136" s="118"/>
      <c r="BE136" s="118"/>
      <c r="BF136" s="118"/>
      <c r="BG136" s="118"/>
      <c r="BH136" s="118"/>
      <c r="BI136" s="118"/>
      <c r="BJ136" s="118"/>
      <c r="BK136" s="118"/>
      <c r="BL136" s="118"/>
      <c r="BM136" s="118"/>
      <c r="BN136" s="118"/>
      <c r="BO136" s="118"/>
      <c r="BP136" s="118"/>
      <c r="BQ136" s="118"/>
      <c r="BR136" s="118"/>
      <c r="BS136" s="118"/>
      <c r="BT136" s="118"/>
      <c r="BU136" s="118"/>
      <c r="BV136" s="118"/>
      <c r="BW136" s="118"/>
      <c r="BX136" s="118"/>
      <c r="BY136" s="118"/>
      <c r="BZ136" s="118"/>
      <c r="CA136" s="118"/>
      <c r="CB136" s="118"/>
      <c r="CC136" s="118"/>
      <c r="CD136" s="118"/>
      <c r="CE136" s="118"/>
      <c r="CF136" s="118"/>
      <c r="CG136" s="118"/>
      <c r="CH136" s="118"/>
      <c r="CI136" s="118"/>
      <c r="CJ136" s="118"/>
      <c r="CK136" s="118"/>
      <c r="CL136" s="118"/>
      <c r="CM136" s="118"/>
      <c r="CN136" s="118"/>
      <c r="CO136" s="118"/>
      <c r="CP136" s="118"/>
      <c r="CQ136" s="118"/>
      <c r="CR136" s="118"/>
      <c r="CS136" s="118"/>
      <c r="CT136" s="118"/>
      <c r="CU136" s="118"/>
      <c r="CV136" s="118"/>
      <c r="CW136" s="118"/>
      <c r="CX136" s="118"/>
      <c r="CY136" s="118"/>
      <c r="CZ136" s="118"/>
      <c r="DA136" s="118"/>
      <c r="DB136" s="118"/>
      <c r="DC136" s="118"/>
      <c r="DD136" s="118"/>
      <c r="DE136" s="118"/>
      <c r="DF136" s="118"/>
      <c r="DG136" s="118"/>
      <c r="DH136" s="118"/>
      <c r="DI136" s="118"/>
      <c r="DJ136" s="118"/>
      <c r="DK136" s="118"/>
      <c r="DL136" s="118"/>
      <c r="DM136" s="118"/>
      <c r="DN136" s="118"/>
      <c r="DO136" s="118"/>
      <c r="DP136" s="118"/>
      <c r="DQ136" s="118"/>
      <c r="DR136" s="118"/>
      <c r="DS136" s="118"/>
      <c r="DT136" s="118"/>
      <c r="DU136" s="118"/>
      <c r="DV136" s="118"/>
      <c r="DW136" s="118"/>
      <c r="DX136" s="118"/>
      <c r="DY136" s="118"/>
      <c r="DZ136" s="118"/>
      <c r="EA136" s="118"/>
      <c r="EB136" s="118"/>
      <c r="EC136" s="118"/>
      <c r="ED136" s="118"/>
      <c r="EE136" s="118"/>
      <c r="EF136" s="118"/>
      <c r="EG136" s="118"/>
      <c r="EH136" s="118"/>
      <c r="EI136" s="118"/>
      <c r="EJ136" s="118"/>
      <c r="EK136" s="118"/>
      <c r="EL136" s="118"/>
      <c r="EM136" s="118"/>
      <c r="EN136" s="118"/>
      <c r="EO136" s="118"/>
      <c r="EP136" s="118"/>
      <c r="EQ136" s="118"/>
      <c r="ER136" s="118"/>
      <c r="ES136" s="118"/>
      <c r="ET136" s="118"/>
      <c r="EU136" s="118"/>
      <c r="EV136" s="118"/>
      <c r="EW136" s="118"/>
      <c r="EX136" s="118"/>
      <c r="EY136" s="118"/>
      <c r="EZ136" s="118"/>
      <c r="FA136" s="118"/>
      <c r="FB136" s="118"/>
      <c r="FC136" s="118"/>
      <c r="FD136" s="118"/>
      <c r="FE136" s="118"/>
      <c r="FF136" s="118"/>
      <c r="FG136" s="118"/>
      <c r="FH136" s="118"/>
      <c r="FI136" s="118"/>
      <c r="FJ136" s="118"/>
      <c r="FK136" s="118"/>
      <c r="FL136" s="118"/>
      <c r="FM136" s="118"/>
      <c r="FN136" s="118"/>
      <c r="FO136" s="118"/>
      <c r="FP136" s="118"/>
      <c r="FQ136" s="118"/>
      <c r="FR136" s="118"/>
      <c r="FS136" s="118"/>
      <c r="FT136" s="118"/>
      <c r="FU136" s="118"/>
      <c r="FV136" s="118"/>
      <c r="FW136" s="118"/>
      <c r="FX136" s="118"/>
      <c r="FY136" s="118"/>
      <c r="FZ136" s="118"/>
      <c r="GA136" s="118"/>
      <c r="GB136" s="118"/>
      <c r="GC136" s="118"/>
      <c r="GD136" s="118"/>
      <c r="GE136" s="118"/>
      <c r="GF136" s="118"/>
      <c r="GG136" s="118"/>
      <c r="GH136" s="118"/>
      <c r="GI136" s="118"/>
      <c r="GJ136" s="118"/>
      <c r="GK136" s="118"/>
      <c r="GL136" s="118"/>
      <c r="GM136" s="118"/>
      <c r="GN136" s="118"/>
      <c r="GO136" s="118"/>
      <c r="GP136" s="118"/>
      <c r="GQ136" s="118"/>
      <c r="GR136" s="118"/>
      <c r="GS136" s="118"/>
      <c r="GT136" s="118"/>
      <c r="GU136" s="118"/>
      <c r="GV136" s="118"/>
      <c r="GW136" s="118"/>
      <c r="GX136" s="118"/>
      <c r="GY136" s="118"/>
      <c r="GZ136" s="118"/>
      <c r="HA136" s="118"/>
      <c r="HB136" s="118"/>
      <c r="HC136" s="118"/>
      <c r="HD136" s="118"/>
      <c r="HE136" s="118"/>
      <c r="HF136" s="118"/>
      <c r="HG136" s="118"/>
      <c r="HH136" s="118"/>
      <c r="HI136" s="118"/>
      <c r="HJ136" s="118"/>
      <c r="HK136" s="118"/>
      <c r="HL136" s="118"/>
      <c r="HM136" s="118"/>
      <c r="HN136" s="118"/>
      <c r="HO136" s="118"/>
      <c r="HP136" s="118"/>
      <c r="HQ136" s="118"/>
      <c r="HR136" s="118"/>
      <c r="HS136" s="118"/>
      <c r="HT136" s="118"/>
      <c r="HU136" s="118"/>
      <c r="HV136" s="118"/>
      <c r="HW136" s="118"/>
      <c r="HX136" s="118"/>
      <c r="HY136" s="118"/>
      <c r="HZ136" s="118"/>
      <c r="IA136" s="118"/>
      <c r="IB136" s="118"/>
      <c r="IC136" s="118"/>
      <c r="ID136" s="118"/>
      <c r="IE136" s="118"/>
      <c r="IF136" s="118"/>
      <c r="IG136" s="118"/>
      <c r="IH136" s="118"/>
      <c r="II136" s="118"/>
      <c r="IJ136" s="118"/>
      <c r="IK136" s="118"/>
      <c r="IL136" s="118"/>
      <c r="IM136" s="118"/>
      <c r="IN136" s="118"/>
      <c r="IO136" s="118"/>
      <c r="IP136" s="118"/>
      <c r="IQ136" s="118"/>
      <c r="IR136" s="118"/>
      <c r="IS136" s="118"/>
      <c r="IT136" s="118"/>
      <c r="IU136" s="118"/>
      <c r="IV136" s="118"/>
      <c r="IW136" s="118"/>
      <c r="IX136" s="118"/>
      <c r="IY136" s="118"/>
      <c r="IZ136" s="118"/>
      <c r="JA136" s="118"/>
      <c r="JB136" s="118"/>
      <c r="JC136" s="118"/>
      <c r="JD136" s="118"/>
      <c r="JE136" s="118"/>
      <c r="JF136" s="118"/>
      <c r="JG136" s="118"/>
      <c r="JH136" s="118"/>
      <c r="JI136" s="118"/>
      <c r="JJ136" s="118"/>
      <c r="JK136" s="118"/>
      <c r="JL136" s="118"/>
      <c r="JM136" s="118"/>
      <c r="JN136" s="118"/>
      <c r="JO136" s="118"/>
      <c r="JP136" s="118"/>
      <c r="JQ136" s="118"/>
      <c r="JR136" s="118"/>
      <c r="JS136" s="118"/>
      <c r="JT136" s="118"/>
      <c r="JU136" s="118"/>
      <c r="JV136" s="118"/>
      <c r="JW136" s="118"/>
      <c r="JX136" s="118"/>
      <c r="JY136" s="118"/>
      <c r="JZ136" s="118"/>
      <c r="KA136" s="118"/>
      <c r="KB136" s="118"/>
      <c r="KC136" s="118"/>
      <c r="KD136" s="118"/>
      <c r="KE136" s="118"/>
      <c r="KF136" s="118"/>
      <c r="KG136" s="118"/>
      <c r="KH136" s="118"/>
      <c r="KI136" s="118"/>
      <c r="KJ136" s="118"/>
      <c r="KK136" s="118"/>
      <c r="KL136" s="118"/>
      <c r="KM136" s="118"/>
      <c r="KN136" s="118"/>
      <c r="KO136" s="118"/>
      <c r="KP136" s="118"/>
      <c r="KQ136" s="118"/>
      <c r="KR136" s="118"/>
      <c r="KS136" s="118"/>
      <c r="KT136" s="118"/>
      <c r="KU136" s="118"/>
      <c r="KV136" s="118"/>
      <c r="KW136" s="118"/>
      <c r="KX136" s="118"/>
      <c r="KY136" s="118"/>
      <c r="KZ136" s="118"/>
      <c r="LA136" s="118"/>
      <c r="LB136" s="118"/>
      <c r="LC136" s="118"/>
      <c r="LD136" s="118"/>
      <c r="LE136" s="118"/>
      <c r="LF136" s="118"/>
      <c r="LG136" s="118"/>
      <c r="LH136" s="118"/>
      <c r="LI136" s="118"/>
      <c r="LJ136" s="118"/>
      <c r="LK136" s="118"/>
      <c r="LL136" s="118"/>
      <c r="LM136" s="118"/>
      <c r="LN136" s="118"/>
      <c r="LO136" s="118"/>
      <c r="LP136" s="118"/>
      <c r="LQ136" s="118"/>
      <c r="LR136" s="118"/>
      <c r="LS136" s="118"/>
      <c r="LT136" s="118"/>
      <c r="LU136" s="118"/>
      <c r="LV136" s="118"/>
      <c r="LW136" s="118"/>
      <c r="LX136" s="118"/>
      <c r="LY136" s="118"/>
      <c r="LZ136" s="118"/>
      <c r="MA136" s="118"/>
      <c r="MB136" s="118"/>
      <c r="MC136" s="118"/>
      <c r="MD136" s="118"/>
      <c r="ME136" s="118"/>
      <c r="MF136" s="118"/>
      <c r="MG136" s="118"/>
      <c r="MH136" s="118"/>
      <c r="MI136" s="118"/>
      <c r="MJ136" s="118"/>
      <c r="MK136" s="118"/>
      <c r="ML136" s="118"/>
      <c r="MM136" s="118"/>
      <c r="MN136" s="118"/>
      <c r="MO136" s="118"/>
      <c r="MP136" s="118"/>
      <c r="MQ136" s="118"/>
      <c r="MR136" s="118"/>
      <c r="MS136" s="118"/>
      <c r="MT136" s="118"/>
      <c r="MU136" s="118"/>
      <c r="MV136" s="118"/>
      <c r="MW136" s="118"/>
      <c r="MX136" s="118"/>
      <c r="MY136" s="118"/>
      <c r="MZ136" s="118"/>
      <c r="NA136" s="118"/>
      <c r="NB136" s="118"/>
      <c r="NC136" s="118"/>
      <c r="ND136" s="118"/>
      <c r="NE136" s="118"/>
      <c r="NF136" s="118"/>
      <c r="NG136" s="118"/>
      <c r="NH136" s="118"/>
      <c r="NI136" s="118"/>
      <c r="NJ136" s="118"/>
      <c r="NK136" s="118"/>
      <c r="NL136" s="118"/>
      <c r="NM136" s="118"/>
      <c r="NN136" s="118"/>
      <c r="NO136" s="118"/>
      <c r="NP136" s="118"/>
      <c r="NQ136" s="118"/>
      <c r="NR136" s="118"/>
      <c r="NS136" s="118"/>
      <c r="NT136" s="118"/>
      <c r="NU136" s="118"/>
      <c r="NV136" s="118"/>
      <c r="NW136" s="118"/>
      <c r="NX136" s="118"/>
      <c r="NY136" s="118"/>
      <c r="NZ136" s="118"/>
      <c r="OA136" s="118"/>
      <c r="OB136" s="118"/>
      <c r="OC136" s="118"/>
      <c r="OD136" s="118"/>
      <c r="OE136" s="118"/>
      <c r="OF136" s="118"/>
      <c r="OG136" s="118"/>
      <c r="OH136" s="118"/>
      <c r="OI136" s="118"/>
      <c r="OJ136" s="118"/>
      <c r="OK136" s="118"/>
      <c r="OL136" s="118"/>
      <c r="OM136" s="118"/>
      <c r="ON136" s="118"/>
      <c r="OO136" s="118"/>
      <c r="OP136" s="118"/>
      <c r="OQ136" s="118"/>
      <c r="OR136" s="118"/>
      <c r="OS136" s="118"/>
      <c r="OT136" s="118"/>
      <c r="OU136" s="118"/>
      <c r="OV136" s="118"/>
      <c r="OW136" s="118"/>
      <c r="OX136" s="118"/>
      <c r="OY136" s="118"/>
      <c r="OZ136" s="118"/>
      <c r="PA136" s="118"/>
      <c r="PB136" s="118"/>
      <c r="PC136" s="118"/>
      <c r="PD136" s="118"/>
      <c r="PE136" s="118"/>
      <c r="PF136" s="118"/>
      <c r="PG136" s="118"/>
      <c r="PH136" s="118"/>
      <c r="PI136" s="118"/>
      <c r="PJ136" s="118"/>
      <c r="PK136" s="118"/>
      <c r="PL136" s="118"/>
      <c r="PM136" s="118"/>
      <c r="PN136" s="118"/>
      <c r="PO136" s="118"/>
      <c r="PP136" s="118"/>
      <c r="PQ136" s="118"/>
      <c r="PR136" s="118"/>
      <c r="PS136" s="118"/>
      <c r="PT136" s="118"/>
      <c r="PU136" s="118"/>
      <c r="PV136" s="118"/>
      <c r="PW136" s="118"/>
      <c r="PX136" s="118"/>
      <c r="PY136" s="118"/>
      <c r="PZ136" s="118"/>
      <c r="QA136" s="118"/>
      <c r="QB136" s="118"/>
      <c r="QC136" s="118"/>
      <c r="QD136" s="118"/>
      <c r="QE136" s="118"/>
      <c r="QF136" s="118"/>
      <c r="QG136" s="118"/>
      <c r="QH136" s="118"/>
      <c r="QI136" s="118"/>
      <c r="QJ136" s="118"/>
      <c r="QK136" s="118"/>
      <c r="QL136" s="118"/>
      <c r="QM136" s="118"/>
      <c r="QN136" s="118"/>
      <c r="QO136" s="118"/>
      <c r="QP136" s="118"/>
      <c r="QQ136" s="118"/>
      <c r="QR136" s="118"/>
      <c r="QS136" s="118"/>
      <c r="QT136" s="118"/>
      <c r="QU136" s="118"/>
      <c r="QV136" s="118"/>
      <c r="QW136" s="118"/>
      <c r="QX136" s="118"/>
      <c r="QY136" s="118"/>
      <c r="QZ136" s="118"/>
      <c r="RA136" s="118"/>
      <c r="RB136" s="118"/>
      <c r="RC136" s="118"/>
      <c r="RD136" s="118"/>
      <c r="RE136" s="118"/>
      <c r="RF136" s="118"/>
      <c r="RG136" s="118"/>
      <c r="RH136" s="118"/>
      <c r="RI136" s="118"/>
      <c r="RJ136" s="118"/>
      <c r="RK136" s="118"/>
      <c r="RL136" s="118"/>
      <c r="RM136" s="118"/>
      <c r="RN136" s="118"/>
      <c r="RO136" s="118"/>
      <c r="RP136" s="118"/>
      <c r="RQ136" s="118"/>
      <c r="RR136" s="118"/>
      <c r="RS136" s="118"/>
      <c r="RT136" s="118"/>
      <c r="RU136" s="118"/>
      <c r="RV136" s="118"/>
      <c r="RW136" s="118"/>
      <c r="RX136" s="118"/>
      <c r="RY136" s="118"/>
      <c r="RZ136" s="118"/>
      <c r="SA136" s="118"/>
      <c r="SB136" s="118"/>
      <c r="SC136" s="118"/>
      <c r="SD136" s="118"/>
      <c r="SE136" s="118"/>
      <c r="SF136" s="118"/>
      <c r="SG136" s="118"/>
      <c r="SH136" s="118"/>
      <c r="SI136" s="118"/>
      <c r="SJ136" s="118"/>
      <c r="SK136" s="118"/>
      <c r="SL136" s="118"/>
      <c r="SM136" s="118"/>
      <c r="SN136" s="118"/>
      <c r="SO136" s="118"/>
      <c r="SP136" s="118"/>
      <c r="SQ136" s="118"/>
      <c r="SR136" s="118"/>
      <c r="SS136" s="118"/>
      <c r="ST136" s="118"/>
      <c r="SU136" s="118"/>
      <c r="SV136" s="118"/>
      <c r="SW136" s="118"/>
      <c r="SX136" s="118"/>
      <c r="SY136" s="118"/>
      <c r="SZ136" s="118"/>
      <c r="TA136" s="118"/>
      <c r="TB136" s="118"/>
      <c r="TC136" s="118"/>
      <c r="TD136" s="118"/>
      <c r="TE136" s="118"/>
      <c r="TF136" s="118"/>
      <c r="TG136" s="118"/>
      <c r="TH136" s="118"/>
      <c r="TI136" s="118"/>
      <c r="TJ136" s="118"/>
      <c r="TK136" s="118"/>
      <c r="TL136" s="118"/>
      <c r="TM136" s="118"/>
      <c r="TN136" s="118"/>
      <c r="TO136" s="118"/>
      <c r="TP136" s="118"/>
      <c r="TQ136" s="118"/>
      <c r="TR136" s="118"/>
      <c r="TS136" s="118"/>
      <c r="TT136" s="118"/>
      <c r="TU136" s="118"/>
      <c r="TV136" s="118"/>
      <c r="TW136" s="118"/>
      <c r="TX136" s="118"/>
      <c r="TY136" s="118"/>
      <c r="TZ136" s="118"/>
      <c r="UA136" s="118"/>
      <c r="UB136" s="118"/>
      <c r="UC136" s="118"/>
      <c r="UD136" s="118"/>
      <c r="UE136" s="118"/>
      <c r="UF136" s="118"/>
      <c r="UG136" s="118"/>
      <c r="UH136" s="118"/>
      <c r="UI136" s="118"/>
      <c r="UJ136" s="118"/>
      <c r="UK136" s="118"/>
      <c r="UL136" s="118"/>
      <c r="UM136" s="118"/>
      <c r="UN136" s="118"/>
      <c r="UO136" s="118"/>
      <c r="UP136" s="118"/>
      <c r="UQ136" s="118"/>
      <c r="UR136" s="118"/>
      <c r="US136" s="118"/>
      <c r="UT136" s="118"/>
      <c r="UU136" s="118"/>
      <c r="UV136" s="118"/>
      <c r="UW136" s="118"/>
      <c r="UX136" s="118"/>
      <c r="UY136" s="118"/>
      <c r="UZ136" s="118"/>
      <c r="VA136" s="118"/>
      <c r="VB136" s="118"/>
      <c r="VC136" s="118"/>
      <c r="VD136" s="118"/>
      <c r="VE136" s="118"/>
      <c r="VF136" s="118"/>
      <c r="VG136" s="118"/>
      <c r="VH136" s="118"/>
      <c r="VI136" s="118"/>
      <c r="VJ136" s="118"/>
      <c r="VK136" s="118"/>
      <c r="VL136" s="118"/>
      <c r="VM136" s="118"/>
      <c r="VN136" s="118"/>
      <c r="VO136" s="118"/>
      <c r="VP136" s="118"/>
      <c r="VQ136" s="118"/>
      <c r="VR136" s="118"/>
      <c r="VS136" s="118"/>
      <c r="VT136" s="118"/>
      <c r="VU136" s="118"/>
      <c r="VV136" s="118"/>
      <c r="VW136" s="118"/>
      <c r="VX136" s="118"/>
      <c r="VY136" s="118"/>
      <c r="VZ136" s="118"/>
      <c r="WA136" s="118"/>
      <c r="WB136" s="118"/>
      <c r="WC136" s="118"/>
      <c r="WD136" s="118"/>
      <c r="WE136" s="118"/>
      <c r="WF136" s="118"/>
      <c r="WG136" s="118"/>
      <c r="WH136" s="118"/>
      <c r="WI136" s="118"/>
      <c r="WJ136" s="118"/>
      <c r="WK136" s="118"/>
      <c r="WL136" s="118"/>
      <c r="WM136" s="118"/>
      <c r="WN136" s="118"/>
      <c r="WO136" s="118"/>
      <c r="WP136" s="118"/>
      <c r="WQ136" s="118"/>
      <c r="WR136" s="118"/>
      <c r="WS136" s="118"/>
      <c r="WT136" s="118"/>
      <c r="WU136" s="118"/>
      <c r="WV136" s="118"/>
      <c r="WW136" s="118"/>
      <c r="WX136" s="118"/>
      <c r="WY136" s="118"/>
      <c r="WZ136" s="118"/>
      <c r="XA136" s="118"/>
      <c r="XB136" s="118"/>
      <c r="XC136" s="118"/>
      <c r="XD136" s="118"/>
      <c r="XE136" s="118"/>
      <c r="XF136" s="118"/>
      <c r="XG136" s="118"/>
      <c r="XH136" s="118"/>
      <c r="XI136" s="118"/>
      <c r="XJ136" s="118"/>
      <c r="XK136" s="118"/>
      <c r="XL136" s="118"/>
      <c r="XM136" s="118"/>
      <c r="XN136" s="118"/>
      <c r="XO136" s="118"/>
      <c r="XP136" s="118"/>
      <c r="XQ136" s="118"/>
      <c r="XR136" s="118"/>
      <c r="XS136" s="118"/>
      <c r="XT136" s="118"/>
      <c r="XU136" s="118"/>
      <c r="XV136" s="118"/>
      <c r="XW136" s="118"/>
      <c r="XX136" s="118"/>
      <c r="XY136" s="118"/>
      <c r="XZ136" s="118"/>
      <c r="YA136" s="118"/>
      <c r="YB136" s="118"/>
      <c r="YC136" s="118"/>
      <c r="YD136" s="118"/>
      <c r="YE136" s="118"/>
      <c r="YF136" s="118"/>
      <c r="YG136" s="118"/>
      <c r="YH136" s="118"/>
      <c r="YI136" s="118"/>
      <c r="YJ136" s="118"/>
      <c r="YK136" s="118"/>
      <c r="YL136" s="118"/>
      <c r="YM136" s="118"/>
      <c r="YN136" s="118"/>
      <c r="YO136" s="118"/>
      <c r="YP136" s="118"/>
      <c r="YQ136" s="118"/>
      <c r="YR136" s="118"/>
      <c r="YS136" s="118"/>
      <c r="YT136" s="118"/>
      <c r="YU136" s="118"/>
      <c r="YV136" s="118"/>
      <c r="YW136" s="118"/>
      <c r="YX136" s="118"/>
      <c r="YY136" s="118"/>
      <c r="YZ136" s="118"/>
      <c r="ZA136" s="118"/>
      <c r="ZB136" s="118"/>
      <c r="ZC136" s="118"/>
      <c r="ZD136" s="118"/>
      <c r="ZE136" s="118"/>
      <c r="ZF136" s="118"/>
      <c r="ZG136" s="118"/>
      <c r="ZH136" s="118"/>
      <c r="ZI136" s="118"/>
      <c r="ZJ136" s="118"/>
      <c r="ZK136" s="118"/>
      <c r="ZL136" s="118"/>
      <c r="ZM136" s="118"/>
      <c r="ZN136" s="118"/>
      <c r="ZO136" s="118"/>
      <c r="ZP136" s="118"/>
      <c r="ZQ136" s="118"/>
      <c r="ZR136" s="118"/>
      <c r="ZS136" s="118"/>
      <c r="ZT136" s="118"/>
      <c r="ZU136" s="118"/>
      <c r="ZV136" s="118"/>
      <c r="ZW136" s="118"/>
      <c r="ZX136" s="118"/>
      <c r="ZY136" s="118"/>
      <c r="ZZ136" s="118"/>
      <c r="AAA136" s="118"/>
      <c r="AAB136" s="118"/>
      <c r="AAC136" s="118"/>
      <c r="AAD136" s="118"/>
      <c r="AAE136" s="118"/>
      <c r="AAF136" s="118"/>
      <c r="AAG136" s="118"/>
      <c r="AAH136" s="118"/>
      <c r="AAI136" s="118"/>
      <c r="AAJ136" s="118"/>
      <c r="AAK136" s="118"/>
      <c r="AAL136" s="118"/>
      <c r="AAM136" s="118"/>
      <c r="AAN136" s="118"/>
      <c r="AAO136" s="118"/>
      <c r="AAP136" s="118"/>
      <c r="AAQ136" s="118"/>
      <c r="AAR136" s="118"/>
      <c r="AAS136" s="118"/>
      <c r="AAT136" s="118"/>
      <c r="AAU136" s="118"/>
      <c r="AAV136" s="118"/>
      <c r="AAW136" s="118"/>
      <c r="AAX136" s="118"/>
      <c r="AAY136" s="118"/>
      <c r="AAZ136" s="118"/>
      <c r="ABA136" s="118"/>
      <c r="ABB136" s="118"/>
      <c r="ABC136" s="118"/>
      <c r="ABD136" s="118"/>
      <c r="ABE136" s="118"/>
      <c r="ABF136" s="118"/>
      <c r="ABG136" s="118"/>
      <c r="ABH136" s="118"/>
      <c r="ABI136" s="118"/>
      <c r="ABJ136" s="118"/>
      <c r="ABK136" s="118"/>
      <c r="ABL136" s="118"/>
      <c r="ABM136" s="118"/>
      <c r="ABN136" s="118"/>
      <c r="ABO136" s="118"/>
      <c r="ABP136" s="118"/>
      <c r="ABQ136" s="118"/>
      <c r="ABR136" s="118"/>
      <c r="ABS136" s="118"/>
      <c r="ABT136" s="118"/>
      <c r="ABU136" s="118"/>
      <c r="ABV136" s="118"/>
      <c r="ABW136" s="118"/>
      <c r="ABX136" s="118"/>
      <c r="ABY136" s="118"/>
      <c r="ABZ136" s="118"/>
      <c r="ACA136" s="118"/>
      <c r="ACB136" s="118"/>
      <c r="ACC136" s="118"/>
      <c r="ACD136" s="118"/>
      <c r="ACE136" s="118"/>
      <c r="ACF136" s="118"/>
      <c r="ACG136" s="118"/>
      <c r="ACH136" s="118"/>
      <c r="ACI136" s="118"/>
      <c r="ACJ136" s="118"/>
      <c r="ACK136" s="118"/>
      <c r="ACL136" s="118"/>
      <c r="ACM136" s="118"/>
      <c r="ACN136" s="118"/>
      <c r="ACO136" s="118"/>
      <c r="ACP136" s="118"/>
      <c r="ACQ136" s="118"/>
      <c r="ACR136" s="118"/>
      <c r="ACS136" s="118"/>
      <c r="ACT136" s="118"/>
      <c r="ACU136" s="118"/>
      <c r="ACV136" s="118"/>
      <c r="ACW136" s="118"/>
      <c r="ACX136" s="118"/>
      <c r="ACY136" s="118"/>
      <c r="ACZ136" s="118"/>
      <c r="ADA136" s="118"/>
      <c r="ADB136" s="118"/>
      <c r="ADC136" s="118"/>
      <c r="ADD136" s="118"/>
      <c r="ADE136" s="118"/>
      <c r="ADF136" s="118"/>
      <c r="ADG136" s="118"/>
      <c r="ADH136" s="118"/>
      <c r="ADI136" s="118"/>
      <c r="ADJ136" s="118"/>
      <c r="ADK136" s="118"/>
      <c r="ADL136" s="118"/>
      <c r="ADM136" s="118"/>
      <c r="ADN136" s="118"/>
      <c r="ADO136" s="118"/>
      <c r="ADP136" s="118"/>
      <c r="ADQ136" s="118"/>
      <c r="ADR136" s="118"/>
      <c r="ADS136" s="118"/>
      <c r="ADT136" s="118"/>
      <c r="ADU136" s="118"/>
      <c r="ADV136" s="118"/>
      <c r="ADW136" s="118"/>
      <c r="ADX136" s="118"/>
      <c r="ADY136" s="118"/>
      <c r="ADZ136" s="118"/>
      <c r="AEA136" s="118"/>
      <c r="AEB136" s="118"/>
      <c r="AEC136" s="118"/>
      <c r="AED136" s="118"/>
      <c r="AEE136" s="118"/>
      <c r="AEF136" s="118"/>
      <c r="AEG136" s="118"/>
      <c r="AEH136" s="118"/>
      <c r="AEI136" s="118"/>
      <c r="AEJ136" s="118"/>
      <c r="AEK136" s="118"/>
      <c r="AEL136" s="118"/>
      <c r="AEM136" s="118"/>
      <c r="AEN136" s="118"/>
      <c r="AEO136" s="118"/>
      <c r="AEP136" s="118"/>
      <c r="AEQ136" s="118"/>
      <c r="AER136" s="118"/>
      <c r="AES136" s="118"/>
      <c r="AET136" s="118"/>
      <c r="AEU136" s="118"/>
      <c r="AEV136" s="118"/>
      <c r="AEW136" s="118"/>
      <c r="AEX136" s="118"/>
      <c r="AEY136" s="118"/>
      <c r="AEZ136" s="118"/>
      <c r="AFA136" s="118"/>
      <c r="AFB136" s="118"/>
      <c r="AFC136" s="118"/>
      <c r="AFD136" s="118"/>
      <c r="AFE136" s="118"/>
      <c r="AFF136" s="118"/>
      <c r="AFG136" s="118"/>
      <c r="AFH136" s="118"/>
      <c r="AFI136" s="118"/>
      <c r="AFJ136" s="118"/>
      <c r="AFK136" s="118"/>
      <c r="AFL136" s="118"/>
      <c r="AFM136" s="118"/>
      <c r="AFN136" s="118"/>
      <c r="AFO136" s="118"/>
      <c r="AFP136" s="118"/>
      <c r="AFQ136" s="118"/>
      <c r="AFR136" s="118"/>
      <c r="AFS136" s="118"/>
      <c r="AFT136" s="118"/>
      <c r="AFU136" s="118"/>
      <c r="AFV136" s="118"/>
      <c r="AFW136" s="118"/>
      <c r="AFX136" s="118"/>
      <c r="AFY136" s="118"/>
      <c r="AFZ136" s="118"/>
      <c r="AGA136" s="118"/>
      <c r="AGB136" s="118"/>
      <c r="AGC136" s="118"/>
      <c r="AGD136" s="118"/>
      <c r="AGE136" s="118"/>
      <c r="AGF136" s="118"/>
      <c r="AGG136" s="118"/>
      <c r="AGH136" s="118"/>
      <c r="AGI136" s="118"/>
      <c r="AGJ136" s="118"/>
      <c r="AGK136" s="118"/>
      <c r="AGL136" s="118"/>
      <c r="AGM136" s="118"/>
      <c r="AGN136" s="118"/>
      <c r="AGO136" s="118"/>
      <c r="AGP136" s="118"/>
      <c r="AGQ136" s="118"/>
      <c r="AGR136" s="118"/>
      <c r="AGS136" s="118"/>
      <c r="AGT136" s="118"/>
      <c r="AGU136" s="118"/>
      <c r="AGV136" s="118"/>
      <c r="AGW136" s="118"/>
      <c r="AGX136" s="118"/>
      <c r="AGY136" s="118"/>
      <c r="AGZ136" s="118"/>
      <c r="AHA136" s="118"/>
      <c r="AHB136" s="118"/>
      <c r="AHC136" s="118"/>
      <c r="AHD136" s="118"/>
      <c r="AHE136" s="118"/>
      <c r="AHF136" s="118"/>
      <c r="AHG136" s="118"/>
      <c r="AHH136" s="118"/>
      <c r="AHI136" s="118"/>
      <c r="AHJ136" s="118"/>
      <c r="AHK136" s="118"/>
      <c r="AHL136" s="118"/>
      <c r="AHM136" s="118"/>
      <c r="AHN136" s="118"/>
      <c r="AHO136" s="118"/>
      <c r="AHP136" s="118"/>
      <c r="AHQ136" s="118"/>
      <c r="AHR136" s="118"/>
      <c r="AHS136" s="118"/>
      <c r="AHT136" s="118"/>
      <c r="AHU136" s="118"/>
      <c r="AHV136" s="118"/>
      <c r="AHW136" s="118"/>
      <c r="AHX136" s="118"/>
      <c r="AHY136" s="118"/>
      <c r="AHZ136" s="118"/>
      <c r="AIA136" s="118"/>
      <c r="AIB136" s="118"/>
      <c r="AIC136" s="118"/>
      <c r="AID136" s="118"/>
      <c r="AIE136" s="118"/>
      <c r="AIF136" s="118"/>
      <c r="AIG136" s="118"/>
      <c r="AIH136" s="118"/>
      <c r="AII136" s="118"/>
      <c r="AIJ136" s="118"/>
      <c r="AIK136" s="118"/>
      <c r="AIL136" s="118"/>
      <c r="AIM136" s="118"/>
      <c r="AIN136" s="118"/>
      <c r="AIO136" s="118"/>
      <c r="AIP136" s="118"/>
      <c r="AIQ136" s="118"/>
      <c r="AIR136" s="118"/>
      <c r="AIS136" s="118"/>
      <c r="AIT136" s="118"/>
      <c r="AIU136" s="118"/>
      <c r="AIV136" s="118"/>
      <c r="AIW136" s="118"/>
      <c r="AIX136" s="118"/>
      <c r="AIY136" s="118"/>
      <c r="AIZ136" s="118"/>
      <c r="AJA136" s="118"/>
      <c r="AJB136" s="118"/>
      <c r="AJC136" s="118"/>
      <c r="AJD136" s="118"/>
      <c r="AJE136" s="118"/>
      <c r="AJF136" s="118"/>
      <c r="AJG136" s="118"/>
      <c r="AJH136" s="118"/>
      <c r="AJI136" s="118"/>
      <c r="AJJ136" s="118"/>
      <c r="AJK136" s="118"/>
      <c r="AJL136" s="118"/>
      <c r="AJM136" s="118"/>
      <c r="AJN136" s="118"/>
      <c r="AJO136" s="118"/>
      <c r="AJP136" s="118"/>
      <c r="AJQ136" s="118"/>
      <c r="AJR136" s="118"/>
      <c r="AJS136" s="118"/>
      <c r="AJT136" s="118"/>
      <c r="AJU136" s="118"/>
      <c r="AJV136" s="118"/>
      <c r="AJW136" s="118"/>
      <c r="AJX136" s="118"/>
      <c r="AJY136" s="118"/>
      <c r="AJZ136" s="118"/>
      <c r="AKA136" s="118"/>
      <c r="AKB136" s="118"/>
      <c r="AKC136" s="118"/>
      <c r="AKD136" s="118"/>
      <c r="AKE136" s="118"/>
      <c r="AKF136" s="118"/>
      <c r="AKG136" s="118"/>
      <c r="AKH136" s="118"/>
      <c r="AKI136" s="118"/>
      <c r="AKJ136" s="118"/>
      <c r="AKK136" s="118"/>
      <c r="AKL136" s="118"/>
      <c r="AKM136" s="118"/>
      <c r="AKN136" s="118"/>
      <c r="AKO136" s="118"/>
      <c r="AKP136" s="118"/>
      <c r="AKQ136" s="118"/>
      <c r="AKR136" s="118"/>
      <c r="AKS136" s="118"/>
      <c r="AKT136" s="118"/>
      <c r="AKU136" s="118"/>
      <c r="AKV136" s="118"/>
      <c r="AKW136" s="118"/>
      <c r="AKX136" s="118"/>
      <c r="AKY136" s="118"/>
      <c r="AKZ136" s="118"/>
      <c r="ALA136" s="118"/>
      <c r="ALB136" s="118"/>
      <c r="ALC136" s="118"/>
      <c r="ALD136" s="118"/>
      <c r="ALE136" s="118"/>
      <c r="ALF136" s="118"/>
      <c r="ALG136" s="118"/>
      <c r="ALH136" s="118"/>
      <c r="ALI136" s="118"/>
      <c r="ALJ136" s="118"/>
      <c r="ALK136" s="118"/>
      <c r="ALL136" s="118"/>
      <c r="ALM136" s="118"/>
      <c r="ALN136" s="118"/>
      <c r="ALO136" s="118"/>
      <c r="ALP136" s="118"/>
      <c r="ALQ136" s="118"/>
      <c r="ALR136" s="118"/>
      <c r="ALS136" s="118"/>
      <c r="ALT136" s="118"/>
      <c r="ALU136" s="118"/>
      <c r="ALV136" s="118"/>
      <c r="ALW136" s="118"/>
      <c r="ALX136" s="118"/>
      <c r="ALY136" s="118"/>
      <c r="ALZ136" s="118"/>
      <c r="AMA136" s="118"/>
      <c r="AMB136" s="118"/>
      <c r="AMC136" s="118"/>
      <c r="AMD136" s="118"/>
      <c r="AME136" s="118"/>
      <c r="AMF136" s="118"/>
      <c r="AMG136" s="118"/>
      <c r="AMH136" s="118"/>
      <c r="AMI136" s="118"/>
      <c r="AMJ136" s="118"/>
      <c r="AMK136" s="118"/>
      <c r="AML136" s="118"/>
      <c r="AMM136" s="118"/>
      <c r="AMN136" s="118"/>
      <c r="AMO136" s="118"/>
      <c r="AMP136" s="118"/>
      <c r="AMQ136" s="118"/>
      <c r="AMR136" s="118"/>
      <c r="AMS136" s="118"/>
      <c r="AMT136" s="118"/>
      <c r="AMU136" s="118"/>
      <c r="AMV136" s="118"/>
      <c r="AMW136" s="118"/>
      <c r="AMX136" s="118"/>
      <c r="AMY136" s="118"/>
      <c r="AMZ136" s="118"/>
      <c r="ANA136" s="118"/>
      <c r="ANB136" s="118"/>
      <c r="ANC136" s="118"/>
      <c r="AND136" s="118"/>
      <c r="ANE136" s="118"/>
      <c r="ANF136" s="118"/>
      <c r="ANG136" s="118"/>
      <c r="ANH136" s="118"/>
      <c r="ANI136" s="118"/>
      <c r="ANJ136" s="118"/>
      <c r="ANK136" s="118"/>
      <c r="ANL136" s="118"/>
      <c r="ANM136" s="118"/>
      <c r="ANN136" s="118"/>
      <c r="ANO136" s="118"/>
      <c r="ANP136" s="118"/>
      <c r="ANQ136" s="118"/>
      <c r="ANR136" s="118"/>
      <c r="ANS136" s="118"/>
      <c r="ANT136" s="118"/>
      <c r="ANU136" s="118"/>
      <c r="ANV136" s="118"/>
      <c r="ANW136" s="118"/>
      <c r="ANX136" s="118"/>
      <c r="ANY136" s="118"/>
      <c r="ANZ136" s="118"/>
      <c r="AOA136" s="118"/>
      <c r="AOB136" s="118"/>
      <c r="AOC136" s="118"/>
      <c r="AOD136" s="118"/>
      <c r="AOE136" s="118"/>
      <c r="AOF136" s="118"/>
      <c r="AOG136" s="118"/>
      <c r="AOH136" s="118"/>
      <c r="AOI136" s="118"/>
      <c r="AOJ136" s="118"/>
      <c r="AOK136" s="118"/>
      <c r="AOL136" s="118"/>
      <c r="AOM136" s="118"/>
      <c r="AON136" s="118"/>
      <c r="AOO136" s="118"/>
      <c r="AOP136" s="118"/>
      <c r="AOQ136" s="118"/>
      <c r="AOR136" s="118"/>
      <c r="AOS136" s="118"/>
      <c r="AOT136" s="118"/>
      <c r="AOU136" s="118"/>
      <c r="AOV136" s="118"/>
      <c r="AOW136" s="118"/>
      <c r="AOX136" s="118"/>
      <c r="AOY136" s="118"/>
      <c r="AOZ136" s="118"/>
      <c r="APA136" s="118"/>
      <c r="APB136" s="118"/>
      <c r="APC136" s="118"/>
      <c r="APD136" s="118"/>
      <c r="APE136" s="118"/>
      <c r="APF136" s="118"/>
      <c r="APG136" s="118"/>
      <c r="APH136" s="118"/>
      <c r="API136" s="118"/>
      <c r="APJ136" s="118"/>
      <c r="APK136" s="118"/>
      <c r="APL136" s="118"/>
      <c r="APM136" s="118"/>
      <c r="APN136" s="118"/>
      <c r="APO136" s="118"/>
      <c r="APP136" s="118"/>
      <c r="APQ136" s="118"/>
      <c r="APR136" s="118"/>
      <c r="APS136" s="118"/>
      <c r="APT136" s="118"/>
      <c r="APU136" s="118"/>
      <c r="APV136" s="118"/>
      <c r="APW136" s="118"/>
      <c r="APX136" s="118"/>
      <c r="APY136" s="118"/>
      <c r="APZ136" s="118"/>
      <c r="AQA136" s="118"/>
      <c r="AQB136" s="118"/>
      <c r="AQC136" s="118"/>
      <c r="AQD136" s="118"/>
      <c r="AQE136" s="118"/>
      <c r="AQF136" s="118"/>
      <c r="AQG136" s="118"/>
      <c r="AQH136" s="118"/>
      <c r="AQI136" s="118"/>
      <c r="AQJ136" s="118"/>
      <c r="AQK136" s="118"/>
      <c r="AQL136" s="118"/>
      <c r="AQM136" s="118"/>
      <c r="AQN136" s="118"/>
      <c r="AQO136" s="118"/>
      <c r="AQP136" s="118"/>
      <c r="AQQ136" s="118"/>
      <c r="AQR136" s="118"/>
      <c r="AQS136" s="118"/>
      <c r="AQT136" s="118"/>
      <c r="AQU136" s="118"/>
      <c r="AQV136" s="118"/>
      <c r="AQW136" s="118"/>
      <c r="AQX136" s="118"/>
      <c r="AQY136" s="118"/>
      <c r="AQZ136" s="118"/>
      <c r="ARA136" s="118"/>
      <c r="ARB136" s="118"/>
      <c r="ARC136" s="118"/>
      <c r="ARD136" s="118"/>
      <c r="ARE136" s="118"/>
      <c r="ARF136" s="118"/>
      <c r="ARG136" s="118"/>
      <c r="ARH136" s="118"/>
      <c r="ARI136" s="118"/>
      <c r="ARJ136" s="118"/>
      <c r="ARK136" s="118"/>
      <c r="ARL136" s="118"/>
      <c r="ARM136" s="118"/>
      <c r="ARN136" s="118"/>
      <c r="ARO136" s="118"/>
      <c r="ARP136" s="118"/>
      <c r="ARQ136" s="118"/>
      <c r="ARR136" s="118"/>
      <c r="ARS136" s="118"/>
      <c r="ART136" s="118"/>
      <c r="ARU136" s="118"/>
      <c r="ARV136" s="118"/>
      <c r="ARW136" s="118"/>
      <c r="ARX136" s="118"/>
      <c r="ARY136" s="118"/>
      <c r="ARZ136" s="118"/>
      <c r="ASA136" s="118"/>
      <c r="ASB136" s="118"/>
      <c r="ASC136" s="118"/>
      <c r="ASD136" s="118"/>
      <c r="ASE136" s="118"/>
      <c r="ASF136" s="118"/>
      <c r="ASG136" s="118"/>
      <c r="ASH136" s="118"/>
      <c r="ASI136" s="118"/>
      <c r="ASJ136" s="118"/>
      <c r="ASK136" s="118"/>
      <c r="ASL136" s="118"/>
      <c r="ASM136" s="118"/>
      <c r="ASN136" s="118"/>
      <c r="ASO136" s="118"/>
      <c r="ASP136" s="118"/>
      <c r="ASQ136" s="118"/>
      <c r="ASR136" s="118"/>
      <c r="ASS136" s="118"/>
      <c r="AST136" s="118"/>
      <c r="ASU136" s="118"/>
      <c r="ASV136" s="118"/>
      <c r="ASW136" s="118"/>
      <c r="ASX136" s="118"/>
      <c r="ASY136" s="118"/>
      <c r="ASZ136" s="118"/>
      <c r="ATA136" s="118"/>
      <c r="ATB136" s="118"/>
      <c r="ATC136" s="118"/>
      <c r="ATD136" s="118"/>
      <c r="ATE136" s="118"/>
      <c r="ATF136" s="118"/>
      <c r="ATG136" s="118"/>
      <c r="ATH136" s="118"/>
      <c r="ATI136" s="118"/>
      <c r="ATJ136" s="118"/>
      <c r="ATK136" s="118"/>
      <c r="ATL136" s="118"/>
      <c r="ATM136" s="118"/>
      <c r="ATN136" s="118"/>
      <c r="ATO136" s="118"/>
      <c r="ATP136" s="118"/>
      <c r="ATQ136" s="118"/>
      <c r="ATR136" s="118"/>
      <c r="ATS136" s="118"/>
      <c r="ATT136" s="118"/>
      <c r="ATU136" s="118"/>
      <c r="ATV136" s="118"/>
      <c r="ATW136" s="118"/>
      <c r="ATX136" s="118"/>
      <c r="ATY136" s="118"/>
      <c r="ATZ136" s="118"/>
      <c r="AUA136" s="118"/>
      <c r="AUB136" s="118"/>
      <c r="AUC136" s="118"/>
      <c r="AUD136" s="118"/>
      <c r="AUE136" s="118"/>
      <c r="AUF136" s="118"/>
      <c r="AUG136" s="118"/>
      <c r="AUH136" s="118"/>
      <c r="AUI136" s="118"/>
      <c r="AUJ136" s="118"/>
      <c r="AUK136" s="118"/>
      <c r="AUL136" s="118"/>
      <c r="AUM136" s="118"/>
      <c r="AUN136" s="118"/>
      <c r="AUO136" s="118"/>
      <c r="AUP136" s="118"/>
      <c r="AUQ136" s="118"/>
      <c r="AUR136" s="118"/>
      <c r="AUS136" s="118"/>
      <c r="AUT136" s="118"/>
      <c r="AUU136" s="118"/>
      <c r="AUV136" s="118"/>
      <c r="AUW136" s="118"/>
      <c r="AUX136" s="118"/>
      <c r="AUY136" s="118"/>
      <c r="AUZ136" s="118"/>
      <c r="AVA136" s="118"/>
      <c r="AVB136" s="118"/>
      <c r="AVC136" s="118"/>
      <c r="AVD136" s="118"/>
      <c r="AVE136" s="118"/>
      <c r="AVF136" s="118"/>
      <c r="AVG136" s="118"/>
      <c r="AVH136" s="118"/>
      <c r="AVI136" s="118"/>
      <c r="AVJ136" s="118"/>
      <c r="AVK136" s="118"/>
      <c r="AVL136" s="118"/>
      <c r="AVM136" s="118"/>
      <c r="AVN136" s="118"/>
      <c r="AVO136" s="118"/>
      <c r="AVP136" s="118"/>
      <c r="AVQ136" s="118"/>
      <c r="AVR136" s="118"/>
      <c r="AVS136" s="118"/>
      <c r="AVT136" s="118"/>
      <c r="AVU136" s="118"/>
      <c r="AVV136" s="118"/>
      <c r="AVW136" s="118"/>
      <c r="AVX136" s="118"/>
      <c r="AVY136" s="118"/>
      <c r="AVZ136" s="118"/>
      <c r="AWA136" s="118"/>
      <c r="AWB136" s="118"/>
      <c r="AWC136" s="118"/>
      <c r="AWD136" s="118"/>
      <c r="AWE136" s="118"/>
      <c r="AWF136" s="118"/>
      <c r="AWG136" s="118"/>
      <c r="AWH136" s="118"/>
      <c r="AWI136" s="118"/>
      <c r="AWJ136" s="118"/>
      <c r="AWK136" s="118"/>
      <c r="AWL136" s="118"/>
      <c r="AWM136" s="118"/>
      <c r="AWN136" s="118"/>
      <c r="AWO136" s="118"/>
      <c r="AWP136" s="118"/>
      <c r="AWQ136" s="118"/>
      <c r="AWR136" s="118"/>
      <c r="AWS136" s="118"/>
      <c r="AWT136" s="118"/>
      <c r="AWU136" s="118"/>
      <c r="AWV136" s="118"/>
      <c r="AWW136" s="118"/>
      <c r="AWX136" s="118"/>
      <c r="AWY136" s="118"/>
      <c r="AWZ136" s="118"/>
      <c r="AXA136" s="118"/>
      <c r="AXB136" s="118"/>
      <c r="AXC136" s="118"/>
      <c r="AXD136" s="118"/>
      <c r="AXE136" s="118"/>
      <c r="AXF136" s="118"/>
      <c r="AXG136" s="118"/>
      <c r="AXH136" s="118"/>
      <c r="AXI136" s="118"/>
      <c r="AXJ136" s="118"/>
      <c r="AXK136" s="118"/>
      <c r="AXL136" s="118"/>
      <c r="AXM136" s="118"/>
      <c r="AXN136" s="118"/>
      <c r="AXO136" s="118"/>
      <c r="AXP136" s="118"/>
      <c r="AXQ136" s="118"/>
      <c r="AXR136" s="118"/>
      <c r="AXS136" s="118"/>
      <c r="AXT136" s="118"/>
      <c r="AXU136" s="118"/>
      <c r="AXV136" s="118"/>
      <c r="AXW136" s="118"/>
      <c r="AXX136" s="118"/>
      <c r="AXY136" s="118"/>
      <c r="AXZ136" s="118"/>
      <c r="AYA136" s="118"/>
      <c r="AYB136" s="118"/>
      <c r="AYC136" s="118"/>
      <c r="AYD136" s="118"/>
      <c r="AYE136" s="118"/>
      <c r="AYF136" s="118"/>
      <c r="AYG136" s="118"/>
      <c r="AYH136" s="118"/>
      <c r="AYI136" s="118"/>
      <c r="AYJ136" s="118"/>
      <c r="AYK136" s="118"/>
      <c r="AYL136" s="118"/>
      <c r="AYM136" s="118"/>
      <c r="AYN136" s="118"/>
      <c r="AYO136" s="118"/>
      <c r="AYP136" s="118"/>
      <c r="AYQ136" s="118"/>
      <c r="AYR136" s="118"/>
      <c r="AYS136" s="118"/>
      <c r="AYT136" s="118"/>
      <c r="AYU136" s="118"/>
      <c r="AYV136" s="118"/>
      <c r="AYW136" s="118"/>
      <c r="AYX136" s="118"/>
      <c r="AYY136" s="118"/>
      <c r="AYZ136" s="118"/>
      <c r="AZA136" s="118"/>
      <c r="AZB136" s="118"/>
      <c r="AZC136" s="118"/>
      <c r="AZD136" s="118"/>
      <c r="AZE136" s="118"/>
      <c r="AZF136" s="118"/>
      <c r="AZG136" s="118"/>
      <c r="AZH136" s="118"/>
      <c r="AZI136" s="118"/>
      <c r="AZJ136" s="118"/>
      <c r="AZK136" s="118"/>
      <c r="AZL136" s="118"/>
      <c r="AZM136" s="118"/>
      <c r="AZN136" s="118"/>
      <c r="AZO136" s="118"/>
      <c r="AZP136" s="118"/>
      <c r="AZQ136" s="118"/>
      <c r="AZR136" s="118"/>
      <c r="AZS136" s="118"/>
      <c r="AZT136" s="118"/>
      <c r="AZU136" s="118"/>
      <c r="AZV136" s="118"/>
      <c r="AZW136" s="118"/>
      <c r="AZX136" s="118"/>
      <c r="AZY136" s="118"/>
      <c r="AZZ136" s="118"/>
      <c r="BAA136" s="118"/>
      <c r="BAB136" s="118"/>
      <c r="BAC136" s="118"/>
      <c r="BAD136" s="118"/>
      <c r="BAE136" s="118"/>
      <c r="BAF136" s="118"/>
      <c r="BAG136" s="118"/>
      <c r="BAH136" s="118"/>
      <c r="BAI136" s="118"/>
      <c r="BAJ136" s="118"/>
      <c r="BAK136" s="118"/>
      <c r="BAL136" s="118"/>
      <c r="BAM136" s="118"/>
      <c r="BAN136" s="118"/>
      <c r="BAO136" s="118"/>
      <c r="BAP136" s="118"/>
      <c r="BAQ136" s="118"/>
      <c r="BAR136" s="118"/>
      <c r="BAS136" s="118"/>
      <c r="BAT136" s="118"/>
      <c r="BAU136" s="118"/>
      <c r="BAV136" s="118"/>
      <c r="BAW136" s="118"/>
      <c r="BAX136" s="118"/>
      <c r="BAY136" s="118"/>
      <c r="BAZ136" s="118"/>
      <c r="BBA136" s="118"/>
      <c r="BBB136" s="118"/>
      <c r="BBC136" s="118"/>
      <c r="BBD136" s="118"/>
      <c r="BBE136" s="118"/>
      <c r="BBF136" s="118"/>
      <c r="BBG136" s="118"/>
      <c r="BBH136" s="118"/>
      <c r="BBI136" s="118"/>
      <c r="BBJ136" s="118"/>
      <c r="BBK136" s="118"/>
      <c r="BBL136" s="118"/>
      <c r="BBM136" s="118"/>
      <c r="BBN136" s="118"/>
      <c r="BBO136" s="118"/>
      <c r="BBP136" s="118"/>
      <c r="BBQ136" s="118"/>
      <c r="BBR136" s="118"/>
      <c r="BBS136" s="118"/>
      <c r="BBT136" s="118"/>
      <c r="BBU136" s="118"/>
      <c r="BBV136" s="118"/>
      <c r="BBW136" s="118"/>
      <c r="BBX136" s="118"/>
      <c r="BBY136" s="118"/>
      <c r="BBZ136" s="118"/>
      <c r="BCA136" s="118"/>
      <c r="BCB136" s="118"/>
      <c r="BCC136" s="118"/>
      <c r="BCD136" s="118"/>
      <c r="BCE136" s="118"/>
      <c r="BCF136" s="118"/>
      <c r="BCG136" s="118"/>
      <c r="BCH136" s="118"/>
      <c r="BCI136" s="118"/>
      <c r="BCJ136" s="118"/>
      <c r="BCK136" s="118"/>
      <c r="BCL136" s="118"/>
      <c r="BCM136" s="118"/>
      <c r="BCN136" s="118"/>
      <c r="BCO136" s="118"/>
      <c r="BCP136" s="118"/>
      <c r="BCQ136" s="118"/>
      <c r="BCR136" s="118"/>
      <c r="BCS136" s="118"/>
      <c r="BCT136" s="118"/>
      <c r="BCU136" s="118"/>
      <c r="BCV136" s="118"/>
      <c r="BCW136" s="118"/>
      <c r="BCX136" s="118"/>
      <c r="BCY136" s="118"/>
      <c r="BCZ136" s="118"/>
      <c r="BDA136" s="118"/>
      <c r="BDB136" s="118"/>
      <c r="BDC136" s="118"/>
      <c r="BDD136" s="118"/>
      <c r="BDE136" s="118"/>
      <c r="BDF136" s="118"/>
      <c r="BDG136" s="118"/>
      <c r="BDH136" s="118"/>
      <c r="BDI136" s="118"/>
      <c r="BDJ136" s="118"/>
      <c r="BDK136" s="118"/>
      <c r="BDL136" s="118"/>
      <c r="BDM136" s="118"/>
      <c r="BDN136" s="118"/>
      <c r="BDO136" s="118"/>
      <c r="BDP136" s="118"/>
      <c r="BDQ136" s="118"/>
      <c r="BDR136" s="118"/>
      <c r="BDS136" s="118"/>
      <c r="BDT136" s="118"/>
      <c r="BDU136" s="118"/>
      <c r="BDV136" s="118"/>
      <c r="BDW136" s="118"/>
      <c r="BDX136" s="118"/>
      <c r="BDY136" s="118"/>
      <c r="BDZ136" s="118"/>
      <c r="BEA136" s="118"/>
      <c r="BEB136" s="118"/>
      <c r="BEC136" s="118"/>
      <c r="BED136" s="118"/>
      <c r="BEE136" s="118"/>
      <c r="BEF136" s="118"/>
      <c r="BEG136" s="118"/>
      <c r="BEH136" s="118"/>
      <c r="BEI136" s="118"/>
      <c r="BEJ136" s="118"/>
      <c r="BEK136" s="118"/>
      <c r="BEL136" s="118"/>
      <c r="BEM136" s="118"/>
      <c r="BEN136" s="118"/>
      <c r="BEO136" s="118"/>
      <c r="BEP136" s="118"/>
      <c r="BEQ136" s="118"/>
      <c r="BER136" s="118"/>
      <c r="BES136" s="118"/>
      <c r="BET136" s="118"/>
      <c r="BEU136" s="118"/>
      <c r="BEV136" s="118"/>
      <c r="BEW136" s="118"/>
      <c r="BEX136" s="118"/>
      <c r="BEY136" s="118"/>
      <c r="BEZ136" s="118"/>
      <c r="BFA136" s="118"/>
      <c r="BFB136" s="118"/>
      <c r="BFC136" s="118"/>
      <c r="BFD136" s="118"/>
      <c r="BFE136" s="118"/>
      <c r="BFF136" s="118"/>
      <c r="BFG136" s="118"/>
      <c r="BFH136" s="118"/>
      <c r="BFI136" s="118"/>
      <c r="BFJ136" s="118"/>
    </row>
    <row r="137" spans="1:1518" s="34" customFormat="1" hidden="1">
      <c r="A137" s="61" t="s">
        <v>1715</v>
      </c>
      <c r="B137" s="163" t="s">
        <v>108</v>
      </c>
      <c r="C137" s="164" t="s">
        <v>109</v>
      </c>
      <c r="D137" s="165">
        <v>104</v>
      </c>
      <c r="E137" s="167">
        <v>0.75268817204301064</v>
      </c>
      <c r="F137" s="167">
        <v>0.63844086021505386</v>
      </c>
      <c r="G137" s="167">
        <v>0.56003584229390679</v>
      </c>
      <c r="H137" s="160"/>
      <c r="I137" s="161">
        <v>0</v>
      </c>
      <c r="J137" s="162" t="s">
        <v>1996</v>
      </c>
      <c r="K137" s="118"/>
      <c r="L137" s="118"/>
      <c r="M137" s="118"/>
      <c r="N137" s="118"/>
      <c r="O137" s="118"/>
      <c r="P137" s="118"/>
      <c r="Q137" s="118"/>
      <c r="R137" s="118"/>
      <c r="S137" s="118"/>
      <c r="T137" s="118"/>
      <c r="U137" s="118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8"/>
      <c r="AH137" s="118"/>
      <c r="AI137" s="118"/>
      <c r="AJ137" s="118"/>
      <c r="AK137" s="118"/>
      <c r="AL137" s="118"/>
      <c r="AM137" s="118"/>
      <c r="AN137" s="118"/>
      <c r="AO137" s="118"/>
      <c r="AP137" s="118"/>
      <c r="AQ137" s="118"/>
      <c r="AR137" s="118"/>
      <c r="AS137" s="118"/>
      <c r="AT137" s="118"/>
      <c r="AU137" s="118"/>
      <c r="AV137" s="118"/>
      <c r="AW137" s="118"/>
      <c r="AX137" s="118"/>
      <c r="AY137" s="118"/>
      <c r="AZ137" s="118"/>
      <c r="BA137" s="118"/>
      <c r="BB137" s="118"/>
      <c r="BC137" s="118"/>
      <c r="BD137" s="118"/>
      <c r="BE137" s="118"/>
      <c r="BF137" s="118"/>
      <c r="BG137" s="118"/>
      <c r="BH137" s="118"/>
      <c r="BI137" s="118"/>
      <c r="BJ137" s="118"/>
      <c r="BK137" s="118"/>
      <c r="BL137" s="118"/>
      <c r="BM137" s="118"/>
      <c r="BN137" s="118"/>
      <c r="BO137" s="118"/>
      <c r="BP137" s="118"/>
      <c r="BQ137" s="118"/>
      <c r="BR137" s="118"/>
      <c r="BS137" s="118"/>
      <c r="BT137" s="118"/>
      <c r="BU137" s="118"/>
      <c r="BV137" s="118"/>
      <c r="BW137" s="118"/>
      <c r="BX137" s="118"/>
      <c r="BY137" s="118"/>
      <c r="BZ137" s="118"/>
      <c r="CA137" s="118"/>
      <c r="CB137" s="118"/>
      <c r="CC137" s="118"/>
      <c r="CD137" s="118"/>
      <c r="CE137" s="118"/>
      <c r="CF137" s="118"/>
      <c r="CG137" s="118"/>
      <c r="CH137" s="118"/>
      <c r="CI137" s="118"/>
      <c r="CJ137" s="118"/>
      <c r="CK137" s="118"/>
      <c r="CL137" s="118"/>
      <c r="CM137" s="118"/>
      <c r="CN137" s="118"/>
      <c r="CO137" s="118"/>
      <c r="CP137" s="118"/>
      <c r="CQ137" s="118"/>
      <c r="CR137" s="118"/>
      <c r="CS137" s="118"/>
      <c r="CT137" s="118"/>
      <c r="CU137" s="118"/>
      <c r="CV137" s="118"/>
      <c r="CW137" s="118"/>
      <c r="CX137" s="118"/>
      <c r="CY137" s="118"/>
      <c r="CZ137" s="118"/>
      <c r="DA137" s="118"/>
      <c r="DB137" s="118"/>
      <c r="DC137" s="118"/>
      <c r="DD137" s="118"/>
      <c r="DE137" s="118"/>
      <c r="DF137" s="118"/>
      <c r="DG137" s="118"/>
      <c r="DH137" s="118"/>
      <c r="DI137" s="118"/>
      <c r="DJ137" s="118"/>
      <c r="DK137" s="118"/>
      <c r="DL137" s="118"/>
      <c r="DM137" s="118"/>
      <c r="DN137" s="118"/>
      <c r="DO137" s="118"/>
      <c r="DP137" s="118"/>
      <c r="DQ137" s="118"/>
      <c r="DR137" s="118"/>
      <c r="DS137" s="118"/>
      <c r="DT137" s="118"/>
      <c r="DU137" s="118"/>
      <c r="DV137" s="118"/>
      <c r="DW137" s="118"/>
      <c r="DX137" s="118"/>
      <c r="DY137" s="118"/>
      <c r="DZ137" s="118"/>
      <c r="EA137" s="118"/>
      <c r="EB137" s="118"/>
      <c r="EC137" s="118"/>
      <c r="ED137" s="118"/>
      <c r="EE137" s="118"/>
      <c r="EF137" s="118"/>
      <c r="EG137" s="118"/>
      <c r="EH137" s="118"/>
      <c r="EI137" s="118"/>
      <c r="EJ137" s="118"/>
      <c r="EK137" s="118"/>
      <c r="EL137" s="118"/>
      <c r="EM137" s="118"/>
      <c r="EN137" s="118"/>
      <c r="EO137" s="118"/>
      <c r="EP137" s="118"/>
      <c r="EQ137" s="118"/>
      <c r="ER137" s="118"/>
      <c r="ES137" s="118"/>
      <c r="ET137" s="118"/>
      <c r="EU137" s="118"/>
      <c r="EV137" s="118"/>
      <c r="EW137" s="118"/>
      <c r="EX137" s="118"/>
      <c r="EY137" s="118"/>
      <c r="EZ137" s="118"/>
      <c r="FA137" s="118"/>
      <c r="FB137" s="118"/>
      <c r="FC137" s="118"/>
      <c r="FD137" s="118"/>
      <c r="FE137" s="118"/>
      <c r="FF137" s="118"/>
      <c r="FG137" s="118"/>
      <c r="FH137" s="118"/>
      <c r="FI137" s="118"/>
      <c r="FJ137" s="118"/>
      <c r="FK137" s="118"/>
      <c r="FL137" s="118"/>
      <c r="FM137" s="118"/>
      <c r="FN137" s="118"/>
      <c r="FO137" s="118"/>
      <c r="FP137" s="118"/>
      <c r="FQ137" s="118"/>
      <c r="FR137" s="118"/>
      <c r="FS137" s="118"/>
      <c r="FT137" s="118"/>
      <c r="FU137" s="118"/>
      <c r="FV137" s="118"/>
      <c r="FW137" s="118"/>
      <c r="FX137" s="118"/>
      <c r="FY137" s="118"/>
      <c r="FZ137" s="118"/>
      <c r="GA137" s="118"/>
      <c r="GB137" s="118"/>
      <c r="GC137" s="118"/>
      <c r="GD137" s="118"/>
      <c r="GE137" s="118"/>
      <c r="GF137" s="118"/>
      <c r="GG137" s="118"/>
      <c r="GH137" s="118"/>
      <c r="GI137" s="118"/>
      <c r="GJ137" s="118"/>
      <c r="GK137" s="118"/>
      <c r="GL137" s="118"/>
      <c r="GM137" s="118"/>
      <c r="GN137" s="118"/>
      <c r="GO137" s="118"/>
      <c r="GP137" s="118"/>
      <c r="GQ137" s="118"/>
      <c r="GR137" s="118"/>
      <c r="GS137" s="118"/>
      <c r="GT137" s="118"/>
      <c r="GU137" s="118"/>
      <c r="GV137" s="118"/>
      <c r="GW137" s="118"/>
      <c r="GX137" s="118"/>
      <c r="GY137" s="118"/>
      <c r="GZ137" s="118"/>
      <c r="HA137" s="118"/>
      <c r="HB137" s="118"/>
      <c r="HC137" s="118"/>
      <c r="HD137" s="118"/>
      <c r="HE137" s="118"/>
      <c r="HF137" s="118"/>
      <c r="HG137" s="118"/>
      <c r="HH137" s="118"/>
      <c r="HI137" s="118"/>
      <c r="HJ137" s="118"/>
      <c r="HK137" s="118"/>
      <c r="HL137" s="118"/>
      <c r="HM137" s="118"/>
      <c r="HN137" s="118"/>
      <c r="HO137" s="118"/>
      <c r="HP137" s="118"/>
      <c r="HQ137" s="118"/>
      <c r="HR137" s="118"/>
      <c r="HS137" s="118"/>
      <c r="HT137" s="118"/>
      <c r="HU137" s="118"/>
      <c r="HV137" s="118"/>
      <c r="HW137" s="118"/>
      <c r="HX137" s="118"/>
      <c r="HY137" s="118"/>
      <c r="HZ137" s="118"/>
      <c r="IA137" s="118"/>
      <c r="IB137" s="118"/>
      <c r="IC137" s="118"/>
      <c r="ID137" s="118"/>
      <c r="IE137" s="118"/>
      <c r="IF137" s="118"/>
      <c r="IG137" s="118"/>
      <c r="IH137" s="118"/>
      <c r="II137" s="118"/>
      <c r="IJ137" s="118"/>
      <c r="IK137" s="118"/>
      <c r="IL137" s="118"/>
      <c r="IM137" s="118"/>
      <c r="IN137" s="118"/>
      <c r="IO137" s="118"/>
      <c r="IP137" s="118"/>
      <c r="IQ137" s="118"/>
      <c r="IR137" s="118"/>
      <c r="IS137" s="118"/>
      <c r="IT137" s="118"/>
      <c r="IU137" s="118"/>
      <c r="IV137" s="118"/>
      <c r="IW137" s="118"/>
      <c r="IX137" s="118"/>
      <c r="IY137" s="118"/>
      <c r="IZ137" s="118"/>
      <c r="JA137" s="118"/>
      <c r="JB137" s="118"/>
      <c r="JC137" s="118"/>
      <c r="JD137" s="118"/>
      <c r="JE137" s="118"/>
      <c r="JF137" s="118"/>
      <c r="JG137" s="118"/>
      <c r="JH137" s="118"/>
      <c r="JI137" s="118"/>
      <c r="JJ137" s="118"/>
      <c r="JK137" s="118"/>
      <c r="JL137" s="118"/>
      <c r="JM137" s="118"/>
      <c r="JN137" s="118"/>
      <c r="JO137" s="118"/>
      <c r="JP137" s="118"/>
      <c r="JQ137" s="118"/>
      <c r="JR137" s="118"/>
      <c r="JS137" s="118"/>
      <c r="JT137" s="118"/>
      <c r="JU137" s="118"/>
      <c r="JV137" s="118"/>
      <c r="JW137" s="118"/>
      <c r="JX137" s="118"/>
      <c r="JY137" s="118"/>
      <c r="JZ137" s="118"/>
      <c r="KA137" s="118"/>
      <c r="KB137" s="118"/>
      <c r="KC137" s="118"/>
      <c r="KD137" s="118"/>
      <c r="KE137" s="118"/>
      <c r="KF137" s="118"/>
      <c r="KG137" s="118"/>
      <c r="KH137" s="118"/>
      <c r="KI137" s="118"/>
      <c r="KJ137" s="118"/>
      <c r="KK137" s="118"/>
      <c r="KL137" s="118"/>
      <c r="KM137" s="118"/>
      <c r="KN137" s="118"/>
      <c r="KO137" s="118"/>
      <c r="KP137" s="118"/>
      <c r="KQ137" s="118"/>
      <c r="KR137" s="118"/>
      <c r="KS137" s="118"/>
      <c r="KT137" s="118"/>
      <c r="KU137" s="118"/>
      <c r="KV137" s="118"/>
      <c r="KW137" s="118"/>
      <c r="KX137" s="118"/>
      <c r="KY137" s="118"/>
      <c r="KZ137" s="118"/>
      <c r="LA137" s="118"/>
      <c r="LB137" s="118"/>
      <c r="LC137" s="118"/>
      <c r="LD137" s="118"/>
      <c r="LE137" s="118"/>
      <c r="LF137" s="118"/>
      <c r="LG137" s="118"/>
      <c r="LH137" s="118"/>
      <c r="LI137" s="118"/>
      <c r="LJ137" s="118"/>
      <c r="LK137" s="118"/>
      <c r="LL137" s="118"/>
      <c r="LM137" s="118"/>
      <c r="LN137" s="118"/>
      <c r="LO137" s="118"/>
      <c r="LP137" s="118"/>
      <c r="LQ137" s="118"/>
      <c r="LR137" s="118"/>
      <c r="LS137" s="118"/>
      <c r="LT137" s="118"/>
      <c r="LU137" s="118"/>
      <c r="LV137" s="118"/>
      <c r="LW137" s="118"/>
      <c r="LX137" s="118"/>
      <c r="LY137" s="118"/>
      <c r="LZ137" s="118"/>
      <c r="MA137" s="118"/>
      <c r="MB137" s="118"/>
      <c r="MC137" s="118"/>
      <c r="MD137" s="118"/>
      <c r="ME137" s="118"/>
      <c r="MF137" s="118"/>
      <c r="MG137" s="118"/>
      <c r="MH137" s="118"/>
      <c r="MI137" s="118"/>
      <c r="MJ137" s="118"/>
      <c r="MK137" s="118"/>
      <c r="ML137" s="118"/>
      <c r="MM137" s="118"/>
      <c r="MN137" s="118"/>
      <c r="MO137" s="118"/>
      <c r="MP137" s="118"/>
      <c r="MQ137" s="118"/>
      <c r="MR137" s="118"/>
      <c r="MS137" s="118"/>
      <c r="MT137" s="118"/>
      <c r="MU137" s="118"/>
      <c r="MV137" s="118"/>
      <c r="MW137" s="118"/>
      <c r="MX137" s="118"/>
      <c r="MY137" s="118"/>
      <c r="MZ137" s="118"/>
      <c r="NA137" s="118"/>
      <c r="NB137" s="118"/>
      <c r="NC137" s="118"/>
      <c r="ND137" s="118"/>
      <c r="NE137" s="118"/>
      <c r="NF137" s="118"/>
      <c r="NG137" s="118"/>
      <c r="NH137" s="118"/>
      <c r="NI137" s="118"/>
      <c r="NJ137" s="118"/>
      <c r="NK137" s="118"/>
      <c r="NL137" s="118"/>
      <c r="NM137" s="118"/>
      <c r="NN137" s="118"/>
      <c r="NO137" s="118"/>
      <c r="NP137" s="118"/>
      <c r="NQ137" s="118"/>
      <c r="NR137" s="118"/>
      <c r="NS137" s="118"/>
      <c r="NT137" s="118"/>
      <c r="NU137" s="118"/>
      <c r="NV137" s="118"/>
      <c r="NW137" s="118"/>
      <c r="NX137" s="118"/>
      <c r="NY137" s="118"/>
      <c r="NZ137" s="118"/>
      <c r="OA137" s="118"/>
      <c r="OB137" s="118"/>
      <c r="OC137" s="118"/>
      <c r="OD137" s="118"/>
      <c r="OE137" s="118"/>
      <c r="OF137" s="118"/>
      <c r="OG137" s="118"/>
      <c r="OH137" s="118"/>
      <c r="OI137" s="118"/>
      <c r="OJ137" s="118"/>
      <c r="OK137" s="118"/>
      <c r="OL137" s="118"/>
      <c r="OM137" s="118"/>
      <c r="ON137" s="118"/>
      <c r="OO137" s="118"/>
      <c r="OP137" s="118"/>
      <c r="OQ137" s="118"/>
      <c r="OR137" s="118"/>
      <c r="OS137" s="118"/>
      <c r="OT137" s="118"/>
      <c r="OU137" s="118"/>
      <c r="OV137" s="118"/>
      <c r="OW137" s="118"/>
      <c r="OX137" s="118"/>
      <c r="OY137" s="118"/>
      <c r="OZ137" s="118"/>
      <c r="PA137" s="118"/>
      <c r="PB137" s="118"/>
      <c r="PC137" s="118"/>
      <c r="PD137" s="118"/>
      <c r="PE137" s="118"/>
      <c r="PF137" s="118"/>
      <c r="PG137" s="118"/>
      <c r="PH137" s="118"/>
      <c r="PI137" s="118"/>
      <c r="PJ137" s="118"/>
      <c r="PK137" s="118"/>
      <c r="PL137" s="118"/>
      <c r="PM137" s="118"/>
      <c r="PN137" s="118"/>
      <c r="PO137" s="118"/>
      <c r="PP137" s="118"/>
      <c r="PQ137" s="118"/>
      <c r="PR137" s="118"/>
      <c r="PS137" s="118"/>
      <c r="PT137" s="118"/>
      <c r="PU137" s="118"/>
      <c r="PV137" s="118"/>
      <c r="PW137" s="118"/>
      <c r="PX137" s="118"/>
      <c r="PY137" s="118"/>
      <c r="PZ137" s="118"/>
      <c r="QA137" s="118"/>
      <c r="QB137" s="118"/>
      <c r="QC137" s="118"/>
      <c r="QD137" s="118"/>
      <c r="QE137" s="118"/>
      <c r="QF137" s="118"/>
      <c r="QG137" s="118"/>
      <c r="QH137" s="118"/>
      <c r="QI137" s="118"/>
      <c r="QJ137" s="118"/>
      <c r="QK137" s="118"/>
      <c r="QL137" s="118"/>
      <c r="QM137" s="118"/>
      <c r="QN137" s="118"/>
      <c r="QO137" s="118"/>
      <c r="QP137" s="118"/>
      <c r="QQ137" s="118"/>
      <c r="QR137" s="118"/>
      <c r="QS137" s="118"/>
      <c r="QT137" s="118"/>
      <c r="QU137" s="118"/>
      <c r="QV137" s="118"/>
      <c r="QW137" s="118"/>
      <c r="QX137" s="118"/>
      <c r="QY137" s="118"/>
      <c r="QZ137" s="118"/>
      <c r="RA137" s="118"/>
      <c r="RB137" s="118"/>
      <c r="RC137" s="118"/>
      <c r="RD137" s="118"/>
      <c r="RE137" s="118"/>
      <c r="RF137" s="118"/>
      <c r="RG137" s="118"/>
      <c r="RH137" s="118"/>
      <c r="RI137" s="118"/>
      <c r="RJ137" s="118"/>
      <c r="RK137" s="118"/>
      <c r="RL137" s="118"/>
      <c r="RM137" s="118"/>
      <c r="RN137" s="118"/>
      <c r="RO137" s="118"/>
      <c r="RP137" s="118"/>
      <c r="RQ137" s="118"/>
      <c r="RR137" s="118"/>
      <c r="RS137" s="118"/>
      <c r="RT137" s="118"/>
      <c r="RU137" s="118"/>
      <c r="RV137" s="118"/>
      <c r="RW137" s="118"/>
      <c r="RX137" s="118"/>
      <c r="RY137" s="118"/>
      <c r="RZ137" s="118"/>
      <c r="SA137" s="118"/>
      <c r="SB137" s="118"/>
      <c r="SC137" s="118"/>
      <c r="SD137" s="118"/>
      <c r="SE137" s="118"/>
      <c r="SF137" s="118"/>
      <c r="SG137" s="118"/>
      <c r="SH137" s="118"/>
      <c r="SI137" s="118"/>
      <c r="SJ137" s="118"/>
      <c r="SK137" s="118"/>
      <c r="SL137" s="118"/>
      <c r="SM137" s="118"/>
      <c r="SN137" s="118"/>
      <c r="SO137" s="118"/>
      <c r="SP137" s="118"/>
      <c r="SQ137" s="118"/>
      <c r="SR137" s="118"/>
      <c r="SS137" s="118"/>
      <c r="ST137" s="118"/>
      <c r="SU137" s="118"/>
      <c r="SV137" s="118"/>
      <c r="SW137" s="118"/>
      <c r="SX137" s="118"/>
      <c r="SY137" s="118"/>
      <c r="SZ137" s="118"/>
      <c r="TA137" s="118"/>
      <c r="TB137" s="118"/>
      <c r="TC137" s="118"/>
      <c r="TD137" s="118"/>
      <c r="TE137" s="118"/>
      <c r="TF137" s="118"/>
      <c r="TG137" s="118"/>
      <c r="TH137" s="118"/>
      <c r="TI137" s="118"/>
      <c r="TJ137" s="118"/>
      <c r="TK137" s="118"/>
      <c r="TL137" s="118"/>
      <c r="TM137" s="118"/>
      <c r="TN137" s="118"/>
      <c r="TO137" s="118"/>
      <c r="TP137" s="118"/>
      <c r="TQ137" s="118"/>
      <c r="TR137" s="118"/>
      <c r="TS137" s="118"/>
      <c r="TT137" s="118"/>
      <c r="TU137" s="118"/>
      <c r="TV137" s="118"/>
      <c r="TW137" s="118"/>
      <c r="TX137" s="118"/>
      <c r="TY137" s="118"/>
      <c r="TZ137" s="118"/>
      <c r="UA137" s="118"/>
      <c r="UB137" s="118"/>
      <c r="UC137" s="118"/>
      <c r="UD137" s="118"/>
      <c r="UE137" s="118"/>
      <c r="UF137" s="118"/>
      <c r="UG137" s="118"/>
      <c r="UH137" s="118"/>
      <c r="UI137" s="118"/>
      <c r="UJ137" s="118"/>
      <c r="UK137" s="118"/>
      <c r="UL137" s="118"/>
      <c r="UM137" s="118"/>
      <c r="UN137" s="118"/>
      <c r="UO137" s="118"/>
      <c r="UP137" s="118"/>
      <c r="UQ137" s="118"/>
      <c r="UR137" s="118"/>
      <c r="US137" s="118"/>
      <c r="UT137" s="118"/>
      <c r="UU137" s="118"/>
      <c r="UV137" s="118"/>
      <c r="UW137" s="118"/>
      <c r="UX137" s="118"/>
      <c r="UY137" s="118"/>
      <c r="UZ137" s="118"/>
      <c r="VA137" s="118"/>
      <c r="VB137" s="118"/>
      <c r="VC137" s="118"/>
      <c r="VD137" s="118"/>
      <c r="VE137" s="118"/>
      <c r="VF137" s="118"/>
      <c r="VG137" s="118"/>
      <c r="VH137" s="118"/>
      <c r="VI137" s="118"/>
      <c r="VJ137" s="118"/>
      <c r="VK137" s="118"/>
      <c r="VL137" s="118"/>
      <c r="VM137" s="118"/>
      <c r="VN137" s="118"/>
      <c r="VO137" s="118"/>
      <c r="VP137" s="118"/>
      <c r="VQ137" s="118"/>
      <c r="VR137" s="118"/>
      <c r="VS137" s="118"/>
      <c r="VT137" s="118"/>
      <c r="VU137" s="118"/>
      <c r="VV137" s="118"/>
      <c r="VW137" s="118"/>
      <c r="VX137" s="118"/>
      <c r="VY137" s="118"/>
      <c r="VZ137" s="118"/>
      <c r="WA137" s="118"/>
      <c r="WB137" s="118"/>
      <c r="WC137" s="118"/>
      <c r="WD137" s="118"/>
      <c r="WE137" s="118"/>
      <c r="WF137" s="118"/>
      <c r="WG137" s="118"/>
      <c r="WH137" s="118"/>
      <c r="WI137" s="118"/>
      <c r="WJ137" s="118"/>
      <c r="WK137" s="118"/>
      <c r="WL137" s="118"/>
      <c r="WM137" s="118"/>
      <c r="WN137" s="118"/>
      <c r="WO137" s="118"/>
      <c r="WP137" s="118"/>
      <c r="WQ137" s="118"/>
      <c r="WR137" s="118"/>
      <c r="WS137" s="118"/>
      <c r="WT137" s="118"/>
      <c r="WU137" s="118"/>
      <c r="WV137" s="118"/>
      <c r="WW137" s="118"/>
      <c r="WX137" s="118"/>
      <c r="WY137" s="118"/>
      <c r="WZ137" s="118"/>
      <c r="XA137" s="118"/>
      <c r="XB137" s="118"/>
      <c r="XC137" s="118"/>
      <c r="XD137" s="118"/>
      <c r="XE137" s="118"/>
      <c r="XF137" s="118"/>
      <c r="XG137" s="118"/>
      <c r="XH137" s="118"/>
      <c r="XI137" s="118"/>
      <c r="XJ137" s="118"/>
      <c r="XK137" s="118"/>
      <c r="XL137" s="118"/>
      <c r="XM137" s="118"/>
      <c r="XN137" s="118"/>
      <c r="XO137" s="118"/>
      <c r="XP137" s="118"/>
      <c r="XQ137" s="118"/>
      <c r="XR137" s="118"/>
      <c r="XS137" s="118"/>
      <c r="XT137" s="118"/>
      <c r="XU137" s="118"/>
      <c r="XV137" s="118"/>
      <c r="XW137" s="118"/>
      <c r="XX137" s="118"/>
      <c r="XY137" s="118"/>
      <c r="XZ137" s="118"/>
      <c r="YA137" s="118"/>
      <c r="YB137" s="118"/>
      <c r="YC137" s="118"/>
      <c r="YD137" s="118"/>
      <c r="YE137" s="118"/>
      <c r="YF137" s="118"/>
      <c r="YG137" s="118"/>
      <c r="YH137" s="118"/>
      <c r="YI137" s="118"/>
      <c r="YJ137" s="118"/>
      <c r="YK137" s="118"/>
      <c r="YL137" s="118"/>
      <c r="YM137" s="118"/>
      <c r="YN137" s="118"/>
      <c r="YO137" s="118"/>
      <c r="YP137" s="118"/>
      <c r="YQ137" s="118"/>
      <c r="YR137" s="118"/>
      <c r="YS137" s="118"/>
      <c r="YT137" s="118"/>
      <c r="YU137" s="118"/>
      <c r="YV137" s="118"/>
      <c r="YW137" s="118"/>
      <c r="YX137" s="118"/>
      <c r="YY137" s="118"/>
      <c r="YZ137" s="118"/>
      <c r="ZA137" s="118"/>
      <c r="ZB137" s="118"/>
      <c r="ZC137" s="118"/>
      <c r="ZD137" s="118"/>
      <c r="ZE137" s="118"/>
      <c r="ZF137" s="118"/>
      <c r="ZG137" s="118"/>
      <c r="ZH137" s="118"/>
      <c r="ZI137" s="118"/>
      <c r="ZJ137" s="118"/>
      <c r="ZK137" s="118"/>
      <c r="ZL137" s="118"/>
      <c r="ZM137" s="118"/>
      <c r="ZN137" s="118"/>
      <c r="ZO137" s="118"/>
      <c r="ZP137" s="118"/>
      <c r="ZQ137" s="118"/>
      <c r="ZR137" s="118"/>
      <c r="ZS137" s="118"/>
      <c r="ZT137" s="118"/>
      <c r="ZU137" s="118"/>
      <c r="ZV137" s="118"/>
      <c r="ZW137" s="118"/>
      <c r="ZX137" s="118"/>
      <c r="ZY137" s="118"/>
      <c r="ZZ137" s="118"/>
      <c r="AAA137" s="118"/>
      <c r="AAB137" s="118"/>
      <c r="AAC137" s="118"/>
      <c r="AAD137" s="118"/>
      <c r="AAE137" s="118"/>
      <c r="AAF137" s="118"/>
      <c r="AAG137" s="118"/>
      <c r="AAH137" s="118"/>
      <c r="AAI137" s="118"/>
      <c r="AAJ137" s="118"/>
      <c r="AAK137" s="118"/>
      <c r="AAL137" s="118"/>
      <c r="AAM137" s="118"/>
      <c r="AAN137" s="118"/>
      <c r="AAO137" s="118"/>
      <c r="AAP137" s="118"/>
      <c r="AAQ137" s="118"/>
      <c r="AAR137" s="118"/>
      <c r="AAS137" s="118"/>
      <c r="AAT137" s="118"/>
      <c r="AAU137" s="118"/>
      <c r="AAV137" s="118"/>
      <c r="AAW137" s="118"/>
      <c r="AAX137" s="118"/>
      <c r="AAY137" s="118"/>
      <c r="AAZ137" s="118"/>
      <c r="ABA137" s="118"/>
      <c r="ABB137" s="118"/>
      <c r="ABC137" s="118"/>
      <c r="ABD137" s="118"/>
      <c r="ABE137" s="118"/>
      <c r="ABF137" s="118"/>
      <c r="ABG137" s="118"/>
      <c r="ABH137" s="118"/>
      <c r="ABI137" s="118"/>
      <c r="ABJ137" s="118"/>
      <c r="ABK137" s="118"/>
      <c r="ABL137" s="118"/>
      <c r="ABM137" s="118"/>
      <c r="ABN137" s="118"/>
      <c r="ABO137" s="118"/>
      <c r="ABP137" s="118"/>
      <c r="ABQ137" s="118"/>
      <c r="ABR137" s="118"/>
      <c r="ABS137" s="118"/>
      <c r="ABT137" s="118"/>
      <c r="ABU137" s="118"/>
      <c r="ABV137" s="118"/>
      <c r="ABW137" s="118"/>
      <c r="ABX137" s="118"/>
      <c r="ABY137" s="118"/>
      <c r="ABZ137" s="118"/>
      <c r="ACA137" s="118"/>
      <c r="ACB137" s="118"/>
      <c r="ACC137" s="118"/>
      <c r="ACD137" s="118"/>
      <c r="ACE137" s="118"/>
      <c r="ACF137" s="118"/>
      <c r="ACG137" s="118"/>
      <c r="ACH137" s="118"/>
      <c r="ACI137" s="118"/>
      <c r="ACJ137" s="118"/>
      <c r="ACK137" s="118"/>
      <c r="ACL137" s="118"/>
      <c r="ACM137" s="118"/>
      <c r="ACN137" s="118"/>
      <c r="ACO137" s="118"/>
      <c r="ACP137" s="118"/>
      <c r="ACQ137" s="118"/>
      <c r="ACR137" s="118"/>
      <c r="ACS137" s="118"/>
      <c r="ACT137" s="118"/>
      <c r="ACU137" s="118"/>
      <c r="ACV137" s="118"/>
      <c r="ACW137" s="118"/>
      <c r="ACX137" s="118"/>
      <c r="ACY137" s="118"/>
      <c r="ACZ137" s="118"/>
      <c r="ADA137" s="118"/>
      <c r="ADB137" s="118"/>
      <c r="ADC137" s="118"/>
      <c r="ADD137" s="118"/>
      <c r="ADE137" s="118"/>
      <c r="ADF137" s="118"/>
      <c r="ADG137" s="118"/>
      <c r="ADH137" s="118"/>
      <c r="ADI137" s="118"/>
      <c r="ADJ137" s="118"/>
      <c r="ADK137" s="118"/>
      <c r="ADL137" s="118"/>
      <c r="ADM137" s="118"/>
      <c r="ADN137" s="118"/>
      <c r="ADO137" s="118"/>
      <c r="ADP137" s="118"/>
      <c r="ADQ137" s="118"/>
      <c r="ADR137" s="118"/>
      <c r="ADS137" s="118"/>
      <c r="ADT137" s="118"/>
      <c r="ADU137" s="118"/>
      <c r="ADV137" s="118"/>
      <c r="ADW137" s="118"/>
      <c r="ADX137" s="118"/>
      <c r="ADY137" s="118"/>
      <c r="ADZ137" s="118"/>
      <c r="AEA137" s="118"/>
      <c r="AEB137" s="118"/>
      <c r="AEC137" s="118"/>
      <c r="AED137" s="118"/>
      <c r="AEE137" s="118"/>
      <c r="AEF137" s="118"/>
      <c r="AEG137" s="118"/>
      <c r="AEH137" s="118"/>
      <c r="AEI137" s="118"/>
      <c r="AEJ137" s="118"/>
      <c r="AEK137" s="118"/>
      <c r="AEL137" s="118"/>
      <c r="AEM137" s="118"/>
      <c r="AEN137" s="118"/>
      <c r="AEO137" s="118"/>
      <c r="AEP137" s="118"/>
      <c r="AEQ137" s="118"/>
      <c r="AER137" s="118"/>
      <c r="AES137" s="118"/>
      <c r="AET137" s="118"/>
      <c r="AEU137" s="118"/>
      <c r="AEV137" s="118"/>
      <c r="AEW137" s="118"/>
      <c r="AEX137" s="118"/>
      <c r="AEY137" s="118"/>
      <c r="AEZ137" s="118"/>
      <c r="AFA137" s="118"/>
      <c r="AFB137" s="118"/>
      <c r="AFC137" s="118"/>
      <c r="AFD137" s="118"/>
      <c r="AFE137" s="118"/>
      <c r="AFF137" s="118"/>
      <c r="AFG137" s="118"/>
      <c r="AFH137" s="118"/>
      <c r="AFI137" s="118"/>
      <c r="AFJ137" s="118"/>
      <c r="AFK137" s="118"/>
      <c r="AFL137" s="118"/>
      <c r="AFM137" s="118"/>
      <c r="AFN137" s="118"/>
      <c r="AFO137" s="118"/>
      <c r="AFP137" s="118"/>
      <c r="AFQ137" s="118"/>
      <c r="AFR137" s="118"/>
      <c r="AFS137" s="118"/>
      <c r="AFT137" s="118"/>
      <c r="AFU137" s="118"/>
      <c r="AFV137" s="118"/>
      <c r="AFW137" s="118"/>
      <c r="AFX137" s="118"/>
      <c r="AFY137" s="118"/>
      <c r="AFZ137" s="118"/>
      <c r="AGA137" s="118"/>
      <c r="AGB137" s="118"/>
      <c r="AGC137" s="118"/>
      <c r="AGD137" s="118"/>
      <c r="AGE137" s="118"/>
      <c r="AGF137" s="118"/>
      <c r="AGG137" s="118"/>
      <c r="AGH137" s="118"/>
      <c r="AGI137" s="118"/>
      <c r="AGJ137" s="118"/>
      <c r="AGK137" s="118"/>
      <c r="AGL137" s="118"/>
      <c r="AGM137" s="118"/>
      <c r="AGN137" s="118"/>
      <c r="AGO137" s="118"/>
      <c r="AGP137" s="118"/>
      <c r="AGQ137" s="118"/>
      <c r="AGR137" s="118"/>
      <c r="AGS137" s="118"/>
      <c r="AGT137" s="118"/>
      <c r="AGU137" s="118"/>
      <c r="AGV137" s="118"/>
      <c r="AGW137" s="118"/>
      <c r="AGX137" s="118"/>
      <c r="AGY137" s="118"/>
      <c r="AGZ137" s="118"/>
      <c r="AHA137" s="118"/>
      <c r="AHB137" s="118"/>
      <c r="AHC137" s="118"/>
      <c r="AHD137" s="118"/>
      <c r="AHE137" s="118"/>
      <c r="AHF137" s="118"/>
      <c r="AHG137" s="118"/>
      <c r="AHH137" s="118"/>
      <c r="AHI137" s="118"/>
      <c r="AHJ137" s="118"/>
      <c r="AHK137" s="118"/>
      <c r="AHL137" s="118"/>
      <c r="AHM137" s="118"/>
      <c r="AHN137" s="118"/>
      <c r="AHO137" s="118"/>
      <c r="AHP137" s="118"/>
      <c r="AHQ137" s="118"/>
      <c r="AHR137" s="118"/>
      <c r="AHS137" s="118"/>
      <c r="AHT137" s="118"/>
      <c r="AHU137" s="118"/>
      <c r="AHV137" s="118"/>
      <c r="AHW137" s="118"/>
      <c r="AHX137" s="118"/>
      <c r="AHY137" s="118"/>
      <c r="AHZ137" s="118"/>
      <c r="AIA137" s="118"/>
      <c r="AIB137" s="118"/>
      <c r="AIC137" s="118"/>
      <c r="AID137" s="118"/>
      <c r="AIE137" s="118"/>
      <c r="AIF137" s="118"/>
      <c r="AIG137" s="118"/>
      <c r="AIH137" s="118"/>
      <c r="AII137" s="118"/>
      <c r="AIJ137" s="118"/>
      <c r="AIK137" s="118"/>
      <c r="AIL137" s="118"/>
      <c r="AIM137" s="118"/>
      <c r="AIN137" s="118"/>
      <c r="AIO137" s="118"/>
      <c r="AIP137" s="118"/>
      <c r="AIQ137" s="118"/>
      <c r="AIR137" s="118"/>
      <c r="AIS137" s="118"/>
      <c r="AIT137" s="118"/>
      <c r="AIU137" s="118"/>
      <c r="AIV137" s="118"/>
      <c r="AIW137" s="118"/>
      <c r="AIX137" s="118"/>
      <c r="AIY137" s="118"/>
      <c r="AIZ137" s="118"/>
      <c r="AJA137" s="118"/>
      <c r="AJB137" s="118"/>
      <c r="AJC137" s="118"/>
      <c r="AJD137" s="118"/>
      <c r="AJE137" s="118"/>
      <c r="AJF137" s="118"/>
      <c r="AJG137" s="118"/>
      <c r="AJH137" s="118"/>
      <c r="AJI137" s="118"/>
      <c r="AJJ137" s="118"/>
      <c r="AJK137" s="118"/>
      <c r="AJL137" s="118"/>
      <c r="AJM137" s="118"/>
      <c r="AJN137" s="118"/>
      <c r="AJO137" s="118"/>
      <c r="AJP137" s="118"/>
      <c r="AJQ137" s="118"/>
      <c r="AJR137" s="118"/>
      <c r="AJS137" s="118"/>
      <c r="AJT137" s="118"/>
      <c r="AJU137" s="118"/>
      <c r="AJV137" s="118"/>
      <c r="AJW137" s="118"/>
      <c r="AJX137" s="118"/>
      <c r="AJY137" s="118"/>
      <c r="AJZ137" s="118"/>
      <c r="AKA137" s="118"/>
      <c r="AKB137" s="118"/>
      <c r="AKC137" s="118"/>
      <c r="AKD137" s="118"/>
      <c r="AKE137" s="118"/>
      <c r="AKF137" s="118"/>
      <c r="AKG137" s="118"/>
      <c r="AKH137" s="118"/>
      <c r="AKI137" s="118"/>
      <c r="AKJ137" s="118"/>
      <c r="AKK137" s="118"/>
      <c r="AKL137" s="118"/>
      <c r="AKM137" s="118"/>
      <c r="AKN137" s="118"/>
      <c r="AKO137" s="118"/>
      <c r="AKP137" s="118"/>
      <c r="AKQ137" s="118"/>
      <c r="AKR137" s="118"/>
      <c r="AKS137" s="118"/>
      <c r="AKT137" s="118"/>
      <c r="AKU137" s="118"/>
      <c r="AKV137" s="118"/>
      <c r="AKW137" s="118"/>
      <c r="AKX137" s="118"/>
      <c r="AKY137" s="118"/>
      <c r="AKZ137" s="118"/>
      <c r="ALA137" s="118"/>
      <c r="ALB137" s="118"/>
      <c r="ALC137" s="118"/>
      <c r="ALD137" s="118"/>
      <c r="ALE137" s="118"/>
      <c r="ALF137" s="118"/>
      <c r="ALG137" s="118"/>
      <c r="ALH137" s="118"/>
      <c r="ALI137" s="118"/>
      <c r="ALJ137" s="118"/>
      <c r="ALK137" s="118"/>
      <c r="ALL137" s="118"/>
      <c r="ALM137" s="118"/>
      <c r="ALN137" s="118"/>
      <c r="ALO137" s="118"/>
      <c r="ALP137" s="118"/>
      <c r="ALQ137" s="118"/>
      <c r="ALR137" s="118"/>
      <c r="ALS137" s="118"/>
      <c r="ALT137" s="118"/>
      <c r="ALU137" s="118"/>
      <c r="ALV137" s="118"/>
      <c r="ALW137" s="118"/>
      <c r="ALX137" s="118"/>
      <c r="ALY137" s="118"/>
      <c r="ALZ137" s="118"/>
      <c r="AMA137" s="118"/>
      <c r="AMB137" s="118"/>
      <c r="AMC137" s="118"/>
      <c r="AMD137" s="118"/>
      <c r="AME137" s="118"/>
      <c r="AMF137" s="118"/>
      <c r="AMG137" s="118"/>
      <c r="AMH137" s="118"/>
      <c r="AMI137" s="118"/>
      <c r="AMJ137" s="118"/>
      <c r="AMK137" s="118"/>
      <c r="AML137" s="118"/>
      <c r="AMM137" s="118"/>
      <c r="AMN137" s="118"/>
      <c r="AMO137" s="118"/>
      <c r="AMP137" s="118"/>
      <c r="AMQ137" s="118"/>
      <c r="AMR137" s="118"/>
      <c r="AMS137" s="118"/>
      <c r="AMT137" s="118"/>
      <c r="AMU137" s="118"/>
      <c r="AMV137" s="118"/>
      <c r="AMW137" s="118"/>
      <c r="AMX137" s="118"/>
      <c r="AMY137" s="118"/>
      <c r="AMZ137" s="118"/>
      <c r="ANA137" s="118"/>
      <c r="ANB137" s="118"/>
      <c r="ANC137" s="118"/>
      <c r="AND137" s="118"/>
      <c r="ANE137" s="118"/>
      <c r="ANF137" s="118"/>
      <c r="ANG137" s="118"/>
      <c r="ANH137" s="118"/>
      <c r="ANI137" s="118"/>
      <c r="ANJ137" s="118"/>
      <c r="ANK137" s="118"/>
      <c r="ANL137" s="118"/>
      <c r="ANM137" s="118"/>
      <c r="ANN137" s="118"/>
      <c r="ANO137" s="118"/>
      <c r="ANP137" s="118"/>
      <c r="ANQ137" s="118"/>
      <c r="ANR137" s="118"/>
      <c r="ANS137" s="118"/>
      <c r="ANT137" s="118"/>
      <c r="ANU137" s="118"/>
      <c r="ANV137" s="118"/>
      <c r="ANW137" s="118"/>
      <c r="ANX137" s="118"/>
      <c r="ANY137" s="118"/>
      <c r="ANZ137" s="118"/>
      <c r="AOA137" s="118"/>
      <c r="AOB137" s="118"/>
      <c r="AOC137" s="118"/>
      <c r="AOD137" s="118"/>
      <c r="AOE137" s="118"/>
      <c r="AOF137" s="118"/>
      <c r="AOG137" s="118"/>
      <c r="AOH137" s="118"/>
      <c r="AOI137" s="118"/>
      <c r="AOJ137" s="118"/>
      <c r="AOK137" s="118"/>
      <c r="AOL137" s="118"/>
      <c r="AOM137" s="118"/>
      <c r="AON137" s="118"/>
      <c r="AOO137" s="118"/>
      <c r="AOP137" s="118"/>
      <c r="AOQ137" s="118"/>
      <c r="AOR137" s="118"/>
      <c r="AOS137" s="118"/>
      <c r="AOT137" s="118"/>
      <c r="AOU137" s="118"/>
      <c r="AOV137" s="118"/>
      <c r="AOW137" s="118"/>
      <c r="AOX137" s="118"/>
      <c r="AOY137" s="118"/>
      <c r="AOZ137" s="118"/>
      <c r="APA137" s="118"/>
      <c r="APB137" s="118"/>
      <c r="APC137" s="118"/>
      <c r="APD137" s="118"/>
      <c r="APE137" s="118"/>
      <c r="APF137" s="118"/>
      <c r="APG137" s="118"/>
      <c r="APH137" s="118"/>
      <c r="API137" s="118"/>
      <c r="APJ137" s="118"/>
      <c r="APK137" s="118"/>
      <c r="APL137" s="118"/>
      <c r="APM137" s="118"/>
      <c r="APN137" s="118"/>
      <c r="APO137" s="118"/>
      <c r="APP137" s="118"/>
      <c r="APQ137" s="118"/>
      <c r="APR137" s="118"/>
      <c r="APS137" s="118"/>
      <c r="APT137" s="118"/>
      <c r="APU137" s="118"/>
      <c r="APV137" s="118"/>
      <c r="APW137" s="118"/>
      <c r="APX137" s="118"/>
      <c r="APY137" s="118"/>
      <c r="APZ137" s="118"/>
      <c r="AQA137" s="118"/>
      <c r="AQB137" s="118"/>
      <c r="AQC137" s="118"/>
      <c r="AQD137" s="118"/>
      <c r="AQE137" s="118"/>
      <c r="AQF137" s="118"/>
      <c r="AQG137" s="118"/>
      <c r="AQH137" s="118"/>
      <c r="AQI137" s="118"/>
      <c r="AQJ137" s="118"/>
      <c r="AQK137" s="118"/>
      <c r="AQL137" s="118"/>
      <c r="AQM137" s="118"/>
      <c r="AQN137" s="118"/>
      <c r="AQO137" s="118"/>
      <c r="AQP137" s="118"/>
      <c r="AQQ137" s="118"/>
      <c r="AQR137" s="118"/>
      <c r="AQS137" s="118"/>
      <c r="AQT137" s="118"/>
      <c r="AQU137" s="118"/>
      <c r="AQV137" s="118"/>
      <c r="AQW137" s="118"/>
      <c r="AQX137" s="118"/>
      <c r="AQY137" s="118"/>
      <c r="AQZ137" s="118"/>
      <c r="ARA137" s="118"/>
      <c r="ARB137" s="118"/>
      <c r="ARC137" s="118"/>
      <c r="ARD137" s="118"/>
      <c r="ARE137" s="118"/>
      <c r="ARF137" s="118"/>
      <c r="ARG137" s="118"/>
      <c r="ARH137" s="118"/>
      <c r="ARI137" s="118"/>
      <c r="ARJ137" s="118"/>
      <c r="ARK137" s="118"/>
      <c r="ARL137" s="118"/>
      <c r="ARM137" s="118"/>
      <c r="ARN137" s="118"/>
      <c r="ARO137" s="118"/>
      <c r="ARP137" s="118"/>
      <c r="ARQ137" s="118"/>
      <c r="ARR137" s="118"/>
      <c r="ARS137" s="118"/>
      <c r="ART137" s="118"/>
      <c r="ARU137" s="118"/>
      <c r="ARV137" s="118"/>
      <c r="ARW137" s="118"/>
      <c r="ARX137" s="118"/>
      <c r="ARY137" s="118"/>
      <c r="ARZ137" s="118"/>
      <c r="ASA137" s="118"/>
      <c r="ASB137" s="118"/>
      <c r="ASC137" s="118"/>
      <c r="ASD137" s="118"/>
      <c r="ASE137" s="118"/>
      <c r="ASF137" s="118"/>
      <c r="ASG137" s="118"/>
      <c r="ASH137" s="118"/>
      <c r="ASI137" s="118"/>
      <c r="ASJ137" s="118"/>
      <c r="ASK137" s="118"/>
      <c r="ASL137" s="118"/>
      <c r="ASM137" s="118"/>
      <c r="ASN137" s="118"/>
      <c r="ASO137" s="118"/>
      <c r="ASP137" s="118"/>
      <c r="ASQ137" s="118"/>
      <c r="ASR137" s="118"/>
      <c r="ASS137" s="118"/>
      <c r="AST137" s="118"/>
      <c r="ASU137" s="118"/>
      <c r="ASV137" s="118"/>
      <c r="ASW137" s="118"/>
      <c r="ASX137" s="118"/>
      <c r="ASY137" s="118"/>
      <c r="ASZ137" s="118"/>
      <c r="ATA137" s="118"/>
      <c r="ATB137" s="118"/>
      <c r="ATC137" s="118"/>
      <c r="ATD137" s="118"/>
      <c r="ATE137" s="118"/>
      <c r="ATF137" s="118"/>
      <c r="ATG137" s="118"/>
      <c r="ATH137" s="118"/>
      <c r="ATI137" s="118"/>
      <c r="ATJ137" s="118"/>
      <c r="ATK137" s="118"/>
      <c r="ATL137" s="118"/>
      <c r="ATM137" s="118"/>
      <c r="ATN137" s="118"/>
      <c r="ATO137" s="118"/>
      <c r="ATP137" s="118"/>
      <c r="ATQ137" s="118"/>
      <c r="ATR137" s="118"/>
      <c r="ATS137" s="118"/>
      <c r="ATT137" s="118"/>
      <c r="ATU137" s="118"/>
      <c r="ATV137" s="118"/>
      <c r="ATW137" s="118"/>
      <c r="ATX137" s="118"/>
      <c r="ATY137" s="118"/>
      <c r="ATZ137" s="118"/>
      <c r="AUA137" s="118"/>
      <c r="AUB137" s="118"/>
      <c r="AUC137" s="118"/>
      <c r="AUD137" s="118"/>
      <c r="AUE137" s="118"/>
      <c r="AUF137" s="118"/>
      <c r="AUG137" s="118"/>
      <c r="AUH137" s="118"/>
      <c r="AUI137" s="118"/>
      <c r="AUJ137" s="118"/>
      <c r="AUK137" s="118"/>
      <c r="AUL137" s="118"/>
      <c r="AUM137" s="118"/>
      <c r="AUN137" s="118"/>
      <c r="AUO137" s="118"/>
      <c r="AUP137" s="118"/>
      <c r="AUQ137" s="118"/>
      <c r="AUR137" s="118"/>
      <c r="AUS137" s="118"/>
      <c r="AUT137" s="118"/>
      <c r="AUU137" s="118"/>
      <c r="AUV137" s="118"/>
      <c r="AUW137" s="118"/>
      <c r="AUX137" s="118"/>
      <c r="AUY137" s="118"/>
      <c r="AUZ137" s="118"/>
      <c r="AVA137" s="118"/>
      <c r="AVB137" s="118"/>
      <c r="AVC137" s="118"/>
      <c r="AVD137" s="118"/>
      <c r="AVE137" s="118"/>
      <c r="AVF137" s="118"/>
      <c r="AVG137" s="118"/>
      <c r="AVH137" s="118"/>
      <c r="AVI137" s="118"/>
      <c r="AVJ137" s="118"/>
      <c r="AVK137" s="118"/>
      <c r="AVL137" s="118"/>
      <c r="AVM137" s="118"/>
      <c r="AVN137" s="118"/>
      <c r="AVO137" s="118"/>
      <c r="AVP137" s="118"/>
      <c r="AVQ137" s="118"/>
      <c r="AVR137" s="118"/>
      <c r="AVS137" s="118"/>
      <c r="AVT137" s="118"/>
      <c r="AVU137" s="118"/>
      <c r="AVV137" s="118"/>
      <c r="AVW137" s="118"/>
      <c r="AVX137" s="118"/>
      <c r="AVY137" s="118"/>
      <c r="AVZ137" s="118"/>
      <c r="AWA137" s="118"/>
      <c r="AWB137" s="118"/>
      <c r="AWC137" s="118"/>
      <c r="AWD137" s="118"/>
      <c r="AWE137" s="118"/>
      <c r="AWF137" s="118"/>
      <c r="AWG137" s="118"/>
      <c r="AWH137" s="118"/>
      <c r="AWI137" s="118"/>
      <c r="AWJ137" s="118"/>
      <c r="AWK137" s="118"/>
      <c r="AWL137" s="118"/>
      <c r="AWM137" s="118"/>
      <c r="AWN137" s="118"/>
      <c r="AWO137" s="118"/>
      <c r="AWP137" s="118"/>
      <c r="AWQ137" s="118"/>
      <c r="AWR137" s="118"/>
      <c r="AWS137" s="118"/>
      <c r="AWT137" s="118"/>
      <c r="AWU137" s="118"/>
      <c r="AWV137" s="118"/>
      <c r="AWW137" s="118"/>
      <c r="AWX137" s="118"/>
      <c r="AWY137" s="118"/>
      <c r="AWZ137" s="118"/>
      <c r="AXA137" s="118"/>
      <c r="AXB137" s="118"/>
      <c r="AXC137" s="118"/>
      <c r="AXD137" s="118"/>
      <c r="AXE137" s="118"/>
      <c r="AXF137" s="118"/>
      <c r="AXG137" s="118"/>
      <c r="AXH137" s="118"/>
      <c r="AXI137" s="118"/>
      <c r="AXJ137" s="118"/>
      <c r="AXK137" s="118"/>
      <c r="AXL137" s="118"/>
      <c r="AXM137" s="118"/>
      <c r="AXN137" s="118"/>
      <c r="AXO137" s="118"/>
      <c r="AXP137" s="118"/>
      <c r="AXQ137" s="118"/>
      <c r="AXR137" s="118"/>
      <c r="AXS137" s="118"/>
      <c r="AXT137" s="118"/>
      <c r="AXU137" s="118"/>
      <c r="AXV137" s="118"/>
      <c r="AXW137" s="118"/>
      <c r="AXX137" s="118"/>
      <c r="AXY137" s="118"/>
      <c r="AXZ137" s="118"/>
      <c r="AYA137" s="118"/>
      <c r="AYB137" s="118"/>
      <c r="AYC137" s="118"/>
      <c r="AYD137" s="118"/>
      <c r="AYE137" s="118"/>
      <c r="AYF137" s="118"/>
      <c r="AYG137" s="118"/>
      <c r="AYH137" s="118"/>
      <c r="AYI137" s="118"/>
      <c r="AYJ137" s="118"/>
      <c r="AYK137" s="118"/>
      <c r="AYL137" s="118"/>
      <c r="AYM137" s="118"/>
      <c r="AYN137" s="118"/>
      <c r="AYO137" s="118"/>
      <c r="AYP137" s="118"/>
      <c r="AYQ137" s="118"/>
      <c r="AYR137" s="118"/>
      <c r="AYS137" s="118"/>
      <c r="AYT137" s="118"/>
      <c r="AYU137" s="118"/>
      <c r="AYV137" s="118"/>
      <c r="AYW137" s="118"/>
      <c r="AYX137" s="118"/>
      <c r="AYY137" s="118"/>
      <c r="AYZ137" s="118"/>
      <c r="AZA137" s="118"/>
      <c r="AZB137" s="118"/>
      <c r="AZC137" s="118"/>
      <c r="AZD137" s="118"/>
      <c r="AZE137" s="118"/>
      <c r="AZF137" s="118"/>
      <c r="AZG137" s="118"/>
      <c r="AZH137" s="118"/>
      <c r="AZI137" s="118"/>
      <c r="AZJ137" s="118"/>
      <c r="AZK137" s="118"/>
      <c r="AZL137" s="118"/>
      <c r="AZM137" s="118"/>
      <c r="AZN137" s="118"/>
      <c r="AZO137" s="118"/>
      <c r="AZP137" s="118"/>
      <c r="AZQ137" s="118"/>
      <c r="AZR137" s="118"/>
      <c r="AZS137" s="118"/>
      <c r="AZT137" s="118"/>
      <c r="AZU137" s="118"/>
      <c r="AZV137" s="118"/>
      <c r="AZW137" s="118"/>
      <c r="AZX137" s="118"/>
      <c r="AZY137" s="118"/>
      <c r="AZZ137" s="118"/>
      <c r="BAA137" s="118"/>
      <c r="BAB137" s="118"/>
      <c r="BAC137" s="118"/>
      <c r="BAD137" s="118"/>
      <c r="BAE137" s="118"/>
      <c r="BAF137" s="118"/>
      <c r="BAG137" s="118"/>
      <c r="BAH137" s="118"/>
      <c r="BAI137" s="118"/>
      <c r="BAJ137" s="118"/>
      <c r="BAK137" s="118"/>
      <c r="BAL137" s="118"/>
      <c r="BAM137" s="118"/>
      <c r="BAN137" s="118"/>
      <c r="BAO137" s="118"/>
      <c r="BAP137" s="118"/>
      <c r="BAQ137" s="118"/>
      <c r="BAR137" s="118"/>
      <c r="BAS137" s="118"/>
      <c r="BAT137" s="118"/>
      <c r="BAU137" s="118"/>
      <c r="BAV137" s="118"/>
      <c r="BAW137" s="118"/>
      <c r="BAX137" s="118"/>
      <c r="BAY137" s="118"/>
      <c r="BAZ137" s="118"/>
      <c r="BBA137" s="118"/>
      <c r="BBB137" s="118"/>
      <c r="BBC137" s="118"/>
      <c r="BBD137" s="118"/>
      <c r="BBE137" s="118"/>
      <c r="BBF137" s="118"/>
      <c r="BBG137" s="118"/>
      <c r="BBH137" s="118"/>
      <c r="BBI137" s="118"/>
      <c r="BBJ137" s="118"/>
      <c r="BBK137" s="118"/>
      <c r="BBL137" s="118"/>
      <c r="BBM137" s="118"/>
      <c r="BBN137" s="118"/>
      <c r="BBO137" s="118"/>
      <c r="BBP137" s="118"/>
      <c r="BBQ137" s="118"/>
      <c r="BBR137" s="118"/>
      <c r="BBS137" s="118"/>
      <c r="BBT137" s="118"/>
      <c r="BBU137" s="118"/>
      <c r="BBV137" s="118"/>
      <c r="BBW137" s="118"/>
      <c r="BBX137" s="118"/>
      <c r="BBY137" s="118"/>
      <c r="BBZ137" s="118"/>
      <c r="BCA137" s="118"/>
      <c r="BCB137" s="118"/>
      <c r="BCC137" s="118"/>
      <c r="BCD137" s="118"/>
      <c r="BCE137" s="118"/>
      <c r="BCF137" s="118"/>
      <c r="BCG137" s="118"/>
      <c r="BCH137" s="118"/>
      <c r="BCI137" s="118"/>
      <c r="BCJ137" s="118"/>
      <c r="BCK137" s="118"/>
      <c r="BCL137" s="118"/>
      <c r="BCM137" s="118"/>
      <c r="BCN137" s="118"/>
      <c r="BCO137" s="118"/>
      <c r="BCP137" s="118"/>
      <c r="BCQ137" s="118"/>
      <c r="BCR137" s="118"/>
      <c r="BCS137" s="118"/>
      <c r="BCT137" s="118"/>
      <c r="BCU137" s="118"/>
      <c r="BCV137" s="118"/>
      <c r="BCW137" s="118"/>
      <c r="BCX137" s="118"/>
      <c r="BCY137" s="118"/>
      <c r="BCZ137" s="118"/>
      <c r="BDA137" s="118"/>
      <c r="BDB137" s="118"/>
      <c r="BDC137" s="118"/>
      <c r="BDD137" s="118"/>
      <c r="BDE137" s="118"/>
      <c r="BDF137" s="118"/>
      <c r="BDG137" s="118"/>
      <c r="BDH137" s="118"/>
      <c r="BDI137" s="118"/>
      <c r="BDJ137" s="118"/>
      <c r="BDK137" s="118"/>
      <c r="BDL137" s="118"/>
      <c r="BDM137" s="118"/>
      <c r="BDN137" s="118"/>
      <c r="BDO137" s="118"/>
      <c r="BDP137" s="118"/>
      <c r="BDQ137" s="118"/>
      <c r="BDR137" s="118"/>
      <c r="BDS137" s="118"/>
      <c r="BDT137" s="118"/>
      <c r="BDU137" s="118"/>
      <c r="BDV137" s="118"/>
      <c r="BDW137" s="118"/>
      <c r="BDX137" s="118"/>
      <c r="BDY137" s="118"/>
      <c r="BDZ137" s="118"/>
      <c r="BEA137" s="118"/>
      <c r="BEB137" s="118"/>
      <c r="BEC137" s="118"/>
      <c r="BED137" s="118"/>
      <c r="BEE137" s="118"/>
      <c r="BEF137" s="118"/>
      <c r="BEG137" s="118"/>
      <c r="BEH137" s="118"/>
      <c r="BEI137" s="118"/>
      <c r="BEJ137" s="118"/>
      <c r="BEK137" s="118"/>
      <c r="BEL137" s="118"/>
      <c r="BEM137" s="118"/>
      <c r="BEN137" s="118"/>
      <c r="BEO137" s="118"/>
      <c r="BEP137" s="118"/>
      <c r="BEQ137" s="118"/>
      <c r="BER137" s="118"/>
      <c r="BES137" s="118"/>
      <c r="BET137" s="118"/>
      <c r="BEU137" s="118"/>
      <c r="BEV137" s="118"/>
      <c r="BEW137" s="118"/>
      <c r="BEX137" s="118"/>
      <c r="BEY137" s="118"/>
      <c r="BEZ137" s="118"/>
      <c r="BFA137" s="118"/>
      <c r="BFB137" s="118"/>
      <c r="BFC137" s="118"/>
      <c r="BFD137" s="118"/>
      <c r="BFE137" s="118"/>
      <c r="BFF137" s="118"/>
      <c r="BFG137" s="118"/>
      <c r="BFH137" s="118"/>
      <c r="BFI137" s="118"/>
      <c r="BFJ137" s="118"/>
    </row>
    <row r="138" spans="1:1518" s="34" customFormat="1" hidden="1">
      <c r="A138" s="61"/>
      <c r="B138" s="163" t="s">
        <v>1625</v>
      </c>
      <c r="C138" s="164" t="s">
        <v>1672</v>
      </c>
      <c r="D138" s="165">
        <v>104</v>
      </c>
      <c r="E138" s="167">
        <v>0.63440860215053752</v>
      </c>
      <c r="F138" s="167">
        <v>0.4946236559139785</v>
      </c>
      <c r="G138" s="167">
        <v>0.43010752688172044</v>
      </c>
      <c r="H138" s="160"/>
      <c r="I138" s="161">
        <v>0</v>
      </c>
      <c r="J138" s="162" t="s">
        <v>1996</v>
      </c>
      <c r="K138" s="118"/>
      <c r="L138" s="118"/>
      <c r="M138" s="118"/>
      <c r="N138" s="118"/>
      <c r="O138" s="118"/>
      <c r="P138" s="118"/>
      <c r="Q138" s="118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  <c r="AU138" s="118"/>
      <c r="AV138" s="118"/>
      <c r="AW138" s="118"/>
      <c r="AX138" s="118"/>
      <c r="AY138" s="118"/>
      <c r="AZ138" s="118"/>
      <c r="BA138" s="118"/>
      <c r="BB138" s="118"/>
      <c r="BC138" s="118"/>
      <c r="BD138" s="118"/>
      <c r="BE138" s="118"/>
      <c r="BF138" s="118"/>
      <c r="BG138" s="118"/>
      <c r="BH138" s="118"/>
      <c r="BI138" s="118"/>
      <c r="BJ138" s="118"/>
      <c r="BK138" s="118"/>
      <c r="BL138" s="118"/>
      <c r="BM138" s="118"/>
      <c r="BN138" s="118"/>
      <c r="BO138" s="118"/>
      <c r="BP138" s="118"/>
      <c r="BQ138" s="118"/>
      <c r="BR138" s="118"/>
      <c r="BS138" s="118"/>
      <c r="BT138" s="118"/>
      <c r="BU138" s="118"/>
      <c r="BV138" s="118"/>
      <c r="BW138" s="118"/>
      <c r="BX138" s="118"/>
      <c r="BY138" s="118"/>
      <c r="BZ138" s="118"/>
      <c r="CA138" s="118"/>
      <c r="CB138" s="118"/>
      <c r="CC138" s="118"/>
      <c r="CD138" s="118"/>
      <c r="CE138" s="118"/>
      <c r="CF138" s="118"/>
      <c r="CG138" s="118"/>
      <c r="CH138" s="118"/>
      <c r="CI138" s="118"/>
      <c r="CJ138" s="118"/>
      <c r="CK138" s="118"/>
      <c r="CL138" s="118"/>
      <c r="CM138" s="118"/>
      <c r="CN138" s="118"/>
      <c r="CO138" s="118"/>
      <c r="CP138" s="118"/>
      <c r="CQ138" s="118"/>
      <c r="CR138" s="118"/>
      <c r="CS138" s="118"/>
      <c r="CT138" s="118"/>
      <c r="CU138" s="118"/>
      <c r="CV138" s="118"/>
      <c r="CW138" s="118"/>
      <c r="CX138" s="118"/>
      <c r="CY138" s="118"/>
      <c r="CZ138" s="118"/>
      <c r="DA138" s="118"/>
      <c r="DB138" s="118"/>
      <c r="DC138" s="118"/>
      <c r="DD138" s="118"/>
      <c r="DE138" s="118"/>
      <c r="DF138" s="118"/>
      <c r="DG138" s="118"/>
      <c r="DH138" s="118"/>
      <c r="DI138" s="118"/>
      <c r="DJ138" s="118"/>
      <c r="DK138" s="118"/>
      <c r="DL138" s="118"/>
      <c r="DM138" s="118"/>
      <c r="DN138" s="118"/>
      <c r="DO138" s="118"/>
      <c r="DP138" s="118"/>
      <c r="DQ138" s="118"/>
      <c r="DR138" s="118"/>
      <c r="DS138" s="118"/>
      <c r="DT138" s="118"/>
      <c r="DU138" s="118"/>
      <c r="DV138" s="118"/>
      <c r="DW138" s="118"/>
      <c r="DX138" s="118"/>
      <c r="DY138" s="118"/>
      <c r="DZ138" s="118"/>
      <c r="EA138" s="118"/>
      <c r="EB138" s="118"/>
      <c r="EC138" s="118"/>
      <c r="ED138" s="118"/>
      <c r="EE138" s="118"/>
      <c r="EF138" s="118"/>
      <c r="EG138" s="118"/>
      <c r="EH138" s="118"/>
      <c r="EI138" s="118"/>
      <c r="EJ138" s="118"/>
      <c r="EK138" s="118"/>
      <c r="EL138" s="118"/>
      <c r="EM138" s="118"/>
      <c r="EN138" s="118"/>
      <c r="EO138" s="118"/>
      <c r="EP138" s="118"/>
      <c r="EQ138" s="118"/>
      <c r="ER138" s="118"/>
      <c r="ES138" s="118"/>
      <c r="ET138" s="118"/>
      <c r="EU138" s="118"/>
      <c r="EV138" s="118"/>
      <c r="EW138" s="118"/>
      <c r="EX138" s="118"/>
      <c r="EY138" s="118"/>
      <c r="EZ138" s="118"/>
      <c r="FA138" s="118"/>
      <c r="FB138" s="118"/>
      <c r="FC138" s="118"/>
      <c r="FD138" s="118"/>
      <c r="FE138" s="118"/>
      <c r="FF138" s="118"/>
      <c r="FG138" s="118"/>
      <c r="FH138" s="118"/>
      <c r="FI138" s="118"/>
      <c r="FJ138" s="118"/>
      <c r="FK138" s="118"/>
      <c r="FL138" s="118"/>
      <c r="FM138" s="118"/>
      <c r="FN138" s="118"/>
      <c r="FO138" s="118"/>
      <c r="FP138" s="118"/>
      <c r="FQ138" s="118"/>
      <c r="FR138" s="118"/>
      <c r="FS138" s="118"/>
      <c r="FT138" s="118"/>
      <c r="FU138" s="118"/>
      <c r="FV138" s="118"/>
      <c r="FW138" s="118"/>
      <c r="FX138" s="118"/>
      <c r="FY138" s="118"/>
      <c r="FZ138" s="118"/>
      <c r="GA138" s="118"/>
      <c r="GB138" s="118"/>
      <c r="GC138" s="118"/>
      <c r="GD138" s="118"/>
      <c r="GE138" s="118"/>
      <c r="GF138" s="118"/>
      <c r="GG138" s="118"/>
      <c r="GH138" s="118"/>
      <c r="GI138" s="118"/>
      <c r="GJ138" s="118"/>
      <c r="GK138" s="118"/>
      <c r="GL138" s="118"/>
      <c r="GM138" s="118"/>
      <c r="GN138" s="118"/>
      <c r="GO138" s="118"/>
      <c r="GP138" s="118"/>
      <c r="GQ138" s="118"/>
      <c r="GR138" s="118"/>
      <c r="GS138" s="118"/>
      <c r="GT138" s="118"/>
      <c r="GU138" s="118"/>
      <c r="GV138" s="118"/>
      <c r="GW138" s="118"/>
      <c r="GX138" s="118"/>
      <c r="GY138" s="118"/>
      <c r="GZ138" s="118"/>
      <c r="HA138" s="118"/>
      <c r="HB138" s="118"/>
      <c r="HC138" s="118"/>
      <c r="HD138" s="118"/>
      <c r="HE138" s="118"/>
      <c r="HF138" s="118"/>
      <c r="HG138" s="118"/>
      <c r="HH138" s="118"/>
      <c r="HI138" s="118"/>
      <c r="HJ138" s="118"/>
      <c r="HK138" s="118"/>
      <c r="HL138" s="118"/>
      <c r="HM138" s="118"/>
      <c r="HN138" s="118"/>
      <c r="HO138" s="118"/>
      <c r="HP138" s="118"/>
      <c r="HQ138" s="118"/>
      <c r="HR138" s="118"/>
      <c r="HS138" s="118"/>
      <c r="HT138" s="118"/>
      <c r="HU138" s="118"/>
      <c r="HV138" s="118"/>
      <c r="HW138" s="118"/>
      <c r="HX138" s="118"/>
      <c r="HY138" s="118"/>
      <c r="HZ138" s="118"/>
      <c r="IA138" s="118"/>
      <c r="IB138" s="118"/>
      <c r="IC138" s="118"/>
      <c r="ID138" s="118"/>
      <c r="IE138" s="118"/>
      <c r="IF138" s="118"/>
      <c r="IG138" s="118"/>
      <c r="IH138" s="118"/>
      <c r="II138" s="118"/>
      <c r="IJ138" s="118"/>
      <c r="IK138" s="118"/>
      <c r="IL138" s="118"/>
      <c r="IM138" s="118"/>
      <c r="IN138" s="118"/>
      <c r="IO138" s="118"/>
      <c r="IP138" s="118"/>
      <c r="IQ138" s="118"/>
      <c r="IR138" s="118"/>
      <c r="IS138" s="118"/>
      <c r="IT138" s="118"/>
      <c r="IU138" s="118"/>
      <c r="IV138" s="118"/>
      <c r="IW138" s="118"/>
      <c r="IX138" s="118"/>
      <c r="IY138" s="118"/>
      <c r="IZ138" s="118"/>
      <c r="JA138" s="118"/>
      <c r="JB138" s="118"/>
      <c r="JC138" s="118"/>
      <c r="JD138" s="118"/>
      <c r="JE138" s="118"/>
      <c r="JF138" s="118"/>
      <c r="JG138" s="118"/>
      <c r="JH138" s="118"/>
      <c r="JI138" s="118"/>
      <c r="JJ138" s="118"/>
      <c r="JK138" s="118"/>
      <c r="JL138" s="118"/>
      <c r="JM138" s="118"/>
      <c r="JN138" s="118"/>
      <c r="JO138" s="118"/>
      <c r="JP138" s="118"/>
      <c r="JQ138" s="118"/>
      <c r="JR138" s="118"/>
      <c r="JS138" s="118"/>
      <c r="JT138" s="118"/>
      <c r="JU138" s="118"/>
      <c r="JV138" s="118"/>
      <c r="JW138" s="118"/>
      <c r="JX138" s="118"/>
      <c r="JY138" s="118"/>
      <c r="JZ138" s="118"/>
      <c r="KA138" s="118"/>
      <c r="KB138" s="118"/>
      <c r="KC138" s="118"/>
      <c r="KD138" s="118"/>
      <c r="KE138" s="118"/>
      <c r="KF138" s="118"/>
      <c r="KG138" s="118"/>
      <c r="KH138" s="118"/>
      <c r="KI138" s="118"/>
      <c r="KJ138" s="118"/>
      <c r="KK138" s="118"/>
      <c r="KL138" s="118"/>
      <c r="KM138" s="118"/>
      <c r="KN138" s="118"/>
      <c r="KO138" s="118"/>
      <c r="KP138" s="118"/>
      <c r="KQ138" s="118"/>
      <c r="KR138" s="118"/>
      <c r="KS138" s="118"/>
      <c r="KT138" s="118"/>
      <c r="KU138" s="118"/>
      <c r="KV138" s="118"/>
      <c r="KW138" s="118"/>
      <c r="KX138" s="118"/>
      <c r="KY138" s="118"/>
      <c r="KZ138" s="118"/>
      <c r="LA138" s="118"/>
      <c r="LB138" s="118"/>
      <c r="LC138" s="118"/>
      <c r="LD138" s="118"/>
      <c r="LE138" s="118"/>
      <c r="LF138" s="118"/>
      <c r="LG138" s="118"/>
      <c r="LH138" s="118"/>
      <c r="LI138" s="118"/>
      <c r="LJ138" s="118"/>
      <c r="LK138" s="118"/>
      <c r="LL138" s="118"/>
      <c r="LM138" s="118"/>
      <c r="LN138" s="118"/>
      <c r="LO138" s="118"/>
      <c r="LP138" s="118"/>
      <c r="LQ138" s="118"/>
      <c r="LR138" s="118"/>
      <c r="LS138" s="118"/>
      <c r="LT138" s="118"/>
      <c r="LU138" s="118"/>
      <c r="LV138" s="118"/>
      <c r="LW138" s="118"/>
      <c r="LX138" s="118"/>
      <c r="LY138" s="118"/>
      <c r="LZ138" s="118"/>
      <c r="MA138" s="118"/>
      <c r="MB138" s="118"/>
      <c r="MC138" s="118"/>
      <c r="MD138" s="118"/>
      <c r="ME138" s="118"/>
      <c r="MF138" s="118"/>
      <c r="MG138" s="118"/>
      <c r="MH138" s="118"/>
      <c r="MI138" s="118"/>
      <c r="MJ138" s="118"/>
      <c r="MK138" s="118"/>
      <c r="ML138" s="118"/>
      <c r="MM138" s="118"/>
      <c r="MN138" s="118"/>
      <c r="MO138" s="118"/>
      <c r="MP138" s="118"/>
      <c r="MQ138" s="118"/>
      <c r="MR138" s="118"/>
      <c r="MS138" s="118"/>
      <c r="MT138" s="118"/>
      <c r="MU138" s="118"/>
      <c r="MV138" s="118"/>
      <c r="MW138" s="118"/>
      <c r="MX138" s="118"/>
      <c r="MY138" s="118"/>
      <c r="MZ138" s="118"/>
      <c r="NA138" s="118"/>
      <c r="NB138" s="118"/>
      <c r="NC138" s="118"/>
      <c r="ND138" s="118"/>
      <c r="NE138" s="118"/>
      <c r="NF138" s="118"/>
      <c r="NG138" s="118"/>
      <c r="NH138" s="118"/>
      <c r="NI138" s="118"/>
      <c r="NJ138" s="118"/>
      <c r="NK138" s="118"/>
      <c r="NL138" s="118"/>
      <c r="NM138" s="118"/>
      <c r="NN138" s="118"/>
      <c r="NO138" s="118"/>
      <c r="NP138" s="118"/>
      <c r="NQ138" s="118"/>
      <c r="NR138" s="118"/>
      <c r="NS138" s="118"/>
      <c r="NT138" s="118"/>
      <c r="NU138" s="118"/>
      <c r="NV138" s="118"/>
      <c r="NW138" s="118"/>
      <c r="NX138" s="118"/>
      <c r="NY138" s="118"/>
      <c r="NZ138" s="118"/>
      <c r="OA138" s="118"/>
      <c r="OB138" s="118"/>
      <c r="OC138" s="118"/>
      <c r="OD138" s="118"/>
      <c r="OE138" s="118"/>
      <c r="OF138" s="118"/>
      <c r="OG138" s="118"/>
      <c r="OH138" s="118"/>
      <c r="OI138" s="118"/>
      <c r="OJ138" s="118"/>
      <c r="OK138" s="118"/>
      <c r="OL138" s="118"/>
      <c r="OM138" s="118"/>
      <c r="ON138" s="118"/>
      <c r="OO138" s="118"/>
      <c r="OP138" s="118"/>
      <c r="OQ138" s="118"/>
      <c r="OR138" s="118"/>
      <c r="OS138" s="118"/>
      <c r="OT138" s="118"/>
      <c r="OU138" s="118"/>
      <c r="OV138" s="118"/>
      <c r="OW138" s="118"/>
      <c r="OX138" s="118"/>
      <c r="OY138" s="118"/>
      <c r="OZ138" s="118"/>
      <c r="PA138" s="118"/>
      <c r="PB138" s="118"/>
      <c r="PC138" s="118"/>
      <c r="PD138" s="118"/>
      <c r="PE138" s="118"/>
      <c r="PF138" s="118"/>
      <c r="PG138" s="118"/>
      <c r="PH138" s="118"/>
      <c r="PI138" s="118"/>
      <c r="PJ138" s="118"/>
      <c r="PK138" s="118"/>
      <c r="PL138" s="118"/>
      <c r="PM138" s="118"/>
      <c r="PN138" s="118"/>
      <c r="PO138" s="118"/>
      <c r="PP138" s="118"/>
      <c r="PQ138" s="118"/>
      <c r="PR138" s="118"/>
      <c r="PS138" s="118"/>
      <c r="PT138" s="118"/>
      <c r="PU138" s="118"/>
      <c r="PV138" s="118"/>
      <c r="PW138" s="118"/>
      <c r="PX138" s="118"/>
      <c r="PY138" s="118"/>
      <c r="PZ138" s="118"/>
      <c r="QA138" s="118"/>
      <c r="QB138" s="118"/>
      <c r="QC138" s="118"/>
      <c r="QD138" s="118"/>
      <c r="QE138" s="118"/>
      <c r="QF138" s="118"/>
      <c r="QG138" s="118"/>
      <c r="QH138" s="118"/>
      <c r="QI138" s="118"/>
      <c r="QJ138" s="118"/>
      <c r="QK138" s="118"/>
      <c r="QL138" s="118"/>
      <c r="QM138" s="118"/>
      <c r="QN138" s="118"/>
      <c r="QO138" s="118"/>
      <c r="QP138" s="118"/>
      <c r="QQ138" s="118"/>
      <c r="QR138" s="118"/>
      <c r="QS138" s="118"/>
      <c r="QT138" s="118"/>
      <c r="QU138" s="118"/>
      <c r="QV138" s="118"/>
      <c r="QW138" s="118"/>
      <c r="QX138" s="118"/>
      <c r="QY138" s="118"/>
      <c r="QZ138" s="118"/>
      <c r="RA138" s="118"/>
      <c r="RB138" s="118"/>
      <c r="RC138" s="118"/>
      <c r="RD138" s="118"/>
      <c r="RE138" s="118"/>
      <c r="RF138" s="118"/>
      <c r="RG138" s="118"/>
      <c r="RH138" s="118"/>
      <c r="RI138" s="118"/>
      <c r="RJ138" s="118"/>
      <c r="RK138" s="118"/>
      <c r="RL138" s="118"/>
      <c r="RM138" s="118"/>
      <c r="RN138" s="118"/>
      <c r="RO138" s="118"/>
      <c r="RP138" s="118"/>
      <c r="RQ138" s="118"/>
      <c r="RR138" s="118"/>
      <c r="RS138" s="118"/>
      <c r="RT138" s="118"/>
      <c r="RU138" s="118"/>
      <c r="RV138" s="118"/>
      <c r="RW138" s="118"/>
      <c r="RX138" s="118"/>
      <c r="RY138" s="118"/>
      <c r="RZ138" s="118"/>
      <c r="SA138" s="118"/>
      <c r="SB138" s="118"/>
      <c r="SC138" s="118"/>
      <c r="SD138" s="118"/>
      <c r="SE138" s="118"/>
      <c r="SF138" s="118"/>
      <c r="SG138" s="118"/>
      <c r="SH138" s="118"/>
      <c r="SI138" s="118"/>
      <c r="SJ138" s="118"/>
      <c r="SK138" s="118"/>
      <c r="SL138" s="118"/>
      <c r="SM138" s="118"/>
      <c r="SN138" s="118"/>
      <c r="SO138" s="118"/>
      <c r="SP138" s="118"/>
      <c r="SQ138" s="118"/>
      <c r="SR138" s="118"/>
      <c r="SS138" s="118"/>
      <c r="ST138" s="118"/>
      <c r="SU138" s="118"/>
      <c r="SV138" s="118"/>
      <c r="SW138" s="118"/>
      <c r="SX138" s="118"/>
      <c r="SY138" s="118"/>
      <c r="SZ138" s="118"/>
      <c r="TA138" s="118"/>
      <c r="TB138" s="118"/>
      <c r="TC138" s="118"/>
      <c r="TD138" s="118"/>
      <c r="TE138" s="118"/>
      <c r="TF138" s="118"/>
      <c r="TG138" s="118"/>
      <c r="TH138" s="118"/>
      <c r="TI138" s="118"/>
      <c r="TJ138" s="118"/>
      <c r="TK138" s="118"/>
      <c r="TL138" s="118"/>
      <c r="TM138" s="118"/>
      <c r="TN138" s="118"/>
      <c r="TO138" s="118"/>
      <c r="TP138" s="118"/>
      <c r="TQ138" s="118"/>
      <c r="TR138" s="118"/>
      <c r="TS138" s="118"/>
      <c r="TT138" s="118"/>
      <c r="TU138" s="118"/>
      <c r="TV138" s="118"/>
      <c r="TW138" s="118"/>
      <c r="TX138" s="118"/>
      <c r="TY138" s="118"/>
      <c r="TZ138" s="118"/>
      <c r="UA138" s="118"/>
      <c r="UB138" s="118"/>
      <c r="UC138" s="118"/>
      <c r="UD138" s="118"/>
      <c r="UE138" s="118"/>
      <c r="UF138" s="118"/>
      <c r="UG138" s="118"/>
      <c r="UH138" s="118"/>
      <c r="UI138" s="118"/>
      <c r="UJ138" s="118"/>
      <c r="UK138" s="118"/>
      <c r="UL138" s="118"/>
      <c r="UM138" s="118"/>
      <c r="UN138" s="118"/>
      <c r="UO138" s="118"/>
      <c r="UP138" s="118"/>
      <c r="UQ138" s="118"/>
      <c r="UR138" s="118"/>
      <c r="US138" s="118"/>
      <c r="UT138" s="118"/>
      <c r="UU138" s="118"/>
      <c r="UV138" s="118"/>
      <c r="UW138" s="118"/>
      <c r="UX138" s="118"/>
      <c r="UY138" s="118"/>
      <c r="UZ138" s="118"/>
      <c r="VA138" s="118"/>
      <c r="VB138" s="118"/>
      <c r="VC138" s="118"/>
      <c r="VD138" s="118"/>
      <c r="VE138" s="118"/>
      <c r="VF138" s="118"/>
      <c r="VG138" s="118"/>
      <c r="VH138" s="118"/>
      <c r="VI138" s="118"/>
      <c r="VJ138" s="118"/>
      <c r="VK138" s="118"/>
      <c r="VL138" s="118"/>
      <c r="VM138" s="118"/>
      <c r="VN138" s="118"/>
      <c r="VO138" s="118"/>
      <c r="VP138" s="118"/>
      <c r="VQ138" s="118"/>
      <c r="VR138" s="118"/>
      <c r="VS138" s="118"/>
      <c r="VT138" s="118"/>
      <c r="VU138" s="118"/>
      <c r="VV138" s="118"/>
      <c r="VW138" s="118"/>
      <c r="VX138" s="118"/>
      <c r="VY138" s="118"/>
      <c r="VZ138" s="118"/>
      <c r="WA138" s="118"/>
      <c r="WB138" s="118"/>
      <c r="WC138" s="118"/>
      <c r="WD138" s="118"/>
      <c r="WE138" s="118"/>
      <c r="WF138" s="118"/>
      <c r="WG138" s="118"/>
      <c r="WH138" s="118"/>
      <c r="WI138" s="118"/>
      <c r="WJ138" s="118"/>
      <c r="WK138" s="118"/>
      <c r="WL138" s="118"/>
      <c r="WM138" s="118"/>
      <c r="WN138" s="118"/>
      <c r="WO138" s="118"/>
      <c r="WP138" s="118"/>
      <c r="WQ138" s="118"/>
      <c r="WR138" s="118"/>
      <c r="WS138" s="118"/>
      <c r="WT138" s="118"/>
      <c r="WU138" s="118"/>
      <c r="WV138" s="118"/>
      <c r="WW138" s="118"/>
      <c r="WX138" s="118"/>
      <c r="WY138" s="118"/>
      <c r="WZ138" s="118"/>
      <c r="XA138" s="118"/>
      <c r="XB138" s="118"/>
      <c r="XC138" s="118"/>
      <c r="XD138" s="118"/>
      <c r="XE138" s="118"/>
      <c r="XF138" s="118"/>
      <c r="XG138" s="118"/>
      <c r="XH138" s="118"/>
      <c r="XI138" s="118"/>
      <c r="XJ138" s="118"/>
      <c r="XK138" s="118"/>
      <c r="XL138" s="118"/>
      <c r="XM138" s="118"/>
      <c r="XN138" s="118"/>
      <c r="XO138" s="118"/>
      <c r="XP138" s="118"/>
      <c r="XQ138" s="118"/>
      <c r="XR138" s="118"/>
      <c r="XS138" s="118"/>
      <c r="XT138" s="118"/>
      <c r="XU138" s="118"/>
      <c r="XV138" s="118"/>
      <c r="XW138" s="118"/>
      <c r="XX138" s="118"/>
      <c r="XY138" s="118"/>
      <c r="XZ138" s="118"/>
      <c r="YA138" s="118"/>
      <c r="YB138" s="118"/>
      <c r="YC138" s="118"/>
      <c r="YD138" s="118"/>
      <c r="YE138" s="118"/>
      <c r="YF138" s="118"/>
      <c r="YG138" s="118"/>
      <c r="YH138" s="118"/>
      <c r="YI138" s="118"/>
      <c r="YJ138" s="118"/>
      <c r="YK138" s="118"/>
      <c r="YL138" s="118"/>
      <c r="YM138" s="118"/>
      <c r="YN138" s="118"/>
      <c r="YO138" s="118"/>
      <c r="YP138" s="118"/>
      <c r="YQ138" s="118"/>
      <c r="YR138" s="118"/>
      <c r="YS138" s="118"/>
      <c r="YT138" s="118"/>
      <c r="YU138" s="118"/>
      <c r="YV138" s="118"/>
      <c r="YW138" s="118"/>
      <c r="YX138" s="118"/>
      <c r="YY138" s="118"/>
      <c r="YZ138" s="118"/>
      <c r="ZA138" s="118"/>
      <c r="ZB138" s="118"/>
      <c r="ZC138" s="118"/>
      <c r="ZD138" s="118"/>
      <c r="ZE138" s="118"/>
      <c r="ZF138" s="118"/>
      <c r="ZG138" s="118"/>
      <c r="ZH138" s="118"/>
      <c r="ZI138" s="118"/>
      <c r="ZJ138" s="118"/>
      <c r="ZK138" s="118"/>
      <c r="ZL138" s="118"/>
      <c r="ZM138" s="118"/>
      <c r="ZN138" s="118"/>
      <c r="ZO138" s="118"/>
      <c r="ZP138" s="118"/>
      <c r="ZQ138" s="118"/>
      <c r="ZR138" s="118"/>
      <c r="ZS138" s="118"/>
      <c r="ZT138" s="118"/>
      <c r="ZU138" s="118"/>
      <c r="ZV138" s="118"/>
      <c r="ZW138" s="118"/>
      <c r="ZX138" s="118"/>
      <c r="ZY138" s="118"/>
      <c r="ZZ138" s="118"/>
      <c r="AAA138" s="118"/>
      <c r="AAB138" s="118"/>
      <c r="AAC138" s="118"/>
      <c r="AAD138" s="118"/>
      <c r="AAE138" s="118"/>
      <c r="AAF138" s="118"/>
      <c r="AAG138" s="118"/>
      <c r="AAH138" s="118"/>
      <c r="AAI138" s="118"/>
      <c r="AAJ138" s="118"/>
      <c r="AAK138" s="118"/>
      <c r="AAL138" s="118"/>
      <c r="AAM138" s="118"/>
      <c r="AAN138" s="118"/>
      <c r="AAO138" s="118"/>
      <c r="AAP138" s="118"/>
      <c r="AAQ138" s="118"/>
      <c r="AAR138" s="118"/>
      <c r="AAS138" s="118"/>
      <c r="AAT138" s="118"/>
      <c r="AAU138" s="118"/>
      <c r="AAV138" s="118"/>
      <c r="AAW138" s="118"/>
      <c r="AAX138" s="118"/>
      <c r="AAY138" s="118"/>
      <c r="AAZ138" s="118"/>
      <c r="ABA138" s="118"/>
      <c r="ABB138" s="118"/>
      <c r="ABC138" s="118"/>
      <c r="ABD138" s="118"/>
      <c r="ABE138" s="118"/>
      <c r="ABF138" s="118"/>
      <c r="ABG138" s="118"/>
      <c r="ABH138" s="118"/>
      <c r="ABI138" s="118"/>
      <c r="ABJ138" s="118"/>
      <c r="ABK138" s="118"/>
      <c r="ABL138" s="118"/>
      <c r="ABM138" s="118"/>
      <c r="ABN138" s="118"/>
      <c r="ABO138" s="118"/>
      <c r="ABP138" s="118"/>
      <c r="ABQ138" s="118"/>
      <c r="ABR138" s="118"/>
      <c r="ABS138" s="118"/>
      <c r="ABT138" s="118"/>
      <c r="ABU138" s="118"/>
      <c r="ABV138" s="118"/>
      <c r="ABW138" s="118"/>
      <c r="ABX138" s="118"/>
      <c r="ABY138" s="118"/>
      <c r="ABZ138" s="118"/>
      <c r="ACA138" s="118"/>
      <c r="ACB138" s="118"/>
      <c r="ACC138" s="118"/>
      <c r="ACD138" s="118"/>
      <c r="ACE138" s="118"/>
      <c r="ACF138" s="118"/>
      <c r="ACG138" s="118"/>
      <c r="ACH138" s="118"/>
      <c r="ACI138" s="118"/>
      <c r="ACJ138" s="118"/>
      <c r="ACK138" s="118"/>
      <c r="ACL138" s="118"/>
      <c r="ACM138" s="118"/>
      <c r="ACN138" s="118"/>
      <c r="ACO138" s="118"/>
      <c r="ACP138" s="118"/>
      <c r="ACQ138" s="118"/>
      <c r="ACR138" s="118"/>
      <c r="ACS138" s="118"/>
      <c r="ACT138" s="118"/>
      <c r="ACU138" s="118"/>
      <c r="ACV138" s="118"/>
      <c r="ACW138" s="118"/>
      <c r="ACX138" s="118"/>
      <c r="ACY138" s="118"/>
      <c r="ACZ138" s="118"/>
      <c r="ADA138" s="118"/>
      <c r="ADB138" s="118"/>
      <c r="ADC138" s="118"/>
      <c r="ADD138" s="118"/>
      <c r="ADE138" s="118"/>
      <c r="ADF138" s="118"/>
      <c r="ADG138" s="118"/>
      <c r="ADH138" s="118"/>
      <c r="ADI138" s="118"/>
      <c r="ADJ138" s="118"/>
      <c r="ADK138" s="118"/>
      <c r="ADL138" s="118"/>
      <c r="ADM138" s="118"/>
      <c r="ADN138" s="118"/>
      <c r="ADO138" s="118"/>
      <c r="ADP138" s="118"/>
      <c r="ADQ138" s="118"/>
      <c r="ADR138" s="118"/>
      <c r="ADS138" s="118"/>
      <c r="ADT138" s="118"/>
      <c r="ADU138" s="118"/>
      <c r="ADV138" s="118"/>
      <c r="ADW138" s="118"/>
      <c r="ADX138" s="118"/>
      <c r="ADY138" s="118"/>
      <c r="ADZ138" s="118"/>
      <c r="AEA138" s="118"/>
      <c r="AEB138" s="118"/>
      <c r="AEC138" s="118"/>
      <c r="AED138" s="118"/>
      <c r="AEE138" s="118"/>
      <c r="AEF138" s="118"/>
      <c r="AEG138" s="118"/>
      <c r="AEH138" s="118"/>
      <c r="AEI138" s="118"/>
      <c r="AEJ138" s="118"/>
      <c r="AEK138" s="118"/>
      <c r="AEL138" s="118"/>
      <c r="AEM138" s="118"/>
      <c r="AEN138" s="118"/>
      <c r="AEO138" s="118"/>
      <c r="AEP138" s="118"/>
      <c r="AEQ138" s="118"/>
      <c r="AER138" s="118"/>
      <c r="AES138" s="118"/>
      <c r="AET138" s="118"/>
      <c r="AEU138" s="118"/>
      <c r="AEV138" s="118"/>
      <c r="AEW138" s="118"/>
      <c r="AEX138" s="118"/>
      <c r="AEY138" s="118"/>
      <c r="AEZ138" s="118"/>
      <c r="AFA138" s="118"/>
      <c r="AFB138" s="118"/>
      <c r="AFC138" s="118"/>
      <c r="AFD138" s="118"/>
      <c r="AFE138" s="118"/>
      <c r="AFF138" s="118"/>
      <c r="AFG138" s="118"/>
      <c r="AFH138" s="118"/>
      <c r="AFI138" s="118"/>
      <c r="AFJ138" s="118"/>
      <c r="AFK138" s="118"/>
      <c r="AFL138" s="118"/>
      <c r="AFM138" s="118"/>
      <c r="AFN138" s="118"/>
      <c r="AFO138" s="118"/>
      <c r="AFP138" s="118"/>
      <c r="AFQ138" s="118"/>
      <c r="AFR138" s="118"/>
      <c r="AFS138" s="118"/>
      <c r="AFT138" s="118"/>
      <c r="AFU138" s="118"/>
      <c r="AFV138" s="118"/>
      <c r="AFW138" s="118"/>
      <c r="AFX138" s="118"/>
      <c r="AFY138" s="118"/>
      <c r="AFZ138" s="118"/>
      <c r="AGA138" s="118"/>
      <c r="AGB138" s="118"/>
      <c r="AGC138" s="118"/>
      <c r="AGD138" s="118"/>
      <c r="AGE138" s="118"/>
      <c r="AGF138" s="118"/>
      <c r="AGG138" s="118"/>
      <c r="AGH138" s="118"/>
      <c r="AGI138" s="118"/>
      <c r="AGJ138" s="118"/>
      <c r="AGK138" s="118"/>
      <c r="AGL138" s="118"/>
      <c r="AGM138" s="118"/>
      <c r="AGN138" s="118"/>
      <c r="AGO138" s="118"/>
      <c r="AGP138" s="118"/>
      <c r="AGQ138" s="118"/>
      <c r="AGR138" s="118"/>
      <c r="AGS138" s="118"/>
      <c r="AGT138" s="118"/>
      <c r="AGU138" s="118"/>
      <c r="AGV138" s="118"/>
      <c r="AGW138" s="118"/>
      <c r="AGX138" s="118"/>
      <c r="AGY138" s="118"/>
      <c r="AGZ138" s="118"/>
      <c r="AHA138" s="118"/>
      <c r="AHB138" s="118"/>
      <c r="AHC138" s="118"/>
      <c r="AHD138" s="118"/>
      <c r="AHE138" s="118"/>
      <c r="AHF138" s="118"/>
      <c r="AHG138" s="118"/>
      <c r="AHH138" s="118"/>
      <c r="AHI138" s="118"/>
      <c r="AHJ138" s="118"/>
      <c r="AHK138" s="118"/>
      <c r="AHL138" s="118"/>
      <c r="AHM138" s="118"/>
      <c r="AHN138" s="118"/>
      <c r="AHO138" s="118"/>
      <c r="AHP138" s="118"/>
      <c r="AHQ138" s="118"/>
      <c r="AHR138" s="118"/>
      <c r="AHS138" s="118"/>
      <c r="AHT138" s="118"/>
      <c r="AHU138" s="118"/>
      <c r="AHV138" s="118"/>
      <c r="AHW138" s="118"/>
      <c r="AHX138" s="118"/>
      <c r="AHY138" s="118"/>
      <c r="AHZ138" s="118"/>
      <c r="AIA138" s="118"/>
      <c r="AIB138" s="118"/>
      <c r="AIC138" s="118"/>
      <c r="AID138" s="118"/>
      <c r="AIE138" s="118"/>
      <c r="AIF138" s="118"/>
      <c r="AIG138" s="118"/>
      <c r="AIH138" s="118"/>
      <c r="AII138" s="118"/>
      <c r="AIJ138" s="118"/>
      <c r="AIK138" s="118"/>
      <c r="AIL138" s="118"/>
      <c r="AIM138" s="118"/>
      <c r="AIN138" s="118"/>
      <c r="AIO138" s="118"/>
      <c r="AIP138" s="118"/>
      <c r="AIQ138" s="118"/>
      <c r="AIR138" s="118"/>
      <c r="AIS138" s="118"/>
      <c r="AIT138" s="118"/>
      <c r="AIU138" s="118"/>
      <c r="AIV138" s="118"/>
      <c r="AIW138" s="118"/>
      <c r="AIX138" s="118"/>
      <c r="AIY138" s="118"/>
      <c r="AIZ138" s="118"/>
      <c r="AJA138" s="118"/>
      <c r="AJB138" s="118"/>
      <c r="AJC138" s="118"/>
      <c r="AJD138" s="118"/>
      <c r="AJE138" s="118"/>
      <c r="AJF138" s="118"/>
      <c r="AJG138" s="118"/>
      <c r="AJH138" s="118"/>
      <c r="AJI138" s="118"/>
      <c r="AJJ138" s="118"/>
      <c r="AJK138" s="118"/>
      <c r="AJL138" s="118"/>
      <c r="AJM138" s="118"/>
      <c r="AJN138" s="118"/>
      <c r="AJO138" s="118"/>
      <c r="AJP138" s="118"/>
      <c r="AJQ138" s="118"/>
      <c r="AJR138" s="118"/>
      <c r="AJS138" s="118"/>
      <c r="AJT138" s="118"/>
      <c r="AJU138" s="118"/>
      <c r="AJV138" s="118"/>
      <c r="AJW138" s="118"/>
      <c r="AJX138" s="118"/>
      <c r="AJY138" s="118"/>
      <c r="AJZ138" s="118"/>
      <c r="AKA138" s="118"/>
      <c r="AKB138" s="118"/>
      <c r="AKC138" s="118"/>
      <c r="AKD138" s="118"/>
      <c r="AKE138" s="118"/>
      <c r="AKF138" s="118"/>
      <c r="AKG138" s="118"/>
      <c r="AKH138" s="118"/>
      <c r="AKI138" s="118"/>
      <c r="AKJ138" s="118"/>
      <c r="AKK138" s="118"/>
      <c r="AKL138" s="118"/>
      <c r="AKM138" s="118"/>
      <c r="AKN138" s="118"/>
      <c r="AKO138" s="118"/>
      <c r="AKP138" s="118"/>
      <c r="AKQ138" s="118"/>
      <c r="AKR138" s="118"/>
      <c r="AKS138" s="118"/>
      <c r="AKT138" s="118"/>
      <c r="AKU138" s="118"/>
      <c r="AKV138" s="118"/>
      <c r="AKW138" s="118"/>
      <c r="AKX138" s="118"/>
      <c r="AKY138" s="118"/>
      <c r="AKZ138" s="118"/>
      <c r="ALA138" s="118"/>
      <c r="ALB138" s="118"/>
      <c r="ALC138" s="118"/>
      <c r="ALD138" s="118"/>
      <c r="ALE138" s="118"/>
      <c r="ALF138" s="118"/>
      <c r="ALG138" s="118"/>
      <c r="ALH138" s="118"/>
      <c r="ALI138" s="118"/>
      <c r="ALJ138" s="118"/>
      <c r="ALK138" s="118"/>
      <c r="ALL138" s="118"/>
      <c r="ALM138" s="118"/>
      <c r="ALN138" s="118"/>
      <c r="ALO138" s="118"/>
      <c r="ALP138" s="118"/>
      <c r="ALQ138" s="118"/>
      <c r="ALR138" s="118"/>
      <c r="ALS138" s="118"/>
      <c r="ALT138" s="118"/>
      <c r="ALU138" s="118"/>
      <c r="ALV138" s="118"/>
      <c r="ALW138" s="118"/>
      <c r="ALX138" s="118"/>
      <c r="ALY138" s="118"/>
      <c r="ALZ138" s="118"/>
      <c r="AMA138" s="118"/>
      <c r="AMB138" s="118"/>
      <c r="AMC138" s="118"/>
      <c r="AMD138" s="118"/>
      <c r="AME138" s="118"/>
      <c r="AMF138" s="118"/>
      <c r="AMG138" s="118"/>
      <c r="AMH138" s="118"/>
      <c r="AMI138" s="118"/>
      <c r="AMJ138" s="118"/>
      <c r="AMK138" s="118"/>
      <c r="AML138" s="118"/>
      <c r="AMM138" s="118"/>
      <c r="AMN138" s="118"/>
      <c r="AMO138" s="118"/>
      <c r="AMP138" s="118"/>
      <c r="AMQ138" s="118"/>
      <c r="AMR138" s="118"/>
      <c r="AMS138" s="118"/>
      <c r="AMT138" s="118"/>
      <c r="AMU138" s="118"/>
      <c r="AMV138" s="118"/>
      <c r="AMW138" s="118"/>
      <c r="AMX138" s="118"/>
      <c r="AMY138" s="118"/>
      <c r="AMZ138" s="118"/>
      <c r="ANA138" s="118"/>
      <c r="ANB138" s="118"/>
      <c r="ANC138" s="118"/>
      <c r="AND138" s="118"/>
      <c r="ANE138" s="118"/>
      <c r="ANF138" s="118"/>
      <c r="ANG138" s="118"/>
      <c r="ANH138" s="118"/>
      <c r="ANI138" s="118"/>
      <c r="ANJ138" s="118"/>
      <c r="ANK138" s="118"/>
      <c r="ANL138" s="118"/>
      <c r="ANM138" s="118"/>
      <c r="ANN138" s="118"/>
      <c r="ANO138" s="118"/>
      <c r="ANP138" s="118"/>
      <c r="ANQ138" s="118"/>
      <c r="ANR138" s="118"/>
      <c r="ANS138" s="118"/>
      <c r="ANT138" s="118"/>
      <c r="ANU138" s="118"/>
      <c r="ANV138" s="118"/>
      <c r="ANW138" s="118"/>
      <c r="ANX138" s="118"/>
      <c r="ANY138" s="118"/>
      <c r="ANZ138" s="118"/>
      <c r="AOA138" s="118"/>
      <c r="AOB138" s="118"/>
      <c r="AOC138" s="118"/>
      <c r="AOD138" s="118"/>
      <c r="AOE138" s="118"/>
      <c r="AOF138" s="118"/>
      <c r="AOG138" s="118"/>
      <c r="AOH138" s="118"/>
      <c r="AOI138" s="118"/>
      <c r="AOJ138" s="118"/>
      <c r="AOK138" s="118"/>
      <c r="AOL138" s="118"/>
      <c r="AOM138" s="118"/>
      <c r="AON138" s="118"/>
      <c r="AOO138" s="118"/>
      <c r="AOP138" s="118"/>
      <c r="AOQ138" s="118"/>
      <c r="AOR138" s="118"/>
      <c r="AOS138" s="118"/>
      <c r="AOT138" s="118"/>
      <c r="AOU138" s="118"/>
      <c r="AOV138" s="118"/>
      <c r="AOW138" s="118"/>
      <c r="AOX138" s="118"/>
      <c r="AOY138" s="118"/>
      <c r="AOZ138" s="118"/>
      <c r="APA138" s="118"/>
      <c r="APB138" s="118"/>
      <c r="APC138" s="118"/>
      <c r="APD138" s="118"/>
      <c r="APE138" s="118"/>
      <c r="APF138" s="118"/>
      <c r="APG138" s="118"/>
      <c r="APH138" s="118"/>
      <c r="API138" s="118"/>
      <c r="APJ138" s="118"/>
      <c r="APK138" s="118"/>
      <c r="APL138" s="118"/>
      <c r="APM138" s="118"/>
      <c r="APN138" s="118"/>
      <c r="APO138" s="118"/>
      <c r="APP138" s="118"/>
      <c r="APQ138" s="118"/>
      <c r="APR138" s="118"/>
      <c r="APS138" s="118"/>
      <c r="APT138" s="118"/>
      <c r="APU138" s="118"/>
      <c r="APV138" s="118"/>
      <c r="APW138" s="118"/>
      <c r="APX138" s="118"/>
      <c r="APY138" s="118"/>
      <c r="APZ138" s="118"/>
      <c r="AQA138" s="118"/>
      <c r="AQB138" s="118"/>
      <c r="AQC138" s="118"/>
      <c r="AQD138" s="118"/>
      <c r="AQE138" s="118"/>
      <c r="AQF138" s="118"/>
      <c r="AQG138" s="118"/>
      <c r="AQH138" s="118"/>
      <c r="AQI138" s="118"/>
      <c r="AQJ138" s="118"/>
      <c r="AQK138" s="118"/>
      <c r="AQL138" s="118"/>
      <c r="AQM138" s="118"/>
      <c r="AQN138" s="118"/>
      <c r="AQO138" s="118"/>
      <c r="AQP138" s="118"/>
      <c r="AQQ138" s="118"/>
      <c r="AQR138" s="118"/>
      <c r="AQS138" s="118"/>
      <c r="AQT138" s="118"/>
      <c r="AQU138" s="118"/>
      <c r="AQV138" s="118"/>
      <c r="AQW138" s="118"/>
      <c r="AQX138" s="118"/>
      <c r="AQY138" s="118"/>
      <c r="AQZ138" s="118"/>
      <c r="ARA138" s="118"/>
      <c r="ARB138" s="118"/>
      <c r="ARC138" s="118"/>
      <c r="ARD138" s="118"/>
      <c r="ARE138" s="118"/>
      <c r="ARF138" s="118"/>
      <c r="ARG138" s="118"/>
      <c r="ARH138" s="118"/>
      <c r="ARI138" s="118"/>
      <c r="ARJ138" s="118"/>
      <c r="ARK138" s="118"/>
      <c r="ARL138" s="118"/>
      <c r="ARM138" s="118"/>
      <c r="ARN138" s="118"/>
      <c r="ARO138" s="118"/>
      <c r="ARP138" s="118"/>
      <c r="ARQ138" s="118"/>
      <c r="ARR138" s="118"/>
      <c r="ARS138" s="118"/>
      <c r="ART138" s="118"/>
      <c r="ARU138" s="118"/>
      <c r="ARV138" s="118"/>
      <c r="ARW138" s="118"/>
      <c r="ARX138" s="118"/>
      <c r="ARY138" s="118"/>
      <c r="ARZ138" s="118"/>
      <c r="ASA138" s="118"/>
      <c r="ASB138" s="118"/>
      <c r="ASC138" s="118"/>
      <c r="ASD138" s="118"/>
      <c r="ASE138" s="118"/>
      <c r="ASF138" s="118"/>
      <c r="ASG138" s="118"/>
      <c r="ASH138" s="118"/>
      <c r="ASI138" s="118"/>
      <c r="ASJ138" s="118"/>
      <c r="ASK138" s="118"/>
      <c r="ASL138" s="118"/>
      <c r="ASM138" s="118"/>
      <c r="ASN138" s="118"/>
      <c r="ASO138" s="118"/>
      <c r="ASP138" s="118"/>
      <c r="ASQ138" s="118"/>
      <c r="ASR138" s="118"/>
      <c r="ASS138" s="118"/>
      <c r="AST138" s="118"/>
      <c r="ASU138" s="118"/>
      <c r="ASV138" s="118"/>
      <c r="ASW138" s="118"/>
      <c r="ASX138" s="118"/>
      <c r="ASY138" s="118"/>
      <c r="ASZ138" s="118"/>
      <c r="ATA138" s="118"/>
      <c r="ATB138" s="118"/>
      <c r="ATC138" s="118"/>
      <c r="ATD138" s="118"/>
      <c r="ATE138" s="118"/>
      <c r="ATF138" s="118"/>
      <c r="ATG138" s="118"/>
      <c r="ATH138" s="118"/>
      <c r="ATI138" s="118"/>
      <c r="ATJ138" s="118"/>
      <c r="ATK138" s="118"/>
      <c r="ATL138" s="118"/>
      <c r="ATM138" s="118"/>
      <c r="ATN138" s="118"/>
      <c r="ATO138" s="118"/>
      <c r="ATP138" s="118"/>
      <c r="ATQ138" s="118"/>
      <c r="ATR138" s="118"/>
      <c r="ATS138" s="118"/>
      <c r="ATT138" s="118"/>
      <c r="ATU138" s="118"/>
      <c r="ATV138" s="118"/>
      <c r="ATW138" s="118"/>
      <c r="ATX138" s="118"/>
      <c r="ATY138" s="118"/>
      <c r="ATZ138" s="118"/>
      <c r="AUA138" s="118"/>
      <c r="AUB138" s="118"/>
      <c r="AUC138" s="118"/>
      <c r="AUD138" s="118"/>
      <c r="AUE138" s="118"/>
      <c r="AUF138" s="118"/>
      <c r="AUG138" s="118"/>
      <c r="AUH138" s="118"/>
      <c r="AUI138" s="118"/>
      <c r="AUJ138" s="118"/>
      <c r="AUK138" s="118"/>
      <c r="AUL138" s="118"/>
      <c r="AUM138" s="118"/>
      <c r="AUN138" s="118"/>
      <c r="AUO138" s="118"/>
      <c r="AUP138" s="118"/>
      <c r="AUQ138" s="118"/>
      <c r="AUR138" s="118"/>
      <c r="AUS138" s="118"/>
      <c r="AUT138" s="118"/>
      <c r="AUU138" s="118"/>
      <c r="AUV138" s="118"/>
      <c r="AUW138" s="118"/>
      <c r="AUX138" s="118"/>
      <c r="AUY138" s="118"/>
      <c r="AUZ138" s="118"/>
      <c r="AVA138" s="118"/>
      <c r="AVB138" s="118"/>
      <c r="AVC138" s="118"/>
      <c r="AVD138" s="118"/>
      <c r="AVE138" s="118"/>
      <c r="AVF138" s="118"/>
      <c r="AVG138" s="118"/>
      <c r="AVH138" s="118"/>
      <c r="AVI138" s="118"/>
      <c r="AVJ138" s="118"/>
      <c r="AVK138" s="118"/>
      <c r="AVL138" s="118"/>
      <c r="AVM138" s="118"/>
      <c r="AVN138" s="118"/>
      <c r="AVO138" s="118"/>
      <c r="AVP138" s="118"/>
      <c r="AVQ138" s="118"/>
      <c r="AVR138" s="118"/>
      <c r="AVS138" s="118"/>
      <c r="AVT138" s="118"/>
      <c r="AVU138" s="118"/>
      <c r="AVV138" s="118"/>
      <c r="AVW138" s="118"/>
      <c r="AVX138" s="118"/>
      <c r="AVY138" s="118"/>
      <c r="AVZ138" s="118"/>
      <c r="AWA138" s="118"/>
      <c r="AWB138" s="118"/>
      <c r="AWC138" s="118"/>
      <c r="AWD138" s="118"/>
      <c r="AWE138" s="118"/>
      <c r="AWF138" s="118"/>
      <c r="AWG138" s="118"/>
      <c r="AWH138" s="118"/>
      <c r="AWI138" s="118"/>
      <c r="AWJ138" s="118"/>
      <c r="AWK138" s="118"/>
      <c r="AWL138" s="118"/>
      <c r="AWM138" s="118"/>
      <c r="AWN138" s="118"/>
      <c r="AWO138" s="118"/>
      <c r="AWP138" s="118"/>
      <c r="AWQ138" s="118"/>
      <c r="AWR138" s="118"/>
      <c r="AWS138" s="118"/>
      <c r="AWT138" s="118"/>
      <c r="AWU138" s="118"/>
      <c r="AWV138" s="118"/>
      <c r="AWW138" s="118"/>
      <c r="AWX138" s="118"/>
      <c r="AWY138" s="118"/>
      <c r="AWZ138" s="118"/>
      <c r="AXA138" s="118"/>
      <c r="AXB138" s="118"/>
      <c r="AXC138" s="118"/>
      <c r="AXD138" s="118"/>
      <c r="AXE138" s="118"/>
      <c r="AXF138" s="118"/>
      <c r="AXG138" s="118"/>
      <c r="AXH138" s="118"/>
      <c r="AXI138" s="118"/>
      <c r="AXJ138" s="118"/>
      <c r="AXK138" s="118"/>
      <c r="AXL138" s="118"/>
      <c r="AXM138" s="118"/>
      <c r="AXN138" s="118"/>
      <c r="AXO138" s="118"/>
      <c r="AXP138" s="118"/>
      <c r="AXQ138" s="118"/>
      <c r="AXR138" s="118"/>
      <c r="AXS138" s="118"/>
      <c r="AXT138" s="118"/>
      <c r="AXU138" s="118"/>
      <c r="AXV138" s="118"/>
      <c r="AXW138" s="118"/>
      <c r="AXX138" s="118"/>
      <c r="AXY138" s="118"/>
      <c r="AXZ138" s="118"/>
      <c r="AYA138" s="118"/>
      <c r="AYB138" s="118"/>
      <c r="AYC138" s="118"/>
      <c r="AYD138" s="118"/>
      <c r="AYE138" s="118"/>
      <c r="AYF138" s="118"/>
      <c r="AYG138" s="118"/>
      <c r="AYH138" s="118"/>
      <c r="AYI138" s="118"/>
      <c r="AYJ138" s="118"/>
      <c r="AYK138" s="118"/>
      <c r="AYL138" s="118"/>
      <c r="AYM138" s="118"/>
      <c r="AYN138" s="118"/>
      <c r="AYO138" s="118"/>
      <c r="AYP138" s="118"/>
      <c r="AYQ138" s="118"/>
      <c r="AYR138" s="118"/>
      <c r="AYS138" s="118"/>
      <c r="AYT138" s="118"/>
      <c r="AYU138" s="118"/>
      <c r="AYV138" s="118"/>
      <c r="AYW138" s="118"/>
      <c r="AYX138" s="118"/>
      <c r="AYY138" s="118"/>
      <c r="AYZ138" s="118"/>
      <c r="AZA138" s="118"/>
      <c r="AZB138" s="118"/>
      <c r="AZC138" s="118"/>
      <c r="AZD138" s="118"/>
      <c r="AZE138" s="118"/>
      <c r="AZF138" s="118"/>
      <c r="AZG138" s="118"/>
      <c r="AZH138" s="118"/>
      <c r="AZI138" s="118"/>
      <c r="AZJ138" s="118"/>
      <c r="AZK138" s="118"/>
      <c r="AZL138" s="118"/>
      <c r="AZM138" s="118"/>
      <c r="AZN138" s="118"/>
      <c r="AZO138" s="118"/>
      <c r="AZP138" s="118"/>
      <c r="AZQ138" s="118"/>
      <c r="AZR138" s="118"/>
      <c r="AZS138" s="118"/>
      <c r="AZT138" s="118"/>
      <c r="AZU138" s="118"/>
      <c r="AZV138" s="118"/>
      <c r="AZW138" s="118"/>
      <c r="AZX138" s="118"/>
      <c r="AZY138" s="118"/>
      <c r="AZZ138" s="118"/>
      <c r="BAA138" s="118"/>
      <c r="BAB138" s="118"/>
      <c r="BAC138" s="118"/>
      <c r="BAD138" s="118"/>
      <c r="BAE138" s="118"/>
      <c r="BAF138" s="118"/>
      <c r="BAG138" s="118"/>
      <c r="BAH138" s="118"/>
      <c r="BAI138" s="118"/>
      <c r="BAJ138" s="118"/>
      <c r="BAK138" s="118"/>
      <c r="BAL138" s="118"/>
      <c r="BAM138" s="118"/>
      <c r="BAN138" s="118"/>
      <c r="BAO138" s="118"/>
      <c r="BAP138" s="118"/>
      <c r="BAQ138" s="118"/>
      <c r="BAR138" s="118"/>
      <c r="BAS138" s="118"/>
      <c r="BAT138" s="118"/>
      <c r="BAU138" s="118"/>
      <c r="BAV138" s="118"/>
      <c r="BAW138" s="118"/>
      <c r="BAX138" s="118"/>
      <c r="BAY138" s="118"/>
      <c r="BAZ138" s="118"/>
      <c r="BBA138" s="118"/>
      <c r="BBB138" s="118"/>
      <c r="BBC138" s="118"/>
      <c r="BBD138" s="118"/>
      <c r="BBE138" s="118"/>
      <c r="BBF138" s="118"/>
      <c r="BBG138" s="118"/>
      <c r="BBH138" s="118"/>
      <c r="BBI138" s="118"/>
      <c r="BBJ138" s="118"/>
      <c r="BBK138" s="118"/>
      <c r="BBL138" s="118"/>
      <c r="BBM138" s="118"/>
      <c r="BBN138" s="118"/>
      <c r="BBO138" s="118"/>
      <c r="BBP138" s="118"/>
      <c r="BBQ138" s="118"/>
      <c r="BBR138" s="118"/>
      <c r="BBS138" s="118"/>
      <c r="BBT138" s="118"/>
      <c r="BBU138" s="118"/>
      <c r="BBV138" s="118"/>
      <c r="BBW138" s="118"/>
      <c r="BBX138" s="118"/>
      <c r="BBY138" s="118"/>
      <c r="BBZ138" s="118"/>
      <c r="BCA138" s="118"/>
      <c r="BCB138" s="118"/>
      <c r="BCC138" s="118"/>
      <c r="BCD138" s="118"/>
      <c r="BCE138" s="118"/>
      <c r="BCF138" s="118"/>
      <c r="BCG138" s="118"/>
      <c r="BCH138" s="118"/>
      <c r="BCI138" s="118"/>
      <c r="BCJ138" s="118"/>
      <c r="BCK138" s="118"/>
      <c r="BCL138" s="118"/>
      <c r="BCM138" s="118"/>
      <c r="BCN138" s="118"/>
      <c r="BCO138" s="118"/>
      <c r="BCP138" s="118"/>
      <c r="BCQ138" s="118"/>
      <c r="BCR138" s="118"/>
      <c r="BCS138" s="118"/>
      <c r="BCT138" s="118"/>
      <c r="BCU138" s="118"/>
      <c r="BCV138" s="118"/>
      <c r="BCW138" s="118"/>
      <c r="BCX138" s="118"/>
      <c r="BCY138" s="118"/>
      <c r="BCZ138" s="118"/>
      <c r="BDA138" s="118"/>
      <c r="BDB138" s="118"/>
      <c r="BDC138" s="118"/>
      <c r="BDD138" s="118"/>
      <c r="BDE138" s="118"/>
      <c r="BDF138" s="118"/>
      <c r="BDG138" s="118"/>
      <c r="BDH138" s="118"/>
      <c r="BDI138" s="118"/>
      <c r="BDJ138" s="118"/>
      <c r="BDK138" s="118"/>
      <c r="BDL138" s="118"/>
      <c r="BDM138" s="118"/>
      <c r="BDN138" s="118"/>
      <c r="BDO138" s="118"/>
      <c r="BDP138" s="118"/>
      <c r="BDQ138" s="118"/>
      <c r="BDR138" s="118"/>
      <c r="BDS138" s="118"/>
      <c r="BDT138" s="118"/>
      <c r="BDU138" s="118"/>
      <c r="BDV138" s="118"/>
      <c r="BDW138" s="118"/>
      <c r="BDX138" s="118"/>
      <c r="BDY138" s="118"/>
      <c r="BDZ138" s="118"/>
      <c r="BEA138" s="118"/>
      <c r="BEB138" s="118"/>
      <c r="BEC138" s="118"/>
      <c r="BED138" s="118"/>
      <c r="BEE138" s="118"/>
      <c r="BEF138" s="118"/>
      <c r="BEG138" s="118"/>
      <c r="BEH138" s="118"/>
      <c r="BEI138" s="118"/>
      <c r="BEJ138" s="118"/>
      <c r="BEK138" s="118"/>
      <c r="BEL138" s="118"/>
      <c r="BEM138" s="118"/>
      <c r="BEN138" s="118"/>
      <c r="BEO138" s="118"/>
      <c r="BEP138" s="118"/>
      <c r="BEQ138" s="118"/>
      <c r="BER138" s="118"/>
      <c r="BES138" s="118"/>
      <c r="BET138" s="118"/>
      <c r="BEU138" s="118"/>
      <c r="BEV138" s="118"/>
      <c r="BEW138" s="118"/>
      <c r="BEX138" s="118"/>
      <c r="BEY138" s="118"/>
      <c r="BEZ138" s="118"/>
      <c r="BFA138" s="118"/>
      <c r="BFB138" s="118"/>
      <c r="BFC138" s="118"/>
      <c r="BFD138" s="118"/>
      <c r="BFE138" s="118"/>
      <c r="BFF138" s="118"/>
      <c r="BFG138" s="118"/>
      <c r="BFH138" s="118"/>
      <c r="BFI138" s="118"/>
      <c r="BFJ138" s="118"/>
    </row>
    <row r="139" spans="1:1518" s="34" customFormat="1" hidden="1">
      <c r="A139" s="63" t="s">
        <v>1715</v>
      </c>
      <c r="B139" s="168" t="s">
        <v>78</v>
      </c>
      <c r="C139" s="157" t="s">
        <v>79</v>
      </c>
      <c r="D139" s="158">
        <v>104</v>
      </c>
      <c r="E139" s="159">
        <v>1.4695340501792113</v>
      </c>
      <c r="F139" s="159">
        <v>1.3104838709677418</v>
      </c>
      <c r="G139" s="159">
        <v>1.2320788530465951</v>
      </c>
      <c r="H139" s="160"/>
      <c r="I139" s="161">
        <v>0</v>
      </c>
      <c r="J139" s="162" t="s">
        <v>1996</v>
      </c>
      <c r="K139" s="118"/>
      <c r="L139" s="118"/>
      <c r="M139" s="118"/>
      <c r="N139" s="118"/>
      <c r="O139" s="118"/>
      <c r="P139" s="118"/>
      <c r="Q139" s="118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  <c r="AU139" s="118"/>
      <c r="AV139" s="118"/>
      <c r="AW139" s="118"/>
      <c r="AX139" s="118"/>
      <c r="AY139" s="118"/>
      <c r="AZ139" s="118"/>
      <c r="BA139" s="118"/>
      <c r="BB139" s="118"/>
      <c r="BC139" s="118"/>
      <c r="BD139" s="118"/>
      <c r="BE139" s="118"/>
      <c r="BF139" s="118"/>
      <c r="BG139" s="118"/>
      <c r="BH139" s="118"/>
      <c r="BI139" s="118"/>
      <c r="BJ139" s="118"/>
      <c r="BK139" s="118"/>
      <c r="BL139" s="118"/>
      <c r="BM139" s="118"/>
      <c r="BN139" s="118"/>
      <c r="BO139" s="118"/>
      <c r="BP139" s="118"/>
      <c r="BQ139" s="118"/>
      <c r="BR139" s="118"/>
      <c r="BS139" s="118"/>
      <c r="BT139" s="118"/>
      <c r="BU139" s="118"/>
      <c r="BV139" s="118"/>
      <c r="BW139" s="118"/>
      <c r="BX139" s="118"/>
      <c r="BY139" s="118"/>
      <c r="BZ139" s="118"/>
      <c r="CA139" s="118"/>
      <c r="CB139" s="118"/>
      <c r="CC139" s="118"/>
      <c r="CD139" s="118"/>
      <c r="CE139" s="118"/>
      <c r="CF139" s="118"/>
      <c r="CG139" s="118"/>
      <c r="CH139" s="118"/>
      <c r="CI139" s="118"/>
      <c r="CJ139" s="118"/>
      <c r="CK139" s="118"/>
      <c r="CL139" s="118"/>
      <c r="CM139" s="118"/>
      <c r="CN139" s="118"/>
      <c r="CO139" s="118"/>
      <c r="CP139" s="118"/>
      <c r="CQ139" s="118"/>
      <c r="CR139" s="118"/>
      <c r="CS139" s="118"/>
      <c r="CT139" s="118"/>
      <c r="CU139" s="118"/>
      <c r="CV139" s="118"/>
      <c r="CW139" s="118"/>
      <c r="CX139" s="118"/>
      <c r="CY139" s="118"/>
      <c r="CZ139" s="118"/>
      <c r="DA139" s="118"/>
      <c r="DB139" s="118"/>
      <c r="DC139" s="118"/>
      <c r="DD139" s="118"/>
      <c r="DE139" s="118"/>
      <c r="DF139" s="118"/>
      <c r="DG139" s="118"/>
      <c r="DH139" s="118"/>
      <c r="DI139" s="118"/>
      <c r="DJ139" s="118"/>
      <c r="DK139" s="118"/>
      <c r="DL139" s="118"/>
      <c r="DM139" s="118"/>
      <c r="DN139" s="118"/>
      <c r="DO139" s="118"/>
      <c r="DP139" s="118"/>
      <c r="DQ139" s="118"/>
      <c r="DR139" s="118"/>
      <c r="DS139" s="118"/>
      <c r="DT139" s="118"/>
      <c r="DU139" s="118"/>
      <c r="DV139" s="118"/>
      <c r="DW139" s="118"/>
      <c r="DX139" s="118"/>
      <c r="DY139" s="118"/>
      <c r="DZ139" s="118"/>
      <c r="EA139" s="118"/>
      <c r="EB139" s="118"/>
      <c r="EC139" s="118"/>
      <c r="ED139" s="118"/>
      <c r="EE139" s="118"/>
      <c r="EF139" s="118"/>
      <c r="EG139" s="118"/>
      <c r="EH139" s="118"/>
      <c r="EI139" s="118"/>
      <c r="EJ139" s="118"/>
      <c r="EK139" s="118"/>
      <c r="EL139" s="118"/>
      <c r="EM139" s="118"/>
      <c r="EN139" s="118"/>
      <c r="EO139" s="118"/>
      <c r="EP139" s="118"/>
      <c r="EQ139" s="118"/>
      <c r="ER139" s="118"/>
      <c r="ES139" s="118"/>
      <c r="ET139" s="118"/>
      <c r="EU139" s="118"/>
      <c r="EV139" s="118"/>
      <c r="EW139" s="118"/>
      <c r="EX139" s="118"/>
      <c r="EY139" s="118"/>
      <c r="EZ139" s="118"/>
      <c r="FA139" s="118"/>
      <c r="FB139" s="118"/>
      <c r="FC139" s="118"/>
      <c r="FD139" s="118"/>
      <c r="FE139" s="118"/>
      <c r="FF139" s="118"/>
      <c r="FG139" s="118"/>
      <c r="FH139" s="118"/>
      <c r="FI139" s="118"/>
      <c r="FJ139" s="118"/>
      <c r="FK139" s="118"/>
      <c r="FL139" s="118"/>
      <c r="FM139" s="118"/>
      <c r="FN139" s="118"/>
      <c r="FO139" s="118"/>
      <c r="FP139" s="118"/>
      <c r="FQ139" s="118"/>
      <c r="FR139" s="118"/>
      <c r="FS139" s="118"/>
      <c r="FT139" s="118"/>
      <c r="FU139" s="118"/>
      <c r="FV139" s="118"/>
      <c r="FW139" s="118"/>
      <c r="FX139" s="118"/>
      <c r="FY139" s="118"/>
      <c r="FZ139" s="118"/>
      <c r="GA139" s="118"/>
      <c r="GB139" s="118"/>
      <c r="GC139" s="118"/>
      <c r="GD139" s="118"/>
      <c r="GE139" s="118"/>
      <c r="GF139" s="118"/>
      <c r="GG139" s="118"/>
      <c r="GH139" s="118"/>
      <c r="GI139" s="118"/>
      <c r="GJ139" s="118"/>
      <c r="GK139" s="118"/>
      <c r="GL139" s="118"/>
      <c r="GM139" s="118"/>
      <c r="GN139" s="118"/>
      <c r="GO139" s="118"/>
      <c r="GP139" s="118"/>
      <c r="GQ139" s="118"/>
      <c r="GR139" s="118"/>
      <c r="GS139" s="118"/>
      <c r="GT139" s="118"/>
      <c r="GU139" s="118"/>
      <c r="GV139" s="118"/>
      <c r="GW139" s="118"/>
      <c r="GX139" s="118"/>
      <c r="GY139" s="118"/>
      <c r="GZ139" s="118"/>
      <c r="HA139" s="118"/>
      <c r="HB139" s="118"/>
      <c r="HC139" s="118"/>
      <c r="HD139" s="118"/>
      <c r="HE139" s="118"/>
      <c r="HF139" s="118"/>
      <c r="HG139" s="118"/>
      <c r="HH139" s="118"/>
      <c r="HI139" s="118"/>
      <c r="HJ139" s="118"/>
      <c r="HK139" s="118"/>
      <c r="HL139" s="118"/>
      <c r="HM139" s="118"/>
      <c r="HN139" s="118"/>
      <c r="HO139" s="118"/>
      <c r="HP139" s="118"/>
      <c r="HQ139" s="118"/>
      <c r="HR139" s="118"/>
      <c r="HS139" s="118"/>
      <c r="HT139" s="118"/>
      <c r="HU139" s="118"/>
      <c r="HV139" s="118"/>
      <c r="HW139" s="118"/>
      <c r="HX139" s="118"/>
      <c r="HY139" s="118"/>
      <c r="HZ139" s="118"/>
      <c r="IA139" s="118"/>
      <c r="IB139" s="118"/>
      <c r="IC139" s="118"/>
      <c r="ID139" s="118"/>
      <c r="IE139" s="118"/>
      <c r="IF139" s="118"/>
      <c r="IG139" s="118"/>
      <c r="IH139" s="118"/>
      <c r="II139" s="118"/>
      <c r="IJ139" s="118"/>
      <c r="IK139" s="118"/>
      <c r="IL139" s="118"/>
      <c r="IM139" s="118"/>
      <c r="IN139" s="118"/>
      <c r="IO139" s="118"/>
      <c r="IP139" s="118"/>
      <c r="IQ139" s="118"/>
      <c r="IR139" s="118"/>
      <c r="IS139" s="118"/>
      <c r="IT139" s="118"/>
      <c r="IU139" s="118"/>
      <c r="IV139" s="118"/>
      <c r="IW139" s="118"/>
      <c r="IX139" s="118"/>
      <c r="IY139" s="118"/>
      <c r="IZ139" s="118"/>
      <c r="JA139" s="118"/>
      <c r="JB139" s="118"/>
      <c r="JC139" s="118"/>
      <c r="JD139" s="118"/>
      <c r="JE139" s="118"/>
      <c r="JF139" s="118"/>
      <c r="JG139" s="118"/>
      <c r="JH139" s="118"/>
      <c r="JI139" s="118"/>
      <c r="JJ139" s="118"/>
      <c r="JK139" s="118"/>
      <c r="JL139" s="118"/>
      <c r="JM139" s="118"/>
      <c r="JN139" s="118"/>
      <c r="JO139" s="118"/>
      <c r="JP139" s="118"/>
      <c r="JQ139" s="118"/>
      <c r="JR139" s="118"/>
      <c r="JS139" s="118"/>
      <c r="JT139" s="118"/>
      <c r="JU139" s="118"/>
      <c r="JV139" s="118"/>
      <c r="JW139" s="118"/>
      <c r="JX139" s="118"/>
      <c r="JY139" s="118"/>
      <c r="JZ139" s="118"/>
      <c r="KA139" s="118"/>
      <c r="KB139" s="118"/>
      <c r="KC139" s="118"/>
      <c r="KD139" s="118"/>
      <c r="KE139" s="118"/>
      <c r="KF139" s="118"/>
      <c r="KG139" s="118"/>
      <c r="KH139" s="118"/>
      <c r="KI139" s="118"/>
      <c r="KJ139" s="118"/>
      <c r="KK139" s="118"/>
      <c r="KL139" s="118"/>
      <c r="KM139" s="118"/>
      <c r="KN139" s="118"/>
      <c r="KO139" s="118"/>
      <c r="KP139" s="118"/>
      <c r="KQ139" s="118"/>
      <c r="KR139" s="118"/>
      <c r="KS139" s="118"/>
      <c r="KT139" s="118"/>
      <c r="KU139" s="118"/>
      <c r="KV139" s="118"/>
      <c r="KW139" s="118"/>
      <c r="KX139" s="118"/>
      <c r="KY139" s="118"/>
      <c r="KZ139" s="118"/>
      <c r="LA139" s="118"/>
      <c r="LB139" s="118"/>
      <c r="LC139" s="118"/>
      <c r="LD139" s="118"/>
      <c r="LE139" s="118"/>
      <c r="LF139" s="118"/>
      <c r="LG139" s="118"/>
      <c r="LH139" s="118"/>
      <c r="LI139" s="118"/>
      <c r="LJ139" s="118"/>
      <c r="LK139" s="118"/>
      <c r="LL139" s="118"/>
      <c r="LM139" s="118"/>
      <c r="LN139" s="118"/>
      <c r="LO139" s="118"/>
      <c r="LP139" s="118"/>
      <c r="LQ139" s="118"/>
      <c r="LR139" s="118"/>
      <c r="LS139" s="118"/>
      <c r="LT139" s="118"/>
      <c r="LU139" s="118"/>
      <c r="LV139" s="118"/>
      <c r="LW139" s="118"/>
      <c r="LX139" s="118"/>
      <c r="LY139" s="118"/>
      <c r="LZ139" s="118"/>
      <c r="MA139" s="118"/>
      <c r="MB139" s="118"/>
      <c r="MC139" s="118"/>
      <c r="MD139" s="118"/>
      <c r="ME139" s="118"/>
      <c r="MF139" s="118"/>
      <c r="MG139" s="118"/>
      <c r="MH139" s="118"/>
      <c r="MI139" s="118"/>
      <c r="MJ139" s="118"/>
      <c r="MK139" s="118"/>
      <c r="ML139" s="118"/>
      <c r="MM139" s="118"/>
      <c r="MN139" s="118"/>
      <c r="MO139" s="118"/>
      <c r="MP139" s="118"/>
      <c r="MQ139" s="118"/>
      <c r="MR139" s="118"/>
      <c r="MS139" s="118"/>
      <c r="MT139" s="118"/>
      <c r="MU139" s="118"/>
      <c r="MV139" s="118"/>
      <c r="MW139" s="118"/>
      <c r="MX139" s="118"/>
      <c r="MY139" s="118"/>
      <c r="MZ139" s="118"/>
      <c r="NA139" s="118"/>
      <c r="NB139" s="118"/>
      <c r="NC139" s="118"/>
      <c r="ND139" s="118"/>
      <c r="NE139" s="118"/>
      <c r="NF139" s="118"/>
      <c r="NG139" s="118"/>
      <c r="NH139" s="118"/>
      <c r="NI139" s="118"/>
      <c r="NJ139" s="118"/>
      <c r="NK139" s="118"/>
      <c r="NL139" s="118"/>
      <c r="NM139" s="118"/>
      <c r="NN139" s="118"/>
      <c r="NO139" s="118"/>
      <c r="NP139" s="118"/>
      <c r="NQ139" s="118"/>
      <c r="NR139" s="118"/>
      <c r="NS139" s="118"/>
      <c r="NT139" s="118"/>
      <c r="NU139" s="118"/>
      <c r="NV139" s="118"/>
      <c r="NW139" s="118"/>
      <c r="NX139" s="118"/>
      <c r="NY139" s="118"/>
      <c r="NZ139" s="118"/>
      <c r="OA139" s="118"/>
      <c r="OB139" s="118"/>
      <c r="OC139" s="118"/>
      <c r="OD139" s="118"/>
      <c r="OE139" s="118"/>
      <c r="OF139" s="118"/>
      <c r="OG139" s="118"/>
      <c r="OH139" s="118"/>
      <c r="OI139" s="118"/>
      <c r="OJ139" s="118"/>
      <c r="OK139" s="118"/>
      <c r="OL139" s="118"/>
      <c r="OM139" s="118"/>
      <c r="ON139" s="118"/>
      <c r="OO139" s="118"/>
      <c r="OP139" s="118"/>
      <c r="OQ139" s="118"/>
      <c r="OR139" s="118"/>
      <c r="OS139" s="118"/>
      <c r="OT139" s="118"/>
      <c r="OU139" s="118"/>
      <c r="OV139" s="118"/>
      <c r="OW139" s="118"/>
      <c r="OX139" s="118"/>
      <c r="OY139" s="118"/>
      <c r="OZ139" s="118"/>
      <c r="PA139" s="118"/>
      <c r="PB139" s="118"/>
      <c r="PC139" s="118"/>
      <c r="PD139" s="118"/>
      <c r="PE139" s="118"/>
      <c r="PF139" s="118"/>
      <c r="PG139" s="118"/>
      <c r="PH139" s="118"/>
      <c r="PI139" s="118"/>
      <c r="PJ139" s="118"/>
      <c r="PK139" s="118"/>
      <c r="PL139" s="118"/>
      <c r="PM139" s="118"/>
      <c r="PN139" s="118"/>
      <c r="PO139" s="118"/>
      <c r="PP139" s="118"/>
      <c r="PQ139" s="118"/>
      <c r="PR139" s="118"/>
      <c r="PS139" s="118"/>
      <c r="PT139" s="118"/>
      <c r="PU139" s="118"/>
      <c r="PV139" s="118"/>
      <c r="PW139" s="118"/>
      <c r="PX139" s="118"/>
      <c r="PY139" s="118"/>
      <c r="PZ139" s="118"/>
      <c r="QA139" s="118"/>
      <c r="QB139" s="118"/>
      <c r="QC139" s="118"/>
      <c r="QD139" s="118"/>
      <c r="QE139" s="118"/>
      <c r="QF139" s="118"/>
      <c r="QG139" s="118"/>
      <c r="QH139" s="118"/>
      <c r="QI139" s="118"/>
      <c r="QJ139" s="118"/>
      <c r="QK139" s="118"/>
      <c r="QL139" s="118"/>
      <c r="QM139" s="118"/>
      <c r="QN139" s="118"/>
      <c r="QO139" s="118"/>
      <c r="QP139" s="118"/>
      <c r="QQ139" s="118"/>
      <c r="QR139" s="118"/>
      <c r="QS139" s="118"/>
      <c r="QT139" s="118"/>
      <c r="QU139" s="118"/>
      <c r="QV139" s="118"/>
      <c r="QW139" s="118"/>
      <c r="QX139" s="118"/>
      <c r="QY139" s="118"/>
      <c r="QZ139" s="118"/>
      <c r="RA139" s="118"/>
      <c r="RB139" s="118"/>
      <c r="RC139" s="118"/>
      <c r="RD139" s="118"/>
      <c r="RE139" s="118"/>
      <c r="RF139" s="118"/>
      <c r="RG139" s="118"/>
      <c r="RH139" s="118"/>
      <c r="RI139" s="118"/>
      <c r="RJ139" s="118"/>
      <c r="RK139" s="118"/>
      <c r="RL139" s="118"/>
      <c r="RM139" s="118"/>
      <c r="RN139" s="118"/>
      <c r="RO139" s="118"/>
      <c r="RP139" s="118"/>
      <c r="RQ139" s="118"/>
      <c r="RR139" s="118"/>
      <c r="RS139" s="118"/>
      <c r="RT139" s="118"/>
      <c r="RU139" s="118"/>
      <c r="RV139" s="118"/>
      <c r="RW139" s="118"/>
      <c r="RX139" s="118"/>
      <c r="RY139" s="118"/>
      <c r="RZ139" s="118"/>
      <c r="SA139" s="118"/>
      <c r="SB139" s="118"/>
      <c r="SC139" s="118"/>
      <c r="SD139" s="118"/>
      <c r="SE139" s="118"/>
      <c r="SF139" s="118"/>
      <c r="SG139" s="118"/>
      <c r="SH139" s="118"/>
      <c r="SI139" s="118"/>
      <c r="SJ139" s="118"/>
      <c r="SK139" s="118"/>
      <c r="SL139" s="118"/>
      <c r="SM139" s="118"/>
      <c r="SN139" s="118"/>
      <c r="SO139" s="118"/>
      <c r="SP139" s="118"/>
      <c r="SQ139" s="118"/>
      <c r="SR139" s="118"/>
      <c r="SS139" s="118"/>
      <c r="ST139" s="118"/>
      <c r="SU139" s="118"/>
      <c r="SV139" s="118"/>
      <c r="SW139" s="118"/>
      <c r="SX139" s="118"/>
      <c r="SY139" s="118"/>
      <c r="SZ139" s="118"/>
      <c r="TA139" s="118"/>
      <c r="TB139" s="118"/>
      <c r="TC139" s="118"/>
      <c r="TD139" s="118"/>
      <c r="TE139" s="118"/>
      <c r="TF139" s="118"/>
      <c r="TG139" s="118"/>
      <c r="TH139" s="118"/>
      <c r="TI139" s="118"/>
      <c r="TJ139" s="118"/>
      <c r="TK139" s="118"/>
      <c r="TL139" s="118"/>
      <c r="TM139" s="118"/>
      <c r="TN139" s="118"/>
      <c r="TO139" s="118"/>
      <c r="TP139" s="118"/>
      <c r="TQ139" s="118"/>
      <c r="TR139" s="118"/>
      <c r="TS139" s="118"/>
      <c r="TT139" s="118"/>
      <c r="TU139" s="118"/>
      <c r="TV139" s="118"/>
      <c r="TW139" s="118"/>
      <c r="TX139" s="118"/>
      <c r="TY139" s="118"/>
      <c r="TZ139" s="118"/>
      <c r="UA139" s="118"/>
      <c r="UB139" s="118"/>
      <c r="UC139" s="118"/>
      <c r="UD139" s="118"/>
      <c r="UE139" s="118"/>
      <c r="UF139" s="118"/>
      <c r="UG139" s="118"/>
      <c r="UH139" s="118"/>
      <c r="UI139" s="118"/>
      <c r="UJ139" s="118"/>
      <c r="UK139" s="118"/>
      <c r="UL139" s="118"/>
      <c r="UM139" s="118"/>
      <c r="UN139" s="118"/>
      <c r="UO139" s="118"/>
      <c r="UP139" s="118"/>
      <c r="UQ139" s="118"/>
      <c r="UR139" s="118"/>
      <c r="US139" s="118"/>
      <c r="UT139" s="118"/>
      <c r="UU139" s="118"/>
      <c r="UV139" s="118"/>
      <c r="UW139" s="118"/>
      <c r="UX139" s="118"/>
      <c r="UY139" s="118"/>
      <c r="UZ139" s="118"/>
      <c r="VA139" s="118"/>
      <c r="VB139" s="118"/>
      <c r="VC139" s="118"/>
      <c r="VD139" s="118"/>
      <c r="VE139" s="118"/>
      <c r="VF139" s="118"/>
      <c r="VG139" s="118"/>
      <c r="VH139" s="118"/>
      <c r="VI139" s="118"/>
      <c r="VJ139" s="118"/>
      <c r="VK139" s="118"/>
      <c r="VL139" s="118"/>
      <c r="VM139" s="118"/>
      <c r="VN139" s="118"/>
      <c r="VO139" s="118"/>
      <c r="VP139" s="118"/>
      <c r="VQ139" s="118"/>
      <c r="VR139" s="118"/>
      <c r="VS139" s="118"/>
      <c r="VT139" s="118"/>
      <c r="VU139" s="118"/>
      <c r="VV139" s="118"/>
      <c r="VW139" s="118"/>
      <c r="VX139" s="118"/>
      <c r="VY139" s="118"/>
      <c r="VZ139" s="118"/>
      <c r="WA139" s="118"/>
      <c r="WB139" s="118"/>
      <c r="WC139" s="118"/>
      <c r="WD139" s="118"/>
      <c r="WE139" s="118"/>
      <c r="WF139" s="118"/>
      <c r="WG139" s="118"/>
      <c r="WH139" s="118"/>
      <c r="WI139" s="118"/>
      <c r="WJ139" s="118"/>
      <c r="WK139" s="118"/>
      <c r="WL139" s="118"/>
      <c r="WM139" s="118"/>
      <c r="WN139" s="118"/>
      <c r="WO139" s="118"/>
      <c r="WP139" s="118"/>
      <c r="WQ139" s="118"/>
      <c r="WR139" s="118"/>
      <c r="WS139" s="118"/>
      <c r="WT139" s="118"/>
      <c r="WU139" s="118"/>
      <c r="WV139" s="118"/>
      <c r="WW139" s="118"/>
      <c r="WX139" s="118"/>
      <c r="WY139" s="118"/>
      <c r="WZ139" s="118"/>
      <c r="XA139" s="118"/>
      <c r="XB139" s="118"/>
      <c r="XC139" s="118"/>
      <c r="XD139" s="118"/>
      <c r="XE139" s="118"/>
      <c r="XF139" s="118"/>
      <c r="XG139" s="118"/>
      <c r="XH139" s="118"/>
      <c r="XI139" s="118"/>
      <c r="XJ139" s="118"/>
      <c r="XK139" s="118"/>
      <c r="XL139" s="118"/>
      <c r="XM139" s="118"/>
      <c r="XN139" s="118"/>
      <c r="XO139" s="118"/>
      <c r="XP139" s="118"/>
      <c r="XQ139" s="118"/>
      <c r="XR139" s="118"/>
      <c r="XS139" s="118"/>
      <c r="XT139" s="118"/>
      <c r="XU139" s="118"/>
      <c r="XV139" s="118"/>
      <c r="XW139" s="118"/>
      <c r="XX139" s="118"/>
      <c r="XY139" s="118"/>
      <c r="XZ139" s="118"/>
      <c r="YA139" s="118"/>
      <c r="YB139" s="118"/>
      <c r="YC139" s="118"/>
      <c r="YD139" s="118"/>
      <c r="YE139" s="118"/>
      <c r="YF139" s="118"/>
      <c r="YG139" s="118"/>
      <c r="YH139" s="118"/>
      <c r="YI139" s="118"/>
      <c r="YJ139" s="118"/>
      <c r="YK139" s="118"/>
      <c r="YL139" s="118"/>
      <c r="YM139" s="118"/>
      <c r="YN139" s="118"/>
      <c r="YO139" s="118"/>
      <c r="YP139" s="118"/>
      <c r="YQ139" s="118"/>
      <c r="YR139" s="118"/>
      <c r="YS139" s="118"/>
      <c r="YT139" s="118"/>
      <c r="YU139" s="118"/>
      <c r="YV139" s="118"/>
      <c r="YW139" s="118"/>
      <c r="YX139" s="118"/>
      <c r="YY139" s="118"/>
      <c r="YZ139" s="118"/>
      <c r="ZA139" s="118"/>
      <c r="ZB139" s="118"/>
      <c r="ZC139" s="118"/>
      <c r="ZD139" s="118"/>
      <c r="ZE139" s="118"/>
      <c r="ZF139" s="118"/>
      <c r="ZG139" s="118"/>
      <c r="ZH139" s="118"/>
      <c r="ZI139" s="118"/>
      <c r="ZJ139" s="118"/>
      <c r="ZK139" s="118"/>
      <c r="ZL139" s="118"/>
      <c r="ZM139" s="118"/>
      <c r="ZN139" s="118"/>
      <c r="ZO139" s="118"/>
      <c r="ZP139" s="118"/>
      <c r="ZQ139" s="118"/>
      <c r="ZR139" s="118"/>
      <c r="ZS139" s="118"/>
      <c r="ZT139" s="118"/>
      <c r="ZU139" s="118"/>
      <c r="ZV139" s="118"/>
      <c r="ZW139" s="118"/>
      <c r="ZX139" s="118"/>
      <c r="ZY139" s="118"/>
      <c r="ZZ139" s="118"/>
      <c r="AAA139" s="118"/>
      <c r="AAB139" s="118"/>
      <c r="AAC139" s="118"/>
      <c r="AAD139" s="118"/>
      <c r="AAE139" s="118"/>
      <c r="AAF139" s="118"/>
      <c r="AAG139" s="118"/>
      <c r="AAH139" s="118"/>
      <c r="AAI139" s="118"/>
      <c r="AAJ139" s="118"/>
      <c r="AAK139" s="118"/>
      <c r="AAL139" s="118"/>
      <c r="AAM139" s="118"/>
      <c r="AAN139" s="118"/>
      <c r="AAO139" s="118"/>
      <c r="AAP139" s="118"/>
      <c r="AAQ139" s="118"/>
      <c r="AAR139" s="118"/>
      <c r="AAS139" s="118"/>
      <c r="AAT139" s="118"/>
      <c r="AAU139" s="118"/>
      <c r="AAV139" s="118"/>
      <c r="AAW139" s="118"/>
      <c r="AAX139" s="118"/>
      <c r="AAY139" s="118"/>
      <c r="AAZ139" s="118"/>
      <c r="ABA139" s="118"/>
      <c r="ABB139" s="118"/>
      <c r="ABC139" s="118"/>
      <c r="ABD139" s="118"/>
      <c r="ABE139" s="118"/>
      <c r="ABF139" s="118"/>
      <c r="ABG139" s="118"/>
      <c r="ABH139" s="118"/>
      <c r="ABI139" s="118"/>
      <c r="ABJ139" s="118"/>
      <c r="ABK139" s="118"/>
      <c r="ABL139" s="118"/>
      <c r="ABM139" s="118"/>
      <c r="ABN139" s="118"/>
      <c r="ABO139" s="118"/>
      <c r="ABP139" s="118"/>
      <c r="ABQ139" s="118"/>
      <c r="ABR139" s="118"/>
      <c r="ABS139" s="118"/>
      <c r="ABT139" s="118"/>
      <c r="ABU139" s="118"/>
      <c r="ABV139" s="118"/>
      <c r="ABW139" s="118"/>
      <c r="ABX139" s="118"/>
      <c r="ABY139" s="118"/>
      <c r="ABZ139" s="118"/>
      <c r="ACA139" s="118"/>
      <c r="ACB139" s="118"/>
      <c r="ACC139" s="118"/>
      <c r="ACD139" s="118"/>
      <c r="ACE139" s="118"/>
      <c r="ACF139" s="118"/>
      <c r="ACG139" s="118"/>
      <c r="ACH139" s="118"/>
      <c r="ACI139" s="118"/>
      <c r="ACJ139" s="118"/>
      <c r="ACK139" s="118"/>
      <c r="ACL139" s="118"/>
      <c r="ACM139" s="118"/>
      <c r="ACN139" s="118"/>
      <c r="ACO139" s="118"/>
      <c r="ACP139" s="118"/>
      <c r="ACQ139" s="118"/>
      <c r="ACR139" s="118"/>
      <c r="ACS139" s="118"/>
      <c r="ACT139" s="118"/>
      <c r="ACU139" s="118"/>
      <c r="ACV139" s="118"/>
      <c r="ACW139" s="118"/>
      <c r="ACX139" s="118"/>
      <c r="ACY139" s="118"/>
      <c r="ACZ139" s="118"/>
      <c r="ADA139" s="118"/>
      <c r="ADB139" s="118"/>
      <c r="ADC139" s="118"/>
      <c r="ADD139" s="118"/>
      <c r="ADE139" s="118"/>
      <c r="ADF139" s="118"/>
      <c r="ADG139" s="118"/>
      <c r="ADH139" s="118"/>
      <c r="ADI139" s="118"/>
      <c r="ADJ139" s="118"/>
      <c r="ADK139" s="118"/>
      <c r="ADL139" s="118"/>
      <c r="ADM139" s="118"/>
      <c r="ADN139" s="118"/>
      <c r="ADO139" s="118"/>
      <c r="ADP139" s="118"/>
      <c r="ADQ139" s="118"/>
      <c r="ADR139" s="118"/>
      <c r="ADS139" s="118"/>
      <c r="ADT139" s="118"/>
      <c r="ADU139" s="118"/>
      <c r="ADV139" s="118"/>
      <c r="ADW139" s="118"/>
      <c r="ADX139" s="118"/>
      <c r="ADY139" s="118"/>
      <c r="ADZ139" s="118"/>
      <c r="AEA139" s="118"/>
      <c r="AEB139" s="118"/>
      <c r="AEC139" s="118"/>
      <c r="AED139" s="118"/>
      <c r="AEE139" s="118"/>
      <c r="AEF139" s="118"/>
      <c r="AEG139" s="118"/>
      <c r="AEH139" s="118"/>
      <c r="AEI139" s="118"/>
      <c r="AEJ139" s="118"/>
      <c r="AEK139" s="118"/>
      <c r="AEL139" s="118"/>
      <c r="AEM139" s="118"/>
      <c r="AEN139" s="118"/>
      <c r="AEO139" s="118"/>
      <c r="AEP139" s="118"/>
      <c r="AEQ139" s="118"/>
      <c r="AER139" s="118"/>
      <c r="AES139" s="118"/>
      <c r="AET139" s="118"/>
      <c r="AEU139" s="118"/>
      <c r="AEV139" s="118"/>
      <c r="AEW139" s="118"/>
      <c r="AEX139" s="118"/>
      <c r="AEY139" s="118"/>
      <c r="AEZ139" s="118"/>
      <c r="AFA139" s="118"/>
      <c r="AFB139" s="118"/>
      <c r="AFC139" s="118"/>
      <c r="AFD139" s="118"/>
      <c r="AFE139" s="118"/>
      <c r="AFF139" s="118"/>
      <c r="AFG139" s="118"/>
      <c r="AFH139" s="118"/>
      <c r="AFI139" s="118"/>
      <c r="AFJ139" s="118"/>
      <c r="AFK139" s="118"/>
      <c r="AFL139" s="118"/>
      <c r="AFM139" s="118"/>
      <c r="AFN139" s="118"/>
      <c r="AFO139" s="118"/>
      <c r="AFP139" s="118"/>
      <c r="AFQ139" s="118"/>
      <c r="AFR139" s="118"/>
      <c r="AFS139" s="118"/>
      <c r="AFT139" s="118"/>
      <c r="AFU139" s="118"/>
      <c r="AFV139" s="118"/>
      <c r="AFW139" s="118"/>
      <c r="AFX139" s="118"/>
      <c r="AFY139" s="118"/>
      <c r="AFZ139" s="118"/>
      <c r="AGA139" s="118"/>
      <c r="AGB139" s="118"/>
      <c r="AGC139" s="118"/>
      <c r="AGD139" s="118"/>
      <c r="AGE139" s="118"/>
      <c r="AGF139" s="118"/>
      <c r="AGG139" s="118"/>
      <c r="AGH139" s="118"/>
      <c r="AGI139" s="118"/>
      <c r="AGJ139" s="118"/>
      <c r="AGK139" s="118"/>
      <c r="AGL139" s="118"/>
      <c r="AGM139" s="118"/>
      <c r="AGN139" s="118"/>
      <c r="AGO139" s="118"/>
      <c r="AGP139" s="118"/>
      <c r="AGQ139" s="118"/>
      <c r="AGR139" s="118"/>
      <c r="AGS139" s="118"/>
      <c r="AGT139" s="118"/>
      <c r="AGU139" s="118"/>
      <c r="AGV139" s="118"/>
      <c r="AGW139" s="118"/>
      <c r="AGX139" s="118"/>
      <c r="AGY139" s="118"/>
      <c r="AGZ139" s="118"/>
      <c r="AHA139" s="118"/>
      <c r="AHB139" s="118"/>
      <c r="AHC139" s="118"/>
      <c r="AHD139" s="118"/>
      <c r="AHE139" s="118"/>
      <c r="AHF139" s="118"/>
      <c r="AHG139" s="118"/>
      <c r="AHH139" s="118"/>
      <c r="AHI139" s="118"/>
      <c r="AHJ139" s="118"/>
      <c r="AHK139" s="118"/>
      <c r="AHL139" s="118"/>
      <c r="AHM139" s="118"/>
      <c r="AHN139" s="118"/>
      <c r="AHO139" s="118"/>
      <c r="AHP139" s="118"/>
      <c r="AHQ139" s="118"/>
      <c r="AHR139" s="118"/>
      <c r="AHS139" s="118"/>
      <c r="AHT139" s="118"/>
      <c r="AHU139" s="118"/>
      <c r="AHV139" s="118"/>
      <c r="AHW139" s="118"/>
      <c r="AHX139" s="118"/>
      <c r="AHY139" s="118"/>
      <c r="AHZ139" s="118"/>
      <c r="AIA139" s="118"/>
      <c r="AIB139" s="118"/>
      <c r="AIC139" s="118"/>
      <c r="AID139" s="118"/>
      <c r="AIE139" s="118"/>
      <c r="AIF139" s="118"/>
      <c r="AIG139" s="118"/>
      <c r="AIH139" s="118"/>
      <c r="AII139" s="118"/>
      <c r="AIJ139" s="118"/>
      <c r="AIK139" s="118"/>
      <c r="AIL139" s="118"/>
      <c r="AIM139" s="118"/>
      <c r="AIN139" s="118"/>
      <c r="AIO139" s="118"/>
      <c r="AIP139" s="118"/>
      <c r="AIQ139" s="118"/>
      <c r="AIR139" s="118"/>
      <c r="AIS139" s="118"/>
      <c r="AIT139" s="118"/>
      <c r="AIU139" s="118"/>
      <c r="AIV139" s="118"/>
      <c r="AIW139" s="118"/>
      <c r="AIX139" s="118"/>
      <c r="AIY139" s="118"/>
      <c r="AIZ139" s="118"/>
      <c r="AJA139" s="118"/>
      <c r="AJB139" s="118"/>
      <c r="AJC139" s="118"/>
      <c r="AJD139" s="118"/>
      <c r="AJE139" s="118"/>
      <c r="AJF139" s="118"/>
      <c r="AJG139" s="118"/>
      <c r="AJH139" s="118"/>
      <c r="AJI139" s="118"/>
      <c r="AJJ139" s="118"/>
      <c r="AJK139" s="118"/>
      <c r="AJL139" s="118"/>
      <c r="AJM139" s="118"/>
      <c r="AJN139" s="118"/>
      <c r="AJO139" s="118"/>
      <c r="AJP139" s="118"/>
      <c r="AJQ139" s="118"/>
      <c r="AJR139" s="118"/>
      <c r="AJS139" s="118"/>
      <c r="AJT139" s="118"/>
      <c r="AJU139" s="118"/>
      <c r="AJV139" s="118"/>
      <c r="AJW139" s="118"/>
      <c r="AJX139" s="118"/>
      <c r="AJY139" s="118"/>
      <c r="AJZ139" s="118"/>
      <c r="AKA139" s="118"/>
      <c r="AKB139" s="118"/>
      <c r="AKC139" s="118"/>
      <c r="AKD139" s="118"/>
      <c r="AKE139" s="118"/>
      <c r="AKF139" s="118"/>
      <c r="AKG139" s="118"/>
      <c r="AKH139" s="118"/>
      <c r="AKI139" s="118"/>
      <c r="AKJ139" s="118"/>
      <c r="AKK139" s="118"/>
      <c r="AKL139" s="118"/>
      <c r="AKM139" s="118"/>
      <c r="AKN139" s="118"/>
      <c r="AKO139" s="118"/>
      <c r="AKP139" s="118"/>
      <c r="AKQ139" s="118"/>
      <c r="AKR139" s="118"/>
      <c r="AKS139" s="118"/>
      <c r="AKT139" s="118"/>
      <c r="AKU139" s="118"/>
      <c r="AKV139" s="118"/>
      <c r="AKW139" s="118"/>
      <c r="AKX139" s="118"/>
      <c r="AKY139" s="118"/>
      <c r="AKZ139" s="118"/>
      <c r="ALA139" s="118"/>
      <c r="ALB139" s="118"/>
      <c r="ALC139" s="118"/>
      <c r="ALD139" s="118"/>
      <c r="ALE139" s="118"/>
      <c r="ALF139" s="118"/>
      <c r="ALG139" s="118"/>
      <c r="ALH139" s="118"/>
      <c r="ALI139" s="118"/>
      <c r="ALJ139" s="118"/>
      <c r="ALK139" s="118"/>
      <c r="ALL139" s="118"/>
      <c r="ALM139" s="118"/>
      <c r="ALN139" s="118"/>
      <c r="ALO139" s="118"/>
      <c r="ALP139" s="118"/>
      <c r="ALQ139" s="118"/>
      <c r="ALR139" s="118"/>
      <c r="ALS139" s="118"/>
      <c r="ALT139" s="118"/>
      <c r="ALU139" s="118"/>
      <c r="ALV139" s="118"/>
      <c r="ALW139" s="118"/>
      <c r="ALX139" s="118"/>
      <c r="ALY139" s="118"/>
      <c r="ALZ139" s="118"/>
      <c r="AMA139" s="118"/>
      <c r="AMB139" s="118"/>
      <c r="AMC139" s="118"/>
      <c r="AMD139" s="118"/>
      <c r="AME139" s="118"/>
      <c r="AMF139" s="118"/>
      <c r="AMG139" s="118"/>
      <c r="AMH139" s="118"/>
      <c r="AMI139" s="118"/>
      <c r="AMJ139" s="118"/>
      <c r="AMK139" s="118"/>
      <c r="AML139" s="118"/>
      <c r="AMM139" s="118"/>
      <c r="AMN139" s="118"/>
      <c r="AMO139" s="118"/>
      <c r="AMP139" s="118"/>
      <c r="AMQ139" s="118"/>
      <c r="AMR139" s="118"/>
      <c r="AMS139" s="118"/>
      <c r="AMT139" s="118"/>
      <c r="AMU139" s="118"/>
      <c r="AMV139" s="118"/>
      <c r="AMW139" s="118"/>
      <c r="AMX139" s="118"/>
      <c r="AMY139" s="118"/>
      <c r="AMZ139" s="118"/>
      <c r="ANA139" s="118"/>
      <c r="ANB139" s="118"/>
      <c r="ANC139" s="118"/>
      <c r="AND139" s="118"/>
      <c r="ANE139" s="118"/>
      <c r="ANF139" s="118"/>
      <c r="ANG139" s="118"/>
      <c r="ANH139" s="118"/>
      <c r="ANI139" s="118"/>
      <c r="ANJ139" s="118"/>
      <c r="ANK139" s="118"/>
      <c r="ANL139" s="118"/>
      <c r="ANM139" s="118"/>
      <c r="ANN139" s="118"/>
      <c r="ANO139" s="118"/>
      <c r="ANP139" s="118"/>
      <c r="ANQ139" s="118"/>
      <c r="ANR139" s="118"/>
      <c r="ANS139" s="118"/>
      <c r="ANT139" s="118"/>
      <c r="ANU139" s="118"/>
      <c r="ANV139" s="118"/>
      <c r="ANW139" s="118"/>
      <c r="ANX139" s="118"/>
      <c r="ANY139" s="118"/>
      <c r="ANZ139" s="118"/>
      <c r="AOA139" s="118"/>
      <c r="AOB139" s="118"/>
      <c r="AOC139" s="118"/>
      <c r="AOD139" s="118"/>
      <c r="AOE139" s="118"/>
      <c r="AOF139" s="118"/>
      <c r="AOG139" s="118"/>
      <c r="AOH139" s="118"/>
      <c r="AOI139" s="118"/>
      <c r="AOJ139" s="118"/>
      <c r="AOK139" s="118"/>
      <c r="AOL139" s="118"/>
      <c r="AOM139" s="118"/>
      <c r="AON139" s="118"/>
      <c r="AOO139" s="118"/>
      <c r="AOP139" s="118"/>
      <c r="AOQ139" s="118"/>
      <c r="AOR139" s="118"/>
      <c r="AOS139" s="118"/>
      <c r="AOT139" s="118"/>
      <c r="AOU139" s="118"/>
      <c r="AOV139" s="118"/>
      <c r="AOW139" s="118"/>
      <c r="AOX139" s="118"/>
      <c r="AOY139" s="118"/>
      <c r="AOZ139" s="118"/>
      <c r="APA139" s="118"/>
      <c r="APB139" s="118"/>
      <c r="APC139" s="118"/>
      <c r="APD139" s="118"/>
      <c r="APE139" s="118"/>
      <c r="APF139" s="118"/>
      <c r="APG139" s="118"/>
      <c r="APH139" s="118"/>
      <c r="API139" s="118"/>
      <c r="APJ139" s="118"/>
      <c r="APK139" s="118"/>
      <c r="APL139" s="118"/>
      <c r="APM139" s="118"/>
      <c r="APN139" s="118"/>
      <c r="APO139" s="118"/>
      <c r="APP139" s="118"/>
      <c r="APQ139" s="118"/>
      <c r="APR139" s="118"/>
      <c r="APS139" s="118"/>
      <c r="APT139" s="118"/>
      <c r="APU139" s="118"/>
      <c r="APV139" s="118"/>
      <c r="APW139" s="118"/>
      <c r="APX139" s="118"/>
      <c r="APY139" s="118"/>
      <c r="APZ139" s="118"/>
      <c r="AQA139" s="118"/>
      <c r="AQB139" s="118"/>
      <c r="AQC139" s="118"/>
      <c r="AQD139" s="118"/>
      <c r="AQE139" s="118"/>
      <c r="AQF139" s="118"/>
      <c r="AQG139" s="118"/>
      <c r="AQH139" s="118"/>
      <c r="AQI139" s="118"/>
      <c r="AQJ139" s="118"/>
      <c r="AQK139" s="118"/>
      <c r="AQL139" s="118"/>
      <c r="AQM139" s="118"/>
      <c r="AQN139" s="118"/>
      <c r="AQO139" s="118"/>
      <c r="AQP139" s="118"/>
      <c r="AQQ139" s="118"/>
      <c r="AQR139" s="118"/>
      <c r="AQS139" s="118"/>
      <c r="AQT139" s="118"/>
      <c r="AQU139" s="118"/>
      <c r="AQV139" s="118"/>
      <c r="AQW139" s="118"/>
      <c r="AQX139" s="118"/>
      <c r="AQY139" s="118"/>
      <c r="AQZ139" s="118"/>
      <c r="ARA139" s="118"/>
      <c r="ARB139" s="118"/>
      <c r="ARC139" s="118"/>
      <c r="ARD139" s="118"/>
      <c r="ARE139" s="118"/>
      <c r="ARF139" s="118"/>
      <c r="ARG139" s="118"/>
      <c r="ARH139" s="118"/>
      <c r="ARI139" s="118"/>
      <c r="ARJ139" s="118"/>
      <c r="ARK139" s="118"/>
      <c r="ARL139" s="118"/>
      <c r="ARM139" s="118"/>
      <c r="ARN139" s="118"/>
      <c r="ARO139" s="118"/>
      <c r="ARP139" s="118"/>
      <c r="ARQ139" s="118"/>
      <c r="ARR139" s="118"/>
      <c r="ARS139" s="118"/>
      <c r="ART139" s="118"/>
      <c r="ARU139" s="118"/>
      <c r="ARV139" s="118"/>
      <c r="ARW139" s="118"/>
      <c r="ARX139" s="118"/>
      <c r="ARY139" s="118"/>
      <c r="ARZ139" s="118"/>
      <c r="ASA139" s="118"/>
      <c r="ASB139" s="118"/>
      <c r="ASC139" s="118"/>
      <c r="ASD139" s="118"/>
      <c r="ASE139" s="118"/>
      <c r="ASF139" s="118"/>
      <c r="ASG139" s="118"/>
      <c r="ASH139" s="118"/>
      <c r="ASI139" s="118"/>
      <c r="ASJ139" s="118"/>
      <c r="ASK139" s="118"/>
      <c r="ASL139" s="118"/>
      <c r="ASM139" s="118"/>
      <c r="ASN139" s="118"/>
      <c r="ASO139" s="118"/>
      <c r="ASP139" s="118"/>
      <c r="ASQ139" s="118"/>
      <c r="ASR139" s="118"/>
      <c r="ASS139" s="118"/>
      <c r="AST139" s="118"/>
      <c r="ASU139" s="118"/>
      <c r="ASV139" s="118"/>
      <c r="ASW139" s="118"/>
      <c r="ASX139" s="118"/>
      <c r="ASY139" s="118"/>
      <c r="ASZ139" s="118"/>
      <c r="ATA139" s="118"/>
      <c r="ATB139" s="118"/>
      <c r="ATC139" s="118"/>
      <c r="ATD139" s="118"/>
      <c r="ATE139" s="118"/>
      <c r="ATF139" s="118"/>
      <c r="ATG139" s="118"/>
      <c r="ATH139" s="118"/>
      <c r="ATI139" s="118"/>
      <c r="ATJ139" s="118"/>
      <c r="ATK139" s="118"/>
      <c r="ATL139" s="118"/>
      <c r="ATM139" s="118"/>
      <c r="ATN139" s="118"/>
      <c r="ATO139" s="118"/>
      <c r="ATP139" s="118"/>
      <c r="ATQ139" s="118"/>
      <c r="ATR139" s="118"/>
      <c r="ATS139" s="118"/>
      <c r="ATT139" s="118"/>
      <c r="ATU139" s="118"/>
      <c r="ATV139" s="118"/>
      <c r="ATW139" s="118"/>
      <c r="ATX139" s="118"/>
      <c r="ATY139" s="118"/>
      <c r="ATZ139" s="118"/>
      <c r="AUA139" s="118"/>
      <c r="AUB139" s="118"/>
      <c r="AUC139" s="118"/>
      <c r="AUD139" s="118"/>
      <c r="AUE139" s="118"/>
      <c r="AUF139" s="118"/>
      <c r="AUG139" s="118"/>
      <c r="AUH139" s="118"/>
      <c r="AUI139" s="118"/>
      <c r="AUJ139" s="118"/>
      <c r="AUK139" s="118"/>
      <c r="AUL139" s="118"/>
      <c r="AUM139" s="118"/>
      <c r="AUN139" s="118"/>
      <c r="AUO139" s="118"/>
      <c r="AUP139" s="118"/>
      <c r="AUQ139" s="118"/>
      <c r="AUR139" s="118"/>
      <c r="AUS139" s="118"/>
      <c r="AUT139" s="118"/>
      <c r="AUU139" s="118"/>
      <c r="AUV139" s="118"/>
      <c r="AUW139" s="118"/>
      <c r="AUX139" s="118"/>
      <c r="AUY139" s="118"/>
      <c r="AUZ139" s="118"/>
      <c r="AVA139" s="118"/>
      <c r="AVB139" s="118"/>
      <c r="AVC139" s="118"/>
      <c r="AVD139" s="118"/>
      <c r="AVE139" s="118"/>
      <c r="AVF139" s="118"/>
      <c r="AVG139" s="118"/>
      <c r="AVH139" s="118"/>
      <c r="AVI139" s="118"/>
      <c r="AVJ139" s="118"/>
      <c r="AVK139" s="118"/>
      <c r="AVL139" s="118"/>
      <c r="AVM139" s="118"/>
      <c r="AVN139" s="118"/>
      <c r="AVO139" s="118"/>
      <c r="AVP139" s="118"/>
      <c r="AVQ139" s="118"/>
      <c r="AVR139" s="118"/>
      <c r="AVS139" s="118"/>
      <c r="AVT139" s="118"/>
      <c r="AVU139" s="118"/>
      <c r="AVV139" s="118"/>
      <c r="AVW139" s="118"/>
      <c r="AVX139" s="118"/>
      <c r="AVY139" s="118"/>
      <c r="AVZ139" s="118"/>
      <c r="AWA139" s="118"/>
      <c r="AWB139" s="118"/>
      <c r="AWC139" s="118"/>
      <c r="AWD139" s="118"/>
      <c r="AWE139" s="118"/>
      <c r="AWF139" s="118"/>
      <c r="AWG139" s="118"/>
      <c r="AWH139" s="118"/>
      <c r="AWI139" s="118"/>
      <c r="AWJ139" s="118"/>
      <c r="AWK139" s="118"/>
      <c r="AWL139" s="118"/>
      <c r="AWM139" s="118"/>
      <c r="AWN139" s="118"/>
      <c r="AWO139" s="118"/>
      <c r="AWP139" s="118"/>
      <c r="AWQ139" s="118"/>
      <c r="AWR139" s="118"/>
      <c r="AWS139" s="118"/>
      <c r="AWT139" s="118"/>
      <c r="AWU139" s="118"/>
      <c r="AWV139" s="118"/>
      <c r="AWW139" s="118"/>
      <c r="AWX139" s="118"/>
      <c r="AWY139" s="118"/>
      <c r="AWZ139" s="118"/>
      <c r="AXA139" s="118"/>
      <c r="AXB139" s="118"/>
      <c r="AXC139" s="118"/>
      <c r="AXD139" s="118"/>
      <c r="AXE139" s="118"/>
      <c r="AXF139" s="118"/>
      <c r="AXG139" s="118"/>
      <c r="AXH139" s="118"/>
      <c r="AXI139" s="118"/>
      <c r="AXJ139" s="118"/>
      <c r="AXK139" s="118"/>
      <c r="AXL139" s="118"/>
      <c r="AXM139" s="118"/>
      <c r="AXN139" s="118"/>
      <c r="AXO139" s="118"/>
      <c r="AXP139" s="118"/>
      <c r="AXQ139" s="118"/>
      <c r="AXR139" s="118"/>
      <c r="AXS139" s="118"/>
      <c r="AXT139" s="118"/>
      <c r="AXU139" s="118"/>
      <c r="AXV139" s="118"/>
      <c r="AXW139" s="118"/>
      <c r="AXX139" s="118"/>
      <c r="AXY139" s="118"/>
      <c r="AXZ139" s="118"/>
      <c r="AYA139" s="118"/>
      <c r="AYB139" s="118"/>
      <c r="AYC139" s="118"/>
      <c r="AYD139" s="118"/>
      <c r="AYE139" s="118"/>
      <c r="AYF139" s="118"/>
      <c r="AYG139" s="118"/>
      <c r="AYH139" s="118"/>
      <c r="AYI139" s="118"/>
      <c r="AYJ139" s="118"/>
      <c r="AYK139" s="118"/>
      <c r="AYL139" s="118"/>
      <c r="AYM139" s="118"/>
      <c r="AYN139" s="118"/>
      <c r="AYO139" s="118"/>
      <c r="AYP139" s="118"/>
      <c r="AYQ139" s="118"/>
      <c r="AYR139" s="118"/>
      <c r="AYS139" s="118"/>
      <c r="AYT139" s="118"/>
      <c r="AYU139" s="118"/>
      <c r="AYV139" s="118"/>
      <c r="AYW139" s="118"/>
      <c r="AYX139" s="118"/>
      <c r="AYY139" s="118"/>
      <c r="AYZ139" s="118"/>
      <c r="AZA139" s="118"/>
      <c r="AZB139" s="118"/>
      <c r="AZC139" s="118"/>
      <c r="AZD139" s="118"/>
      <c r="AZE139" s="118"/>
      <c r="AZF139" s="118"/>
      <c r="AZG139" s="118"/>
      <c r="AZH139" s="118"/>
      <c r="AZI139" s="118"/>
      <c r="AZJ139" s="118"/>
      <c r="AZK139" s="118"/>
      <c r="AZL139" s="118"/>
      <c r="AZM139" s="118"/>
      <c r="AZN139" s="118"/>
      <c r="AZO139" s="118"/>
      <c r="AZP139" s="118"/>
      <c r="AZQ139" s="118"/>
      <c r="AZR139" s="118"/>
      <c r="AZS139" s="118"/>
      <c r="AZT139" s="118"/>
      <c r="AZU139" s="118"/>
      <c r="AZV139" s="118"/>
      <c r="AZW139" s="118"/>
      <c r="AZX139" s="118"/>
      <c r="AZY139" s="118"/>
      <c r="AZZ139" s="118"/>
      <c r="BAA139" s="118"/>
      <c r="BAB139" s="118"/>
      <c r="BAC139" s="118"/>
      <c r="BAD139" s="118"/>
      <c r="BAE139" s="118"/>
      <c r="BAF139" s="118"/>
      <c r="BAG139" s="118"/>
      <c r="BAH139" s="118"/>
      <c r="BAI139" s="118"/>
      <c r="BAJ139" s="118"/>
      <c r="BAK139" s="118"/>
      <c r="BAL139" s="118"/>
      <c r="BAM139" s="118"/>
      <c r="BAN139" s="118"/>
      <c r="BAO139" s="118"/>
      <c r="BAP139" s="118"/>
      <c r="BAQ139" s="118"/>
      <c r="BAR139" s="118"/>
      <c r="BAS139" s="118"/>
      <c r="BAT139" s="118"/>
      <c r="BAU139" s="118"/>
      <c r="BAV139" s="118"/>
      <c r="BAW139" s="118"/>
      <c r="BAX139" s="118"/>
      <c r="BAY139" s="118"/>
      <c r="BAZ139" s="118"/>
      <c r="BBA139" s="118"/>
      <c r="BBB139" s="118"/>
      <c r="BBC139" s="118"/>
      <c r="BBD139" s="118"/>
      <c r="BBE139" s="118"/>
      <c r="BBF139" s="118"/>
      <c r="BBG139" s="118"/>
      <c r="BBH139" s="118"/>
      <c r="BBI139" s="118"/>
      <c r="BBJ139" s="118"/>
      <c r="BBK139" s="118"/>
      <c r="BBL139" s="118"/>
      <c r="BBM139" s="118"/>
      <c r="BBN139" s="118"/>
      <c r="BBO139" s="118"/>
      <c r="BBP139" s="118"/>
      <c r="BBQ139" s="118"/>
      <c r="BBR139" s="118"/>
      <c r="BBS139" s="118"/>
      <c r="BBT139" s="118"/>
      <c r="BBU139" s="118"/>
      <c r="BBV139" s="118"/>
      <c r="BBW139" s="118"/>
      <c r="BBX139" s="118"/>
      <c r="BBY139" s="118"/>
      <c r="BBZ139" s="118"/>
      <c r="BCA139" s="118"/>
      <c r="BCB139" s="118"/>
      <c r="BCC139" s="118"/>
      <c r="BCD139" s="118"/>
      <c r="BCE139" s="118"/>
      <c r="BCF139" s="118"/>
      <c r="BCG139" s="118"/>
      <c r="BCH139" s="118"/>
      <c r="BCI139" s="118"/>
      <c r="BCJ139" s="118"/>
      <c r="BCK139" s="118"/>
      <c r="BCL139" s="118"/>
      <c r="BCM139" s="118"/>
      <c r="BCN139" s="118"/>
      <c r="BCO139" s="118"/>
      <c r="BCP139" s="118"/>
      <c r="BCQ139" s="118"/>
      <c r="BCR139" s="118"/>
      <c r="BCS139" s="118"/>
      <c r="BCT139" s="118"/>
      <c r="BCU139" s="118"/>
      <c r="BCV139" s="118"/>
      <c r="BCW139" s="118"/>
      <c r="BCX139" s="118"/>
      <c r="BCY139" s="118"/>
      <c r="BCZ139" s="118"/>
      <c r="BDA139" s="118"/>
      <c r="BDB139" s="118"/>
      <c r="BDC139" s="118"/>
      <c r="BDD139" s="118"/>
      <c r="BDE139" s="118"/>
      <c r="BDF139" s="118"/>
      <c r="BDG139" s="118"/>
      <c r="BDH139" s="118"/>
      <c r="BDI139" s="118"/>
      <c r="BDJ139" s="118"/>
      <c r="BDK139" s="118"/>
      <c r="BDL139" s="118"/>
      <c r="BDM139" s="118"/>
      <c r="BDN139" s="118"/>
      <c r="BDO139" s="118"/>
      <c r="BDP139" s="118"/>
      <c r="BDQ139" s="118"/>
      <c r="BDR139" s="118"/>
      <c r="BDS139" s="118"/>
      <c r="BDT139" s="118"/>
      <c r="BDU139" s="118"/>
      <c r="BDV139" s="118"/>
      <c r="BDW139" s="118"/>
      <c r="BDX139" s="118"/>
      <c r="BDY139" s="118"/>
      <c r="BDZ139" s="118"/>
      <c r="BEA139" s="118"/>
      <c r="BEB139" s="118"/>
      <c r="BEC139" s="118"/>
      <c r="BED139" s="118"/>
      <c r="BEE139" s="118"/>
      <c r="BEF139" s="118"/>
      <c r="BEG139" s="118"/>
      <c r="BEH139" s="118"/>
      <c r="BEI139" s="118"/>
      <c r="BEJ139" s="118"/>
      <c r="BEK139" s="118"/>
      <c r="BEL139" s="118"/>
      <c r="BEM139" s="118"/>
      <c r="BEN139" s="118"/>
      <c r="BEO139" s="118"/>
      <c r="BEP139" s="118"/>
      <c r="BEQ139" s="118"/>
      <c r="BER139" s="118"/>
      <c r="BES139" s="118"/>
      <c r="BET139" s="118"/>
      <c r="BEU139" s="118"/>
      <c r="BEV139" s="118"/>
      <c r="BEW139" s="118"/>
      <c r="BEX139" s="118"/>
      <c r="BEY139" s="118"/>
      <c r="BEZ139" s="118"/>
      <c r="BFA139" s="118"/>
      <c r="BFB139" s="118"/>
      <c r="BFC139" s="118"/>
      <c r="BFD139" s="118"/>
      <c r="BFE139" s="118"/>
      <c r="BFF139" s="118"/>
      <c r="BFG139" s="118"/>
      <c r="BFH139" s="118"/>
      <c r="BFI139" s="118"/>
      <c r="BFJ139" s="118"/>
    </row>
    <row r="140" spans="1:1518" s="34" customFormat="1" hidden="1">
      <c r="A140" s="123"/>
      <c r="B140" s="163" t="s">
        <v>80</v>
      </c>
      <c r="C140" s="157" t="s">
        <v>81</v>
      </c>
      <c r="D140" s="158">
        <v>104</v>
      </c>
      <c r="E140" s="159">
        <v>0.63321385902031058</v>
      </c>
      <c r="F140" s="159">
        <v>0.52643369175627241</v>
      </c>
      <c r="G140" s="159">
        <v>0.4592293906810036</v>
      </c>
      <c r="H140" s="160"/>
      <c r="I140" s="161">
        <v>0</v>
      </c>
      <c r="J140" s="162" t="s">
        <v>1996</v>
      </c>
      <c r="K140" s="118"/>
      <c r="L140" s="118"/>
      <c r="M140" s="118"/>
      <c r="N140" s="118"/>
      <c r="O140" s="118"/>
      <c r="P140" s="118"/>
      <c r="Q140" s="118"/>
      <c r="R140" s="118"/>
      <c r="S140" s="118"/>
      <c r="T140" s="118"/>
      <c r="U140" s="118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8"/>
      <c r="AH140" s="118"/>
      <c r="AI140" s="118"/>
      <c r="AJ140" s="118"/>
      <c r="AK140" s="118"/>
      <c r="AL140" s="118"/>
      <c r="AM140" s="118"/>
      <c r="AN140" s="118"/>
      <c r="AO140" s="118"/>
      <c r="AP140" s="118"/>
      <c r="AQ140" s="118"/>
      <c r="AR140" s="118"/>
      <c r="AS140" s="118"/>
      <c r="AT140" s="118"/>
      <c r="AU140" s="118"/>
      <c r="AV140" s="118"/>
      <c r="AW140" s="118"/>
      <c r="AX140" s="118"/>
      <c r="AY140" s="118"/>
      <c r="AZ140" s="118"/>
      <c r="BA140" s="118"/>
      <c r="BB140" s="118"/>
      <c r="BC140" s="118"/>
      <c r="BD140" s="118"/>
      <c r="BE140" s="118"/>
      <c r="BF140" s="118"/>
      <c r="BG140" s="118"/>
      <c r="BH140" s="118"/>
      <c r="BI140" s="118"/>
      <c r="BJ140" s="118"/>
      <c r="BK140" s="118"/>
      <c r="BL140" s="118"/>
      <c r="BM140" s="118"/>
      <c r="BN140" s="118"/>
      <c r="BO140" s="118"/>
      <c r="BP140" s="118"/>
      <c r="BQ140" s="118"/>
      <c r="BR140" s="118"/>
      <c r="BS140" s="118"/>
      <c r="BT140" s="118"/>
      <c r="BU140" s="118"/>
      <c r="BV140" s="118"/>
      <c r="BW140" s="118"/>
      <c r="BX140" s="118"/>
      <c r="BY140" s="118"/>
      <c r="BZ140" s="118"/>
      <c r="CA140" s="118"/>
      <c r="CB140" s="118"/>
      <c r="CC140" s="118"/>
      <c r="CD140" s="118"/>
      <c r="CE140" s="118"/>
      <c r="CF140" s="118"/>
      <c r="CG140" s="118"/>
      <c r="CH140" s="118"/>
      <c r="CI140" s="118"/>
      <c r="CJ140" s="118"/>
      <c r="CK140" s="118"/>
      <c r="CL140" s="118"/>
      <c r="CM140" s="118"/>
      <c r="CN140" s="118"/>
      <c r="CO140" s="118"/>
      <c r="CP140" s="118"/>
      <c r="CQ140" s="118"/>
      <c r="CR140" s="118"/>
      <c r="CS140" s="118"/>
      <c r="CT140" s="118"/>
      <c r="CU140" s="118"/>
      <c r="CV140" s="118"/>
      <c r="CW140" s="118"/>
      <c r="CX140" s="118"/>
      <c r="CY140" s="118"/>
      <c r="CZ140" s="118"/>
      <c r="DA140" s="118"/>
      <c r="DB140" s="118"/>
      <c r="DC140" s="118"/>
      <c r="DD140" s="118"/>
      <c r="DE140" s="118"/>
      <c r="DF140" s="118"/>
      <c r="DG140" s="118"/>
      <c r="DH140" s="118"/>
      <c r="DI140" s="118"/>
      <c r="DJ140" s="118"/>
      <c r="DK140" s="118"/>
      <c r="DL140" s="118"/>
      <c r="DM140" s="118"/>
      <c r="DN140" s="118"/>
      <c r="DO140" s="118"/>
      <c r="DP140" s="118"/>
      <c r="DQ140" s="118"/>
      <c r="DR140" s="118"/>
      <c r="DS140" s="118"/>
      <c r="DT140" s="118"/>
      <c r="DU140" s="118"/>
      <c r="DV140" s="118"/>
      <c r="DW140" s="118"/>
      <c r="DX140" s="118"/>
      <c r="DY140" s="118"/>
      <c r="DZ140" s="118"/>
      <c r="EA140" s="118"/>
      <c r="EB140" s="118"/>
      <c r="EC140" s="118"/>
      <c r="ED140" s="118"/>
      <c r="EE140" s="118"/>
      <c r="EF140" s="118"/>
      <c r="EG140" s="118"/>
      <c r="EH140" s="118"/>
      <c r="EI140" s="118"/>
      <c r="EJ140" s="118"/>
      <c r="EK140" s="118"/>
      <c r="EL140" s="118"/>
      <c r="EM140" s="118"/>
      <c r="EN140" s="118"/>
      <c r="EO140" s="118"/>
      <c r="EP140" s="118"/>
      <c r="EQ140" s="118"/>
      <c r="ER140" s="118"/>
      <c r="ES140" s="118"/>
      <c r="ET140" s="118"/>
      <c r="EU140" s="118"/>
      <c r="EV140" s="118"/>
      <c r="EW140" s="118"/>
      <c r="EX140" s="118"/>
      <c r="EY140" s="118"/>
      <c r="EZ140" s="118"/>
      <c r="FA140" s="118"/>
      <c r="FB140" s="118"/>
      <c r="FC140" s="118"/>
      <c r="FD140" s="118"/>
      <c r="FE140" s="118"/>
      <c r="FF140" s="118"/>
      <c r="FG140" s="118"/>
      <c r="FH140" s="118"/>
      <c r="FI140" s="118"/>
      <c r="FJ140" s="118"/>
      <c r="FK140" s="118"/>
      <c r="FL140" s="118"/>
      <c r="FM140" s="118"/>
      <c r="FN140" s="118"/>
      <c r="FO140" s="118"/>
      <c r="FP140" s="118"/>
      <c r="FQ140" s="118"/>
      <c r="FR140" s="118"/>
      <c r="FS140" s="118"/>
      <c r="FT140" s="118"/>
      <c r="FU140" s="118"/>
      <c r="FV140" s="118"/>
      <c r="FW140" s="118"/>
      <c r="FX140" s="118"/>
      <c r="FY140" s="118"/>
      <c r="FZ140" s="118"/>
      <c r="GA140" s="118"/>
      <c r="GB140" s="118"/>
      <c r="GC140" s="118"/>
      <c r="GD140" s="118"/>
      <c r="GE140" s="118"/>
      <c r="GF140" s="118"/>
      <c r="GG140" s="118"/>
      <c r="GH140" s="118"/>
      <c r="GI140" s="118"/>
      <c r="GJ140" s="118"/>
      <c r="GK140" s="118"/>
      <c r="GL140" s="118"/>
      <c r="GM140" s="118"/>
      <c r="GN140" s="118"/>
      <c r="GO140" s="118"/>
      <c r="GP140" s="118"/>
      <c r="GQ140" s="118"/>
      <c r="GR140" s="118"/>
      <c r="GS140" s="118"/>
      <c r="GT140" s="118"/>
      <c r="GU140" s="118"/>
      <c r="GV140" s="118"/>
      <c r="GW140" s="118"/>
      <c r="GX140" s="118"/>
      <c r="GY140" s="118"/>
      <c r="GZ140" s="118"/>
      <c r="HA140" s="118"/>
      <c r="HB140" s="118"/>
      <c r="HC140" s="118"/>
      <c r="HD140" s="118"/>
      <c r="HE140" s="118"/>
      <c r="HF140" s="118"/>
      <c r="HG140" s="118"/>
      <c r="HH140" s="118"/>
      <c r="HI140" s="118"/>
      <c r="HJ140" s="118"/>
      <c r="HK140" s="118"/>
      <c r="HL140" s="118"/>
      <c r="HM140" s="118"/>
      <c r="HN140" s="118"/>
      <c r="HO140" s="118"/>
      <c r="HP140" s="118"/>
      <c r="HQ140" s="118"/>
      <c r="HR140" s="118"/>
      <c r="HS140" s="118"/>
      <c r="HT140" s="118"/>
      <c r="HU140" s="118"/>
      <c r="HV140" s="118"/>
      <c r="HW140" s="118"/>
      <c r="HX140" s="118"/>
      <c r="HY140" s="118"/>
      <c r="HZ140" s="118"/>
      <c r="IA140" s="118"/>
      <c r="IB140" s="118"/>
      <c r="IC140" s="118"/>
      <c r="ID140" s="118"/>
      <c r="IE140" s="118"/>
      <c r="IF140" s="118"/>
      <c r="IG140" s="118"/>
      <c r="IH140" s="118"/>
      <c r="II140" s="118"/>
      <c r="IJ140" s="118"/>
      <c r="IK140" s="118"/>
      <c r="IL140" s="118"/>
      <c r="IM140" s="118"/>
      <c r="IN140" s="118"/>
      <c r="IO140" s="118"/>
      <c r="IP140" s="118"/>
      <c r="IQ140" s="118"/>
      <c r="IR140" s="118"/>
      <c r="IS140" s="118"/>
      <c r="IT140" s="118"/>
      <c r="IU140" s="118"/>
      <c r="IV140" s="118"/>
      <c r="IW140" s="118"/>
      <c r="IX140" s="118"/>
      <c r="IY140" s="118"/>
      <c r="IZ140" s="118"/>
      <c r="JA140" s="118"/>
      <c r="JB140" s="118"/>
      <c r="JC140" s="118"/>
      <c r="JD140" s="118"/>
      <c r="JE140" s="118"/>
      <c r="JF140" s="118"/>
      <c r="JG140" s="118"/>
      <c r="JH140" s="118"/>
      <c r="JI140" s="118"/>
      <c r="JJ140" s="118"/>
      <c r="JK140" s="118"/>
      <c r="JL140" s="118"/>
      <c r="JM140" s="118"/>
      <c r="JN140" s="118"/>
      <c r="JO140" s="118"/>
      <c r="JP140" s="118"/>
      <c r="JQ140" s="118"/>
      <c r="JR140" s="118"/>
      <c r="JS140" s="118"/>
      <c r="JT140" s="118"/>
      <c r="JU140" s="118"/>
      <c r="JV140" s="118"/>
      <c r="JW140" s="118"/>
      <c r="JX140" s="118"/>
      <c r="JY140" s="118"/>
      <c r="JZ140" s="118"/>
      <c r="KA140" s="118"/>
      <c r="KB140" s="118"/>
      <c r="KC140" s="118"/>
      <c r="KD140" s="118"/>
      <c r="KE140" s="118"/>
      <c r="KF140" s="118"/>
      <c r="KG140" s="118"/>
      <c r="KH140" s="118"/>
      <c r="KI140" s="118"/>
      <c r="KJ140" s="118"/>
      <c r="KK140" s="118"/>
      <c r="KL140" s="118"/>
      <c r="KM140" s="118"/>
      <c r="KN140" s="118"/>
      <c r="KO140" s="118"/>
      <c r="KP140" s="118"/>
      <c r="KQ140" s="118"/>
      <c r="KR140" s="118"/>
      <c r="KS140" s="118"/>
      <c r="KT140" s="118"/>
      <c r="KU140" s="118"/>
      <c r="KV140" s="118"/>
      <c r="KW140" s="118"/>
      <c r="KX140" s="118"/>
      <c r="KY140" s="118"/>
      <c r="KZ140" s="118"/>
      <c r="LA140" s="118"/>
      <c r="LB140" s="118"/>
      <c r="LC140" s="118"/>
      <c r="LD140" s="118"/>
      <c r="LE140" s="118"/>
      <c r="LF140" s="118"/>
      <c r="LG140" s="118"/>
      <c r="LH140" s="118"/>
      <c r="LI140" s="118"/>
      <c r="LJ140" s="118"/>
      <c r="LK140" s="118"/>
      <c r="LL140" s="118"/>
      <c r="LM140" s="118"/>
      <c r="LN140" s="118"/>
      <c r="LO140" s="118"/>
      <c r="LP140" s="118"/>
      <c r="LQ140" s="118"/>
      <c r="LR140" s="118"/>
      <c r="LS140" s="118"/>
      <c r="LT140" s="118"/>
      <c r="LU140" s="118"/>
      <c r="LV140" s="118"/>
      <c r="LW140" s="118"/>
      <c r="LX140" s="118"/>
      <c r="LY140" s="118"/>
      <c r="LZ140" s="118"/>
      <c r="MA140" s="118"/>
      <c r="MB140" s="118"/>
      <c r="MC140" s="118"/>
      <c r="MD140" s="118"/>
      <c r="ME140" s="118"/>
      <c r="MF140" s="118"/>
      <c r="MG140" s="118"/>
      <c r="MH140" s="118"/>
      <c r="MI140" s="118"/>
      <c r="MJ140" s="118"/>
      <c r="MK140" s="118"/>
      <c r="ML140" s="118"/>
      <c r="MM140" s="118"/>
      <c r="MN140" s="118"/>
      <c r="MO140" s="118"/>
      <c r="MP140" s="118"/>
      <c r="MQ140" s="118"/>
      <c r="MR140" s="118"/>
      <c r="MS140" s="118"/>
      <c r="MT140" s="118"/>
      <c r="MU140" s="118"/>
      <c r="MV140" s="118"/>
      <c r="MW140" s="118"/>
      <c r="MX140" s="118"/>
      <c r="MY140" s="118"/>
      <c r="MZ140" s="118"/>
      <c r="NA140" s="118"/>
      <c r="NB140" s="118"/>
      <c r="NC140" s="118"/>
      <c r="ND140" s="118"/>
      <c r="NE140" s="118"/>
      <c r="NF140" s="118"/>
      <c r="NG140" s="118"/>
      <c r="NH140" s="118"/>
      <c r="NI140" s="118"/>
      <c r="NJ140" s="118"/>
      <c r="NK140" s="118"/>
      <c r="NL140" s="118"/>
      <c r="NM140" s="118"/>
      <c r="NN140" s="118"/>
      <c r="NO140" s="118"/>
      <c r="NP140" s="118"/>
      <c r="NQ140" s="118"/>
      <c r="NR140" s="118"/>
      <c r="NS140" s="118"/>
      <c r="NT140" s="118"/>
      <c r="NU140" s="118"/>
      <c r="NV140" s="118"/>
      <c r="NW140" s="118"/>
      <c r="NX140" s="118"/>
      <c r="NY140" s="118"/>
      <c r="NZ140" s="118"/>
      <c r="OA140" s="118"/>
      <c r="OB140" s="118"/>
      <c r="OC140" s="118"/>
      <c r="OD140" s="118"/>
      <c r="OE140" s="118"/>
      <c r="OF140" s="118"/>
      <c r="OG140" s="118"/>
      <c r="OH140" s="118"/>
      <c r="OI140" s="118"/>
      <c r="OJ140" s="118"/>
      <c r="OK140" s="118"/>
      <c r="OL140" s="118"/>
      <c r="OM140" s="118"/>
      <c r="ON140" s="118"/>
      <c r="OO140" s="118"/>
      <c r="OP140" s="118"/>
      <c r="OQ140" s="118"/>
      <c r="OR140" s="118"/>
      <c r="OS140" s="118"/>
      <c r="OT140" s="118"/>
      <c r="OU140" s="118"/>
      <c r="OV140" s="118"/>
      <c r="OW140" s="118"/>
      <c r="OX140" s="118"/>
      <c r="OY140" s="118"/>
      <c r="OZ140" s="118"/>
      <c r="PA140" s="118"/>
      <c r="PB140" s="118"/>
      <c r="PC140" s="118"/>
      <c r="PD140" s="118"/>
      <c r="PE140" s="118"/>
      <c r="PF140" s="118"/>
      <c r="PG140" s="118"/>
      <c r="PH140" s="118"/>
      <c r="PI140" s="118"/>
      <c r="PJ140" s="118"/>
      <c r="PK140" s="118"/>
      <c r="PL140" s="118"/>
      <c r="PM140" s="118"/>
      <c r="PN140" s="118"/>
      <c r="PO140" s="118"/>
      <c r="PP140" s="118"/>
      <c r="PQ140" s="118"/>
      <c r="PR140" s="118"/>
      <c r="PS140" s="118"/>
      <c r="PT140" s="118"/>
      <c r="PU140" s="118"/>
      <c r="PV140" s="118"/>
      <c r="PW140" s="118"/>
      <c r="PX140" s="118"/>
      <c r="PY140" s="118"/>
      <c r="PZ140" s="118"/>
      <c r="QA140" s="118"/>
      <c r="QB140" s="118"/>
      <c r="QC140" s="118"/>
      <c r="QD140" s="118"/>
      <c r="QE140" s="118"/>
      <c r="QF140" s="118"/>
      <c r="QG140" s="118"/>
      <c r="QH140" s="118"/>
      <c r="QI140" s="118"/>
      <c r="QJ140" s="118"/>
      <c r="QK140" s="118"/>
      <c r="QL140" s="118"/>
      <c r="QM140" s="118"/>
      <c r="QN140" s="118"/>
      <c r="QO140" s="118"/>
      <c r="QP140" s="118"/>
      <c r="QQ140" s="118"/>
      <c r="QR140" s="118"/>
      <c r="QS140" s="118"/>
      <c r="QT140" s="118"/>
      <c r="QU140" s="118"/>
      <c r="QV140" s="118"/>
      <c r="QW140" s="118"/>
      <c r="QX140" s="118"/>
      <c r="QY140" s="118"/>
      <c r="QZ140" s="118"/>
      <c r="RA140" s="118"/>
      <c r="RB140" s="118"/>
      <c r="RC140" s="118"/>
      <c r="RD140" s="118"/>
      <c r="RE140" s="118"/>
      <c r="RF140" s="118"/>
      <c r="RG140" s="118"/>
      <c r="RH140" s="118"/>
      <c r="RI140" s="118"/>
      <c r="RJ140" s="118"/>
      <c r="RK140" s="118"/>
      <c r="RL140" s="118"/>
      <c r="RM140" s="118"/>
      <c r="RN140" s="118"/>
      <c r="RO140" s="118"/>
      <c r="RP140" s="118"/>
      <c r="RQ140" s="118"/>
      <c r="RR140" s="118"/>
      <c r="RS140" s="118"/>
      <c r="RT140" s="118"/>
      <c r="RU140" s="118"/>
      <c r="RV140" s="118"/>
      <c r="RW140" s="118"/>
      <c r="RX140" s="118"/>
      <c r="RY140" s="118"/>
      <c r="RZ140" s="118"/>
      <c r="SA140" s="118"/>
      <c r="SB140" s="118"/>
      <c r="SC140" s="118"/>
      <c r="SD140" s="118"/>
      <c r="SE140" s="118"/>
      <c r="SF140" s="118"/>
      <c r="SG140" s="118"/>
      <c r="SH140" s="118"/>
      <c r="SI140" s="118"/>
      <c r="SJ140" s="118"/>
      <c r="SK140" s="118"/>
      <c r="SL140" s="118"/>
      <c r="SM140" s="118"/>
      <c r="SN140" s="118"/>
      <c r="SO140" s="118"/>
      <c r="SP140" s="118"/>
      <c r="SQ140" s="118"/>
      <c r="SR140" s="118"/>
      <c r="SS140" s="118"/>
      <c r="ST140" s="118"/>
      <c r="SU140" s="118"/>
      <c r="SV140" s="118"/>
      <c r="SW140" s="118"/>
      <c r="SX140" s="118"/>
      <c r="SY140" s="118"/>
      <c r="SZ140" s="118"/>
      <c r="TA140" s="118"/>
      <c r="TB140" s="118"/>
      <c r="TC140" s="118"/>
      <c r="TD140" s="118"/>
      <c r="TE140" s="118"/>
      <c r="TF140" s="118"/>
      <c r="TG140" s="118"/>
      <c r="TH140" s="118"/>
      <c r="TI140" s="118"/>
      <c r="TJ140" s="118"/>
      <c r="TK140" s="118"/>
      <c r="TL140" s="118"/>
      <c r="TM140" s="118"/>
      <c r="TN140" s="118"/>
      <c r="TO140" s="118"/>
      <c r="TP140" s="118"/>
      <c r="TQ140" s="118"/>
      <c r="TR140" s="118"/>
      <c r="TS140" s="118"/>
      <c r="TT140" s="118"/>
      <c r="TU140" s="118"/>
      <c r="TV140" s="118"/>
      <c r="TW140" s="118"/>
      <c r="TX140" s="118"/>
      <c r="TY140" s="118"/>
      <c r="TZ140" s="118"/>
      <c r="UA140" s="118"/>
      <c r="UB140" s="118"/>
      <c r="UC140" s="118"/>
      <c r="UD140" s="118"/>
      <c r="UE140" s="118"/>
      <c r="UF140" s="118"/>
      <c r="UG140" s="118"/>
      <c r="UH140" s="118"/>
      <c r="UI140" s="118"/>
      <c r="UJ140" s="118"/>
      <c r="UK140" s="118"/>
      <c r="UL140" s="118"/>
      <c r="UM140" s="118"/>
      <c r="UN140" s="118"/>
      <c r="UO140" s="118"/>
      <c r="UP140" s="118"/>
      <c r="UQ140" s="118"/>
      <c r="UR140" s="118"/>
      <c r="US140" s="118"/>
      <c r="UT140" s="118"/>
      <c r="UU140" s="118"/>
      <c r="UV140" s="118"/>
      <c r="UW140" s="118"/>
      <c r="UX140" s="118"/>
      <c r="UY140" s="118"/>
      <c r="UZ140" s="118"/>
      <c r="VA140" s="118"/>
      <c r="VB140" s="118"/>
      <c r="VC140" s="118"/>
      <c r="VD140" s="118"/>
      <c r="VE140" s="118"/>
      <c r="VF140" s="118"/>
      <c r="VG140" s="118"/>
      <c r="VH140" s="118"/>
      <c r="VI140" s="118"/>
      <c r="VJ140" s="118"/>
      <c r="VK140" s="118"/>
      <c r="VL140" s="118"/>
      <c r="VM140" s="118"/>
      <c r="VN140" s="118"/>
      <c r="VO140" s="118"/>
      <c r="VP140" s="118"/>
      <c r="VQ140" s="118"/>
      <c r="VR140" s="118"/>
      <c r="VS140" s="118"/>
      <c r="VT140" s="118"/>
      <c r="VU140" s="118"/>
      <c r="VV140" s="118"/>
      <c r="VW140" s="118"/>
      <c r="VX140" s="118"/>
      <c r="VY140" s="118"/>
      <c r="VZ140" s="118"/>
      <c r="WA140" s="118"/>
      <c r="WB140" s="118"/>
      <c r="WC140" s="118"/>
      <c r="WD140" s="118"/>
      <c r="WE140" s="118"/>
      <c r="WF140" s="118"/>
      <c r="WG140" s="118"/>
      <c r="WH140" s="118"/>
      <c r="WI140" s="118"/>
      <c r="WJ140" s="118"/>
      <c r="WK140" s="118"/>
      <c r="WL140" s="118"/>
      <c r="WM140" s="118"/>
      <c r="WN140" s="118"/>
      <c r="WO140" s="118"/>
      <c r="WP140" s="118"/>
      <c r="WQ140" s="118"/>
      <c r="WR140" s="118"/>
      <c r="WS140" s="118"/>
      <c r="WT140" s="118"/>
      <c r="WU140" s="118"/>
      <c r="WV140" s="118"/>
      <c r="WW140" s="118"/>
      <c r="WX140" s="118"/>
      <c r="WY140" s="118"/>
      <c r="WZ140" s="118"/>
      <c r="XA140" s="118"/>
      <c r="XB140" s="118"/>
      <c r="XC140" s="118"/>
      <c r="XD140" s="118"/>
      <c r="XE140" s="118"/>
      <c r="XF140" s="118"/>
      <c r="XG140" s="118"/>
      <c r="XH140" s="118"/>
      <c r="XI140" s="118"/>
      <c r="XJ140" s="118"/>
      <c r="XK140" s="118"/>
      <c r="XL140" s="118"/>
      <c r="XM140" s="118"/>
      <c r="XN140" s="118"/>
      <c r="XO140" s="118"/>
      <c r="XP140" s="118"/>
      <c r="XQ140" s="118"/>
      <c r="XR140" s="118"/>
      <c r="XS140" s="118"/>
      <c r="XT140" s="118"/>
      <c r="XU140" s="118"/>
      <c r="XV140" s="118"/>
      <c r="XW140" s="118"/>
      <c r="XX140" s="118"/>
      <c r="XY140" s="118"/>
      <c r="XZ140" s="118"/>
      <c r="YA140" s="118"/>
      <c r="YB140" s="118"/>
      <c r="YC140" s="118"/>
      <c r="YD140" s="118"/>
      <c r="YE140" s="118"/>
      <c r="YF140" s="118"/>
      <c r="YG140" s="118"/>
      <c r="YH140" s="118"/>
      <c r="YI140" s="118"/>
      <c r="YJ140" s="118"/>
      <c r="YK140" s="118"/>
      <c r="YL140" s="118"/>
      <c r="YM140" s="118"/>
      <c r="YN140" s="118"/>
      <c r="YO140" s="118"/>
      <c r="YP140" s="118"/>
      <c r="YQ140" s="118"/>
      <c r="YR140" s="118"/>
      <c r="YS140" s="118"/>
      <c r="YT140" s="118"/>
      <c r="YU140" s="118"/>
      <c r="YV140" s="118"/>
      <c r="YW140" s="118"/>
      <c r="YX140" s="118"/>
      <c r="YY140" s="118"/>
      <c r="YZ140" s="118"/>
      <c r="ZA140" s="118"/>
      <c r="ZB140" s="118"/>
      <c r="ZC140" s="118"/>
      <c r="ZD140" s="118"/>
      <c r="ZE140" s="118"/>
      <c r="ZF140" s="118"/>
      <c r="ZG140" s="118"/>
      <c r="ZH140" s="118"/>
      <c r="ZI140" s="118"/>
      <c r="ZJ140" s="118"/>
      <c r="ZK140" s="118"/>
      <c r="ZL140" s="118"/>
      <c r="ZM140" s="118"/>
      <c r="ZN140" s="118"/>
      <c r="ZO140" s="118"/>
      <c r="ZP140" s="118"/>
      <c r="ZQ140" s="118"/>
      <c r="ZR140" s="118"/>
      <c r="ZS140" s="118"/>
      <c r="ZT140" s="118"/>
      <c r="ZU140" s="118"/>
      <c r="ZV140" s="118"/>
      <c r="ZW140" s="118"/>
      <c r="ZX140" s="118"/>
      <c r="ZY140" s="118"/>
      <c r="ZZ140" s="118"/>
      <c r="AAA140" s="118"/>
      <c r="AAB140" s="118"/>
      <c r="AAC140" s="118"/>
      <c r="AAD140" s="118"/>
      <c r="AAE140" s="118"/>
      <c r="AAF140" s="118"/>
      <c r="AAG140" s="118"/>
      <c r="AAH140" s="118"/>
      <c r="AAI140" s="118"/>
      <c r="AAJ140" s="118"/>
      <c r="AAK140" s="118"/>
      <c r="AAL140" s="118"/>
      <c r="AAM140" s="118"/>
      <c r="AAN140" s="118"/>
      <c r="AAO140" s="118"/>
      <c r="AAP140" s="118"/>
      <c r="AAQ140" s="118"/>
      <c r="AAR140" s="118"/>
      <c r="AAS140" s="118"/>
      <c r="AAT140" s="118"/>
      <c r="AAU140" s="118"/>
      <c r="AAV140" s="118"/>
      <c r="AAW140" s="118"/>
      <c r="AAX140" s="118"/>
      <c r="AAY140" s="118"/>
      <c r="AAZ140" s="118"/>
      <c r="ABA140" s="118"/>
      <c r="ABB140" s="118"/>
      <c r="ABC140" s="118"/>
      <c r="ABD140" s="118"/>
      <c r="ABE140" s="118"/>
      <c r="ABF140" s="118"/>
      <c r="ABG140" s="118"/>
      <c r="ABH140" s="118"/>
      <c r="ABI140" s="118"/>
      <c r="ABJ140" s="118"/>
      <c r="ABK140" s="118"/>
      <c r="ABL140" s="118"/>
      <c r="ABM140" s="118"/>
      <c r="ABN140" s="118"/>
      <c r="ABO140" s="118"/>
      <c r="ABP140" s="118"/>
      <c r="ABQ140" s="118"/>
      <c r="ABR140" s="118"/>
      <c r="ABS140" s="118"/>
      <c r="ABT140" s="118"/>
      <c r="ABU140" s="118"/>
      <c r="ABV140" s="118"/>
      <c r="ABW140" s="118"/>
      <c r="ABX140" s="118"/>
      <c r="ABY140" s="118"/>
      <c r="ABZ140" s="118"/>
      <c r="ACA140" s="118"/>
      <c r="ACB140" s="118"/>
      <c r="ACC140" s="118"/>
      <c r="ACD140" s="118"/>
      <c r="ACE140" s="118"/>
      <c r="ACF140" s="118"/>
      <c r="ACG140" s="118"/>
      <c r="ACH140" s="118"/>
      <c r="ACI140" s="118"/>
      <c r="ACJ140" s="118"/>
      <c r="ACK140" s="118"/>
      <c r="ACL140" s="118"/>
      <c r="ACM140" s="118"/>
      <c r="ACN140" s="118"/>
      <c r="ACO140" s="118"/>
      <c r="ACP140" s="118"/>
      <c r="ACQ140" s="118"/>
      <c r="ACR140" s="118"/>
      <c r="ACS140" s="118"/>
      <c r="ACT140" s="118"/>
      <c r="ACU140" s="118"/>
      <c r="ACV140" s="118"/>
      <c r="ACW140" s="118"/>
      <c r="ACX140" s="118"/>
      <c r="ACY140" s="118"/>
      <c r="ACZ140" s="118"/>
      <c r="ADA140" s="118"/>
      <c r="ADB140" s="118"/>
      <c r="ADC140" s="118"/>
      <c r="ADD140" s="118"/>
      <c r="ADE140" s="118"/>
      <c r="ADF140" s="118"/>
      <c r="ADG140" s="118"/>
      <c r="ADH140" s="118"/>
      <c r="ADI140" s="118"/>
      <c r="ADJ140" s="118"/>
      <c r="ADK140" s="118"/>
      <c r="ADL140" s="118"/>
      <c r="ADM140" s="118"/>
      <c r="ADN140" s="118"/>
      <c r="ADO140" s="118"/>
      <c r="ADP140" s="118"/>
      <c r="ADQ140" s="118"/>
      <c r="ADR140" s="118"/>
      <c r="ADS140" s="118"/>
      <c r="ADT140" s="118"/>
      <c r="ADU140" s="118"/>
      <c r="ADV140" s="118"/>
      <c r="ADW140" s="118"/>
      <c r="ADX140" s="118"/>
      <c r="ADY140" s="118"/>
      <c r="ADZ140" s="118"/>
      <c r="AEA140" s="118"/>
      <c r="AEB140" s="118"/>
      <c r="AEC140" s="118"/>
      <c r="AED140" s="118"/>
      <c r="AEE140" s="118"/>
      <c r="AEF140" s="118"/>
      <c r="AEG140" s="118"/>
      <c r="AEH140" s="118"/>
      <c r="AEI140" s="118"/>
      <c r="AEJ140" s="118"/>
      <c r="AEK140" s="118"/>
      <c r="AEL140" s="118"/>
      <c r="AEM140" s="118"/>
      <c r="AEN140" s="118"/>
      <c r="AEO140" s="118"/>
      <c r="AEP140" s="118"/>
      <c r="AEQ140" s="118"/>
      <c r="AER140" s="118"/>
      <c r="AES140" s="118"/>
      <c r="AET140" s="118"/>
      <c r="AEU140" s="118"/>
      <c r="AEV140" s="118"/>
      <c r="AEW140" s="118"/>
      <c r="AEX140" s="118"/>
      <c r="AEY140" s="118"/>
      <c r="AEZ140" s="118"/>
      <c r="AFA140" s="118"/>
      <c r="AFB140" s="118"/>
      <c r="AFC140" s="118"/>
      <c r="AFD140" s="118"/>
      <c r="AFE140" s="118"/>
      <c r="AFF140" s="118"/>
      <c r="AFG140" s="118"/>
      <c r="AFH140" s="118"/>
      <c r="AFI140" s="118"/>
      <c r="AFJ140" s="118"/>
      <c r="AFK140" s="118"/>
      <c r="AFL140" s="118"/>
      <c r="AFM140" s="118"/>
      <c r="AFN140" s="118"/>
      <c r="AFO140" s="118"/>
      <c r="AFP140" s="118"/>
      <c r="AFQ140" s="118"/>
      <c r="AFR140" s="118"/>
      <c r="AFS140" s="118"/>
      <c r="AFT140" s="118"/>
      <c r="AFU140" s="118"/>
      <c r="AFV140" s="118"/>
      <c r="AFW140" s="118"/>
      <c r="AFX140" s="118"/>
      <c r="AFY140" s="118"/>
      <c r="AFZ140" s="118"/>
      <c r="AGA140" s="118"/>
      <c r="AGB140" s="118"/>
      <c r="AGC140" s="118"/>
      <c r="AGD140" s="118"/>
      <c r="AGE140" s="118"/>
      <c r="AGF140" s="118"/>
      <c r="AGG140" s="118"/>
      <c r="AGH140" s="118"/>
      <c r="AGI140" s="118"/>
      <c r="AGJ140" s="118"/>
      <c r="AGK140" s="118"/>
      <c r="AGL140" s="118"/>
      <c r="AGM140" s="118"/>
      <c r="AGN140" s="118"/>
      <c r="AGO140" s="118"/>
      <c r="AGP140" s="118"/>
      <c r="AGQ140" s="118"/>
      <c r="AGR140" s="118"/>
      <c r="AGS140" s="118"/>
      <c r="AGT140" s="118"/>
      <c r="AGU140" s="118"/>
      <c r="AGV140" s="118"/>
      <c r="AGW140" s="118"/>
      <c r="AGX140" s="118"/>
      <c r="AGY140" s="118"/>
      <c r="AGZ140" s="118"/>
      <c r="AHA140" s="118"/>
      <c r="AHB140" s="118"/>
      <c r="AHC140" s="118"/>
      <c r="AHD140" s="118"/>
      <c r="AHE140" s="118"/>
      <c r="AHF140" s="118"/>
      <c r="AHG140" s="118"/>
      <c r="AHH140" s="118"/>
      <c r="AHI140" s="118"/>
      <c r="AHJ140" s="118"/>
      <c r="AHK140" s="118"/>
      <c r="AHL140" s="118"/>
      <c r="AHM140" s="118"/>
      <c r="AHN140" s="118"/>
      <c r="AHO140" s="118"/>
      <c r="AHP140" s="118"/>
      <c r="AHQ140" s="118"/>
      <c r="AHR140" s="118"/>
      <c r="AHS140" s="118"/>
      <c r="AHT140" s="118"/>
      <c r="AHU140" s="118"/>
      <c r="AHV140" s="118"/>
      <c r="AHW140" s="118"/>
      <c r="AHX140" s="118"/>
      <c r="AHY140" s="118"/>
      <c r="AHZ140" s="118"/>
      <c r="AIA140" s="118"/>
      <c r="AIB140" s="118"/>
      <c r="AIC140" s="118"/>
      <c r="AID140" s="118"/>
      <c r="AIE140" s="118"/>
      <c r="AIF140" s="118"/>
      <c r="AIG140" s="118"/>
      <c r="AIH140" s="118"/>
      <c r="AII140" s="118"/>
      <c r="AIJ140" s="118"/>
      <c r="AIK140" s="118"/>
      <c r="AIL140" s="118"/>
      <c r="AIM140" s="118"/>
      <c r="AIN140" s="118"/>
      <c r="AIO140" s="118"/>
      <c r="AIP140" s="118"/>
      <c r="AIQ140" s="118"/>
      <c r="AIR140" s="118"/>
      <c r="AIS140" s="118"/>
      <c r="AIT140" s="118"/>
      <c r="AIU140" s="118"/>
      <c r="AIV140" s="118"/>
      <c r="AIW140" s="118"/>
      <c r="AIX140" s="118"/>
      <c r="AIY140" s="118"/>
      <c r="AIZ140" s="118"/>
      <c r="AJA140" s="118"/>
      <c r="AJB140" s="118"/>
      <c r="AJC140" s="118"/>
      <c r="AJD140" s="118"/>
      <c r="AJE140" s="118"/>
      <c r="AJF140" s="118"/>
      <c r="AJG140" s="118"/>
      <c r="AJH140" s="118"/>
      <c r="AJI140" s="118"/>
      <c r="AJJ140" s="118"/>
      <c r="AJK140" s="118"/>
      <c r="AJL140" s="118"/>
      <c r="AJM140" s="118"/>
      <c r="AJN140" s="118"/>
      <c r="AJO140" s="118"/>
      <c r="AJP140" s="118"/>
      <c r="AJQ140" s="118"/>
      <c r="AJR140" s="118"/>
      <c r="AJS140" s="118"/>
      <c r="AJT140" s="118"/>
      <c r="AJU140" s="118"/>
      <c r="AJV140" s="118"/>
      <c r="AJW140" s="118"/>
      <c r="AJX140" s="118"/>
      <c r="AJY140" s="118"/>
      <c r="AJZ140" s="118"/>
      <c r="AKA140" s="118"/>
      <c r="AKB140" s="118"/>
      <c r="AKC140" s="118"/>
      <c r="AKD140" s="118"/>
      <c r="AKE140" s="118"/>
      <c r="AKF140" s="118"/>
      <c r="AKG140" s="118"/>
      <c r="AKH140" s="118"/>
      <c r="AKI140" s="118"/>
      <c r="AKJ140" s="118"/>
      <c r="AKK140" s="118"/>
      <c r="AKL140" s="118"/>
      <c r="AKM140" s="118"/>
      <c r="AKN140" s="118"/>
      <c r="AKO140" s="118"/>
      <c r="AKP140" s="118"/>
      <c r="AKQ140" s="118"/>
      <c r="AKR140" s="118"/>
      <c r="AKS140" s="118"/>
      <c r="AKT140" s="118"/>
      <c r="AKU140" s="118"/>
      <c r="AKV140" s="118"/>
      <c r="AKW140" s="118"/>
      <c r="AKX140" s="118"/>
      <c r="AKY140" s="118"/>
      <c r="AKZ140" s="118"/>
      <c r="ALA140" s="118"/>
      <c r="ALB140" s="118"/>
      <c r="ALC140" s="118"/>
      <c r="ALD140" s="118"/>
      <c r="ALE140" s="118"/>
      <c r="ALF140" s="118"/>
      <c r="ALG140" s="118"/>
      <c r="ALH140" s="118"/>
      <c r="ALI140" s="118"/>
      <c r="ALJ140" s="118"/>
      <c r="ALK140" s="118"/>
      <c r="ALL140" s="118"/>
      <c r="ALM140" s="118"/>
      <c r="ALN140" s="118"/>
      <c r="ALO140" s="118"/>
      <c r="ALP140" s="118"/>
      <c r="ALQ140" s="118"/>
      <c r="ALR140" s="118"/>
      <c r="ALS140" s="118"/>
      <c r="ALT140" s="118"/>
      <c r="ALU140" s="118"/>
      <c r="ALV140" s="118"/>
      <c r="ALW140" s="118"/>
      <c r="ALX140" s="118"/>
      <c r="ALY140" s="118"/>
      <c r="ALZ140" s="118"/>
      <c r="AMA140" s="118"/>
      <c r="AMB140" s="118"/>
      <c r="AMC140" s="118"/>
      <c r="AMD140" s="118"/>
      <c r="AME140" s="118"/>
      <c r="AMF140" s="118"/>
      <c r="AMG140" s="118"/>
      <c r="AMH140" s="118"/>
      <c r="AMI140" s="118"/>
      <c r="AMJ140" s="118"/>
      <c r="AMK140" s="118"/>
      <c r="AML140" s="118"/>
      <c r="AMM140" s="118"/>
      <c r="AMN140" s="118"/>
      <c r="AMO140" s="118"/>
      <c r="AMP140" s="118"/>
      <c r="AMQ140" s="118"/>
      <c r="AMR140" s="118"/>
      <c r="AMS140" s="118"/>
      <c r="AMT140" s="118"/>
      <c r="AMU140" s="118"/>
      <c r="AMV140" s="118"/>
      <c r="AMW140" s="118"/>
      <c r="AMX140" s="118"/>
      <c r="AMY140" s="118"/>
      <c r="AMZ140" s="118"/>
      <c r="ANA140" s="118"/>
      <c r="ANB140" s="118"/>
      <c r="ANC140" s="118"/>
      <c r="AND140" s="118"/>
      <c r="ANE140" s="118"/>
      <c r="ANF140" s="118"/>
      <c r="ANG140" s="118"/>
      <c r="ANH140" s="118"/>
      <c r="ANI140" s="118"/>
      <c r="ANJ140" s="118"/>
      <c r="ANK140" s="118"/>
      <c r="ANL140" s="118"/>
      <c r="ANM140" s="118"/>
      <c r="ANN140" s="118"/>
      <c r="ANO140" s="118"/>
      <c r="ANP140" s="118"/>
      <c r="ANQ140" s="118"/>
      <c r="ANR140" s="118"/>
      <c r="ANS140" s="118"/>
      <c r="ANT140" s="118"/>
      <c r="ANU140" s="118"/>
      <c r="ANV140" s="118"/>
      <c r="ANW140" s="118"/>
      <c r="ANX140" s="118"/>
      <c r="ANY140" s="118"/>
      <c r="ANZ140" s="118"/>
      <c r="AOA140" s="118"/>
      <c r="AOB140" s="118"/>
      <c r="AOC140" s="118"/>
      <c r="AOD140" s="118"/>
      <c r="AOE140" s="118"/>
      <c r="AOF140" s="118"/>
      <c r="AOG140" s="118"/>
      <c r="AOH140" s="118"/>
      <c r="AOI140" s="118"/>
      <c r="AOJ140" s="118"/>
      <c r="AOK140" s="118"/>
      <c r="AOL140" s="118"/>
      <c r="AOM140" s="118"/>
      <c r="AON140" s="118"/>
      <c r="AOO140" s="118"/>
      <c r="AOP140" s="118"/>
      <c r="AOQ140" s="118"/>
      <c r="AOR140" s="118"/>
      <c r="AOS140" s="118"/>
      <c r="AOT140" s="118"/>
      <c r="AOU140" s="118"/>
      <c r="AOV140" s="118"/>
      <c r="AOW140" s="118"/>
      <c r="AOX140" s="118"/>
      <c r="AOY140" s="118"/>
      <c r="AOZ140" s="118"/>
      <c r="APA140" s="118"/>
      <c r="APB140" s="118"/>
      <c r="APC140" s="118"/>
      <c r="APD140" s="118"/>
      <c r="APE140" s="118"/>
      <c r="APF140" s="118"/>
      <c r="APG140" s="118"/>
      <c r="APH140" s="118"/>
      <c r="API140" s="118"/>
      <c r="APJ140" s="118"/>
      <c r="APK140" s="118"/>
      <c r="APL140" s="118"/>
      <c r="APM140" s="118"/>
      <c r="APN140" s="118"/>
      <c r="APO140" s="118"/>
      <c r="APP140" s="118"/>
      <c r="APQ140" s="118"/>
      <c r="APR140" s="118"/>
      <c r="APS140" s="118"/>
      <c r="APT140" s="118"/>
      <c r="APU140" s="118"/>
      <c r="APV140" s="118"/>
      <c r="APW140" s="118"/>
      <c r="APX140" s="118"/>
      <c r="APY140" s="118"/>
      <c r="APZ140" s="118"/>
      <c r="AQA140" s="118"/>
      <c r="AQB140" s="118"/>
      <c r="AQC140" s="118"/>
      <c r="AQD140" s="118"/>
      <c r="AQE140" s="118"/>
      <c r="AQF140" s="118"/>
      <c r="AQG140" s="118"/>
      <c r="AQH140" s="118"/>
      <c r="AQI140" s="118"/>
      <c r="AQJ140" s="118"/>
      <c r="AQK140" s="118"/>
      <c r="AQL140" s="118"/>
      <c r="AQM140" s="118"/>
      <c r="AQN140" s="118"/>
      <c r="AQO140" s="118"/>
      <c r="AQP140" s="118"/>
      <c r="AQQ140" s="118"/>
      <c r="AQR140" s="118"/>
      <c r="AQS140" s="118"/>
      <c r="AQT140" s="118"/>
      <c r="AQU140" s="118"/>
      <c r="AQV140" s="118"/>
      <c r="AQW140" s="118"/>
      <c r="AQX140" s="118"/>
      <c r="AQY140" s="118"/>
      <c r="AQZ140" s="118"/>
      <c r="ARA140" s="118"/>
      <c r="ARB140" s="118"/>
      <c r="ARC140" s="118"/>
      <c r="ARD140" s="118"/>
      <c r="ARE140" s="118"/>
      <c r="ARF140" s="118"/>
      <c r="ARG140" s="118"/>
      <c r="ARH140" s="118"/>
      <c r="ARI140" s="118"/>
      <c r="ARJ140" s="118"/>
      <c r="ARK140" s="118"/>
      <c r="ARL140" s="118"/>
      <c r="ARM140" s="118"/>
      <c r="ARN140" s="118"/>
      <c r="ARO140" s="118"/>
      <c r="ARP140" s="118"/>
      <c r="ARQ140" s="118"/>
      <c r="ARR140" s="118"/>
      <c r="ARS140" s="118"/>
      <c r="ART140" s="118"/>
      <c r="ARU140" s="118"/>
      <c r="ARV140" s="118"/>
      <c r="ARW140" s="118"/>
      <c r="ARX140" s="118"/>
      <c r="ARY140" s="118"/>
      <c r="ARZ140" s="118"/>
      <c r="ASA140" s="118"/>
      <c r="ASB140" s="118"/>
      <c r="ASC140" s="118"/>
      <c r="ASD140" s="118"/>
      <c r="ASE140" s="118"/>
      <c r="ASF140" s="118"/>
      <c r="ASG140" s="118"/>
      <c r="ASH140" s="118"/>
      <c r="ASI140" s="118"/>
      <c r="ASJ140" s="118"/>
      <c r="ASK140" s="118"/>
      <c r="ASL140" s="118"/>
      <c r="ASM140" s="118"/>
      <c r="ASN140" s="118"/>
      <c r="ASO140" s="118"/>
      <c r="ASP140" s="118"/>
      <c r="ASQ140" s="118"/>
      <c r="ASR140" s="118"/>
      <c r="ASS140" s="118"/>
      <c r="AST140" s="118"/>
      <c r="ASU140" s="118"/>
      <c r="ASV140" s="118"/>
      <c r="ASW140" s="118"/>
      <c r="ASX140" s="118"/>
      <c r="ASY140" s="118"/>
      <c r="ASZ140" s="118"/>
      <c r="ATA140" s="118"/>
      <c r="ATB140" s="118"/>
      <c r="ATC140" s="118"/>
      <c r="ATD140" s="118"/>
      <c r="ATE140" s="118"/>
      <c r="ATF140" s="118"/>
      <c r="ATG140" s="118"/>
      <c r="ATH140" s="118"/>
      <c r="ATI140" s="118"/>
      <c r="ATJ140" s="118"/>
      <c r="ATK140" s="118"/>
      <c r="ATL140" s="118"/>
      <c r="ATM140" s="118"/>
      <c r="ATN140" s="118"/>
      <c r="ATO140" s="118"/>
      <c r="ATP140" s="118"/>
      <c r="ATQ140" s="118"/>
      <c r="ATR140" s="118"/>
      <c r="ATS140" s="118"/>
      <c r="ATT140" s="118"/>
      <c r="ATU140" s="118"/>
      <c r="ATV140" s="118"/>
      <c r="ATW140" s="118"/>
      <c r="ATX140" s="118"/>
      <c r="ATY140" s="118"/>
      <c r="ATZ140" s="118"/>
      <c r="AUA140" s="118"/>
      <c r="AUB140" s="118"/>
      <c r="AUC140" s="118"/>
      <c r="AUD140" s="118"/>
      <c r="AUE140" s="118"/>
      <c r="AUF140" s="118"/>
      <c r="AUG140" s="118"/>
      <c r="AUH140" s="118"/>
      <c r="AUI140" s="118"/>
      <c r="AUJ140" s="118"/>
      <c r="AUK140" s="118"/>
      <c r="AUL140" s="118"/>
      <c r="AUM140" s="118"/>
      <c r="AUN140" s="118"/>
      <c r="AUO140" s="118"/>
      <c r="AUP140" s="118"/>
      <c r="AUQ140" s="118"/>
      <c r="AUR140" s="118"/>
      <c r="AUS140" s="118"/>
      <c r="AUT140" s="118"/>
      <c r="AUU140" s="118"/>
      <c r="AUV140" s="118"/>
      <c r="AUW140" s="118"/>
      <c r="AUX140" s="118"/>
      <c r="AUY140" s="118"/>
      <c r="AUZ140" s="118"/>
      <c r="AVA140" s="118"/>
      <c r="AVB140" s="118"/>
      <c r="AVC140" s="118"/>
      <c r="AVD140" s="118"/>
      <c r="AVE140" s="118"/>
      <c r="AVF140" s="118"/>
      <c r="AVG140" s="118"/>
      <c r="AVH140" s="118"/>
      <c r="AVI140" s="118"/>
      <c r="AVJ140" s="118"/>
      <c r="AVK140" s="118"/>
      <c r="AVL140" s="118"/>
      <c r="AVM140" s="118"/>
      <c r="AVN140" s="118"/>
      <c r="AVO140" s="118"/>
      <c r="AVP140" s="118"/>
      <c r="AVQ140" s="118"/>
      <c r="AVR140" s="118"/>
      <c r="AVS140" s="118"/>
      <c r="AVT140" s="118"/>
      <c r="AVU140" s="118"/>
      <c r="AVV140" s="118"/>
      <c r="AVW140" s="118"/>
      <c r="AVX140" s="118"/>
      <c r="AVY140" s="118"/>
      <c r="AVZ140" s="118"/>
      <c r="AWA140" s="118"/>
      <c r="AWB140" s="118"/>
      <c r="AWC140" s="118"/>
      <c r="AWD140" s="118"/>
      <c r="AWE140" s="118"/>
      <c r="AWF140" s="118"/>
      <c r="AWG140" s="118"/>
      <c r="AWH140" s="118"/>
      <c r="AWI140" s="118"/>
      <c r="AWJ140" s="118"/>
      <c r="AWK140" s="118"/>
      <c r="AWL140" s="118"/>
      <c r="AWM140" s="118"/>
      <c r="AWN140" s="118"/>
      <c r="AWO140" s="118"/>
      <c r="AWP140" s="118"/>
      <c r="AWQ140" s="118"/>
      <c r="AWR140" s="118"/>
      <c r="AWS140" s="118"/>
      <c r="AWT140" s="118"/>
      <c r="AWU140" s="118"/>
      <c r="AWV140" s="118"/>
      <c r="AWW140" s="118"/>
      <c r="AWX140" s="118"/>
      <c r="AWY140" s="118"/>
      <c r="AWZ140" s="118"/>
      <c r="AXA140" s="118"/>
      <c r="AXB140" s="118"/>
      <c r="AXC140" s="118"/>
      <c r="AXD140" s="118"/>
      <c r="AXE140" s="118"/>
      <c r="AXF140" s="118"/>
      <c r="AXG140" s="118"/>
      <c r="AXH140" s="118"/>
      <c r="AXI140" s="118"/>
      <c r="AXJ140" s="118"/>
      <c r="AXK140" s="118"/>
      <c r="AXL140" s="118"/>
      <c r="AXM140" s="118"/>
      <c r="AXN140" s="118"/>
      <c r="AXO140" s="118"/>
      <c r="AXP140" s="118"/>
      <c r="AXQ140" s="118"/>
      <c r="AXR140" s="118"/>
      <c r="AXS140" s="118"/>
      <c r="AXT140" s="118"/>
      <c r="AXU140" s="118"/>
      <c r="AXV140" s="118"/>
      <c r="AXW140" s="118"/>
      <c r="AXX140" s="118"/>
      <c r="AXY140" s="118"/>
      <c r="AXZ140" s="118"/>
      <c r="AYA140" s="118"/>
      <c r="AYB140" s="118"/>
      <c r="AYC140" s="118"/>
      <c r="AYD140" s="118"/>
      <c r="AYE140" s="118"/>
      <c r="AYF140" s="118"/>
      <c r="AYG140" s="118"/>
      <c r="AYH140" s="118"/>
      <c r="AYI140" s="118"/>
      <c r="AYJ140" s="118"/>
      <c r="AYK140" s="118"/>
      <c r="AYL140" s="118"/>
      <c r="AYM140" s="118"/>
      <c r="AYN140" s="118"/>
      <c r="AYO140" s="118"/>
      <c r="AYP140" s="118"/>
      <c r="AYQ140" s="118"/>
      <c r="AYR140" s="118"/>
      <c r="AYS140" s="118"/>
      <c r="AYT140" s="118"/>
      <c r="AYU140" s="118"/>
      <c r="AYV140" s="118"/>
      <c r="AYW140" s="118"/>
      <c r="AYX140" s="118"/>
      <c r="AYY140" s="118"/>
      <c r="AYZ140" s="118"/>
      <c r="AZA140" s="118"/>
      <c r="AZB140" s="118"/>
      <c r="AZC140" s="118"/>
      <c r="AZD140" s="118"/>
      <c r="AZE140" s="118"/>
      <c r="AZF140" s="118"/>
      <c r="AZG140" s="118"/>
      <c r="AZH140" s="118"/>
      <c r="AZI140" s="118"/>
      <c r="AZJ140" s="118"/>
      <c r="AZK140" s="118"/>
      <c r="AZL140" s="118"/>
      <c r="AZM140" s="118"/>
      <c r="AZN140" s="118"/>
      <c r="AZO140" s="118"/>
      <c r="AZP140" s="118"/>
      <c r="AZQ140" s="118"/>
      <c r="AZR140" s="118"/>
      <c r="AZS140" s="118"/>
      <c r="AZT140" s="118"/>
      <c r="AZU140" s="118"/>
      <c r="AZV140" s="118"/>
      <c r="AZW140" s="118"/>
      <c r="AZX140" s="118"/>
      <c r="AZY140" s="118"/>
      <c r="AZZ140" s="118"/>
      <c r="BAA140" s="118"/>
      <c r="BAB140" s="118"/>
      <c r="BAC140" s="118"/>
      <c r="BAD140" s="118"/>
      <c r="BAE140" s="118"/>
      <c r="BAF140" s="118"/>
      <c r="BAG140" s="118"/>
      <c r="BAH140" s="118"/>
      <c r="BAI140" s="118"/>
      <c r="BAJ140" s="118"/>
      <c r="BAK140" s="118"/>
      <c r="BAL140" s="118"/>
      <c r="BAM140" s="118"/>
      <c r="BAN140" s="118"/>
      <c r="BAO140" s="118"/>
      <c r="BAP140" s="118"/>
      <c r="BAQ140" s="118"/>
      <c r="BAR140" s="118"/>
      <c r="BAS140" s="118"/>
      <c r="BAT140" s="118"/>
      <c r="BAU140" s="118"/>
      <c r="BAV140" s="118"/>
      <c r="BAW140" s="118"/>
      <c r="BAX140" s="118"/>
      <c r="BAY140" s="118"/>
      <c r="BAZ140" s="118"/>
      <c r="BBA140" s="118"/>
      <c r="BBB140" s="118"/>
      <c r="BBC140" s="118"/>
      <c r="BBD140" s="118"/>
      <c r="BBE140" s="118"/>
      <c r="BBF140" s="118"/>
      <c r="BBG140" s="118"/>
      <c r="BBH140" s="118"/>
      <c r="BBI140" s="118"/>
      <c r="BBJ140" s="118"/>
      <c r="BBK140" s="118"/>
      <c r="BBL140" s="118"/>
      <c r="BBM140" s="118"/>
      <c r="BBN140" s="118"/>
      <c r="BBO140" s="118"/>
      <c r="BBP140" s="118"/>
      <c r="BBQ140" s="118"/>
      <c r="BBR140" s="118"/>
      <c r="BBS140" s="118"/>
      <c r="BBT140" s="118"/>
      <c r="BBU140" s="118"/>
      <c r="BBV140" s="118"/>
      <c r="BBW140" s="118"/>
      <c r="BBX140" s="118"/>
      <c r="BBY140" s="118"/>
      <c r="BBZ140" s="118"/>
      <c r="BCA140" s="118"/>
      <c r="BCB140" s="118"/>
      <c r="BCC140" s="118"/>
      <c r="BCD140" s="118"/>
      <c r="BCE140" s="118"/>
      <c r="BCF140" s="118"/>
      <c r="BCG140" s="118"/>
      <c r="BCH140" s="118"/>
      <c r="BCI140" s="118"/>
      <c r="BCJ140" s="118"/>
      <c r="BCK140" s="118"/>
      <c r="BCL140" s="118"/>
      <c r="BCM140" s="118"/>
      <c r="BCN140" s="118"/>
      <c r="BCO140" s="118"/>
      <c r="BCP140" s="118"/>
      <c r="BCQ140" s="118"/>
      <c r="BCR140" s="118"/>
      <c r="BCS140" s="118"/>
      <c r="BCT140" s="118"/>
      <c r="BCU140" s="118"/>
      <c r="BCV140" s="118"/>
      <c r="BCW140" s="118"/>
      <c r="BCX140" s="118"/>
      <c r="BCY140" s="118"/>
      <c r="BCZ140" s="118"/>
      <c r="BDA140" s="118"/>
      <c r="BDB140" s="118"/>
      <c r="BDC140" s="118"/>
      <c r="BDD140" s="118"/>
      <c r="BDE140" s="118"/>
      <c r="BDF140" s="118"/>
      <c r="BDG140" s="118"/>
      <c r="BDH140" s="118"/>
      <c r="BDI140" s="118"/>
      <c r="BDJ140" s="118"/>
      <c r="BDK140" s="118"/>
      <c r="BDL140" s="118"/>
      <c r="BDM140" s="118"/>
      <c r="BDN140" s="118"/>
      <c r="BDO140" s="118"/>
      <c r="BDP140" s="118"/>
      <c r="BDQ140" s="118"/>
      <c r="BDR140" s="118"/>
      <c r="BDS140" s="118"/>
      <c r="BDT140" s="118"/>
      <c r="BDU140" s="118"/>
      <c r="BDV140" s="118"/>
      <c r="BDW140" s="118"/>
      <c r="BDX140" s="118"/>
      <c r="BDY140" s="118"/>
      <c r="BDZ140" s="118"/>
      <c r="BEA140" s="118"/>
      <c r="BEB140" s="118"/>
      <c r="BEC140" s="118"/>
      <c r="BED140" s="118"/>
      <c r="BEE140" s="118"/>
      <c r="BEF140" s="118"/>
      <c r="BEG140" s="118"/>
      <c r="BEH140" s="118"/>
      <c r="BEI140" s="118"/>
      <c r="BEJ140" s="118"/>
      <c r="BEK140" s="118"/>
      <c r="BEL140" s="118"/>
      <c r="BEM140" s="118"/>
      <c r="BEN140" s="118"/>
      <c r="BEO140" s="118"/>
      <c r="BEP140" s="118"/>
      <c r="BEQ140" s="118"/>
      <c r="BER140" s="118"/>
      <c r="BES140" s="118"/>
      <c r="BET140" s="118"/>
      <c r="BEU140" s="118"/>
      <c r="BEV140" s="118"/>
      <c r="BEW140" s="118"/>
      <c r="BEX140" s="118"/>
      <c r="BEY140" s="118"/>
      <c r="BEZ140" s="118"/>
      <c r="BFA140" s="118"/>
      <c r="BFB140" s="118"/>
      <c r="BFC140" s="118"/>
      <c r="BFD140" s="118"/>
      <c r="BFE140" s="118"/>
      <c r="BFF140" s="118"/>
      <c r="BFG140" s="118"/>
      <c r="BFH140" s="118"/>
      <c r="BFI140" s="118"/>
      <c r="BFJ140" s="118"/>
    </row>
    <row r="141" spans="1:1518" s="34" customFormat="1">
      <c r="A141" s="123"/>
      <c r="B141" s="59" t="s">
        <v>82</v>
      </c>
      <c r="C141" s="94" t="s">
        <v>83</v>
      </c>
      <c r="D141" s="95">
        <v>104</v>
      </c>
      <c r="E141" s="96">
        <v>0.65</v>
      </c>
      <c r="F141" s="96">
        <v>0.48</v>
      </c>
      <c r="G141" s="96">
        <v>0.4</v>
      </c>
      <c r="H141" s="127"/>
      <c r="I141" s="97">
        <f>Таблица1[[#This Row],[Черенков в кассете, штук]]*Таблица1[[#This Row],[Заказ кассет]]</f>
        <v>0</v>
      </c>
      <c r="J141" s="98">
        <f t="shared" ref="J141:J142" si="18">IF(I141&lt;=499,SUM(I141*E141),IF(I141&lt;=999,SUM(I141*F141),IF(I141&gt;=1000,SUM(I141*G141),0)))</f>
        <v>0</v>
      </c>
      <c r="K141" s="118"/>
      <c r="L141" s="118"/>
      <c r="M141" s="118"/>
      <c r="N141" s="118"/>
      <c r="O141" s="118"/>
      <c r="P141" s="118"/>
      <c r="Q141" s="118"/>
      <c r="R141" s="118"/>
      <c r="S141" s="118"/>
      <c r="T141" s="118"/>
      <c r="U141" s="118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8"/>
      <c r="AH141" s="118"/>
      <c r="AI141" s="118"/>
      <c r="AJ141" s="118"/>
      <c r="AK141" s="118"/>
      <c r="AL141" s="118"/>
      <c r="AM141" s="118"/>
      <c r="AN141" s="118"/>
      <c r="AO141" s="118"/>
      <c r="AP141" s="118"/>
      <c r="AQ141" s="118"/>
      <c r="AR141" s="118"/>
      <c r="AS141" s="118"/>
      <c r="AT141" s="118"/>
      <c r="AU141" s="118"/>
      <c r="AV141" s="118"/>
      <c r="AW141" s="118"/>
      <c r="AX141" s="118"/>
      <c r="AY141" s="118"/>
      <c r="AZ141" s="118"/>
      <c r="BA141" s="118"/>
      <c r="BB141" s="118"/>
      <c r="BC141" s="118"/>
      <c r="BD141" s="118"/>
      <c r="BE141" s="118"/>
      <c r="BF141" s="118"/>
      <c r="BG141" s="118"/>
      <c r="BH141" s="118"/>
      <c r="BI141" s="118"/>
      <c r="BJ141" s="118"/>
      <c r="BK141" s="118"/>
      <c r="BL141" s="118"/>
      <c r="BM141" s="118"/>
      <c r="BN141" s="118"/>
      <c r="BO141" s="118"/>
      <c r="BP141" s="118"/>
      <c r="BQ141" s="118"/>
      <c r="BR141" s="118"/>
      <c r="BS141" s="118"/>
      <c r="BT141" s="118"/>
      <c r="BU141" s="118"/>
      <c r="BV141" s="118"/>
      <c r="BW141" s="118"/>
      <c r="BX141" s="118"/>
      <c r="BY141" s="118"/>
      <c r="BZ141" s="118"/>
      <c r="CA141" s="118"/>
      <c r="CB141" s="118"/>
      <c r="CC141" s="118"/>
      <c r="CD141" s="118"/>
      <c r="CE141" s="118"/>
      <c r="CF141" s="118"/>
      <c r="CG141" s="118"/>
      <c r="CH141" s="118"/>
      <c r="CI141" s="118"/>
      <c r="CJ141" s="118"/>
      <c r="CK141" s="118"/>
      <c r="CL141" s="118"/>
      <c r="CM141" s="118"/>
      <c r="CN141" s="118"/>
      <c r="CO141" s="118"/>
      <c r="CP141" s="118"/>
      <c r="CQ141" s="118"/>
      <c r="CR141" s="118"/>
      <c r="CS141" s="118"/>
      <c r="CT141" s="118"/>
      <c r="CU141" s="118"/>
      <c r="CV141" s="118"/>
      <c r="CW141" s="118"/>
      <c r="CX141" s="118"/>
      <c r="CY141" s="118"/>
      <c r="CZ141" s="118"/>
      <c r="DA141" s="118"/>
      <c r="DB141" s="118"/>
      <c r="DC141" s="118"/>
      <c r="DD141" s="118"/>
      <c r="DE141" s="118"/>
      <c r="DF141" s="118"/>
      <c r="DG141" s="118"/>
      <c r="DH141" s="118"/>
      <c r="DI141" s="118"/>
      <c r="DJ141" s="118"/>
      <c r="DK141" s="118"/>
      <c r="DL141" s="118"/>
      <c r="DM141" s="118"/>
      <c r="DN141" s="118"/>
      <c r="DO141" s="118"/>
      <c r="DP141" s="118"/>
      <c r="DQ141" s="118"/>
      <c r="DR141" s="118"/>
      <c r="DS141" s="118"/>
      <c r="DT141" s="118"/>
      <c r="DU141" s="118"/>
      <c r="DV141" s="118"/>
      <c r="DW141" s="118"/>
      <c r="DX141" s="118"/>
      <c r="DY141" s="118"/>
      <c r="DZ141" s="118"/>
      <c r="EA141" s="118"/>
      <c r="EB141" s="118"/>
      <c r="EC141" s="118"/>
      <c r="ED141" s="118"/>
      <c r="EE141" s="118"/>
      <c r="EF141" s="118"/>
      <c r="EG141" s="118"/>
      <c r="EH141" s="118"/>
      <c r="EI141" s="118"/>
      <c r="EJ141" s="118"/>
      <c r="EK141" s="118"/>
      <c r="EL141" s="118"/>
      <c r="EM141" s="118"/>
      <c r="EN141" s="118"/>
      <c r="EO141" s="118"/>
      <c r="EP141" s="118"/>
      <c r="EQ141" s="118"/>
      <c r="ER141" s="118"/>
      <c r="ES141" s="118"/>
      <c r="ET141" s="118"/>
      <c r="EU141" s="118"/>
      <c r="EV141" s="118"/>
      <c r="EW141" s="118"/>
      <c r="EX141" s="118"/>
      <c r="EY141" s="118"/>
      <c r="EZ141" s="118"/>
      <c r="FA141" s="118"/>
      <c r="FB141" s="118"/>
      <c r="FC141" s="118"/>
      <c r="FD141" s="118"/>
      <c r="FE141" s="118"/>
      <c r="FF141" s="118"/>
      <c r="FG141" s="118"/>
      <c r="FH141" s="118"/>
      <c r="FI141" s="118"/>
      <c r="FJ141" s="118"/>
      <c r="FK141" s="118"/>
      <c r="FL141" s="118"/>
      <c r="FM141" s="118"/>
      <c r="FN141" s="118"/>
      <c r="FO141" s="118"/>
      <c r="FP141" s="118"/>
      <c r="FQ141" s="118"/>
      <c r="FR141" s="118"/>
      <c r="FS141" s="118"/>
      <c r="FT141" s="118"/>
      <c r="FU141" s="118"/>
      <c r="FV141" s="118"/>
      <c r="FW141" s="118"/>
      <c r="FX141" s="118"/>
      <c r="FY141" s="118"/>
      <c r="FZ141" s="118"/>
      <c r="GA141" s="118"/>
      <c r="GB141" s="118"/>
      <c r="GC141" s="118"/>
      <c r="GD141" s="118"/>
      <c r="GE141" s="118"/>
      <c r="GF141" s="118"/>
      <c r="GG141" s="118"/>
      <c r="GH141" s="118"/>
      <c r="GI141" s="118"/>
      <c r="GJ141" s="118"/>
      <c r="GK141" s="118"/>
      <c r="GL141" s="118"/>
      <c r="GM141" s="118"/>
      <c r="GN141" s="118"/>
      <c r="GO141" s="118"/>
      <c r="GP141" s="118"/>
      <c r="GQ141" s="118"/>
      <c r="GR141" s="118"/>
      <c r="GS141" s="118"/>
      <c r="GT141" s="118"/>
      <c r="GU141" s="118"/>
      <c r="GV141" s="118"/>
      <c r="GW141" s="118"/>
      <c r="GX141" s="118"/>
      <c r="GY141" s="118"/>
      <c r="GZ141" s="118"/>
      <c r="HA141" s="118"/>
      <c r="HB141" s="118"/>
      <c r="HC141" s="118"/>
      <c r="HD141" s="118"/>
      <c r="HE141" s="118"/>
      <c r="HF141" s="118"/>
      <c r="HG141" s="118"/>
      <c r="HH141" s="118"/>
      <c r="HI141" s="118"/>
      <c r="HJ141" s="118"/>
      <c r="HK141" s="118"/>
      <c r="HL141" s="118"/>
      <c r="HM141" s="118"/>
      <c r="HN141" s="118"/>
      <c r="HO141" s="118"/>
      <c r="HP141" s="118"/>
      <c r="HQ141" s="118"/>
      <c r="HR141" s="118"/>
      <c r="HS141" s="118"/>
      <c r="HT141" s="118"/>
      <c r="HU141" s="118"/>
      <c r="HV141" s="118"/>
      <c r="HW141" s="118"/>
      <c r="HX141" s="118"/>
      <c r="HY141" s="118"/>
      <c r="HZ141" s="118"/>
      <c r="IA141" s="118"/>
      <c r="IB141" s="118"/>
      <c r="IC141" s="118"/>
      <c r="ID141" s="118"/>
      <c r="IE141" s="118"/>
      <c r="IF141" s="118"/>
      <c r="IG141" s="118"/>
      <c r="IH141" s="118"/>
      <c r="II141" s="118"/>
      <c r="IJ141" s="118"/>
      <c r="IK141" s="118"/>
      <c r="IL141" s="118"/>
      <c r="IM141" s="118"/>
      <c r="IN141" s="118"/>
      <c r="IO141" s="118"/>
      <c r="IP141" s="118"/>
      <c r="IQ141" s="118"/>
      <c r="IR141" s="118"/>
      <c r="IS141" s="118"/>
      <c r="IT141" s="118"/>
      <c r="IU141" s="118"/>
      <c r="IV141" s="118"/>
      <c r="IW141" s="118"/>
      <c r="IX141" s="118"/>
      <c r="IY141" s="118"/>
      <c r="IZ141" s="118"/>
      <c r="JA141" s="118"/>
      <c r="JB141" s="118"/>
      <c r="JC141" s="118"/>
      <c r="JD141" s="118"/>
      <c r="JE141" s="118"/>
      <c r="JF141" s="118"/>
      <c r="JG141" s="118"/>
      <c r="JH141" s="118"/>
      <c r="JI141" s="118"/>
      <c r="JJ141" s="118"/>
      <c r="JK141" s="118"/>
      <c r="JL141" s="118"/>
      <c r="JM141" s="118"/>
      <c r="JN141" s="118"/>
      <c r="JO141" s="118"/>
      <c r="JP141" s="118"/>
      <c r="JQ141" s="118"/>
      <c r="JR141" s="118"/>
      <c r="JS141" s="118"/>
      <c r="JT141" s="118"/>
      <c r="JU141" s="118"/>
      <c r="JV141" s="118"/>
      <c r="JW141" s="118"/>
      <c r="JX141" s="118"/>
      <c r="JY141" s="118"/>
      <c r="JZ141" s="118"/>
      <c r="KA141" s="118"/>
      <c r="KB141" s="118"/>
      <c r="KC141" s="118"/>
      <c r="KD141" s="118"/>
      <c r="KE141" s="118"/>
      <c r="KF141" s="118"/>
      <c r="KG141" s="118"/>
      <c r="KH141" s="118"/>
      <c r="KI141" s="118"/>
      <c r="KJ141" s="118"/>
      <c r="KK141" s="118"/>
      <c r="KL141" s="118"/>
      <c r="KM141" s="118"/>
      <c r="KN141" s="118"/>
      <c r="KO141" s="118"/>
      <c r="KP141" s="118"/>
      <c r="KQ141" s="118"/>
      <c r="KR141" s="118"/>
      <c r="KS141" s="118"/>
      <c r="KT141" s="118"/>
      <c r="KU141" s="118"/>
      <c r="KV141" s="118"/>
      <c r="KW141" s="118"/>
      <c r="KX141" s="118"/>
      <c r="KY141" s="118"/>
      <c r="KZ141" s="118"/>
      <c r="LA141" s="118"/>
      <c r="LB141" s="118"/>
      <c r="LC141" s="118"/>
      <c r="LD141" s="118"/>
      <c r="LE141" s="118"/>
      <c r="LF141" s="118"/>
      <c r="LG141" s="118"/>
      <c r="LH141" s="118"/>
      <c r="LI141" s="118"/>
      <c r="LJ141" s="118"/>
      <c r="LK141" s="118"/>
      <c r="LL141" s="118"/>
      <c r="LM141" s="118"/>
      <c r="LN141" s="118"/>
      <c r="LO141" s="118"/>
      <c r="LP141" s="118"/>
      <c r="LQ141" s="118"/>
      <c r="LR141" s="118"/>
      <c r="LS141" s="118"/>
      <c r="LT141" s="118"/>
      <c r="LU141" s="118"/>
      <c r="LV141" s="118"/>
      <c r="LW141" s="118"/>
      <c r="LX141" s="118"/>
      <c r="LY141" s="118"/>
      <c r="LZ141" s="118"/>
      <c r="MA141" s="118"/>
      <c r="MB141" s="118"/>
      <c r="MC141" s="118"/>
      <c r="MD141" s="118"/>
      <c r="ME141" s="118"/>
      <c r="MF141" s="118"/>
      <c r="MG141" s="118"/>
      <c r="MH141" s="118"/>
      <c r="MI141" s="118"/>
      <c r="MJ141" s="118"/>
      <c r="MK141" s="118"/>
      <c r="ML141" s="118"/>
      <c r="MM141" s="118"/>
      <c r="MN141" s="118"/>
      <c r="MO141" s="118"/>
      <c r="MP141" s="118"/>
      <c r="MQ141" s="118"/>
      <c r="MR141" s="118"/>
      <c r="MS141" s="118"/>
      <c r="MT141" s="118"/>
      <c r="MU141" s="118"/>
      <c r="MV141" s="118"/>
      <c r="MW141" s="118"/>
      <c r="MX141" s="118"/>
      <c r="MY141" s="118"/>
      <c r="MZ141" s="118"/>
      <c r="NA141" s="118"/>
      <c r="NB141" s="118"/>
      <c r="NC141" s="118"/>
      <c r="ND141" s="118"/>
      <c r="NE141" s="118"/>
      <c r="NF141" s="118"/>
      <c r="NG141" s="118"/>
      <c r="NH141" s="118"/>
      <c r="NI141" s="118"/>
      <c r="NJ141" s="118"/>
      <c r="NK141" s="118"/>
      <c r="NL141" s="118"/>
      <c r="NM141" s="118"/>
      <c r="NN141" s="118"/>
      <c r="NO141" s="118"/>
      <c r="NP141" s="118"/>
      <c r="NQ141" s="118"/>
      <c r="NR141" s="118"/>
      <c r="NS141" s="118"/>
      <c r="NT141" s="118"/>
      <c r="NU141" s="118"/>
      <c r="NV141" s="118"/>
      <c r="NW141" s="118"/>
      <c r="NX141" s="118"/>
      <c r="NY141" s="118"/>
      <c r="NZ141" s="118"/>
      <c r="OA141" s="118"/>
      <c r="OB141" s="118"/>
      <c r="OC141" s="118"/>
      <c r="OD141" s="118"/>
      <c r="OE141" s="118"/>
      <c r="OF141" s="118"/>
      <c r="OG141" s="118"/>
      <c r="OH141" s="118"/>
      <c r="OI141" s="118"/>
      <c r="OJ141" s="118"/>
      <c r="OK141" s="118"/>
      <c r="OL141" s="118"/>
      <c r="OM141" s="118"/>
      <c r="ON141" s="118"/>
      <c r="OO141" s="118"/>
      <c r="OP141" s="118"/>
      <c r="OQ141" s="118"/>
      <c r="OR141" s="118"/>
      <c r="OS141" s="118"/>
      <c r="OT141" s="118"/>
      <c r="OU141" s="118"/>
      <c r="OV141" s="118"/>
      <c r="OW141" s="118"/>
      <c r="OX141" s="118"/>
      <c r="OY141" s="118"/>
      <c r="OZ141" s="118"/>
      <c r="PA141" s="118"/>
      <c r="PB141" s="118"/>
      <c r="PC141" s="118"/>
      <c r="PD141" s="118"/>
      <c r="PE141" s="118"/>
      <c r="PF141" s="118"/>
      <c r="PG141" s="118"/>
      <c r="PH141" s="118"/>
      <c r="PI141" s="118"/>
      <c r="PJ141" s="118"/>
      <c r="PK141" s="118"/>
      <c r="PL141" s="118"/>
      <c r="PM141" s="118"/>
      <c r="PN141" s="118"/>
      <c r="PO141" s="118"/>
      <c r="PP141" s="118"/>
      <c r="PQ141" s="118"/>
      <c r="PR141" s="118"/>
      <c r="PS141" s="118"/>
      <c r="PT141" s="118"/>
      <c r="PU141" s="118"/>
      <c r="PV141" s="118"/>
      <c r="PW141" s="118"/>
      <c r="PX141" s="118"/>
      <c r="PY141" s="118"/>
      <c r="PZ141" s="118"/>
      <c r="QA141" s="118"/>
      <c r="QB141" s="118"/>
      <c r="QC141" s="118"/>
      <c r="QD141" s="118"/>
      <c r="QE141" s="118"/>
      <c r="QF141" s="118"/>
      <c r="QG141" s="118"/>
      <c r="QH141" s="118"/>
      <c r="QI141" s="118"/>
      <c r="QJ141" s="118"/>
      <c r="QK141" s="118"/>
      <c r="QL141" s="118"/>
      <c r="QM141" s="118"/>
      <c r="QN141" s="118"/>
      <c r="QO141" s="118"/>
      <c r="QP141" s="118"/>
      <c r="QQ141" s="118"/>
      <c r="QR141" s="118"/>
      <c r="QS141" s="118"/>
      <c r="QT141" s="118"/>
      <c r="QU141" s="118"/>
      <c r="QV141" s="118"/>
      <c r="QW141" s="118"/>
      <c r="QX141" s="118"/>
      <c r="QY141" s="118"/>
      <c r="QZ141" s="118"/>
      <c r="RA141" s="118"/>
      <c r="RB141" s="118"/>
      <c r="RC141" s="118"/>
      <c r="RD141" s="118"/>
      <c r="RE141" s="118"/>
      <c r="RF141" s="118"/>
      <c r="RG141" s="118"/>
      <c r="RH141" s="118"/>
      <c r="RI141" s="118"/>
      <c r="RJ141" s="118"/>
      <c r="RK141" s="118"/>
      <c r="RL141" s="118"/>
      <c r="RM141" s="118"/>
      <c r="RN141" s="118"/>
      <c r="RO141" s="118"/>
      <c r="RP141" s="118"/>
      <c r="RQ141" s="118"/>
      <c r="RR141" s="118"/>
      <c r="RS141" s="118"/>
      <c r="RT141" s="118"/>
      <c r="RU141" s="118"/>
      <c r="RV141" s="118"/>
      <c r="RW141" s="118"/>
      <c r="RX141" s="118"/>
      <c r="RY141" s="118"/>
      <c r="RZ141" s="118"/>
      <c r="SA141" s="118"/>
      <c r="SB141" s="118"/>
      <c r="SC141" s="118"/>
      <c r="SD141" s="118"/>
      <c r="SE141" s="118"/>
      <c r="SF141" s="118"/>
      <c r="SG141" s="118"/>
      <c r="SH141" s="118"/>
      <c r="SI141" s="118"/>
      <c r="SJ141" s="118"/>
      <c r="SK141" s="118"/>
      <c r="SL141" s="118"/>
      <c r="SM141" s="118"/>
      <c r="SN141" s="118"/>
      <c r="SO141" s="118"/>
      <c r="SP141" s="118"/>
      <c r="SQ141" s="118"/>
      <c r="SR141" s="118"/>
      <c r="SS141" s="118"/>
      <c r="ST141" s="118"/>
      <c r="SU141" s="118"/>
      <c r="SV141" s="118"/>
      <c r="SW141" s="118"/>
      <c r="SX141" s="118"/>
      <c r="SY141" s="118"/>
      <c r="SZ141" s="118"/>
      <c r="TA141" s="118"/>
      <c r="TB141" s="118"/>
      <c r="TC141" s="118"/>
      <c r="TD141" s="118"/>
      <c r="TE141" s="118"/>
      <c r="TF141" s="118"/>
      <c r="TG141" s="118"/>
      <c r="TH141" s="118"/>
      <c r="TI141" s="118"/>
      <c r="TJ141" s="118"/>
      <c r="TK141" s="118"/>
      <c r="TL141" s="118"/>
      <c r="TM141" s="118"/>
      <c r="TN141" s="118"/>
      <c r="TO141" s="118"/>
      <c r="TP141" s="118"/>
      <c r="TQ141" s="118"/>
      <c r="TR141" s="118"/>
      <c r="TS141" s="118"/>
      <c r="TT141" s="118"/>
      <c r="TU141" s="118"/>
      <c r="TV141" s="118"/>
      <c r="TW141" s="118"/>
      <c r="TX141" s="118"/>
      <c r="TY141" s="118"/>
      <c r="TZ141" s="118"/>
      <c r="UA141" s="118"/>
      <c r="UB141" s="118"/>
      <c r="UC141" s="118"/>
      <c r="UD141" s="118"/>
      <c r="UE141" s="118"/>
      <c r="UF141" s="118"/>
      <c r="UG141" s="118"/>
      <c r="UH141" s="118"/>
      <c r="UI141" s="118"/>
      <c r="UJ141" s="118"/>
      <c r="UK141" s="118"/>
      <c r="UL141" s="118"/>
      <c r="UM141" s="118"/>
      <c r="UN141" s="118"/>
      <c r="UO141" s="118"/>
      <c r="UP141" s="118"/>
      <c r="UQ141" s="118"/>
      <c r="UR141" s="118"/>
      <c r="US141" s="118"/>
      <c r="UT141" s="118"/>
      <c r="UU141" s="118"/>
      <c r="UV141" s="118"/>
      <c r="UW141" s="118"/>
      <c r="UX141" s="118"/>
      <c r="UY141" s="118"/>
      <c r="UZ141" s="118"/>
      <c r="VA141" s="118"/>
      <c r="VB141" s="118"/>
      <c r="VC141" s="118"/>
      <c r="VD141" s="118"/>
      <c r="VE141" s="118"/>
      <c r="VF141" s="118"/>
      <c r="VG141" s="118"/>
      <c r="VH141" s="118"/>
      <c r="VI141" s="118"/>
      <c r="VJ141" s="118"/>
      <c r="VK141" s="118"/>
      <c r="VL141" s="118"/>
      <c r="VM141" s="118"/>
      <c r="VN141" s="118"/>
      <c r="VO141" s="118"/>
      <c r="VP141" s="118"/>
      <c r="VQ141" s="118"/>
      <c r="VR141" s="118"/>
      <c r="VS141" s="118"/>
      <c r="VT141" s="118"/>
      <c r="VU141" s="118"/>
      <c r="VV141" s="118"/>
      <c r="VW141" s="118"/>
      <c r="VX141" s="118"/>
      <c r="VY141" s="118"/>
      <c r="VZ141" s="118"/>
      <c r="WA141" s="118"/>
      <c r="WB141" s="118"/>
      <c r="WC141" s="118"/>
      <c r="WD141" s="118"/>
      <c r="WE141" s="118"/>
      <c r="WF141" s="118"/>
      <c r="WG141" s="118"/>
      <c r="WH141" s="118"/>
      <c r="WI141" s="118"/>
      <c r="WJ141" s="118"/>
      <c r="WK141" s="118"/>
      <c r="WL141" s="118"/>
      <c r="WM141" s="118"/>
      <c r="WN141" s="118"/>
      <c r="WO141" s="118"/>
      <c r="WP141" s="118"/>
      <c r="WQ141" s="118"/>
      <c r="WR141" s="118"/>
      <c r="WS141" s="118"/>
      <c r="WT141" s="118"/>
      <c r="WU141" s="118"/>
      <c r="WV141" s="118"/>
      <c r="WW141" s="118"/>
      <c r="WX141" s="118"/>
      <c r="WY141" s="118"/>
      <c r="WZ141" s="118"/>
      <c r="XA141" s="118"/>
      <c r="XB141" s="118"/>
      <c r="XC141" s="118"/>
      <c r="XD141" s="118"/>
      <c r="XE141" s="118"/>
      <c r="XF141" s="118"/>
      <c r="XG141" s="118"/>
      <c r="XH141" s="118"/>
      <c r="XI141" s="118"/>
      <c r="XJ141" s="118"/>
      <c r="XK141" s="118"/>
      <c r="XL141" s="118"/>
      <c r="XM141" s="118"/>
      <c r="XN141" s="118"/>
      <c r="XO141" s="118"/>
      <c r="XP141" s="118"/>
      <c r="XQ141" s="118"/>
      <c r="XR141" s="118"/>
      <c r="XS141" s="118"/>
      <c r="XT141" s="118"/>
      <c r="XU141" s="118"/>
      <c r="XV141" s="118"/>
      <c r="XW141" s="118"/>
      <c r="XX141" s="118"/>
      <c r="XY141" s="118"/>
      <c r="XZ141" s="118"/>
      <c r="YA141" s="118"/>
      <c r="YB141" s="118"/>
      <c r="YC141" s="118"/>
      <c r="YD141" s="118"/>
      <c r="YE141" s="118"/>
      <c r="YF141" s="118"/>
      <c r="YG141" s="118"/>
      <c r="YH141" s="118"/>
      <c r="YI141" s="118"/>
      <c r="YJ141" s="118"/>
      <c r="YK141" s="118"/>
      <c r="YL141" s="118"/>
      <c r="YM141" s="118"/>
      <c r="YN141" s="118"/>
      <c r="YO141" s="118"/>
      <c r="YP141" s="118"/>
      <c r="YQ141" s="118"/>
      <c r="YR141" s="118"/>
      <c r="YS141" s="118"/>
      <c r="YT141" s="118"/>
      <c r="YU141" s="118"/>
      <c r="YV141" s="118"/>
      <c r="YW141" s="118"/>
      <c r="YX141" s="118"/>
      <c r="YY141" s="118"/>
      <c r="YZ141" s="118"/>
      <c r="ZA141" s="118"/>
      <c r="ZB141" s="118"/>
      <c r="ZC141" s="118"/>
      <c r="ZD141" s="118"/>
      <c r="ZE141" s="118"/>
      <c r="ZF141" s="118"/>
      <c r="ZG141" s="118"/>
      <c r="ZH141" s="118"/>
      <c r="ZI141" s="118"/>
      <c r="ZJ141" s="118"/>
      <c r="ZK141" s="118"/>
      <c r="ZL141" s="118"/>
      <c r="ZM141" s="118"/>
      <c r="ZN141" s="118"/>
      <c r="ZO141" s="118"/>
      <c r="ZP141" s="118"/>
      <c r="ZQ141" s="118"/>
      <c r="ZR141" s="118"/>
      <c r="ZS141" s="118"/>
      <c r="ZT141" s="118"/>
      <c r="ZU141" s="118"/>
      <c r="ZV141" s="118"/>
      <c r="ZW141" s="118"/>
      <c r="ZX141" s="118"/>
      <c r="ZY141" s="118"/>
      <c r="ZZ141" s="118"/>
      <c r="AAA141" s="118"/>
      <c r="AAB141" s="118"/>
      <c r="AAC141" s="118"/>
      <c r="AAD141" s="118"/>
      <c r="AAE141" s="118"/>
      <c r="AAF141" s="118"/>
      <c r="AAG141" s="118"/>
      <c r="AAH141" s="118"/>
      <c r="AAI141" s="118"/>
      <c r="AAJ141" s="118"/>
      <c r="AAK141" s="118"/>
      <c r="AAL141" s="118"/>
      <c r="AAM141" s="118"/>
      <c r="AAN141" s="118"/>
      <c r="AAO141" s="118"/>
      <c r="AAP141" s="118"/>
      <c r="AAQ141" s="118"/>
      <c r="AAR141" s="118"/>
      <c r="AAS141" s="118"/>
      <c r="AAT141" s="118"/>
      <c r="AAU141" s="118"/>
      <c r="AAV141" s="118"/>
      <c r="AAW141" s="118"/>
      <c r="AAX141" s="118"/>
      <c r="AAY141" s="118"/>
      <c r="AAZ141" s="118"/>
      <c r="ABA141" s="118"/>
      <c r="ABB141" s="118"/>
      <c r="ABC141" s="118"/>
      <c r="ABD141" s="118"/>
      <c r="ABE141" s="118"/>
      <c r="ABF141" s="118"/>
      <c r="ABG141" s="118"/>
      <c r="ABH141" s="118"/>
      <c r="ABI141" s="118"/>
      <c r="ABJ141" s="118"/>
      <c r="ABK141" s="118"/>
      <c r="ABL141" s="118"/>
      <c r="ABM141" s="118"/>
      <c r="ABN141" s="118"/>
      <c r="ABO141" s="118"/>
      <c r="ABP141" s="118"/>
      <c r="ABQ141" s="118"/>
      <c r="ABR141" s="118"/>
      <c r="ABS141" s="118"/>
      <c r="ABT141" s="118"/>
      <c r="ABU141" s="118"/>
      <c r="ABV141" s="118"/>
      <c r="ABW141" s="118"/>
      <c r="ABX141" s="118"/>
      <c r="ABY141" s="118"/>
      <c r="ABZ141" s="118"/>
      <c r="ACA141" s="118"/>
      <c r="ACB141" s="118"/>
      <c r="ACC141" s="118"/>
      <c r="ACD141" s="118"/>
      <c r="ACE141" s="118"/>
      <c r="ACF141" s="118"/>
      <c r="ACG141" s="118"/>
      <c r="ACH141" s="118"/>
      <c r="ACI141" s="118"/>
      <c r="ACJ141" s="118"/>
      <c r="ACK141" s="118"/>
      <c r="ACL141" s="118"/>
      <c r="ACM141" s="118"/>
      <c r="ACN141" s="118"/>
      <c r="ACO141" s="118"/>
      <c r="ACP141" s="118"/>
      <c r="ACQ141" s="118"/>
      <c r="ACR141" s="118"/>
      <c r="ACS141" s="118"/>
      <c r="ACT141" s="118"/>
      <c r="ACU141" s="118"/>
      <c r="ACV141" s="118"/>
      <c r="ACW141" s="118"/>
      <c r="ACX141" s="118"/>
      <c r="ACY141" s="118"/>
      <c r="ACZ141" s="118"/>
      <c r="ADA141" s="118"/>
      <c r="ADB141" s="118"/>
      <c r="ADC141" s="118"/>
      <c r="ADD141" s="118"/>
      <c r="ADE141" s="118"/>
      <c r="ADF141" s="118"/>
      <c r="ADG141" s="118"/>
      <c r="ADH141" s="118"/>
      <c r="ADI141" s="118"/>
      <c r="ADJ141" s="118"/>
      <c r="ADK141" s="118"/>
      <c r="ADL141" s="118"/>
      <c r="ADM141" s="118"/>
      <c r="ADN141" s="118"/>
      <c r="ADO141" s="118"/>
      <c r="ADP141" s="118"/>
      <c r="ADQ141" s="118"/>
      <c r="ADR141" s="118"/>
      <c r="ADS141" s="118"/>
      <c r="ADT141" s="118"/>
      <c r="ADU141" s="118"/>
      <c r="ADV141" s="118"/>
      <c r="ADW141" s="118"/>
      <c r="ADX141" s="118"/>
      <c r="ADY141" s="118"/>
      <c r="ADZ141" s="118"/>
      <c r="AEA141" s="118"/>
      <c r="AEB141" s="118"/>
      <c r="AEC141" s="118"/>
      <c r="AED141" s="118"/>
      <c r="AEE141" s="118"/>
      <c r="AEF141" s="118"/>
      <c r="AEG141" s="118"/>
      <c r="AEH141" s="118"/>
      <c r="AEI141" s="118"/>
      <c r="AEJ141" s="118"/>
      <c r="AEK141" s="118"/>
      <c r="AEL141" s="118"/>
      <c r="AEM141" s="118"/>
      <c r="AEN141" s="118"/>
      <c r="AEO141" s="118"/>
      <c r="AEP141" s="118"/>
      <c r="AEQ141" s="118"/>
      <c r="AER141" s="118"/>
      <c r="AES141" s="118"/>
      <c r="AET141" s="118"/>
      <c r="AEU141" s="118"/>
      <c r="AEV141" s="118"/>
      <c r="AEW141" s="118"/>
      <c r="AEX141" s="118"/>
      <c r="AEY141" s="118"/>
      <c r="AEZ141" s="118"/>
      <c r="AFA141" s="118"/>
      <c r="AFB141" s="118"/>
      <c r="AFC141" s="118"/>
      <c r="AFD141" s="118"/>
      <c r="AFE141" s="118"/>
      <c r="AFF141" s="118"/>
      <c r="AFG141" s="118"/>
      <c r="AFH141" s="118"/>
      <c r="AFI141" s="118"/>
      <c r="AFJ141" s="118"/>
      <c r="AFK141" s="118"/>
      <c r="AFL141" s="118"/>
      <c r="AFM141" s="118"/>
      <c r="AFN141" s="118"/>
      <c r="AFO141" s="118"/>
      <c r="AFP141" s="118"/>
      <c r="AFQ141" s="118"/>
      <c r="AFR141" s="118"/>
      <c r="AFS141" s="118"/>
      <c r="AFT141" s="118"/>
      <c r="AFU141" s="118"/>
      <c r="AFV141" s="118"/>
      <c r="AFW141" s="118"/>
      <c r="AFX141" s="118"/>
      <c r="AFY141" s="118"/>
      <c r="AFZ141" s="118"/>
      <c r="AGA141" s="118"/>
      <c r="AGB141" s="118"/>
      <c r="AGC141" s="118"/>
      <c r="AGD141" s="118"/>
      <c r="AGE141" s="118"/>
      <c r="AGF141" s="118"/>
      <c r="AGG141" s="118"/>
      <c r="AGH141" s="118"/>
      <c r="AGI141" s="118"/>
      <c r="AGJ141" s="118"/>
      <c r="AGK141" s="118"/>
      <c r="AGL141" s="118"/>
      <c r="AGM141" s="118"/>
      <c r="AGN141" s="118"/>
      <c r="AGO141" s="118"/>
      <c r="AGP141" s="118"/>
      <c r="AGQ141" s="118"/>
      <c r="AGR141" s="118"/>
      <c r="AGS141" s="118"/>
      <c r="AGT141" s="118"/>
      <c r="AGU141" s="118"/>
      <c r="AGV141" s="118"/>
      <c r="AGW141" s="118"/>
      <c r="AGX141" s="118"/>
      <c r="AGY141" s="118"/>
      <c r="AGZ141" s="118"/>
      <c r="AHA141" s="118"/>
      <c r="AHB141" s="118"/>
      <c r="AHC141" s="118"/>
      <c r="AHD141" s="118"/>
      <c r="AHE141" s="118"/>
      <c r="AHF141" s="118"/>
      <c r="AHG141" s="118"/>
      <c r="AHH141" s="118"/>
      <c r="AHI141" s="118"/>
      <c r="AHJ141" s="118"/>
      <c r="AHK141" s="118"/>
      <c r="AHL141" s="118"/>
      <c r="AHM141" s="118"/>
      <c r="AHN141" s="118"/>
      <c r="AHO141" s="118"/>
      <c r="AHP141" s="118"/>
      <c r="AHQ141" s="118"/>
      <c r="AHR141" s="118"/>
      <c r="AHS141" s="118"/>
      <c r="AHT141" s="118"/>
      <c r="AHU141" s="118"/>
      <c r="AHV141" s="118"/>
      <c r="AHW141" s="118"/>
      <c r="AHX141" s="118"/>
      <c r="AHY141" s="118"/>
      <c r="AHZ141" s="118"/>
      <c r="AIA141" s="118"/>
      <c r="AIB141" s="118"/>
      <c r="AIC141" s="118"/>
      <c r="AID141" s="118"/>
      <c r="AIE141" s="118"/>
      <c r="AIF141" s="118"/>
      <c r="AIG141" s="118"/>
      <c r="AIH141" s="118"/>
      <c r="AII141" s="118"/>
      <c r="AIJ141" s="118"/>
      <c r="AIK141" s="118"/>
      <c r="AIL141" s="118"/>
      <c r="AIM141" s="118"/>
      <c r="AIN141" s="118"/>
      <c r="AIO141" s="118"/>
      <c r="AIP141" s="118"/>
      <c r="AIQ141" s="118"/>
      <c r="AIR141" s="118"/>
      <c r="AIS141" s="118"/>
      <c r="AIT141" s="118"/>
      <c r="AIU141" s="118"/>
      <c r="AIV141" s="118"/>
      <c r="AIW141" s="118"/>
      <c r="AIX141" s="118"/>
      <c r="AIY141" s="118"/>
      <c r="AIZ141" s="118"/>
      <c r="AJA141" s="118"/>
      <c r="AJB141" s="118"/>
      <c r="AJC141" s="118"/>
      <c r="AJD141" s="118"/>
      <c r="AJE141" s="118"/>
      <c r="AJF141" s="118"/>
      <c r="AJG141" s="118"/>
      <c r="AJH141" s="118"/>
      <c r="AJI141" s="118"/>
      <c r="AJJ141" s="118"/>
      <c r="AJK141" s="118"/>
      <c r="AJL141" s="118"/>
      <c r="AJM141" s="118"/>
      <c r="AJN141" s="118"/>
      <c r="AJO141" s="118"/>
      <c r="AJP141" s="118"/>
      <c r="AJQ141" s="118"/>
      <c r="AJR141" s="118"/>
      <c r="AJS141" s="118"/>
      <c r="AJT141" s="118"/>
      <c r="AJU141" s="118"/>
      <c r="AJV141" s="118"/>
      <c r="AJW141" s="118"/>
      <c r="AJX141" s="118"/>
      <c r="AJY141" s="118"/>
      <c r="AJZ141" s="118"/>
      <c r="AKA141" s="118"/>
      <c r="AKB141" s="118"/>
      <c r="AKC141" s="118"/>
      <c r="AKD141" s="118"/>
      <c r="AKE141" s="118"/>
      <c r="AKF141" s="118"/>
      <c r="AKG141" s="118"/>
      <c r="AKH141" s="118"/>
      <c r="AKI141" s="118"/>
      <c r="AKJ141" s="118"/>
      <c r="AKK141" s="118"/>
      <c r="AKL141" s="118"/>
      <c r="AKM141" s="118"/>
      <c r="AKN141" s="118"/>
      <c r="AKO141" s="118"/>
      <c r="AKP141" s="118"/>
      <c r="AKQ141" s="118"/>
      <c r="AKR141" s="118"/>
      <c r="AKS141" s="118"/>
      <c r="AKT141" s="118"/>
      <c r="AKU141" s="118"/>
      <c r="AKV141" s="118"/>
      <c r="AKW141" s="118"/>
      <c r="AKX141" s="118"/>
      <c r="AKY141" s="118"/>
      <c r="AKZ141" s="118"/>
      <c r="ALA141" s="118"/>
      <c r="ALB141" s="118"/>
      <c r="ALC141" s="118"/>
      <c r="ALD141" s="118"/>
      <c r="ALE141" s="118"/>
      <c r="ALF141" s="118"/>
      <c r="ALG141" s="118"/>
      <c r="ALH141" s="118"/>
      <c r="ALI141" s="118"/>
      <c r="ALJ141" s="118"/>
      <c r="ALK141" s="118"/>
      <c r="ALL141" s="118"/>
      <c r="ALM141" s="118"/>
      <c r="ALN141" s="118"/>
      <c r="ALO141" s="118"/>
      <c r="ALP141" s="118"/>
      <c r="ALQ141" s="118"/>
      <c r="ALR141" s="118"/>
      <c r="ALS141" s="118"/>
      <c r="ALT141" s="118"/>
      <c r="ALU141" s="118"/>
      <c r="ALV141" s="118"/>
      <c r="ALW141" s="118"/>
      <c r="ALX141" s="118"/>
      <c r="ALY141" s="118"/>
      <c r="ALZ141" s="118"/>
      <c r="AMA141" s="118"/>
      <c r="AMB141" s="118"/>
      <c r="AMC141" s="118"/>
      <c r="AMD141" s="118"/>
      <c r="AME141" s="118"/>
      <c r="AMF141" s="118"/>
      <c r="AMG141" s="118"/>
      <c r="AMH141" s="118"/>
      <c r="AMI141" s="118"/>
      <c r="AMJ141" s="118"/>
      <c r="AMK141" s="118"/>
      <c r="AML141" s="118"/>
      <c r="AMM141" s="118"/>
      <c r="AMN141" s="118"/>
      <c r="AMO141" s="118"/>
      <c r="AMP141" s="118"/>
      <c r="AMQ141" s="118"/>
      <c r="AMR141" s="118"/>
      <c r="AMS141" s="118"/>
      <c r="AMT141" s="118"/>
      <c r="AMU141" s="118"/>
      <c r="AMV141" s="118"/>
      <c r="AMW141" s="118"/>
      <c r="AMX141" s="118"/>
      <c r="AMY141" s="118"/>
      <c r="AMZ141" s="118"/>
      <c r="ANA141" s="118"/>
      <c r="ANB141" s="118"/>
      <c r="ANC141" s="118"/>
      <c r="AND141" s="118"/>
      <c r="ANE141" s="118"/>
      <c r="ANF141" s="118"/>
      <c r="ANG141" s="118"/>
      <c r="ANH141" s="118"/>
      <c r="ANI141" s="118"/>
      <c r="ANJ141" s="118"/>
      <c r="ANK141" s="118"/>
      <c r="ANL141" s="118"/>
      <c r="ANM141" s="118"/>
      <c r="ANN141" s="118"/>
      <c r="ANO141" s="118"/>
      <c r="ANP141" s="118"/>
      <c r="ANQ141" s="118"/>
      <c r="ANR141" s="118"/>
      <c r="ANS141" s="118"/>
      <c r="ANT141" s="118"/>
      <c r="ANU141" s="118"/>
      <c r="ANV141" s="118"/>
      <c r="ANW141" s="118"/>
      <c r="ANX141" s="118"/>
      <c r="ANY141" s="118"/>
      <c r="ANZ141" s="118"/>
      <c r="AOA141" s="118"/>
      <c r="AOB141" s="118"/>
      <c r="AOC141" s="118"/>
      <c r="AOD141" s="118"/>
      <c r="AOE141" s="118"/>
      <c r="AOF141" s="118"/>
      <c r="AOG141" s="118"/>
      <c r="AOH141" s="118"/>
      <c r="AOI141" s="118"/>
      <c r="AOJ141" s="118"/>
      <c r="AOK141" s="118"/>
      <c r="AOL141" s="118"/>
      <c r="AOM141" s="118"/>
      <c r="AON141" s="118"/>
      <c r="AOO141" s="118"/>
      <c r="AOP141" s="118"/>
      <c r="AOQ141" s="118"/>
      <c r="AOR141" s="118"/>
      <c r="AOS141" s="118"/>
      <c r="AOT141" s="118"/>
      <c r="AOU141" s="118"/>
      <c r="AOV141" s="118"/>
      <c r="AOW141" s="118"/>
      <c r="AOX141" s="118"/>
      <c r="AOY141" s="118"/>
      <c r="AOZ141" s="118"/>
      <c r="APA141" s="118"/>
      <c r="APB141" s="118"/>
      <c r="APC141" s="118"/>
      <c r="APD141" s="118"/>
      <c r="APE141" s="118"/>
      <c r="APF141" s="118"/>
      <c r="APG141" s="118"/>
      <c r="APH141" s="118"/>
      <c r="API141" s="118"/>
      <c r="APJ141" s="118"/>
      <c r="APK141" s="118"/>
      <c r="APL141" s="118"/>
      <c r="APM141" s="118"/>
      <c r="APN141" s="118"/>
      <c r="APO141" s="118"/>
      <c r="APP141" s="118"/>
      <c r="APQ141" s="118"/>
      <c r="APR141" s="118"/>
      <c r="APS141" s="118"/>
      <c r="APT141" s="118"/>
      <c r="APU141" s="118"/>
      <c r="APV141" s="118"/>
      <c r="APW141" s="118"/>
      <c r="APX141" s="118"/>
      <c r="APY141" s="118"/>
      <c r="APZ141" s="118"/>
      <c r="AQA141" s="118"/>
      <c r="AQB141" s="118"/>
      <c r="AQC141" s="118"/>
      <c r="AQD141" s="118"/>
      <c r="AQE141" s="118"/>
      <c r="AQF141" s="118"/>
      <c r="AQG141" s="118"/>
      <c r="AQH141" s="118"/>
      <c r="AQI141" s="118"/>
      <c r="AQJ141" s="118"/>
      <c r="AQK141" s="118"/>
      <c r="AQL141" s="118"/>
      <c r="AQM141" s="118"/>
      <c r="AQN141" s="118"/>
      <c r="AQO141" s="118"/>
      <c r="AQP141" s="118"/>
      <c r="AQQ141" s="118"/>
      <c r="AQR141" s="118"/>
      <c r="AQS141" s="118"/>
      <c r="AQT141" s="118"/>
      <c r="AQU141" s="118"/>
      <c r="AQV141" s="118"/>
      <c r="AQW141" s="118"/>
      <c r="AQX141" s="118"/>
      <c r="AQY141" s="118"/>
      <c r="AQZ141" s="118"/>
      <c r="ARA141" s="118"/>
      <c r="ARB141" s="118"/>
      <c r="ARC141" s="118"/>
      <c r="ARD141" s="118"/>
      <c r="ARE141" s="118"/>
      <c r="ARF141" s="118"/>
      <c r="ARG141" s="118"/>
      <c r="ARH141" s="118"/>
      <c r="ARI141" s="118"/>
      <c r="ARJ141" s="118"/>
      <c r="ARK141" s="118"/>
      <c r="ARL141" s="118"/>
      <c r="ARM141" s="118"/>
      <c r="ARN141" s="118"/>
      <c r="ARO141" s="118"/>
      <c r="ARP141" s="118"/>
      <c r="ARQ141" s="118"/>
      <c r="ARR141" s="118"/>
      <c r="ARS141" s="118"/>
      <c r="ART141" s="118"/>
      <c r="ARU141" s="118"/>
      <c r="ARV141" s="118"/>
      <c r="ARW141" s="118"/>
      <c r="ARX141" s="118"/>
      <c r="ARY141" s="118"/>
      <c r="ARZ141" s="118"/>
      <c r="ASA141" s="118"/>
      <c r="ASB141" s="118"/>
      <c r="ASC141" s="118"/>
      <c r="ASD141" s="118"/>
      <c r="ASE141" s="118"/>
      <c r="ASF141" s="118"/>
      <c r="ASG141" s="118"/>
      <c r="ASH141" s="118"/>
      <c r="ASI141" s="118"/>
      <c r="ASJ141" s="118"/>
      <c r="ASK141" s="118"/>
      <c r="ASL141" s="118"/>
      <c r="ASM141" s="118"/>
      <c r="ASN141" s="118"/>
      <c r="ASO141" s="118"/>
      <c r="ASP141" s="118"/>
      <c r="ASQ141" s="118"/>
      <c r="ASR141" s="118"/>
      <c r="ASS141" s="118"/>
      <c r="AST141" s="118"/>
      <c r="ASU141" s="118"/>
      <c r="ASV141" s="118"/>
      <c r="ASW141" s="118"/>
      <c r="ASX141" s="118"/>
      <c r="ASY141" s="118"/>
      <c r="ASZ141" s="118"/>
      <c r="ATA141" s="118"/>
      <c r="ATB141" s="118"/>
      <c r="ATC141" s="118"/>
      <c r="ATD141" s="118"/>
      <c r="ATE141" s="118"/>
      <c r="ATF141" s="118"/>
      <c r="ATG141" s="118"/>
      <c r="ATH141" s="118"/>
      <c r="ATI141" s="118"/>
      <c r="ATJ141" s="118"/>
      <c r="ATK141" s="118"/>
      <c r="ATL141" s="118"/>
      <c r="ATM141" s="118"/>
      <c r="ATN141" s="118"/>
      <c r="ATO141" s="118"/>
      <c r="ATP141" s="118"/>
      <c r="ATQ141" s="118"/>
      <c r="ATR141" s="118"/>
      <c r="ATS141" s="118"/>
      <c r="ATT141" s="118"/>
      <c r="ATU141" s="118"/>
      <c r="ATV141" s="118"/>
      <c r="ATW141" s="118"/>
      <c r="ATX141" s="118"/>
      <c r="ATY141" s="118"/>
      <c r="ATZ141" s="118"/>
      <c r="AUA141" s="118"/>
      <c r="AUB141" s="118"/>
      <c r="AUC141" s="118"/>
      <c r="AUD141" s="118"/>
      <c r="AUE141" s="118"/>
      <c r="AUF141" s="118"/>
      <c r="AUG141" s="118"/>
      <c r="AUH141" s="118"/>
      <c r="AUI141" s="118"/>
      <c r="AUJ141" s="118"/>
      <c r="AUK141" s="118"/>
      <c r="AUL141" s="118"/>
      <c r="AUM141" s="118"/>
      <c r="AUN141" s="118"/>
      <c r="AUO141" s="118"/>
      <c r="AUP141" s="118"/>
      <c r="AUQ141" s="118"/>
      <c r="AUR141" s="118"/>
      <c r="AUS141" s="118"/>
      <c r="AUT141" s="118"/>
      <c r="AUU141" s="118"/>
      <c r="AUV141" s="118"/>
      <c r="AUW141" s="118"/>
      <c r="AUX141" s="118"/>
      <c r="AUY141" s="118"/>
      <c r="AUZ141" s="118"/>
      <c r="AVA141" s="118"/>
      <c r="AVB141" s="118"/>
      <c r="AVC141" s="118"/>
      <c r="AVD141" s="118"/>
      <c r="AVE141" s="118"/>
      <c r="AVF141" s="118"/>
      <c r="AVG141" s="118"/>
      <c r="AVH141" s="118"/>
      <c r="AVI141" s="118"/>
      <c r="AVJ141" s="118"/>
      <c r="AVK141" s="118"/>
      <c r="AVL141" s="118"/>
      <c r="AVM141" s="118"/>
      <c r="AVN141" s="118"/>
      <c r="AVO141" s="118"/>
      <c r="AVP141" s="118"/>
      <c r="AVQ141" s="118"/>
      <c r="AVR141" s="118"/>
      <c r="AVS141" s="118"/>
      <c r="AVT141" s="118"/>
      <c r="AVU141" s="118"/>
      <c r="AVV141" s="118"/>
      <c r="AVW141" s="118"/>
      <c r="AVX141" s="118"/>
      <c r="AVY141" s="118"/>
      <c r="AVZ141" s="118"/>
      <c r="AWA141" s="118"/>
      <c r="AWB141" s="118"/>
      <c r="AWC141" s="118"/>
      <c r="AWD141" s="118"/>
      <c r="AWE141" s="118"/>
      <c r="AWF141" s="118"/>
      <c r="AWG141" s="118"/>
      <c r="AWH141" s="118"/>
      <c r="AWI141" s="118"/>
      <c r="AWJ141" s="118"/>
      <c r="AWK141" s="118"/>
      <c r="AWL141" s="118"/>
      <c r="AWM141" s="118"/>
      <c r="AWN141" s="118"/>
      <c r="AWO141" s="118"/>
      <c r="AWP141" s="118"/>
      <c r="AWQ141" s="118"/>
      <c r="AWR141" s="118"/>
      <c r="AWS141" s="118"/>
      <c r="AWT141" s="118"/>
      <c r="AWU141" s="118"/>
      <c r="AWV141" s="118"/>
      <c r="AWW141" s="118"/>
      <c r="AWX141" s="118"/>
      <c r="AWY141" s="118"/>
      <c r="AWZ141" s="118"/>
      <c r="AXA141" s="118"/>
      <c r="AXB141" s="118"/>
      <c r="AXC141" s="118"/>
      <c r="AXD141" s="118"/>
      <c r="AXE141" s="118"/>
      <c r="AXF141" s="118"/>
      <c r="AXG141" s="118"/>
      <c r="AXH141" s="118"/>
      <c r="AXI141" s="118"/>
      <c r="AXJ141" s="118"/>
      <c r="AXK141" s="118"/>
      <c r="AXL141" s="118"/>
      <c r="AXM141" s="118"/>
      <c r="AXN141" s="118"/>
      <c r="AXO141" s="118"/>
      <c r="AXP141" s="118"/>
      <c r="AXQ141" s="118"/>
      <c r="AXR141" s="118"/>
      <c r="AXS141" s="118"/>
      <c r="AXT141" s="118"/>
      <c r="AXU141" s="118"/>
      <c r="AXV141" s="118"/>
      <c r="AXW141" s="118"/>
      <c r="AXX141" s="118"/>
      <c r="AXY141" s="118"/>
      <c r="AXZ141" s="118"/>
      <c r="AYA141" s="118"/>
      <c r="AYB141" s="118"/>
      <c r="AYC141" s="118"/>
      <c r="AYD141" s="118"/>
      <c r="AYE141" s="118"/>
      <c r="AYF141" s="118"/>
      <c r="AYG141" s="118"/>
      <c r="AYH141" s="118"/>
      <c r="AYI141" s="118"/>
      <c r="AYJ141" s="118"/>
      <c r="AYK141" s="118"/>
      <c r="AYL141" s="118"/>
      <c r="AYM141" s="118"/>
      <c r="AYN141" s="118"/>
      <c r="AYO141" s="118"/>
      <c r="AYP141" s="118"/>
      <c r="AYQ141" s="118"/>
      <c r="AYR141" s="118"/>
      <c r="AYS141" s="118"/>
      <c r="AYT141" s="118"/>
      <c r="AYU141" s="118"/>
      <c r="AYV141" s="118"/>
      <c r="AYW141" s="118"/>
      <c r="AYX141" s="118"/>
      <c r="AYY141" s="118"/>
      <c r="AYZ141" s="118"/>
      <c r="AZA141" s="118"/>
      <c r="AZB141" s="118"/>
      <c r="AZC141" s="118"/>
      <c r="AZD141" s="118"/>
      <c r="AZE141" s="118"/>
      <c r="AZF141" s="118"/>
      <c r="AZG141" s="118"/>
      <c r="AZH141" s="118"/>
      <c r="AZI141" s="118"/>
      <c r="AZJ141" s="118"/>
      <c r="AZK141" s="118"/>
      <c r="AZL141" s="118"/>
      <c r="AZM141" s="118"/>
      <c r="AZN141" s="118"/>
      <c r="AZO141" s="118"/>
      <c r="AZP141" s="118"/>
      <c r="AZQ141" s="118"/>
      <c r="AZR141" s="118"/>
      <c r="AZS141" s="118"/>
      <c r="AZT141" s="118"/>
      <c r="AZU141" s="118"/>
      <c r="AZV141" s="118"/>
      <c r="AZW141" s="118"/>
      <c r="AZX141" s="118"/>
      <c r="AZY141" s="118"/>
      <c r="AZZ141" s="118"/>
      <c r="BAA141" s="118"/>
      <c r="BAB141" s="118"/>
      <c r="BAC141" s="118"/>
      <c r="BAD141" s="118"/>
      <c r="BAE141" s="118"/>
      <c r="BAF141" s="118"/>
      <c r="BAG141" s="118"/>
      <c r="BAH141" s="118"/>
      <c r="BAI141" s="118"/>
      <c r="BAJ141" s="118"/>
      <c r="BAK141" s="118"/>
      <c r="BAL141" s="118"/>
      <c r="BAM141" s="118"/>
      <c r="BAN141" s="118"/>
      <c r="BAO141" s="118"/>
      <c r="BAP141" s="118"/>
      <c r="BAQ141" s="118"/>
      <c r="BAR141" s="118"/>
      <c r="BAS141" s="118"/>
      <c r="BAT141" s="118"/>
      <c r="BAU141" s="118"/>
      <c r="BAV141" s="118"/>
      <c r="BAW141" s="118"/>
      <c r="BAX141" s="118"/>
      <c r="BAY141" s="118"/>
      <c r="BAZ141" s="118"/>
      <c r="BBA141" s="118"/>
      <c r="BBB141" s="118"/>
      <c r="BBC141" s="118"/>
      <c r="BBD141" s="118"/>
      <c r="BBE141" s="118"/>
      <c r="BBF141" s="118"/>
      <c r="BBG141" s="118"/>
      <c r="BBH141" s="118"/>
      <c r="BBI141" s="118"/>
      <c r="BBJ141" s="118"/>
      <c r="BBK141" s="118"/>
      <c r="BBL141" s="118"/>
      <c r="BBM141" s="118"/>
      <c r="BBN141" s="118"/>
      <c r="BBO141" s="118"/>
      <c r="BBP141" s="118"/>
      <c r="BBQ141" s="118"/>
      <c r="BBR141" s="118"/>
      <c r="BBS141" s="118"/>
      <c r="BBT141" s="118"/>
      <c r="BBU141" s="118"/>
      <c r="BBV141" s="118"/>
      <c r="BBW141" s="118"/>
      <c r="BBX141" s="118"/>
      <c r="BBY141" s="118"/>
      <c r="BBZ141" s="118"/>
      <c r="BCA141" s="118"/>
      <c r="BCB141" s="118"/>
      <c r="BCC141" s="118"/>
      <c r="BCD141" s="118"/>
      <c r="BCE141" s="118"/>
      <c r="BCF141" s="118"/>
      <c r="BCG141" s="118"/>
      <c r="BCH141" s="118"/>
      <c r="BCI141" s="118"/>
      <c r="BCJ141" s="118"/>
      <c r="BCK141" s="118"/>
      <c r="BCL141" s="118"/>
      <c r="BCM141" s="118"/>
      <c r="BCN141" s="118"/>
      <c r="BCO141" s="118"/>
      <c r="BCP141" s="118"/>
      <c r="BCQ141" s="118"/>
      <c r="BCR141" s="118"/>
      <c r="BCS141" s="118"/>
      <c r="BCT141" s="118"/>
      <c r="BCU141" s="118"/>
      <c r="BCV141" s="118"/>
      <c r="BCW141" s="118"/>
      <c r="BCX141" s="118"/>
      <c r="BCY141" s="118"/>
      <c r="BCZ141" s="118"/>
      <c r="BDA141" s="118"/>
      <c r="BDB141" s="118"/>
      <c r="BDC141" s="118"/>
      <c r="BDD141" s="118"/>
      <c r="BDE141" s="118"/>
      <c r="BDF141" s="118"/>
      <c r="BDG141" s="118"/>
      <c r="BDH141" s="118"/>
      <c r="BDI141" s="118"/>
      <c r="BDJ141" s="118"/>
      <c r="BDK141" s="118"/>
      <c r="BDL141" s="118"/>
      <c r="BDM141" s="118"/>
      <c r="BDN141" s="118"/>
      <c r="BDO141" s="118"/>
      <c r="BDP141" s="118"/>
      <c r="BDQ141" s="118"/>
      <c r="BDR141" s="118"/>
      <c r="BDS141" s="118"/>
      <c r="BDT141" s="118"/>
      <c r="BDU141" s="118"/>
      <c r="BDV141" s="118"/>
      <c r="BDW141" s="118"/>
      <c r="BDX141" s="118"/>
      <c r="BDY141" s="118"/>
      <c r="BDZ141" s="118"/>
      <c r="BEA141" s="118"/>
      <c r="BEB141" s="118"/>
      <c r="BEC141" s="118"/>
      <c r="BED141" s="118"/>
      <c r="BEE141" s="118"/>
      <c r="BEF141" s="118"/>
      <c r="BEG141" s="118"/>
      <c r="BEH141" s="118"/>
      <c r="BEI141" s="118"/>
      <c r="BEJ141" s="118"/>
      <c r="BEK141" s="118"/>
      <c r="BEL141" s="118"/>
      <c r="BEM141" s="118"/>
      <c r="BEN141" s="118"/>
      <c r="BEO141" s="118"/>
      <c r="BEP141" s="118"/>
      <c r="BEQ141" s="118"/>
      <c r="BER141" s="118"/>
      <c r="BES141" s="118"/>
      <c r="BET141" s="118"/>
      <c r="BEU141" s="118"/>
      <c r="BEV141" s="118"/>
      <c r="BEW141" s="118"/>
      <c r="BEX141" s="118"/>
      <c r="BEY141" s="118"/>
      <c r="BEZ141" s="118"/>
      <c r="BFA141" s="118"/>
      <c r="BFB141" s="118"/>
      <c r="BFC141" s="118"/>
      <c r="BFD141" s="118"/>
      <c r="BFE141" s="118"/>
      <c r="BFF141" s="118"/>
      <c r="BFG141" s="118"/>
      <c r="BFH141" s="118"/>
      <c r="BFI141" s="118"/>
      <c r="BFJ141" s="118"/>
    </row>
    <row r="142" spans="1:1518" s="34" customFormat="1">
      <c r="A142" s="123"/>
      <c r="B142" s="59" t="s">
        <v>84</v>
      </c>
      <c r="C142" s="94" t="s">
        <v>85</v>
      </c>
      <c r="D142" s="95">
        <v>104</v>
      </c>
      <c r="E142" s="96">
        <v>0.65</v>
      </c>
      <c r="F142" s="96">
        <v>0.48</v>
      </c>
      <c r="G142" s="96">
        <v>0.4</v>
      </c>
      <c r="H142" s="127"/>
      <c r="I142" s="97">
        <f>Таблица1[[#This Row],[Черенков в кассете, штук]]*Таблица1[[#This Row],[Заказ кассет]]</f>
        <v>0</v>
      </c>
      <c r="J142" s="98">
        <f t="shared" si="18"/>
        <v>0</v>
      </c>
      <c r="K142" s="118"/>
      <c r="L142" s="118"/>
      <c r="M142" s="118"/>
      <c r="N142" s="118"/>
      <c r="O142" s="118"/>
      <c r="P142" s="118"/>
      <c r="Q142" s="118"/>
      <c r="R142" s="118"/>
      <c r="S142" s="118"/>
      <c r="T142" s="118"/>
      <c r="U142" s="118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8"/>
      <c r="AH142" s="118"/>
      <c r="AI142" s="118"/>
      <c r="AJ142" s="118"/>
      <c r="AK142" s="118"/>
      <c r="AL142" s="118"/>
      <c r="AM142" s="118"/>
      <c r="AN142" s="118"/>
      <c r="AO142" s="118"/>
      <c r="AP142" s="118"/>
      <c r="AQ142" s="118"/>
      <c r="AR142" s="118"/>
      <c r="AS142" s="118"/>
      <c r="AT142" s="118"/>
      <c r="AU142" s="118"/>
      <c r="AV142" s="118"/>
      <c r="AW142" s="118"/>
      <c r="AX142" s="118"/>
      <c r="AY142" s="118"/>
      <c r="AZ142" s="118"/>
      <c r="BA142" s="118"/>
      <c r="BB142" s="118"/>
      <c r="BC142" s="118"/>
      <c r="BD142" s="118"/>
      <c r="BE142" s="118"/>
      <c r="BF142" s="118"/>
      <c r="BG142" s="118"/>
      <c r="BH142" s="118"/>
      <c r="BI142" s="118"/>
      <c r="BJ142" s="118"/>
      <c r="BK142" s="118"/>
      <c r="BL142" s="118"/>
      <c r="BM142" s="118"/>
      <c r="BN142" s="118"/>
      <c r="BO142" s="118"/>
      <c r="BP142" s="118"/>
      <c r="BQ142" s="118"/>
      <c r="BR142" s="118"/>
      <c r="BS142" s="118"/>
      <c r="BT142" s="118"/>
      <c r="BU142" s="118"/>
      <c r="BV142" s="118"/>
      <c r="BW142" s="118"/>
      <c r="BX142" s="118"/>
      <c r="BY142" s="118"/>
      <c r="BZ142" s="118"/>
      <c r="CA142" s="118"/>
      <c r="CB142" s="118"/>
      <c r="CC142" s="118"/>
      <c r="CD142" s="118"/>
      <c r="CE142" s="118"/>
      <c r="CF142" s="118"/>
      <c r="CG142" s="118"/>
      <c r="CH142" s="118"/>
      <c r="CI142" s="118"/>
      <c r="CJ142" s="118"/>
      <c r="CK142" s="118"/>
      <c r="CL142" s="118"/>
      <c r="CM142" s="118"/>
      <c r="CN142" s="118"/>
      <c r="CO142" s="118"/>
      <c r="CP142" s="118"/>
      <c r="CQ142" s="118"/>
      <c r="CR142" s="118"/>
      <c r="CS142" s="118"/>
      <c r="CT142" s="118"/>
      <c r="CU142" s="118"/>
      <c r="CV142" s="118"/>
      <c r="CW142" s="118"/>
      <c r="CX142" s="118"/>
      <c r="CY142" s="118"/>
      <c r="CZ142" s="118"/>
      <c r="DA142" s="118"/>
      <c r="DB142" s="118"/>
      <c r="DC142" s="118"/>
      <c r="DD142" s="118"/>
      <c r="DE142" s="118"/>
      <c r="DF142" s="118"/>
      <c r="DG142" s="118"/>
      <c r="DH142" s="118"/>
      <c r="DI142" s="118"/>
      <c r="DJ142" s="118"/>
      <c r="DK142" s="118"/>
      <c r="DL142" s="118"/>
      <c r="DM142" s="118"/>
      <c r="DN142" s="118"/>
      <c r="DO142" s="118"/>
      <c r="DP142" s="118"/>
      <c r="DQ142" s="118"/>
      <c r="DR142" s="118"/>
      <c r="DS142" s="118"/>
      <c r="DT142" s="118"/>
      <c r="DU142" s="118"/>
      <c r="DV142" s="118"/>
      <c r="DW142" s="118"/>
      <c r="DX142" s="118"/>
      <c r="DY142" s="118"/>
      <c r="DZ142" s="118"/>
      <c r="EA142" s="118"/>
      <c r="EB142" s="118"/>
      <c r="EC142" s="118"/>
      <c r="ED142" s="118"/>
      <c r="EE142" s="118"/>
      <c r="EF142" s="118"/>
      <c r="EG142" s="118"/>
      <c r="EH142" s="118"/>
      <c r="EI142" s="118"/>
      <c r="EJ142" s="118"/>
      <c r="EK142" s="118"/>
      <c r="EL142" s="118"/>
      <c r="EM142" s="118"/>
      <c r="EN142" s="118"/>
      <c r="EO142" s="118"/>
      <c r="EP142" s="118"/>
      <c r="EQ142" s="118"/>
      <c r="ER142" s="118"/>
      <c r="ES142" s="118"/>
      <c r="ET142" s="118"/>
      <c r="EU142" s="118"/>
      <c r="EV142" s="118"/>
      <c r="EW142" s="118"/>
      <c r="EX142" s="118"/>
      <c r="EY142" s="118"/>
      <c r="EZ142" s="118"/>
      <c r="FA142" s="118"/>
      <c r="FB142" s="118"/>
      <c r="FC142" s="118"/>
      <c r="FD142" s="118"/>
      <c r="FE142" s="118"/>
      <c r="FF142" s="118"/>
      <c r="FG142" s="118"/>
      <c r="FH142" s="118"/>
      <c r="FI142" s="118"/>
      <c r="FJ142" s="118"/>
      <c r="FK142" s="118"/>
      <c r="FL142" s="118"/>
      <c r="FM142" s="118"/>
      <c r="FN142" s="118"/>
      <c r="FO142" s="118"/>
      <c r="FP142" s="118"/>
      <c r="FQ142" s="118"/>
      <c r="FR142" s="118"/>
      <c r="FS142" s="118"/>
      <c r="FT142" s="118"/>
      <c r="FU142" s="118"/>
      <c r="FV142" s="118"/>
      <c r="FW142" s="118"/>
      <c r="FX142" s="118"/>
      <c r="FY142" s="118"/>
      <c r="FZ142" s="118"/>
      <c r="GA142" s="118"/>
      <c r="GB142" s="118"/>
      <c r="GC142" s="118"/>
      <c r="GD142" s="118"/>
      <c r="GE142" s="118"/>
      <c r="GF142" s="118"/>
      <c r="GG142" s="118"/>
      <c r="GH142" s="118"/>
      <c r="GI142" s="118"/>
      <c r="GJ142" s="118"/>
      <c r="GK142" s="118"/>
      <c r="GL142" s="118"/>
      <c r="GM142" s="118"/>
      <c r="GN142" s="118"/>
      <c r="GO142" s="118"/>
      <c r="GP142" s="118"/>
      <c r="GQ142" s="118"/>
      <c r="GR142" s="118"/>
      <c r="GS142" s="118"/>
      <c r="GT142" s="118"/>
      <c r="GU142" s="118"/>
      <c r="GV142" s="118"/>
      <c r="GW142" s="118"/>
      <c r="GX142" s="118"/>
      <c r="GY142" s="118"/>
      <c r="GZ142" s="118"/>
      <c r="HA142" s="118"/>
      <c r="HB142" s="118"/>
      <c r="HC142" s="118"/>
      <c r="HD142" s="118"/>
      <c r="HE142" s="118"/>
      <c r="HF142" s="118"/>
      <c r="HG142" s="118"/>
      <c r="HH142" s="118"/>
      <c r="HI142" s="118"/>
      <c r="HJ142" s="118"/>
      <c r="HK142" s="118"/>
      <c r="HL142" s="118"/>
      <c r="HM142" s="118"/>
      <c r="HN142" s="118"/>
      <c r="HO142" s="118"/>
      <c r="HP142" s="118"/>
      <c r="HQ142" s="118"/>
      <c r="HR142" s="118"/>
      <c r="HS142" s="118"/>
      <c r="HT142" s="118"/>
      <c r="HU142" s="118"/>
      <c r="HV142" s="118"/>
      <c r="HW142" s="118"/>
      <c r="HX142" s="118"/>
      <c r="HY142" s="118"/>
      <c r="HZ142" s="118"/>
      <c r="IA142" s="118"/>
      <c r="IB142" s="118"/>
      <c r="IC142" s="118"/>
      <c r="ID142" s="118"/>
      <c r="IE142" s="118"/>
      <c r="IF142" s="118"/>
      <c r="IG142" s="118"/>
      <c r="IH142" s="118"/>
      <c r="II142" s="118"/>
      <c r="IJ142" s="118"/>
      <c r="IK142" s="118"/>
      <c r="IL142" s="118"/>
      <c r="IM142" s="118"/>
      <c r="IN142" s="118"/>
      <c r="IO142" s="118"/>
      <c r="IP142" s="118"/>
      <c r="IQ142" s="118"/>
      <c r="IR142" s="118"/>
      <c r="IS142" s="118"/>
      <c r="IT142" s="118"/>
      <c r="IU142" s="118"/>
      <c r="IV142" s="118"/>
      <c r="IW142" s="118"/>
      <c r="IX142" s="118"/>
      <c r="IY142" s="118"/>
      <c r="IZ142" s="118"/>
      <c r="JA142" s="118"/>
      <c r="JB142" s="118"/>
      <c r="JC142" s="118"/>
      <c r="JD142" s="118"/>
      <c r="JE142" s="118"/>
      <c r="JF142" s="118"/>
      <c r="JG142" s="118"/>
      <c r="JH142" s="118"/>
      <c r="JI142" s="118"/>
      <c r="JJ142" s="118"/>
      <c r="JK142" s="118"/>
      <c r="JL142" s="118"/>
      <c r="JM142" s="118"/>
      <c r="JN142" s="118"/>
      <c r="JO142" s="118"/>
      <c r="JP142" s="118"/>
      <c r="JQ142" s="118"/>
      <c r="JR142" s="118"/>
      <c r="JS142" s="118"/>
      <c r="JT142" s="118"/>
      <c r="JU142" s="118"/>
      <c r="JV142" s="118"/>
      <c r="JW142" s="118"/>
      <c r="JX142" s="118"/>
      <c r="JY142" s="118"/>
      <c r="JZ142" s="118"/>
      <c r="KA142" s="118"/>
      <c r="KB142" s="118"/>
      <c r="KC142" s="118"/>
      <c r="KD142" s="118"/>
      <c r="KE142" s="118"/>
      <c r="KF142" s="118"/>
      <c r="KG142" s="118"/>
      <c r="KH142" s="118"/>
      <c r="KI142" s="118"/>
      <c r="KJ142" s="118"/>
      <c r="KK142" s="118"/>
      <c r="KL142" s="118"/>
      <c r="KM142" s="118"/>
      <c r="KN142" s="118"/>
      <c r="KO142" s="118"/>
      <c r="KP142" s="118"/>
      <c r="KQ142" s="118"/>
      <c r="KR142" s="118"/>
      <c r="KS142" s="118"/>
      <c r="KT142" s="118"/>
      <c r="KU142" s="118"/>
      <c r="KV142" s="118"/>
      <c r="KW142" s="118"/>
      <c r="KX142" s="118"/>
      <c r="KY142" s="118"/>
      <c r="KZ142" s="118"/>
      <c r="LA142" s="118"/>
      <c r="LB142" s="118"/>
      <c r="LC142" s="118"/>
      <c r="LD142" s="118"/>
      <c r="LE142" s="118"/>
      <c r="LF142" s="118"/>
      <c r="LG142" s="118"/>
      <c r="LH142" s="118"/>
      <c r="LI142" s="118"/>
      <c r="LJ142" s="118"/>
      <c r="LK142" s="118"/>
      <c r="LL142" s="118"/>
      <c r="LM142" s="118"/>
      <c r="LN142" s="118"/>
      <c r="LO142" s="118"/>
      <c r="LP142" s="118"/>
      <c r="LQ142" s="118"/>
      <c r="LR142" s="118"/>
      <c r="LS142" s="118"/>
      <c r="LT142" s="118"/>
      <c r="LU142" s="118"/>
      <c r="LV142" s="118"/>
      <c r="LW142" s="118"/>
      <c r="LX142" s="118"/>
      <c r="LY142" s="118"/>
      <c r="LZ142" s="118"/>
      <c r="MA142" s="118"/>
      <c r="MB142" s="118"/>
      <c r="MC142" s="118"/>
      <c r="MD142" s="118"/>
      <c r="ME142" s="118"/>
      <c r="MF142" s="118"/>
      <c r="MG142" s="118"/>
      <c r="MH142" s="118"/>
      <c r="MI142" s="118"/>
      <c r="MJ142" s="118"/>
      <c r="MK142" s="118"/>
      <c r="ML142" s="118"/>
      <c r="MM142" s="118"/>
      <c r="MN142" s="118"/>
      <c r="MO142" s="118"/>
      <c r="MP142" s="118"/>
      <c r="MQ142" s="118"/>
      <c r="MR142" s="118"/>
      <c r="MS142" s="118"/>
      <c r="MT142" s="118"/>
      <c r="MU142" s="118"/>
      <c r="MV142" s="118"/>
      <c r="MW142" s="118"/>
      <c r="MX142" s="118"/>
      <c r="MY142" s="118"/>
      <c r="MZ142" s="118"/>
      <c r="NA142" s="118"/>
      <c r="NB142" s="118"/>
      <c r="NC142" s="118"/>
      <c r="ND142" s="118"/>
      <c r="NE142" s="118"/>
      <c r="NF142" s="118"/>
      <c r="NG142" s="118"/>
      <c r="NH142" s="118"/>
      <c r="NI142" s="118"/>
      <c r="NJ142" s="118"/>
      <c r="NK142" s="118"/>
      <c r="NL142" s="118"/>
      <c r="NM142" s="118"/>
      <c r="NN142" s="118"/>
      <c r="NO142" s="118"/>
      <c r="NP142" s="118"/>
      <c r="NQ142" s="118"/>
      <c r="NR142" s="118"/>
      <c r="NS142" s="118"/>
      <c r="NT142" s="118"/>
      <c r="NU142" s="118"/>
      <c r="NV142" s="118"/>
      <c r="NW142" s="118"/>
      <c r="NX142" s="118"/>
      <c r="NY142" s="118"/>
      <c r="NZ142" s="118"/>
      <c r="OA142" s="118"/>
      <c r="OB142" s="118"/>
      <c r="OC142" s="118"/>
      <c r="OD142" s="118"/>
      <c r="OE142" s="118"/>
      <c r="OF142" s="118"/>
      <c r="OG142" s="118"/>
      <c r="OH142" s="118"/>
      <c r="OI142" s="118"/>
      <c r="OJ142" s="118"/>
      <c r="OK142" s="118"/>
      <c r="OL142" s="118"/>
      <c r="OM142" s="118"/>
      <c r="ON142" s="118"/>
      <c r="OO142" s="118"/>
      <c r="OP142" s="118"/>
      <c r="OQ142" s="118"/>
      <c r="OR142" s="118"/>
      <c r="OS142" s="118"/>
      <c r="OT142" s="118"/>
      <c r="OU142" s="118"/>
      <c r="OV142" s="118"/>
      <c r="OW142" s="118"/>
      <c r="OX142" s="118"/>
      <c r="OY142" s="118"/>
      <c r="OZ142" s="118"/>
      <c r="PA142" s="118"/>
      <c r="PB142" s="118"/>
      <c r="PC142" s="118"/>
      <c r="PD142" s="118"/>
      <c r="PE142" s="118"/>
      <c r="PF142" s="118"/>
      <c r="PG142" s="118"/>
      <c r="PH142" s="118"/>
      <c r="PI142" s="118"/>
      <c r="PJ142" s="118"/>
      <c r="PK142" s="118"/>
      <c r="PL142" s="118"/>
      <c r="PM142" s="118"/>
      <c r="PN142" s="118"/>
      <c r="PO142" s="118"/>
      <c r="PP142" s="118"/>
      <c r="PQ142" s="118"/>
      <c r="PR142" s="118"/>
      <c r="PS142" s="118"/>
      <c r="PT142" s="118"/>
      <c r="PU142" s="118"/>
      <c r="PV142" s="118"/>
      <c r="PW142" s="118"/>
      <c r="PX142" s="118"/>
      <c r="PY142" s="118"/>
      <c r="PZ142" s="118"/>
      <c r="QA142" s="118"/>
      <c r="QB142" s="118"/>
      <c r="QC142" s="118"/>
      <c r="QD142" s="118"/>
      <c r="QE142" s="118"/>
      <c r="QF142" s="118"/>
      <c r="QG142" s="118"/>
      <c r="QH142" s="118"/>
      <c r="QI142" s="118"/>
      <c r="QJ142" s="118"/>
      <c r="QK142" s="118"/>
      <c r="QL142" s="118"/>
      <c r="QM142" s="118"/>
      <c r="QN142" s="118"/>
      <c r="QO142" s="118"/>
      <c r="QP142" s="118"/>
      <c r="QQ142" s="118"/>
      <c r="QR142" s="118"/>
      <c r="QS142" s="118"/>
      <c r="QT142" s="118"/>
      <c r="QU142" s="118"/>
      <c r="QV142" s="118"/>
      <c r="QW142" s="118"/>
      <c r="QX142" s="118"/>
      <c r="QY142" s="118"/>
      <c r="QZ142" s="118"/>
      <c r="RA142" s="118"/>
      <c r="RB142" s="118"/>
      <c r="RC142" s="118"/>
      <c r="RD142" s="118"/>
      <c r="RE142" s="118"/>
      <c r="RF142" s="118"/>
      <c r="RG142" s="118"/>
      <c r="RH142" s="118"/>
      <c r="RI142" s="118"/>
      <c r="RJ142" s="118"/>
      <c r="RK142" s="118"/>
      <c r="RL142" s="118"/>
      <c r="RM142" s="118"/>
      <c r="RN142" s="118"/>
      <c r="RO142" s="118"/>
      <c r="RP142" s="118"/>
      <c r="RQ142" s="118"/>
      <c r="RR142" s="118"/>
      <c r="RS142" s="118"/>
      <c r="RT142" s="118"/>
      <c r="RU142" s="118"/>
      <c r="RV142" s="118"/>
      <c r="RW142" s="118"/>
      <c r="RX142" s="118"/>
      <c r="RY142" s="118"/>
      <c r="RZ142" s="118"/>
      <c r="SA142" s="118"/>
      <c r="SB142" s="118"/>
      <c r="SC142" s="118"/>
      <c r="SD142" s="118"/>
      <c r="SE142" s="118"/>
      <c r="SF142" s="118"/>
      <c r="SG142" s="118"/>
      <c r="SH142" s="118"/>
      <c r="SI142" s="118"/>
      <c r="SJ142" s="118"/>
      <c r="SK142" s="118"/>
      <c r="SL142" s="118"/>
      <c r="SM142" s="118"/>
      <c r="SN142" s="118"/>
      <c r="SO142" s="118"/>
      <c r="SP142" s="118"/>
      <c r="SQ142" s="118"/>
      <c r="SR142" s="118"/>
      <c r="SS142" s="118"/>
      <c r="ST142" s="118"/>
      <c r="SU142" s="118"/>
      <c r="SV142" s="118"/>
      <c r="SW142" s="118"/>
      <c r="SX142" s="118"/>
      <c r="SY142" s="118"/>
      <c r="SZ142" s="118"/>
      <c r="TA142" s="118"/>
      <c r="TB142" s="118"/>
      <c r="TC142" s="118"/>
      <c r="TD142" s="118"/>
      <c r="TE142" s="118"/>
      <c r="TF142" s="118"/>
      <c r="TG142" s="118"/>
      <c r="TH142" s="118"/>
      <c r="TI142" s="118"/>
      <c r="TJ142" s="118"/>
      <c r="TK142" s="118"/>
      <c r="TL142" s="118"/>
      <c r="TM142" s="118"/>
      <c r="TN142" s="118"/>
      <c r="TO142" s="118"/>
      <c r="TP142" s="118"/>
      <c r="TQ142" s="118"/>
      <c r="TR142" s="118"/>
      <c r="TS142" s="118"/>
      <c r="TT142" s="118"/>
      <c r="TU142" s="118"/>
      <c r="TV142" s="118"/>
      <c r="TW142" s="118"/>
      <c r="TX142" s="118"/>
      <c r="TY142" s="118"/>
      <c r="TZ142" s="118"/>
      <c r="UA142" s="118"/>
      <c r="UB142" s="118"/>
      <c r="UC142" s="118"/>
      <c r="UD142" s="118"/>
      <c r="UE142" s="118"/>
      <c r="UF142" s="118"/>
      <c r="UG142" s="118"/>
      <c r="UH142" s="118"/>
      <c r="UI142" s="118"/>
      <c r="UJ142" s="118"/>
      <c r="UK142" s="118"/>
      <c r="UL142" s="118"/>
      <c r="UM142" s="118"/>
      <c r="UN142" s="118"/>
      <c r="UO142" s="118"/>
      <c r="UP142" s="118"/>
      <c r="UQ142" s="118"/>
      <c r="UR142" s="118"/>
      <c r="US142" s="118"/>
      <c r="UT142" s="118"/>
      <c r="UU142" s="118"/>
      <c r="UV142" s="118"/>
      <c r="UW142" s="118"/>
      <c r="UX142" s="118"/>
      <c r="UY142" s="118"/>
      <c r="UZ142" s="118"/>
      <c r="VA142" s="118"/>
      <c r="VB142" s="118"/>
      <c r="VC142" s="118"/>
      <c r="VD142" s="118"/>
      <c r="VE142" s="118"/>
      <c r="VF142" s="118"/>
      <c r="VG142" s="118"/>
      <c r="VH142" s="118"/>
      <c r="VI142" s="118"/>
      <c r="VJ142" s="118"/>
      <c r="VK142" s="118"/>
      <c r="VL142" s="118"/>
      <c r="VM142" s="118"/>
      <c r="VN142" s="118"/>
      <c r="VO142" s="118"/>
      <c r="VP142" s="118"/>
      <c r="VQ142" s="118"/>
      <c r="VR142" s="118"/>
      <c r="VS142" s="118"/>
      <c r="VT142" s="118"/>
      <c r="VU142" s="118"/>
      <c r="VV142" s="118"/>
      <c r="VW142" s="118"/>
      <c r="VX142" s="118"/>
      <c r="VY142" s="118"/>
      <c r="VZ142" s="118"/>
      <c r="WA142" s="118"/>
      <c r="WB142" s="118"/>
      <c r="WC142" s="118"/>
      <c r="WD142" s="118"/>
      <c r="WE142" s="118"/>
      <c r="WF142" s="118"/>
      <c r="WG142" s="118"/>
      <c r="WH142" s="118"/>
      <c r="WI142" s="118"/>
      <c r="WJ142" s="118"/>
      <c r="WK142" s="118"/>
      <c r="WL142" s="118"/>
      <c r="WM142" s="118"/>
      <c r="WN142" s="118"/>
      <c r="WO142" s="118"/>
      <c r="WP142" s="118"/>
      <c r="WQ142" s="118"/>
      <c r="WR142" s="118"/>
      <c r="WS142" s="118"/>
      <c r="WT142" s="118"/>
      <c r="WU142" s="118"/>
      <c r="WV142" s="118"/>
      <c r="WW142" s="118"/>
      <c r="WX142" s="118"/>
      <c r="WY142" s="118"/>
      <c r="WZ142" s="118"/>
      <c r="XA142" s="118"/>
      <c r="XB142" s="118"/>
      <c r="XC142" s="118"/>
      <c r="XD142" s="118"/>
      <c r="XE142" s="118"/>
      <c r="XF142" s="118"/>
      <c r="XG142" s="118"/>
      <c r="XH142" s="118"/>
      <c r="XI142" s="118"/>
      <c r="XJ142" s="118"/>
      <c r="XK142" s="118"/>
      <c r="XL142" s="118"/>
      <c r="XM142" s="118"/>
      <c r="XN142" s="118"/>
      <c r="XO142" s="118"/>
      <c r="XP142" s="118"/>
      <c r="XQ142" s="118"/>
      <c r="XR142" s="118"/>
      <c r="XS142" s="118"/>
      <c r="XT142" s="118"/>
      <c r="XU142" s="118"/>
      <c r="XV142" s="118"/>
      <c r="XW142" s="118"/>
      <c r="XX142" s="118"/>
      <c r="XY142" s="118"/>
      <c r="XZ142" s="118"/>
      <c r="YA142" s="118"/>
      <c r="YB142" s="118"/>
      <c r="YC142" s="118"/>
      <c r="YD142" s="118"/>
      <c r="YE142" s="118"/>
      <c r="YF142" s="118"/>
      <c r="YG142" s="118"/>
      <c r="YH142" s="118"/>
      <c r="YI142" s="118"/>
      <c r="YJ142" s="118"/>
      <c r="YK142" s="118"/>
      <c r="YL142" s="118"/>
      <c r="YM142" s="118"/>
      <c r="YN142" s="118"/>
      <c r="YO142" s="118"/>
      <c r="YP142" s="118"/>
      <c r="YQ142" s="118"/>
      <c r="YR142" s="118"/>
      <c r="YS142" s="118"/>
      <c r="YT142" s="118"/>
      <c r="YU142" s="118"/>
      <c r="YV142" s="118"/>
      <c r="YW142" s="118"/>
      <c r="YX142" s="118"/>
      <c r="YY142" s="118"/>
      <c r="YZ142" s="118"/>
      <c r="ZA142" s="118"/>
      <c r="ZB142" s="118"/>
      <c r="ZC142" s="118"/>
      <c r="ZD142" s="118"/>
      <c r="ZE142" s="118"/>
      <c r="ZF142" s="118"/>
      <c r="ZG142" s="118"/>
      <c r="ZH142" s="118"/>
      <c r="ZI142" s="118"/>
      <c r="ZJ142" s="118"/>
      <c r="ZK142" s="118"/>
      <c r="ZL142" s="118"/>
      <c r="ZM142" s="118"/>
      <c r="ZN142" s="118"/>
      <c r="ZO142" s="118"/>
      <c r="ZP142" s="118"/>
      <c r="ZQ142" s="118"/>
      <c r="ZR142" s="118"/>
      <c r="ZS142" s="118"/>
      <c r="ZT142" s="118"/>
      <c r="ZU142" s="118"/>
      <c r="ZV142" s="118"/>
      <c r="ZW142" s="118"/>
      <c r="ZX142" s="118"/>
      <c r="ZY142" s="118"/>
      <c r="ZZ142" s="118"/>
      <c r="AAA142" s="118"/>
      <c r="AAB142" s="118"/>
      <c r="AAC142" s="118"/>
      <c r="AAD142" s="118"/>
      <c r="AAE142" s="118"/>
      <c r="AAF142" s="118"/>
      <c r="AAG142" s="118"/>
      <c r="AAH142" s="118"/>
      <c r="AAI142" s="118"/>
      <c r="AAJ142" s="118"/>
      <c r="AAK142" s="118"/>
      <c r="AAL142" s="118"/>
      <c r="AAM142" s="118"/>
      <c r="AAN142" s="118"/>
      <c r="AAO142" s="118"/>
      <c r="AAP142" s="118"/>
      <c r="AAQ142" s="118"/>
      <c r="AAR142" s="118"/>
      <c r="AAS142" s="118"/>
      <c r="AAT142" s="118"/>
      <c r="AAU142" s="118"/>
      <c r="AAV142" s="118"/>
      <c r="AAW142" s="118"/>
      <c r="AAX142" s="118"/>
      <c r="AAY142" s="118"/>
      <c r="AAZ142" s="118"/>
      <c r="ABA142" s="118"/>
      <c r="ABB142" s="118"/>
      <c r="ABC142" s="118"/>
      <c r="ABD142" s="118"/>
      <c r="ABE142" s="118"/>
      <c r="ABF142" s="118"/>
      <c r="ABG142" s="118"/>
      <c r="ABH142" s="118"/>
      <c r="ABI142" s="118"/>
      <c r="ABJ142" s="118"/>
      <c r="ABK142" s="118"/>
      <c r="ABL142" s="118"/>
      <c r="ABM142" s="118"/>
      <c r="ABN142" s="118"/>
      <c r="ABO142" s="118"/>
      <c r="ABP142" s="118"/>
      <c r="ABQ142" s="118"/>
      <c r="ABR142" s="118"/>
      <c r="ABS142" s="118"/>
      <c r="ABT142" s="118"/>
      <c r="ABU142" s="118"/>
      <c r="ABV142" s="118"/>
      <c r="ABW142" s="118"/>
      <c r="ABX142" s="118"/>
      <c r="ABY142" s="118"/>
      <c r="ABZ142" s="118"/>
      <c r="ACA142" s="118"/>
      <c r="ACB142" s="118"/>
      <c r="ACC142" s="118"/>
      <c r="ACD142" s="118"/>
      <c r="ACE142" s="118"/>
      <c r="ACF142" s="118"/>
      <c r="ACG142" s="118"/>
      <c r="ACH142" s="118"/>
      <c r="ACI142" s="118"/>
      <c r="ACJ142" s="118"/>
      <c r="ACK142" s="118"/>
      <c r="ACL142" s="118"/>
      <c r="ACM142" s="118"/>
      <c r="ACN142" s="118"/>
      <c r="ACO142" s="118"/>
      <c r="ACP142" s="118"/>
      <c r="ACQ142" s="118"/>
      <c r="ACR142" s="118"/>
      <c r="ACS142" s="118"/>
      <c r="ACT142" s="118"/>
      <c r="ACU142" s="118"/>
      <c r="ACV142" s="118"/>
      <c r="ACW142" s="118"/>
      <c r="ACX142" s="118"/>
      <c r="ACY142" s="118"/>
      <c r="ACZ142" s="118"/>
      <c r="ADA142" s="118"/>
      <c r="ADB142" s="118"/>
      <c r="ADC142" s="118"/>
      <c r="ADD142" s="118"/>
      <c r="ADE142" s="118"/>
      <c r="ADF142" s="118"/>
      <c r="ADG142" s="118"/>
      <c r="ADH142" s="118"/>
      <c r="ADI142" s="118"/>
      <c r="ADJ142" s="118"/>
      <c r="ADK142" s="118"/>
      <c r="ADL142" s="118"/>
      <c r="ADM142" s="118"/>
      <c r="ADN142" s="118"/>
      <c r="ADO142" s="118"/>
      <c r="ADP142" s="118"/>
      <c r="ADQ142" s="118"/>
      <c r="ADR142" s="118"/>
      <c r="ADS142" s="118"/>
      <c r="ADT142" s="118"/>
      <c r="ADU142" s="118"/>
      <c r="ADV142" s="118"/>
      <c r="ADW142" s="118"/>
      <c r="ADX142" s="118"/>
      <c r="ADY142" s="118"/>
      <c r="ADZ142" s="118"/>
      <c r="AEA142" s="118"/>
      <c r="AEB142" s="118"/>
      <c r="AEC142" s="118"/>
      <c r="AED142" s="118"/>
      <c r="AEE142" s="118"/>
      <c r="AEF142" s="118"/>
      <c r="AEG142" s="118"/>
      <c r="AEH142" s="118"/>
      <c r="AEI142" s="118"/>
      <c r="AEJ142" s="118"/>
      <c r="AEK142" s="118"/>
      <c r="AEL142" s="118"/>
      <c r="AEM142" s="118"/>
      <c r="AEN142" s="118"/>
      <c r="AEO142" s="118"/>
      <c r="AEP142" s="118"/>
      <c r="AEQ142" s="118"/>
      <c r="AER142" s="118"/>
      <c r="AES142" s="118"/>
      <c r="AET142" s="118"/>
      <c r="AEU142" s="118"/>
      <c r="AEV142" s="118"/>
      <c r="AEW142" s="118"/>
      <c r="AEX142" s="118"/>
      <c r="AEY142" s="118"/>
      <c r="AEZ142" s="118"/>
      <c r="AFA142" s="118"/>
      <c r="AFB142" s="118"/>
      <c r="AFC142" s="118"/>
      <c r="AFD142" s="118"/>
      <c r="AFE142" s="118"/>
      <c r="AFF142" s="118"/>
      <c r="AFG142" s="118"/>
      <c r="AFH142" s="118"/>
      <c r="AFI142" s="118"/>
      <c r="AFJ142" s="118"/>
      <c r="AFK142" s="118"/>
      <c r="AFL142" s="118"/>
      <c r="AFM142" s="118"/>
      <c r="AFN142" s="118"/>
      <c r="AFO142" s="118"/>
      <c r="AFP142" s="118"/>
      <c r="AFQ142" s="118"/>
      <c r="AFR142" s="118"/>
      <c r="AFS142" s="118"/>
      <c r="AFT142" s="118"/>
      <c r="AFU142" s="118"/>
      <c r="AFV142" s="118"/>
      <c r="AFW142" s="118"/>
      <c r="AFX142" s="118"/>
      <c r="AFY142" s="118"/>
      <c r="AFZ142" s="118"/>
      <c r="AGA142" s="118"/>
      <c r="AGB142" s="118"/>
      <c r="AGC142" s="118"/>
      <c r="AGD142" s="118"/>
      <c r="AGE142" s="118"/>
      <c r="AGF142" s="118"/>
      <c r="AGG142" s="118"/>
      <c r="AGH142" s="118"/>
      <c r="AGI142" s="118"/>
      <c r="AGJ142" s="118"/>
      <c r="AGK142" s="118"/>
      <c r="AGL142" s="118"/>
      <c r="AGM142" s="118"/>
      <c r="AGN142" s="118"/>
      <c r="AGO142" s="118"/>
      <c r="AGP142" s="118"/>
      <c r="AGQ142" s="118"/>
      <c r="AGR142" s="118"/>
      <c r="AGS142" s="118"/>
      <c r="AGT142" s="118"/>
      <c r="AGU142" s="118"/>
      <c r="AGV142" s="118"/>
      <c r="AGW142" s="118"/>
      <c r="AGX142" s="118"/>
      <c r="AGY142" s="118"/>
      <c r="AGZ142" s="118"/>
      <c r="AHA142" s="118"/>
      <c r="AHB142" s="118"/>
      <c r="AHC142" s="118"/>
      <c r="AHD142" s="118"/>
      <c r="AHE142" s="118"/>
      <c r="AHF142" s="118"/>
      <c r="AHG142" s="118"/>
      <c r="AHH142" s="118"/>
      <c r="AHI142" s="118"/>
      <c r="AHJ142" s="118"/>
      <c r="AHK142" s="118"/>
      <c r="AHL142" s="118"/>
      <c r="AHM142" s="118"/>
      <c r="AHN142" s="118"/>
      <c r="AHO142" s="118"/>
      <c r="AHP142" s="118"/>
      <c r="AHQ142" s="118"/>
      <c r="AHR142" s="118"/>
      <c r="AHS142" s="118"/>
      <c r="AHT142" s="118"/>
      <c r="AHU142" s="118"/>
      <c r="AHV142" s="118"/>
      <c r="AHW142" s="118"/>
      <c r="AHX142" s="118"/>
      <c r="AHY142" s="118"/>
      <c r="AHZ142" s="118"/>
      <c r="AIA142" s="118"/>
      <c r="AIB142" s="118"/>
      <c r="AIC142" s="118"/>
      <c r="AID142" s="118"/>
      <c r="AIE142" s="118"/>
      <c r="AIF142" s="118"/>
      <c r="AIG142" s="118"/>
      <c r="AIH142" s="118"/>
      <c r="AII142" s="118"/>
      <c r="AIJ142" s="118"/>
      <c r="AIK142" s="118"/>
      <c r="AIL142" s="118"/>
      <c r="AIM142" s="118"/>
      <c r="AIN142" s="118"/>
      <c r="AIO142" s="118"/>
      <c r="AIP142" s="118"/>
      <c r="AIQ142" s="118"/>
      <c r="AIR142" s="118"/>
      <c r="AIS142" s="118"/>
      <c r="AIT142" s="118"/>
      <c r="AIU142" s="118"/>
      <c r="AIV142" s="118"/>
      <c r="AIW142" s="118"/>
      <c r="AIX142" s="118"/>
      <c r="AIY142" s="118"/>
      <c r="AIZ142" s="118"/>
      <c r="AJA142" s="118"/>
      <c r="AJB142" s="118"/>
      <c r="AJC142" s="118"/>
      <c r="AJD142" s="118"/>
      <c r="AJE142" s="118"/>
      <c r="AJF142" s="118"/>
      <c r="AJG142" s="118"/>
      <c r="AJH142" s="118"/>
      <c r="AJI142" s="118"/>
      <c r="AJJ142" s="118"/>
      <c r="AJK142" s="118"/>
      <c r="AJL142" s="118"/>
      <c r="AJM142" s="118"/>
      <c r="AJN142" s="118"/>
      <c r="AJO142" s="118"/>
      <c r="AJP142" s="118"/>
      <c r="AJQ142" s="118"/>
      <c r="AJR142" s="118"/>
      <c r="AJS142" s="118"/>
      <c r="AJT142" s="118"/>
      <c r="AJU142" s="118"/>
      <c r="AJV142" s="118"/>
      <c r="AJW142" s="118"/>
      <c r="AJX142" s="118"/>
      <c r="AJY142" s="118"/>
      <c r="AJZ142" s="118"/>
      <c r="AKA142" s="118"/>
      <c r="AKB142" s="118"/>
      <c r="AKC142" s="118"/>
      <c r="AKD142" s="118"/>
      <c r="AKE142" s="118"/>
      <c r="AKF142" s="118"/>
      <c r="AKG142" s="118"/>
      <c r="AKH142" s="118"/>
      <c r="AKI142" s="118"/>
      <c r="AKJ142" s="118"/>
      <c r="AKK142" s="118"/>
      <c r="AKL142" s="118"/>
      <c r="AKM142" s="118"/>
      <c r="AKN142" s="118"/>
      <c r="AKO142" s="118"/>
      <c r="AKP142" s="118"/>
      <c r="AKQ142" s="118"/>
      <c r="AKR142" s="118"/>
      <c r="AKS142" s="118"/>
      <c r="AKT142" s="118"/>
      <c r="AKU142" s="118"/>
      <c r="AKV142" s="118"/>
      <c r="AKW142" s="118"/>
      <c r="AKX142" s="118"/>
      <c r="AKY142" s="118"/>
      <c r="AKZ142" s="118"/>
      <c r="ALA142" s="118"/>
      <c r="ALB142" s="118"/>
      <c r="ALC142" s="118"/>
      <c r="ALD142" s="118"/>
      <c r="ALE142" s="118"/>
      <c r="ALF142" s="118"/>
      <c r="ALG142" s="118"/>
      <c r="ALH142" s="118"/>
      <c r="ALI142" s="118"/>
      <c r="ALJ142" s="118"/>
      <c r="ALK142" s="118"/>
      <c r="ALL142" s="118"/>
      <c r="ALM142" s="118"/>
      <c r="ALN142" s="118"/>
      <c r="ALO142" s="118"/>
      <c r="ALP142" s="118"/>
      <c r="ALQ142" s="118"/>
      <c r="ALR142" s="118"/>
      <c r="ALS142" s="118"/>
      <c r="ALT142" s="118"/>
      <c r="ALU142" s="118"/>
      <c r="ALV142" s="118"/>
      <c r="ALW142" s="118"/>
      <c r="ALX142" s="118"/>
      <c r="ALY142" s="118"/>
      <c r="ALZ142" s="118"/>
      <c r="AMA142" s="118"/>
      <c r="AMB142" s="118"/>
      <c r="AMC142" s="118"/>
      <c r="AMD142" s="118"/>
      <c r="AME142" s="118"/>
      <c r="AMF142" s="118"/>
      <c r="AMG142" s="118"/>
      <c r="AMH142" s="118"/>
      <c r="AMI142" s="118"/>
      <c r="AMJ142" s="118"/>
      <c r="AMK142" s="118"/>
      <c r="AML142" s="118"/>
      <c r="AMM142" s="118"/>
      <c r="AMN142" s="118"/>
      <c r="AMO142" s="118"/>
      <c r="AMP142" s="118"/>
      <c r="AMQ142" s="118"/>
      <c r="AMR142" s="118"/>
      <c r="AMS142" s="118"/>
      <c r="AMT142" s="118"/>
      <c r="AMU142" s="118"/>
      <c r="AMV142" s="118"/>
      <c r="AMW142" s="118"/>
      <c r="AMX142" s="118"/>
      <c r="AMY142" s="118"/>
      <c r="AMZ142" s="118"/>
      <c r="ANA142" s="118"/>
      <c r="ANB142" s="118"/>
      <c r="ANC142" s="118"/>
      <c r="AND142" s="118"/>
      <c r="ANE142" s="118"/>
      <c r="ANF142" s="118"/>
      <c r="ANG142" s="118"/>
      <c r="ANH142" s="118"/>
      <c r="ANI142" s="118"/>
      <c r="ANJ142" s="118"/>
      <c r="ANK142" s="118"/>
      <c r="ANL142" s="118"/>
      <c r="ANM142" s="118"/>
      <c r="ANN142" s="118"/>
      <c r="ANO142" s="118"/>
      <c r="ANP142" s="118"/>
      <c r="ANQ142" s="118"/>
      <c r="ANR142" s="118"/>
      <c r="ANS142" s="118"/>
      <c r="ANT142" s="118"/>
      <c r="ANU142" s="118"/>
      <c r="ANV142" s="118"/>
      <c r="ANW142" s="118"/>
      <c r="ANX142" s="118"/>
      <c r="ANY142" s="118"/>
      <c r="ANZ142" s="118"/>
      <c r="AOA142" s="118"/>
      <c r="AOB142" s="118"/>
      <c r="AOC142" s="118"/>
      <c r="AOD142" s="118"/>
      <c r="AOE142" s="118"/>
      <c r="AOF142" s="118"/>
      <c r="AOG142" s="118"/>
      <c r="AOH142" s="118"/>
      <c r="AOI142" s="118"/>
      <c r="AOJ142" s="118"/>
      <c r="AOK142" s="118"/>
      <c r="AOL142" s="118"/>
      <c r="AOM142" s="118"/>
      <c r="AON142" s="118"/>
      <c r="AOO142" s="118"/>
      <c r="AOP142" s="118"/>
      <c r="AOQ142" s="118"/>
      <c r="AOR142" s="118"/>
      <c r="AOS142" s="118"/>
      <c r="AOT142" s="118"/>
      <c r="AOU142" s="118"/>
      <c r="AOV142" s="118"/>
      <c r="AOW142" s="118"/>
      <c r="AOX142" s="118"/>
      <c r="AOY142" s="118"/>
      <c r="AOZ142" s="118"/>
      <c r="APA142" s="118"/>
      <c r="APB142" s="118"/>
      <c r="APC142" s="118"/>
      <c r="APD142" s="118"/>
      <c r="APE142" s="118"/>
      <c r="APF142" s="118"/>
      <c r="APG142" s="118"/>
      <c r="APH142" s="118"/>
      <c r="API142" s="118"/>
      <c r="APJ142" s="118"/>
      <c r="APK142" s="118"/>
      <c r="APL142" s="118"/>
      <c r="APM142" s="118"/>
      <c r="APN142" s="118"/>
      <c r="APO142" s="118"/>
      <c r="APP142" s="118"/>
      <c r="APQ142" s="118"/>
      <c r="APR142" s="118"/>
      <c r="APS142" s="118"/>
      <c r="APT142" s="118"/>
      <c r="APU142" s="118"/>
      <c r="APV142" s="118"/>
      <c r="APW142" s="118"/>
      <c r="APX142" s="118"/>
      <c r="APY142" s="118"/>
      <c r="APZ142" s="118"/>
      <c r="AQA142" s="118"/>
      <c r="AQB142" s="118"/>
      <c r="AQC142" s="118"/>
      <c r="AQD142" s="118"/>
      <c r="AQE142" s="118"/>
      <c r="AQF142" s="118"/>
      <c r="AQG142" s="118"/>
      <c r="AQH142" s="118"/>
      <c r="AQI142" s="118"/>
      <c r="AQJ142" s="118"/>
      <c r="AQK142" s="118"/>
      <c r="AQL142" s="118"/>
      <c r="AQM142" s="118"/>
      <c r="AQN142" s="118"/>
      <c r="AQO142" s="118"/>
      <c r="AQP142" s="118"/>
      <c r="AQQ142" s="118"/>
      <c r="AQR142" s="118"/>
      <c r="AQS142" s="118"/>
      <c r="AQT142" s="118"/>
      <c r="AQU142" s="118"/>
      <c r="AQV142" s="118"/>
      <c r="AQW142" s="118"/>
      <c r="AQX142" s="118"/>
      <c r="AQY142" s="118"/>
      <c r="AQZ142" s="118"/>
      <c r="ARA142" s="118"/>
      <c r="ARB142" s="118"/>
      <c r="ARC142" s="118"/>
      <c r="ARD142" s="118"/>
      <c r="ARE142" s="118"/>
      <c r="ARF142" s="118"/>
      <c r="ARG142" s="118"/>
      <c r="ARH142" s="118"/>
      <c r="ARI142" s="118"/>
      <c r="ARJ142" s="118"/>
      <c r="ARK142" s="118"/>
      <c r="ARL142" s="118"/>
      <c r="ARM142" s="118"/>
      <c r="ARN142" s="118"/>
      <c r="ARO142" s="118"/>
      <c r="ARP142" s="118"/>
      <c r="ARQ142" s="118"/>
      <c r="ARR142" s="118"/>
      <c r="ARS142" s="118"/>
      <c r="ART142" s="118"/>
      <c r="ARU142" s="118"/>
      <c r="ARV142" s="118"/>
      <c r="ARW142" s="118"/>
      <c r="ARX142" s="118"/>
      <c r="ARY142" s="118"/>
      <c r="ARZ142" s="118"/>
      <c r="ASA142" s="118"/>
      <c r="ASB142" s="118"/>
      <c r="ASC142" s="118"/>
      <c r="ASD142" s="118"/>
      <c r="ASE142" s="118"/>
      <c r="ASF142" s="118"/>
      <c r="ASG142" s="118"/>
      <c r="ASH142" s="118"/>
      <c r="ASI142" s="118"/>
      <c r="ASJ142" s="118"/>
      <c r="ASK142" s="118"/>
      <c r="ASL142" s="118"/>
      <c r="ASM142" s="118"/>
      <c r="ASN142" s="118"/>
      <c r="ASO142" s="118"/>
      <c r="ASP142" s="118"/>
      <c r="ASQ142" s="118"/>
      <c r="ASR142" s="118"/>
      <c r="ASS142" s="118"/>
      <c r="AST142" s="118"/>
      <c r="ASU142" s="118"/>
      <c r="ASV142" s="118"/>
      <c r="ASW142" s="118"/>
      <c r="ASX142" s="118"/>
      <c r="ASY142" s="118"/>
      <c r="ASZ142" s="118"/>
      <c r="ATA142" s="118"/>
      <c r="ATB142" s="118"/>
      <c r="ATC142" s="118"/>
      <c r="ATD142" s="118"/>
      <c r="ATE142" s="118"/>
      <c r="ATF142" s="118"/>
      <c r="ATG142" s="118"/>
      <c r="ATH142" s="118"/>
      <c r="ATI142" s="118"/>
      <c r="ATJ142" s="118"/>
      <c r="ATK142" s="118"/>
      <c r="ATL142" s="118"/>
      <c r="ATM142" s="118"/>
      <c r="ATN142" s="118"/>
      <c r="ATO142" s="118"/>
      <c r="ATP142" s="118"/>
      <c r="ATQ142" s="118"/>
      <c r="ATR142" s="118"/>
      <c r="ATS142" s="118"/>
      <c r="ATT142" s="118"/>
      <c r="ATU142" s="118"/>
      <c r="ATV142" s="118"/>
      <c r="ATW142" s="118"/>
      <c r="ATX142" s="118"/>
      <c r="ATY142" s="118"/>
      <c r="ATZ142" s="118"/>
      <c r="AUA142" s="118"/>
      <c r="AUB142" s="118"/>
      <c r="AUC142" s="118"/>
      <c r="AUD142" s="118"/>
      <c r="AUE142" s="118"/>
      <c r="AUF142" s="118"/>
      <c r="AUG142" s="118"/>
      <c r="AUH142" s="118"/>
      <c r="AUI142" s="118"/>
      <c r="AUJ142" s="118"/>
      <c r="AUK142" s="118"/>
      <c r="AUL142" s="118"/>
      <c r="AUM142" s="118"/>
      <c r="AUN142" s="118"/>
      <c r="AUO142" s="118"/>
      <c r="AUP142" s="118"/>
      <c r="AUQ142" s="118"/>
      <c r="AUR142" s="118"/>
      <c r="AUS142" s="118"/>
      <c r="AUT142" s="118"/>
      <c r="AUU142" s="118"/>
      <c r="AUV142" s="118"/>
      <c r="AUW142" s="118"/>
      <c r="AUX142" s="118"/>
      <c r="AUY142" s="118"/>
      <c r="AUZ142" s="118"/>
      <c r="AVA142" s="118"/>
      <c r="AVB142" s="118"/>
      <c r="AVC142" s="118"/>
      <c r="AVD142" s="118"/>
      <c r="AVE142" s="118"/>
      <c r="AVF142" s="118"/>
      <c r="AVG142" s="118"/>
      <c r="AVH142" s="118"/>
      <c r="AVI142" s="118"/>
      <c r="AVJ142" s="118"/>
      <c r="AVK142" s="118"/>
      <c r="AVL142" s="118"/>
      <c r="AVM142" s="118"/>
      <c r="AVN142" s="118"/>
      <c r="AVO142" s="118"/>
      <c r="AVP142" s="118"/>
      <c r="AVQ142" s="118"/>
      <c r="AVR142" s="118"/>
      <c r="AVS142" s="118"/>
      <c r="AVT142" s="118"/>
      <c r="AVU142" s="118"/>
      <c r="AVV142" s="118"/>
      <c r="AVW142" s="118"/>
      <c r="AVX142" s="118"/>
      <c r="AVY142" s="118"/>
      <c r="AVZ142" s="118"/>
      <c r="AWA142" s="118"/>
      <c r="AWB142" s="118"/>
      <c r="AWC142" s="118"/>
      <c r="AWD142" s="118"/>
      <c r="AWE142" s="118"/>
      <c r="AWF142" s="118"/>
      <c r="AWG142" s="118"/>
      <c r="AWH142" s="118"/>
      <c r="AWI142" s="118"/>
      <c r="AWJ142" s="118"/>
      <c r="AWK142" s="118"/>
      <c r="AWL142" s="118"/>
      <c r="AWM142" s="118"/>
      <c r="AWN142" s="118"/>
      <c r="AWO142" s="118"/>
      <c r="AWP142" s="118"/>
      <c r="AWQ142" s="118"/>
      <c r="AWR142" s="118"/>
      <c r="AWS142" s="118"/>
      <c r="AWT142" s="118"/>
      <c r="AWU142" s="118"/>
      <c r="AWV142" s="118"/>
      <c r="AWW142" s="118"/>
      <c r="AWX142" s="118"/>
      <c r="AWY142" s="118"/>
      <c r="AWZ142" s="118"/>
      <c r="AXA142" s="118"/>
      <c r="AXB142" s="118"/>
      <c r="AXC142" s="118"/>
      <c r="AXD142" s="118"/>
      <c r="AXE142" s="118"/>
      <c r="AXF142" s="118"/>
      <c r="AXG142" s="118"/>
      <c r="AXH142" s="118"/>
      <c r="AXI142" s="118"/>
      <c r="AXJ142" s="118"/>
      <c r="AXK142" s="118"/>
      <c r="AXL142" s="118"/>
      <c r="AXM142" s="118"/>
      <c r="AXN142" s="118"/>
      <c r="AXO142" s="118"/>
      <c r="AXP142" s="118"/>
      <c r="AXQ142" s="118"/>
      <c r="AXR142" s="118"/>
      <c r="AXS142" s="118"/>
      <c r="AXT142" s="118"/>
      <c r="AXU142" s="118"/>
      <c r="AXV142" s="118"/>
      <c r="AXW142" s="118"/>
      <c r="AXX142" s="118"/>
      <c r="AXY142" s="118"/>
      <c r="AXZ142" s="118"/>
      <c r="AYA142" s="118"/>
      <c r="AYB142" s="118"/>
      <c r="AYC142" s="118"/>
      <c r="AYD142" s="118"/>
      <c r="AYE142" s="118"/>
      <c r="AYF142" s="118"/>
      <c r="AYG142" s="118"/>
      <c r="AYH142" s="118"/>
      <c r="AYI142" s="118"/>
      <c r="AYJ142" s="118"/>
      <c r="AYK142" s="118"/>
      <c r="AYL142" s="118"/>
      <c r="AYM142" s="118"/>
      <c r="AYN142" s="118"/>
      <c r="AYO142" s="118"/>
      <c r="AYP142" s="118"/>
      <c r="AYQ142" s="118"/>
      <c r="AYR142" s="118"/>
      <c r="AYS142" s="118"/>
      <c r="AYT142" s="118"/>
      <c r="AYU142" s="118"/>
      <c r="AYV142" s="118"/>
      <c r="AYW142" s="118"/>
      <c r="AYX142" s="118"/>
      <c r="AYY142" s="118"/>
      <c r="AYZ142" s="118"/>
      <c r="AZA142" s="118"/>
      <c r="AZB142" s="118"/>
      <c r="AZC142" s="118"/>
      <c r="AZD142" s="118"/>
      <c r="AZE142" s="118"/>
      <c r="AZF142" s="118"/>
      <c r="AZG142" s="118"/>
      <c r="AZH142" s="118"/>
      <c r="AZI142" s="118"/>
      <c r="AZJ142" s="118"/>
      <c r="AZK142" s="118"/>
      <c r="AZL142" s="118"/>
      <c r="AZM142" s="118"/>
      <c r="AZN142" s="118"/>
      <c r="AZO142" s="118"/>
      <c r="AZP142" s="118"/>
      <c r="AZQ142" s="118"/>
      <c r="AZR142" s="118"/>
      <c r="AZS142" s="118"/>
      <c r="AZT142" s="118"/>
      <c r="AZU142" s="118"/>
      <c r="AZV142" s="118"/>
      <c r="AZW142" s="118"/>
      <c r="AZX142" s="118"/>
      <c r="AZY142" s="118"/>
      <c r="AZZ142" s="118"/>
      <c r="BAA142" s="118"/>
      <c r="BAB142" s="118"/>
      <c r="BAC142" s="118"/>
      <c r="BAD142" s="118"/>
      <c r="BAE142" s="118"/>
      <c r="BAF142" s="118"/>
      <c r="BAG142" s="118"/>
      <c r="BAH142" s="118"/>
      <c r="BAI142" s="118"/>
      <c r="BAJ142" s="118"/>
      <c r="BAK142" s="118"/>
      <c r="BAL142" s="118"/>
      <c r="BAM142" s="118"/>
      <c r="BAN142" s="118"/>
      <c r="BAO142" s="118"/>
      <c r="BAP142" s="118"/>
      <c r="BAQ142" s="118"/>
      <c r="BAR142" s="118"/>
      <c r="BAS142" s="118"/>
      <c r="BAT142" s="118"/>
      <c r="BAU142" s="118"/>
      <c r="BAV142" s="118"/>
      <c r="BAW142" s="118"/>
      <c r="BAX142" s="118"/>
      <c r="BAY142" s="118"/>
      <c r="BAZ142" s="118"/>
      <c r="BBA142" s="118"/>
      <c r="BBB142" s="118"/>
      <c r="BBC142" s="118"/>
      <c r="BBD142" s="118"/>
      <c r="BBE142" s="118"/>
      <c r="BBF142" s="118"/>
      <c r="BBG142" s="118"/>
      <c r="BBH142" s="118"/>
      <c r="BBI142" s="118"/>
      <c r="BBJ142" s="118"/>
      <c r="BBK142" s="118"/>
      <c r="BBL142" s="118"/>
      <c r="BBM142" s="118"/>
      <c r="BBN142" s="118"/>
      <c r="BBO142" s="118"/>
      <c r="BBP142" s="118"/>
      <c r="BBQ142" s="118"/>
      <c r="BBR142" s="118"/>
      <c r="BBS142" s="118"/>
      <c r="BBT142" s="118"/>
      <c r="BBU142" s="118"/>
      <c r="BBV142" s="118"/>
      <c r="BBW142" s="118"/>
      <c r="BBX142" s="118"/>
      <c r="BBY142" s="118"/>
      <c r="BBZ142" s="118"/>
      <c r="BCA142" s="118"/>
      <c r="BCB142" s="118"/>
      <c r="BCC142" s="118"/>
      <c r="BCD142" s="118"/>
      <c r="BCE142" s="118"/>
      <c r="BCF142" s="118"/>
      <c r="BCG142" s="118"/>
      <c r="BCH142" s="118"/>
      <c r="BCI142" s="118"/>
      <c r="BCJ142" s="118"/>
      <c r="BCK142" s="118"/>
      <c r="BCL142" s="118"/>
      <c r="BCM142" s="118"/>
      <c r="BCN142" s="118"/>
      <c r="BCO142" s="118"/>
      <c r="BCP142" s="118"/>
      <c r="BCQ142" s="118"/>
      <c r="BCR142" s="118"/>
      <c r="BCS142" s="118"/>
      <c r="BCT142" s="118"/>
      <c r="BCU142" s="118"/>
      <c r="BCV142" s="118"/>
      <c r="BCW142" s="118"/>
      <c r="BCX142" s="118"/>
      <c r="BCY142" s="118"/>
      <c r="BCZ142" s="118"/>
      <c r="BDA142" s="118"/>
      <c r="BDB142" s="118"/>
      <c r="BDC142" s="118"/>
      <c r="BDD142" s="118"/>
      <c r="BDE142" s="118"/>
      <c r="BDF142" s="118"/>
      <c r="BDG142" s="118"/>
      <c r="BDH142" s="118"/>
      <c r="BDI142" s="118"/>
      <c r="BDJ142" s="118"/>
      <c r="BDK142" s="118"/>
      <c r="BDL142" s="118"/>
      <c r="BDM142" s="118"/>
      <c r="BDN142" s="118"/>
      <c r="BDO142" s="118"/>
      <c r="BDP142" s="118"/>
      <c r="BDQ142" s="118"/>
      <c r="BDR142" s="118"/>
      <c r="BDS142" s="118"/>
      <c r="BDT142" s="118"/>
      <c r="BDU142" s="118"/>
      <c r="BDV142" s="118"/>
      <c r="BDW142" s="118"/>
      <c r="BDX142" s="118"/>
      <c r="BDY142" s="118"/>
      <c r="BDZ142" s="118"/>
      <c r="BEA142" s="118"/>
      <c r="BEB142" s="118"/>
      <c r="BEC142" s="118"/>
      <c r="BED142" s="118"/>
      <c r="BEE142" s="118"/>
      <c r="BEF142" s="118"/>
      <c r="BEG142" s="118"/>
      <c r="BEH142" s="118"/>
      <c r="BEI142" s="118"/>
      <c r="BEJ142" s="118"/>
      <c r="BEK142" s="118"/>
      <c r="BEL142" s="118"/>
      <c r="BEM142" s="118"/>
      <c r="BEN142" s="118"/>
      <c r="BEO142" s="118"/>
      <c r="BEP142" s="118"/>
      <c r="BEQ142" s="118"/>
      <c r="BER142" s="118"/>
      <c r="BES142" s="118"/>
      <c r="BET142" s="118"/>
      <c r="BEU142" s="118"/>
      <c r="BEV142" s="118"/>
      <c r="BEW142" s="118"/>
      <c r="BEX142" s="118"/>
      <c r="BEY142" s="118"/>
      <c r="BEZ142" s="118"/>
      <c r="BFA142" s="118"/>
      <c r="BFB142" s="118"/>
      <c r="BFC142" s="118"/>
      <c r="BFD142" s="118"/>
      <c r="BFE142" s="118"/>
      <c r="BFF142" s="118"/>
      <c r="BFG142" s="118"/>
      <c r="BFH142" s="118"/>
      <c r="BFI142" s="118"/>
      <c r="BFJ142" s="118"/>
    </row>
    <row r="143" spans="1:1518" s="34" customFormat="1" hidden="1">
      <c r="A143" s="123"/>
      <c r="B143" s="163" t="s">
        <v>86</v>
      </c>
      <c r="C143" s="157" t="s">
        <v>87</v>
      </c>
      <c r="D143" s="158">
        <v>104</v>
      </c>
      <c r="E143" s="159">
        <v>0.63321385902031058</v>
      </c>
      <c r="F143" s="159">
        <v>0.52643369175627241</v>
      </c>
      <c r="G143" s="159">
        <v>0.4592293906810036</v>
      </c>
      <c r="H143" s="160"/>
      <c r="I143" s="161">
        <v>0</v>
      </c>
      <c r="J143" s="162" t="s">
        <v>1996</v>
      </c>
      <c r="K143" s="118"/>
      <c r="L143" s="118"/>
      <c r="M143" s="118"/>
      <c r="N143" s="118"/>
      <c r="O143" s="118"/>
      <c r="P143" s="118"/>
      <c r="Q143" s="118"/>
      <c r="R143" s="118"/>
      <c r="S143" s="118"/>
      <c r="T143" s="118"/>
      <c r="U143" s="118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8"/>
      <c r="AH143" s="118"/>
      <c r="AI143" s="118"/>
      <c r="AJ143" s="118"/>
      <c r="AK143" s="118"/>
      <c r="AL143" s="118"/>
      <c r="AM143" s="118"/>
      <c r="AN143" s="118"/>
      <c r="AO143" s="118"/>
      <c r="AP143" s="118"/>
      <c r="AQ143" s="118"/>
      <c r="AR143" s="118"/>
      <c r="AS143" s="118"/>
      <c r="AT143" s="118"/>
      <c r="AU143" s="118"/>
      <c r="AV143" s="118"/>
      <c r="AW143" s="118"/>
      <c r="AX143" s="118"/>
      <c r="AY143" s="118"/>
      <c r="AZ143" s="118"/>
      <c r="BA143" s="118"/>
      <c r="BB143" s="118"/>
      <c r="BC143" s="118"/>
      <c r="BD143" s="118"/>
      <c r="BE143" s="118"/>
      <c r="BF143" s="118"/>
      <c r="BG143" s="118"/>
      <c r="BH143" s="118"/>
      <c r="BI143" s="118"/>
      <c r="BJ143" s="118"/>
      <c r="BK143" s="118"/>
      <c r="BL143" s="118"/>
      <c r="BM143" s="118"/>
      <c r="BN143" s="118"/>
      <c r="BO143" s="118"/>
      <c r="BP143" s="118"/>
      <c r="BQ143" s="118"/>
      <c r="BR143" s="118"/>
      <c r="BS143" s="118"/>
      <c r="BT143" s="118"/>
      <c r="BU143" s="118"/>
      <c r="BV143" s="118"/>
      <c r="BW143" s="118"/>
      <c r="BX143" s="118"/>
      <c r="BY143" s="118"/>
      <c r="BZ143" s="118"/>
      <c r="CA143" s="118"/>
      <c r="CB143" s="118"/>
      <c r="CC143" s="118"/>
      <c r="CD143" s="118"/>
      <c r="CE143" s="118"/>
      <c r="CF143" s="118"/>
      <c r="CG143" s="118"/>
      <c r="CH143" s="118"/>
      <c r="CI143" s="118"/>
      <c r="CJ143" s="118"/>
      <c r="CK143" s="118"/>
      <c r="CL143" s="118"/>
      <c r="CM143" s="118"/>
      <c r="CN143" s="118"/>
      <c r="CO143" s="118"/>
      <c r="CP143" s="118"/>
      <c r="CQ143" s="118"/>
      <c r="CR143" s="118"/>
      <c r="CS143" s="118"/>
      <c r="CT143" s="118"/>
      <c r="CU143" s="118"/>
      <c r="CV143" s="118"/>
      <c r="CW143" s="118"/>
      <c r="CX143" s="118"/>
      <c r="CY143" s="118"/>
      <c r="CZ143" s="118"/>
      <c r="DA143" s="118"/>
      <c r="DB143" s="118"/>
      <c r="DC143" s="118"/>
      <c r="DD143" s="118"/>
      <c r="DE143" s="118"/>
      <c r="DF143" s="118"/>
      <c r="DG143" s="118"/>
      <c r="DH143" s="118"/>
      <c r="DI143" s="118"/>
      <c r="DJ143" s="118"/>
      <c r="DK143" s="118"/>
      <c r="DL143" s="118"/>
      <c r="DM143" s="118"/>
      <c r="DN143" s="118"/>
      <c r="DO143" s="118"/>
      <c r="DP143" s="118"/>
      <c r="DQ143" s="118"/>
      <c r="DR143" s="118"/>
      <c r="DS143" s="118"/>
      <c r="DT143" s="118"/>
      <c r="DU143" s="118"/>
      <c r="DV143" s="118"/>
      <c r="DW143" s="118"/>
      <c r="DX143" s="118"/>
      <c r="DY143" s="118"/>
      <c r="DZ143" s="118"/>
      <c r="EA143" s="118"/>
      <c r="EB143" s="118"/>
      <c r="EC143" s="118"/>
      <c r="ED143" s="118"/>
      <c r="EE143" s="118"/>
      <c r="EF143" s="118"/>
      <c r="EG143" s="118"/>
      <c r="EH143" s="118"/>
      <c r="EI143" s="118"/>
      <c r="EJ143" s="118"/>
      <c r="EK143" s="118"/>
      <c r="EL143" s="118"/>
      <c r="EM143" s="118"/>
      <c r="EN143" s="118"/>
      <c r="EO143" s="118"/>
      <c r="EP143" s="118"/>
      <c r="EQ143" s="118"/>
      <c r="ER143" s="118"/>
      <c r="ES143" s="118"/>
      <c r="ET143" s="118"/>
      <c r="EU143" s="118"/>
      <c r="EV143" s="118"/>
      <c r="EW143" s="118"/>
      <c r="EX143" s="118"/>
      <c r="EY143" s="118"/>
      <c r="EZ143" s="118"/>
      <c r="FA143" s="118"/>
      <c r="FB143" s="118"/>
      <c r="FC143" s="118"/>
      <c r="FD143" s="118"/>
      <c r="FE143" s="118"/>
      <c r="FF143" s="118"/>
      <c r="FG143" s="118"/>
      <c r="FH143" s="118"/>
      <c r="FI143" s="118"/>
      <c r="FJ143" s="118"/>
      <c r="FK143" s="118"/>
      <c r="FL143" s="118"/>
      <c r="FM143" s="118"/>
      <c r="FN143" s="118"/>
      <c r="FO143" s="118"/>
      <c r="FP143" s="118"/>
      <c r="FQ143" s="118"/>
      <c r="FR143" s="118"/>
      <c r="FS143" s="118"/>
      <c r="FT143" s="118"/>
      <c r="FU143" s="118"/>
      <c r="FV143" s="118"/>
      <c r="FW143" s="118"/>
      <c r="FX143" s="118"/>
      <c r="FY143" s="118"/>
      <c r="FZ143" s="118"/>
      <c r="GA143" s="118"/>
      <c r="GB143" s="118"/>
      <c r="GC143" s="118"/>
      <c r="GD143" s="118"/>
      <c r="GE143" s="118"/>
      <c r="GF143" s="118"/>
      <c r="GG143" s="118"/>
      <c r="GH143" s="118"/>
      <c r="GI143" s="118"/>
      <c r="GJ143" s="118"/>
      <c r="GK143" s="118"/>
      <c r="GL143" s="118"/>
      <c r="GM143" s="118"/>
      <c r="GN143" s="118"/>
      <c r="GO143" s="118"/>
      <c r="GP143" s="118"/>
      <c r="GQ143" s="118"/>
      <c r="GR143" s="118"/>
      <c r="GS143" s="118"/>
      <c r="GT143" s="118"/>
      <c r="GU143" s="118"/>
      <c r="GV143" s="118"/>
      <c r="GW143" s="118"/>
      <c r="GX143" s="118"/>
      <c r="GY143" s="118"/>
      <c r="GZ143" s="118"/>
      <c r="HA143" s="118"/>
      <c r="HB143" s="118"/>
      <c r="HC143" s="118"/>
      <c r="HD143" s="118"/>
      <c r="HE143" s="118"/>
      <c r="HF143" s="118"/>
      <c r="HG143" s="118"/>
      <c r="HH143" s="118"/>
      <c r="HI143" s="118"/>
      <c r="HJ143" s="118"/>
      <c r="HK143" s="118"/>
      <c r="HL143" s="118"/>
      <c r="HM143" s="118"/>
      <c r="HN143" s="118"/>
      <c r="HO143" s="118"/>
      <c r="HP143" s="118"/>
      <c r="HQ143" s="118"/>
      <c r="HR143" s="118"/>
      <c r="HS143" s="118"/>
      <c r="HT143" s="118"/>
      <c r="HU143" s="118"/>
      <c r="HV143" s="118"/>
      <c r="HW143" s="118"/>
      <c r="HX143" s="118"/>
      <c r="HY143" s="118"/>
      <c r="HZ143" s="118"/>
      <c r="IA143" s="118"/>
      <c r="IB143" s="118"/>
      <c r="IC143" s="118"/>
      <c r="ID143" s="118"/>
      <c r="IE143" s="118"/>
      <c r="IF143" s="118"/>
      <c r="IG143" s="118"/>
      <c r="IH143" s="118"/>
      <c r="II143" s="118"/>
      <c r="IJ143" s="118"/>
      <c r="IK143" s="118"/>
      <c r="IL143" s="118"/>
      <c r="IM143" s="118"/>
      <c r="IN143" s="118"/>
      <c r="IO143" s="118"/>
      <c r="IP143" s="118"/>
      <c r="IQ143" s="118"/>
      <c r="IR143" s="118"/>
      <c r="IS143" s="118"/>
      <c r="IT143" s="118"/>
      <c r="IU143" s="118"/>
      <c r="IV143" s="118"/>
      <c r="IW143" s="118"/>
      <c r="IX143" s="118"/>
      <c r="IY143" s="118"/>
      <c r="IZ143" s="118"/>
      <c r="JA143" s="118"/>
      <c r="JB143" s="118"/>
      <c r="JC143" s="118"/>
      <c r="JD143" s="118"/>
      <c r="JE143" s="118"/>
      <c r="JF143" s="118"/>
      <c r="JG143" s="118"/>
      <c r="JH143" s="118"/>
      <c r="JI143" s="118"/>
      <c r="JJ143" s="118"/>
      <c r="JK143" s="118"/>
      <c r="JL143" s="118"/>
      <c r="JM143" s="118"/>
      <c r="JN143" s="118"/>
      <c r="JO143" s="118"/>
      <c r="JP143" s="118"/>
      <c r="JQ143" s="118"/>
      <c r="JR143" s="118"/>
      <c r="JS143" s="118"/>
      <c r="JT143" s="118"/>
      <c r="JU143" s="118"/>
      <c r="JV143" s="118"/>
      <c r="JW143" s="118"/>
      <c r="JX143" s="118"/>
      <c r="JY143" s="118"/>
      <c r="JZ143" s="118"/>
      <c r="KA143" s="118"/>
      <c r="KB143" s="118"/>
      <c r="KC143" s="118"/>
      <c r="KD143" s="118"/>
      <c r="KE143" s="118"/>
      <c r="KF143" s="118"/>
      <c r="KG143" s="118"/>
      <c r="KH143" s="118"/>
      <c r="KI143" s="118"/>
      <c r="KJ143" s="118"/>
      <c r="KK143" s="118"/>
      <c r="KL143" s="118"/>
      <c r="KM143" s="118"/>
      <c r="KN143" s="118"/>
      <c r="KO143" s="118"/>
      <c r="KP143" s="118"/>
      <c r="KQ143" s="118"/>
      <c r="KR143" s="118"/>
      <c r="KS143" s="118"/>
      <c r="KT143" s="118"/>
      <c r="KU143" s="118"/>
      <c r="KV143" s="118"/>
      <c r="KW143" s="118"/>
      <c r="KX143" s="118"/>
      <c r="KY143" s="118"/>
      <c r="KZ143" s="118"/>
      <c r="LA143" s="118"/>
      <c r="LB143" s="118"/>
      <c r="LC143" s="118"/>
      <c r="LD143" s="118"/>
      <c r="LE143" s="118"/>
      <c r="LF143" s="118"/>
      <c r="LG143" s="118"/>
      <c r="LH143" s="118"/>
      <c r="LI143" s="118"/>
      <c r="LJ143" s="118"/>
      <c r="LK143" s="118"/>
      <c r="LL143" s="118"/>
      <c r="LM143" s="118"/>
      <c r="LN143" s="118"/>
      <c r="LO143" s="118"/>
      <c r="LP143" s="118"/>
      <c r="LQ143" s="118"/>
      <c r="LR143" s="118"/>
      <c r="LS143" s="118"/>
      <c r="LT143" s="118"/>
      <c r="LU143" s="118"/>
      <c r="LV143" s="118"/>
      <c r="LW143" s="118"/>
      <c r="LX143" s="118"/>
      <c r="LY143" s="118"/>
      <c r="LZ143" s="118"/>
      <c r="MA143" s="118"/>
      <c r="MB143" s="118"/>
      <c r="MC143" s="118"/>
      <c r="MD143" s="118"/>
      <c r="ME143" s="118"/>
      <c r="MF143" s="118"/>
      <c r="MG143" s="118"/>
      <c r="MH143" s="118"/>
      <c r="MI143" s="118"/>
      <c r="MJ143" s="118"/>
      <c r="MK143" s="118"/>
      <c r="ML143" s="118"/>
      <c r="MM143" s="118"/>
      <c r="MN143" s="118"/>
      <c r="MO143" s="118"/>
      <c r="MP143" s="118"/>
      <c r="MQ143" s="118"/>
      <c r="MR143" s="118"/>
      <c r="MS143" s="118"/>
      <c r="MT143" s="118"/>
      <c r="MU143" s="118"/>
      <c r="MV143" s="118"/>
      <c r="MW143" s="118"/>
      <c r="MX143" s="118"/>
      <c r="MY143" s="118"/>
      <c r="MZ143" s="118"/>
      <c r="NA143" s="118"/>
      <c r="NB143" s="118"/>
      <c r="NC143" s="118"/>
      <c r="ND143" s="118"/>
      <c r="NE143" s="118"/>
      <c r="NF143" s="118"/>
      <c r="NG143" s="118"/>
      <c r="NH143" s="118"/>
      <c r="NI143" s="118"/>
      <c r="NJ143" s="118"/>
      <c r="NK143" s="118"/>
      <c r="NL143" s="118"/>
      <c r="NM143" s="118"/>
      <c r="NN143" s="118"/>
      <c r="NO143" s="118"/>
      <c r="NP143" s="118"/>
      <c r="NQ143" s="118"/>
      <c r="NR143" s="118"/>
      <c r="NS143" s="118"/>
      <c r="NT143" s="118"/>
      <c r="NU143" s="118"/>
      <c r="NV143" s="118"/>
      <c r="NW143" s="118"/>
      <c r="NX143" s="118"/>
      <c r="NY143" s="118"/>
      <c r="NZ143" s="118"/>
      <c r="OA143" s="118"/>
      <c r="OB143" s="118"/>
      <c r="OC143" s="118"/>
      <c r="OD143" s="118"/>
      <c r="OE143" s="118"/>
      <c r="OF143" s="118"/>
      <c r="OG143" s="118"/>
      <c r="OH143" s="118"/>
      <c r="OI143" s="118"/>
      <c r="OJ143" s="118"/>
      <c r="OK143" s="118"/>
      <c r="OL143" s="118"/>
      <c r="OM143" s="118"/>
      <c r="ON143" s="118"/>
      <c r="OO143" s="118"/>
      <c r="OP143" s="118"/>
      <c r="OQ143" s="118"/>
      <c r="OR143" s="118"/>
      <c r="OS143" s="118"/>
      <c r="OT143" s="118"/>
      <c r="OU143" s="118"/>
      <c r="OV143" s="118"/>
      <c r="OW143" s="118"/>
      <c r="OX143" s="118"/>
      <c r="OY143" s="118"/>
      <c r="OZ143" s="118"/>
      <c r="PA143" s="118"/>
      <c r="PB143" s="118"/>
      <c r="PC143" s="118"/>
      <c r="PD143" s="118"/>
      <c r="PE143" s="118"/>
      <c r="PF143" s="118"/>
      <c r="PG143" s="118"/>
      <c r="PH143" s="118"/>
      <c r="PI143" s="118"/>
      <c r="PJ143" s="118"/>
      <c r="PK143" s="118"/>
      <c r="PL143" s="118"/>
      <c r="PM143" s="118"/>
      <c r="PN143" s="118"/>
      <c r="PO143" s="118"/>
      <c r="PP143" s="118"/>
      <c r="PQ143" s="118"/>
      <c r="PR143" s="118"/>
      <c r="PS143" s="118"/>
      <c r="PT143" s="118"/>
      <c r="PU143" s="118"/>
      <c r="PV143" s="118"/>
      <c r="PW143" s="118"/>
      <c r="PX143" s="118"/>
      <c r="PY143" s="118"/>
      <c r="PZ143" s="118"/>
      <c r="QA143" s="118"/>
      <c r="QB143" s="118"/>
      <c r="QC143" s="118"/>
      <c r="QD143" s="118"/>
      <c r="QE143" s="118"/>
      <c r="QF143" s="118"/>
      <c r="QG143" s="118"/>
      <c r="QH143" s="118"/>
      <c r="QI143" s="118"/>
      <c r="QJ143" s="118"/>
      <c r="QK143" s="118"/>
      <c r="QL143" s="118"/>
      <c r="QM143" s="118"/>
      <c r="QN143" s="118"/>
      <c r="QO143" s="118"/>
      <c r="QP143" s="118"/>
      <c r="QQ143" s="118"/>
      <c r="QR143" s="118"/>
      <c r="QS143" s="118"/>
      <c r="QT143" s="118"/>
      <c r="QU143" s="118"/>
      <c r="QV143" s="118"/>
      <c r="QW143" s="118"/>
      <c r="QX143" s="118"/>
      <c r="QY143" s="118"/>
      <c r="QZ143" s="118"/>
      <c r="RA143" s="118"/>
      <c r="RB143" s="118"/>
      <c r="RC143" s="118"/>
      <c r="RD143" s="118"/>
      <c r="RE143" s="118"/>
      <c r="RF143" s="118"/>
      <c r="RG143" s="118"/>
      <c r="RH143" s="118"/>
      <c r="RI143" s="118"/>
      <c r="RJ143" s="118"/>
      <c r="RK143" s="118"/>
      <c r="RL143" s="118"/>
      <c r="RM143" s="118"/>
      <c r="RN143" s="118"/>
      <c r="RO143" s="118"/>
      <c r="RP143" s="118"/>
      <c r="RQ143" s="118"/>
      <c r="RR143" s="118"/>
      <c r="RS143" s="118"/>
      <c r="RT143" s="118"/>
      <c r="RU143" s="118"/>
      <c r="RV143" s="118"/>
      <c r="RW143" s="118"/>
      <c r="RX143" s="118"/>
      <c r="RY143" s="118"/>
      <c r="RZ143" s="118"/>
      <c r="SA143" s="118"/>
      <c r="SB143" s="118"/>
      <c r="SC143" s="118"/>
      <c r="SD143" s="118"/>
      <c r="SE143" s="118"/>
      <c r="SF143" s="118"/>
      <c r="SG143" s="118"/>
      <c r="SH143" s="118"/>
      <c r="SI143" s="118"/>
      <c r="SJ143" s="118"/>
      <c r="SK143" s="118"/>
      <c r="SL143" s="118"/>
      <c r="SM143" s="118"/>
      <c r="SN143" s="118"/>
      <c r="SO143" s="118"/>
      <c r="SP143" s="118"/>
      <c r="SQ143" s="118"/>
      <c r="SR143" s="118"/>
      <c r="SS143" s="118"/>
      <c r="ST143" s="118"/>
      <c r="SU143" s="118"/>
      <c r="SV143" s="118"/>
      <c r="SW143" s="118"/>
      <c r="SX143" s="118"/>
      <c r="SY143" s="118"/>
      <c r="SZ143" s="118"/>
      <c r="TA143" s="118"/>
      <c r="TB143" s="118"/>
      <c r="TC143" s="118"/>
      <c r="TD143" s="118"/>
      <c r="TE143" s="118"/>
      <c r="TF143" s="118"/>
      <c r="TG143" s="118"/>
      <c r="TH143" s="118"/>
      <c r="TI143" s="118"/>
      <c r="TJ143" s="118"/>
      <c r="TK143" s="118"/>
      <c r="TL143" s="118"/>
      <c r="TM143" s="118"/>
      <c r="TN143" s="118"/>
      <c r="TO143" s="118"/>
      <c r="TP143" s="118"/>
      <c r="TQ143" s="118"/>
      <c r="TR143" s="118"/>
      <c r="TS143" s="118"/>
      <c r="TT143" s="118"/>
      <c r="TU143" s="118"/>
      <c r="TV143" s="118"/>
      <c r="TW143" s="118"/>
      <c r="TX143" s="118"/>
      <c r="TY143" s="118"/>
      <c r="TZ143" s="118"/>
      <c r="UA143" s="118"/>
      <c r="UB143" s="118"/>
      <c r="UC143" s="118"/>
      <c r="UD143" s="118"/>
      <c r="UE143" s="118"/>
      <c r="UF143" s="118"/>
      <c r="UG143" s="118"/>
      <c r="UH143" s="118"/>
      <c r="UI143" s="118"/>
      <c r="UJ143" s="118"/>
      <c r="UK143" s="118"/>
      <c r="UL143" s="118"/>
      <c r="UM143" s="118"/>
      <c r="UN143" s="118"/>
      <c r="UO143" s="118"/>
      <c r="UP143" s="118"/>
      <c r="UQ143" s="118"/>
      <c r="UR143" s="118"/>
      <c r="US143" s="118"/>
      <c r="UT143" s="118"/>
      <c r="UU143" s="118"/>
      <c r="UV143" s="118"/>
      <c r="UW143" s="118"/>
      <c r="UX143" s="118"/>
      <c r="UY143" s="118"/>
      <c r="UZ143" s="118"/>
      <c r="VA143" s="118"/>
      <c r="VB143" s="118"/>
      <c r="VC143" s="118"/>
      <c r="VD143" s="118"/>
      <c r="VE143" s="118"/>
      <c r="VF143" s="118"/>
      <c r="VG143" s="118"/>
      <c r="VH143" s="118"/>
      <c r="VI143" s="118"/>
      <c r="VJ143" s="118"/>
      <c r="VK143" s="118"/>
      <c r="VL143" s="118"/>
      <c r="VM143" s="118"/>
      <c r="VN143" s="118"/>
      <c r="VO143" s="118"/>
      <c r="VP143" s="118"/>
      <c r="VQ143" s="118"/>
      <c r="VR143" s="118"/>
      <c r="VS143" s="118"/>
      <c r="VT143" s="118"/>
      <c r="VU143" s="118"/>
      <c r="VV143" s="118"/>
      <c r="VW143" s="118"/>
      <c r="VX143" s="118"/>
      <c r="VY143" s="118"/>
      <c r="VZ143" s="118"/>
      <c r="WA143" s="118"/>
      <c r="WB143" s="118"/>
      <c r="WC143" s="118"/>
      <c r="WD143" s="118"/>
      <c r="WE143" s="118"/>
      <c r="WF143" s="118"/>
      <c r="WG143" s="118"/>
      <c r="WH143" s="118"/>
      <c r="WI143" s="118"/>
      <c r="WJ143" s="118"/>
      <c r="WK143" s="118"/>
      <c r="WL143" s="118"/>
      <c r="WM143" s="118"/>
      <c r="WN143" s="118"/>
      <c r="WO143" s="118"/>
      <c r="WP143" s="118"/>
      <c r="WQ143" s="118"/>
      <c r="WR143" s="118"/>
      <c r="WS143" s="118"/>
      <c r="WT143" s="118"/>
      <c r="WU143" s="118"/>
      <c r="WV143" s="118"/>
      <c r="WW143" s="118"/>
      <c r="WX143" s="118"/>
      <c r="WY143" s="118"/>
      <c r="WZ143" s="118"/>
      <c r="XA143" s="118"/>
      <c r="XB143" s="118"/>
      <c r="XC143" s="118"/>
      <c r="XD143" s="118"/>
      <c r="XE143" s="118"/>
      <c r="XF143" s="118"/>
      <c r="XG143" s="118"/>
      <c r="XH143" s="118"/>
      <c r="XI143" s="118"/>
      <c r="XJ143" s="118"/>
      <c r="XK143" s="118"/>
      <c r="XL143" s="118"/>
      <c r="XM143" s="118"/>
      <c r="XN143" s="118"/>
      <c r="XO143" s="118"/>
      <c r="XP143" s="118"/>
      <c r="XQ143" s="118"/>
      <c r="XR143" s="118"/>
      <c r="XS143" s="118"/>
      <c r="XT143" s="118"/>
      <c r="XU143" s="118"/>
      <c r="XV143" s="118"/>
      <c r="XW143" s="118"/>
      <c r="XX143" s="118"/>
      <c r="XY143" s="118"/>
      <c r="XZ143" s="118"/>
      <c r="YA143" s="118"/>
      <c r="YB143" s="118"/>
      <c r="YC143" s="118"/>
      <c r="YD143" s="118"/>
      <c r="YE143" s="118"/>
      <c r="YF143" s="118"/>
      <c r="YG143" s="118"/>
      <c r="YH143" s="118"/>
      <c r="YI143" s="118"/>
      <c r="YJ143" s="118"/>
      <c r="YK143" s="118"/>
      <c r="YL143" s="118"/>
      <c r="YM143" s="118"/>
      <c r="YN143" s="118"/>
      <c r="YO143" s="118"/>
      <c r="YP143" s="118"/>
      <c r="YQ143" s="118"/>
      <c r="YR143" s="118"/>
      <c r="YS143" s="118"/>
      <c r="YT143" s="118"/>
      <c r="YU143" s="118"/>
      <c r="YV143" s="118"/>
      <c r="YW143" s="118"/>
      <c r="YX143" s="118"/>
      <c r="YY143" s="118"/>
      <c r="YZ143" s="118"/>
      <c r="ZA143" s="118"/>
      <c r="ZB143" s="118"/>
      <c r="ZC143" s="118"/>
      <c r="ZD143" s="118"/>
      <c r="ZE143" s="118"/>
      <c r="ZF143" s="118"/>
      <c r="ZG143" s="118"/>
      <c r="ZH143" s="118"/>
      <c r="ZI143" s="118"/>
      <c r="ZJ143" s="118"/>
      <c r="ZK143" s="118"/>
      <c r="ZL143" s="118"/>
      <c r="ZM143" s="118"/>
      <c r="ZN143" s="118"/>
      <c r="ZO143" s="118"/>
      <c r="ZP143" s="118"/>
      <c r="ZQ143" s="118"/>
      <c r="ZR143" s="118"/>
      <c r="ZS143" s="118"/>
      <c r="ZT143" s="118"/>
      <c r="ZU143" s="118"/>
      <c r="ZV143" s="118"/>
      <c r="ZW143" s="118"/>
      <c r="ZX143" s="118"/>
      <c r="ZY143" s="118"/>
      <c r="ZZ143" s="118"/>
      <c r="AAA143" s="118"/>
      <c r="AAB143" s="118"/>
      <c r="AAC143" s="118"/>
      <c r="AAD143" s="118"/>
      <c r="AAE143" s="118"/>
      <c r="AAF143" s="118"/>
      <c r="AAG143" s="118"/>
      <c r="AAH143" s="118"/>
      <c r="AAI143" s="118"/>
      <c r="AAJ143" s="118"/>
      <c r="AAK143" s="118"/>
      <c r="AAL143" s="118"/>
      <c r="AAM143" s="118"/>
      <c r="AAN143" s="118"/>
      <c r="AAO143" s="118"/>
      <c r="AAP143" s="118"/>
      <c r="AAQ143" s="118"/>
      <c r="AAR143" s="118"/>
      <c r="AAS143" s="118"/>
      <c r="AAT143" s="118"/>
      <c r="AAU143" s="118"/>
      <c r="AAV143" s="118"/>
      <c r="AAW143" s="118"/>
      <c r="AAX143" s="118"/>
      <c r="AAY143" s="118"/>
      <c r="AAZ143" s="118"/>
      <c r="ABA143" s="118"/>
      <c r="ABB143" s="118"/>
      <c r="ABC143" s="118"/>
      <c r="ABD143" s="118"/>
      <c r="ABE143" s="118"/>
      <c r="ABF143" s="118"/>
      <c r="ABG143" s="118"/>
      <c r="ABH143" s="118"/>
      <c r="ABI143" s="118"/>
      <c r="ABJ143" s="118"/>
      <c r="ABK143" s="118"/>
      <c r="ABL143" s="118"/>
      <c r="ABM143" s="118"/>
      <c r="ABN143" s="118"/>
      <c r="ABO143" s="118"/>
      <c r="ABP143" s="118"/>
      <c r="ABQ143" s="118"/>
      <c r="ABR143" s="118"/>
      <c r="ABS143" s="118"/>
      <c r="ABT143" s="118"/>
      <c r="ABU143" s="118"/>
      <c r="ABV143" s="118"/>
      <c r="ABW143" s="118"/>
      <c r="ABX143" s="118"/>
      <c r="ABY143" s="118"/>
      <c r="ABZ143" s="118"/>
      <c r="ACA143" s="118"/>
      <c r="ACB143" s="118"/>
      <c r="ACC143" s="118"/>
      <c r="ACD143" s="118"/>
      <c r="ACE143" s="118"/>
      <c r="ACF143" s="118"/>
      <c r="ACG143" s="118"/>
      <c r="ACH143" s="118"/>
      <c r="ACI143" s="118"/>
      <c r="ACJ143" s="118"/>
      <c r="ACK143" s="118"/>
      <c r="ACL143" s="118"/>
      <c r="ACM143" s="118"/>
      <c r="ACN143" s="118"/>
      <c r="ACO143" s="118"/>
      <c r="ACP143" s="118"/>
      <c r="ACQ143" s="118"/>
      <c r="ACR143" s="118"/>
      <c r="ACS143" s="118"/>
      <c r="ACT143" s="118"/>
      <c r="ACU143" s="118"/>
      <c r="ACV143" s="118"/>
      <c r="ACW143" s="118"/>
      <c r="ACX143" s="118"/>
      <c r="ACY143" s="118"/>
      <c r="ACZ143" s="118"/>
      <c r="ADA143" s="118"/>
      <c r="ADB143" s="118"/>
      <c r="ADC143" s="118"/>
      <c r="ADD143" s="118"/>
      <c r="ADE143" s="118"/>
      <c r="ADF143" s="118"/>
      <c r="ADG143" s="118"/>
      <c r="ADH143" s="118"/>
      <c r="ADI143" s="118"/>
      <c r="ADJ143" s="118"/>
      <c r="ADK143" s="118"/>
      <c r="ADL143" s="118"/>
      <c r="ADM143" s="118"/>
      <c r="ADN143" s="118"/>
      <c r="ADO143" s="118"/>
      <c r="ADP143" s="118"/>
      <c r="ADQ143" s="118"/>
      <c r="ADR143" s="118"/>
      <c r="ADS143" s="118"/>
      <c r="ADT143" s="118"/>
      <c r="ADU143" s="118"/>
      <c r="ADV143" s="118"/>
      <c r="ADW143" s="118"/>
      <c r="ADX143" s="118"/>
      <c r="ADY143" s="118"/>
      <c r="ADZ143" s="118"/>
      <c r="AEA143" s="118"/>
      <c r="AEB143" s="118"/>
      <c r="AEC143" s="118"/>
      <c r="AED143" s="118"/>
      <c r="AEE143" s="118"/>
      <c r="AEF143" s="118"/>
      <c r="AEG143" s="118"/>
      <c r="AEH143" s="118"/>
      <c r="AEI143" s="118"/>
      <c r="AEJ143" s="118"/>
      <c r="AEK143" s="118"/>
      <c r="AEL143" s="118"/>
      <c r="AEM143" s="118"/>
      <c r="AEN143" s="118"/>
      <c r="AEO143" s="118"/>
      <c r="AEP143" s="118"/>
      <c r="AEQ143" s="118"/>
      <c r="AER143" s="118"/>
      <c r="AES143" s="118"/>
      <c r="AET143" s="118"/>
      <c r="AEU143" s="118"/>
      <c r="AEV143" s="118"/>
      <c r="AEW143" s="118"/>
      <c r="AEX143" s="118"/>
      <c r="AEY143" s="118"/>
      <c r="AEZ143" s="118"/>
      <c r="AFA143" s="118"/>
      <c r="AFB143" s="118"/>
      <c r="AFC143" s="118"/>
      <c r="AFD143" s="118"/>
      <c r="AFE143" s="118"/>
      <c r="AFF143" s="118"/>
      <c r="AFG143" s="118"/>
      <c r="AFH143" s="118"/>
      <c r="AFI143" s="118"/>
      <c r="AFJ143" s="118"/>
      <c r="AFK143" s="118"/>
      <c r="AFL143" s="118"/>
      <c r="AFM143" s="118"/>
      <c r="AFN143" s="118"/>
      <c r="AFO143" s="118"/>
      <c r="AFP143" s="118"/>
      <c r="AFQ143" s="118"/>
      <c r="AFR143" s="118"/>
      <c r="AFS143" s="118"/>
      <c r="AFT143" s="118"/>
      <c r="AFU143" s="118"/>
      <c r="AFV143" s="118"/>
      <c r="AFW143" s="118"/>
      <c r="AFX143" s="118"/>
      <c r="AFY143" s="118"/>
      <c r="AFZ143" s="118"/>
      <c r="AGA143" s="118"/>
      <c r="AGB143" s="118"/>
      <c r="AGC143" s="118"/>
      <c r="AGD143" s="118"/>
      <c r="AGE143" s="118"/>
      <c r="AGF143" s="118"/>
      <c r="AGG143" s="118"/>
      <c r="AGH143" s="118"/>
      <c r="AGI143" s="118"/>
      <c r="AGJ143" s="118"/>
      <c r="AGK143" s="118"/>
      <c r="AGL143" s="118"/>
      <c r="AGM143" s="118"/>
      <c r="AGN143" s="118"/>
      <c r="AGO143" s="118"/>
      <c r="AGP143" s="118"/>
      <c r="AGQ143" s="118"/>
      <c r="AGR143" s="118"/>
      <c r="AGS143" s="118"/>
      <c r="AGT143" s="118"/>
      <c r="AGU143" s="118"/>
      <c r="AGV143" s="118"/>
      <c r="AGW143" s="118"/>
      <c r="AGX143" s="118"/>
      <c r="AGY143" s="118"/>
      <c r="AGZ143" s="118"/>
      <c r="AHA143" s="118"/>
      <c r="AHB143" s="118"/>
      <c r="AHC143" s="118"/>
      <c r="AHD143" s="118"/>
      <c r="AHE143" s="118"/>
      <c r="AHF143" s="118"/>
      <c r="AHG143" s="118"/>
      <c r="AHH143" s="118"/>
      <c r="AHI143" s="118"/>
      <c r="AHJ143" s="118"/>
      <c r="AHK143" s="118"/>
      <c r="AHL143" s="118"/>
      <c r="AHM143" s="118"/>
      <c r="AHN143" s="118"/>
      <c r="AHO143" s="118"/>
      <c r="AHP143" s="118"/>
      <c r="AHQ143" s="118"/>
      <c r="AHR143" s="118"/>
      <c r="AHS143" s="118"/>
      <c r="AHT143" s="118"/>
      <c r="AHU143" s="118"/>
      <c r="AHV143" s="118"/>
      <c r="AHW143" s="118"/>
      <c r="AHX143" s="118"/>
      <c r="AHY143" s="118"/>
      <c r="AHZ143" s="118"/>
      <c r="AIA143" s="118"/>
      <c r="AIB143" s="118"/>
      <c r="AIC143" s="118"/>
      <c r="AID143" s="118"/>
      <c r="AIE143" s="118"/>
      <c r="AIF143" s="118"/>
      <c r="AIG143" s="118"/>
      <c r="AIH143" s="118"/>
      <c r="AII143" s="118"/>
      <c r="AIJ143" s="118"/>
      <c r="AIK143" s="118"/>
      <c r="AIL143" s="118"/>
      <c r="AIM143" s="118"/>
      <c r="AIN143" s="118"/>
      <c r="AIO143" s="118"/>
      <c r="AIP143" s="118"/>
      <c r="AIQ143" s="118"/>
      <c r="AIR143" s="118"/>
      <c r="AIS143" s="118"/>
      <c r="AIT143" s="118"/>
      <c r="AIU143" s="118"/>
      <c r="AIV143" s="118"/>
      <c r="AIW143" s="118"/>
      <c r="AIX143" s="118"/>
      <c r="AIY143" s="118"/>
      <c r="AIZ143" s="118"/>
      <c r="AJA143" s="118"/>
      <c r="AJB143" s="118"/>
      <c r="AJC143" s="118"/>
      <c r="AJD143" s="118"/>
      <c r="AJE143" s="118"/>
      <c r="AJF143" s="118"/>
      <c r="AJG143" s="118"/>
      <c r="AJH143" s="118"/>
      <c r="AJI143" s="118"/>
      <c r="AJJ143" s="118"/>
      <c r="AJK143" s="118"/>
      <c r="AJL143" s="118"/>
      <c r="AJM143" s="118"/>
      <c r="AJN143" s="118"/>
      <c r="AJO143" s="118"/>
      <c r="AJP143" s="118"/>
      <c r="AJQ143" s="118"/>
      <c r="AJR143" s="118"/>
      <c r="AJS143" s="118"/>
      <c r="AJT143" s="118"/>
      <c r="AJU143" s="118"/>
      <c r="AJV143" s="118"/>
      <c r="AJW143" s="118"/>
      <c r="AJX143" s="118"/>
      <c r="AJY143" s="118"/>
      <c r="AJZ143" s="118"/>
      <c r="AKA143" s="118"/>
      <c r="AKB143" s="118"/>
      <c r="AKC143" s="118"/>
      <c r="AKD143" s="118"/>
      <c r="AKE143" s="118"/>
      <c r="AKF143" s="118"/>
      <c r="AKG143" s="118"/>
      <c r="AKH143" s="118"/>
      <c r="AKI143" s="118"/>
      <c r="AKJ143" s="118"/>
      <c r="AKK143" s="118"/>
      <c r="AKL143" s="118"/>
      <c r="AKM143" s="118"/>
      <c r="AKN143" s="118"/>
      <c r="AKO143" s="118"/>
      <c r="AKP143" s="118"/>
      <c r="AKQ143" s="118"/>
      <c r="AKR143" s="118"/>
      <c r="AKS143" s="118"/>
      <c r="AKT143" s="118"/>
      <c r="AKU143" s="118"/>
      <c r="AKV143" s="118"/>
      <c r="AKW143" s="118"/>
      <c r="AKX143" s="118"/>
      <c r="AKY143" s="118"/>
      <c r="AKZ143" s="118"/>
      <c r="ALA143" s="118"/>
      <c r="ALB143" s="118"/>
      <c r="ALC143" s="118"/>
      <c r="ALD143" s="118"/>
      <c r="ALE143" s="118"/>
      <c r="ALF143" s="118"/>
      <c r="ALG143" s="118"/>
      <c r="ALH143" s="118"/>
      <c r="ALI143" s="118"/>
      <c r="ALJ143" s="118"/>
      <c r="ALK143" s="118"/>
      <c r="ALL143" s="118"/>
      <c r="ALM143" s="118"/>
      <c r="ALN143" s="118"/>
      <c r="ALO143" s="118"/>
      <c r="ALP143" s="118"/>
      <c r="ALQ143" s="118"/>
      <c r="ALR143" s="118"/>
      <c r="ALS143" s="118"/>
      <c r="ALT143" s="118"/>
      <c r="ALU143" s="118"/>
      <c r="ALV143" s="118"/>
      <c r="ALW143" s="118"/>
      <c r="ALX143" s="118"/>
      <c r="ALY143" s="118"/>
      <c r="ALZ143" s="118"/>
      <c r="AMA143" s="118"/>
      <c r="AMB143" s="118"/>
      <c r="AMC143" s="118"/>
      <c r="AMD143" s="118"/>
      <c r="AME143" s="118"/>
      <c r="AMF143" s="118"/>
      <c r="AMG143" s="118"/>
      <c r="AMH143" s="118"/>
      <c r="AMI143" s="118"/>
      <c r="AMJ143" s="118"/>
      <c r="AMK143" s="118"/>
      <c r="AML143" s="118"/>
      <c r="AMM143" s="118"/>
      <c r="AMN143" s="118"/>
      <c r="AMO143" s="118"/>
      <c r="AMP143" s="118"/>
      <c r="AMQ143" s="118"/>
      <c r="AMR143" s="118"/>
      <c r="AMS143" s="118"/>
      <c r="AMT143" s="118"/>
      <c r="AMU143" s="118"/>
      <c r="AMV143" s="118"/>
      <c r="AMW143" s="118"/>
      <c r="AMX143" s="118"/>
      <c r="AMY143" s="118"/>
      <c r="AMZ143" s="118"/>
      <c r="ANA143" s="118"/>
      <c r="ANB143" s="118"/>
      <c r="ANC143" s="118"/>
      <c r="AND143" s="118"/>
      <c r="ANE143" s="118"/>
      <c r="ANF143" s="118"/>
      <c r="ANG143" s="118"/>
      <c r="ANH143" s="118"/>
      <c r="ANI143" s="118"/>
      <c r="ANJ143" s="118"/>
      <c r="ANK143" s="118"/>
      <c r="ANL143" s="118"/>
      <c r="ANM143" s="118"/>
      <c r="ANN143" s="118"/>
      <c r="ANO143" s="118"/>
      <c r="ANP143" s="118"/>
      <c r="ANQ143" s="118"/>
      <c r="ANR143" s="118"/>
      <c r="ANS143" s="118"/>
      <c r="ANT143" s="118"/>
      <c r="ANU143" s="118"/>
      <c r="ANV143" s="118"/>
      <c r="ANW143" s="118"/>
      <c r="ANX143" s="118"/>
      <c r="ANY143" s="118"/>
      <c r="ANZ143" s="118"/>
      <c r="AOA143" s="118"/>
      <c r="AOB143" s="118"/>
      <c r="AOC143" s="118"/>
      <c r="AOD143" s="118"/>
      <c r="AOE143" s="118"/>
      <c r="AOF143" s="118"/>
      <c r="AOG143" s="118"/>
      <c r="AOH143" s="118"/>
      <c r="AOI143" s="118"/>
      <c r="AOJ143" s="118"/>
      <c r="AOK143" s="118"/>
      <c r="AOL143" s="118"/>
      <c r="AOM143" s="118"/>
      <c r="AON143" s="118"/>
      <c r="AOO143" s="118"/>
      <c r="AOP143" s="118"/>
      <c r="AOQ143" s="118"/>
      <c r="AOR143" s="118"/>
      <c r="AOS143" s="118"/>
      <c r="AOT143" s="118"/>
      <c r="AOU143" s="118"/>
      <c r="AOV143" s="118"/>
      <c r="AOW143" s="118"/>
      <c r="AOX143" s="118"/>
      <c r="AOY143" s="118"/>
      <c r="AOZ143" s="118"/>
      <c r="APA143" s="118"/>
      <c r="APB143" s="118"/>
      <c r="APC143" s="118"/>
      <c r="APD143" s="118"/>
      <c r="APE143" s="118"/>
      <c r="APF143" s="118"/>
      <c r="APG143" s="118"/>
      <c r="APH143" s="118"/>
      <c r="API143" s="118"/>
      <c r="APJ143" s="118"/>
      <c r="APK143" s="118"/>
      <c r="APL143" s="118"/>
      <c r="APM143" s="118"/>
      <c r="APN143" s="118"/>
      <c r="APO143" s="118"/>
      <c r="APP143" s="118"/>
      <c r="APQ143" s="118"/>
      <c r="APR143" s="118"/>
      <c r="APS143" s="118"/>
      <c r="APT143" s="118"/>
      <c r="APU143" s="118"/>
      <c r="APV143" s="118"/>
      <c r="APW143" s="118"/>
      <c r="APX143" s="118"/>
      <c r="APY143" s="118"/>
      <c r="APZ143" s="118"/>
      <c r="AQA143" s="118"/>
      <c r="AQB143" s="118"/>
      <c r="AQC143" s="118"/>
      <c r="AQD143" s="118"/>
      <c r="AQE143" s="118"/>
      <c r="AQF143" s="118"/>
      <c r="AQG143" s="118"/>
      <c r="AQH143" s="118"/>
      <c r="AQI143" s="118"/>
      <c r="AQJ143" s="118"/>
      <c r="AQK143" s="118"/>
      <c r="AQL143" s="118"/>
      <c r="AQM143" s="118"/>
      <c r="AQN143" s="118"/>
      <c r="AQO143" s="118"/>
      <c r="AQP143" s="118"/>
      <c r="AQQ143" s="118"/>
      <c r="AQR143" s="118"/>
      <c r="AQS143" s="118"/>
      <c r="AQT143" s="118"/>
      <c r="AQU143" s="118"/>
      <c r="AQV143" s="118"/>
      <c r="AQW143" s="118"/>
      <c r="AQX143" s="118"/>
      <c r="AQY143" s="118"/>
      <c r="AQZ143" s="118"/>
      <c r="ARA143" s="118"/>
      <c r="ARB143" s="118"/>
      <c r="ARC143" s="118"/>
      <c r="ARD143" s="118"/>
      <c r="ARE143" s="118"/>
      <c r="ARF143" s="118"/>
      <c r="ARG143" s="118"/>
      <c r="ARH143" s="118"/>
      <c r="ARI143" s="118"/>
      <c r="ARJ143" s="118"/>
      <c r="ARK143" s="118"/>
      <c r="ARL143" s="118"/>
      <c r="ARM143" s="118"/>
      <c r="ARN143" s="118"/>
      <c r="ARO143" s="118"/>
      <c r="ARP143" s="118"/>
      <c r="ARQ143" s="118"/>
      <c r="ARR143" s="118"/>
      <c r="ARS143" s="118"/>
      <c r="ART143" s="118"/>
      <c r="ARU143" s="118"/>
      <c r="ARV143" s="118"/>
      <c r="ARW143" s="118"/>
      <c r="ARX143" s="118"/>
      <c r="ARY143" s="118"/>
      <c r="ARZ143" s="118"/>
      <c r="ASA143" s="118"/>
      <c r="ASB143" s="118"/>
      <c r="ASC143" s="118"/>
      <c r="ASD143" s="118"/>
      <c r="ASE143" s="118"/>
      <c r="ASF143" s="118"/>
      <c r="ASG143" s="118"/>
      <c r="ASH143" s="118"/>
      <c r="ASI143" s="118"/>
      <c r="ASJ143" s="118"/>
      <c r="ASK143" s="118"/>
      <c r="ASL143" s="118"/>
      <c r="ASM143" s="118"/>
      <c r="ASN143" s="118"/>
      <c r="ASO143" s="118"/>
      <c r="ASP143" s="118"/>
      <c r="ASQ143" s="118"/>
      <c r="ASR143" s="118"/>
      <c r="ASS143" s="118"/>
      <c r="AST143" s="118"/>
      <c r="ASU143" s="118"/>
      <c r="ASV143" s="118"/>
      <c r="ASW143" s="118"/>
      <c r="ASX143" s="118"/>
      <c r="ASY143" s="118"/>
      <c r="ASZ143" s="118"/>
      <c r="ATA143" s="118"/>
      <c r="ATB143" s="118"/>
      <c r="ATC143" s="118"/>
      <c r="ATD143" s="118"/>
      <c r="ATE143" s="118"/>
      <c r="ATF143" s="118"/>
      <c r="ATG143" s="118"/>
      <c r="ATH143" s="118"/>
      <c r="ATI143" s="118"/>
      <c r="ATJ143" s="118"/>
      <c r="ATK143" s="118"/>
      <c r="ATL143" s="118"/>
      <c r="ATM143" s="118"/>
      <c r="ATN143" s="118"/>
      <c r="ATO143" s="118"/>
      <c r="ATP143" s="118"/>
      <c r="ATQ143" s="118"/>
      <c r="ATR143" s="118"/>
      <c r="ATS143" s="118"/>
      <c r="ATT143" s="118"/>
      <c r="ATU143" s="118"/>
      <c r="ATV143" s="118"/>
      <c r="ATW143" s="118"/>
      <c r="ATX143" s="118"/>
      <c r="ATY143" s="118"/>
      <c r="ATZ143" s="118"/>
      <c r="AUA143" s="118"/>
      <c r="AUB143" s="118"/>
      <c r="AUC143" s="118"/>
      <c r="AUD143" s="118"/>
      <c r="AUE143" s="118"/>
      <c r="AUF143" s="118"/>
      <c r="AUG143" s="118"/>
      <c r="AUH143" s="118"/>
      <c r="AUI143" s="118"/>
      <c r="AUJ143" s="118"/>
      <c r="AUK143" s="118"/>
      <c r="AUL143" s="118"/>
      <c r="AUM143" s="118"/>
      <c r="AUN143" s="118"/>
      <c r="AUO143" s="118"/>
      <c r="AUP143" s="118"/>
      <c r="AUQ143" s="118"/>
      <c r="AUR143" s="118"/>
      <c r="AUS143" s="118"/>
      <c r="AUT143" s="118"/>
      <c r="AUU143" s="118"/>
      <c r="AUV143" s="118"/>
      <c r="AUW143" s="118"/>
      <c r="AUX143" s="118"/>
      <c r="AUY143" s="118"/>
      <c r="AUZ143" s="118"/>
      <c r="AVA143" s="118"/>
      <c r="AVB143" s="118"/>
      <c r="AVC143" s="118"/>
      <c r="AVD143" s="118"/>
      <c r="AVE143" s="118"/>
      <c r="AVF143" s="118"/>
      <c r="AVG143" s="118"/>
      <c r="AVH143" s="118"/>
      <c r="AVI143" s="118"/>
      <c r="AVJ143" s="118"/>
      <c r="AVK143" s="118"/>
      <c r="AVL143" s="118"/>
      <c r="AVM143" s="118"/>
      <c r="AVN143" s="118"/>
      <c r="AVO143" s="118"/>
      <c r="AVP143" s="118"/>
      <c r="AVQ143" s="118"/>
      <c r="AVR143" s="118"/>
      <c r="AVS143" s="118"/>
      <c r="AVT143" s="118"/>
      <c r="AVU143" s="118"/>
      <c r="AVV143" s="118"/>
      <c r="AVW143" s="118"/>
      <c r="AVX143" s="118"/>
      <c r="AVY143" s="118"/>
      <c r="AVZ143" s="118"/>
      <c r="AWA143" s="118"/>
      <c r="AWB143" s="118"/>
      <c r="AWC143" s="118"/>
      <c r="AWD143" s="118"/>
      <c r="AWE143" s="118"/>
      <c r="AWF143" s="118"/>
      <c r="AWG143" s="118"/>
      <c r="AWH143" s="118"/>
      <c r="AWI143" s="118"/>
      <c r="AWJ143" s="118"/>
      <c r="AWK143" s="118"/>
      <c r="AWL143" s="118"/>
      <c r="AWM143" s="118"/>
      <c r="AWN143" s="118"/>
      <c r="AWO143" s="118"/>
      <c r="AWP143" s="118"/>
      <c r="AWQ143" s="118"/>
      <c r="AWR143" s="118"/>
      <c r="AWS143" s="118"/>
      <c r="AWT143" s="118"/>
      <c r="AWU143" s="118"/>
      <c r="AWV143" s="118"/>
      <c r="AWW143" s="118"/>
      <c r="AWX143" s="118"/>
      <c r="AWY143" s="118"/>
      <c r="AWZ143" s="118"/>
      <c r="AXA143" s="118"/>
      <c r="AXB143" s="118"/>
      <c r="AXC143" s="118"/>
      <c r="AXD143" s="118"/>
      <c r="AXE143" s="118"/>
      <c r="AXF143" s="118"/>
      <c r="AXG143" s="118"/>
      <c r="AXH143" s="118"/>
      <c r="AXI143" s="118"/>
      <c r="AXJ143" s="118"/>
      <c r="AXK143" s="118"/>
      <c r="AXL143" s="118"/>
      <c r="AXM143" s="118"/>
      <c r="AXN143" s="118"/>
      <c r="AXO143" s="118"/>
      <c r="AXP143" s="118"/>
      <c r="AXQ143" s="118"/>
      <c r="AXR143" s="118"/>
      <c r="AXS143" s="118"/>
      <c r="AXT143" s="118"/>
      <c r="AXU143" s="118"/>
      <c r="AXV143" s="118"/>
      <c r="AXW143" s="118"/>
      <c r="AXX143" s="118"/>
      <c r="AXY143" s="118"/>
      <c r="AXZ143" s="118"/>
      <c r="AYA143" s="118"/>
      <c r="AYB143" s="118"/>
      <c r="AYC143" s="118"/>
      <c r="AYD143" s="118"/>
      <c r="AYE143" s="118"/>
      <c r="AYF143" s="118"/>
      <c r="AYG143" s="118"/>
      <c r="AYH143" s="118"/>
      <c r="AYI143" s="118"/>
      <c r="AYJ143" s="118"/>
      <c r="AYK143" s="118"/>
      <c r="AYL143" s="118"/>
      <c r="AYM143" s="118"/>
      <c r="AYN143" s="118"/>
      <c r="AYO143" s="118"/>
      <c r="AYP143" s="118"/>
      <c r="AYQ143" s="118"/>
      <c r="AYR143" s="118"/>
      <c r="AYS143" s="118"/>
      <c r="AYT143" s="118"/>
      <c r="AYU143" s="118"/>
      <c r="AYV143" s="118"/>
      <c r="AYW143" s="118"/>
      <c r="AYX143" s="118"/>
      <c r="AYY143" s="118"/>
      <c r="AYZ143" s="118"/>
      <c r="AZA143" s="118"/>
      <c r="AZB143" s="118"/>
      <c r="AZC143" s="118"/>
      <c r="AZD143" s="118"/>
      <c r="AZE143" s="118"/>
      <c r="AZF143" s="118"/>
      <c r="AZG143" s="118"/>
      <c r="AZH143" s="118"/>
      <c r="AZI143" s="118"/>
      <c r="AZJ143" s="118"/>
      <c r="AZK143" s="118"/>
      <c r="AZL143" s="118"/>
      <c r="AZM143" s="118"/>
      <c r="AZN143" s="118"/>
      <c r="AZO143" s="118"/>
      <c r="AZP143" s="118"/>
      <c r="AZQ143" s="118"/>
      <c r="AZR143" s="118"/>
      <c r="AZS143" s="118"/>
      <c r="AZT143" s="118"/>
      <c r="AZU143" s="118"/>
      <c r="AZV143" s="118"/>
      <c r="AZW143" s="118"/>
      <c r="AZX143" s="118"/>
      <c r="AZY143" s="118"/>
      <c r="AZZ143" s="118"/>
      <c r="BAA143" s="118"/>
      <c r="BAB143" s="118"/>
      <c r="BAC143" s="118"/>
      <c r="BAD143" s="118"/>
      <c r="BAE143" s="118"/>
      <c r="BAF143" s="118"/>
      <c r="BAG143" s="118"/>
      <c r="BAH143" s="118"/>
      <c r="BAI143" s="118"/>
      <c r="BAJ143" s="118"/>
      <c r="BAK143" s="118"/>
      <c r="BAL143" s="118"/>
      <c r="BAM143" s="118"/>
      <c r="BAN143" s="118"/>
      <c r="BAO143" s="118"/>
      <c r="BAP143" s="118"/>
      <c r="BAQ143" s="118"/>
      <c r="BAR143" s="118"/>
      <c r="BAS143" s="118"/>
      <c r="BAT143" s="118"/>
      <c r="BAU143" s="118"/>
      <c r="BAV143" s="118"/>
      <c r="BAW143" s="118"/>
      <c r="BAX143" s="118"/>
      <c r="BAY143" s="118"/>
      <c r="BAZ143" s="118"/>
      <c r="BBA143" s="118"/>
      <c r="BBB143" s="118"/>
      <c r="BBC143" s="118"/>
      <c r="BBD143" s="118"/>
      <c r="BBE143" s="118"/>
      <c r="BBF143" s="118"/>
      <c r="BBG143" s="118"/>
      <c r="BBH143" s="118"/>
      <c r="BBI143" s="118"/>
      <c r="BBJ143" s="118"/>
      <c r="BBK143" s="118"/>
      <c r="BBL143" s="118"/>
      <c r="BBM143" s="118"/>
      <c r="BBN143" s="118"/>
      <c r="BBO143" s="118"/>
      <c r="BBP143" s="118"/>
      <c r="BBQ143" s="118"/>
      <c r="BBR143" s="118"/>
      <c r="BBS143" s="118"/>
      <c r="BBT143" s="118"/>
      <c r="BBU143" s="118"/>
      <c r="BBV143" s="118"/>
      <c r="BBW143" s="118"/>
      <c r="BBX143" s="118"/>
      <c r="BBY143" s="118"/>
      <c r="BBZ143" s="118"/>
      <c r="BCA143" s="118"/>
      <c r="BCB143" s="118"/>
      <c r="BCC143" s="118"/>
      <c r="BCD143" s="118"/>
      <c r="BCE143" s="118"/>
      <c r="BCF143" s="118"/>
      <c r="BCG143" s="118"/>
      <c r="BCH143" s="118"/>
      <c r="BCI143" s="118"/>
      <c r="BCJ143" s="118"/>
      <c r="BCK143" s="118"/>
      <c r="BCL143" s="118"/>
      <c r="BCM143" s="118"/>
      <c r="BCN143" s="118"/>
      <c r="BCO143" s="118"/>
      <c r="BCP143" s="118"/>
      <c r="BCQ143" s="118"/>
      <c r="BCR143" s="118"/>
      <c r="BCS143" s="118"/>
      <c r="BCT143" s="118"/>
      <c r="BCU143" s="118"/>
      <c r="BCV143" s="118"/>
      <c r="BCW143" s="118"/>
      <c r="BCX143" s="118"/>
      <c r="BCY143" s="118"/>
      <c r="BCZ143" s="118"/>
      <c r="BDA143" s="118"/>
      <c r="BDB143" s="118"/>
      <c r="BDC143" s="118"/>
      <c r="BDD143" s="118"/>
      <c r="BDE143" s="118"/>
      <c r="BDF143" s="118"/>
      <c r="BDG143" s="118"/>
      <c r="BDH143" s="118"/>
      <c r="BDI143" s="118"/>
      <c r="BDJ143" s="118"/>
      <c r="BDK143" s="118"/>
      <c r="BDL143" s="118"/>
      <c r="BDM143" s="118"/>
      <c r="BDN143" s="118"/>
      <c r="BDO143" s="118"/>
      <c r="BDP143" s="118"/>
      <c r="BDQ143" s="118"/>
      <c r="BDR143" s="118"/>
      <c r="BDS143" s="118"/>
      <c r="BDT143" s="118"/>
      <c r="BDU143" s="118"/>
      <c r="BDV143" s="118"/>
      <c r="BDW143" s="118"/>
      <c r="BDX143" s="118"/>
      <c r="BDY143" s="118"/>
      <c r="BDZ143" s="118"/>
      <c r="BEA143" s="118"/>
      <c r="BEB143" s="118"/>
      <c r="BEC143" s="118"/>
      <c r="BED143" s="118"/>
      <c r="BEE143" s="118"/>
      <c r="BEF143" s="118"/>
      <c r="BEG143" s="118"/>
      <c r="BEH143" s="118"/>
      <c r="BEI143" s="118"/>
      <c r="BEJ143" s="118"/>
      <c r="BEK143" s="118"/>
      <c r="BEL143" s="118"/>
      <c r="BEM143" s="118"/>
      <c r="BEN143" s="118"/>
      <c r="BEO143" s="118"/>
      <c r="BEP143" s="118"/>
      <c r="BEQ143" s="118"/>
      <c r="BER143" s="118"/>
      <c r="BES143" s="118"/>
      <c r="BET143" s="118"/>
      <c r="BEU143" s="118"/>
      <c r="BEV143" s="118"/>
      <c r="BEW143" s="118"/>
      <c r="BEX143" s="118"/>
      <c r="BEY143" s="118"/>
      <c r="BEZ143" s="118"/>
      <c r="BFA143" s="118"/>
      <c r="BFB143" s="118"/>
      <c r="BFC143" s="118"/>
      <c r="BFD143" s="118"/>
      <c r="BFE143" s="118"/>
      <c r="BFF143" s="118"/>
      <c r="BFG143" s="118"/>
      <c r="BFH143" s="118"/>
      <c r="BFI143" s="118"/>
      <c r="BFJ143" s="118"/>
    </row>
    <row r="144" spans="1:1518" s="34" customFormat="1" hidden="1">
      <c r="A144" s="123" t="s">
        <v>1715</v>
      </c>
      <c r="B144" s="163" t="s">
        <v>88</v>
      </c>
      <c r="C144" s="157" t="s">
        <v>89</v>
      </c>
      <c r="D144" s="158">
        <v>104</v>
      </c>
      <c r="E144" s="159">
        <v>0.75268817204301064</v>
      </c>
      <c r="F144" s="159">
        <v>0.63844086021505386</v>
      </c>
      <c r="G144" s="159">
        <v>0.56003584229390679</v>
      </c>
      <c r="H144" s="160"/>
      <c r="I144" s="161">
        <v>0</v>
      </c>
      <c r="J144" s="162" t="s">
        <v>1996</v>
      </c>
      <c r="K144" s="118"/>
      <c r="L144" s="118"/>
      <c r="M144" s="118"/>
      <c r="N144" s="118"/>
      <c r="O144" s="118"/>
      <c r="P144" s="118"/>
      <c r="Q144" s="118"/>
      <c r="R144" s="118"/>
      <c r="S144" s="118"/>
      <c r="T144" s="118"/>
      <c r="U144" s="118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8"/>
      <c r="AH144" s="118"/>
      <c r="AI144" s="118"/>
      <c r="AJ144" s="118"/>
      <c r="AK144" s="118"/>
      <c r="AL144" s="118"/>
      <c r="AM144" s="118"/>
      <c r="AN144" s="118"/>
      <c r="AO144" s="118"/>
      <c r="AP144" s="118"/>
      <c r="AQ144" s="118"/>
      <c r="AR144" s="118"/>
      <c r="AS144" s="118"/>
      <c r="AT144" s="118"/>
      <c r="AU144" s="118"/>
      <c r="AV144" s="118"/>
      <c r="AW144" s="118"/>
      <c r="AX144" s="118"/>
      <c r="AY144" s="118"/>
      <c r="AZ144" s="118"/>
      <c r="BA144" s="118"/>
      <c r="BB144" s="118"/>
      <c r="BC144" s="118"/>
      <c r="BD144" s="118"/>
      <c r="BE144" s="118"/>
      <c r="BF144" s="118"/>
      <c r="BG144" s="118"/>
      <c r="BH144" s="118"/>
      <c r="BI144" s="118"/>
      <c r="BJ144" s="118"/>
      <c r="BK144" s="118"/>
      <c r="BL144" s="118"/>
      <c r="BM144" s="118"/>
      <c r="BN144" s="118"/>
      <c r="BO144" s="118"/>
      <c r="BP144" s="118"/>
      <c r="BQ144" s="118"/>
      <c r="BR144" s="118"/>
      <c r="BS144" s="118"/>
      <c r="BT144" s="118"/>
      <c r="BU144" s="118"/>
      <c r="BV144" s="118"/>
      <c r="BW144" s="118"/>
      <c r="BX144" s="118"/>
      <c r="BY144" s="118"/>
      <c r="BZ144" s="118"/>
      <c r="CA144" s="118"/>
      <c r="CB144" s="118"/>
      <c r="CC144" s="118"/>
      <c r="CD144" s="118"/>
      <c r="CE144" s="118"/>
      <c r="CF144" s="118"/>
      <c r="CG144" s="118"/>
      <c r="CH144" s="118"/>
      <c r="CI144" s="118"/>
      <c r="CJ144" s="118"/>
      <c r="CK144" s="118"/>
      <c r="CL144" s="118"/>
      <c r="CM144" s="118"/>
      <c r="CN144" s="118"/>
      <c r="CO144" s="118"/>
      <c r="CP144" s="118"/>
      <c r="CQ144" s="118"/>
      <c r="CR144" s="118"/>
      <c r="CS144" s="118"/>
      <c r="CT144" s="118"/>
      <c r="CU144" s="118"/>
      <c r="CV144" s="118"/>
      <c r="CW144" s="118"/>
      <c r="CX144" s="118"/>
      <c r="CY144" s="118"/>
      <c r="CZ144" s="118"/>
      <c r="DA144" s="118"/>
      <c r="DB144" s="118"/>
      <c r="DC144" s="118"/>
      <c r="DD144" s="118"/>
      <c r="DE144" s="118"/>
      <c r="DF144" s="118"/>
      <c r="DG144" s="118"/>
      <c r="DH144" s="118"/>
      <c r="DI144" s="118"/>
      <c r="DJ144" s="118"/>
      <c r="DK144" s="118"/>
      <c r="DL144" s="118"/>
      <c r="DM144" s="118"/>
      <c r="DN144" s="118"/>
      <c r="DO144" s="118"/>
      <c r="DP144" s="118"/>
      <c r="DQ144" s="118"/>
      <c r="DR144" s="118"/>
      <c r="DS144" s="118"/>
      <c r="DT144" s="118"/>
      <c r="DU144" s="118"/>
      <c r="DV144" s="118"/>
      <c r="DW144" s="118"/>
      <c r="DX144" s="118"/>
      <c r="DY144" s="118"/>
      <c r="DZ144" s="118"/>
      <c r="EA144" s="118"/>
      <c r="EB144" s="118"/>
      <c r="EC144" s="118"/>
      <c r="ED144" s="118"/>
      <c r="EE144" s="118"/>
      <c r="EF144" s="118"/>
      <c r="EG144" s="118"/>
      <c r="EH144" s="118"/>
      <c r="EI144" s="118"/>
      <c r="EJ144" s="118"/>
      <c r="EK144" s="118"/>
      <c r="EL144" s="118"/>
      <c r="EM144" s="118"/>
      <c r="EN144" s="118"/>
      <c r="EO144" s="118"/>
      <c r="EP144" s="118"/>
      <c r="EQ144" s="118"/>
      <c r="ER144" s="118"/>
      <c r="ES144" s="118"/>
      <c r="ET144" s="118"/>
      <c r="EU144" s="118"/>
      <c r="EV144" s="118"/>
      <c r="EW144" s="118"/>
      <c r="EX144" s="118"/>
      <c r="EY144" s="118"/>
      <c r="EZ144" s="118"/>
      <c r="FA144" s="118"/>
      <c r="FB144" s="118"/>
      <c r="FC144" s="118"/>
      <c r="FD144" s="118"/>
      <c r="FE144" s="118"/>
      <c r="FF144" s="118"/>
      <c r="FG144" s="118"/>
      <c r="FH144" s="118"/>
      <c r="FI144" s="118"/>
      <c r="FJ144" s="118"/>
      <c r="FK144" s="118"/>
      <c r="FL144" s="118"/>
      <c r="FM144" s="118"/>
      <c r="FN144" s="118"/>
      <c r="FO144" s="118"/>
      <c r="FP144" s="118"/>
      <c r="FQ144" s="118"/>
      <c r="FR144" s="118"/>
      <c r="FS144" s="118"/>
      <c r="FT144" s="118"/>
      <c r="FU144" s="118"/>
      <c r="FV144" s="118"/>
      <c r="FW144" s="118"/>
      <c r="FX144" s="118"/>
      <c r="FY144" s="118"/>
      <c r="FZ144" s="118"/>
      <c r="GA144" s="118"/>
      <c r="GB144" s="118"/>
      <c r="GC144" s="118"/>
      <c r="GD144" s="118"/>
      <c r="GE144" s="118"/>
      <c r="GF144" s="118"/>
      <c r="GG144" s="118"/>
      <c r="GH144" s="118"/>
      <c r="GI144" s="118"/>
      <c r="GJ144" s="118"/>
      <c r="GK144" s="118"/>
      <c r="GL144" s="118"/>
      <c r="GM144" s="118"/>
      <c r="GN144" s="118"/>
      <c r="GO144" s="118"/>
      <c r="GP144" s="118"/>
      <c r="GQ144" s="118"/>
      <c r="GR144" s="118"/>
      <c r="GS144" s="118"/>
      <c r="GT144" s="118"/>
      <c r="GU144" s="118"/>
      <c r="GV144" s="118"/>
      <c r="GW144" s="118"/>
      <c r="GX144" s="118"/>
      <c r="GY144" s="118"/>
      <c r="GZ144" s="118"/>
      <c r="HA144" s="118"/>
      <c r="HB144" s="118"/>
      <c r="HC144" s="118"/>
      <c r="HD144" s="118"/>
      <c r="HE144" s="118"/>
      <c r="HF144" s="118"/>
      <c r="HG144" s="118"/>
      <c r="HH144" s="118"/>
      <c r="HI144" s="118"/>
      <c r="HJ144" s="118"/>
      <c r="HK144" s="118"/>
      <c r="HL144" s="118"/>
      <c r="HM144" s="118"/>
      <c r="HN144" s="118"/>
      <c r="HO144" s="118"/>
      <c r="HP144" s="118"/>
      <c r="HQ144" s="118"/>
      <c r="HR144" s="118"/>
      <c r="HS144" s="118"/>
      <c r="HT144" s="118"/>
      <c r="HU144" s="118"/>
      <c r="HV144" s="118"/>
      <c r="HW144" s="118"/>
      <c r="HX144" s="118"/>
      <c r="HY144" s="118"/>
      <c r="HZ144" s="118"/>
      <c r="IA144" s="118"/>
      <c r="IB144" s="118"/>
      <c r="IC144" s="118"/>
      <c r="ID144" s="118"/>
      <c r="IE144" s="118"/>
      <c r="IF144" s="118"/>
      <c r="IG144" s="118"/>
      <c r="IH144" s="118"/>
      <c r="II144" s="118"/>
      <c r="IJ144" s="118"/>
      <c r="IK144" s="118"/>
      <c r="IL144" s="118"/>
      <c r="IM144" s="118"/>
      <c r="IN144" s="118"/>
      <c r="IO144" s="118"/>
      <c r="IP144" s="118"/>
      <c r="IQ144" s="118"/>
      <c r="IR144" s="118"/>
      <c r="IS144" s="118"/>
      <c r="IT144" s="118"/>
      <c r="IU144" s="118"/>
      <c r="IV144" s="118"/>
      <c r="IW144" s="118"/>
      <c r="IX144" s="118"/>
      <c r="IY144" s="118"/>
      <c r="IZ144" s="118"/>
      <c r="JA144" s="118"/>
      <c r="JB144" s="118"/>
      <c r="JC144" s="118"/>
      <c r="JD144" s="118"/>
      <c r="JE144" s="118"/>
      <c r="JF144" s="118"/>
      <c r="JG144" s="118"/>
      <c r="JH144" s="118"/>
      <c r="JI144" s="118"/>
      <c r="JJ144" s="118"/>
      <c r="JK144" s="118"/>
      <c r="JL144" s="118"/>
      <c r="JM144" s="118"/>
      <c r="JN144" s="118"/>
      <c r="JO144" s="118"/>
      <c r="JP144" s="118"/>
      <c r="JQ144" s="118"/>
      <c r="JR144" s="118"/>
      <c r="JS144" s="118"/>
      <c r="JT144" s="118"/>
      <c r="JU144" s="118"/>
      <c r="JV144" s="118"/>
      <c r="JW144" s="118"/>
      <c r="JX144" s="118"/>
      <c r="JY144" s="118"/>
      <c r="JZ144" s="118"/>
      <c r="KA144" s="118"/>
      <c r="KB144" s="118"/>
      <c r="KC144" s="118"/>
      <c r="KD144" s="118"/>
      <c r="KE144" s="118"/>
      <c r="KF144" s="118"/>
      <c r="KG144" s="118"/>
      <c r="KH144" s="118"/>
      <c r="KI144" s="118"/>
      <c r="KJ144" s="118"/>
      <c r="KK144" s="118"/>
      <c r="KL144" s="118"/>
      <c r="KM144" s="118"/>
      <c r="KN144" s="118"/>
      <c r="KO144" s="118"/>
      <c r="KP144" s="118"/>
      <c r="KQ144" s="118"/>
      <c r="KR144" s="118"/>
      <c r="KS144" s="118"/>
      <c r="KT144" s="118"/>
      <c r="KU144" s="118"/>
      <c r="KV144" s="118"/>
      <c r="KW144" s="118"/>
      <c r="KX144" s="118"/>
      <c r="KY144" s="118"/>
      <c r="KZ144" s="118"/>
      <c r="LA144" s="118"/>
      <c r="LB144" s="118"/>
      <c r="LC144" s="118"/>
      <c r="LD144" s="118"/>
      <c r="LE144" s="118"/>
      <c r="LF144" s="118"/>
      <c r="LG144" s="118"/>
      <c r="LH144" s="118"/>
      <c r="LI144" s="118"/>
      <c r="LJ144" s="118"/>
      <c r="LK144" s="118"/>
      <c r="LL144" s="118"/>
      <c r="LM144" s="118"/>
      <c r="LN144" s="118"/>
      <c r="LO144" s="118"/>
      <c r="LP144" s="118"/>
      <c r="LQ144" s="118"/>
      <c r="LR144" s="118"/>
      <c r="LS144" s="118"/>
      <c r="LT144" s="118"/>
      <c r="LU144" s="118"/>
      <c r="LV144" s="118"/>
      <c r="LW144" s="118"/>
      <c r="LX144" s="118"/>
      <c r="LY144" s="118"/>
      <c r="LZ144" s="118"/>
      <c r="MA144" s="118"/>
      <c r="MB144" s="118"/>
      <c r="MC144" s="118"/>
      <c r="MD144" s="118"/>
      <c r="ME144" s="118"/>
      <c r="MF144" s="118"/>
      <c r="MG144" s="118"/>
      <c r="MH144" s="118"/>
      <c r="MI144" s="118"/>
      <c r="MJ144" s="118"/>
      <c r="MK144" s="118"/>
      <c r="ML144" s="118"/>
      <c r="MM144" s="118"/>
      <c r="MN144" s="118"/>
      <c r="MO144" s="118"/>
      <c r="MP144" s="118"/>
      <c r="MQ144" s="118"/>
      <c r="MR144" s="118"/>
      <c r="MS144" s="118"/>
      <c r="MT144" s="118"/>
      <c r="MU144" s="118"/>
      <c r="MV144" s="118"/>
      <c r="MW144" s="118"/>
      <c r="MX144" s="118"/>
      <c r="MY144" s="118"/>
      <c r="MZ144" s="118"/>
      <c r="NA144" s="118"/>
      <c r="NB144" s="118"/>
      <c r="NC144" s="118"/>
      <c r="ND144" s="118"/>
      <c r="NE144" s="118"/>
      <c r="NF144" s="118"/>
      <c r="NG144" s="118"/>
      <c r="NH144" s="118"/>
      <c r="NI144" s="118"/>
      <c r="NJ144" s="118"/>
      <c r="NK144" s="118"/>
      <c r="NL144" s="118"/>
      <c r="NM144" s="118"/>
      <c r="NN144" s="118"/>
      <c r="NO144" s="118"/>
      <c r="NP144" s="118"/>
      <c r="NQ144" s="118"/>
      <c r="NR144" s="118"/>
      <c r="NS144" s="118"/>
      <c r="NT144" s="118"/>
      <c r="NU144" s="118"/>
      <c r="NV144" s="118"/>
      <c r="NW144" s="118"/>
      <c r="NX144" s="118"/>
      <c r="NY144" s="118"/>
      <c r="NZ144" s="118"/>
      <c r="OA144" s="118"/>
      <c r="OB144" s="118"/>
      <c r="OC144" s="118"/>
      <c r="OD144" s="118"/>
      <c r="OE144" s="118"/>
      <c r="OF144" s="118"/>
      <c r="OG144" s="118"/>
      <c r="OH144" s="118"/>
      <c r="OI144" s="118"/>
      <c r="OJ144" s="118"/>
      <c r="OK144" s="118"/>
      <c r="OL144" s="118"/>
      <c r="OM144" s="118"/>
      <c r="ON144" s="118"/>
      <c r="OO144" s="118"/>
      <c r="OP144" s="118"/>
      <c r="OQ144" s="118"/>
      <c r="OR144" s="118"/>
      <c r="OS144" s="118"/>
      <c r="OT144" s="118"/>
      <c r="OU144" s="118"/>
      <c r="OV144" s="118"/>
      <c r="OW144" s="118"/>
      <c r="OX144" s="118"/>
      <c r="OY144" s="118"/>
      <c r="OZ144" s="118"/>
      <c r="PA144" s="118"/>
      <c r="PB144" s="118"/>
      <c r="PC144" s="118"/>
      <c r="PD144" s="118"/>
      <c r="PE144" s="118"/>
      <c r="PF144" s="118"/>
      <c r="PG144" s="118"/>
      <c r="PH144" s="118"/>
      <c r="PI144" s="118"/>
      <c r="PJ144" s="118"/>
      <c r="PK144" s="118"/>
      <c r="PL144" s="118"/>
      <c r="PM144" s="118"/>
      <c r="PN144" s="118"/>
      <c r="PO144" s="118"/>
      <c r="PP144" s="118"/>
      <c r="PQ144" s="118"/>
      <c r="PR144" s="118"/>
      <c r="PS144" s="118"/>
      <c r="PT144" s="118"/>
      <c r="PU144" s="118"/>
      <c r="PV144" s="118"/>
      <c r="PW144" s="118"/>
      <c r="PX144" s="118"/>
      <c r="PY144" s="118"/>
      <c r="PZ144" s="118"/>
      <c r="QA144" s="118"/>
      <c r="QB144" s="118"/>
      <c r="QC144" s="118"/>
      <c r="QD144" s="118"/>
      <c r="QE144" s="118"/>
      <c r="QF144" s="118"/>
      <c r="QG144" s="118"/>
      <c r="QH144" s="118"/>
      <c r="QI144" s="118"/>
      <c r="QJ144" s="118"/>
      <c r="QK144" s="118"/>
      <c r="QL144" s="118"/>
      <c r="QM144" s="118"/>
      <c r="QN144" s="118"/>
      <c r="QO144" s="118"/>
      <c r="QP144" s="118"/>
      <c r="QQ144" s="118"/>
      <c r="QR144" s="118"/>
      <c r="QS144" s="118"/>
      <c r="QT144" s="118"/>
      <c r="QU144" s="118"/>
      <c r="QV144" s="118"/>
      <c r="QW144" s="118"/>
      <c r="QX144" s="118"/>
      <c r="QY144" s="118"/>
      <c r="QZ144" s="118"/>
      <c r="RA144" s="118"/>
      <c r="RB144" s="118"/>
      <c r="RC144" s="118"/>
      <c r="RD144" s="118"/>
      <c r="RE144" s="118"/>
      <c r="RF144" s="118"/>
      <c r="RG144" s="118"/>
      <c r="RH144" s="118"/>
      <c r="RI144" s="118"/>
      <c r="RJ144" s="118"/>
      <c r="RK144" s="118"/>
      <c r="RL144" s="118"/>
      <c r="RM144" s="118"/>
      <c r="RN144" s="118"/>
      <c r="RO144" s="118"/>
      <c r="RP144" s="118"/>
      <c r="RQ144" s="118"/>
      <c r="RR144" s="118"/>
      <c r="RS144" s="118"/>
      <c r="RT144" s="118"/>
      <c r="RU144" s="118"/>
      <c r="RV144" s="118"/>
      <c r="RW144" s="118"/>
      <c r="RX144" s="118"/>
      <c r="RY144" s="118"/>
      <c r="RZ144" s="118"/>
      <c r="SA144" s="118"/>
      <c r="SB144" s="118"/>
      <c r="SC144" s="118"/>
      <c r="SD144" s="118"/>
      <c r="SE144" s="118"/>
      <c r="SF144" s="118"/>
      <c r="SG144" s="118"/>
      <c r="SH144" s="118"/>
      <c r="SI144" s="118"/>
      <c r="SJ144" s="118"/>
      <c r="SK144" s="118"/>
      <c r="SL144" s="118"/>
      <c r="SM144" s="118"/>
      <c r="SN144" s="118"/>
      <c r="SO144" s="118"/>
      <c r="SP144" s="118"/>
      <c r="SQ144" s="118"/>
      <c r="SR144" s="118"/>
      <c r="SS144" s="118"/>
      <c r="ST144" s="118"/>
      <c r="SU144" s="118"/>
      <c r="SV144" s="118"/>
      <c r="SW144" s="118"/>
      <c r="SX144" s="118"/>
      <c r="SY144" s="118"/>
      <c r="SZ144" s="118"/>
      <c r="TA144" s="118"/>
      <c r="TB144" s="118"/>
      <c r="TC144" s="118"/>
      <c r="TD144" s="118"/>
      <c r="TE144" s="118"/>
      <c r="TF144" s="118"/>
      <c r="TG144" s="118"/>
      <c r="TH144" s="118"/>
      <c r="TI144" s="118"/>
      <c r="TJ144" s="118"/>
      <c r="TK144" s="118"/>
      <c r="TL144" s="118"/>
      <c r="TM144" s="118"/>
      <c r="TN144" s="118"/>
      <c r="TO144" s="118"/>
      <c r="TP144" s="118"/>
      <c r="TQ144" s="118"/>
      <c r="TR144" s="118"/>
      <c r="TS144" s="118"/>
      <c r="TT144" s="118"/>
      <c r="TU144" s="118"/>
      <c r="TV144" s="118"/>
      <c r="TW144" s="118"/>
      <c r="TX144" s="118"/>
      <c r="TY144" s="118"/>
      <c r="TZ144" s="118"/>
      <c r="UA144" s="118"/>
      <c r="UB144" s="118"/>
      <c r="UC144" s="118"/>
      <c r="UD144" s="118"/>
      <c r="UE144" s="118"/>
      <c r="UF144" s="118"/>
      <c r="UG144" s="118"/>
      <c r="UH144" s="118"/>
      <c r="UI144" s="118"/>
      <c r="UJ144" s="118"/>
      <c r="UK144" s="118"/>
      <c r="UL144" s="118"/>
      <c r="UM144" s="118"/>
      <c r="UN144" s="118"/>
      <c r="UO144" s="118"/>
      <c r="UP144" s="118"/>
      <c r="UQ144" s="118"/>
      <c r="UR144" s="118"/>
      <c r="US144" s="118"/>
      <c r="UT144" s="118"/>
      <c r="UU144" s="118"/>
      <c r="UV144" s="118"/>
      <c r="UW144" s="118"/>
      <c r="UX144" s="118"/>
      <c r="UY144" s="118"/>
      <c r="UZ144" s="118"/>
      <c r="VA144" s="118"/>
      <c r="VB144" s="118"/>
      <c r="VC144" s="118"/>
      <c r="VD144" s="118"/>
      <c r="VE144" s="118"/>
      <c r="VF144" s="118"/>
      <c r="VG144" s="118"/>
      <c r="VH144" s="118"/>
      <c r="VI144" s="118"/>
      <c r="VJ144" s="118"/>
      <c r="VK144" s="118"/>
      <c r="VL144" s="118"/>
      <c r="VM144" s="118"/>
      <c r="VN144" s="118"/>
      <c r="VO144" s="118"/>
      <c r="VP144" s="118"/>
      <c r="VQ144" s="118"/>
      <c r="VR144" s="118"/>
      <c r="VS144" s="118"/>
      <c r="VT144" s="118"/>
      <c r="VU144" s="118"/>
      <c r="VV144" s="118"/>
      <c r="VW144" s="118"/>
      <c r="VX144" s="118"/>
      <c r="VY144" s="118"/>
      <c r="VZ144" s="118"/>
      <c r="WA144" s="118"/>
      <c r="WB144" s="118"/>
      <c r="WC144" s="118"/>
      <c r="WD144" s="118"/>
      <c r="WE144" s="118"/>
      <c r="WF144" s="118"/>
      <c r="WG144" s="118"/>
      <c r="WH144" s="118"/>
      <c r="WI144" s="118"/>
      <c r="WJ144" s="118"/>
      <c r="WK144" s="118"/>
      <c r="WL144" s="118"/>
      <c r="WM144" s="118"/>
      <c r="WN144" s="118"/>
      <c r="WO144" s="118"/>
      <c r="WP144" s="118"/>
      <c r="WQ144" s="118"/>
      <c r="WR144" s="118"/>
      <c r="WS144" s="118"/>
      <c r="WT144" s="118"/>
      <c r="WU144" s="118"/>
      <c r="WV144" s="118"/>
      <c r="WW144" s="118"/>
      <c r="WX144" s="118"/>
      <c r="WY144" s="118"/>
      <c r="WZ144" s="118"/>
      <c r="XA144" s="118"/>
      <c r="XB144" s="118"/>
      <c r="XC144" s="118"/>
      <c r="XD144" s="118"/>
      <c r="XE144" s="118"/>
      <c r="XF144" s="118"/>
      <c r="XG144" s="118"/>
      <c r="XH144" s="118"/>
      <c r="XI144" s="118"/>
      <c r="XJ144" s="118"/>
      <c r="XK144" s="118"/>
      <c r="XL144" s="118"/>
      <c r="XM144" s="118"/>
      <c r="XN144" s="118"/>
      <c r="XO144" s="118"/>
      <c r="XP144" s="118"/>
      <c r="XQ144" s="118"/>
      <c r="XR144" s="118"/>
      <c r="XS144" s="118"/>
      <c r="XT144" s="118"/>
      <c r="XU144" s="118"/>
      <c r="XV144" s="118"/>
      <c r="XW144" s="118"/>
      <c r="XX144" s="118"/>
      <c r="XY144" s="118"/>
      <c r="XZ144" s="118"/>
      <c r="YA144" s="118"/>
      <c r="YB144" s="118"/>
      <c r="YC144" s="118"/>
      <c r="YD144" s="118"/>
      <c r="YE144" s="118"/>
      <c r="YF144" s="118"/>
      <c r="YG144" s="118"/>
      <c r="YH144" s="118"/>
      <c r="YI144" s="118"/>
      <c r="YJ144" s="118"/>
      <c r="YK144" s="118"/>
      <c r="YL144" s="118"/>
      <c r="YM144" s="118"/>
      <c r="YN144" s="118"/>
      <c r="YO144" s="118"/>
      <c r="YP144" s="118"/>
      <c r="YQ144" s="118"/>
      <c r="YR144" s="118"/>
      <c r="YS144" s="118"/>
      <c r="YT144" s="118"/>
      <c r="YU144" s="118"/>
      <c r="YV144" s="118"/>
      <c r="YW144" s="118"/>
      <c r="YX144" s="118"/>
      <c r="YY144" s="118"/>
      <c r="YZ144" s="118"/>
      <c r="ZA144" s="118"/>
      <c r="ZB144" s="118"/>
      <c r="ZC144" s="118"/>
      <c r="ZD144" s="118"/>
      <c r="ZE144" s="118"/>
      <c r="ZF144" s="118"/>
      <c r="ZG144" s="118"/>
      <c r="ZH144" s="118"/>
      <c r="ZI144" s="118"/>
      <c r="ZJ144" s="118"/>
      <c r="ZK144" s="118"/>
      <c r="ZL144" s="118"/>
      <c r="ZM144" s="118"/>
      <c r="ZN144" s="118"/>
      <c r="ZO144" s="118"/>
      <c r="ZP144" s="118"/>
      <c r="ZQ144" s="118"/>
      <c r="ZR144" s="118"/>
      <c r="ZS144" s="118"/>
      <c r="ZT144" s="118"/>
      <c r="ZU144" s="118"/>
      <c r="ZV144" s="118"/>
      <c r="ZW144" s="118"/>
      <c r="ZX144" s="118"/>
      <c r="ZY144" s="118"/>
      <c r="ZZ144" s="118"/>
      <c r="AAA144" s="118"/>
      <c r="AAB144" s="118"/>
      <c r="AAC144" s="118"/>
      <c r="AAD144" s="118"/>
      <c r="AAE144" s="118"/>
      <c r="AAF144" s="118"/>
      <c r="AAG144" s="118"/>
      <c r="AAH144" s="118"/>
      <c r="AAI144" s="118"/>
      <c r="AAJ144" s="118"/>
      <c r="AAK144" s="118"/>
      <c r="AAL144" s="118"/>
      <c r="AAM144" s="118"/>
      <c r="AAN144" s="118"/>
      <c r="AAO144" s="118"/>
      <c r="AAP144" s="118"/>
      <c r="AAQ144" s="118"/>
      <c r="AAR144" s="118"/>
      <c r="AAS144" s="118"/>
      <c r="AAT144" s="118"/>
      <c r="AAU144" s="118"/>
      <c r="AAV144" s="118"/>
      <c r="AAW144" s="118"/>
      <c r="AAX144" s="118"/>
      <c r="AAY144" s="118"/>
      <c r="AAZ144" s="118"/>
      <c r="ABA144" s="118"/>
      <c r="ABB144" s="118"/>
      <c r="ABC144" s="118"/>
      <c r="ABD144" s="118"/>
      <c r="ABE144" s="118"/>
      <c r="ABF144" s="118"/>
      <c r="ABG144" s="118"/>
      <c r="ABH144" s="118"/>
      <c r="ABI144" s="118"/>
      <c r="ABJ144" s="118"/>
      <c r="ABK144" s="118"/>
      <c r="ABL144" s="118"/>
      <c r="ABM144" s="118"/>
      <c r="ABN144" s="118"/>
      <c r="ABO144" s="118"/>
      <c r="ABP144" s="118"/>
      <c r="ABQ144" s="118"/>
      <c r="ABR144" s="118"/>
      <c r="ABS144" s="118"/>
      <c r="ABT144" s="118"/>
      <c r="ABU144" s="118"/>
      <c r="ABV144" s="118"/>
      <c r="ABW144" s="118"/>
      <c r="ABX144" s="118"/>
      <c r="ABY144" s="118"/>
      <c r="ABZ144" s="118"/>
      <c r="ACA144" s="118"/>
      <c r="ACB144" s="118"/>
      <c r="ACC144" s="118"/>
      <c r="ACD144" s="118"/>
      <c r="ACE144" s="118"/>
      <c r="ACF144" s="118"/>
      <c r="ACG144" s="118"/>
      <c r="ACH144" s="118"/>
      <c r="ACI144" s="118"/>
      <c r="ACJ144" s="118"/>
      <c r="ACK144" s="118"/>
      <c r="ACL144" s="118"/>
      <c r="ACM144" s="118"/>
      <c r="ACN144" s="118"/>
      <c r="ACO144" s="118"/>
      <c r="ACP144" s="118"/>
      <c r="ACQ144" s="118"/>
      <c r="ACR144" s="118"/>
      <c r="ACS144" s="118"/>
      <c r="ACT144" s="118"/>
      <c r="ACU144" s="118"/>
      <c r="ACV144" s="118"/>
      <c r="ACW144" s="118"/>
      <c r="ACX144" s="118"/>
      <c r="ACY144" s="118"/>
      <c r="ACZ144" s="118"/>
      <c r="ADA144" s="118"/>
      <c r="ADB144" s="118"/>
      <c r="ADC144" s="118"/>
      <c r="ADD144" s="118"/>
      <c r="ADE144" s="118"/>
      <c r="ADF144" s="118"/>
      <c r="ADG144" s="118"/>
      <c r="ADH144" s="118"/>
      <c r="ADI144" s="118"/>
      <c r="ADJ144" s="118"/>
      <c r="ADK144" s="118"/>
      <c r="ADL144" s="118"/>
      <c r="ADM144" s="118"/>
      <c r="ADN144" s="118"/>
      <c r="ADO144" s="118"/>
      <c r="ADP144" s="118"/>
      <c r="ADQ144" s="118"/>
      <c r="ADR144" s="118"/>
      <c r="ADS144" s="118"/>
      <c r="ADT144" s="118"/>
      <c r="ADU144" s="118"/>
      <c r="ADV144" s="118"/>
      <c r="ADW144" s="118"/>
      <c r="ADX144" s="118"/>
      <c r="ADY144" s="118"/>
      <c r="ADZ144" s="118"/>
      <c r="AEA144" s="118"/>
      <c r="AEB144" s="118"/>
      <c r="AEC144" s="118"/>
      <c r="AED144" s="118"/>
      <c r="AEE144" s="118"/>
      <c r="AEF144" s="118"/>
      <c r="AEG144" s="118"/>
      <c r="AEH144" s="118"/>
      <c r="AEI144" s="118"/>
      <c r="AEJ144" s="118"/>
      <c r="AEK144" s="118"/>
      <c r="AEL144" s="118"/>
      <c r="AEM144" s="118"/>
      <c r="AEN144" s="118"/>
      <c r="AEO144" s="118"/>
      <c r="AEP144" s="118"/>
      <c r="AEQ144" s="118"/>
      <c r="AER144" s="118"/>
      <c r="AES144" s="118"/>
      <c r="AET144" s="118"/>
      <c r="AEU144" s="118"/>
      <c r="AEV144" s="118"/>
      <c r="AEW144" s="118"/>
      <c r="AEX144" s="118"/>
      <c r="AEY144" s="118"/>
      <c r="AEZ144" s="118"/>
      <c r="AFA144" s="118"/>
      <c r="AFB144" s="118"/>
      <c r="AFC144" s="118"/>
      <c r="AFD144" s="118"/>
      <c r="AFE144" s="118"/>
      <c r="AFF144" s="118"/>
      <c r="AFG144" s="118"/>
      <c r="AFH144" s="118"/>
      <c r="AFI144" s="118"/>
      <c r="AFJ144" s="118"/>
      <c r="AFK144" s="118"/>
      <c r="AFL144" s="118"/>
      <c r="AFM144" s="118"/>
      <c r="AFN144" s="118"/>
      <c r="AFO144" s="118"/>
      <c r="AFP144" s="118"/>
      <c r="AFQ144" s="118"/>
      <c r="AFR144" s="118"/>
      <c r="AFS144" s="118"/>
      <c r="AFT144" s="118"/>
      <c r="AFU144" s="118"/>
      <c r="AFV144" s="118"/>
      <c r="AFW144" s="118"/>
      <c r="AFX144" s="118"/>
      <c r="AFY144" s="118"/>
      <c r="AFZ144" s="118"/>
      <c r="AGA144" s="118"/>
      <c r="AGB144" s="118"/>
      <c r="AGC144" s="118"/>
      <c r="AGD144" s="118"/>
      <c r="AGE144" s="118"/>
      <c r="AGF144" s="118"/>
      <c r="AGG144" s="118"/>
      <c r="AGH144" s="118"/>
      <c r="AGI144" s="118"/>
      <c r="AGJ144" s="118"/>
      <c r="AGK144" s="118"/>
      <c r="AGL144" s="118"/>
      <c r="AGM144" s="118"/>
      <c r="AGN144" s="118"/>
      <c r="AGO144" s="118"/>
      <c r="AGP144" s="118"/>
      <c r="AGQ144" s="118"/>
      <c r="AGR144" s="118"/>
      <c r="AGS144" s="118"/>
      <c r="AGT144" s="118"/>
      <c r="AGU144" s="118"/>
      <c r="AGV144" s="118"/>
      <c r="AGW144" s="118"/>
      <c r="AGX144" s="118"/>
      <c r="AGY144" s="118"/>
      <c r="AGZ144" s="118"/>
      <c r="AHA144" s="118"/>
      <c r="AHB144" s="118"/>
      <c r="AHC144" s="118"/>
      <c r="AHD144" s="118"/>
      <c r="AHE144" s="118"/>
      <c r="AHF144" s="118"/>
      <c r="AHG144" s="118"/>
      <c r="AHH144" s="118"/>
      <c r="AHI144" s="118"/>
      <c r="AHJ144" s="118"/>
      <c r="AHK144" s="118"/>
      <c r="AHL144" s="118"/>
      <c r="AHM144" s="118"/>
      <c r="AHN144" s="118"/>
      <c r="AHO144" s="118"/>
      <c r="AHP144" s="118"/>
      <c r="AHQ144" s="118"/>
      <c r="AHR144" s="118"/>
      <c r="AHS144" s="118"/>
      <c r="AHT144" s="118"/>
      <c r="AHU144" s="118"/>
      <c r="AHV144" s="118"/>
      <c r="AHW144" s="118"/>
      <c r="AHX144" s="118"/>
      <c r="AHY144" s="118"/>
      <c r="AHZ144" s="118"/>
      <c r="AIA144" s="118"/>
      <c r="AIB144" s="118"/>
      <c r="AIC144" s="118"/>
      <c r="AID144" s="118"/>
      <c r="AIE144" s="118"/>
      <c r="AIF144" s="118"/>
      <c r="AIG144" s="118"/>
      <c r="AIH144" s="118"/>
      <c r="AII144" s="118"/>
      <c r="AIJ144" s="118"/>
      <c r="AIK144" s="118"/>
      <c r="AIL144" s="118"/>
      <c r="AIM144" s="118"/>
      <c r="AIN144" s="118"/>
      <c r="AIO144" s="118"/>
      <c r="AIP144" s="118"/>
      <c r="AIQ144" s="118"/>
      <c r="AIR144" s="118"/>
      <c r="AIS144" s="118"/>
      <c r="AIT144" s="118"/>
      <c r="AIU144" s="118"/>
      <c r="AIV144" s="118"/>
      <c r="AIW144" s="118"/>
      <c r="AIX144" s="118"/>
      <c r="AIY144" s="118"/>
      <c r="AIZ144" s="118"/>
      <c r="AJA144" s="118"/>
      <c r="AJB144" s="118"/>
      <c r="AJC144" s="118"/>
      <c r="AJD144" s="118"/>
      <c r="AJE144" s="118"/>
      <c r="AJF144" s="118"/>
      <c r="AJG144" s="118"/>
      <c r="AJH144" s="118"/>
      <c r="AJI144" s="118"/>
      <c r="AJJ144" s="118"/>
      <c r="AJK144" s="118"/>
      <c r="AJL144" s="118"/>
      <c r="AJM144" s="118"/>
      <c r="AJN144" s="118"/>
      <c r="AJO144" s="118"/>
      <c r="AJP144" s="118"/>
      <c r="AJQ144" s="118"/>
      <c r="AJR144" s="118"/>
      <c r="AJS144" s="118"/>
      <c r="AJT144" s="118"/>
      <c r="AJU144" s="118"/>
      <c r="AJV144" s="118"/>
      <c r="AJW144" s="118"/>
      <c r="AJX144" s="118"/>
      <c r="AJY144" s="118"/>
      <c r="AJZ144" s="118"/>
      <c r="AKA144" s="118"/>
      <c r="AKB144" s="118"/>
      <c r="AKC144" s="118"/>
      <c r="AKD144" s="118"/>
      <c r="AKE144" s="118"/>
      <c r="AKF144" s="118"/>
      <c r="AKG144" s="118"/>
      <c r="AKH144" s="118"/>
      <c r="AKI144" s="118"/>
      <c r="AKJ144" s="118"/>
      <c r="AKK144" s="118"/>
      <c r="AKL144" s="118"/>
      <c r="AKM144" s="118"/>
      <c r="AKN144" s="118"/>
      <c r="AKO144" s="118"/>
      <c r="AKP144" s="118"/>
      <c r="AKQ144" s="118"/>
      <c r="AKR144" s="118"/>
      <c r="AKS144" s="118"/>
      <c r="AKT144" s="118"/>
      <c r="AKU144" s="118"/>
      <c r="AKV144" s="118"/>
      <c r="AKW144" s="118"/>
      <c r="AKX144" s="118"/>
      <c r="AKY144" s="118"/>
      <c r="AKZ144" s="118"/>
      <c r="ALA144" s="118"/>
      <c r="ALB144" s="118"/>
      <c r="ALC144" s="118"/>
      <c r="ALD144" s="118"/>
      <c r="ALE144" s="118"/>
      <c r="ALF144" s="118"/>
      <c r="ALG144" s="118"/>
      <c r="ALH144" s="118"/>
      <c r="ALI144" s="118"/>
      <c r="ALJ144" s="118"/>
      <c r="ALK144" s="118"/>
      <c r="ALL144" s="118"/>
      <c r="ALM144" s="118"/>
      <c r="ALN144" s="118"/>
      <c r="ALO144" s="118"/>
      <c r="ALP144" s="118"/>
      <c r="ALQ144" s="118"/>
      <c r="ALR144" s="118"/>
      <c r="ALS144" s="118"/>
      <c r="ALT144" s="118"/>
      <c r="ALU144" s="118"/>
      <c r="ALV144" s="118"/>
      <c r="ALW144" s="118"/>
      <c r="ALX144" s="118"/>
      <c r="ALY144" s="118"/>
      <c r="ALZ144" s="118"/>
      <c r="AMA144" s="118"/>
      <c r="AMB144" s="118"/>
      <c r="AMC144" s="118"/>
      <c r="AMD144" s="118"/>
      <c r="AME144" s="118"/>
      <c r="AMF144" s="118"/>
      <c r="AMG144" s="118"/>
      <c r="AMH144" s="118"/>
      <c r="AMI144" s="118"/>
      <c r="AMJ144" s="118"/>
      <c r="AMK144" s="118"/>
      <c r="AML144" s="118"/>
      <c r="AMM144" s="118"/>
      <c r="AMN144" s="118"/>
      <c r="AMO144" s="118"/>
      <c r="AMP144" s="118"/>
      <c r="AMQ144" s="118"/>
      <c r="AMR144" s="118"/>
      <c r="AMS144" s="118"/>
      <c r="AMT144" s="118"/>
      <c r="AMU144" s="118"/>
      <c r="AMV144" s="118"/>
      <c r="AMW144" s="118"/>
      <c r="AMX144" s="118"/>
      <c r="AMY144" s="118"/>
      <c r="AMZ144" s="118"/>
      <c r="ANA144" s="118"/>
      <c r="ANB144" s="118"/>
      <c r="ANC144" s="118"/>
      <c r="AND144" s="118"/>
      <c r="ANE144" s="118"/>
      <c r="ANF144" s="118"/>
      <c r="ANG144" s="118"/>
      <c r="ANH144" s="118"/>
      <c r="ANI144" s="118"/>
      <c r="ANJ144" s="118"/>
      <c r="ANK144" s="118"/>
      <c r="ANL144" s="118"/>
      <c r="ANM144" s="118"/>
      <c r="ANN144" s="118"/>
      <c r="ANO144" s="118"/>
      <c r="ANP144" s="118"/>
      <c r="ANQ144" s="118"/>
      <c r="ANR144" s="118"/>
      <c r="ANS144" s="118"/>
      <c r="ANT144" s="118"/>
      <c r="ANU144" s="118"/>
      <c r="ANV144" s="118"/>
      <c r="ANW144" s="118"/>
      <c r="ANX144" s="118"/>
      <c r="ANY144" s="118"/>
      <c r="ANZ144" s="118"/>
      <c r="AOA144" s="118"/>
      <c r="AOB144" s="118"/>
      <c r="AOC144" s="118"/>
      <c r="AOD144" s="118"/>
      <c r="AOE144" s="118"/>
      <c r="AOF144" s="118"/>
      <c r="AOG144" s="118"/>
      <c r="AOH144" s="118"/>
      <c r="AOI144" s="118"/>
      <c r="AOJ144" s="118"/>
      <c r="AOK144" s="118"/>
      <c r="AOL144" s="118"/>
      <c r="AOM144" s="118"/>
      <c r="AON144" s="118"/>
      <c r="AOO144" s="118"/>
      <c r="AOP144" s="118"/>
      <c r="AOQ144" s="118"/>
      <c r="AOR144" s="118"/>
      <c r="AOS144" s="118"/>
      <c r="AOT144" s="118"/>
      <c r="AOU144" s="118"/>
      <c r="AOV144" s="118"/>
      <c r="AOW144" s="118"/>
      <c r="AOX144" s="118"/>
      <c r="AOY144" s="118"/>
      <c r="AOZ144" s="118"/>
      <c r="APA144" s="118"/>
      <c r="APB144" s="118"/>
      <c r="APC144" s="118"/>
      <c r="APD144" s="118"/>
      <c r="APE144" s="118"/>
      <c r="APF144" s="118"/>
      <c r="APG144" s="118"/>
      <c r="APH144" s="118"/>
      <c r="API144" s="118"/>
      <c r="APJ144" s="118"/>
      <c r="APK144" s="118"/>
      <c r="APL144" s="118"/>
      <c r="APM144" s="118"/>
      <c r="APN144" s="118"/>
      <c r="APO144" s="118"/>
      <c r="APP144" s="118"/>
      <c r="APQ144" s="118"/>
      <c r="APR144" s="118"/>
      <c r="APS144" s="118"/>
      <c r="APT144" s="118"/>
      <c r="APU144" s="118"/>
      <c r="APV144" s="118"/>
      <c r="APW144" s="118"/>
      <c r="APX144" s="118"/>
      <c r="APY144" s="118"/>
      <c r="APZ144" s="118"/>
      <c r="AQA144" s="118"/>
      <c r="AQB144" s="118"/>
      <c r="AQC144" s="118"/>
      <c r="AQD144" s="118"/>
      <c r="AQE144" s="118"/>
      <c r="AQF144" s="118"/>
      <c r="AQG144" s="118"/>
      <c r="AQH144" s="118"/>
      <c r="AQI144" s="118"/>
      <c r="AQJ144" s="118"/>
      <c r="AQK144" s="118"/>
      <c r="AQL144" s="118"/>
      <c r="AQM144" s="118"/>
      <c r="AQN144" s="118"/>
      <c r="AQO144" s="118"/>
      <c r="AQP144" s="118"/>
      <c r="AQQ144" s="118"/>
      <c r="AQR144" s="118"/>
      <c r="AQS144" s="118"/>
      <c r="AQT144" s="118"/>
      <c r="AQU144" s="118"/>
      <c r="AQV144" s="118"/>
      <c r="AQW144" s="118"/>
      <c r="AQX144" s="118"/>
      <c r="AQY144" s="118"/>
      <c r="AQZ144" s="118"/>
      <c r="ARA144" s="118"/>
      <c r="ARB144" s="118"/>
      <c r="ARC144" s="118"/>
      <c r="ARD144" s="118"/>
      <c r="ARE144" s="118"/>
      <c r="ARF144" s="118"/>
      <c r="ARG144" s="118"/>
      <c r="ARH144" s="118"/>
      <c r="ARI144" s="118"/>
      <c r="ARJ144" s="118"/>
      <c r="ARK144" s="118"/>
      <c r="ARL144" s="118"/>
      <c r="ARM144" s="118"/>
      <c r="ARN144" s="118"/>
      <c r="ARO144" s="118"/>
      <c r="ARP144" s="118"/>
      <c r="ARQ144" s="118"/>
      <c r="ARR144" s="118"/>
      <c r="ARS144" s="118"/>
      <c r="ART144" s="118"/>
      <c r="ARU144" s="118"/>
      <c r="ARV144" s="118"/>
      <c r="ARW144" s="118"/>
      <c r="ARX144" s="118"/>
      <c r="ARY144" s="118"/>
      <c r="ARZ144" s="118"/>
      <c r="ASA144" s="118"/>
      <c r="ASB144" s="118"/>
      <c r="ASC144" s="118"/>
      <c r="ASD144" s="118"/>
      <c r="ASE144" s="118"/>
      <c r="ASF144" s="118"/>
      <c r="ASG144" s="118"/>
      <c r="ASH144" s="118"/>
      <c r="ASI144" s="118"/>
      <c r="ASJ144" s="118"/>
      <c r="ASK144" s="118"/>
      <c r="ASL144" s="118"/>
      <c r="ASM144" s="118"/>
      <c r="ASN144" s="118"/>
      <c r="ASO144" s="118"/>
      <c r="ASP144" s="118"/>
      <c r="ASQ144" s="118"/>
      <c r="ASR144" s="118"/>
      <c r="ASS144" s="118"/>
      <c r="AST144" s="118"/>
      <c r="ASU144" s="118"/>
      <c r="ASV144" s="118"/>
      <c r="ASW144" s="118"/>
      <c r="ASX144" s="118"/>
      <c r="ASY144" s="118"/>
      <c r="ASZ144" s="118"/>
      <c r="ATA144" s="118"/>
      <c r="ATB144" s="118"/>
      <c r="ATC144" s="118"/>
      <c r="ATD144" s="118"/>
      <c r="ATE144" s="118"/>
      <c r="ATF144" s="118"/>
      <c r="ATG144" s="118"/>
      <c r="ATH144" s="118"/>
      <c r="ATI144" s="118"/>
      <c r="ATJ144" s="118"/>
      <c r="ATK144" s="118"/>
      <c r="ATL144" s="118"/>
      <c r="ATM144" s="118"/>
      <c r="ATN144" s="118"/>
      <c r="ATO144" s="118"/>
      <c r="ATP144" s="118"/>
      <c r="ATQ144" s="118"/>
      <c r="ATR144" s="118"/>
      <c r="ATS144" s="118"/>
      <c r="ATT144" s="118"/>
      <c r="ATU144" s="118"/>
      <c r="ATV144" s="118"/>
      <c r="ATW144" s="118"/>
      <c r="ATX144" s="118"/>
      <c r="ATY144" s="118"/>
      <c r="ATZ144" s="118"/>
      <c r="AUA144" s="118"/>
      <c r="AUB144" s="118"/>
      <c r="AUC144" s="118"/>
      <c r="AUD144" s="118"/>
      <c r="AUE144" s="118"/>
      <c r="AUF144" s="118"/>
      <c r="AUG144" s="118"/>
      <c r="AUH144" s="118"/>
      <c r="AUI144" s="118"/>
      <c r="AUJ144" s="118"/>
      <c r="AUK144" s="118"/>
      <c r="AUL144" s="118"/>
      <c r="AUM144" s="118"/>
      <c r="AUN144" s="118"/>
      <c r="AUO144" s="118"/>
      <c r="AUP144" s="118"/>
      <c r="AUQ144" s="118"/>
      <c r="AUR144" s="118"/>
      <c r="AUS144" s="118"/>
      <c r="AUT144" s="118"/>
      <c r="AUU144" s="118"/>
      <c r="AUV144" s="118"/>
      <c r="AUW144" s="118"/>
      <c r="AUX144" s="118"/>
      <c r="AUY144" s="118"/>
      <c r="AUZ144" s="118"/>
      <c r="AVA144" s="118"/>
      <c r="AVB144" s="118"/>
      <c r="AVC144" s="118"/>
      <c r="AVD144" s="118"/>
      <c r="AVE144" s="118"/>
      <c r="AVF144" s="118"/>
      <c r="AVG144" s="118"/>
      <c r="AVH144" s="118"/>
      <c r="AVI144" s="118"/>
      <c r="AVJ144" s="118"/>
      <c r="AVK144" s="118"/>
      <c r="AVL144" s="118"/>
      <c r="AVM144" s="118"/>
      <c r="AVN144" s="118"/>
      <c r="AVO144" s="118"/>
      <c r="AVP144" s="118"/>
      <c r="AVQ144" s="118"/>
      <c r="AVR144" s="118"/>
      <c r="AVS144" s="118"/>
      <c r="AVT144" s="118"/>
      <c r="AVU144" s="118"/>
      <c r="AVV144" s="118"/>
      <c r="AVW144" s="118"/>
      <c r="AVX144" s="118"/>
      <c r="AVY144" s="118"/>
      <c r="AVZ144" s="118"/>
      <c r="AWA144" s="118"/>
      <c r="AWB144" s="118"/>
      <c r="AWC144" s="118"/>
      <c r="AWD144" s="118"/>
      <c r="AWE144" s="118"/>
      <c r="AWF144" s="118"/>
      <c r="AWG144" s="118"/>
      <c r="AWH144" s="118"/>
      <c r="AWI144" s="118"/>
      <c r="AWJ144" s="118"/>
      <c r="AWK144" s="118"/>
      <c r="AWL144" s="118"/>
      <c r="AWM144" s="118"/>
      <c r="AWN144" s="118"/>
      <c r="AWO144" s="118"/>
      <c r="AWP144" s="118"/>
      <c r="AWQ144" s="118"/>
      <c r="AWR144" s="118"/>
      <c r="AWS144" s="118"/>
      <c r="AWT144" s="118"/>
      <c r="AWU144" s="118"/>
      <c r="AWV144" s="118"/>
      <c r="AWW144" s="118"/>
      <c r="AWX144" s="118"/>
      <c r="AWY144" s="118"/>
      <c r="AWZ144" s="118"/>
      <c r="AXA144" s="118"/>
      <c r="AXB144" s="118"/>
      <c r="AXC144" s="118"/>
      <c r="AXD144" s="118"/>
      <c r="AXE144" s="118"/>
      <c r="AXF144" s="118"/>
      <c r="AXG144" s="118"/>
      <c r="AXH144" s="118"/>
      <c r="AXI144" s="118"/>
      <c r="AXJ144" s="118"/>
      <c r="AXK144" s="118"/>
      <c r="AXL144" s="118"/>
      <c r="AXM144" s="118"/>
      <c r="AXN144" s="118"/>
      <c r="AXO144" s="118"/>
      <c r="AXP144" s="118"/>
      <c r="AXQ144" s="118"/>
      <c r="AXR144" s="118"/>
      <c r="AXS144" s="118"/>
      <c r="AXT144" s="118"/>
      <c r="AXU144" s="118"/>
      <c r="AXV144" s="118"/>
      <c r="AXW144" s="118"/>
      <c r="AXX144" s="118"/>
      <c r="AXY144" s="118"/>
      <c r="AXZ144" s="118"/>
      <c r="AYA144" s="118"/>
      <c r="AYB144" s="118"/>
      <c r="AYC144" s="118"/>
      <c r="AYD144" s="118"/>
      <c r="AYE144" s="118"/>
      <c r="AYF144" s="118"/>
      <c r="AYG144" s="118"/>
      <c r="AYH144" s="118"/>
      <c r="AYI144" s="118"/>
      <c r="AYJ144" s="118"/>
      <c r="AYK144" s="118"/>
      <c r="AYL144" s="118"/>
      <c r="AYM144" s="118"/>
      <c r="AYN144" s="118"/>
      <c r="AYO144" s="118"/>
      <c r="AYP144" s="118"/>
      <c r="AYQ144" s="118"/>
      <c r="AYR144" s="118"/>
      <c r="AYS144" s="118"/>
      <c r="AYT144" s="118"/>
      <c r="AYU144" s="118"/>
      <c r="AYV144" s="118"/>
      <c r="AYW144" s="118"/>
      <c r="AYX144" s="118"/>
      <c r="AYY144" s="118"/>
      <c r="AYZ144" s="118"/>
      <c r="AZA144" s="118"/>
      <c r="AZB144" s="118"/>
      <c r="AZC144" s="118"/>
      <c r="AZD144" s="118"/>
      <c r="AZE144" s="118"/>
      <c r="AZF144" s="118"/>
      <c r="AZG144" s="118"/>
      <c r="AZH144" s="118"/>
      <c r="AZI144" s="118"/>
      <c r="AZJ144" s="118"/>
      <c r="AZK144" s="118"/>
      <c r="AZL144" s="118"/>
      <c r="AZM144" s="118"/>
      <c r="AZN144" s="118"/>
      <c r="AZO144" s="118"/>
      <c r="AZP144" s="118"/>
      <c r="AZQ144" s="118"/>
      <c r="AZR144" s="118"/>
      <c r="AZS144" s="118"/>
      <c r="AZT144" s="118"/>
      <c r="AZU144" s="118"/>
      <c r="AZV144" s="118"/>
      <c r="AZW144" s="118"/>
      <c r="AZX144" s="118"/>
      <c r="AZY144" s="118"/>
      <c r="AZZ144" s="118"/>
      <c r="BAA144" s="118"/>
      <c r="BAB144" s="118"/>
      <c r="BAC144" s="118"/>
      <c r="BAD144" s="118"/>
      <c r="BAE144" s="118"/>
      <c r="BAF144" s="118"/>
      <c r="BAG144" s="118"/>
      <c r="BAH144" s="118"/>
      <c r="BAI144" s="118"/>
      <c r="BAJ144" s="118"/>
      <c r="BAK144" s="118"/>
      <c r="BAL144" s="118"/>
      <c r="BAM144" s="118"/>
      <c r="BAN144" s="118"/>
      <c r="BAO144" s="118"/>
      <c r="BAP144" s="118"/>
      <c r="BAQ144" s="118"/>
      <c r="BAR144" s="118"/>
      <c r="BAS144" s="118"/>
      <c r="BAT144" s="118"/>
      <c r="BAU144" s="118"/>
      <c r="BAV144" s="118"/>
      <c r="BAW144" s="118"/>
      <c r="BAX144" s="118"/>
      <c r="BAY144" s="118"/>
      <c r="BAZ144" s="118"/>
      <c r="BBA144" s="118"/>
      <c r="BBB144" s="118"/>
      <c r="BBC144" s="118"/>
      <c r="BBD144" s="118"/>
      <c r="BBE144" s="118"/>
      <c r="BBF144" s="118"/>
      <c r="BBG144" s="118"/>
      <c r="BBH144" s="118"/>
      <c r="BBI144" s="118"/>
      <c r="BBJ144" s="118"/>
      <c r="BBK144" s="118"/>
      <c r="BBL144" s="118"/>
      <c r="BBM144" s="118"/>
      <c r="BBN144" s="118"/>
      <c r="BBO144" s="118"/>
      <c r="BBP144" s="118"/>
      <c r="BBQ144" s="118"/>
      <c r="BBR144" s="118"/>
      <c r="BBS144" s="118"/>
      <c r="BBT144" s="118"/>
      <c r="BBU144" s="118"/>
      <c r="BBV144" s="118"/>
      <c r="BBW144" s="118"/>
      <c r="BBX144" s="118"/>
      <c r="BBY144" s="118"/>
      <c r="BBZ144" s="118"/>
      <c r="BCA144" s="118"/>
      <c r="BCB144" s="118"/>
      <c r="BCC144" s="118"/>
      <c r="BCD144" s="118"/>
      <c r="BCE144" s="118"/>
      <c r="BCF144" s="118"/>
      <c r="BCG144" s="118"/>
      <c r="BCH144" s="118"/>
      <c r="BCI144" s="118"/>
      <c r="BCJ144" s="118"/>
      <c r="BCK144" s="118"/>
      <c r="BCL144" s="118"/>
      <c r="BCM144" s="118"/>
      <c r="BCN144" s="118"/>
      <c r="BCO144" s="118"/>
      <c r="BCP144" s="118"/>
      <c r="BCQ144" s="118"/>
      <c r="BCR144" s="118"/>
      <c r="BCS144" s="118"/>
      <c r="BCT144" s="118"/>
      <c r="BCU144" s="118"/>
      <c r="BCV144" s="118"/>
      <c r="BCW144" s="118"/>
      <c r="BCX144" s="118"/>
      <c r="BCY144" s="118"/>
      <c r="BCZ144" s="118"/>
      <c r="BDA144" s="118"/>
      <c r="BDB144" s="118"/>
      <c r="BDC144" s="118"/>
      <c r="BDD144" s="118"/>
      <c r="BDE144" s="118"/>
      <c r="BDF144" s="118"/>
      <c r="BDG144" s="118"/>
      <c r="BDH144" s="118"/>
      <c r="BDI144" s="118"/>
      <c r="BDJ144" s="118"/>
      <c r="BDK144" s="118"/>
      <c r="BDL144" s="118"/>
      <c r="BDM144" s="118"/>
      <c r="BDN144" s="118"/>
      <c r="BDO144" s="118"/>
      <c r="BDP144" s="118"/>
      <c r="BDQ144" s="118"/>
      <c r="BDR144" s="118"/>
      <c r="BDS144" s="118"/>
      <c r="BDT144" s="118"/>
      <c r="BDU144" s="118"/>
      <c r="BDV144" s="118"/>
      <c r="BDW144" s="118"/>
      <c r="BDX144" s="118"/>
      <c r="BDY144" s="118"/>
      <c r="BDZ144" s="118"/>
      <c r="BEA144" s="118"/>
      <c r="BEB144" s="118"/>
      <c r="BEC144" s="118"/>
      <c r="BED144" s="118"/>
      <c r="BEE144" s="118"/>
      <c r="BEF144" s="118"/>
      <c r="BEG144" s="118"/>
      <c r="BEH144" s="118"/>
      <c r="BEI144" s="118"/>
      <c r="BEJ144" s="118"/>
      <c r="BEK144" s="118"/>
      <c r="BEL144" s="118"/>
      <c r="BEM144" s="118"/>
      <c r="BEN144" s="118"/>
      <c r="BEO144" s="118"/>
      <c r="BEP144" s="118"/>
      <c r="BEQ144" s="118"/>
      <c r="BER144" s="118"/>
      <c r="BES144" s="118"/>
      <c r="BET144" s="118"/>
      <c r="BEU144" s="118"/>
      <c r="BEV144" s="118"/>
      <c r="BEW144" s="118"/>
      <c r="BEX144" s="118"/>
      <c r="BEY144" s="118"/>
      <c r="BEZ144" s="118"/>
      <c r="BFA144" s="118"/>
      <c r="BFB144" s="118"/>
      <c r="BFC144" s="118"/>
      <c r="BFD144" s="118"/>
      <c r="BFE144" s="118"/>
      <c r="BFF144" s="118"/>
      <c r="BFG144" s="118"/>
      <c r="BFH144" s="118"/>
      <c r="BFI144" s="118"/>
      <c r="BFJ144" s="118"/>
    </row>
    <row r="145" spans="1:1524" s="34" customFormat="1">
      <c r="A145" s="61"/>
      <c r="B145" s="59" t="s">
        <v>1831</v>
      </c>
      <c r="C145" s="52" t="s">
        <v>1910</v>
      </c>
      <c r="D145" s="53">
        <v>104</v>
      </c>
      <c r="E145" s="96">
        <v>0.65</v>
      </c>
      <c r="F145" s="96">
        <v>0.48</v>
      </c>
      <c r="G145" s="96">
        <v>0.4</v>
      </c>
      <c r="H145" s="127"/>
      <c r="I145" s="97">
        <f>Таблица1[[#This Row],[Черенков в кассете, штук]]*Таблица1[[#This Row],[Заказ кассет]]</f>
        <v>0</v>
      </c>
      <c r="J145" s="98">
        <f t="shared" ref="J145" si="19">IF(I145&lt;=499,SUM(I145*E145),IF(I145&lt;=999,SUM(I145*F145),IF(I145&gt;=1000,SUM(I145*G145),0)))</f>
        <v>0</v>
      </c>
      <c r="K145" s="118"/>
      <c r="L145" s="118"/>
      <c r="M145" s="118"/>
      <c r="N145" s="118"/>
      <c r="O145" s="118"/>
      <c r="P145" s="118"/>
      <c r="Q145" s="118"/>
      <c r="R145" s="118"/>
      <c r="S145" s="118"/>
      <c r="T145" s="118"/>
      <c r="U145" s="118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18"/>
      <c r="AM145" s="118"/>
      <c r="AN145" s="118"/>
      <c r="AO145" s="118"/>
      <c r="AP145" s="118"/>
      <c r="AQ145" s="118"/>
      <c r="AR145" s="118"/>
      <c r="AS145" s="118"/>
      <c r="AT145" s="118"/>
      <c r="AU145" s="118"/>
      <c r="AV145" s="118"/>
      <c r="AW145" s="118"/>
      <c r="AX145" s="118"/>
      <c r="AY145" s="118"/>
      <c r="AZ145" s="118"/>
      <c r="BA145" s="118"/>
      <c r="BB145" s="118"/>
      <c r="BC145" s="118"/>
      <c r="BD145" s="118"/>
      <c r="BE145" s="118"/>
      <c r="BF145" s="118"/>
      <c r="BG145" s="118"/>
      <c r="BH145" s="118"/>
      <c r="BI145" s="118"/>
      <c r="BJ145" s="118"/>
      <c r="BK145" s="118"/>
      <c r="BL145" s="118"/>
      <c r="BM145" s="118"/>
      <c r="BN145" s="118"/>
      <c r="BO145" s="118"/>
      <c r="BP145" s="118"/>
      <c r="BQ145" s="118"/>
      <c r="BR145" s="118"/>
      <c r="BS145" s="118"/>
      <c r="BT145" s="118"/>
      <c r="BU145" s="118"/>
      <c r="BV145" s="118"/>
      <c r="BW145" s="118"/>
      <c r="BX145" s="118"/>
      <c r="BY145" s="118"/>
      <c r="BZ145" s="118"/>
      <c r="CA145" s="118"/>
      <c r="CB145" s="118"/>
      <c r="CC145" s="118"/>
      <c r="CD145" s="118"/>
      <c r="CE145" s="118"/>
      <c r="CF145" s="118"/>
      <c r="CG145" s="118"/>
      <c r="CH145" s="118"/>
      <c r="CI145" s="118"/>
      <c r="CJ145" s="118"/>
      <c r="CK145" s="118"/>
      <c r="CL145" s="118"/>
      <c r="CM145" s="118"/>
      <c r="CN145" s="118"/>
      <c r="CO145" s="118"/>
      <c r="CP145" s="118"/>
      <c r="CQ145" s="118"/>
      <c r="CR145" s="118"/>
      <c r="CS145" s="118"/>
      <c r="CT145" s="118"/>
      <c r="CU145" s="118"/>
      <c r="CV145" s="118"/>
      <c r="CW145" s="118"/>
      <c r="CX145" s="118"/>
      <c r="CY145" s="118"/>
      <c r="CZ145" s="118"/>
      <c r="DA145" s="118"/>
      <c r="DB145" s="118"/>
      <c r="DC145" s="118"/>
      <c r="DD145" s="118"/>
      <c r="DE145" s="118"/>
      <c r="DF145" s="118"/>
      <c r="DG145" s="118"/>
      <c r="DH145" s="118"/>
      <c r="DI145" s="118"/>
      <c r="DJ145" s="118"/>
      <c r="DK145" s="118"/>
      <c r="DL145" s="118"/>
      <c r="DM145" s="118"/>
      <c r="DN145" s="118"/>
      <c r="DO145" s="118"/>
      <c r="DP145" s="118"/>
      <c r="DQ145" s="118"/>
      <c r="DR145" s="118"/>
      <c r="DS145" s="118"/>
      <c r="DT145" s="118"/>
      <c r="DU145" s="118"/>
      <c r="DV145" s="118"/>
      <c r="DW145" s="118"/>
      <c r="DX145" s="118"/>
      <c r="DY145" s="118"/>
      <c r="DZ145" s="118"/>
      <c r="EA145" s="118"/>
      <c r="EB145" s="118"/>
      <c r="EC145" s="118"/>
      <c r="ED145" s="118"/>
      <c r="EE145" s="118"/>
      <c r="EF145" s="118"/>
      <c r="EG145" s="118"/>
      <c r="EH145" s="118"/>
      <c r="EI145" s="118"/>
      <c r="EJ145" s="118"/>
      <c r="EK145" s="118"/>
      <c r="EL145" s="118"/>
      <c r="EM145" s="118"/>
      <c r="EN145" s="118"/>
      <c r="EO145" s="118"/>
      <c r="EP145" s="118"/>
      <c r="EQ145" s="118"/>
      <c r="ER145" s="118"/>
      <c r="ES145" s="118"/>
      <c r="ET145" s="118"/>
      <c r="EU145" s="118"/>
      <c r="EV145" s="118"/>
      <c r="EW145" s="118"/>
      <c r="EX145" s="118"/>
      <c r="EY145" s="118"/>
      <c r="EZ145" s="118"/>
      <c r="FA145" s="118"/>
      <c r="FB145" s="118"/>
      <c r="FC145" s="118"/>
      <c r="FD145" s="118"/>
      <c r="FE145" s="118"/>
      <c r="FF145" s="118"/>
      <c r="FG145" s="118"/>
      <c r="FH145" s="118"/>
      <c r="FI145" s="118"/>
      <c r="FJ145" s="118"/>
      <c r="FK145" s="118"/>
      <c r="FL145" s="118"/>
      <c r="FM145" s="118"/>
      <c r="FN145" s="118"/>
      <c r="FO145" s="118"/>
      <c r="FP145" s="118"/>
      <c r="FQ145" s="118"/>
      <c r="FR145" s="118"/>
      <c r="FS145" s="118"/>
      <c r="FT145" s="118"/>
      <c r="FU145" s="118"/>
      <c r="FV145" s="118"/>
      <c r="FW145" s="118"/>
      <c r="FX145" s="118"/>
      <c r="FY145" s="118"/>
      <c r="FZ145" s="118"/>
      <c r="GA145" s="118"/>
      <c r="GB145" s="118"/>
      <c r="GC145" s="118"/>
      <c r="GD145" s="118"/>
      <c r="GE145" s="118"/>
      <c r="GF145" s="118"/>
      <c r="GG145" s="118"/>
      <c r="GH145" s="118"/>
      <c r="GI145" s="118"/>
      <c r="GJ145" s="118"/>
      <c r="GK145" s="118"/>
      <c r="GL145" s="118"/>
      <c r="GM145" s="118"/>
      <c r="GN145" s="118"/>
      <c r="GO145" s="118"/>
      <c r="GP145" s="118"/>
      <c r="GQ145" s="118"/>
      <c r="GR145" s="118"/>
      <c r="GS145" s="118"/>
      <c r="GT145" s="118"/>
      <c r="GU145" s="118"/>
      <c r="GV145" s="118"/>
      <c r="GW145" s="118"/>
      <c r="GX145" s="118"/>
      <c r="GY145" s="118"/>
      <c r="GZ145" s="118"/>
      <c r="HA145" s="118"/>
      <c r="HB145" s="118"/>
      <c r="HC145" s="118"/>
      <c r="HD145" s="118"/>
      <c r="HE145" s="118"/>
      <c r="HF145" s="118"/>
      <c r="HG145" s="118"/>
      <c r="HH145" s="118"/>
      <c r="HI145" s="118"/>
      <c r="HJ145" s="118"/>
      <c r="HK145" s="118"/>
      <c r="HL145" s="118"/>
      <c r="HM145" s="118"/>
      <c r="HN145" s="118"/>
      <c r="HO145" s="118"/>
      <c r="HP145" s="118"/>
      <c r="HQ145" s="118"/>
      <c r="HR145" s="118"/>
      <c r="HS145" s="118"/>
      <c r="HT145" s="118"/>
      <c r="HU145" s="118"/>
      <c r="HV145" s="118"/>
      <c r="HW145" s="118"/>
      <c r="HX145" s="118"/>
      <c r="HY145" s="118"/>
      <c r="HZ145" s="118"/>
      <c r="IA145" s="118"/>
      <c r="IB145" s="118"/>
      <c r="IC145" s="118"/>
      <c r="ID145" s="118"/>
      <c r="IE145" s="118"/>
      <c r="IF145" s="118"/>
      <c r="IG145" s="118"/>
      <c r="IH145" s="118"/>
      <c r="II145" s="118"/>
      <c r="IJ145" s="118"/>
      <c r="IK145" s="118"/>
      <c r="IL145" s="118"/>
      <c r="IM145" s="118"/>
      <c r="IN145" s="118"/>
      <c r="IO145" s="118"/>
      <c r="IP145" s="118"/>
      <c r="IQ145" s="118"/>
      <c r="IR145" s="118"/>
      <c r="IS145" s="118"/>
      <c r="IT145" s="118"/>
      <c r="IU145" s="118"/>
      <c r="IV145" s="118"/>
      <c r="IW145" s="118"/>
      <c r="IX145" s="118"/>
      <c r="IY145" s="118"/>
      <c r="IZ145" s="118"/>
      <c r="JA145" s="118"/>
      <c r="JB145" s="118"/>
      <c r="JC145" s="118"/>
      <c r="JD145" s="118"/>
      <c r="JE145" s="118"/>
      <c r="JF145" s="118"/>
      <c r="JG145" s="118"/>
      <c r="JH145" s="118"/>
      <c r="JI145" s="118"/>
      <c r="JJ145" s="118"/>
      <c r="JK145" s="118"/>
      <c r="JL145" s="118"/>
      <c r="JM145" s="118"/>
      <c r="JN145" s="118"/>
      <c r="JO145" s="118"/>
      <c r="JP145" s="118"/>
      <c r="JQ145" s="118"/>
      <c r="JR145" s="118"/>
      <c r="JS145" s="118"/>
      <c r="JT145" s="118"/>
      <c r="JU145" s="118"/>
      <c r="JV145" s="118"/>
      <c r="JW145" s="118"/>
      <c r="JX145" s="118"/>
      <c r="JY145" s="118"/>
      <c r="JZ145" s="118"/>
      <c r="KA145" s="118"/>
      <c r="KB145" s="118"/>
      <c r="KC145" s="118"/>
      <c r="KD145" s="118"/>
      <c r="KE145" s="118"/>
      <c r="KF145" s="118"/>
      <c r="KG145" s="118"/>
      <c r="KH145" s="118"/>
      <c r="KI145" s="118"/>
      <c r="KJ145" s="118"/>
      <c r="KK145" s="118"/>
      <c r="KL145" s="118"/>
      <c r="KM145" s="118"/>
      <c r="KN145" s="118"/>
      <c r="KO145" s="118"/>
      <c r="KP145" s="118"/>
      <c r="KQ145" s="118"/>
      <c r="KR145" s="118"/>
      <c r="KS145" s="118"/>
      <c r="KT145" s="118"/>
      <c r="KU145" s="118"/>
      <c r="KV145" s="118"/>
      <c r="KW145" s="118"/>
      <c r="KX145" s="118"/>
      <c r="KY145" s="118"/>
      <c r="KZ145" s="118"/>
      <c r="LA145" s="118"/>
      <c r="LB145" s="118"/>
      <c r="LC145" s="118"/>
      <c r="LD145" s="118"/>
      <c r="LE145" s="118"/>
      <c r="LF145" s="118"/>
      <c r="LG145" s="118"/>
      <c r="LH145" s="118"/>
      <c r="LI145" s="118"/>
      <c r="LJ145" s="118"/>
      <c r="LK145" s="118"/>
      <c r="LL145" s="118"/>
      <c r="LM145" s="118"/>
      <c r="LN145" s="118"/>
      <c r="LO145" s="118"/>
      <c r="LP145" s="118"/>
      <c r="LQ145" s="118"/>
      <c r="LR145" s="118"/>
      <c r="LS145" s="118"/>
      <c r="LT145" s="118"/>
      <c r="LU145" s="118"/>
      <c r="LV145" s="118"/>
      <c r="LW145" s="118"/>
      <c r="LX145" s="118"/>
      <c r="LY145" s="118"/>
      <c r="LZ145" s="118"/>
      <c r="MA145" s="118"/>
      <c r="MB145" s="118"/>
      <c r="MC145" s="118"/>
      <c r="MD145" s="118"/>
      <c r="ME145" s="118"/>
      <c r="MF145" s="118"/>
      <c r="MG145" s="118"/>
      <c r="MH145" s="118"/>
      <c r="MI145" s="118"/>
      <c r="MJ145" s="118"/>
      <c r="MK145" s="118"/>
      <c r="ML145" s="118"/>
      <c r="MM145" s="118"/>
      <c r="MN145" s="118"/>
      <c r="MO145" s="118"/>
      <c r="MP145" s="118"/>
      <c r="MQ145" s="118"/>
      <c r="MR145" s="118"/>
      <c r="MS145" s="118"/>
      <c r="MT145" s="118"/>
      <c r="MU145" s="118"/>
      <c r="MV145" s="118"/>
      <c r="MW145" s="118"/>
      <c r="MX145" s="118"/>
      <c r="MY145" s="118"/>
      <c r="MZ145" s="118"/>
      <c r="NA145" s="118"/>
      <c r="NB145" s="118"/>
      <c r="NC145" s="118"/>
      <c r="ND145" s="118"/>
      <c r="NE145" s="118"/>
      <c r="NF145" s="118"/>
      <c r="NG145" s="118"/>
      <c r="NH145" s="118"/>
      <c r="NI145" s="118"/>
      <c r="NJ145" s="118"/>
      <c r="NK145" s="118"/>
      <c r="NL145" s="118"/>
      <c r="NM145" s="118"/>
      <c r="NN145" s="118"/>
      <c r="NO145" s="118"/>
      <c r="NP145" s="118"/>
      <c r="NQ145" s="118"/>
      <c r="NR145" s="118"/>
      <c r="NS145" s="118"/>
      <c r="NT145" s="118"/>
      <c r="NU145" s="118"/>
      <c r="NV145" s="118"/>
      <c r="NW145" s="118"/>
      <c r="NX145" s="118"/>
      <c r="NY145" s="118"/>
      <c r="NZ145" s="118"/>
      <c r="OA145" s="118"/>
      <c r="OB145" s="118"/>
      <c r="OC145" s="118"/>
      <c r="OD145" s="118"/>
      <c r="OE145" s="118"/>
      <c r="OF145" s="118"/>
      <c r="OG145" s="118"/>
      <c r="OH145" s="118"/>
      <c r="OI145" s="118"/>
      <c r="OJ145" s="118"/>
      <c r="OK145" s="118"/>
      <c r="OL145" s="118"/>
      <c r="OM145" s="118"/>
      <c r="ON145" s="118"/>
      <c r="OO145" s="118"/>
      <c r="OP145" s="118"/>
      <c r="OQ145" s="118"/>
      <c r="OR145" s="118"/>
      <c r="OS145" s="118"/>
      <c r="OT145" s="118"/>
      <c r="OU145" s="118"/>
      <c r="OV145" s="118"/>
      <c r="OW145" s="118"/>
      <c r="OX145" s="118"/>
      <c r="OY145" s="118"/>
      <c r="OZ145" s="118"/>
      <c r="PA145" s="118"/>
      <c r="PB145" s="118"/>
      <c r="PC145" s="118"/>
      <c r="PD145" s="118"/>
      <c r="PE145" s="118"/>
      <c r="PF145" s="118"/>
      <c r="PG145" s="118"/>
      <c r="PH145" s="118"/>
      <c r="PI145" s="118"/>
      <c r="PJ145" s="118"/>
      <c r="PK145" s="118"/>
      <c r="PL145" s="118"/>
      <c r="PM145" s="118"/>
      <c r="PN145" s="118"/>
      <c r="PO145" s="118"/>
      <c r="PP145" s="118"/>
      <c r="PQ145" s="118"/>
      <c r="PR145" s="118"/>
      <c r="PS145" s="118"/>
      <c r="PT145" s="118"/>
      <c r="PU145" s="118"/>
      <c r="PV145" s="118"/>
      <c r="PW145" s="118"/>
      <c r="PX145" s="118"/>
      <c r="PY145" s="118"/>
      <c r="PZ145" s="118"/>
      <c r="QA145" s="118"/>
      <c r="QB145" s="118"/>
      <c r="QC145" s="118"/>
      <c r="QD145" s="118"/>
      <c r="QE145" s="118"/>
      <c r="QF145" s="118"/>
      <c r="QG145" s="118"/>
      <c r="QH145" s="118"/>
      <c r="QI145" s="118"/>
      <c r="QJ145" s="118"/>
      <c r="QK145" s="118"/>
      <c r="QL145" s="118"/>
      <c r="QM145" s="118"/>
      <c r="QN145" s="118"/>
      <c r="QO145" s="118"/>
      <c r="QP145" s="118"/>
      <c r="QQ145" s="118"/>
      <c r="QR145" s="118"/>
      <c r="QS145" s="118"/>
      <c r="QT145" s="118"/>
      <c r="QU145" s="118"/>
      <c r="QV145" s="118"/>
      <c r="QW145" s="118"/>
      <c r="QX145" s="118"/>
      <c r="QY145" s="118"/>
      <c r="QZ145" s="118"/>
      <c r="RA145" s="118"/>
      <c r="RB145" s="118"/>
      <c r="RC145" s="118"/>
      <c r="RD145" s="118"/>
      <c r="RE145" s="118"/>
      <c r="RF145" s="118"/>
      <c r="RG145" s="118"/>
      <c r="RH145" s="118"/>
      <c r="RI145" s="118"/>
      <c r="RJ145" s="118"/>
      <c r="RK145" s="118"/>
      <c r="RL145" s="118"/>
      <c r="RM145" s="118"/>
      <c r="RN145" s="118"/>
      <c r="RO145" s="118"/>
      <c r="RP145" s="118"/>
      <c r="RQ145" s="118"/>
      <c r="RR145" s="118"/>
      <c r="RS145" s="118"/>
      <c r="RT145" s="118"/>
      <c r="RU145" s="118"/>
      <c r="RV145" s="118"/>
      <c r="RW145" s="118"/>
      <c r="RX145" s="118"/>
      <c r="RY145" s="118"/>
      <c r="RZ145" s="118"/>
      <c r="SA145" s="118"/>
      <c r="SB145" s="118"/>
      <c r="SC145" s="118"/>
      <c r="SD145" s="118"/>
      <c r="SE145" s="118"/>
      <c r="SF145" s="118"/>
      <c r="SG145" s="118"/>
      <c r="SH145" s="118"/>
      <c r="SI145" s="118"/>
      <c r="SJ145" s="118"/>
      <c r="SK145" s="118"/>
      <c r="SL145" s="118"/>
      <c r="SM145" s="118"/>
      <c r="SN145" s="118"/>
      <c r="SO145" s="118"/>
      <c r="SP145" s="118"/>
      <c r="SQ145" s="118"/>
      <c r="SR145" s="118"/>
      <c r="SS145" s="118"/>
      <c r="ST145" s="118"/>
      <c r="SU145" s="118"/>
      <c r="SV145" s="118"/>
      <c r="SW145" s="118"/>
      <c r="SX145" s="118"/>
      <c r="SY145" s="118"/>
      <c r="SZ145" s="118"/>
      <c r="TA145" s="118"/>
      <c r="TB145" s="118"/>
      <c r="TC145" s="118"/>
      <c r="TD145" s="118"/>
      <c r="TE145" s="118"/>
      <c r="TF145" s="118"/>
      <c r="TG145" s="118"/>
      <c r="TH145" s="118"/>
      <c r="TI145" s="118"/>
      <c r="TJ145" s="118"/>
      <c r="TK145" s="118"/>
      <c r="TL145" s="118"/>
      <c r="TM145" s="118"/>
      <c r="TN145" s="118"/>
      <c r="TO145" s="118"/>
      <c r="TP145" s="118"/>
      <c r="TQ145" s="118"/>
      <c r="TR145" s="118"/>
      <c r="TS145" s="118"/>
      <c r="TT145" s="118"/>
      <c r="TU145" s="118"/>
      <c r="TV145" s="118"/>
      <c r="TW145" s="118"/>
      <c r="TX145" s="118"/>
      <c r="TY145" s="118"/>
      <c r="TZ145" s="118"/>
      <c r="UA145" s="118"/>
      <c r="UB145" s="118"/>
      <c r="UC145" s="118"/>
      <c r="UD145" s="118"/>
      <c r="UE145" s="118"/>
      <c r="UF145" s="118"/>
      <c r="UG145" s="118"/>
      <c r="UH145" s="118"/>
      <c r="UI145" s="118"/>
      <c r="UJ145" s="118"/>
      <c r="UK145" s="118"/>
      <c r="UL145" s="118"/>
      <c r="UM145" s="118"/>
      <c r="UN145" s="118"/>
      <c r="UO145" s="118"/>
      <c r="UP145" s="118"/>
      <c r="UQ145" s="118"/>
      <c r="UR145" s="118"/>
      <c r="US145" s="118"/>
      <c r="UT145" s="118"/>
      <c r="UU145" s="118"/>
      <c r="UV145" s="118"/>
      <c r="UW145" s="118"/>
      <c r="UX145" s="118"/>
      <c r="UY145" s="118"/>
      <c r="UZ145" s="118"/>
      <c r="VA145" s="118"/>
      <c r="VB145" s="118"/>
      <c r="VC145" s="118"/>
      <c r="VD145" s="118"/>
      <c r="VE145" s="118"/>
      <c r="VF145" s="118"/>
      <c r="VG145" s="118"/>
      <c r="VH145" s="118"/>
      <c r="VI145" s="118"/>
      <c r="VJ145" s="118"/>
      <c r="VK145" s="118"/>
      <c r="VL145" s="118"/>
      <c r="VM145" s="118"/>
      <c r="VN145" s="118"/>
      <c r="VO145" s="118"/>
      <c r="VP145" s="118"/>
      <c r="VQ145" s="118"/>
      <c r="VR145" s="118"/>
      <c r="VS145" s="118"/>
      <c r="VT145" s="118"/>
      <c r="VU145" s="118"/>
      <c r="VV145" s="118"/>
      <c r="VW145" s="118"/>
      <c r="VX145" s="118"/>
      <c r="VY145" s="118"/>
      <c r="VZ145" s="118"/>
      <c r="WA145" s="118"/>
      <c r="WB145" s="118"/>
      <c r="WC145" s="118"/>
      <c r="WD145" s="118"/>
      <c r="WE145" s="118"/>
      <c r="WF145" s="118"/>
      <c r="WG145" s="118"/>
      <c r="WH145" s="118"/>
      <c r="WI145" s="118"/>
      <c r="WJ145" s="118"/>
      <c r="WK145" s="118"/>
      <c r="WL145" s="118"/>
      <c r="WM145" s="118"/>
      <c r="WN145" s="118"/>
      <c r="WO145" s="118"/>
      <c r="WP145" s="118"/>
      <c r="WQ145" s="118"/>
      <c r="WR145" s="118"/>
      <c r="WS145" s="118"/>
      <c r="WT145" s="118"/>
      <c r="WU145" s="118"/>
      <c r="WV145" s="118"/>
      <c r="WW145" s="118"/>
      <c r="WX145" s="118"/>
      <c r="WY145" s="118"/>
      <c r="WZ145" s="118"/>
      <c r="XA145" s="118"/>
      <c r="XB145" s="118"/>
      <c r="XC145" s="118"/>
      <c r="XD145" s="118"/>
      <c r="XE145" s="118"/>
      <c r="XF145" s="118"/>
      <c r="XG145" s="118"/>
      <c r="XH145" s="118"/>
      <c r="XI145" s="118"/>
      <c r="XJ145" s="118"/>
      <c r="XK145" s="118"/>
      <c r="XL145" s="118"/>
      <c r="XM145" s="118"/>
      <c r="XN145" s="118"/>
      <c r="XO145" s="118"/>
      <c r="XP145" s="118"/>
      <c r="XQ145" s="118"/>
      <c r="XR145" s="118"/>
      <c r="XS145" s="118"/>
      <c r="XT145" s="118"/>
      <c r="XU145" s="118"/>
      <c r="XV145" s="118"/>
      <c r="XW145" s="118"/>
      <c r="XX145" s="118"/>
      <c r="XY145" s="118"/>
      <c r="XZ145" s="118"/>
      <c r="YA145" s="118"/>
      <c r="YB145" s="118"/>
      <c r="YC145" s="118"/>
      <c r="YD145" s="118"/>
      <c r="YE145" s="118"/>
      <c r="YF145" s="118"/>
      <c r="YG145" s="118"/>
      <c r="YH145" s="118"/>
      <c r="YI145" s="118"/>
      <c r="YJ145" s="118"/>
      <c r="YK145" s="118"/>
      <c r="YL145" s="118"/>
      <c r="YM145" s="118"/>
      <c r="YN145" s="118"/>
      <c r="YO145" s="118"/>
      <c r="YP145" s="118"/>
      <c r="YQ145" s="118"/>
      <c r="YR145" s="118"/>
      <c r="YS145" s="118"/>
      <c r="YT145" s="118"/>
      <c r="YU145" s="118"/>
      <c r="YV145" s="118"/>
      <c r="YW145" s="118"/>
      <c r="YX145" s="118"/>
      <c r="YY145" s="118"/>
      <c r="YZ145" s="118"/>
      <c r="ZA145" s="118"/>
      <c r="ZB145" s="118"/>
      <c r="ZC145" s="118"/>
      <c r="ZD145" s="118"/>
      <c r="ZE145" s="118"/>
      <c r="ZF145" s="118"/>
      <c r="ZG145" s="118"/>
      <c r="ZH145" s="118"/>
      <c r="ZI145" s="118"/>
      <c r="ZJ145" s="118"/>
      <c r="ZK145" s="118"/>
      <c r="ZL145" s="118"/>
      <c r="ZM145" s="118"/>
      <c r="ZN145" s="118"/>
      <c r="ZO145" s="118"/>
      <c r="ZP145" s="118"/>
      <c r="ZQ145" s="118"/>
      <c r="ZR145" s="118"/>
      <c r="ZS145" s="118"/>
      <c r="ZT145" s="118"/>
      <c r="ZU145" s="118"/>
      <c r="ZV145" s="118"/>
      <c r="ZW145" s="118"/>
      <c r="ZX145" s="118"/>
      <c r="ZY145" s="118"/>
      <c r="ZZ145" s="118"/>
      <c r="AAA145" s="118"/>
      <c r="AAB145" s="118"/>
      <c r="AAC145" s="118"/>
      <c r="AAD145" s="118"/>
      <c r="AAE145" s="118"/>
      <c r="AAF145" s="118"/>
      <c r="AAG145" s="118"/>
      <c r="AAH145" s="118"/>
      <c r="AAI145" s="118"/>
      <c r="AAJ145" s="118"/>
      <c r="AAK145" s="118"/>
      <c r="AAL145" s="118"/>
      <c r="AAM145" s="118"/>
      <c r="AAN145" s="118"/>
      <c r="AAO145" s="118"/>
      <c r="AAP145" s="118"/>
      <c r="AAQ145" s="118"/>
      <c r="AAR145" s="118"/>
      <c r="AAS145" s="118"/>
      <c r="AAT145" s="118"/>
      <c r="AAU145" s="118"/>
      <c r="AAV145" s="118"/>
      <c r="AAW145" s="118"/>
      <c r="AAX145" s="118"/>
      <c r="AAY145" s="118"/>
      <c r="AAZ145" s="118"/>
      <c r="ABA145" s="118"/>
      <c r="ABB145" s="118"/>
      <c r="ABC145" s="118"/>
      <c r="ABD145" s="118"/>
      <c r="ABE145" s="118"/>
      <c r="ABF145" s="118"/>
      <c r="ABG145" s="118"/>
      <c r="ABH145" s="118"/>
      <c r="ABI145" s="118"/>
      <c r="ABJ145" s="118"/>
      <c r="ABK145" s="118"/>
      <c r="ABL145" s="118"/>
      <c r="ABM145" s="118"/>
      <c r="ABN145" s="118"/>
      <c r="ABO145" s="118"/>
      <c r="ABP145" s="118"/>
      <c r="ABQ145" s="118"/>
      <c r="ABR145" s="118"/>
      <c r="ABS145" s="118"/>
      <c r="ABT145" s="118"/>
      <c r="ABU145" s="118"/>
      <c r="ABV145" s="118"/>
      <c r="ABW145" s="118"/>
      <c r="ABX145" s="118"/>
      <c r="ABY145" s="118"/>
      <c r="ABZ145" s="118"/>
      <c r="ACA145" s="118"/>
      <c r="ACB145" s="118"/>
      <c r="ACC145" s="118"/>
      <c r="ACD145" s="118"/>
      <c r="ACE145" s="118"/>
      <c r="ACF145" s="118"/>
      <c r="ACG145" s="118"/>
      <c r="ACH145" s="118"/>
      <c r="ACI145" s="118"/>
      <c r="ACJ145" s="118"/>
      <c r="ACK145" s="118"/>
      <c r="ACL145" s="118"/>
      <c r="ACM145" s="118"/>
      <c r="ACN145" s="118"/>
      <c r="ACO145" s="118"/>
      <c r="ACP145" s="118"/>
      <c r="ACQ145" s="118"/>
      <c r="ACR145" s="118"/>
      <c r="ACS145" s="118"/>
      <c r="ACT145" s="118"/>
      <c r="ACU145" s="118"/>
      <c r="ACV145" s="118"/>
      <c r="ACW145" s="118"/>
      <c r="ACX145" s="118"/>
      <c r="ACY145" s="118"/>
      <c r="ACZ145" s="118"/>
      <c r="ADA145" s="118"/>
      <c r="ADB145" s="118"/>
      <c r="ADC145" s="118"/>
      <c r="ADD145" s="118"/>
      <c r="ADE145" s="118"/>
      <c r="ADF145" s="118"/>
      <c r="ADG145" s="118"/>
      <c r="ADH145" s="118"/>
      <c r="ADI145" s="118"/>
      <c r="ADJ145" s="118"/>
      <c r="ADK145" s="118"/>
      <c r="ADL145" s="118"/>
      <c r="ADM145" s="118"/>
      <c r="ADN145" s="118"/>
      <c r="ADO145" s="118"/>
      <c r="ADP145" s="118"/>
      <c r="ADQ145" s="118"/>
      <c r="ADR145" s="118"/>
      <c r="ADS145" s="118"/>
      <c r="ADT145" s="118"/>
      <c r="ADU145" s="118"/>
      <c r="ADV145" s="118"/>
      <c r="ADW145" s="118"/>
      <c r="ADX145" s="118"/>
      <c r="ADY145" s="118"/>
      <c r="ADZ145" s="118"/>
      <c r="AEA145" s="118"/>
      <c r="AEB145" s="118"/>
      <c r="AEC145" s="118"/>
      <c r="AED145" s="118"/>
      <c r="AEE145" s="118"/>
      <c r="AEF145" s="118"/>
      <c r="AEG145" s="118"/>
      <c r="AEH145" s="118"/>
      <c r="AEI145" s="118"/>
      <c r="AEJ145" s="118"/>
      <c r="AEK145" s="118"/>
      <c r="AEL145" s="118"/>
      <c r="AEM145" s="118"/>
      <c r="AEN145" s="118"/>
      <c r="AEO145" s="118"/>
      <c r="AEP145" s="118"/>
      <c r="AEQ145" s="118"/>
      <c r="AER145" s="118"/>
      <c r="AES145" s="118"/>
      <c r="AET145" s="118"/>
      <c r="AEU145" s="118"/>
      <c r="AEV145" s="118"/>
      <c r="AEW145" s="118"/>
      <c r="AEX145" s="118"/>
      <c r="AEY145" s="118"/>
      <c r="AEZ145" s="118"/>
      <c r="AFA145" s="118"/>
      <c r="AFB145" s="118"/>
      <c r="AFC145" s="118"/>
      <c r="AFD145" s="118"/>
      <c r="AFE145" s="118"/>
      <c r="AFF145" s="118"/>
      <c r="AFG145" s="118"/>
      <c r="AFH145" s="118"/>
      <c r="AFI145" s="118"/>
      <c r="AFJ145" s="118"/>
      <c r="AFK145" s="118"/>
      <c r="AFL145" s="118"/>
      <c r="AFM145" s="118"/>
      <c r="AFN145" s="118"/>
      <c r="AFO145" s="118"/>
      <c r="AFP145" s="118"/>
      <c r="AFQ145" s="118"/>
      <c r="AFR145" s="118"/>
      <c r="AFS145" s="118"/>
      <c r="AFT145" s="118"/>
      <c r="AFU145" s="118"/>
      <c r="AFV145" s="118"/>
      <c r="AFW145" s="118"/>
      <c r="AFX145" s="118"/>
      <c r="AFY145" s="118"/>
      <c r="AFZ145" s="118"/>
      <c r="AGA145" s="118"/>
      <c r="AGB145" s="118"/>
      <c r="AGC145" s="118"/>
      <c r="AGD145" s="118"/>
      <c r="AGE145" s="118"/>
      <c r="AGF145" s="118"/>
      <c r="AGG145" s="118"/>
      <c r="AGH145" s="118"/>
      <c r="AGI145" s="118"/>
      <c r="AGJ145" s="118"/>
      <c r="AGK145" s="118"/>
      <c r="AGL145" s="118"/>
      <c r="AGM145" s="118"/>
      <c r="AGN145" s="118"/>
      <c r="AGO145" s="118"/>
      <c r="AGP145" s="118"/>
      <c r="AGQ145" s="118"/>
      <c r="AGR145" s="118"/>
      <c r="AGS145" s="118"/>
      <c r="AGT145" s="118"/>
      <c r="AGU145" s="118"/>
      <c r="AGV145" s="118"/>
      <c r="AGW145" s="118"/>
      <c r="AGX145" s="118"/>
      <c r="AGY145" s="118"/>
      <c r="AGZ145" s="118"/>
      <c r="AHA145" s="118"/>
      <c r="AHB145" s="118"/>
      <c r="AHC145" s="118"/>
      <c r="AHD145" s="118"/>
      <c r="AHE145" s="118"/>
      <c r="AHF145" s="118"/>
      <c r="AHG145" s="118"/>
      <c r="AHH145" s="118"/>
      <c r="AHI145" s="118"/>
      <c r="AHJ145" s="118"/>
      <c r="AHK145" s="118"/>
      <c r="AHL145" s="118"/>
      <c r="AHM145" s="118"/>
      <c r="AHN145" s="118"/>
      <c r="AHO145" s="118"/>
      <c r="AHP145" s="118"/>
      <c r="AHQ145" s="118"/>
      <c r="AHR145" s="118"/>
      <c r="AHS145" s="118"/>
      <c r="AHT145" s="118"/>
      <c r="AHU145" s="118"/>
      <c r="AHV145" s="118"/>
      <c r="AHW145" s="118"/>
      <c r="AHX145" s="118"/>
      <c r="AHY145" s="118"/>
      <c r="AHZ145" s="118"/>
      <c r="AIA145" s="118"/>
      <c r="AIB145" s="118"/>
      <c r="AIC145" s="118"/>
      <c r="AID145" s="118"/>
      <c r="AIE145" s="118"/>
      <c r="AIF145" s="118"/>
      <c r="AIG145" s="118"/>
      <c r="AIH145" s="118"/>
      <c r="AII145" s="118"/>
      <c r="AIJ145" s="118"/>
      <c r="AIK145" s="118"/>
      <c r="AIL145" s="118"/>
      <c r="AIM145" s="118"/>
      <c r="AIN145" s="118"/>
      <c r="AIO145" s="118"/>
      <c r="AIP145" s="118"/>
      <c r="AIQ145" s="118"/>
      <c r="AIR145" s="118"/>
      <c r="AIS145" s="118"/>
      <c r="AIT145" s="118"/>
      <c r="AIU145" s="118"/>
      <c r="AIV145" s="118"/>
      <c r="AIW145" s="118"/>
      <c r="AIX145" s="118"/>
      <c r="AIY145" s="118"/>
      <c r="AIZ145" s="118"/>
      <c r="AJA145" s="118"/>
      <c r="AJB145" s="118"/>
      <c r="AJC145" s="118"/>
      <c r="AJD145" s="118"/>
      <c r="AJE145" s="118"/>
      <c r="AJF145" s="118"/>
      <c r="AJG145" s="118"/>
      <c r="AJH145" s="118"/>
      <c r="AJI145" s="118"/>
      <c r="AJJ145" s="118"/>
      <c r="AJK145" s="118"/>
      <c r="AJL145" s="118"/>
      <c r="AJM145" s="118"/>
      <c r="AJN145" s="118"/>
      <c r="AJO145" s="118"/>
      <c r="AJP145" s="118"/>
      <c r="AJQ145" s="118"/>
      <c r="AJR145" s="118"/>
      <c r="AJS145" s="118"/>
      <c r="AJT145" s="118"/>
      <c r="AJU145" s="118"/>
      <c r="AJV145" s="118"/>
      <c r="AJW145" s="118"/>
      <c r="AJX145" s="118"/>
      <c r="AJY145" s="118"/>
      <c r="AJZ145" s="118"/>
      <c r="AKA145" s="118"/>
      <c r="AKB145" s="118"/>
      <c r="AKC145" s="118"/>
      <c r="AKD145" s="118"/>
      <c r="AKE145" s="118"/>
      <c r="AKF145" s="118"/>
      <c r="AKG145" s="118"/>
      <c r="AKH145" s="118"/>
      <c r="AKI145" s="118"/>
      <c r="AKJ145" s="118"/>
      <c r="AKK145" s="118"/>
      <c r="AKL145" s="118"/>
      <c r="AKM145" s="118"/>
      <c r="AKN145" s="118"/>
      <c r="AKO145" s="118"/>
      <c r="AKP145" s="118"/>
      <c r="AKQ145" s="118"/>
      <c r="AKR145" s="118"/>
      <c r="AKS145" s="118"/>
      <c r="AKT145" s="118"/>
      <c r="AKU145" s="118"/>
      <c r="AKV145" s="118"/>
      <c r="AKW145" s="118"/>
      <c r="AKX145" s="118"/>
      <c r="AKY145" s="118"/>
      <c r="AKZ145" s="118"/>
      <c r="ALA145" s="118"/>
      <c r="ALB145" s="118"/>
      <c r="ALC145" s="118"/>
      <c r="ALD145" s="118"/>
      <c r="ALE145" s="118"/>
      <c r="ALF145" s="118"/>
      <c r="ALG145" s="118"/>
      <c r="ALH145" s="118"/>
      <c r="ALI145" s="118"/>
      <c r="ALJ145" s="118"/>
      <c r="ALK145" s="118"/>
      <c r="ALL145" s="118"/>
      <c r="ALM145" s="118"/>
      <c r="ALN145" s="118"/>
      <c r="ALO145" s="118"/>
      <c r="ALP145" s="118"/>
      <c r="ALQ145" s="118"/>
      <c r="ALR145" s="118"/>
      <c r="ALS145" s="118"/>
      <c r="ALT145" s="118"/>
      <c r="ALU145" s="118"/>
      <c r="ALV145" s="118"/>
      <c r="ALW145" s="118"/>
      <c r="ALX145" s="118"/>
      <c r="ALY145" s="118"/>
      <c r="ALZ145" s="118"/>
      <c r="AMA145" s="118"/>
      <c r="AMB145" s="118"/>
      <c r="AMC145" s="118"/>
      <c r="AMD145" s="118"/>
      <c r="AME145" s="118"/>
      <c r="AMF145" s="118"/>
      <c r="AMG145" s="118"/>
      <c r="AMH145" s="118"/>
      <c r="AMI145" s="118"/>
      <c r="AMJ145" s="118"/>
      <c r="AMK145" s="118"/>
      <c r="AML145" s="118"/>
      <c r="AMM145" s="118"/>
      <c r="AMN145" s="118"/>
      <c r="AMO145" s="118"/>
      <c r="AMP145" s="118"/>
      <c r="AMQ145" s="118"/>
      <c r="AMR145" s="118"/>
      <c r="AMS145" s="118"/>
      <c r="AMT145" s="118"/>
      <c r="AMU145" s="118"/>
      <c r="AMV145" s="118"/>
      <c r="AMW145" s="118"/>
      <c r="AMX145" s="118"/>
      <c r="AMY145" s="118"/>
      <c r="AMZ145" s="118"/>
      <c r="ANA145" s="118"/>
      <c r="ANB145" s="118"/>
      <c r="ANC145" s="118"/>
      <c r="AND145" s="118"/>
      <c r="ANE145" s="118"/>
      <c r="ANF145" s="118"/>
      <c r="ANG145" s="118"/>
      <c r="ANH145" s="118"/>
      <c r="ANI145" s="118"/>
      <c r="ANJ145" s="118"/>
      <c r="ANK145" s="118"/>
      <c r="ANL145" s="118"/>
      <c r="ANM145" s="118"/>
      <c r="ANN145" s="118"/>
      <c r="ANO145" s="118"/>
      <c r="ANP145" s="118"/>
      <c r="ANQ145" s="118"/>
      <c r="ANR145" s="118"/>
      <c r="ANS145" s="118"/>
      <c r="ANT145" s="118"/>
      <c r="ANU145" s="118"/>
      <c r="ANV145" s="118"/>
      <c r="ANW145" s="118"/>
      <c r="ANX145" s="118"/>
      <c r="ANY145" s="118"/>
      <c r="ANZ145" s="118"/>
      <c r="AOA145" s="118"/>
      <c r="AOB145" s="118"/>
      <c r="AOC145" s="118"/>
      <c r="AOD145" s="118"/>
      <c r="AOE145" s="118"/>
      <c r="AOF145" s="118"/>
      <c r="AOG145" s="118"/>
      <c r="AOH145" s="118"/>
      <c r="AOI145" s="118"/>
      <c r="AOJ145" s="118"/>
      <c r="AOK145" s="118"/>
      <c r="AOL145" s="118"/>
      <c r="AOM145" s="118"/>
      <c r="AON145" s="118"/>
      <c r="AOO145" s="118"/>
      <c r="AOP145" s="118"/>
      <c r="AOQ145" s="118"/>
      <c r="AOR145" s="118"/>
      <c r="AOS145" s="118"/>
      <c r="AOT145" s="118"/>
      <c r="AOU145" s="118"/>
      <c r="AOV145" s="118"/>
      <c r="AOW145" s="118"/>
      <c r="AOX145" s="118"/>
      <c r="AOY145" s="118"/>
      <c r="AOZ145" s="118"/>
      <c r="APA145" s="118"/>
      <c r="APB145" s="118"/>
      <c r="APC145" s="118"/>
      <c r="APD145" s="118"/>
      <c r="APE145" s="118"/>
      <c r="APF145" s="118"/>
      <c r="APG145" s="118"/>
      <c r="APH145" s="118"/>
      <c r="API145" s="118"/>
      <c r="APJ145" s="118"/>
      <c r="APK145" s="118"/>
      <c r="APL145" s="118"/>
      <c r="APM145" s="118"/>
      <c r="APN145" s="118"/>
      <c r="APO145" s="118"/>
      <c r="APP145" s="118"/>
      <c r="APQ145" s="118"/>
      <c r="APR145" s="118"/>
      <c r="APS145" s="118"/>
      <c r="APT145" s="118"/>
      <c r="APU145" s="118"/>
      <c r="APV145" s="118"/>
      <c r="APW145" s="118"/>
      <c r="APX145" s="118"/>
      <c r="APY145" s="118"/>
      <c r="APZ145" s="118"/>
      <c r="AQA145" s="118"/>
      <c r="AQB145" s="118"/>
      <c r="AQC145" s="118"/>
      <c r="AQD145" s="118"/>
      <c r="AQE145" s="118"/>
      <c r="AQF145" s="118"/>
      <c r="AQG145" s="118"/>
      <c r="AQH145" s="118"/>
      <c r="AQI145" s="118"/>
      <c r="AQJ145" s="118"/>
      <c r="AQK145" s="118"/>
      <c r="AQL145" s="118"/>
      <c r="AQM145" s="118"/>
      <c r="AQN145" s="118"/>
      <c r="AQO145" s="118"/>
      <c r="AQP145" s="118"/>
      <c r="AQQ145" s="118"/>
      <c r="AQR145" s="118"/>
      <c r="AQS145" s="118"/>
      <c r="AQT145" s="118"/>
      <c r="AQU145" s="118"/>
      <c r="AQV145" s="118"/>
      <c r="AQW145" s="118"/>
      <c r="AQX145" s="118"/>
      <c r="AQY145" s="118"/>
      <c r="AQZ145" s="118"/>
      <c r="ARA145" s="118"/>
      <c r="ARB145" s="118"/>
      <c r="ARC145" s="118"/>
      <c r="ARD145" s="118"/>
      <c r="ARE145" s="118"/>
      <c r="ARF145" s="118"/>
      <c r="ARG145" s="118"/>
      <c r="ARH145" s="118"/>
      <c r="ARI145" s="118"/>
      <c r="ARJ145" s="118"/>
      <c r="ARK145" s="118"/>
      <c r="ARL145" s="118"/>
      <c r="ARM145" s="118"/>
      <c r="ARN145" s="118"/>
      <c r="ARO145" s="118"/>
      <c r="ARP145" s="118"/>
      <c r="ARQ145" s="118"/>
      <c r="ARR145" s="118"/>
      <c r="ARS145" s="118"/>
      <c r="ART145" s="118"/>
      <c r="ARU145" s="118"/>
      <c r="ARV145" s="118"/>
      <c r="ARW145" s="118"/>
      <c r="ARX145" s="118"/>
      <c r="ARY145" s="118"/>
      <c r="ARZ145" s="118"/>
      <c r="ASA145" s="118"/>
      <c r="ASB145" s="118"/>
      <c r="ASC145" s="118"/>
      <c r="ASD145" s="118"/>
      <c r="ASE145" s="118"/>
      <c r="ASF145" s="118"/>
      <c r="ASG145" s="118"/>
      <c r="ASH145" s="118"/>
      <c r="ASI145" s="118"/>
      <c r="ASJ145" s="118"/>
      <c r="ASK145" s="118"/>
      <c r="ASL145" s="118"/>
      <c r="ASM145" s="118"/>
      <c r="ASN145" s="118"/>
      <c r="ASO145" s="118"/>
      <c r="ASP145" s="118"/>
      <c r="ASQ145" s="118"/>
      <c r="ASR145" s="118"/>
      <c r="ASS145" s="118"/>
      <c r="AST145" s="118"/>
      <c r="ASU145" s="118"/>
      <c r="ASV145" s="118"/>
      <c r="ASW145" s="118"/>
      <c r="ASX145" s="118"/>
      <c r="ASY145" s="118"/>
      <c r="ASZ145" s="118"/>
      <c r="ATA145" s="118"/>
      <c r="ATB145" s="118"/>
      <c r="ATC145" s="118"/>
      <c r="ATD145" s="118"/>
      <c r="ATE145" s="118"/>
      <c r="ATF145" s="118"/>
      <c r="ATG145" s="118"/>
      <c r="ATH145" s="118"/>
      <c r="ATI145" s="118"/>
      <c r="ATJ145" s="118"/>
      <c r="ATK145" s="118"/>
      <c r="ATL145" s="118"/>
      <c r="ATM145" s="118"/>
      <c r="ATN145" s="118"/>
      <c r="ATO145" s="118"/>
      <c r="ATP145" s="118"/>
      <c r="ATQ145" s="118"/>
      <c r="ATR145" s="118"/>
      <c r="ATS145" s="118"/>
      <c r="ATT145" s="118"/>
      <c r="ATU145" s="118"/>
      <c r="ATV145" s="118"/>
      <c r="ATW145" s="118"/>
      <c r="ATX145" s="118"/>
      <c r="ATY145" s="118"/>
      <c r="ATZ145" s="118"/>
      <c r="AUA145" s="118"/>
      <c r="AUB145" s="118"/>
      <c r="AUC145" s="118"/>
      <c r="AUD145" s="118"/>
      <c r="AUE145" s="118"/>
      <c r="AUF145" s="118"/>
      <c r="AUG145" s="118"/>
      <c r="AUH145" s="118"/>
      <c r="AUI145" s="118"/>
      <c r="AUJ145" s="118"/>
      <c r="AUK145" s="118"/>
      <c r="AUL145" s="118"/>
      <c r="AUM145" s="118"/>
      <c r="AUN145" s="118"/>
      <c r="AUO145" s="118"/>
      <c r="AUP145" s="118"/>
      <c r="AUQ145" s="118"/>
      <c r="AUR145" s="118"/>
      <c r="AUS145" s="118"/>
      <c r="AUT145" s="118"/>
      <c r="AUU145" s="118"/>
      <c r="AUV145" s="118"/>
      <c r="AUW145" s="118"/>
      <c r="AUX145" s="118"/>
      <c r="AUY145" s="118"/>
      <c r="AUZ145" s="118"/>
      <c r="AVA145" s="118"/>
      <c r="AVB145" s="118"/>
      <c r="AVC145" s="118"/>
      <c r="AVD145" s="118"/>
      <c r="AVE145" s="118"/>
      <c r="AVF145" s="118"/>
      <c r="AVG145" s="118"/>
      <c r="AVH145" s="118"/>
      <c r="AVI145" s="118"/>
      <c r="AVJ145" s="118"/>
      <c r="AVK145" s="118"/>
      <c r="AVL145" s="118"/>
      <c r="AVM145" s="118"/>
      <c r="AVN145" s="118"/>
      <c r="AVO145" s="118"/>
      <c r="AVP145" s="118"/>
      <c r="AVQ145" s="118"/>
      <c r="AVR145" s="118"/>
      <c r="AVS145" s="118"/>
      <c r="AVT145" s="118"/>
      <c r="AVU145" s="118"/>
      <c r="AVV145" s="118"/>
      <c r="AVW145" s="118"/>
      <c r="AVX145" s="118"/>
      <c r="AVY145" s="118"/>
      <c r="AVZ145" s="118"/>
      <c r="AWA145" s="118"/>
      <c r="AWB145" s="118"/>
      <c r="AWC145" s="118"/>
      <c r="AWD145" s="118"/>
      <c r="AWE145" s="118"/>
      <c r="AWF145" s="118"/>
      <c r="AWG145" s="118"/>
      <c r="AWH145" s="118"/>
      <c r="AWI145" s="118"/>
      <c r="AWJ145" s="118"/>
      <c r="AWK145" s="118"/>
      <c r="AWL145" s="118"/>
      <c r="AWM145" s="118"/>
      <c r="AWN145" s="118"/>
      <c r="AWO145" s="118"/>
      <c r="AWP145" s="118"/>
      <c r="AWQ145" s="118"/>
      <c r="AWR145" s="118"/>
      <c r="AWS145" s="118"/>
      <c r="AWT145" s="118"/>
      <c r="AWU145" s="118"/>
      <c r="AWV145" s="118"/>
      <c r="AWW145" s="118"/>
      <c r="AWX145" s="118"/>
      <c r="AWY145" s="118"/>
      <c r="AWZ145" s="118"/>
      <c r="AXA145" s="118"/>
      <c r="AXB145" s="118"/>
      <c r="AXC145" s="118"/>
      <c r="AXD145" s="118"/>
      <c r="AXE145" s="118"/>
      <c r="AXF145" s="118"/>
      <c r="AXG145" s="118"/>
      <c r="AXH145" s="118"/>
      <c r="AXI145" s="118"/>
      <c r="AXJ145" s="118"/>
      <c r="AXK145" s="118"/>
      <c r="AXL145" s="118"/>
      <c r="AXM145" s="118"/>
      <c r="AXN145" s="118"/>
      <c r="AXO145" s="118"/>
      <c r="AXP145" s="118"/>
      <c r="AXQ145" s="118"/>
      <c r="AXR145" s="118"/>
      <c r="AXS145" s="118"/>
      <c r="AXT145" s="118"/>
      <c r="AXU145" s="118"/>
      <c r="AXV145" s="118"/>
      <c r="AXW145" s="118"/>
      <c r="AXX145" s="118"/>
      <c r="AXY145" s="118"/>
      <c r="AXZ145" s="118"/>
      <c r="AYA145" s="118"/>
      <c r="AYB145" s="118"/>
      <c r="AYC145" s="118"/>
      <c r="AYD145" s="118"/>
      <c r="AYE145" s="118"/>
      <c r="AYF145" s="118"/>
      <c r="AYG145" s="118"/>
      <c r="AYH145" s="118"/>
      <c r="AYI145" s="118"/>
      <c r="AYJ145" s="118"/>
      <c r="AYK145" s="118"/>
      <c r="AYL145" s="118"/>
      <c r="AYM145" s="118"/>
      <c r="AYN145" s="118"/>
      <c r="AYO145" s="118"/>
      <c r="AYP145" s="118"/>
      <c r="AYQ145" s="118"/>
      <c r="AYR145" s="118"/>
      <c r="AYS145" s="118"/>
      <c r="AYT145" s="118"/>
      <c r="AYU145" s="118"/>
      <c r="AYV145" s="118"/>
      <c r="AYW145" s="118"/>
      <c r="AYX145" s="118"/>
      <c r="AYY145" s="118"/>
      <c r="AYZ145" s="118"/>
      <c r="AZA145" s="118"/>
      <c r="AZB145" s="118"/>
      <c r="AZC145" s="118"/>
      <c r="AZD145" s="118"/>
      <c r="AZE145" s="118"/>
      <c r="AZF145" s="118"/>
      <c r="AZG145" s="118"/>
      <c r="AZH145" s="118"/>
      <c r="AZI145" s="118"/>
      <c r="AZJ145" s="118"/>
      <c r="AZK145" s="118"/>
      <c r="AZL145" s="118"/>
      <c r="AZM145" s="118"/>
      <c r="AZN145" s="118"/>
      <c r="AZO145" s="118"/>
      <c r="AZP145" s="118"/>
      <c r="AZQ145" s="118"/>
      <c r="AZR145" s="118"/>
      <c r="AZS145" s="118"/>
      <c r="AZT145" s="118"/>
      <c r="AZU145" s="118"/>
      <c r="AZV145" s="118"/>
      <c r="AZW145" s="118"/>
      <c r="AZX145" s="118"/>
      <c r="AZY145" s="118"/>
      <c r="AZZ145" s="118"/>
      <c r="BAA145" s="118"/>
      <c r="BAB145" s="118"/>
      <c r="BAC145" s="118"/>
      <c r="BAD145" s="118"/>
      <c r="BAE145" s="118"/>
      <c r="BAF145" s="118"/>
      <c r="BAG145" s="118"/>
      <c r="BAH145" s="118"/>
      <c r="BAI145" s="118"/>
      <c r="BAJ145" s="118"/>
      <c r="BAK145" s="118"/>
      <c r="BAL145" s="118"/>
      <c r="BAM145" s="118"/>
      <c r="BAN145" s="118"/>
      <c r="BAO145" s="118"/>
      <c r="BAP145" s="118"/>
      <c r="BAQ145" s="118"/>
      <c r="BAR145" s="118"/>
      <c r="BAS145" s="118"/>
      <c r="BAT145" s="118"/>
      <c r="BAU145" s="118"/>
      <c r="BAV145" s="118"/>
      <c r="BAW145" s="118"/>
      <c r="BAX145" s="118"/>
      <c r="BAY145" s="118"/>
      <c r="BAZ145" s="118"/>
      <c r="BBA145" s="118"/>
      <c r="BBB145" s="118"/>
      <c r="BBC145" s="118"/>
      <c r="BBD145" s="118"/>
      <c r="BBE145" s="118"/>
      <c r="BBF145" s="118"/>
      <c r="BBG145" s="118"/>
      <c r="BBH145" s="118"/>
      <c r="BBI145" s="118"/>
      <c r="BBJ145" s="118"/>
      <c r="BBK145" s="118"/>
      <c r="BBL145" s="118"/>
      <c r="BBM145" s="118"/>
      <c r="BBN145" s="118"/>
      <c r="BBO145" s="118"/>
      <c r="BBP145" s="118"/>
      <c r="BBQ145" s="118"/>
      <c r="BBR145" s="118"/>
      <c r="BBS145" s="118"/>
      <c r="BBT145" s="118"/>
      <c r="BBU145" s="118"/>
      <c r="BBV145" s="118"/>
      <c r="BBW145" s="118"/>
      <c r="BBX145" s="118"/>
      <c r="BBY145" s="118"/>
      <c r="BBZ145" s="118"/>
      <c r="BCA145" s="118"/>
      <c r="BCB145" s="118"/>
      <c r="BCC145" s="118"/>
      <c r="BCD145" s="118"/>
      <c r="BCE145" s="118"/>
      <c r="BCF145" s="118"/>
      <c r="BCG145" s="118"/>
      <c r="BCH145" s="118"/>
      <c r="BCI145" s="118"/>
      <c r="BCJ145" s="118"/>
      <c r="BCK145" s="118"/>
      <c r="BCL145" s="118"/>
      <c r="BCM145" s="118"/>
      <c r="BCN145" s="118"/>
      <c r="BCO145" s="118"/>
      <c r="BCP145" s="118"/>
      <c r="BCQ145" s="118"/>
      <c r="BCR145" s="118"/>
      <c r="BCS145" s="118"/>
      <c r="BCT145" s="118"/>
      <c r="BCU145" s="118"/>
      <c r="BCV145" s="118"/>
      <c r="BCW145" s="118"/>
      <c r="BCX145" s="118"/>
      <c r="BCY145" s="118"/>
      <c r="BCZ145" s="118"/>
      <c r="BDA145" s="118"/>
      <c r="BDB145" s="118"/>
      <c r="BDC145" s="118"/>
      <c r="BDD145" s="118"/>
      <c r="BDE145" s="118"/>
      <c r="BDF145" s="118"/>
      <c r="BDG145" s="118"/>
      <c r="BDH145" s="118"/>
      <c r="BDI145" s="118"/>
      <c r="BDJ145" s="118"/>
      <c r="BDK145" s="118"/>
      <c r="BDL145" s="118"/>
      <c r="BDM145" s="118"/>
      <c r="BDN145" s="118"/>
      <c r="BDO145" s="118"/>
      <c r="BDP145" s="118"/>
      <c r="BDQ145" s="118"/>
      <c r="BDR145" s="118"/>
      <c r="BDS145" s="118"/>
      <c r="BDT145" s="118"/>
      <c r="BDU145" s="118"/>
      <c r="BDV145" s="118"/>
      <c r="BDW145" s="118"/>
      <c r="BDX145" s="118"/>
      <c r="BDY145" s="118"/>
      <c r="BDZ145" s="118"/>
      <c r="BEA145" s="118"/>
      <c r="BEB145" s="118"/>
      <c r="BEC145" s="118"/>
      <c r="BED145" s="118"/>
      <c r="BEE145" s="118"/>
      <c r="BEF145" s="118"/>
      <c r="BEG145" s="118"/>
      <c r="BEH145" s="118"/>
      <c r="BEI145" s="118"/>
      <c r="BEJ145" s="118"/>
      <c r="BEK145" s="118"/>
      <c r="BEL145" s="118"/>
      <c r="BEM145" s="118"/>
      <c r="BEN145" s="118"/>
      <c r="BEO145" s="118"/>
      <c r="BEP145" s="118"/>
      <c r="BEQ145" s="118"/>
      <c r="BER145" s="118"/>
      <c r="BES145" s="118"/>
      <c r="BET145" s="118"/>
      <c r="BEU145" s="118"/>
      <c r="BEV145" s="118"/>
      <c r="BEW145" s="118"/>
      <c r="BEX145" s="118"/>
      <c r="BEY145" s="118"/>
      <c r="BEZ145" s="118"/>
      <c r="BFA145" s="118"/>
      <c r="BFB145" s="118"/>
      <c r="BFC145" s="118"/>
      <c r="BFD145" s="118"/>
      <c r="BFE145" s="118"/>
      <c r="BFF145" s="118"/>
      <c r="BFG145" s="118"/>
      <c r="BFH145" s="118"/>
      <c r="BFI145" s="118"/>
      <c r="BFJ145" s="118"/>
    </row>
    <row r="146" spans="1:1524" s="34" customFormat="1" hidden="1">
      <c r="A146" s="123"/>
      <c r="B146" s="163" t="s">
        <v>1623</v>
      </c>
      <c r="C146" s="157" t="s">
        <v>1673</v>
      </c>
      <c r="D146" s="158">
        <v>104</v>
      </c>
      <c r="E146" s="159">
        <v>1.236559139784946</v>
      </c>
      <c r="F146" s="159">
        <v>1.096774193548387</v>
      </c>
      <c r="G146" s="159">
        <v>1.032258064516129</v>
      </c>
      <c r="H146" s="160"/>
      <c r="I146" s="161">
        <v>0</v>
      </c>
      <c r="J146" s="162" t="s">
        <v>1996</v>
      </c>
      <c r="K146" s="118"/>
      <c r="L146" s="118"/>
      <c r="M146" s="118"/>
      <c r="N146" s="118"/>
      <c r="O146" s="118"/>
      <c r="P146" s="118"/>
      <c r="Q146" s="118"/>
      <c r="R146" s="118"/>
      <c r="S146" s="118"/>
      <c r="T146" s="118"/>
      <c r="U146" s="118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8"/>
      <c r="AH146" s="118"/>
      <c r="AI146" s="118"/>
      <c r="AJ146" s="118"/>
      <c r="AK146" s="118"/>
      <c r="AL146" s="118"/>
      <c r="AM146" s="118"/>
      <c r="AN146" s="118"/>
      <c r="AO146" s="118"/>
      <c r="AP146" s="118"/>
      <c r="AQ146" s="118"/>
      <c r="AR146" s="118"/>
      <c r="AS146" s="118"/>
      <c r="AT146" s="118"/>
      <c r="AU146" s="118"/>
      <c r="AV146" s="118"/>
      <c r="AW146" s="118"/>
      <c r="AX146" s="118"/>
      <c r="AY146" s="118"/>
      <c r="AZ146" s="118"/>
      <c r="BA146" s="118"/>
      <c r="BB146" s="118"/>
      <c r="BC146" s="118"/>
      <c r="BD146" s="118"/>
      <c r="BE146" s="118"/>
      <c r="BF146" s="118"/>
      <c r="BG146" s="118"/>
      <c r="BH146" s="118"/>
      <c r="BI146" s="118"/>
      <c r="BJ146" s="118"/>
      <c r="BK146" s="118"/>
      <c r="BL146" s="118"/>
      <c r="BM146" s="118"/>
      <c r="BN146" s="118"/>
      <c r="BO146" s="118"/>
      <c r="BP146" s="118"/>
      <c r="BQ146" s="118"/>
      <c r="BR146" s="118"/>
      <c r="BS146" s="118"/>
      <c r="BT146" s="118"/>
      <c r="BU146" s="118"/>
      <c r="BV146" s="118"/>
      <c r="BW146" s="118"/>
      <c r="BX146" s="118"/>
      <c r="BY146" s="118"/>
      <c r="BZ146" s="118"/>
      <c r="CA146" s="118"/>
      <c r="CB146" s="118"/>
      <c r="CC146" s="118"/>
      <c r="CD146" s="118"/>
      <c r="CE146" s="118"/>
      <c r="CF146" s="118"/>
      <c r="CG146" s="118"/>
      <c r="CH146" s="118"/>
      <c r="CI146" s="118"/>
      <c r="CJ146" s="118"/>
      <c r="CK146" s="118"/>
      <c r="CL146" s="118"/>
      <c r="CM146" s="118"/>
      <c r="CN146" s="118"/>
      <c r="CO146" s="118"/>
      <c r="CP146" s="118"/>
      <c r="CQ146" s="118"/>
      <c r="CR146" s="118"/>
      <c r="CS146" s="118"/>
      <c r="CT146" s="118"/>
      <c r="CU146" s="118"/>
      <c r="CV146" s="118"/>
      <c r="CW146" s="118"/>
      <c r="CX146" s="118"/>
      <c r="CY146" s="118"/>
      <c r="CZ146" s="118"/>
      <c r="DA146" s="118"/>
      <c r="DB146" s="118"/>
      <c r="DC146" s="118"/>
      <c r="DD146" s="118"/>
      <c r="DE146" s="118"/>
      <c r="DF146" s="118"/>
      <c r="DG146" s="118"/>
      <c r="DH146" s="118"/>
      <c r="DI146" s="118"/>
      <c r="DJ146" s="118"/>
      <c r="DK146" s="118"/>
      <c r="DL146" s="118"/>
      <c r="DM146" s="118"/>
      <c r="DN146" s="118"/>
      <c r="DO146" s="118"/>
      <c r="DP146" s="118"/>
      <c r="DQ146" s="118"/>
      <c r="DR146" s="118"/>
      <c r="DS146" s="118"/>
      <c r="DT146" s="118"/>
      <c r="DU146" s="118"/>
      <c r="DV146" s="118"/>
      <c r="DW146" s="118"/>
      <c r="DX146" s="118"/>
      <c r="DY146" s="118"/>
      <c r="DZ146" s="118"/>
      <c r="EA146" s="118"/>
      <c r="EB146" s="118"/>
      <c r="EC146" s="118"/>
      <c r="ED146" s="118"/>
      <c r="EE146" s="118"/>
      <c r="EF146" s="118"/>
      <c r="EG146" s="118"/>
      <c r="EH146" s="118"/>
      <c r="EI146" s="118"/>
      <c r="EJ146" s="118"/>
      <c r="EK146" s="118"/>
      <c r="EL146" s="118"/>
      <c r="EM146" s="118"/>
      <c r="EN146" s="118"/>
      <c r="EO146" s="118"/>
      <c r="EP146" s="118"/>
      <c r="EQ146" s="118"/>
      <c r="ER146" s="118"/>
      <c r="ES146" s="118"/>
      <c r="ET146" s="118"/>
      <c r="EU146" s="118"/>
      <c r="EV146" s="118"/>
      <c r="EW146" s="118"/>
      <c r="EX146" s="118"/>
      <c r="EY146" s="118"/>
      <c r="EZ146" s="118"/>
      <c r="FA146" s="118"/>
      <c r="FB146" s="118"/>
      <c r="FC146" s="118"/>
      <c r="FD146" s="118"/>
      <c r="FE146" s="118"/>
      <c r="FF146" s="118"/>
      <c r="FG146" s="118"/>
      <c r="FH146" s="118"/>
      <c r="FI146" s="118"/>
      <c r="FJ146" s="118"/>
      <c r="FK146" s="118"/>
      <c r="FL146" s="118"/>
      <c r="FM146" s="118"/>
      <c r="FN146" s="118"/>
      <c r="FO146" s="118"/>
      <c r="FP146" s="118"/>
      <c r="FQ146" s="118"/>
      <c r="FR146" s="118"/>
      <c r="FS146" s="118"/>
      <c r="FT146" s="118"/>
      <c r="FU146" s="118"/>
      <c r="FV146" s="118"/>
      <c r="FW146" s="118"/>
      <c r="FX146" s="118"/>
      <c r="FY146" s="118"/>
      <c r="FZ146" s="118"/>
      <c r="GA146" s="118"/>
      <c r="GB146" s="118"/>
      <c r="GC146" s="118"/>
      <c r="GD146" s="118"/>
      <c r="GE146" s="118"/>
      <c r="GF146" s="118"/>
      <c r="GG146" s="118"/>
      <c r="GH146" s="118"/>
      <c r="GI146" s="118"/>
      <c r="GJ146" s="118"/>
      <c r="GK146" s="118"/>
      <c r="GL146" s="118"/>
      <c r="GM146" s="118"/>
      <c r="GN146" s="118"/>
      <c r="GO146" s="118"/>
      <c r="GP146" s="118"/>
      <c r="GQ146" s="118"/>
      <c r="GR146" s="118"/>
      <c r="GS146" s="118"/>
      <c r="GT146" s="118"/>
      <c r="GU146" s="118"/>
      <c r="GV146" s="118"/>
      <c r="GW146" s="118"/>
      <c r="GX146" s="118"/>
      <c r="GY146" s="118"/>
      <c r="GZ146" s="118"/>
      <c r="HA146" s="118"/>
      <c r="HB146" s="118"/>
      <c r="HC146" s="118"/>
      <c r="HD146" s="118"/>
      <c r="HE146" s="118"/>
      <c r="HF146" s="118"/>
      <c r="HG146" s="118"/>
      <c r="HH146" s="118"/>
      <c r="HI146" s="118"/>
      <c r="HJ146" s="118"/>
      <c r="HK146" s="118"/>
      <c r="HL146" s="118"/>
      <c r="HM146" s="118"/>
      <c r="HN146" s="118"/>
      <c r="HO146" s="118"/>
      <c r="HP146" s="118"/>
      <c r="HQ146" s="118"/>
      <c r="HR146" s="118"/>
      <c r="HS146" s="118"/>
      <c r="HT146" s="118"/>
      <c r="HU146" s="118"/>
      <c r="HV146" s="118"/>
      <c r="HW146" s="118"/>
      <c r="HX146" s="118"/>
      <c r="HY146" s="118"/>
      <c r="HZ146" s="118"/>
      <c r="IA146" s="118"/>
      <c r="IB146" s="118"/>
      <c r="IC146" s="118"/>
      <c r="ID146" s="118"/>
      <c r="IE146" s="118"/>
      <c r="IF146" s="118"/>
      <c r="IG146" s="118"/>
      <c r="IH146" s="118"/>
      <c r="II146" s="118"/>
      <c r="IJ146" s="118"/>
      <c r="IK146" s="118"/>
      <c r="IL146" s="118"/>
      <c r="IM146" s="118"/>
      <c r="IN146" s="118"/>
      <c r="IO146" s="118"/>
      <c r="IP146" s="118"/>
      <c r="IQ146" s="118"/>
      <c r="IR146" s="118"/>
      <c r="IS146" s="118"/>
      <c r="IT146" s="118"/>
      <c r="IU146" s="118"/>
      <c r="IV146" s="118"/>
      <c r="IW146" s="118"/>
      <c r="IX146" s="118"/>
      <c r="IY146" s="118"/>
      <c r="IZ146" s="118"/>
      <c r="JA146" s="118"/>
      <c r="JB146" s="118"/>
      <c r="JC146" s="118"/>
      <c r="JD146" s="118"/>
      <c r="JE146" s="118"/>
      <c r="JF146" s="118"/>
      <c r="JG146" s="118"/>
      <c r="JH146" s="118"/>
      <c r="JI146" s="118"/>
      <c r="JJ146" s="118"/>
      <c r="JK146" s="118"/>
      <c r="JL146" s="118"/>
      <c r="JM146" s="118"/>
      <c r="JN146" s="118"/>
      <c r="JO146" s="118"/>
      <c r="JP146" s="118"/>
      <c r="JQ146" s="118"/>
      <c r="JR146" s="118"/>
      <c r="JS146" s="118"/>
      <c r="JT146" s="118"/>
      <c r="JU146" s="118"/>
      <c r="JV146" s="118"/>
      <c r="JW146" s="118"/>
      <c r="JX146" s="118"/>
      <c r="JY146" s="118"/>
      <c r="JZ146" s="118"/>
      <c r="KA146" s="118"/>
      <c r="KB146" s="118"/>
      <c r="KC146" s="118"/>
      <c r="KD146" s="118"/>
      <c r="KE146" s="118"/>
      <c r="KF146" s="118"/>
      <c r="KG146" s="118"/>
      <c r="KH146" s="118"/>
      <c r="KI146" s="118"/>
      <c r="KJ146" s="118"/>
      <c r="KK146" s="118"/>
      <c r="KL146" s="118"/>
      <c r="KM146" s="118"/>
      <c r="KN146" s="118"/>
      <c r="KO146" s="118"/>
      <c r="KP146" s="118"/>
      <c r="KQ146" s="118"/>
      <c r="KR146" s="118"/>
      <c r="KS146" s="118"/>
      <c r="KT146" s="118"/>
      <c r="KU146" s="118"/>
      <c r="KV146" s="118"/>
      <c r="KW146" s="118"/>
      <c r="KX146" s="118"/>
      <c r="KY146" s="118"/>
      <c r="KZ146" s="118"/>
      <c r="LA146" s="118"/>
      <c r="LB146" s="118"/>
      <c r="LC146" s="118"/>
      <c r="LD146" s="118"/>
      <c r="LE146" s="118"/>
      <c r="LF146" s="118"/>
      <c r="LG146" s="118"/>
      <c r="LH146" s="118"/>
      <c r="LI146" s="118"/>
      <c r="LJ146" s="118"/>
      <c r="LK146" s="118"/>
      <c r="LL146" s="118"/>
      <c r="LM146" s="118"/>
      <c r="LN146" s="118"/>
      <c r="LO146" s="118"/>
      <c r="LP146" s="118"/>
      <c r="LQ146" s="118"/>
      <c r="LR146" s="118"/>
      <c r="LS146" s="118"/>
      <c r="LT146" s="118"/>
      <c r="LU146" s="118"/>
      <c r="LV146" s="118"/>
      <c r="LW146" s="118"/>
      <c r="LX146" s="118"/>
      <c r="LY146" s="118"/>
      <c r="LZ146" s="118"/>
      <c r="MA146" s="118"/>
      <c r="MB146" s="118"/>
      <c r="MC146" s="118"/>
      <c r="MD146" s="118"/>
      <c r="ME146" s="118"/>
      <c r="MF146" s="118"/>
      <c r="MG146" s="118"/>
      <c r="MH146" s="118"/>
      <c r="MI146" s="118"/>
      <c r="MJ146" s="118"/>
      <c r="MK146" s="118"/>
      <c r="ML146" s="118"/>
      <c r="MM146" s="118"/>
      <c r="MN146" s="118"/>
      <c r="MO146" s="118"/>
      <c r="MP146" s="118"/>
      <c r="MQ146" s="118"/>
      <c r="MR146" s="118"/>
      <c r="MS146" s="118"/>
      <c r="MT146" s="118"/>
      <c r="MU146" s="118"/>
      <c r="MV146" s="118"/>
      <c r="MW146" s="118"/>
      <c r="MX146" s="118"/>
      <c r="MY146" s="118"/>
      <c r="MZ146" s="118"/>
      <c r="NA146" s="118"/>
      <c r="NB146" s="118"/>
      <c r="NC146" s="118"/>
      <c r="ND146" s="118"/>
      <c r="NE146" s="118"/>
      <c r="NF146" s="118"/>
      <c r="NG146" s="118"/>
      <c r="NH146" s="118"/>
      <c r="NI146" s="118"/>
      <c r="NJ146" s="118"/>
      <c r="NK146" s="118"/>
      <c r="NL146" s="118"/>
      <c r="NM146" s="118"/>
      <c r="NN146" s="118"/>
      <c r="NO146" s="118"/>
      <c r="NP146" s="118"/>
      <c r="NQ146" s="118"/>
      <c r="NR146" s="118"/>
      <c r="NS146" s="118"/>
      <c r="NT146" s="118"/>
      <c r="NU146" s="118"/>
      <c r="NV146" s="118"/>
      <c r="NW146" s="118"/>
      <c r="NX146" s="118"/>
      <c r="NY146" s="118"/>
      <c r="NZ146" s="118"/>
      <c r="OA146" s="118"/>
      <c r="OB146" s="118"/>
      <c r="OC146" s="118"/>
      <c r="OD146" s="118"/>
      <c r="OE146" s="118"/>
      <c r="OF146" s="118"/>
      <c r="OG146" s="118"/>
      <c r="OH146" s="118"/>
      <c r="OI146" s="118"/>
      <c r="OJ146" s="118"/>
      <c r="OK146" s="118"/>
      <c r="OL146" s="118"/>
      <c r="OM146" s="118"/>
      <c r="ON146" s="118"/>
      <c r="OO146" s="118"/>
      <c r="OP146" s="118"/>
      <c r="OQ146" s="118"/>
      <c r="OR146" s="118"/>
      <c r="OS146" s="118"/>
      <c r="OT146" s="118"/>
      <c r="OU146" s="118"/>
      <c r="OV146" s="118"/>
      <c r="OW146" s="118"/>
      <c r="OX146" s="118"/>
      <c r="OY146" s="118"/>
      <c r="OZ146" s="118"/>
      <c r="PA146" s="118"/>
      <c r="PB146" s="118"/>
      <c r="PC146" s="118"/>
      <c r="PD146" s="118"/>
      <c r="PE146" s="118"/>
      <c r="PF146" s="118"/>
      <c r="PG146" s="118"/>
      <c r="PH146" s="118"/>
      <c r="PI146" s="118"/>
      <c r="PJ146" s="118"/>
      <c r="PK146" s="118"/>
      <c r="PL146" s="118"/>
      <c r="PM146" s="118"/>
      <c r="PN146" s="118"/>
      <c r="PO146" s="118"/>
      <c r="PP146" s="118"/>
      <c r="PQ146" s="118"/>
      <c r="PR146" s="118"/>
      <c r="PS146" s="118"/>
      <c r="PT146" s="118"/>
      <c r="PU146" s="118"/>
      <c r="PV146" s="118"/>
      <c r="PW146" s="118"/>
      <c r="PX146" s="118"/>
      <c r="PY146" s="118"/>
      <c r="PZ146" s="118"/>
      <c r="QA146" s="118"/>
      <c r="QB146" s="118"/>
      <c r="QC146" s="118"/>
      <c r="QD146" s="118"/>
      <c r="QE146" s="118"/>
      <c r="QF146" s="118"/>
      <c r="QG146" s="118"/>
      <c r="QH146" s="118"/>
      <c r="QI146" s="118"/>
      <c r="QJ146" s="118"/>
      <c r="QK146" s="118"/>
      <c r="QL146" s="118"/>
      <c r="QM146" s="118"/>
      <c r="QN146" s="118"/>
      <c r="QO146" s="118"/>
      <c r="QP146" s="118"/>
      <c r="QQ146" s="118"/>
      <c r="QR146" s="118"/>
      <c r="QS146" s="118"/>
      <c r="QT146" s="118"/>
      <c r="QU146" s="118"/>
      <c r="QV146" s="118"/>
      <c r="QW146" s="118"/>
      <c r="QX146" s="118"/>
      <c r="QY146" s="118"/>
      <c r="QZ146" s="118"/>
      <c r="RA146" s="118"/>
      <c r="RB146" s="118"/>
      <c r="RC146" s="118"/>
      <c r="RD146" s="118"/>
      <c r="RE146" s="118"/>
      <c r="RF146" s="118"/>
      <c r="RG146" s="118"/>
      <c r="RH146" s="118"/>
      <c r="RI146" s="118"/>
      <c r="RJ146" s="118"/>
      <c r="RK146" s="118"/>
      <c r="RL146" s="118"/>
      <c r="RM146" s="118"/>
      <c r="RN146" s="118"/>
      <c r="RO146" s="118"/>
      <c r="RP146" s="118"/>
      <c r="RQ146" s="118"/>
      <c r="RR146" s="118"/>
      <c r="RS146" s="118"/>
      <c r="RT146" s="118"/>
      <c r="RU146" s="118"/>
      <c r="RV146" s="118"/>
      <c r="RW146" s="118"/>
      <c r="RX146" s="118"/>
      <c r="RY146" s="118"/>
      <c r="RZ146" s="118"/>
      <c r="SA146" s="118"/>
      <c r="SB146" s="118"/>
      <c r="SC146" s="118"/>
      <c r="SD146" s="118"/>
      <c r="SE146" s="118"/>
      <c r="SF146" s="118"/>
      <c r="SG146" s="118"/>
      <c r="SH146" s="118"/>
      <c r="SI146" s="118"/>
      <c r="SJ146" s="118"/>
      <c r="SK146" s="118"/>
      <c r="SL146" s="118"/>
      <c r="SM146" s="118"/>
      <c r="SN146" s="118"/>
      <c r="SO146" s="118"/>
      <c r="SP146" s="118"/>
      <c r="SQ146" s="118"/>
      <c r="SR146" s="118"/>
      <c r="SS146" s="118"/>
      <c r="ST146" s="118"/>
      <c r="SU146" s="118"/>
      <c r="SV146" s="118"/>
      <c r="SW146" s="118"/>
      <c r="SX146" s="118"/>
      <c r="SY146" s="118"/>
      <c r="SZ146" s="118"/>
      <c r="TA146" s="118"/>
      <c r="TB146" s="118"/>
      <c r="TC146" s="118"/>
      <c r="TD146" s="118"/>
      <c r="TE146" s="118"/>
      <c r="TF146" s="118"/>
      <c r="TG146" s="118"/>
      <c r="TH146" s="118"/>
      <c r="TI146" s="118"/>
      <c r="TJ146" s="118"/>
      <c r="TK146" s="118"/>
      <c r="TL146" s="118"/>
      <c r="TM146" s="118"/>
      <c r="TN146" s="118"/>
      <c r="TO146" s="118"/>
      <c r="TP146" s="118"/>
      <c r="TQ146" s="118"/>
      <c r="TR146" s="118"/>
      <c r="TS146" s="118"/>
      <c r="TT146" s="118"/>
      <c r="TU146" s="118"/>
      <c r="TV146" s="118"/>
      <c r="TW146" s="118"/>
      <c r="TX146" s="118"/>
      <c r="TY146" s="118"/>
      <c r="TZ146" s="118"/>
      <c r="UA146" s="118"/>
      <c r="UB146" s="118"/>
      <c r="UC146" s="118"/>
      <c r="UD146" s="118"/>
      <c r="UE146" s="118"/>
      <c r="UF146" s="118"/>
      <c r="UG146" s="118"/>
      <c r="UH146" s="118"/>
      <c r="UI146" s="118"/>
      <c r="UJ146" s="118"/>
      <c r="UK146" s="118"/>
      <c r="UL146" s="118"/>
      <c r="UM146" s="118"/>
      <c r="UN146" s="118"/>
      <c r="UO146" s="118"/>
      <c r="UP146" s="118"/>
      <c r="UQ146" s="118"/>
      <c r="UR146" s="118"/>
      <c r="US146" s="118"/>
      <c r="UT146" s="118"/>
      <c r="UU146" s="118"/>
      <c r="UV146" s="118"/>
      <c r="UW146" s="118"/>
      <c r="UX146" s="118"/>
      <c r="UY146" s="118"/>
      <c r="UZ146" s="118"/>
      <c r="VA146" s="118"/>
      <c r="VB146" s="118"/>
      <c r="VC146" s="118"/>
      <c r="VD146" s="118"/>
      <c r="VE146" s="118"/>
      <c r="VF146" s="118"/>
      <c r="VG146" s="118"/>
      <c r="VH146" s="118"/>
      <c r="VI146" s="118"/>
      <c r="VJ146" s="118"/>
      <c r="VK146" s="118"/>
      <c r="VL146" s="118"/>
      <c r="VM146" s="118"/>
      <c r="VN146" s="118"/>
      <c r="VO146" s="118"/>
      <c r="VP146" s="118"/>
      <c r="VQ146" s="118"/>
      <c r="VR146" s="118"/>
      <c r="VS146" s="118"/>
      <c r="VT146" s="118"/>
      <c r="VU146" s="118"/>
      <c r="VV146" s="118"/>
      <c r="VW146" s="118"/>
      <c r="VX146" s="118"/>
      <c r="VY146" s="118"/>
      <c r="VZ146" s="118"/>
      <c r="WA146" s="118"/>
      <c r="WB146" s="118"/>
      <c r="WC146" s="118"/>
      <c r="WD146" s="118"/>
      <c r="WE146" s="118"/>
      <c r="WF146" s="118"/>
      <c r="WG146" s="118"/>
      <c r="WH146" s="118"/>
      <c r="WI146" s="118"/>
      <c r="WJ146" s="118"/>
      <c r="WK146" s="118"/>
      <c r="WL146" s="118"/>
      <c r="WM146" s="118"/>
      <c r="WN146" s="118"/>
      <c r="WO146" s="118"/>
      <c r="WP146" s="118"/>
      <c r="WQ146" s="118"/>
      <c r="WR146" s="118"/>
      <c r="WS146" s="118"/>
      <c r="WT146" s="118"/>
      <c r="WU146" s="118"/>
      <c r="WV146" s="118"/>
      <c r="WW146" s="118"/>
      <c r="WX146" s="118"/>
      <c r="WY146" s="118"/>
      <c r="WZ146" s="118"/>
      <c r="XA146" s="118"/>
      <c r="XB146" s="118"/>
      <c r="XC146" s="118"/>
      <c r="XD146" s="118"/>
      <c r="XE146" s="118"/>
      <c r="XF146" s="118"/>
      <c r="XG146" s="118"/>
      <c r="XH146" s="118"/>
      <c r="XI146" s="118"/>
      <c r="XJ146" s="118"/>
      <c r="XK146" s="118"/>
      <c r="XL146" s="118"/>
      <c r="XM146" s="118"/>
      <c r="XN146" s="118"/>
      <c r="XO146" s="118"/>
      <c r="XP146" s="118"/>
      <c r="XQ146" s="118"/>
      <c r="XR146" s="118"/>
      <c r="XS146" s="118"/>
      <c r="XT146" s="118"/>
      <c r="XU146" s="118"/>
      <c r="XV146" s="118"/>
      <c r="XW146" s="118"/>
      <c r="XX146" s="118"/>
      <c r="XY146" s="118"/>
      <c r="XZ146" s="118"/>
      <c r="YA146" s="118"/>
      <c r="YB146" s="118"/>
      <c r="YC146" s="118"/>
      <c r="YD146" s="118"/>
      <c r="YE146" s="118"/>
      <c r="YF146" s="118"/>
      <c r="YG146" s="118"/>
      <c r="YH146" s="118"/>
      <c r="YI146" s="118"/>
      <c r="YJ146" s="118"/>
      <c r="YK146" s="118"/>
      <c r="YL146" s="118"/>
      <c r="YM146" s="118"/>
      <c r="YN146" s="118"/>
      <c r="YO146" s="118"/>
      <c r="YP146" s="118"/>
      <c r="YQ146" s="118"/>
      <c r="YR146" s="118"/>
      <c r="YS146" s="118"/>
      <c r="YT146" s="118"/>
      <c r="YU146" s="118"/>
      <c r="YV146" s="118"/>
      <c r="YW146" s="118"/>
      <c r="YX146" s="118"/>
      <c r="YY146" s="118"/>
      <c r="YZ146" s="118"/>
      <c r="ZA146" s="118"/>
      <c r="ZB146" s="118"/>
      <c r="ZC146" s="118"/>
      <c r="ZD146" s="118"/>
      <c r="ZE146" s="118"/>
      <c r="ZF146" s="118"/>
      <c r="ZG146" s="118"/>
      <c r="ZH146" s="118"/>
      <c r="ZI146" s="118"/>
      <c r="ZJ146" s="118"/>
      <c r="ZK146" s="118"/>
      <c r="ZL146" s="118"/>
      <c r="ZM146" s="118"/>
      <c r="ZN146" s="118"/>
      <c r="ZO146" s="118"/>
      <c r="ZP146" s="118"/>
      <c r="ZQ146" s="118"/>
      <c r="ZR146" s="118"/>
      <c r="ZS146" s="118"/>
      <c r="ZT146" s="118"/>
      <c r="ZU146" s="118"/>
      <c r="ZV146" s="118"/>
      <c r="ZW146" s="118"/>
      <c r="ZX146" s="118"/>
      <c r="ZY146" s="118"/>
      <c r="ZZ146" s="118"/>
      <c r="AAA146" s="118"/>
      <c r="AAB146" s="118"/>
      <c r="AAC146" s="118"/>
      <c r="AAD146" s="118"/>
      <c r="AAE146" s="118"/>
      <c r="AAF146" s="118"/>
      <c r="AAG146" s="118"/>
      <c r="AAH146" s="118"/>
      <c r="AAI146" s="118"/>
      <c r="AAJ146" s="118"/>
      <c r="AAK146" s="118"/>
      <c r="AAL146" s="118"/>
      <c r="AAM146" s="118"/>
      <c r="AAN146" s="118"/>
      <c r="AAO146" s="118"/>
      <c r="AAP146" s="118"/>
      <c r="AAQ146" s="118"/>
      <c r="AAR146" s="118"/>
      <c r="AAS146" s="118"/>
      <c r="AAT146" s="118"/>
      <c r="AAU146" s="118"/>
      <c r="AAV146" s="118"/>
      <c r="AAW146" s="118"/>
      <c r="AAX146" s="118"/>
      <c r="AAY146" s="118"/>
      <c r="AAZ146" s="118"/>
      <c r="ABA146" s="118"/>
      <c r="ABB146" s="118"/>
      <c r="ABC146" s="118"/>
      <c r="ABD146" s="118"/>
      <c r="ABE146" s="118"/>
      <c r="ABF146" s="118"/>
      <c r="ABG146" s="118"/>
      <c r="ABH146" s="118"/>
      <c r="ABI146" s="118"/>
      <c r="ABJ146" s="118"/>
      <c r="ABK146" s="118"/>
      <c r="ABL146" s="118"/>
      <c r="ABM146" s="118"/>
      <c r="ABN146" s="118"/>
      <c r="ABO146" s="118"/>
      <c r="ABP146" s="118"/>
      <c r="ABQ146" s="118"/>
      <c r="ABR146" s="118"/>
      <c r="ABS146" s="118"/>
      <c r="ABT146" s="118"/>
      <c r="ABU146" s="118"/>
      <c r="ABV146" s="118"/>
      <c r="ABW146" s="118"/>
      <c r="ABX146" s="118"/>
      <c r="ABY146" s="118"/>
      <c r="ABZ146" s="118"/>
      <c r="ACA146" s="118"/>
      <c r="ACB146" s="118"/>
      <c r="ACC146" s="118"/>
      <c r="ACD146" s="118"/>
      <c r="ACE146" s="118"/>
      <c r="ACF146" s="118"/>
      <c r="ACG146" s="118"/>
      <c r="ACH146" s="118"/>
      <c r="ACI146" s="118"/>
      <c r="ACJ146" s="118"/>
      <c r="ACK146" s="118"/>
      <c r="ACL146" s="118"/>
      <c r="ACM146" s="118"/>
      <c r="ACN146" s="118"/>
      <c r="ACO146" s="118"/>
      <c r="ACP146" s="118"/>
      <c r="ACQ146" s="118"/>
      <c r="ACR146" s="118"/>
      <c r="ACS146" s="118"/>
      <c r="ACT146" s="118"/>
      <c r="ACU146" s="118"/>
      <c r="ACV146" s="118"/>
      <c r="ACW146" s="118"/>
      <c r="ACX146" s="118"/>
      <c r="ACY146" s="118"/>
      <c r="ACZ146" s="118"/>
      <c r="ADA146" s="118"/>
      <c r="ADB146" s="118"/>
      <c r="ADC146" s="118"/>
      <c r="ADD146" s="118"/>
      <c r="ADE146" s="118"/>
      <c r="ADF146" s="118"/>
      <c r="ADG146" s="118"/>
      <c r="ADH146" s="118"/>
      <c r="ADI146" s="118"/>
      <c r="ADJ146" s="118"/>
      <c r="ADK146" s="118"/>
      <c r="ADL146" s="118"/>
      <c r="ADM146" s="118"/>
      <c r="ADN146" s="118"/>
      <c r="ADO146" s="118"/>
      <c r="ADP146" s="118"/>
      <c r="ADQ146" s="118"/>
      <c r="ADR146" s="118"/>
      <c r="ADS146" s="118"/>
      <c r="ADT146" s="118"/>
      <c r="ADU146" s="118"/>
      <c r="ADV146" s="118"/>
      <c r="ADW146" s="118"/>
      <c r="ADX146" s="118"/>
      <c r="ADY146" s="118"/>
      <c r="ADZ146" s="118"/>
      <c r="AEA146" s="118"/>
      <c r="AEB146" s="118"/>
      <c r="AEC146" s="118"/>
      <c r="AED146" s="118"/>
      <c r="AEE146" s="118"/>
      <c r="AEF146" s="118"/>
      <c r="AEG146" s="118"/>
      <c r="AEH146" s="118"/>
      <c r="AEI146" s="118"/>
      <c r="AEJ146" s="118"/>
      <c r="AEK146" s="118"/>
      <c r="AEL146" s="118"/>
      <c r="AEM146" s="118"/>
      <c r="AEN146" s="118"/>
      <c r="AEO146" s="118"/>
      <c r="AEP146" s="118"/>
      <c r="AEQ146" s="118"/>
      <c r="AER146" s="118"/>
      <c r="AES146" s="118"/>
      <c r="AET146" s="118"/>
      <c r="AEU146" s="118"/>
      <c r="AEV146" s="118"/>
      <c r="AEW146" s="118"/>
      <c r="AEX146" s="118"/>
      <c r="AEY146" s="118"/>
      <c r="AEZ146" s="118"/>
      <c r="AFA146" s="118"/>
      <c r="AFB146" s="118"/>
      <c r="AFC146" s="118"/>
      <c r="AFD146" s="118"/>
      <c r="AFE146" s="118"/>
      <c r="AFF146" s="118"/>
      <c r="AFG146" s="118"/>
      <c r="AFH146" s="118"/>
      <c r="AFI146" s="118"/>
      <c r="AFJ146" s="118"/>
      <c r="AFK146" s="118"/>
      <c r="AFL146" s="118"/>
      <c r="AFM146" s="118"/>
      <c r="AFN146" s="118"/>
      <c r="AFO146" s="118"/>
      <c r="AFP146" s="118"/>
      <c r="AFQ146" s="118"/>
      <c r="AFR146" s="118"/>
      <c r="AFS146" s="118"/>
      <c r="AFT146" s="118"/>
      <c r="AFU146" s="118"/>
      <c r="AFV146" s="118"/>
      <c r="AFW146" s="118"/>
      <c r="AFX146" s="118"/>
      <c r="AFY146" s="118"/>
      <c r="AFZ146" s="118"/>
      <c r="AGA146" s="118"/>
      <c r="AGB146" s="118"/>
      <c r="AGC146" s="118"/>
      <c r="AGD146" s="118"/>
      <c r="AGE146" s="118"/>
      <c r="AGF146" s="118"/>
      <c r="AGG146" s="118"/>
      <c r="AGH146" s="118"/>
      <c r="AGI146" s="118"/>
      <c r="AGJ146" s="118"/>
      <c r="AGK146" s="118"/>
      <c r="AGL146" s="118"/>
      <c r="AGM146" s="118"/>
      <c r="AGN146" s="118"/>
      <c r="AGO146" s="118"/>
      <c r="AGP146" s="118"/>
      <c r="AGQ146" s="118"/>
      <c r="AGR146" s="118"/>
      <c r="AGS146" s="118"/>
      <c r="AGT146" s="118"/>
      <c r="AGU146" s="118"/>
      <c r="AGV146" s="118"/>
      <c r="AGW146" s="118"/>
      <c r="AGX146" s="118"/>
      <c r="AGY146" s="118"/>
      <c r="AGZ146" s="118"/>
      <c r="AHA146" s="118"/>
      <c r="AHB146" s="118"/>
      <c r="AHC146" s="118"/>
      <c r="AHD146" s="118"/>
      <c r="AHE146" s="118"/>
      <c r="AHF146" s="118"/>
      <c r="AHG146" s="118"/>
      <c r="AHH146" s="118"/>
      <c r="AHI146" s="118"/>
      <c r="AHJ146" s="118"/>
      <c r="AHK146" s="118"/>
      <c r="AHL146" s="118"/>
      <c r="AHM146" s="118"/>
      <c r="AHN146" s="118"/>
      <c r="AHO146" s="118"/>
      <c r="AHP146" s="118"/>
      <c r="AHQ146" s="118"/>
      <c r="AHR146" s="118"/>
      <c r="AHS146" s="118"/>
      <c r="AHT146" s="118"/>
      <c r="AHU146" s="118"/>
      <c r="AHV146" s="118"/>
      <c r="AHW146" s="118"/>
      <c r="AHX146" s="118"/>
      <c r="AHY146" s="118"/>
      <c r="AHZ146" s="118"/>
      <c r="AIA146" s="118"/>
      <c r="AIB146" s="118"/>
      <c r="AIC146" s="118"/>
      <c r="AID146" s="118"/>
      <c r="AIE146" s="118"/>
      <c r="AIF146" s="118"/>
      <c r="AIG146" s="118"/>
      <c r="AIH146" s="118"/>
      <c r="AII146" s="118"/>
      <c r="AIJ146" s="118"/>
      <c r="AIK146" s="118"/>
      <c r="AIL146" s="118"/>
      <c r="AIM146" s="118"/>
      <c r="AIN146" s="118"/>
      <c r="AIO146" s="118"/>
      <c r="AIP146" s="118"/>
      <c r="AIQ146" s="118"/>
      <c r="AIR146" s="118"/>
      <c r="AIS146" s="118"/>
      <c r="AIT146" s="118"/>
      <c r="AIU146" s="118"/>
      <c r="AIV146" s="118"/>
      <c r="AIW146" s="118"/>
      <c r="AIX146" s="118"/>
      <c r="AIY146" s="118"/>
      <c r="AIZ146" s="118"/>
      <c r="AJA146" s="118"/>
      <c r="AJB146" s="118"/>
      <c r="AJC146" s="118"/>
      <c r="AJD146" s="118"/>
      <c r="AJE146" s="118"/>
      <c r="AJF146" s="118"/>
      <c r="AJG146" s="118"/>
      <c r="AJH146" s="118"/>
      <c r="AJI146" s="118"/>
      <c r="AJJ146" s="118"/>
      <c r="AJK146" s="118"/>
      <c r="AJL146" s="118"/>
      <c r="AJM146" s="118"/>
      <c r="AJN146" s="118"/>
      <c r="AJO146" s="118"/>
      <c r="AJP146" s="118"/>
      <c r="AJQ146" s="118"/>
      <c r="AJR146" s="118"/>
      <c r="AJS146" s="118"/>
      <c r="AJT146" s="118"/>
      <c r="AJU146" s="118"/>
      <c r="AJV146" s="118"/>
      <c r="AJW146" s="118"/>
      <c r="AJX146" s="118"/>
      <c r="AJY146" s="118"/>
      <c r="AJZ146" s="118"/>
      <c r="AKA146" s="118"/>
      <c r="AKB146" s="118"/>
      <c r="AKC146" s="118"/>
      <c r="AKD146" s="118"/>
      <c r="AKE146" s="118"/>
      <c r="AKF146" s="118"/>
      <c r="AKG146" s="118"/>
      <c r="AKH146" s="118"/>
      <c r="AKI146" s="118"/>
      <c r="AKJ146" s="118"/>
      <c r="AKK146" s="118"/>
      <c r="AKL146" s="118"/>
      <c r="AKM146" s="118"/>
      <c r="AKN146" s="118"/>
      <c r="AKO146" s="118"/>
      <c r="AKP146" s="118"/>
      <c r="AKQ146" s="118"/>
      <c r="AKR146" s="118"/>
      <c r="AKS146" s="118"/>
      <c r="AKT146" s="118"/>
      <c r="AKU146" s="118"/>
      <c r="AKV146" s="118"/>
      <c r="AKW146" s="118"/>
      <c r="AKX146" s="118"/>
      <c r="AKY146" s="118"/>
      <c r="AKZ146" s="118"/>
      <c r="ALA146" s="118"/>
      <c r="ALB146" s="118"/>
      <c r="ALC146" s="118"/>
      <c r="ALD146" s="118"/>
      <c r="ALE146" s="118"/>
      <c r="ALF146" s="118"/>
      <c r="ALG146" s="118"/>
      <c r="ALH146" s="118"/>
      <c r="ALI146" s="118"/>
      <c r="ALJ146" s="118"/>
      <c r="ALK146" s="118"/>
      <c r="ALL146" s="118"/>
      <c r="ALM146" s="118"/>
      <c r="ALN146" s="118"/>
      <c r="ALO146" s="118"/>
      <c r="ALP146" s="118"/>
      <c r="ALQ146" s="118"/>
      <c r="ALR146" s="118"/>
      <c r="ALS146" s="118"/>
      <c r="ALT146" s="118"/>
      <c r="ALU146" s="118"/>
      <c r="ALV146" s="118"/>
      <c r="ALW146" s="118"/>
      <c r="ALX146" s="118"/>
      <c r="ALY146" s="118"/>
      <c r="ALZ146" s="118"/>
      <c r="AMA146" s="118"/>
      <c r="AMB146" s="118"/>
      <c r="AMC146" s="118"/>
      <c r="AMD146" s="118"/>
      <c r="AME146" s="118"/>
      <c r="AMF146" s="118"/>
      <c r="AMG146" s="118"/>
      <c r="AMH146" s="118"/>
      <c r="AMI146" s="118"/>
      <c r="AMJ146" s="118"/>
      <c r="AMK146" s="118"/>
      <c r="AML146" s="118"/>
      <c r="AMM146" s="118"/>
      <c r="AMN146" s="118"/>
      <c r="AMO146" s="118"/>
      <c r="AMP146" s="118"/>
      <c r="AMQ146" s="118"/>
      <c r="AMR146" s="118"/>
      <c r="AMS146" s="118"/>
      <c r="AMT146" s="118"/>
      <c r="AMU146" s="118"/>
      <c r="AMV146" s="118"/>
      <c r="AMW146" s="118"/>
      <c r="AMX146" s="118"/>
      <c r="AMY146" s="118"/>
      <c r="AMZ146" s="118"/>
      <c r="ANA146" s="118"/>
      <c r="ANB146" s="118"/>
      <c r="ANC146" s="118"/>
      <c r="AND146" s="118"/>
      <c r="ANE146" s="118"/>
      <c r="ANF146" s="118"/>
      <c r="ANG146" s="118"/>
      <c r="ANH146" s="118"/>
      <c r="ANI146" s="118"/>
      <c r="ANJ146" s="118"/>
      <c r="ANK146" s="118"/>
      <c r="ANL146" s="118"/>
      <c r="ANM146" s="118"/>
      <c r="ANN146" s="118"/>
      <c r="ANO146" s="118"/>
      <c r="ANP146" s="118"/>
      <c r="ANQ146" s="118"/>
      <c r="ANR146" s="118"/>
      <c r="ANS146" s="118"/>
      <c r="ANT146" s="118"/>
      <c r="ANU146" s="118"/>
      <c r="ANV146" s="118"/>
      <c r="ANW146" s="118"/>
      <c r="ANX146" s="118"/>
      <c r="ANY146" s="118"/>
      <c r="ANZ146" s="118"/>
      <c r="AOA146" s="118"/>
      <c r="AOB146" s="118"/>
      <c r="AOC146" s="118"/>
      <c r="AOD146" s="118"/>
      <c r="AOE146" s="118"/>
      <c r="AOF146" s="118"/>
      <c r="AOG146" s="118"/>
      <c r="AOH146" s="118"/>
      <c r="AOI146" s="118"/>
      <c r="AOJ146" s="118"/>
      <c r="AOK146" s="118"/>
      <c r="AOL146" s="118"/>
      <c r="AOM146" s="118"/>
      <c r="AON146" s="118"/>
      <c r="AOO146" s="118"/>
      <c r="AOP146" s="118"/>
      <c r="AOQ146" s="118"/>
      <c r="AOR146" s="118"/>
      <c r="AOS146" s="118"/>
      <c r="AOT146" s="118"/>
      <c r="AOU146" s="118"/>
      <c r="AOV146" s="118"/>
      <c r="AOW146" s="118"/>
      <c r="AOX146" s="118"/>
      <c r="AOY146" s="118"/>
      <c r="AOZ146" s="118"/>
      <c r="APA146" s="118"/>
      <c r="APB146" s="118"/>
      <c r="APC146" s="118"/>
      <c r="APD146" s="118"/>
      <c r="APE146" s="118"/>
      <c r="APF146" s="118"/>
      <c r="APG146" s="118"/>
      <c r="APH146" s="118"/>
      <c r="API146" s="118"/>
      <c r="APJ146" s="118"/>
      <c r="APK146" s="118"/>
      <c r="APL146" s="118"/>
      <c r="APM146" s="118"/>
      <c r="APN146" s="118"/>
      <c r="APO146" s="118"/>
      <c r="APP146" s="118"/>
      <c r="APQ146" s="118"/>
      <c r="APR146" s="118"/>
      <c r="APS146" s="118"/>
      <c r="APT146" s="118"/>
      <c r="APU146" s="118"/>
      <c r="APV146" s="118"/>
      <c r="APW146" s="118"/>
      <c r="APX146" s="118"/>
      <c r="APY146" s="118"/>
      <c r="APZ146" s="118"/>
      <c r="AQA146" s="118"/>
      <c r="AQB146" s="118"/>
      <c r="AQC146" s="118"/>
      <c r="AQD146" s="118"/>
      <c r="AQE146" s="118"/>
      <c r="AQF146" s="118"/>
      <c r="AQG146" s="118"/>
      <c r="AQH146" s="118"/>
      <c r="AQI146" s="118"/>
      <c r="AQJ146" s="118"/>
      <c r="AQK146" s="118"/>
      <c r="AQL146" s="118"/>
      <c r="AQM146" s="118"/>
      <c r="AQN146" s="118"/>
      <c r="AQO146" s="118"/>
      <c r="AQP146" s="118"/>
      <c r="AQQ146" s="118"/>
      <c r="AQR146" s="118"/>
      <c r="AQS146" s="118"/>
      <c r="AQT146" s="118"/>
      <c r="AQU146" s="118"/>
      <c r="AQV146" s="118"/>
      <c r="AQW146" s="118"/>
      <c r="AQX146" s="118"/>
      <c r="AQY146" s="118"/>
      <c r="AQZ146" s="118"/>
      <c r="ARA146" s="118"/>
      <c r="ARB146" s="118"/>
      <c r="ARC146" s="118"/>
      <c r="ARD146" s="118"/>
      <c r="ARE146" s="118"/>
      <c r="ARF146" s="118"/>
      <c r="ARG146" s="118"/>
      <c r="ARH146" s="118"/>
      <c r="ARI146" s="118"/>
      <c r="ARJ146" s="118"/>
      <c r="ARK146" s="118"/>
      <c r="ARL146" s="118"/>
      <c r="ARM146" s="118"/>
      <c r="ARN146" s="118"/>
      <c r="ARO146" s="118"/>
      <c r="ARP146" s="118"/>
      <c r="ARQ146" s="118"/>
      <c r="ARR146" s="118"/>
      <c r="ARS146" s="118"/>
      <c r="ART146" s="118"/>
      <c r="ARU146" s="118"/>
      <c r="ARV146" s="118"/>
      <c r="ARW146" s="118"/>
      <c r="ARX146" s="118"/>
      <c r="ARY146" s="118"/>
      <c r="ARZ146" s="118"/>
      <c r="ASA146" s="118"/>
      <c r="ASB146" s="118"/>
      <c r="ASC146" s="118"/>
      <c r="ASD146" s="118"/>
      <c r="ASE146" s="118"/>
      <c r="ASF146" s="118"/>
      <c r="ASG146" s="118"/>
      <c r="ASH146" s="118"/>
      <c r="ASI146" s="118"/>
      <c r="ASJ146" s="118"/>
      <c r="ASK146" s="118"/>
      <c r="ASL146" s="118"/>
      <c r="ASM146" s="118"/>
      <c r="ASN146" s="118"/>
      <c r="ASO146" s="118"/>
      <c r="ASP146" s="118"/>
      <c r="ASQ146" s="118"/>
      <c r="ASR146" s="118"/>
      <c r="ASS146" s="118"/>
      <c r="AST146" s="118"/>
      <c r="ASU146" s="118"/>
      <c r="ASV146" s="118"/>
      <c r="ASW146" s="118"/>
      <c r="ASX146" s="118"/>
      <c r="ASY146" s="118"/>
      <c r="ASZ146" s="118"/>
      <c r="ATA146" s="118"/>
      <c r="ATB146" s="118"/>
      <c r="ATC146" s="118"/>
      <c r="ATD146" s="118"/>
      <c r="ATE146" s="118"/>
      <c r="ATF146" s="118"/>
      <c r="ATG146" s="118"/>
      <c r="ATH146" s="118"/>
      <c r="ATI146" s="118"/>
      <c r="ATJ146" s="118"/>
      <c r="ATK146" s="118"/>
      <c r="ATL146" s="118"/>
      <c r="ATM146" s="118"/>
      <c r="ATN146" s="118"/>
      <c r="ATO146" s="118"/>
      <c r="ATP146" s="118"/>
      <c r="ATQ146" s="118"/>
      <c r="ATR146" s="118"/>
      <c r="ATS146" s="118"/>
      <c r="ATT146" s="118"/>
      <c r="ATU146" s="118"/>
      <c r="ATV146" s="118"/>
      <c r="ATW146" s="118"/>
      <c r="ATX146" s="118"/>
      <c r="ATY146" s="118"/>
      <c r="ATZ146" s="118"/>
      <c r="AUA146" s="118"/>
      <c r="AUB146" s="118"/>
      <c r="AUC146" s="118"/>
      <c r="AUD146" s="118"/>
      <c r="AUE146" s="118"/>
      <c r="AUF146" s="118"/>
      <c r="AUG146" s="118"/>
      <c r="AUH146" s="118"/>
      <c r="AUI146" s="118"/>
      <c r="AUJ146" s="118"/>
      <c r="AUK146" s="118"/>
      <c r="AUL146" s="118"/>
      <c r="AUM146" s="118"/>
      <c r="AUN146" s="118"/>
      <c r="AUO146" s="118"/>
      <c r="AUP146" s="118"/>
      <c r="AUQ146" s="118"/>
      <c r="AUR146" s="118"/>
      <c r="AUS146" s="118"/>
      <c r="AUT146" s="118"/>
      <c r="AUU146" s="118"/>
      <c r="AUV146" s="118"/>
      <c r="AUW146" s="118"/>
      <c r="AUX146" s="118"/>
      <c r="AUY146" s="118"/>
      <c r="AUZ146" s="118"/>
      <c r="AVA146" s="118"/>
      <c r="AVB146" s="118"/>
      <c r="AVC146" s="118"/>
      <c r="AVD146" s="118"/>
      <c r="AVE146" s="118"/>
      <c r="AVF146" s="118"/>
      <c r="AVG146" s="118"/>
      <c r="AVH146" s="118"/>
      <c r="AVI146" s="118"/>
      <c r="AVJ146" s="118"/>
      <c r="AVK146" s="118"/>
      <c r="AVL146" s="118"/>
      <c r="AVM146" s="118"/>
      <c r="AVN146" s="118"/>
      <c r="AVO146" s="118"/>
      <c r="AVP146" s="118"/>
      <c r="AVQ146" s="118"/>
      <c r="AVR146" s="118"/>
      <c r="AVS146" s="118"/>
      <c r="AVT146" s="118"/>
      <c r="AVU146" s="118"/>
      <c r="AVV146" s="118"/>
      <c r="AVW146" s="118"/>
      <c r="AVX146" s="118"/>
      <c r="AVY146" s="118"/>
      <c r="AVZ146" s="118"/>
      <c r="AWA146" s="118"/>
      <c r="AWB146" s="118"/>
      <c r="AWC146" s="118"/>
      <c r="AWD146" s="118"/>
      <c r="AWE146" s="118"/>
      <c r="AWF146" s="118"/>
      <c r="AWG146" s="118"/>
      <c r="AWH146" s="118"/>
      <c r="AWI146" s="118"/>
      <c r="AWJ146" s="118"/>
      <c r="AWK146" s="118"/>
      <c r="AWL146" s="118"/>
      <c r="AWM146" s="118"/>
      <c r="AWN146" s="118"/>
      <c r="AWO146" s="118"/>
      <c r="AWP146" s="118"/>
      <c r="AWQ146" s="118"/>
      <c r="AWR146" s="118"/>
      <c r="AWS146" s="118"/>
      <c r="AWT146" s="118"/>
      <c r="AWU146" s="118"/>
      <c r="AWV146" s="118"/>
      <c r="AWW146" s="118"/>
      <c r="AWX146" s="118"/>
      <c r="AWY146" s="118"/>
      <c r="AWZ146" s="118"/>
      <c r="AXA146" s="118"/>
      <c r="AXB146" s="118"/>
      <c r="AXC146" s="118"/>
      <c r="AXD146" s="118"/>
      <c r="AXE146" s="118"/>
      <c r="AXF146" s="118"/>
      <c r="AXG146" s="118"/>
      <c r="AXH146" s="118"/>
      <c r="AXI146" s="118"/>
      <c r="AXJ146" s="118"/>
      <c r="AXK146" s="118"/>
      <c r="AXL146" s="118"/>
      <c r="AXM146" s="118"/>
      <c r="AXN146" s="118"/>
      <c r="AXO146" s="118"/>
      <c r="AXP146" s="118"/>
      <c r="AXQ146" s="118"/>
      <c r="AXR146" s="118"/>
      <c r="AXS146" s="118"/>
      <c r="AXT146" s="118"/>
      <c r="AXU146" s="118"/>
      <c r="AXV146" s="118"/>
      <c r="AXW146" s="118"/>
      <c r="AXX146" s="118"/>
      <c r="AXY146" s="118"/>
      <c r="AXZ146" s="118"/>
      <c r="AYA146" s="118"/>
      <c r="AYB146" s="118"/>
      <c r="AYC146" s="118"/>
      <c r="AYD146" s="118"/>
      <c r="AYE146" s="118"/>
      <c r="AYF146" s="118"/>
      <c r="AYG146" s="118"/>
      <c r="AYH146" s="118"/>
      <c r="AYI146" s="118"/>
      <c r="AYJ146" s="118"/>
      <c r="AYK146" s="118"/>
      <c r="AYL146" s="118"/>
      <c r="AYM146" s="118"/>
      <c r="AYN146" s="118"/>
      <c r="AYO146" s="118"/>
      <c r="AYP146" s="118"/>
      <c r="AYQ146" s="118"/>
      <c r="AYR146" s="118"/>
      <c r="AYS146" s="118"/>
      <c r="AYT146" s="118"/>
      <c r="AYU146" s="118"/>
      <c r="AYV146" s="118"/>
      <c r="AYW146" s="118"/>
      <c r="AYX146" s="118"/>
      <c r="AYY146" s="118"/>
      <c r="AYZ146" s="118"/>
      <c r="AZA146" s="118"/>
      <c r="AZB146" s="118"/>
      <c r="AZC146" s="118"/>
      <c r="AZD146" s="118"/>
      <c r="AZE146" s="118"/>
      <c r="AZF146" s="118"/>
      <c r="AZG146" s="118"/>
      <c r="AZH146" s="118"/>
      <c r="AZI146" s="118"/>
      <c r="AZJ146" s="118"/>
      <c r="AZK146" s="118"/>
      <c r="AZL146" s="118"/>
      <c r="AZM146" s="118"/>
      <c r="AZN146" s="118"/>
      <c r="AZO146" s="118"/>
      <c r="AZP146" s="118"/>
      <c r="AZQ146" s="118"/>
      <c r="AZR146" s="118"/>
      <c r="AZS146" s="118"/>
      <c r="AZT146" s="118"/>
      <c r="AZU146" s="118"/>
      <c r="AZV146" s="118"/>
      <c r="AZW146" s="118"/>
      <c r="AZX146" s="118"/>
      <c r="AZY146" s="118"/>
      <c r="AZZ146" s="118"/>
      <c r="BAA146" s="118"/>
      <c r="BAB146" s="118"/>
      <c r="BAC146" s="118"/>
      <c r="BAD146" s="118"/>
      <c r="BAE146" s="118"/>
      <c r="BAF146" s="118"/>
      <c r="BAG146" s="118"/>
      <c r="BAH146" s="118"/>
      <c r="BAI146" s="118"/>
      <c r="BAJ146" s="118"/>
      <c r="BAK146" s="118"/>
      <c r="BAL146" s="118"/>
      <c r="BAM146" s="118"/>
      <c r="BAN146" s="118"/>
      <c r="BAO146" s="118"/>
      <c r="BAP146" s="118"/>
      <c r="BAQ146" s="118"/>
      <c r="BAR146" s="118"/>
      <c r="BAS146" s="118"/>
      <c r="BAT146" s="118"/>
      <c r="BAU146" s="118"/>
      <c r="BAV146" s="118"/>
      <c r="BAW146" s="118"/>
      <c r="BAX146" s="118"/>
      <c r="BAY146" s="118"/>
      <c r="BAZ146" s="118"/>
      <c r="BBA146" s="118"/>
      <c r="BBB146" s="118"/>
      <c r="BBC146" s="118"/>
      <c r="BBD146" s="118"/>
      <c r="BBE146" s="118"/>
      <c r="BBF146" s="118"/>
      <c r="BBG146" s="118"/>
      <c r="BBH146" s="118"/>
      <c r="BBI146" s="118"/>
      <c r="BBJ146" s="118"/>
      <c r="BBK146" s="118"/>
      <c r="BBL146" s="118"/>
      <c r="BBM146" s="118"/>
      <c r="BBN146" s="118"/>
      <c r="BBO146" s="118"/>
      <c r="BBP146" s="118"/>
      <c r="BBQ146" s="118"/>
      <c r="BBR146" s="118"/>
      <c r="BBS146" s="118"/>
      <c r="BBT146" s="118"/>
      <c r="BBU146" s="118"/>
      <c r="BBV146" s="118"/>
      <c r="BBW146" s="118"/>
      <c r="BBX146" s="118"/>
      <c r="BBY146" s="118"/>
      <c r="BBZ146" s="118"/>
      <c r="BCA146" s="118"/>
      <c r="BCB146" s="118"/>
      <c r="BCC146" s="118"/>
      <c r="BCD146" s="118"/>
      <c r="BCE146" s="118"/>
      <c r="BCF146" s="118"/>
      <c r="BCG146" s="118"/>
      <c r="BCH146" s="118"/>
      <c r="BCI146" s="118"/>
      <c r="BCJ146" s="118"/>
      <c r="BCK146" s="118"/>
      <c r="BCL146" s="118"/>
      <c r="BCM146" s="118"/>
      <c r="BCN146" s="118"/>
      <c r="BCO146" s="118"/>
      <c r="BCP146" s="118"/>
      <c r="BCQ146" s="118"/>
      <c r="BCR146" s="118"/>
      <c r="BCS146" s="118"/>
      <c r="BCT146" s="118"/>
      <c r="BCU146" s="118"/>
      <c r="BCV146" s="118"/>
      <c r="BCW146" s="118"/>
      <c r="BCX146" s="118"/>
      <c r="BCY146" s="118"/>
      <c r="BCZ146" s="118"/>
      <c r="BDA146" s="118"/>
      <c r="BDB146" s="118"/>
      <c r="BDC146" s="118"/>
      <c r="BDD146" s="118"/>
      <c r="BDE146" s="118"/>
      <c r="BDF146" s="118"/>
      <c r="BDG146" s="118"/>
      <c r="BDH146" s="118"/>
      <c r="BDI146" s="118"/>
      <c r="BDJ146" s="118"/>
      <c r="BDK146" s="118"/>
      <c r="BDL146" s="118"/>
      <c r="BDM146" s="118"/>
      <c r="BDN146" s="118"/>
      <c r="BDO146" s="118"/>
      <c r="BDP146" s="118"/>
      <c r="BDQ146" s="118"/>
      <c r="BDR146" s="118"/>
      <c r="BDS146" s="118"/>
      <c r="BDT146" s="118"/>
      <c r="BDU146" s="118"/>
      <c r="BDV146" s="118"/>
      <c r="BDW146" s="118"/>
      <c r="BDX146" s="118"/>
      <c r="BDY146" s="118"/>
      <c r="BDZ146" s="118"/>
      <c r="BEA146" s="118"/>
      <c r="BEB146" s="118"/>
      <c r="BEC146" s="118"/>
      <c r="BED146" s="118"/>
      <c r="BEE146" s="118"/>
      <c r="BEF146" s="118"/>
      <c r="BEG146" s="118"/>
      <c r="BEH146" s="118"/>
      <c r="BEI146" s="118"/>
      <c r="BEJ146" s="118"/>
      <c r="BEK146" s="118"/>
      <c r="BEL146" s="118"/>
      <c r="BEM146" s="118"/>
      <c r="BEN146" s="118"/>
      <c r="BEO146" s="118"/>
      <c r="BEP146" s="118"/>
      <c r="BEQ146" s="118"/>
      <c r="BER146" s="118"/>
      <c r="BES146" s="118"/>
      <c r="BET146" s="118"/>
      <c r="BEU146" s="118"/>
      <c r="BEV146" s="118"/>
      <c r="BEW146" s="118"/>
      <c r="BEX146" s="118"/>
      <c r="BEY146" s="118"/>
      <c r="BEZ146" s="118"/>
      <c r="BFA146" s="118"/>
      <c r="BFB146" s="118"/>
      <c r="BFC146" s="118"/>
      <c r="BFD146" s="118"/>
      <c r="BFE146" s="118"/>
      <c r="BFF146" s="118"/>
      <c r="BFG146" s="118"/>
      <c r="BFH146" s="118"/>
      <c r="BFI146" s="118"/>
      <c r="BFJ146" s="118"/>
    </row>
    <row r="147" spans="1:1524" s="34" customFormat="1">
      <c r="A147" s="123" t="s">
        <v>1715</v>
      </c>
      <c r="B147" s="59" t="s">
        <v>90</v>
      </c>
      <c r="C147" s="94" t="s">
        <v>91</v>
      </c>
      <c r="D147" s="95">
        <v>150</v>
      </c>
      <c r="E147" s="96">
        <v>0.65</v>
      </c>
      <c r="F147" s="96">
        <v>0.48</v>
      </c>
      <c r="G147" s="96">
        <v>0.4</v>
      </c>
      <c r="H147" s="127"/>
      <c r="I147" s="97">
        <f>Таблица1[[#This Row],[Черенков в кассете, штук]]*Таблица1[[#This Row],[Заказ кассет]]</f>
        <v>0</v>
      </c>
      <c r="J147" s="98">
        <f t="shared" ref="J147" si="20">IF(I147&lt;=499,SUM(I147*E147),IF(I147&lt;=999,SUM(I147*F147),IF(I147&gt;=1000,SUM(I147*G147),0)))</f>
        <v>0</v>
      </c>
      <c r="K147" s="118"/>
      <c r="L147" s="118"/>
      <c r="M147" s="118"/>
      <c r="N147" s="118"/>
      <c r="O147" s="118"/>
      <c r="P147" s="118"/>
      <c r="Q147" s="118"/>
      <c r="R147" s="118"/>
      <c r="S147" s="118"/>
      <c r="T147" s="118"/>
      <c r="U147" s="118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8"/>
      <c r="AH147" s="118"/>
      <c r="AI147" s="118"/>
      <c r="AJ147" s="118"/>
      <c r="AK147" s="118"/>
      <c r="AL147" s="118"/>
      <c r="AM147" s="118"/>
      <c r="AN147" s="118"/>
      <c r="AO147" s="118"/>
      <c r="AP147" s="118"/>
      <c r="AQ147" s="118"/>
      <c r="AR147" s="118"/>
      <c r="AS147" s="118"/>
      <c r="AT147" s="118"/>
      <c r="AU147" s="118"/>
      <c r="AV147" s="118"/>
      <c r="AW147" s="118"/>
      <c r="AX147" s="118"/>
      <c r="AY147" s="118"/>
      <c r="AZ147" s="118"/>
      <c r="BA147" s="118"/>
      <c r="BB147" s="118"/>
      <c r="BC147" s="118"/>
      <c r="BD147" s="118"/>
      <c r="BE147" s="118"/>
      <c r="BF147" s="118"/>
      <c r="BG147" s="118"/>
      <c r="BH147" s="118"/>
      <c r="BI147" s="118"/>
      <c r="BJ147" s="118"/>
      <c r="BK147" s="118"/>
      <c r="BL147" s="118"/>
      <c r="BM147" s="118"/>
      <c r="BN147" s="118"/>
      <c r="BO147" s="118"/>
      <c r="BP147" s="118"/>
      <c r="BQ147" s="118"/>
      <c r="BR147" s="118"/>
      <c r="BS147" s="118"/>
      <c r="BT147" s="118"/>
      <c r="BU147" s="118"/>
      <c r="BV147" s="118"/>
      <c r="BW147" s="118"/>
      <c r="BX147" s="118"/>
      <c r="BY147" s="118"/>
      <c r="BZ147" s="118"/>
      <c r="CA147" s="118"/>
      <c r="CB147" s="118"/>
      <c r="CC147" s="118"/>
      <c r="CD147" s="118"/>
      <c r="CE147" s="118"/>
      <c r="CF147" s="118"/>
      <c r="CG147" s="118"/>
      <c r="CH147" s="118"/>
      <c r="CI147" s="118"/>
      <c r="CJ147" s="118"/>
      <c r="CK147" s="118"/>
      <c r="CL147" s="118"/>
      <c r="CM147" s="118"/>
      <c r="CN147" s="118"/>
      <c r="CO147" s="118"/>
      <c r="CP147" s="118"/>
      <c r="CQ147" s="118"/>
      <c r="CR147" s="118"/>
      <c r="CS147" s="118"/>
      <c r="CT147" s="118"/>
      <c r="CU147" s="118"/>
      <c r="CV147" s="118"/>
      <c r="CW147" s="118"/>
      <c r="CX147" s="118"/>
      <c r="CY147" s="118"/>
      <c r="CZ147" s="118"/>
      <c r="DA147" s="118"/>
      <c r="DB147" s="118"/>
      <c r="DC147" s="118"/>
      <c r="DD147" s="118"/>
      <c r="DE147" s="118"/>
      <c r="DF147" s="118"/>
      <c r="DG147" s="118"/>
      <c r="DH147" s="118"/>
      <c r="DI147" s="118"/>
      <c r="DJ147" s="118"/>
      <c r="DK147" s="118"/>
      <c r="DL147" s="118"/>
      <c r="DM147" s="118"/>
      <c r="DN147" s="118"/>
      <c r="DO147" s="118"/>
      <c r="DP147" s="118"/>
      <c r="DQ147" s="118"/>
      <c r="DR147" s="118"/>
      <c r="DS147" s="118"/>
      <c r="DT147" s="118"/>
      <c r="DU147" s="118"/>
      <c r="DV147" s="118"/>
      <c r="DW147" s="118"/>
      <c r="DX147" s="118"/>
      <c r="DY147" s="118"/>
      <c r="DZ147" s="118"/>
      <c r="EA147" s="118"/>
      <c r="EB147" s="118"/>
      <c r="EC147" s="118"/>
      <c r="ED147" s="118"/>
      <c r="EE147" s="118"/>
      <c r="EF147" s="118"/>
      <c r="EG147" s="118"/>
      <c r="EH147" s="118"/>
      <c r="EI147" s="118"/>
      <c r="EJ147" s="118"/>
      <c r="EK147" s="118"/>
      <c r="EL147" s="118"/>
      <c r="EM147" s="118"/>
      <c r="EN147" s="118"/>
      <c r="EO147" s="118"/>
      <c r="EP147" s="118"/>
      <c r="EQ147" s="118"/>
      <c r="ER147" s="118"/>
      <c r="ES147" s="118"/>
      <c r="ET147" s="118"/>
      <c r="EU147" s="118"/>
      <c r="EV147" s="118"/>
      <c r="EW147" s="118"/>
      <c r="EX147" s="118"/>
      <c r="EY147" s="118"/>
      <c r="EZ147" s="118"/>
      <c r="FA147" s="118"/>
      <c r="FB147" s="118"/>
      <c r="FC147" s="118"/>
      <c r="FD147" s="118"/>
      <c r="FE147" s="118"/>
      <c r="FF147" s="118"/>
      <c r="FG147" s="118"/>
      <c r="FH147" s="118"/>
      <c r="FI147" s="118"/>
      <c r="FJ147" s="118"/>
      <c r="FK147" s="118"/>
      <c r="FL147" s="118"/>
      <c r="FM147" s="118"/>
      <c r="FN147" s="118"/>
      <c r="FO147" s="118"/>
      <c r="FP147" s="118"/>
      <c r="FQ147" s="118"/>
      <c r="FR147" s="118"/>
      <c r="FS147" s="118"/>
      <c r="FT147" s="118"/>
      <c r="FU147" s="118"/>
      <c r="FV147" s="118"/>
      <c r="FW147" s="118"/>
      <c r="FX147" s="118"/>
      <c r="FY147" s="118"/>
      <c r="FZ147" s="118"/>
      <c r="GA147" s="118"/>
      <c r="GB147" s="118"/>
      <c r="GC147" s="118"/>
      <c r="GD147" s="118"/>
      <c r="GE147" s="118"/>
      <c r="GF147" s="118"/>
      <c r="GG147" s="118"/>
      <c r="GH147" s="118"/>
      <c r="GI147" s="118"/>
      <c r="GJ147" s="118"/>
      <c r="GK147" s="118"/>
      <c r="GL147" s="118"/>
      <c r="GM147" s="118"/>
      <c r="GN147" s="118"/>
      <c r="GO147" s="118"/>
      <c r="GP147" s="118"/>
      <c r="GQ147" s="118"/>
      <c r="GR147" s="118"/>
      <c r="GS147" s="118"/>
      <c r="GT147" s="118"/>
      <c r="GU147" s="118"/>
      <c r="GV147" s="118"/>
      <c r="GW147" s="118"/>
      <c r="GX147" s="118"/>
      <c r="GY147" s="118"/>
      <c r="GZ147" s="118"/>
      <c r="HA147" s="118"/>
      <c r="HB147" s="118"/>
      <c r="HC147" s="118"/>
      <c r="HD147" s="118"/>
      <c r="HE147" s="118"/>
      <c r="HF147" s="118"/>
      <c r="HG147" s="118"/>
      <c r="HH147" s="118"/>
      <c r="HI147" s="118"/>
      <c r="HJ147" s="118"/>
      <c r="HK147" s="118"/>
      <c r="HL147" s="118"/>
      <c r="HM147" s="118"/>
      <c r="HN147" s="118"/>
      <c r="HO147" s="118"/>
      <c r="HP147" s="118"/>
      <c r="HQ147" s="118"/>
      <c r="HR147" s="118"/>
      <c r="HS147" s="118"/>
      <c r="HT147" s="118"/>
      <c r="HU147" s="118"/>
      <c r="HV147" s="118"/>
      <c r="HW147" s="118"/>
      <c r="HX147" s="118"/>
      <c r="HY147" s="118"/>
      <c r="HZ147" s="118"/>
      <c r="IA147" s="118"/>
      <c r="IB147" s="118"/>
      <c r="IC147" s="118"/>
      <c r="ID147" s="118"/>
      <c r="IE147" s="118"/>
      <c r="IF147" s="118"/>
      <c r="IG147" s="118"/>
      <c r="IH147" s="118"/>
      <c r="II147" s="118"/>
      <c r="IJ147" s="118"/>
      <c r="IK147" s="118"/>
      <c r="IL147" s="118"/>
      <c r="IM147" s="118"/>
      <c r="IN147" s="118"/>
      <c r="IO147" s="118"/>
      <c r="IP147" s="118"/>
      <c r="IQ147" s="118"/>
      <c r="IR147" s="118"/>
      <c r="IS147" s="118"/>
      <c r="IT147" s="118"/>
      <c r="IU147" s="118"/>
      <c r="IV147" s="118"/>
      <c r="IW147" s="118"/>
      <c r="IX147" s="118"/>
      <c r="IY147" s="118"/>
      <c r="IZ147" s="118"/>
      <c r="JA147" s="118"/>
      <c r="JB147" s="118"/>
      <c r="JC147" s="118"/>
      <c r="JD147" s="118"/>
      <c r="JE147" s="118"/>
      <c r="JF147" s="118"/>
      <c r="JG147" s="118"/>
      <c r="JH147" s="118"/>
      <c r="JI147" s="118"/>
      <c r="JJ147" s="118"/>
      <c r="JK147" s="118"/>
      <c r="JL147" s="118"/>
      <c r="JM147" s="118"/>
      <c r="JN147" s="118"/>
      <c r="JO147" s="118"/>
      <c r="JP147" s="118"/>
      <c r="JQ147" s="118"/>
      <c r="JR147" s="118"/>
      <c r="JS147" s="118"/>
      <c r="JT147" s="118"/>
      <c r="JU147" s="118"/>
      <c r="JV147" s="118"/>
      <c r="JW147" s="118"/>
      <c r="JX147" s="118"/>
      <c r="JY147" s="118"/>
      <c r="JZ147" s="118"/>
      <c r="KA147" s="118"/>
      <c r="KB147" s="118"/>
      <c r="KC147" s="118"/>
      <c r="KD147" s="118"/>
      <c r="KE147" s="118"/>
      <c r="KF147" s="118"/>
      <c r="KG147" s="118"/>
      <c r="KH147" s="118"/>
      <c r="KI147" s="118"/>
      <c r="KJ147" s="118"/>
      <c r="KK147" s="118"/>
      <c r="KL147" s="118"/>
      <c r="KM147" s="118"/>
      <c r="KN147" s="118"/>
      <c r="KO147" s="118"/>
      <c r="KP147" s="118"/>
      <c r="KQ147" s="118"/>
      <c r="KR147" s="118"/>
      <c r="KS147" s="118"/>
      <c r="KT147" s="118"/>
      <c r="KU147" s="118"/>
      <c r="KV147" s="118"/>
      <c r="KW147" s="118"/>
      <c r="KX147" s="118"/>
      <c r="KY147" s="118"/>
      <c r="KZ147" s="118"/>
      <c r="LA147" s="118"/>
      <c r="LB147" s="118"/>
      <c r="LC147" s="118"/>
      <c r="LD147" s="118"/>
      <c r="LE147" s="118"/>
      <c r="LF147" s="118"/>
      <c r="LG147" s="118"/>
      <c r="LH147" s="118"/>
      <c r="LI147" s="118"/>
      <c r="LJ147" s="118"/>
      <c r="LK147" s="118"/>
      <c r="LL147" s="118"/>
      <c r="LM147" s="118"/>
      <c r="LN147" s="118"/>
      <c r="LO147" s="118"/>
      <c r="LP147" s="118"/>
      <c r="LQ147" s="118"/>
      <c r="LR147" s="118"/>
      <c r="LS147" s="118"/>
      <c r="LT147" s="118"/>
      <c r="LU147" s="118"/>
      <c r="LV147" s="118"/>
      <c r="LW147" s="118"/>
      <c r="LX147" s="118"/>
      <c r="LY147" s="118"/>
      <c r="LZ147" s="118"/>
      <c r="MA147" s="118"/>
      <c r="MB147" s="118"/>
      <c r="MC147" s="118"/>
      <c r="MD147" s="118"/>
      <c r="ME147" s="118"/>
      <c r="MF147" s="118"/>
      <c r="MG147" s="118"/>
      <c r="MH147" s="118"/>
      <c r="MI147" s="118"/>
      <c r="MJ147" s="118"/>
      <c r="MK147" s="118"/>
      <c r="ML147" s="118"/>
      <c r="MM147" s="118"/>
      <c r="MN147" s="118"/>
      <c r="MO147" s="118"/>
      <c r="MP147" s="118"/>
      <c r="MQ147" s="118"/>
      <c r="MR147" s="118"/>
      <c r="MS147" s="118"/>
      <c r="MT147" s="118"/>
      <c r="MU147" s="118"/>
      <c r="MV147" s="118"/>
      <c r="MW147" s="118"/>
      <c r="MX147" s="118"/>
      <c r="MY147" s="118"/>
      <c r="MZ147" s="118"/>
      <c r="NA147" s="118"/>
      <c r="NB147" s="118"/>
      <c r="NC147" s="118"/>
      <c r="ND147" s="118"/>
      <c r="NE147" s="118"/>
      <c r="NF147" s="118"/>
      <c r="NG147" s="118"/>
      <c r="NH147" s="118"/>
      <c r="NI147" s="118"/>
      <c r="NJ147" s="118"/>
      <c r="NK147" s="118"/>
      <c r="NL147" s="118"/>
      <c r="NM147" s="118"/>
      <c r="NN147" s="118"/>
      <c r="NO147" s="118"/>
      <c r="NP147" s="118"/>
      <c r="NQ147" s="118"/>
      <c r="NR147" s="118"/>
      <c r="NS147" s="118"/>
      <c r="NT147" s="118"/>
      <c r="NU147" s="118"/>
      <c r="NV147" s="118"/>
      <c r="NW147" s="118"/>
      <c r="NX147" s="118"/>
      <c r="NY147" s="118"/>
      <c r="NZ147" s="118"/>
      <c r="OA147" s="118"/>
      <c r="OB147" s="118"/>
      <c r="OC147" s="118"/>
      <c r="OD147" s="118"/>
      <c r="OE147" s="118"/>
      <c r="OF147" s="118"/>
      <c r="OG147" s="118"/>
      <c r="OH147" s="118"/>
      <c r="OI147" s="118"/>
      <c r="OJ147" s="118"/>
      <c r="OK147" s="118"/>
      <c r="OL147" s="118"/>
      <c r="OM147" s="118"/>
      <c r="ON147" s="118"/>
      <c r="OO147" s="118"/>
      <c r="OP147" s="118"/>
      <c r="OQ147" s="118"/>
      <c r="OR147" s="118"/>
      <c r="OS147" s="118"/>
      <c r="OT147" s="118"/>
      <c r="OU147" s="118"/>
      <c r="OV147" s="118"/>
      <c r="OW147" s="118"/>
      <c r="OX147" s="118"/>
      <c r="OY147" s="118"/>
      <c r="OZ147" s="118"/>
      <c r="PA147" s="118"/>
      <c r="PB147" s="118"/>
      <c r="PC147" s="118"/>
      <c r="PD147" s="118"/>
      <c r="PE147" s="118"/>
      <c r="PF147" s="118"/>
      <c r="PG147" s="118"/>
      <c r="PH147" s="118"/>
      <c r="PI147" s="118"/>
      <c r="PJ147" s="118"/>
      <c r="PK147" s="118"/>
      <c r="PL147" s="118"/>
      <c r="PM147" s="118"/>
      <c r="PN147" s="118"/>
      <c r="PO147" s="118"/>
      <c r="PP147" s="118"/>
      <c r="PQ147" s="118"/>
      <c r="PR147" s="118"/>
      <c r="PS147" s="118"/>
      <c r="PT147" s="118"/>
      <c r="PU147" s="118"/>
      <c r="PV147" s="118"/>
      <c r="PW147" s="118"/>
      <c r="PX147" s="118"/>
      <c r="PY147" s="118"/>
      <c r="PZ147" s="118"/>
      <c r="QA147" s="118"/>
      <c r="QB147" s="118"/>
      <c r="QC147" s="118"/>
      <c r="QD147" s="118"/>
      <c r="QE147" s="118"/>
      <c r="QF147" s="118"/>
      <c r="QG147" s="118"/>
      <c r="QH147" s="118"/>
      <c r="QI147" s="118"/>
      <c r="QJ147" s="118"/>
      <c r="QK147" s="118"/>
      <c r="QL147" s="118"/>
      <c r="QM147" s="118"/>
      <c r="QN147" s="118"/>
      <c r="QO147" s="118"/>
      <c r="QP147" s="118"/>
      <c r="QQ147" s="118"/>
      <c r="QR147" s="118"/>
      <c r="QS147" s="118"/>
      <c r="QT147" s="118"/>
      <c r="QU147" s="118"/>
      <c r="QV147" s="118"/>
      <c r="QW147" s="118"/>
      <c r="QX147" s="118"/>
      <c r="QY147" s="118"/>
      <c r="QZ147" s="118"/>
      <c r="RA147" s="118"/>
      <c r="RB147" s="118"/>
      <c r="RC147" s="118"/>
      <c r="RD147" s="118"/>
      <c r="RE147" s="118"/>
      <c r="RF147" s="118"/>
      <c r="RG147" s="118"/>
      <c r="RH147" s="118"/>
      <c r="RI147" s="118"/>
      <c r="RJ147" s="118"/>
      <c r="RK147" s="118"/>
      <c r="RL147" s="118"/>
      <c r="RM147" s="118"/>
      <c r="RN147" s="118"/>
      <c r="RO147" s="118"/>
      <c r="RP147" s="118"/>
      <c r="RQ147" s="118"/>
      <c r="RR147" s="118"/>
      <c r="RS147" s="118"/>
      <c r="RT147" s="118"/>
      <c r="RU147" s="118"/>
      <c r="RV147" s="118"/>
      <c r="RW147" s="118"/>
      <c r="RX147" s="118"/>
      <c r="RY147" s="118"/>
      <c r="RZ147" s="118"/>
      <c r="SA147" s="118"/>
      <c r="SB147" s="118"/>
      <c r="SC147" s="118"/>
      <c r="SD147" s="118"/>
      <c r="SE147" s="118"/>
      <c r="SF147" s="118"/>
      <c r="SG147" s="118"/>
      <c r="SH147" s="118"/>
      <c r="SI147" s="118"/>
      <c r="SJ147" s="118"/>
      <c r="SK147" s="118"/>
      <c r="SL147" s="118"/>
      <c r="SM147" s="118"/>
      <c r="SN147" s="118"/>
      <c r="SO147" s="118"/>
      <c r="SP147" s="118"/>
      <c r="SQ147" s="118"/>
      <c r="SR147" s="118"/>
      <c r="SS147" s="118"/>
      <c r="ST147" s="118"/>
      <c r="SU147" s="118"/>
      <c r="SV147" s="118"/>
      <c r="SW147" s="118"/>
      <c r="SX147" s="118"/>
      <c r="SY147" s="118"/>
      <c r="SZ147" s="118"/>
      <c r="TA147" s="118"/>
      <c r="TB147" s="118"/>
      <c r="TC147" s="118"/>
      <c r="TD147" s="118"/>
      <c r="TE147" s="118"/>
      <c r="TF147" s="118"/>
      <c r="TG147" s="118"/>
      <c r="TH147" s="118"/>
      <c r="TI147" s="118"/>
      <c r="TJ147" s="118"/>
      <c r="TK147" s="118"/>
      <c r="TL147" s="118"/>
      <c r="TM147" s="118"/>
      <c r="TN147" s="118"/>
      <c r="TO147" s="118"/>
      <c r="TP147" s="118"/>
      <c r="TQ147" s="118"/>
      <c r="TR147" s="118"/>
      <c r="TS147" s="118"/>
      <c r="TT147" s="118"/>
      <c r="TU147" s="118"/>
      <c r="TV147" s="118"/>
      <c r="TW147" s="118"/>
      <c r="TX147" s="118"/>
      <c r="TY147" s="118"/>
      <c r="TZ147" s="118"/>
      <c r="UA147" s="118"/>
      <c r="UB147" s="118"/>
      <c r="UC147" s="118"/>
      <c r="UD147" s="118"/>
      <c r="UE147" s="118"/>
      <c r="UF147" s="118"/>
      <c r="UG147" s="118"/>
      <c r="UH147" s="118"/>
      <c r="UI147" s="118"/>
      <c r="UJ147" s="118"/>
      <c r="UK147" s="118"/>
      <c r="UL147" s="118"/>
      <c r="UM147" s="118"/>
      <c r="UN147" s="118"/>
      <c r="UO147" s="118"/>
      <c r="UP147" s="118"/>
      <c r="UQ147" s="118"/>
      <c r="UR147" s="118"/>
      <c r="US147" s="118"/>
      <c r="UT147" s="118"/>
      <c r="UU147" s="118"/>
      <c r="UV147" s="118"/>
      <c r="UW147" s="118"/>
      <c r="UX147" s="118"/>
      <c r="UY147" s="118"/>
      <c r="UZ147" s="118"/>
      <c r="VA147" s="118"/>
      <c r="VB147" s="118"/>
      <c r="VC147" s="118"/>
      <c r="VD147" s="118"/>
      <c r="VE147" s="118"/>
      <c r="VF147" s="118"/>
      <c r="VG147" s="118"/>
      <c r="VH147" s="118"/>
      <c r="VI147" s="118"/>
      <c r="VJ147" s="118"/>
      <c r="VK147" s="118"/>
      <c r="VL147" s="118"/>
      <c r="VM147" s="118"/>
      <c r="VN147" s="118"/>
      <c r="VO147" s="118"/>
      <c r="VP147" s="118"/>
      <c r="VQ147" s="118"/>
      <c r="VR147" s="118"/>
      <c r="VS147" s="118"/>
      <c r="VT147" s="118"/>
      <c r="VU147" s="118"/>
      <c r="VV147" s="118"/>
      <c r="VW147" s="118"/>
      <c r="VX147" s="118"/>
      <c r="VY147" s="118"/>
      <c r="VZ147" s="118"/>
      <c r="WA147" s="118"/>
      <c r="WB147" s="118"/>
      <c r="WC147" s="118"/>
      <c r="WD147" s="118"/>
      <c r="WE147" s="118"/>
      <c r="WF147" s="118"/>
      <c r="WG147" s="118"/>
      <c r="WH147" s="118"/>
      <c r="WI147" s="118"/>
      <c r="WJ147" s="118"/>
      <c r="WK147" s="118"/>
      <c r="WL147" s="118"/>
      <c r="WM147" s="118"/>
      <c r="WN147" s="118"/>
      <c r="WO147" s="118"/>
      <c r="WP147" s="118"/>
      <c r="WQ147" s="118"/>
      <c r="WR147" s="118"/>
      <c r="WS147" s="118"/>
      <c r="WT147" s="118"/>
      <c r="WU147" s="118"/>
      <c r="WV147" s="118"/>
      <c r="WW147" s="118"/>
      <c r="WX147" s="118"/>
      <c r="WY147" s="118"/>
      <c r="WZ147" s="118"/>
      <c r="XA147" s="118"/>
      <c r="XB147" s="118"/>
      <c r="XC147" s="118"/>
      <c r="XD147" s="118"/>
      <c r="XE147" s="118"/>
      <c r="XF147" s="118"/>
      <c r="XG147" s="118"/>
      <c r="XH147" s="118"/>
      <c r="XI147" s="118"/>
      <c r="XJ147" s="118"/>
      <c r="XK147" s="118"/>
      <c r="XL147" s="118"/>
      <c r="XM147" s="118"/>
      <c r="XN147" s="118"/>
      <c r="XO147" s="118"/>
      <c r="XP147" s="118"/>
      <c r="XQ147" s="118"/>
      <c r="XR147" s="118"/>
      <c r="XS147" s="118"/>
      <c r="XT147" s="118"/>
      <c r="XU147" s="118"/>
      <c r="XV147" s="118"/>
      <c r="XW147" s="118"/>
      <c r="XX147" s="118"/>
      <c r="XY147" s="118"/>
      <c r="XZ147" s="118"/>
      <c r="YA147" s="118"/>
      <c r="YB147" s="118"/>
      <c r="YC147" s="118"/>
      <c r="YD147" s="118"/>
      <c r="YE147" s="118"/>
      <c r="YF147" s="118"/>
      <c r="YG147" s="118"/>
      <c r="YH147" s="118"/>
      <c r="YI147" s="118"/>
      <c r="YJ147" s="118"/>
      <c r="YK147" s="118"/>
      <c r="YL147" s="118"/>
      <c r="YM147" s="118"/>
      <c r="YN147" s="118"/>
      <c r="YO147" s="118"/>
      <c r="YP147" s="118"/>
      <c r="YQ147" s="118"/>
      <c r="YR147" s="118"/>
      <c r="YS147" s="118"/>
      <c r="YT147" s="118"/>
      <c r="YU147" s="118"/>
      <c r="YV147" s="118"/>
      <c r="YW147" s="118"/>
      <c r="YX147" s="118"/>
      <c r="YY147" s="118"/>
      <c r="YZ147" s="118"/>
      <c r="ZA147" s="118"/>
      <c r="ZB147" s="118"/>
      <c r="ZC147" s="118"/>
      <c r="ZD147" s="118"/>
      <c r="ZE147" s="118"/>
      <c r="ZF147" s="118"/>
      <c r="ZG147" s="118"/>
      <c r="ZH147" s="118"/>
      <c r="ZI147" s="118"/>
      <c r="ZJ147" s="118"/>
      <c r="ZK147" s="118"/>
      <c r="ZL147" s="118"/>
      <c r="ZM147" s="118"/>
      <c r="ZN147" s="118"/>
      <c r="ZO147" s="118"/>
      <c r="ZP147" s="118"/>
      <c r="ZQ147" s="118"/>
      <c r="ZR147" s="118"/>
      <c r="ZS147" s="118"/>
      <c r="ZT147" s="118"/>
      <c r="ZU147" s="118"/>
      <c r="ZV147" s="118"/>
      <c r="ZW147" s="118"/>
      <c r="ZX147" s="118"/>
      <c r="ZY147" s="118"/>
      <c r="ZZ147" s="118"/>
      <c r="AAA147" s="118"/>
      <c r="AAB147" s="118"/>
      <c r="AAC147" s="118"/>
      <c r="AAD147" s="118"/>
      <c r="AAE147" s="118"/>
      <c r="AAF147" s="118"/>
      <c r="AAG147" s="118"/>
      <c r="AAH147" s="118"/>
      <c r="AAI147" s="118"/>
      <c r="AAJ147" s="118"/>
      <c r="AAK147" s="118"/>
      <c r="AAL147" s="118"/>
      <c r="AAM147" s="118"/>
      <c r="AAN147" s="118"/>
      <c r="AAO147" s="118"/>
      <c r="AAP147" s="118"/>
      <c r="AAQ147" s="118"/>
      <c r="AAR147" s="118"/>
      <c r="AAS147" s="118"/>
      <c r="AAT147" s="118"/>
      <c r="AAU147" s="118"/>
      <c r="AAV147" s="118"/>
      <c r="AAW147" s="118"/>
      <c r="AAX147" s="118"/>
      <c r="AAY147" s="118"/>
      <c r="AAZ147" s="118"/>
      <c r="ABA147" s="118"/>
      <c r="ABB147" s="118"/>
      <c r="ABC147" s="118"/>
      <c r="ABD147" s="118"/>
      <c r="ABE147" s="118"/>
      <c r="ABF147" s="118"/>
      <c r="ABG147" s="118"/>
      <c r="ABH147" s="118"/>
      <c r="ABI147" s="118"/>
      <c r="ABJ147" s="118"/>
      <c r="ABK147" s="118"/>
      <c r="ABL147" s="118"/>
      <c r="ABM147" s="118"/>
      <c r="ABN147" s="118"/>
      <c r="ABO147" s="118"/>
      <c r="ABP147" s="118"/>
      <c r="ABQ147" s="118"/>
      <c r="ABR147" s="118"/>
      <c r="ABS147" s="118"/>
      <c r="ABT147" s="118"/>
      <c r="ABU147" s="118"/>
      <c r="ABV147" s="118"/>
      <c r="ABW147" s="118"/>
      <c r="ABX147" s="118"/>
      <c r="ABY147" s="118"/>
      <c r="ABZ147" s="118"/>
      <c r="ACA147" s="118"/>
      <c r="ACB147" s="118"/>
      <c r="ACC147" s="118"/>
      <c r="ACD147" s="118"/>
      <c r="ACE147" s="118"/>
      <c r="ACF147" s="118"/>
      <c r="ACG147" s="118"/>
      <c r="ACH147" s="118"/>
      <c r="ACI147" s="118"/>
      <c r="ACJ147" s="118"/>
      <c r="ACK147" s="118"/>
      <c r="ACL147" s="118"/>
      <c r="ACM147" s="118"/>
      <c r="ACN147" s="118"/>
      <c r="ACO147" s="118"/>
      <c r="ACP147" s="118"/>
      <c r="ACQ147" s="118"/>
      <c r="ACR147" s="118"/>
      <c r="ACS147" s="118"/>
      <c r="ACT147" s="118"/>
      <c r="ACU147" s="118"/>
      <c r="ACV147" s="118"/>
      <c r="ACW147" s="118"/>
      <c r="ACX147" s="118"/>
      <c r="ACY147" s="118"/>
      <c r="ACZ147" s="118"/>
      <c r="ADA147" s="118"/>
      <c r="ADB147" s="118"/>
      <c r="ADC147" s="118"/>
      <c r="ADD147" s="118"/>
      <c r="ADE147" s="118"/>
      <c r="ADF147" s="118"/>
      <c r="ADG147" s="118"/>
      <c r="ADH147" s="118"/>
      <c r="ADI147" s="118"/>
      <c r="ADJ147" s="118"/>
      <c r="ADK147" s="118"/>
      <c r="ADL147" s="118"/>
      <c r="ADM147" s="118"/>
      <c r="ADN147" s="118"/>
      <c r="ADO147" s="118"/>
      <c r="ADP147" s="118"/>
      <c r="ADQ147" s="118"/>
      <c r="ADR147" s="118"/>
      <c r="ADS147" s="118"/>
      <c r="ADT147" s="118"/>
      <c r="ADU147" s="118"/>
      <c r="ADV147" s="118"/>
      <c r="ADW147" s="118"/>
      <c r="ADX147" s="118"/>
      <c r="ADY147" s="118"/>
      <c r="ADZ147" s="118"/>
      <c r="AEA147" s="118"/>
      <c r="AEB147" s="118"/>
      <c r="AEC147" s="118"/>
      <c r="AED147" s="118"/>
      <c r="AEE147" s="118"/>
      <c r="AEF147" s="118"/>
      <c r="AEG147" s="118"/>
      <c r="AEH147" s="118"/>
      <c r="AEI147" s="118"/>
      <c r="AEJ147" s="118"/>
      <c r="AEK147" s="118"/>
      <c r="AEL147" s="118"/>
      <c r="AEM147" s="118"/>
      <c r="AEN147" s="118"/>
      <c r="AEO147" s="118"/>
      <c r="AEP147" s="118"/>
      <c r="AEQ147" s="118"/>
      <c r="AER147" s="118"/>
      <c r="AES147" s="118"/>
      <c r="AET147" s="118"/>
      <c r="AEU147" s="118"/>
      <c r="AEV147" s="118"/>
      <c r="AEW147" s="118"/>
      <c r="AEX147" s="118"/>
      <c r="AEY147" s="118"/>
      <c r="AEZ147" s="118"/>
      <c r="AFA147" s="118"/>
      <c r="AFB147" s="118"/>
      <c r="AFC147" s="118"/>
      <c r="AFD147" s="118"/>
      <c r="AFE147" s="118"/>
      <c r="AFF147" s="118"/>
      <c r="AFG147" s="118"/>
      <c r="AFH147" s="118"/>
      <c r="AFI147" s="118"/>
      <c r="AFJ147" s="118"/>
      <c r="AFK147" s="118"/>
      <c r="AFL147" s="118"/>
      <c r="AFM147" s="118"/>
      <c r="AFN147" s="118"/>
      <c r="AFO147" s="118"/>
      <c r="AFP147" s="118"/>
      <c r="AFQ147" s="118"/>
      <c r="AFR147" s="118"/>
      <c r="AFS147" s="118"/>
      <c r="AFT147" s="118"/>
      <c r="AFU147" s="118"/>
      <c r="AFV147" s="118"/>
      <c r="AFW147" s="118"/>
      <c r="AFX147" s="118"/>
      <c r="AFY147" s="118"/>
      <c r="AFZ147" s="118"/>
      <c r="AGA147" s="118"/>
      <c r="AGB147" s="118"/>
      <c r="AGC147" s="118"/>
      <c r="AGD147" s="118"/>
      <c r="AGE147" s="118"/>
      <c r="AGF147" s="118"/>
      <c r="AGG147" s="118"/>
      <c r="AGH147" s="118"/>
      <c r="AGI147" s="118"/>
      <c r="AGJ147" s="118"/>
      <c r="AGK147" s="118"/>
      <c r="AGL147" s="118"/>
      <c r="AGM147" s="118"/>
      <c r="AGN147" s="118"/>
      <c r="AGO147" s="118"/>
      <c r="AGP147" s="118"/>
      <c r="AGQ147" s="118"/>
      <c r="AGR147" s="118"/>
      <c r="AGS147" s="118"/>
      <c r="AGT147" s="118"/>
      <c r="AGU147" s="118"/>
      <c r="AGV147" s="118"/>
      <c r="AGW147" s="118"/>
      <c r="AGX147" s="118"/>
      <c r="AGY147" s="118"/>
      <c r="AGZ147" s="118"/>
      <c r="AHA147" s="118"/>
      <c r="AHB147" s="118"/>
      <c r="AHC147" s="118"/>
      <c r="AHD147" s="118"/>
      <c r="AHE147" s="118"/>
      <c r="AHF147" s="118"/>
      <c r="AHG147" s="118"/>
      <c r="AHH147" s="118"/>
      <c r="AHI147" s="118"/>
      <c r="AHJ147" s="118"/>
      <c r="AHK147" s="118"/>
      <c r="AHL147" s="118"/>
      <c r="AHM147" s="118"/>
      <c r="AHN147" s="118"/>
      <c r="AHO147" s="118"/>
      <c r="AHP147" s="118"/>
      <c r="AHQ147" s="118"/>
      <c r="AHR147" s="118"/>
      <c r="AHS147" s="118"/>
      <c r="AHT147" s="118"/>
      <c r="AHU147" s="118"/>
      <c r="AHV147" s="118"/>
      <c r="AHW147" s="118"/>
      <c r="AHX147" s="118"/>
      <c r="AHY147" s="118"/>
      <c r="AHZ147" s="118"/>
      <c r="AIA147" s="118"/>
      <c r="AIB147" s="118"/>
      <c r="AIC147" s="118"/>
      <c r="AID147" s="118"/>
      <c r="AIE147" s="118"/>
      <c r="AIF147" s="118"/>
      <c r="AIG147" s="118"/>
      <c r="AIH147" s="118"/>
      <c r="AII147" s="118"/>
      <c r="AIJ147" s="118"/>
      <c r="AIK147" s="118"/>
      <c r="AIL147" s="118"/>
      <c r="AIM147" s="118"/>
      <c r="AIN147" s="118"/>
      <c r="AIO147" s="118"/>
      <c r="AIP147" s="118"/>
      <c r="AIQ147" s="118"/>
      <c r="AIR147" s="118"/>
      <c r="AIS147" s="118"/>
      <c r="AIT147" s="118"/>
      <c r="AIU147" s="118"/>
      <c r="AIV147" s="118"/>
      <c r="AIW147" s="118"/>
      <c r="AIX147" s="118"/>
      <c r="AIY147" s="118"/>
      <c r="AIZ147" s="118"/>
      <c r="AJA147" s="118"/>
      <c r="AJB147" s="118"/>
      <c r="AJC147" s="118"/>
      <c r="AJD147" s="118"/>
      <c r="AJE147" s="118"/>
      <c r="AJF147" s="118"/>
      <c r="AJG147" s="118"/>
      <c r="AJH147" s="118"/>
      <c r="AJI147" s="118"/>
      <c r="AJJ147" s="118"/>
      <c r="AJK147" s="118"/>
      <c r="AJL147" s="118"/>
      <c r="AJM147" s="118"/>
      <c r="AJN147" s="118"/>
      <c r="AJO147" s="118"/>
      <c r="AJP147" s="118"/>
      <c r="AJQ147" s="118"/>
      <c r="AJR147" s="118"/>
      <c r="AJS147" s="118"/>
      <c r="AJT147" s="118"/>
      <c r="AJU147" s="118"/>
      <c r="AJV147" s="118"/>
      <c r="AJW147" s="118"/>
      <c r="AJX147" s="118"/>
      <c r="AJY147" s="118"/>
      <c r="AJZ147" s="118"/>
      <c r="AKA147" s="118"/>
      <c r="AKB147" s="118"/>
      <c r="AKC147" s="118"/>
      <c r="AKD147" s="118"/>
      <c r="AKE147" s="118"/>
      <c r="AKF147" s="118"/>
      <c r="AKG147" s="118"/>
      <c r="AKH147" s="118"/>
      <c r="AKI147" s="118"/>
      <c r="AKJ147" s="118"/>
      <c r="AKK147" s="118"/>
      <c r="AKL147" s="118"/>
      <c r="AKM147" s="118"/>
      <c r="AKN147" s="118"/>
      <c r="AKO147" s="118"/>
      <c r="AKP147" s="118"/>
      <c r="AKQ147" s="118"/>
      <c r="AKR147" s="118"/>
      <c r="AKS147" s="118"/>
      <c r="AKT147" s="118"/>
      <c r="AKU147" s="118"/>
      <c r="AKV147" s="118"/>
      <c r="AKW147" s="118"/>
      <c r="AKX147" s="118"/>
      <c r="AKY147" s="118"/>
      <c r="AKZ147" s="118"/>
      <c r="ALA147" s="118"/>
      <c r="ALB147" s="118"/>
      <c r="ALC147" s="118"/>
      <c r="ALD147" s="118"/>
      <c r="ALE147" s="118"/>
      <c r="ALF147" s="118"/>
      <c r="ALG147" s="118"/>
      <c r="ALH147" s="118"/>
      <c r="ALI147" s="118"/>
      <c r="ALJ147" s="118"/>
      <c r="ALK147" s="118"/>
      <c r="ALL147" s="118"/>
      <c r="ALM147" s="118"/>
      <c r="ALN147" s="118"/>
      <c r="ALO147" s="118"/>
      <c r="ALP147" s="118"/>
      <c r="ALQ147" s="118"/>
      <c r="ALR147" s="118"/>
      <c r="ALS147" s="118"/>
      <c r="ALT147" s="118"/>
      <c r="ALU147" s="118"/>
      <c r="ALV147" s="118"/>
      <c r="ALW147" s="118"/>
      <c r="ALX147" s="118"/>
      <c r="ALY147" s="118"/>
      <c r="ALZ147" s="118"/>
      <c r="AMA147" s="118"/>
      <c r="AMB147" s="118"/>
      <c r="AMC147" s="118"/>
      <c r="AMD147" s="118"/>
      <c r="AME147" s="118"/>
      <c r="AMF147" s="118"/>
      <c r="AMG147" s="118"/>
      <c r="AMH147" s="118"/>
      <c r="AMI147" s="118"/>
      <c r="AMJ147" s="118"/>
      <c r="AMK147" s="118"/>
      <c r="AML147" s="118"/>
      <c r="AMM147" s="118"/>
      <c r="AMN147" s="118"/>
      <c r="AMO147" s="118"/>
      <c r="AMP147" s="118"/>
      <c r="AMQ147" s="118"/>
      <c r="AMR147" s="118"/>
      <c r="AMS147" s="118"/>
      <c r="AMT147" s="118"/>
      <c r="AMU147" s="118"/>
      <c r="AMV147" s="118"/>
      <c r="AMW147" s="118"/>
      <c r="AMX147" s="118"/>
      <c r="AMY147" s="118"/>
      <c r="AMZ147" s="118"/>
      <c r="ANA147" s="118"/>
      <c r="ANB147" s="118"/>
      <c r="ANC147" s="118"/>
      <c r="AND147" s="118"/>
      <c r="ANE147" s="118"/>
      <c r="ANF147" s="118"/>
      <c r="ANG147" s="118"/>
      <c r="ANH147" s="118"/>
      <c r="ANI147" s="118"/>
      <c r="ANJ147" s="118"/>
      <c r="ANK147" s="118"/>
      <c r="ANL147" s="118"/>
      <c r="ANM147" s="118"/>
      <c r="ANN147" s="118"/>
      <c r="ANO147" s="118"/>
      <c r="ANP147" s="118"/>
      <c r="ANQ147" s="118"/>
      <c r="ANR147" s="118"/>
      <c r="ANS147" s="118"/>
      <c r="ANT147" s="118"/>
      <c r="ANU147" s="118"/>
      <c r="ANV147" s="118"/>
      <c r="ANW147" s="118"/>
      <c r="ANX147" s="118"/>
      <c r="ANY147" s="118"/>
      <c r="ANZ147" s="118"/>
      <c r="AOA147" s="118"/>
      <c r="AOB147" s="118"/>
      <c r="AOC147" s="118"/>
      <c r="AOD147" s="118"/>
      <c r="AOE147" s="118"/>
      <c r="AOF147" s="118"/>
      <c r="AOG147" s="118"/>
      <c r="AOH147" s="118"/>
      <c r="AOI147" s="118"/>
      <c r="AOJ147" s="118"/>
      <c r="AOK147" s="118"/>
      <c r="AOL147" s="118"/>
      <c r="AOM147" s="118"/>
      <c r="AON147" s="118"/>
      <c r="AOO147" s="118"/>
      <c r="AOP147" s="118"/>
      <c r="AOQ147" s="118"/>
      <c r="AOR147" s="118"/>
      <c r="AOS147" s="118"/>
      <c r="AOT147" s="118"/>
      <c r="AOU147" s="118"/>
      <c r="AOV147" s="118"/>
      <c r="AOW147" s="118"/>
      <c r="AOX147" s="118"/>
      <c r="AOY147" s="118"/>
      <c r="AOZ147" s="118"/>
      <c r="APA147" s="118"/>
      <c r="APB147" s="118"/>
      <c r="APC147" s="118"/>
      <c r="APD147" s="118"/>
      <c r="APE147" s="118"/>
      <c r="APF147" s="118"/>
      <c r="APG147" s="118"/>
      <c r="APH147" s="118"/>
      <c r="API147" s="118"/>
      <c r="APJ147" s="118"/>
      <c r="APK147" s="118"/>
      <c r="APL147" s="118"/>
      <c r="APM147" s="118"/>
      <c r="APN147" s="118"/>
      <c r="APO147" s="118"/>
      <c r="APP147" s="118"/>
      <c r="APQ147" s="118"/>
      <c r="APR147" s="118"/>
      <c r="APS147" s="118"/>
      <c r="APT147" s="118"/>
      <c r="APU147" s="118"/>
      <c r="APV147" s="118"/>
      <c r="APW147" s="118"/>
      <c r="APX147" s="118"/>
      <c r="APY147" s="118"/>
      <c r="APZ147" s="118"/>
      <c r="AQA147" s="118"/>
      <c r="AQB147" s="118"/>
      <c r="AQC147" s="118"/>
      <c r="AQD147" s="118"/>
      <c r="AQE147" s="118"/>
      <c r="AQF147" s="118"/>
      <c r="AQG147" s="118"/>
      <c r="AQH147" s="118"/>
      <c r="AQI147" s="118"/>
      <c r="AQJ147" s="118"/>
      <c r="AQK147" s="118"/>
      <c r="AQL147" s="118"/>
      <c r="AQM147" s="118"/>
      <c r="AQN147" s="118"/>
      <c r="AQO147" s="118"/>
      <c r="AQP147" s="118"/>
      <c r="AQQ147" s="118"/>
      <c r="AQR147" s="118"/>
      <c r="AQS147" s="118"/>
      <c r="AQT147" s="118"/>
      <c r="AQU147" s="118"/>
      <c r="AQV147" s="118"/>
      <c r="AQW147" s="118"/>
      <c r="AQX147" s="118"/>
      <c r="AQY147" s="118"/>
      <c r="AQZ147" s="118"/>
      <c r="ARA147" s="118"/>
      <c r="ARB147" s="118"/>
      <c r="ARC147" s="118"/>
      <c r="ARD147" s="118"/>
      <c r="ARE147" s="118"/>
      <c r="ARF147" s="118"/>
      <c r="ARG147" s="118"/>
      <c r="ARH147" s="118"/>
      <c r="ARI147" s="118"/>
      <c r="ARJ147" s="118"/>
      <c r="ARK147" s="118"/>
      <c r="ARL147" s="118"/>
      <c r="ARM147" s="118"/>
      <c r="ARN147" s="118"/>
      <c r="ARO147" s="118"/>
      <c r="ARP147" s="118"/>
      <c r="ARQ147" s="118"/>
      <c r="ARR147" s="118"/>
      <c r="ARS147" s="118"/>
      <c r="ART147" s="118"/>
      <c r="ARU147" s="118"/>
      <c r="ARV147" s="118"/>
      <c r="ARW147" s="118"/>
      <c r="ARX147" s="118"/>
      <c r="ARY147" s="118"/>
      <c r="ARZ147" s="118"/>
      <c r="ASA147" s="118"/>
      <c r="ASB147" s="118"/>
      <c r="ASC147" s="118"/>
      <c r="ASD147" s="118"/>
      <c r="ASE147" s="118"/>
      <c r="ASF147" s="118"/>
      <c r="ASG147" s="118"/>
      <c r="ASH147" s="118"/>
      <c r="ASI147" s="118"/>
      <c r="ASJ147" s="118"/>
      <c r="ASK147" s="118"/>
      <c r="ASL147" s="118"/>
      <c r="ASM147" s="118"/>
      <c r="ASN147" s="118"/>
      <c r="ASO147" s="118"/>
      <c r="ASP147" s="118"/>
      <c r="ASQ147" s="118"/>
      <c r="ASR147" s="118"/>
      <c r="ASS147" s="118"/>
      <c r="AST147" s="118"/>
      <c r="ASU147" s="118"/>
      <c r="ASV147" s="118"/>
      <c r="ASW147" s="118"/>
      <c r="ASX147" s="118"/>
      <c r="ASY147" s="118"/>
      <c r="ASZ147" s="118"/>
      <c r="ATA147" s="118"/>
      <c r="ATB147" s="118"/>
      <c r="ATC147" s="118"/>
      <c r="ATD147" s="118"/>
      <c r="ATE147" s="118"/>
      <c r="ATF147" s="118"/>
      <c r="ATG147" s="118"/>
      <c r="ATH147" s="118"/>
      <c r="ATI147" s="118"/>
      <c r="ATJ147" s="118"/>
      <c r="ATK147" s="118"/>
      <c r="ATL147" s="118"/>
      <c r="ATM147" s="118"/>
      <c r="ATN147" s="118"/>
      <c r="ATO147" s="118"/>
      <c r="ATP147" s="118"/>
      <c r="ATQ147" s="118"/>
      <c r="ATR147" s="118"/>
      <c r="ATS147" s="118"/>
      <c r="ATT147" s="118"/>
      <c r="ATU147" s="118"/>
      <c r="ATV147" s="118"/>
      <c r="ATW147" s="118"/>
      <c r="ATX147" s="118"/>
      <c r="ATY147" s="118"/>
      <c r="ATZ147" s="118"/>
      <c r="AUA147" s="118"/>
      <c r="AUB147" s="118"/>
      <c r="AUC147" s="118"/>
      <c r="AUD147" s="118"/>
      <c r="AUE147" s="118"/>
      <c r="AUF147" s="118"/>
      <c r="AUG147" s="118"/>
      <c r="AUH147" s="118"/>
      <c r="AUI147" s="118"/>
      <c r="AUJ147" s="118"/>
      <c r="AUK147" s="118"/>
      <c r="AUL147" s="118"/>
      <c r="AUM147" s="118"/>
      <c r="AUN147" s="118"/>
      <c r="AUO147" s="118"/>
      <c r="AUP147" s="118"/>
      <c r="AUQ147" s="118"/>
      <c r="AUR147" s="118"/>
      <c r="AUS147" s="118"/>
      <c r="AUT147" s="118"/>
      <c r="AUU147" s="118"/>
      <c r="AUV147" s="118"/>
      <c r="AUW147" s="118"/>
      <c r="AUX147" s="118"/>
      <c r="AUY147" s="118"/>
      <c r="AUZ147" s="118"/>
      <c r="AVA147" s="118"/>
      <c r="AVB147" s="118"/>
      <c r="AVC147" s="118"/>
      <c r="AVD147" s="118"/>
      <c r="AVE147" s="118"/>
      <c r="AVF147" s="118"/>
      <c r="AVG147" s="118"/>
      <c r="AVH147" s="118"/>
      <c r="AVI147" s="118"/>
      <c r="AVJ147" s="118"/>
      <c r="AVK147" s="118"/>
      <c r="AVL147" s="118"/>
      <c r="AVM147" s="118"/>
      <c r="AVN147" s="118"/>
      <c r="AVO147" s="118"/>
      <c r="AVP147" s="118"/>
      <c r="AVQ147" s="118"/>
      <c r="AVR147" s="118"/>
      <c r="AVS147" s="118"/>
      <c r="AVT147" s="118"/>
      <c r="AVU147" s="118"/>
      <c r="AVV147" s="118"/>
      <c r="AVW147" s="118"/>
      <c r="AVX147" s="118"/>
      <c r="AVY147" s="118"/>
      <c r="AVZ147" s="118"/>
      <c r="AWA147" s="118"/>
      <c r="AWB147" s="118"/>
      <c r="AWC147" s="118"/>
      <c r="AWD147" s="118"/>
      <c r="AWE147" s="118"/>
      <c r="AWF147" s="118"/>
      <c r="AWG147" s="118"/>
      <c r="AWH147" s="118"/>
      <c r="AWI147" s="118"/>
      <c r="AWJ147" s="118"/>
      <c r="AWK147" s="118"/>
      <c r="AWL147" s="118"/>
      <c r="AWM147" s="118"/>
      <c r="AWN147" s="118"/>
      <c r="AWO147" s="118"/>
      <c r="AWP147" s="118"/>
      <c r="AWQ147" s="118"/>
      <c r="AWR147" s="118"/>
      <c r="AWS147" s="118"/>
      <c r="AWT147" s="118"/>
      <c r="AWU147" s="118"/>
      <c r="AWV147" s="118"/>
      <c r="AWW147" s="118"/>
      <c r="AWX147" s="118"/>
      <c r="AWY147" s="118"/>
      <c r="AWZ147" s="118"/>
      <c r="AXA147" s="118"/>
      <c r="AXB147" s="118"/>
      <c r="AXC147" s="118"/>
      <c r="AXD147" s="118"/>
      <c r="AXE147" s="118"/>
      <c r="AXF147" s="118"/>
      <c r="AXG147" s="118"/>
      <c r="AXH147" s="118"/>
      <c r="AXI147" s="118"/>
      <c r="AXJ147" s="118"/>
      <c r="AXK147" s="118"/>
      <c r="AXL147" s="118"/>
      <c r="AXM147" s="118"/>
      <c r="AXN147" s="118"/>
      <c r="AXO147" s="118"/>
      <c r="AXP147" s="118"/>
      <c r="AXQ147" s="118"/>
      <c r="AXR147" s="118"/>
      <c r="AXS147" s="118"/>
      <c r="AXT147" s="118"/>
      <c r="AXU147" s="118"/>
      <c r="AXV147" s="118"/>
      <c r="AXW147" s="118"/>
      <c r="AXX147" s="118"/>
      <c r="AXY147" s="118"/>
      <c r="AXZ147" s="118"/>
      <c r="AYA147" s="118"/>
      <c r="AYB147" s="118"/>
      <c r="AYC147" s="118"/>
      <c r="AYD147" s="118"/>
      <c r="AYE147" s="118"/>
      <c r="AYF147" s="118"/>
      <c r="AYG147" s="118"/>
      <c r="AYH147" s="118"/>
      <c r="AYI147" s="118"/>
      <c r="AYJ147" s="118"/>
      <c r="AYK147" s="118"/>
      <c r="AYL147" s="118"/>
      <c r="AYM147" s="118"/>
      <c r="AYN147" s="118"/>
      <c r="AYO147" s="118"/>
      <c r="AYP147" s="118"/>
      <c r="AYQ147" s="118"/>
      <c r="AYR147" s="118"/>
      <c r="AYS147" s="118"/>
      <c r="AYT147" s="118"/>
      <c r="AYU147" s="118"/>
      <c r="AYV147" s="118"/>
      <c r="AYW147" s="118"/>
      <c r="AYX147" s="118"/>
      <c r="AYY147" s="118"/>
      <c r="AYZ147" s="118"/>
      <c r="AZA147" s="118"/>
      <c r="AZB147" s="118"/>
      <c r="AZC147" s="118"/>
      <c r="AZD147" s="118"/>
      <c r="AZE147" s="118"/>
      <c r="AZF147" s="118"/>
      <c r="AZG147" s="118"/>
      <c r="AZH147" s="118"/>
      <c r="AZI147" s="118"/>
      <c r="AZJ147" s="118"/>
      <c r="AZK147" s="118"/>
      <c r="AZL147" s="118"/>
      <c r="AZM147" s="118"/>
      <c r="AZN147" s="118"/>
      <c r="AZO147" s="118"/>
      <c r="AZP147" s="118"/>
      <c r="AZQ147" s="118"/>
      <c r="AZR147" s="118"/>
      <c r="AZS147" s="118"/>
      <c r="AZT147" s="118"/>
      <c r="AZU147" s="118"/>
      <c r="AZV147" s="118"/>
      <c r="AZW147" s="118"/>
      <c r="AZX147" s="118"/>
      <c r="AZY147" s="118"/>
      <c r="AZZ147" s="118"/>
      <c r="BAA147" s="118"/>
      <c r="BAB147" s="118"/>
      <c r="BAC147" s="118"/>
      <c r="BAD147" s="118"/>
      <c r="BAE147" s="118"/>
      <c r="BAF147" s="118"/>
      <c r="BAG147" s="118"/>
      <c r="BAH147" s="118"/>
      <c r="BAI147" s="118"/>
      <c r="BAJ147" s="118"/>
      <c r="BAK147" s="118"/>
      <c r="BAL147" s="118"/>
      <c r="BAM147" s="118"/>
      <c r="BAN147" s="118"/>
      <c r="BAO147" s="118"/>
      <c r="BAP147" s="118"/>
      <c r="BAQ147" s="118"/>
      <c r="BAR147" s="118"/>
      <c r="BAS147" s="118"/>
      <c r="BAT147" s="118"/>
      <c r="BAU147" s="118"/>
      <c r="BAV147" s="118"/>
      <c r="BAW147" s="118"/>
      <c r="BAX147" s="118"/>
      <c r="BAY147" s="118"/>
      <c r="BAZ147" s="118"/>
      <c r="BBA147" s="118"/>
      <c r="BBB147" s="118"/>
      <c r="BBC147" s="118"/>
      <c r="BBD147" s="118"/>
      <c r="BBE147" s="118"/>
      <c r="BBF147" s="118"/>
      <c r="BBG147" s="118"/>
      <c r="BBH147" s="118"/>
      <c r="BBI147" s="118"/>
      <c r="BBJ147" s="118"/>
      <c r="BBK147" s="118"/>
      <c r="BBL147" s="118"/>
      <c r="BBM147" s="118"/>
      <c r="BBN147" s="118"/>
      <c r="BBO147" s="118"/>
      <c r="BBP147" s="118"/>
      <c r="BBQ147" s="118"/>
      <c r="BBR147" s="118"/>
      <c r="BBS147" s="118"/>
      <c r="BBT147" s="118"/>
      <c r="BBU147" s="118"/>
      <c r="BBV147" s="118"/>
      <c r="BBW147" s="118"/>
      <c r="BBX147" s="118"/>
      <c r="BBY147" s="118"/>
      <c r="BBZ147" s="118"/>
      <c r="BCA147" s="118"/>
      <c r="BCB147" s="118"/>
      <c r="BCC147" s="118"/>
      <c r="BCD147" s="118"/>
      <c r="BCE147" s="118"/>
      <c r="BCF147" s="118"/>
      <c r="BCG147" s="118"/>
      <c r="BCH147" s="118"/>
      <c r="BCI147" s="118"/>
      <c r="BCJ147" s="118"/>
      <c r="BCK147" s="118"/>
      <c r="BCL147" s="118"/>
      <c r="BCM147" s="118"/>
      <c r="BCN147" s="118"/>
      <c r="BCO147" s="118"/>
      <c r="BCP147" s="118"/>
      <c r="BCQ147" s="118"/>
      <c r="BCR147" s="118"/>
      <c r="BCS147" s="118"/>
      <c r="BCT147" s="118"/>
      <c r="BCU147" s="118"/>
      <c r="BCV147" s="118"/>
      <c r="BCW147" s="118"/>
      <c r="BCX147" s="118"/>
      <c r="BCY147" s="118"/>
      <c r="BCZ147" s="118"/>
      <c r="BDA147" s="118"/>
      <c r="BDB147" s="118"/>
      <c r="BDC147" s="118"/>
      <c r="BDD147" s="118"/>
      <c r="BDE147" s="118"/>
      <c r="BDF147" s="118"/>
      <c r="BDG147" s="118"/>
      <c r="BDH147" s="118"/>
      <c r="BDI147" s="118"/>
      <c r="BDJ147" s="118"/>
      <c r="BDK147" s="118"/>
      <c r="BDL147" s="118"/>
      <c r="BDM147" s="118"/>
      <c r="BDN147" s="118"/>
      <c r="BDO147" s="118"/>
      <c r="BDP147" s="118"/>
      <c r="BDQ147" s="118"/>
      <c r="BDR147" s="118"/>
      <c r="BDS147" s="118"/>
      <c r="BDT147" s="118"/>
      <c r="BDU147" s="118"/>
      <c r="BDV147" s="118"/>
      <c r="BDW147" s="118"/>
      <c r="BDX147" s="118"/>
      <c r="BDY147" s="118"/>
      <c r="BDZ147" s="118"/>
      <c r="BEA147" s="118"/>
      <c r="BEB147" s="118"/>
      <c r="BEC147" s="118"/>
      <c r="BED147" s="118"/>
      <c r="BEE147" s="118"/>
      <c r="BEF147" s="118"/>
      <c r="BEG147" s="118"/>
      <c r="BEH147" s="118"/>
      <c r="BEI147" s="118"/>
      <c r="BEJ147" s="118"/>
      <c r="BEK147" s="118"/>
      <c r="BEL147" s="118"/>
      <c r="BEM147" s="118"/>
      <c r="BEN147" s="118"/>
      <c r="BEO147" s="118"/>
      <c r="BEP147" s="118"/>
      <c r="BEQ147" s="118"/>
      <c r="BER147" s="118"/>
      <c r="BES147" s="118"/>
      <c r="BET147" s="118"/>
      <c r="BEU147" s="118"/>
      <c r="BEV147" s="118"/>
      <c r="BEW147" s="118"/>
      <c r="BEX147" s="118"/>
      <c r="BEY147" s="118"/>
      <c r="BEZ147" s="118"/>
      <c r="BFA147" s="118"/>
      <c r="BFB147" s="118"/>
      <c r="BFC147" s="118"/>
      <c r="BFD147" s="118"/>
      <c r="BFE147" s="118"/>
      <c r="BFF147" s="118"/>
      <c r="BFG147" s="118"/>
      <c r="BFH147" s="118"/>
      <c r="BFI147" s="118"/>
      <c r="BFJ147" s="118"/>
    </row>
    <row r="148" spans="1:1524" s="34" customFormat="1" hidden="1">
      <c r="A148" s="123"/>
      <c r="B148" s="163" t="s">
        <v>1624</v>
      </c>
      <c r="C148" s="157" t="s">
        <v>1709</v>
      </c>
      <c r="D148" s="158">
        <v>150</v>
      </c>
      <c r="E148" s="159">
        <v>0.5268817204301075</v>
      </c>
      <c r="F148" s="159">
        <v>0.38709677419354838</v>
      </c>
      <c r="G148" s="159">
        <v>0.33333333333333331</v>
      </c>
      <c r="H148" s="160"/>
      <c r="I148" s="161">
        <v>0</v>
      </c>
      <c r="J148" s="162" t="s">
        <v>1996</v>
      </c>
      <c r="K148" s="118"/>
      <c r="L148" s="118"/>
      <c r="M148" s="118"/>
      <c r="N148" s="118"/>
      <c r="O148" s="118"/>
      <c r="P148" s="118"/>
      <c r="Q148" s="118"/>
      <c r="R148" s="118"/>
      <c r="S148" s="118"/>
      <c r="T148" s="118"/>
      <c r="U148" s="118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8"/>
      <c r="AH148" s="118"/>
      <c r="AI148" s="118"/>
      <c r="AJ148" s="118"/>
      <c r="AK148" s="118"/>
      <c r="AL148" s="118"/>
      <c r="AM148" s="118"/>
      <c r="AN148" s="118"/>
      <c r="AO148" s="118"/>
      <c r="AP148" s="118"/>
      <c r="AQ148" s="118"/>
      <c r="AR148" s="118"/>
      <c r="AS148" s="118"/>
      <c r="AT148" s="118"/>
      <c r="AU148" s="118"/>
      <c r="AV148" s="118"/>
      <c r="AW148" s="118"/>
      <c r="AX148" s="118"/>
      <c r="AY148" s="118"/>
      <c r="AZ148" s="118"/>
      <c r="BA148" s="118"/>
      <c r="BB148" s="118"/>
      <c r="BC148" s="118"/>
      <c r="BD148" s="118"/>
      <c r="BE148" s="118"/>
      <c r="BF148" s="118"/>
      <c r="BG148" s="118"/>
      <c r="BH148" s="118"/>
      <c r="BI148" s="118"/>
      <c r="BJ148" s="118"/>
      <c r="BK148" s="118"/>
      <c r="BL148" s="118"/>
      <c r="BM148" s="118"/>
      <c r="BN148" s="118"/>
      <c r="BO148" s="118"/>
      <c r="BP148" s="118"/>
      <c r="BQ148" s="118"/>
      <c r="BR148" s="118"/>
      <c r="BS148" s="118"/>
      <c r="BT148" s="118"/>
      <c r="BU148" s="118"/>
      <c r="BV148" s="118"/>
      <c r="BW148" s="118"/>
      <c r="BX148" s="118"/>
      <c r="BY148" s="118"/>
      <c r="BZ148" s="118"/>
      <c r="CA148" s="118"/>
      <c r="CB148" s="118"/>
      <c r="CC148" s="118"/>
      <c r="CD148" s="118"/>
      <c r="CE148" s="118"/>
      <c r="CF148" s="118"/>
      <c r="CG148" s="118"/>
      <c r="CH148" s="118"/>
      <c r="CI148" s="118"/>
      <c r="CJ148" s="118"/>
      <c r="CK148" s="118"/>
      <c r="CL148" s="118"/>
      <c r="CM148" s="118"/>
      <c r="CN148" s="118"/>
      <c r="CO148" s="118"/>
      <c r="CP148" s="118"/>
      <c r="CQ148" s="118"/>
      <c r="CR148" s="118"/>
      <c r="CS148" s="118"/>
      <c r="CT148" s="118"/>
      <c r="CU148" s="118"/>
      <c r="CV148" s="118"/>
      <c r="CW148" s="118"/>
      <c r="CX148" s="118"/>
      <c r="CY148" s="118"/>
      <c r="CZ148" s="118"/>
      <c r="DA148" s="118"/>
      <c r="DB148" s="118"/>
      <c r="DC148" s="118"/>
      <c r="DD148" s="118"/>
      <c r="DE148" s="118"/>
      <c r="DF148" s="118"/>
      <c r="DG148" s="118"/>
      <c r="DH148" s="118"/>
      <c r="DI148" s="118"/>
      <c r="DJ148" s="118"/>
      <c r="DK148" s="118"/>
      <c r="DL148" s="118"/>
      <c r="DM148" s="118"/>
      <c r="DN148" s="118"/>
      <c r="DO148" s="118"/>
      <c r="DP148" s="118"/>
      <c r="DQ148" s="118"/>
      <c r="DR148" s="118"/>
      <c r="DS148" s="118"/>
      <c r="DT148" s="118"/>
      <c r="DU148" s="118"/>
      <c r="DV148" s="118"/>
      <c r="DW148" s="118"/>
      <c r="DX148" s="118"/>
      <c r="DY148" s="118"/>
      <c r="DZ148" s="118"/>
      <c r="EA148" s="118"/>
      <c r="EB148" s="118"/>
      <c r="EC148" s="118"/>
      <c r="ED148" s="118"/>
      <c r="EE148" s="118"/>
      <c r="EF148" s="118"/>
      <c r="EG148" s="118"/>
      <c r="EH148" s="118"/>
      <c r="EI148" s="118"/>
      <c r="EJ148" s="118"/>
      <c r="EK148" s="118"/>
      <c r="EL148" s="118"/>
      <c r="EM148" s="118"/>
      <c r="EN148" s="118"/>
      <c r="EO148" s="118"/>
      <c r="EP148" s="118"/>
      <c r="EQ148" s="118"/>
      <c r="ER148" s="118"/>
      <c r="ES148" s="118"/>
      <c r="ET148" s="118"/>
      <c r="EU148" s="118"/>
      <c r="EV148" s="118"/>
      <c r="EW148" s="118"/>
      <c r="EX148" s="118"/>
      <c r="EY148" s="118"/>
      <c r="EZ148" s="118"/>
      <c r="FA148" s="118"/>
      <c r="FB148" s="118"/>
      <c r="FC148" s="118"/>
      <c r="FD148" s="118"/>
      <c r="FE148" s="118"/>
      <c r="FF148" s="118"/>
      <c r="FG148" s="118"/>
      <c r="FH148" s="118"/>
      <c r="FI148" s="118"/>
      <c r="FJ148" s="118"/>
      <c r="FK148" s="118"/>
      <c r="FL148" s="118"/>
      <c r="FM148" s="118"/>
      <c r="FN148" s="118"/>
      <c r="FO148" s="118"/>
      <c r="FP148" s="118"/>
      <c r="FQ148" s="118"/>
      <c r="FR148" s="118"/>
      <c r="FS148" s="118"/>
      <c r="FT148" s="118"/>
      <c r="FU148" s="118"/>
      <c r="FV148" s="118"/>
      <c r="FW148" s="118"/>
      <c r="FX148" s="118"/>
      <c r="FY148" s="118"/>
      <c r="FZ148" s="118"/>
      <c r="GA148" s="118"/>
      <c r="GB148" s="118"/>
      <c r="GC148" s="118"/>
      <c r="GD148" s="118"/>
      <c r="GE148" s="118"/>
      <c r="GF148" s="118"/>
      <c r="GG148" s="118"/>
      <c r="GH148" s="118"/>
      <c r="GI148" s="118"/>
      <c r="GJ148" s="118"/>
      <c r="GK148" s="118"/>
      <c r="GL148" s="118"/>
      <c r="GM148" s="118"/>
      <c r="GN148" s="118"/>
      <c r="GO148" s="118"/>
      <c r="GP148" s="118"/>
      <c r="GQ148" s="118"/>
      <c r="GR148" s="118"/>
      <c r="GS148" s="118"/>
      <c r="GT148" s="118"/>
      <c r="GU148" s="118"/>
      <c r="GV148" s="118"/>
      <c r="GW148" s="118"/>
      <c r="GX148" s="118"/>
      <c r="GY148" s="118"/>
      <c r="GZ148" s="118"/>
      <c r="HA148" s="118"/>
      <c r="HB148" s="118"/>
      <c r="HC148" s="118"/>
      <c r="HD148" s="118"/>
      <c r="HE148" s="118"/>
      <c r="HF148" s="118"/>
      <c r="HG148" s="118"/>
      <c r="HH148" s="118"/>
      <c r="HI148" s="118"/>
      <c r="HJ148" s="118"/>
      <c r="HK148" s="118"/>
      <c r="HL148" s="118"/>
      <c r="HM148" s="118"/>
      <c r="HN148" s="118"/>
      <c r="HO148" s="118"/>
      <c r="HP148" s="118"/>
      <c r="HQ148" s="118"/>
      <c r="HR148" s="118"/>
      <c r="HS148" s="118"/>
      <c r="HT148" s="118"/>
      <c r="HU148" s="118"/>
      <c r="HV148" s="118"/>
      <c r="HW148" s="118"/>
      <c r="HX148" s="118"/>
      <c r="HY148" s="118"/>
      <c r="HZ148" s="118"/>
      <c r="IA148" s="118"/>
      <c r="IB148" s="118"/>
      <c r="IC148" s="118"/>
      <c r="ID148" s="118"/>
      <c r="IE148" s="118"/>
      <c r="IF148" s="118"/>
      <c r="IG148" s="118"/>
      <c r="IH148" s="118"/>
      <c r="II148" s="118"/>
      <c r="IJ148" s="118"/>
      <c r="IK148" s="118"/>
      <c r="IL148" s="118"/>
      <c r="IM148" s="118"/>
      <c r="IN148" s="118"/>
      <c r="IO148" s="118"/>
      <c r="IP148" s="118"/>
      <c r="IQ148" s="118"/>
      <c r="IR148" s="118"/>
      <c r="IS148" s="118"/>
      <c r="IT148" s="118"/>
      <c r="IU148" s="118"/>
      <c r="IV148" s="118"/>
      <c r="IW148" s="118"/>
      <c r="IX148" s="118"/>
      <c r="IY148" s="118"/>
      <c r="IZ148" s="118"/>
      <c r="JA148" s="118"/>
      <c r="JB148" s="118"/>
      <c r="JC148" s="118"/>
      <c r="JD148" s="118"/>
      <c r="JE148" s="118"/>
      <c r="JF148" s="118"/>
      <c r="JG148" s="118"/>
      <c r="JH148" s="118"/>
      <c r="JI148" s="118"/>
      <c r="JJ148" s="118"/>
      <c r="JK148" s="118"/>
      <c r="JL148" s="118"/>
      <c r="JM148" s="118"/>
      <c r="JN148" s="118"/>
      <c r="JO148" s="118"/>
      <c r="JP148" s="118"/>
      <c r="JQ148" s="118"/>
      <c r="JR148" s="118"/>
      <c r="JS148" s="118"/>
      <c r="JT148" s="118"/>
      <c r="JU148" s="118"/>
      <c r="JV148" s="118"/>
      <c r="JW148" s="118"/>
      <c r="JX148" s="118"/>
      <c r="JY148" s="118"/>
      <c r="JZ148" s="118"/>
      <c r="KA148" s="118"/>
      <c r="KB148" s="118"/>
      <c r="KC148" s="118"/>
      <c r="KD148" s="118"/>
      <c r="KE148" s="118"/>
      <c r="KF148" s="118"/>
      <c r="KG148" s="118"/>
      <c r="KH148" s="118"/>
      <c r="KI148" s="118"/>
      <c r="KJ148" s="118"/>
      <c r="KK148" s="118"/>
      <c r="KL148" s="118"/>
      <c r="KM148" s="118"/>
      <c r="KN148" s="118"/>
      <c r="KO148" s="118"/>
      <c r="KP148" s="118"/>
      <c r="KQ148" s="118"/>
      <c r="KR148" s="118"/>
      <c r="KS148" s="118"/>
      <c r="KT148" s="118"/>
      <c r="KU148" s="118"/>
      <c r="KV148" s="118"/>
      <c r="KW148" s="118"/>
      <c r="KX148" s="118"/>
      <c r="KY148" s="118"/>
      <c r="KZ148" s="118"/>
      <c r="LA148" s="118"/>
      <c r="LB148" s="118"/>
      <c r="LC148" s="118"/>
      <c r="LD148" s="118"/>
      <c r="LE148" s="118"/>
      <c r="LF148" s="118"/>
      <c r="LG148" s="118"/>
      <c r="LH148" s="118"/>
      <c r="LI148" s="118"/>
      <c r="LJ148" s="118"/>
      <c r="LK148" s="118"/>
      <c r="LL148" s="118"/>
      <c r="LM148" s="118"/>
      <c r="LN148" s="118"/>
      <c r="LO148" s="118"/>
      <c r="LP148" s="118"/>
      <c r="LQ148" s="118"/>
      <c r="LR148" s="118"/>
      <c r="LS148" s="118"/>
      <c r="LT148" s="118"/>
      <c r="LU148" s="118"/>
      <c r="LV148" s="118"/>
      <c r="LW148" s="118"/>
      <c r="LX148" s="118"/>
      <c r="LY148" s="118"/>
      <c r="LZ148" s="118"/>
      <c r="MA148" s="118"/>
      <c r="MB148" s="118"/>
      <c r="MC148" s="118"/>
      <c r="MD148" s="118"/>
      <c r="ME148" s="118"/>
      <c r="MF148" s="118"/>
      <c r="MG148" s="118"/>
      <c r="MH148" s="118"/>
      <c r="MI148" s="118"/>
      <c r="MJ148" s="118"/>
      <c r="MK148" s="118"/>
      <c r="ML148" s="118"/>
      <c r="MM148" s="118"/>
      <c r="MN148" s="118"/>
      <c r="MO148" s="118"/>
      <c r="MP148" s="118"/>
      <c r="MQ148" s="118"/>
      <c r="MR148" s="118"/>
      <c r="MS148" s="118"/>
      <c r="MT148" s="118"/>
      <c r="MU148" s="118"/>
      <c r="MV148" s="118"/>
      <c r="MW148" s="118"/>
      <c r="MX148" s="118"/>
      <c r="MY148" s="118"/>
      <c r="MZ148" s="118"/>
      <c r="NA148" s="118"/>
      <c r="NB148" s="118"/>
      <c r="NC148" s="118"/>
      <c r="ND148" s="118"/>
      <c r="NE148" s="118"/>
      <c r="NF148" s="118"/>
      <c r="NG148" s="118"/>
      <c r="NH148" s="118"/>
      <c r="NI148" s="118"/>
      <c r="NJ148" s="118"/>
      <c r="NK148" s="118"/>
      <c r="NL148" s="118"/>
      <c r="NM148" s="118"/>
      <c r="NN148" s="118"/>
      <c r="NO148" s="118"/>
      <c r="NP148" s="118"/>
      <c r="NQ148" s="118"/>
      <c r="NR148" s="118"/>
      <c r="NS148" s="118"/>
      <c r="NT148" s="118"/>
      <c r="NU148" s="118"/>
      <c r="NV148" s="118"/>
      <c r="NW148" s="118"/>
      <c r="NX148" s="118"/>
      <c r="NY148" s="118"/>
      <c r="NZ148" s="118"/>
      <c r="OA148" s="118"/>
      <c r="OB148" s="118"/>
      <c r="OC148" s="118"/>
      <c r="OD148" s="118"/>
      <c r="OE148" s="118"/>
      <c r="OF148" s="118"/>
      <c r="OG148" s="118"/>
      <c r="OH148" s="118"/>
      <c r="OI148" s="118"/>
      <c r="OJ148" s="118"/>
      <c r="OK148" s="118"/>
      <c r="OL148" s="118"/>
      <c r="OM148" s="118"/>
      <c r="ON148" s="118"/>
      <c r="OO148" s="118"/>
      <c r="OP148" s="118"/>
      <c r="OQ148" s="118"/>
      <c r="OR148" s="118"/>
      <c r="OS148" s="118"/>
      <c r="OT148" s="118"/>
      <c r="OU148" s="118"/>
      <c r="OV148" s="118"/>
      <c r="OW148" s="118"/>
      <c r="OX148" s="118"/>
      <c r="OY148" s="118"/>
      <c r="OZ148" s="118"/>
      <c r="PA148" s="118"/>
      <c r="PB148" s="118"/>
      <c r="PC148" s="118"/>
      <c r="PD148" s="118"/>
      <c r="PE148" s="118"/>
      <c r="PF148" s="118"/>
      <c r="PG148" s="118"/>
      <c r="PH148" s="118"/>
      <c r="PI148" s="118"/>
      <c r="PJ148" s="118"/>
      <c r="PK148" s="118"/>
      <c r="PL148" s="118"/>
      <c r="PM148" s="118"/>
      <c r="PN148" s="118"/>
      <c r="PO148" s="118"/>
      <c r="PP148" s="118"/>
      <c r="PQ148" s="118"/>
      <c r="PR148" s="118"/>
      <c r="PS148" s="118"/>
      <c r="PT148" s="118"/>
      <c r="PU148" s="118"/>
      <c r="PV148" s="118"/>
      <c r="PW148" s="118"/>
      <c r="PX148" s="118"/>
      <c r="PY148" s="118"/>
      <c r="PZ148" s="118"/>
      <c r="QA148" s="118"/>
      <c r="QB148" s="118"/>
      <c r="QC148" s="118"/>
      <c r="QD148" s="118"/>
      <c r="QE148" s="118"/>
      <c r="QF148" s="118"/>
      <c r="QG148" s="118"/>
      <c r="QH148" s="118"/>
      <c r="QI148" s="118"/>
      <c r="QJ148" s="118"/>
      <c r="QK148" s="118"/>
      <c r="QL148" s="118"/>
      <c r="QM148" s="118"/>
      <c r="QN148" s="118"/>
      <c r="QO148" s="118"/>
      <c r="QP148" s="118"/>
      <c r="QQ148" s="118"/>
      <c r="QR148" s="118"/>
      <c r="QS148" s="118"/>
      <c r="QT148" s="118"/>
      <c r="QU148" s="118"/>
      <c r="QV148" s="118"/>
      <c r="QW148" s="118"/>
      <c r="QX148" s="118"/>
      <c r="QY148" s="118"/>
      <c r="QZ148" s="118"/>
      <c r="RA148" s="118"/>
      <c r="RB148" s="118"/>
      <c r="RC148" s="118"/>
      <c r="RD148" s="118"/>
      <c r="RE148" s="118"/>
      <c r="RF148" s="118"/>
      <c r="RG148" s="118"/>
      <c r="RH148" s="118"/>
      <c r="RI148" s="118"/>
      <c r="RJ148" s="118"/>
      <c r="RK148" s="118"/>
      <c r="RL148" s="118"/>
      <c r="RM148" s="118"/>
      <c r="RN148" s="118"/>
      <c r="RO148" s="118"/>
      <c r="RP148" s="118"/>
      <c r="RQ148" s="118"/>
      <c r="RR148" s="118"/>
      <c r="RS148" s="118"/>
      <c r="RT148" s="118"/>
      <c r="RU148" s="118"/>
      <c r="RV148" s="118"/>
      <c r="RW148" s="118"/>
      <c r="RX148" s="118"/>
      <c r="RY148" s="118"/>
      <c r="RZ148" s="118"/>
      <c r="SA148" s="118"/>
      <c r="SB148" s="118"/>
      <c r="SC148" s="118"/>
      <c r="SD148" s="118"/>
      <c r="SE148" s="118"/>
      <c r="SF148" s="118"/>
      <c r="SG148" s="118"/>
      <c r="SH148" s="118"/>
      <c r="SI148" s="118"/>
      <c r="SJ148" s="118"/>
      <c r="SK148" s="118"/>
      <c r="SL148" s="118"/>
      <c r="SM148" s="118"/>
      <c r="SN148" s="118"/>
      <c r="SO148" s="118"/>
      <c r="SP148" s="118"/>
      <c r="SQ148" s="118"/>
      <c r="SR148" s="118"/>
      <c r="SS148" s="118"/>
      <c r="ST148" s="118"/>
      <c r="SU148" s="118"/>
      <c r="SV148" s="118"/>
      <c r="SW148" s="118"/>
      <c r="SX148" s="118"/>
      <c r="SY148" s="118"/>
      <c r="SZ148" s="118"/>
      <c r="TA148" s="118"/>
      <c r="TB148" s="118"/>
      <c r="TC148" s="118"/>
      <c r="TD148" s="118"/>
      <c r="TE148" s="118"/>
      <c r="TF148" s="118"/>
      <c r="TG148" s="118"/>
      <c r="TH148" s="118"/>
      <c r="TI148" s="118"/>
      <c r="TJ148" s="118"/>
      <c r="TK148" s="118"/>
      <c r="TL148" s="118"/>
      <c r="TM148" s="118"/>
      <c r="TN148" s="118"/>
      <c r="TO148" s="118"/>
      <c r="TP148" s="118"/>
      <c r="TQ148" s="118"/>
      <c r="TR148" s="118"/>
      <c r="TS148" s="118"/>
      <c r="TT148" s="118"/>
      <c r="TU148" s="118"/>
      <c r="TV148" s="118"/>
      <c r="TW148" s="118"/>
      <c r="TX148" s="118"/>
      <c r="TY148" s="118"/>
      <c r="TZ148" s="118"/>
      <c r="UA148" s="118"/>
      <c r="UB148" s="118"/>
      <c r="UC148" s="118"/>
      <c r="UD148" s="118"/>
      <c r="UE148" s="118"/>
      <c r="UF148" s="118"/>
      <c r="UG148" s="118"/>
      <c r="UH148" s="118"/>
      <c r="UI148" s="118"/>
      <c r="UJ148" s="118"/>
      <c r="UK148" s="118"/>
      <c r="UL148" s="118"/>
      <c r="UM148" s="118"/>
      <c r="UN148" s="118"/>
      <c r="UO148" s="118"/>
      <c r="UP148" s="118"/>
      <c r="UQ148" s="118"/>
      <c r="UR148" s="118"/>
      <c r="US148" s="118"/>
      <c r="UT148" s="118"/>
      <c r="UU148" s="118"/>
      <c r="UV148" s="118"/>
      <c r="UW148" s="118"/>
      <c r="UX148" s="118"/>
      <c r="UY148" s="118"/>
      <c r="UZ148" s="118"/>
      <c r="VA148" s="118"/>
      <c r="VB148" s="118"/>
      <c r="VC148" s="118"/>
      <c r="VD148" s="118"/>
      <c r="VE148" s="118"/>
      <c r="VF148" s="118"/>
      <c r="VG148" s="118"/>
      <c r="VH148" s="118"/>
      <c r="VI148" s="118"/>
      <c r="VJ148" s="118"/>
      <c r="VK148" s="118"/>
      <c r="VL148" s="118"/>
      <c r="VM148" s="118"/>
      <c r="VN148" s="118"/>
      <c r="VO148" s="118"/>
      <c r="VP148" s="118"/>
      <c r="VQ148" s="118"/>
      <c r="VR148" s="118"/>
      <c r="VS148" s="118"/>
      <c r="VT148" s="118"/>
      <c r="VU148" s="118"/>
      <c r="VV148" s="118"/>
      <c r="VW148" s="118"/>
      <c r="VX148" s="118"/>
      <c r="VY148" s="118"/>
      <c r="VZ148" s="118"/>
      <c r="WA148" s="118"/>
      <c r="WB148" s="118"/>
      <c r="WC148" s="118"/>
      <c r="WD148" s="118"/>
      <c r="WE148" s="118"/>
      <c r="WF148" s="118"/>
      <c r="WG148" s="118"/>
      <c r="WH148" s="118"/>
      <c r="WI148" s="118"/>
      <c r="WJ148" s="118"/>
      <c r="WK148" s="118"/>
      <c r="WL148" s="118"/>
      <c r="WM148" s="118"/>
      <c r="WN148" s="118"/>
      <c r="WO148" s="118"/>
      <c r="WP148" s="118"/>
      <c r="WQ148" s="118"/>
      <c r="WR148" s="118"/>
      <c r="WS148" s="118"/>
      <c r="WT148" s="118"/>
      <c r="WU148" s="118"/>
      <c r="WV148" s="118"/>
      <c r="WW148" s="118"/>
      <c r="WX148" s="118"/>
      <c r="WY148" s="118"/>
      <c r="WZ148" s="118"/>
      <c r="XA148" s="118"/>
      <c r="XB148" s="118"/>
      <c r="XC148" s="118"/>
      <c r="XD148" s="118"/>
      <c r="XE148" s="118"/>
      <c r="XF148" s="118"/>
      <c r="XG148" s="118"/>
      <c r="XH148" s="118"/>
      <c r="XI148" s="118"/>
      <c r="XJ148" s="118"/>
      <c r="XK148" s="118"/>
      <c r="XL148" s="118"/>
      <c r="XM148" s="118"/>
      <c r="XN148" s="118"/>
      <c r="XO148" s="118"/>
      <c r="XP148" s="118"/>
      <c r="XQ148" s="118"/>
      <c r="XR148" s="118"/>
      <c r="XS148" s="118"/>
      <c r="XT148" s="118"/>
      <c r="XU148" s="118"/>
      <c r="XV148" s="118"/>
      <c r="XW148" s="118"/>
      <c r="XX148" s="118"/>
      <c r="XY148" s="118"/>
      <c r="XZ148" s="118"/>
      <c r="YA148" s="118"/>
      <c r="YB148" s="118"/>
      <c r="YC148" s="118"/>
      <c r="YD148" s="118"/>
      <c r="YE148" s="118"/>
      <c r="YF148" s="118"/>
      <c r="YG148" s="118"/>
      <c r="YH148" s="118"/>
      <c r="YI148" s="118"/>
      <c r="YJ148" s="118"/>
      <c r="YK148" s="118"/>
      <c r="YL148" s="118"/>
      <c r="YM148" s="118"/>
      <c r="YN148" s="118"/>
      <c r="YO148" s="118"/>
      <c r="YP148" s="118"/>
      <c r="YQ148" s="118"/>
      <c r="YR148" s="118"/>
      <c r="YS148" s="118"/>
      <c r="YT148" s="118"/>
      <c r="YU148" s="118"/>
      <c r="YV148" s="118"/>
      <c r="YW148" s="118"/>
      <c r="YX148" s="118"/>
      <c r="YY148" s="118"/>
      <c r="YZ148" s="118"/>
      <c r="ZA148" s="118"/>
      <c r="ZB148" s="118"/>
      <c r="ZC148" s="118"/>
      <c r="ZD148" s="118"/>
      <c r="ZE148" s="118"/>
      <c r="ZF148" s="118"/>
      <c r="ZG148" s="118"/>
      <c r="ZH148" s="118"/>
      <c r="ZI148" s="118"/>
      <c r="ZJ148" s="118"/>
      <c r="ZK148" s="118"/>
      <c r="ZL148" s="118"/>
      <c r="ZM148" s="118"/>
      <c r="ZN148" s="118"/>
      <c r="ZO148" s="118"/>
      <c r="ZP148" s="118"/>
      <c r="ZQ148" s="118"/>
      <c r="ZR148" s="118"/>
      <c r="ZS148" s="118"/>
      <c r="ZT148" s="118"/>
      <c r="ZU148" s="118"/>
      <c r="ZV148" s="118"/>
      <c r="ZW148" s="118"/>
      <c r="ZX148" s="118"/>
      <c r="ZY148" s="118"/>
      <c r="ZZ148" s="118"/>
      <c r="AAA148" s="118"/>
      <c r="AAB148" s="118"/>
      <c r="AAC148" s="118"/>
      <c r="AAD148" s="118"/>
      <c r="AAE148" s="118"/>
      <c r="AAF148" s="118"/>
      <c r="AAG148" s="118"/>
      <c r="AAH148" s="118"/>
      <c r="AAI148" s="118"/>
      <c r="AAJ148" s="118"/>
      <c r="AAK148" s="118"/>
      <c r="AAL148" s="118"/>
      <c r="AAM148" s="118"/>
      <c r="AAN148" s="118"/>
      <c r="AAO148" s="118"/>
      <c r="AAP148" s="118"/>
      <c r="AAQ148" s="118"/>
      <c r="AAR148" s="118"/>
      <c r="AAS148" s="118"/>
      <c r="AAT148" s="118"/>
      <c r="AAU148" s="118"/>
      <c r="AAV148" s="118"/>
      <c r="AAW148" s="118"/>
      <c r="AAX148" s="118"/>
      <c r="AAY148" s="118"/>
      <c r="AAZ148" s="118"/>
      <c r="ABA148" s="118"/>
      <c r="ABB148" s="118"/>
      <c r="ABC148" s="118"/>
      <c r="ABD148" s="118"/>
      <c r="ABE148" s="118"/>
      <c r="ABF148" s="118"/>
      <c r="ABG148" s="118"/>
      <c r="ABH148" s="118"/>
      <c r="ABI148" s="118"/>
      <c r="ABJ148" s="118"/>
      <c r="ABK148" s="118"/>
      <c r="ABL148" s="118"/>
      <c r="ABM148" s="118"/>
      <c r="ABN148" s="118"/>
      <c r="ABO148" s="118"/>
      <c r="ABP148" s="118"/>
      <c r="ABQ148" s="118"/>
      <c r="ABR148" s="118"/>
      <c r="ABS148" s="118"/>
      <c r="ABT148" s="118"/>
      <c r="ABU148" s="118"/>
      <c r="ABV148" s="118"/>
      <c r="ABW148" s="118"/>
      <c r="ABX148" s="118"/>
      <c r="ABY148" s="118"/>
      <c r="ABZ148" s="118"/>
      <c r="ACA148" s="118"/>
      <c r="ACB148" s="118"/>
      <c r="ACC148" s="118"/>
      <c r="ACD148" s="118"/>
      <c r="ACE148" s="118"/>
      <c r="ACF148" s="118"/>
      <c r="ACG148" s="118"/>
      <c r="ACH148" s="118"/>
      <c r="ACI148" s="118"/>
      <c r="ACJ148" s="118"/>
      <c r="ACK148" s="118"/>
      <c r="ACL148" s="118"/>
      <c r="ACM148" s="118"/>
      <c r="ACN148" s="118"/>
      <c r="ACO148" s="118"/>
      <c r="ACP148" s="118"/>
      <c r="ACQ148" s="118"/>
      <c r="ACR148" s="118"/>
      <c r="ACS148" s="118"/>
      <c r="ACT148" s="118"/>
      <c r="ACU148" s="118"/>
      <c r="ACV148" s="118"/>
      <c r="ACW148" s="118"/>
      <c r="ACX148" s="118"/>
      <c r="ACY148" s="118"/>
      <c r="ACZ148" s="118"/>
      <c r="ADA148" s="118"/>
      <c r="ADB148" s="118"/>
      <c r="ADC148" s="118"/>
      <c r="ADD148" s="118"/>
      <c r="ADE148" s="118"/>
      <c r="ADF148" s="118"/>
      <c r="ADG148" s="118"/>
      <c r="ADH148" s="118"/>
      <c r="ADI148" s="118"/>
      <c r="ADJ148" s="118"/>
      <c r="ADK148" s="118"/>
      <c r="ADL148" s="118"/>
      <c r="ADM148" s="118"/>
      <c r="ADN148" s="118"/>
      <c r="ADO148" s="118"/>
      <c r="ADP148" s="118"/>
      <c r="ADQ148" s="118"/>
      <c r="ADR148" s="118"/>
      <c r="ADS148" s="118"/>
      <c r="ADT148" s="118"/>
      <c r="ADU148" s="118"/>
      <c r="ADV148" s="118"/>
      <c r="ADW148" s="118"/>
      <c r="ADX148" s="118"/>
      <c r="ADY148" s="118"/>
      <c r="ADZ148" s="118"/>
      <c r="AEA148" s="118"/>
      <c r="AEB148" s="118"/>
      <c r="AEC148" s="118"/>
      <c r="AED148" s="118"/>
      <c r="AEE148" s="118"/>
      <c r="AEF148" s="118"/>
      <c r="AEG148" s="118"/>
      <c r="AEH148" s="118"/>
      <c r="AEI148" s="118"/>
      <c r="AEJ148" s="118"/>
      <c r="AEK148" s="118"/>
      <c r="AEL148" s="118"/>
      <c r="AEM148" s="118"/>
      <c r="AEN148" s="118"/>
      <c r="AEO148" s="118"/>
      <c r="AEP148" s="118"/>
      <c r="AEQ148" s="118"/>
      <c r="AER148" s="118"/>
      <c r="AES148" s="118"/>
      <c r="AET148" s="118"/>
      <c r="AEU148" s="118"/>
      <c r="AEV148" s="118"/>
      <c r="AEW148" s="118"/>
      <c r="AEX148" s="118"/>
      <c r="AEY148" s="118"/>
      <c r="AEZ148" s="118"/>
      <c r="AFA148" s="118"/>
      <c r="AFB148" s="118"/>
      <c r="AFC148" s="118"/>
      <c r="AFD148" s="118"/>
      <c r="AFE148" s="118"/>
      <c r="AFF148" s="118"/>
      <c r="AFG148" s="118"/>
      <c r="AFH148" s="118"/>
      <c r="AFI148" s="118"/>
      <c r="AFJ148" s="118"/>
      <c r="AFK148" s="118"/>
      <c r="AFL148" s="118"/>
      <c r="AFM148" s="118"/>
      <c r="AFN148" s="118"/>
      <c r="AFO148" s="118"/>
      <c r="AFP148" s="118"/>
      <c r="AFQ148" s="118"/>
      <c r="AFR148" s="118"/>
      <c r="AFS148" s="118"/>
      <c r="AFT148" s="118"/>
      <c r="AFU148" s="118"/>
      <c r="AFV148" s="118"/>
      <c r="AFW148" s="118"/>
      <c r="AFX148" s="118"/>
      <c r="AFY148" s="118"/>
      <c r="AFZ148" s="118"/>
      <c r="AGA148" s="118"/>
      <c r="AGB148" s="118"/>
      <c r="AGC148" s="118"/>
      <c r="AGD148" s="118"/>
      <c r="AGE148" s="118"/>
      <c r="AGF148" s="118"/>
      <c r="AGG148" s="118"/>
      <c r="AGH148" s="118"/>
      <c r="AGI148" s="118"/>
      <c r="AGJ148" s="118"/>
      <c r="AGK148" s="118"/>
      <c r="AGL148" s="118"/>
      <c r="AGM148" s="118"/>
      <c r="AGN148" s="118"/>
      <c r="AGO148" s="118"/>
      <c r="AGP148" s="118"/>
      <c r="AGQ148" s="118"/>
      <c r="AGR148" s="118"/>
      <c r="AGS148" s="118"/>
      <c r="AGT148" s="118"/>
      <c r="AGU148" s="118"/>
      <c r="AGV148" s="118"/>
      <c r="AGW148" s="118"/>
      <c r="AGX148" s="118"/>
      <c r="AGY148" s="118"/>
      <c r="AGZ148" s="118"/>
      <c r="AHA148" s="118"/>
      <c r="AHB148" s="118"/>
      <c r="AHC148" s="118"/>
      <c r="AHD148" s="118"/>
      <c r="AHE148" s="118"/>
      <c r="AHF148" s="118"/>
      <c r="AHG148" s="118"/>
      <c r="AHH148" s="118"/>
      <c r="AHI148" s="118"/>
      <c r="AHJ148" s="118"/>
      <c r="AHK148" s="118"/>
      <c r="AHL148" s="118"/>
      <c r="AHM148" s="118"/>
      <c r="AHN148" s="118"/>
      <c r="AHO148" s="118"/>
      <c r="AHP148" s="118"/>
      <c r="AHQ148" s="118"/>
      <c r="AHR148" s="118"/>
      <c r="AHS148" s="118"/>
      <c r="AHT148" s="118"/>
      <c r="AHU148" s="118"/>
      <c r="AHV148" s="118"/>
      <c r="AHW148" s="118"/>
      <c r="AHX148" s="118"/>
      <c r="AHY148" s="118"/>
      <c r="AHZ148" s="118"/>
      <c r="AIA148" s="118"/>
      <c r="AIB148" s="118"/>
      <c r="AIC148" s="118"/>
      <c r="AID148" s="118"/>
      <c r="AIE148" s="118"/>
      <c r="AIF148" s="118"/>
      <c r="AIG148" s="118"/>
      <c r="AIH148" s="118"/>
      <c r="AII148" s="118"/>
      <c r="AIJ148" s="118"/>
      <c r="AIK148" s="118"/>
      <c r="AIL148" s="118"/>
      <c r="AIM148" s="118"/>
      <c r="AIN148" s="118"/>
      <c r="AIO148" s="118"/>
      <c r="AIP148" s="118"/>
      <c r="AIQ148" s="118"/>
      <c r="AIR148" s="118"/>
      <c r="AIS148" s="118"/>
      <c r="AIT148" s="118"/>
      <c r="AIU148" s="118"/>
      <c r="AIV148" s="118"/>
      <c r="AIW148" s="118"/>
      <c r="AIX148" s="118"/>
      <c r="AIY148" s="118"/>
      <c r="AIZ148" s="118"/>
      <c r="AJA148" s="118"/>
      <c r="AJB148" s="118"/>
      <c r="AJC148" s="118"/>
      <c r="AJD148" s="118"/>
      <c r="AJE148" s="118"/>
      <c r="AJF148" s="118"/>
      <c r="AJG148" s="118"/>
      <c r="AJH148" s="118"/>
      <c r="AJI148" s="118"/>
      <c r="AJJ148" s="118"/>
      <c r="AJK148" s="118"/>
      <c r="AJL148" s="118"/>
      <c r="AJM148" s="118"/>
      <c r="AJN148" s="118"/>
      <c r="AJO148" s="118"/>
      <c r="AJP148" s="118"/>
      <c r="AJQ148" s="118"/>
      <c r="AJR148" s="118"/>
      <c r="AJS148" s="118"/>
      <c r="AJT148" s="118"/>
      <c r="AJU148" s="118"/>
      <c r="AJV148" s="118"/>
      <c r="AJW148" s="118"/>
      <c r="AJX148" s="118"/>
      <c r="AJY148" s="118"/>
      <c r="AJZ148" s="118"/>
      <c r="AKA148" s="118"/>
      <c r="AKB148" s="118"/>
      <c r="AKC148" s="118"/>
      <c r="AKD148" s="118"/>
      <c r="AKE148" s="118"/>
      <c r="AKF148" s="118"/>
      <c r="AKG148" s="118"/>
      <c r="AKH148" s="118"/>
      <c r="AKI148" s="118"/>
      <c r="AKJ148" s="118"/>
      <c r="AKK148" s="118"/>
      <c r="AKL148" s="118"/>
      <c r="AKM148" s="118"/>
      <c r="AKN148" s="118"/>
      <c r="AKO148" s="118"/>
      <c r="AKP148" s="118"/>
      <c r="AKQ148" s="118"/>
      <c r="AKR148" s="118"/>
      <c r="AKS148" s="118"/>
      <c r="AKT148" s="118"/>
      <c r="AKU148" s="118"/>
      <c r="AKV148" s="118"/>
      <c r="AKW148" s="118"/>
      <c r="AKX148" s="118"/>
      <c r="AKY148" s="118"/>
      <c r="AKZ148" s="118"/>
      <c r="ALA148" s="118"/>
      <c r="ALB148" s="118"/>
      <c r="ALC148" s="118"/>
      <c r="ALD148" s="118"/>
      <c r="ALE148" s="118"/>
      <c r="ALF148" s="118"/>
      <c r="ALG148" s="118"/>
      <c r="ALH148" s="118"/>
      <c r="ALI148" s="118"/>
      <c r="ALJ148" s="118"/>
      <c r="ALK148" s="118"/>
      <c r="ALL148" s="118"/>
      <c r="ALM148" s="118"/>
      <c r="ALN148" s="118"/>
      <c r="ALO148" s="118"/>
      <c r="ALP148" s="118"/>
      <c r="ALQ148" s="118"/>
      <c r="ALR148" s="118"/>
      <c r="ALS148" s="118"/>
      <c r="ALT148" s="118"/>
      <c r="ALU148" s="118"/>
      <c r="ALV148" s="118"/>
      <c r="ALW148" s="118"/>
      <c r="ALX148" s="118"/>
      <c r="ALY148" s="118"/>
      <c r="ALZ148" s="118"/>
      <c r="AMA148" s="118"/>
      <c r="AMB148" s="118"/>
      <c r="AMC148" s="118"/>
      <c r="AMD148" s="118"/>
      <c r="AME148" s="118"/>
      <c r="AMF148" s="118"/>
      <c r="AMG148" s="118"/>
      <c r="AMH148" s="118"/>
      <c r="AMI148" s="118"/>
      <c r="AMJ148" s="118"/>
      <c r="AMK148" s="118"/>
      <c r="AML148" s="118"/>
      <c r="AMM148" s="118"/>
      <c r="AMN148" s="118"/>
      <c r="AMO148" s="118"/>
      <c r="AMP148" s="118"/>
      <c r="AMQ148" s="118"/>
      <c r="AMR148" s="118"/>
      <c r="AMS148" s="118"/>
      <c r="AMT148" s="118"/>
      <c r="AMU148" s="118"/>
      <c r="AMV148" s="118"/>
      <c r="AMW148" s="118"/>
      <c r="AMX148" s="118"/>
      <c r="AMY148" s="118"/>
      <c r="AMZ148" s="118"/>
      <c r="ANA148" s="118"/>
      <c r="ANB148" s="118"/>
      <c r="ANC148" s="118"/>
      <c r="AND148" s="118"/>
      <c r="ANE148" s="118"/>
      <c r="ANF148" s="118"/>
      <c r="ANG148" s="118"/>
      <c r="ANH148" s="118"/>
      <c r="ANI148" s="118"/>
      <c r="ANJ148" s="118"/>
      <c r="ANK148" s="118"/>
      <c r="ANL148" s="118"/>
      <c r="ANM148" s="118"/>
      <c r="ANN148" s="118"/>
      <c r="ANO148" s="118"/>
      <c r="ANP148" s="118"/>
      <c r="ANQ148" s="118"/>
      <c r="ANR148" s="118"/>
      <c r="ANS148" s="118"/>
      <c r="ANT148" s="118"/>
      <c r="ANU148" s="118"/>
      <c r="ANV148" s="118"/>
      <c r="ANW148" s="118"/>
      <c r="ANX148" s="118"/>
      <c r="ANY148" s="118"/>
      <c r="ANZ148" s="118"/>
      <c r="AOA148" s="118"/>
      <c r="AOB148" s="118"/>
      <c r="AOC148" s="118"/>
      <c r="AOD148" s="118"/>
      <c r="AOE148" s="118"/>
      <c r="AOF148" s="118"/>
      <c r="AOG148" s="118"/>
      <c r="AOH148" s="118"/>
      <c r="AOI148" s="118"/>
      <c r="AOJ148" s="118"/>
      <c r="AOK148" s="118"/>
      <c r="AOL148" s="118"/>
      <c r="AOM148" s="118"/>
      <c r="AON148" s="118"/>
      <c r="AOO148" s="118"/>
      <c r="AOP148" s="118"/>
      <c r="AOQ148" s="118"/>
      <c r="AOR148" s="118"/>
      <c r="AOS148" s="118"/>
      <c r="AOT148" s="118"/>
      <c r="AOU148" s="118"/>
      <c r="AOV148" s="118"/>
      <c r="AOW148" s="118"/>
      <c r="AOX148" s="118"/>
      <c r="AOY148" s="118"/>
      <c r="AOZ148" s="118"/>
      <c r="APA148" s="118"/>
      <c r="APB148" s="118"/>
      <c r="APC148" s="118"/>
      <c r="APD148" s="118"/>
      <c r="APE148" s="118"/>
      <c r="APF148" s="118"/>
      <c r="APG148" s="118"/>
      <c r="APH148" s="118"/>
      <c r="API148" s="118"/>
      <c r="APJ148" s="118"/>
      <c r="APK148" s="118"/>
      <c r="APL148" s="118"/>
      <c r="APM148" s="118"/>
      <c r="APN148" s="118"/>
      <c r="APO148" s="118"/>
      <c r="APP148" s="118"/>
      <c r="APQ148" s="118"/>
      <c r="APR148" s="118"/>
      <c r="APS148" s="118"/>
      <c r="APT148" s="118"/>
      <c r="APU148" s="118"/>
      <c r="APV148" s="118"/>
      <c r="APW148" s="118"/>
      <c r="APX148" s="118"/>
      <c r="APY148" s="118"/>
      <c r="APZ148" s="118"/>
      <c r="AQA148" s="118"/>
      <c r="AQB148" s="118"/>
      <c r="AQC148" s="118"/>
      <c r="AQD148" s="118"/>
      <c r="AQE148" s="118"/>
      <c r="AQF148" s="118"/>
      <c r="AQG148" s="118"/>
      <c r="AQH148" s="118"/>
      <c r="AQI148" s="118"/>
      <c r="AQJ148" s="118"/>
      <c r="AQK148" s="118"/>
      <c r="AQL148" s="118"/>
      <c r="AQM148" s="118"/>
      <c r="AQN148" s="118"/>
      <c r="AQO148" s="118"/>
      <c r="AQP148" s="118"/>
      <c r="AQQ148" s="118"/>
      <c r="AQR148" s="118"/>
      <c r="AQS148" s="118"/>
      <c r="AQT148" s="118"/>
      <c r="AQU148" s="118"/>
      <c r="AQV148" s="118"/>
      <c r="AQW148" s="118"/>
      <c r="AQX148" s="118"/>
      <c r="AQY148" s="118"/>
      <c r="AQZ148" s="118"/>
      <c r="ARA148" s="118"/>
      <c r="ARB148" s="118"/>
      <c r="ARC148" s="118"/>
      <c r="ARD148" s="118"/>
      <c r="ARE148" s="118"/>
      <c r="ARF148" s="118"/>
      <c r="ARG148" s="118"/>
      <c r="ARH148" s="118"/>
      <c r="ARI148" s="118"/>
      <c r="ARJ148" s="118"/>
      <c r="ARK148" s="118"/>
      <c r="ARL148" s="118"/>
      <c r="ARM148" s="118"/>
      <c r="ARN148" s="118"/>
      <c r="ARO148" s="118"/>
      <c r="ARP148" s="118"/>
      <c r="ARQ148" s="118"/>
      <c r="ARR148" s="118"/>
      <c r="ARS148" s="118"/>
      <c r="ART148" s="118"/>
      <c r="ARU148" s="118"/>
      <c r="ARV148" s="118"/>
      <c r="ARW148" s="118"/>
      <c r="ARX148" s="118"/>
      <c r="ARY148" s="118"/>
      <c r="ARZ148" s="118"/>
      <c r="ASA148" s="118"/>
      <c r="ASB148" s="118"/>
      <c r="ASC148" s="118"/>
      <c r="ASD148" s="118"/>
      <c r="ASE148" s="118"/>
      <c r="ASF148" s="118"/>
      <c r="ASG148" s="118"/>
      <c r="ASH148" s="118"/>
      <c r="ASI148" s="118"/>
      <c r="ASJ148" s="118"/>
      <c r="ASK148" s="118"/>
      <c r="ASL148" s="118"/>
      <c r="ASM148" s="118"/>
      <c r="ASN148" s="118"/>
      <c r="ASO148" s="118"/>
      <c r="ASP148" s="118"/>
      <c r="ASQ148" s="118"/>
      <c r="ASR148" s="118"/>
      <c r="ASS148" s="118"/>
      <c r="AST148" s="118"/>
      <c r="ASU148" s="118"/>
      <c r="ASV148" s="118"/>
      <c r="ASW148" s="118"/>
      <c r="ASX148" s="118"/>
      <c r="ASY148" s="118"/>
      <c r="ASZ148" s="118"/>
      <c r="ATA148" s="118"/>
      <c r="ATB148" s="118"/>
      <c r="ATC148" s="118"/>
      <c r="ATD148" s="118"/>
      <c r="ATE148" s="118"/>
      <c r="ATF148" s="118"/>
      <c r="ATG148" s="118"/>
      <c r="ATH148" s="118"/>
      <c r="ATI148" s="118"/>
      <c r="ATJ148" s="118"/>
      <c r="ATK148" s="118"/>
      <c r="ATL148" s="118"/>
      <c r="ATM148" s="118"/>
      <c r="ATN148" s="118"/>
      <c r="ATO148" s="118"/>
      <c r="ATP148" s="118"/>
      <c r="ATQ148" s="118"/>
      <c r="ATR148" s="118"/>
      <c r="ATS148" s="118"/>
      <c r="ATT148" s="118"/>
      <c r="ATU148" s="118"/>
      <c r="ATV148" s="118"/>
      <c r="ATW148" s="118"/>
      <c r="ATX148" s="118"/>
      <c r="ATY148" s="118"/>
      <c r="ATZ148" s="118"/>
      <c r="AUA148" s="118"/>
      <c r="AUB148" s="118"/>
      <c r="AUC148" s="118"/>
      <c r="AUD148" s="118"/>
      <c r="AUE148" s="118"/>
      <c r="AUF148" s="118"/>
      <c r="AUG148" s="118"/>
      <c r="AUH148" s="118"/>
      <c r="AUI148" s="118"/>
      <c r="AUJ148" s="118"/>
      <c r="AUK148" s="118"/>
      <c r="AUL148" s="118"/>
      <c r="AUM148" s="118"/>
      <c r="AUN148" s="118"/>
      <c r="AUO148" s="118"/>
      <c r="AUP148" s="118"/>
      <c r="AUQ148" s="118"/>
      <c r="AUR148" s="118"/>
      <c r="AUS148" s="118"/>
      <c r="AUT148" s="118"/>
      <c r="AUU148" s="118"/>
      <c r="AUV148" s="118"/>
      <c r="AUW148" s="118"/>
      <c r="AUX148" s="118"/>
      <c r="AUY148" s="118"/>
      <c r="AUZ148" s="118"/>
      <c r="AVA148" s="118"/>
      <c r="AVB148" s="118"/>
      <c r="AVC148" s="118"/>
      <c r="AVD148" s="118"/>
      <c r="AVE148" s="118"/>
      <c r="AVF148" s="118"/>
      <c r="AVG148" s="118"/>
      <c r="AVH148" s="118"/>
      <c r="AVI148" s="118"/>
      <c r="AVJ148" s="118"/>
      <c r="AVK148" s="118"/>
      <c r="AVL148" s="118"/>
      <c r="AVM148" s="118"/>
      <c r="AVN148" s="118"/>
      <c r="AVO148" s="118"/>
      <c r="AVP148" s="118"/>
      <c r="AVQ148" s="118"/>
      <c r="AVR148" s="118"/>
      <c r="AVS148" s="118"/>
      <c r="AVT148" s="118"/>
      <c r="AVU148" s="118"/>
      <c r="AVV148" s="118"/>
      <c r="AVW148" s="118"/>
      <c r="AVX148" s="118"/>
      <c r="AVY148" s="118"/>
      <c r="AVZ148" s="118"/>
      <c r="AWA148" s="118"/>
      <c r="AWB148" s="118"/>
      <c r="AWC148" s="118"/>
      <c r="AWD148" s="118"/>
      <c r="AWE148" s="118"/>
      <c r="AWF148" s="118"/>
      <c r="AWG148" s="118"/>
      <c r="AWH148" s="118"/>
      <c r="AWI148" s="118"/>
      <c r="AWJ148" s="118"/>
      <c r="AWK148" s="118"/>
      <c r="AWL148" s="118"/>
      <c r="AWM148" s="118"/>
      <c r="AWN148" s="118"/>
      <c r="AWO148" s="118"/>
      <c r="AWP148" s="118"/>
      <c r="AWQ148" s="118"/>
      <c r="AWR148" s="118"/>
      <c r="AWS148" s="118"/>
      <c r="AWT148" s="118"/>
      <c r="AWU148" s="118"/>
      <c r="AWV148" s="118"/>
      <c r="AWW148" s="118"/>
      <c r="AWX148" s="118"/>
      <c r="AWY148" s="118"/>
      <c r="AWZ148" s="118"/>
      <c r="AXA148" s="118"/>
      <c r="AXB148" s="118"/>
      <c r="AXC148" s="118"/>
      <c r="AXD148" s="118"/>
      <c r="AXE148" s="118"/>
      <c r="AXF148" s="118"/>
      <c r="AXG148" s="118"/>
      <c r="AXH148" s="118"/>
      <c r="AXI148" s="118"/>
      <c r="AXJ148" s="118"/>
      <c r="AXK148" s="118"/>
      <c r="AXL148" s="118"/>
      <c r="AXM148" s="118"/>
      <c r="AXN148" s="118"/>
      <c r="AXO148" s="118"/>
      <c r="AXP148" s="118"/>
      <c r="AXQ148" s="118"/>
      <c r="AXR148" s="118"/>
      <c r="AXS148" s="118"/>
      <c r="AXT148" s="118"/>
      <c r="AXU148" s="118"/>
      <c r="AXV148" s="118"/>
      <c r="AXW148" s="118"/>
      <c r="AXX148" s="118"/>
      <c r="AXY148" s="118"/>
      <c r="AXZ148" s="118"/>
      <c r="AYA148" s="118"/>
      <c r="AYB148" s="118"/>
      <c r="AYC148" s="118"/>
      <c r="AYD148" s="118"/>
      <c r="AYE148" s="118"/>
      <c r="AYF148" s="118"/>
      <c r="AYG148" s="118"/>
      <c r="AYH148" s="118"/>
      <c r="AYI148" s="118"/>
      <c r="AYJ148" s="118"/>
      <c r="AYK148" s="118"/>
      <c r="AYL148" s="118"/>
      <c r="AYM148" s="118"/>
      <c r="AYN148" s="118"/>
      <c r="AYO148" s="118"/>
      <c r="AYP148" s="118"/>
      <c r="AYQ148" s="118"/>
      <c r="AYR148" s="118"/>
      <c r="AYS148" s="118"/>
      <c r="AYT148" s="118"/>
      <c r="AYU148" s="118"/>
      <c r="AYV148" s="118"/>
      <c r="AYW148" s="118"/>
      <c r="AYX148" s="118"/>
      <c r="AYY148" s="118"/>
      <c r="AYZ148" s="118"/>
      <c r="AZA148" s="118"/>
      <c r="AZB148" s="118"/>
      <c r="AZC148" s="118"/>
      <c r="AZD148" s="118"/>
      <c r="AZE148" s="118"/>
      <c r="AZF148" s="118"/>
      <c r="AZG148" s="118"/>
      <c r="AZH148" s="118"/>
      <c r="AZI148" s="118"/>
      <c r="AZJ148" s="118"/>
      <c r="AZK148" s="118"/>
      <c r="AZL148" s="118"/>
      <c r="AZM148" s="118"/>
      <c r="AZN148" s="118"/>
      <c r="AZO148" s="118"/>
      <c r="AZP148" s="118"/>
      <c r="AZQ148" s="118"/>
      <c r="AZR148" s="118"/>
      <c r="AZS148" s="118"/>
      <c r="AZT148" s="118"/>
      <c r="AZU148" s="118"/>
      <c r="AZV148" s="118"/>
      <c r="AZW148" s="118"/>
      <c r="AZX148" s="118"/>
      <c r="AZY148" s="118"/>
      <c r="AZZ148" s="118"/>
      <c r="BAA148" s="118"/>
      <c r="BAB148" s="118"/>
      <c r="BAC148" s="118"/>
      <c r="BAD148" s="118"/>
      <c r="BAE148" s="118"/>
      <c r="BAF148" s="118"/>
      <c r="BAG148" s="118"/>
      <c r="BAH148" s="118"/>
      <c r="BAI148" s="118"/>
      <c r="BAJ148" s="118"/>
      <c r="BAK148" s="118"/>
      <c r="BAL148" s="118"/>
      <c r="BAM148" s="118"/>
      <c r="BAN148" s="118"/>
      <c r="BAO148" s="118"/>
      <c r="BAP148" s="118"/>
      <c r="BAQ148" s="118"/>
      <c r="BAR148" s="118"/>
      <c r="BAS148" s="118"/>
      <c r="BAT148" s="118"/>
      <c r="BAU148" s="118"/>
      <c r="BAV148" s="118"/>
      <c r="BAW148" s="118"/>
      <c r="BAX148" s="118"/>
      <c r="BAY148" s="118"/>
      <c r="BAZ148" s="118"/>
      <c r="BBA148" s="118"/>
      <c r="BBB148" s="118"/>
      <c r="BBC148" s="118"/>
      <c r="BBD148" s="118"/>
      <c r="BBE148" s="118"/>
      <c r="BBF148" s="118"/>
      <c r="BBG148" s="118"/>
      <c r="BBH148" s="118"/>
      <c r="BBI148" s="118"/>
      <c r="BBJ148" s="118"/>
      <c r="BBK148" s="118"/>
      <c r="BBL148" s="118"/>
      <c r="BBM148" s="118"/>
      <c r="BBN148" s="118"/>
      <c r="BBO148" s="118"/>
      <c r="BBP148" s="118"/>
      <c r="BBQ148" s="118"/>
      <c r="BBR148" s="118"/>
      <c r="BBS148" s="118"/>
      <c r="BBT148" s="118"/>
      <c r="BBU148" s="118"/>
      <c r="BBV148" s="118"/>
      <c r="BBW148" s="118"/>
      <c r="BBX148" s="118"/>
      <c r="BBY148" s="118"/>
      <c r="BBZ148" s="118"/>
      <c r="BCA148" s="118"/>
      <c r="BCB148" s="118"/>
      <c r="BCC148" s="118"/>
      <c r="BCD148" s="118"/>
      <c r="BCE148" s="118"/>
      <c r="BCF148" s="118"/>
      <c r="BCG148" s="118"/>
      <c r="BCH148" s="118"/>
      <c r="BCI148" s="118"/>
      <c r="BCJ148" s="118"/>
      <c r="BCK148" s="118"/>
      <c r="BCL148" s="118"/>
      <c r="BCM148" s="118"/>
      <c r="BCN148" s="118"/>
      <c r="BCO148" s="118"/>
      <c r="BCP148" s="118"/>
      <c r="BCQ148" s="118"/>
      <c r="BCR148" s="118"/>
      <c r="BCS148" s="118"/>
      <c r="BCT148" s="118"/>
      <c r="BCU148" s="118"/>
      <c r="BCV148" s="118"/>
      <c r="BCW148" s="118"/>
      <c r="BCX148" s="118"/>
      <c r="BCY148" s="118"/>
      <c r="BCZ148" s="118"/>
      <c r="BDA148" s="118"/>
      <c r="BDB148" s="118"/>
      <c r="BDC148" s="118"/>
      <c r="BDD148" s="118"/>
      <c r="BDE148" s="118"/>
      <c r="BDF148" s="118"/>
      <c r="BDG148" s="118"/>
      <c r="BDH148" s="118"/>
      <c r="BDI148" s="118"/>
      <c r="BDJ148" s="118"/>
      <c r="BDK148" s="118"/>
      <c r="BDL148" s="118"/>
      <c r="BDM148" s="118"/>
      <c r="BDN148" s="118"/>
      <c r="BDO148" s="118"/>
      <c r="BDP148" s="118"/>
      <c r="BDQ148" s="118"/>
      <c r="BDR148" s="118"/>
      <c r="BDS148" s="118"/>
      <c r="BDT148" s="118"/>
      <c r="BDU148" s="118"/>
      <c r="BDV148" s="118"/>
      <c r="BDW148" s="118"/>
      <c r="BDX148" s="118"/>
      <c r="BDY148" s="118"/>
      <c r="BDZ148" s="118"/>
      <c r="BEA148" s="118"/>
      <c r="BEB148" s="118"/>
      <c r="BEC148" s="118"/>
      <c r="BED148" s="118"/>
      <c r="BEE148" s="118"/>
      <c r="BEF148" s="118"/>
      <c r="BEG148" s="118"/>
      <c r="BEH148" s="118"/>
      <c r="BEI148" s="118"/>
      <c r="BEJ148" s="118"/>
      <c r="BEK148" s="118"/>
      <c r="BEL148" s="118"/>
      <c r="BEM148" s="118"/>
      <c r="BEN148" s="118"/>
      <c r="BEO148" s="118"/>
      <c r="BEP148" s="118"/>
      <c r="BEQ148" s="118"/>
      <c r="BER148" s="118"/>
      <c r="BES148" s="118"/>
      <c r="BET148" s="118"/>
      <c r="BEU148" s="118"/>
      <c r="BEV148" s="118"/>
      <c r="BEW148" s="118"/>
      <c r="BEX148" s="118"/>
      <c r="BEY148" s="118"/>
      <c r="BEZ148" s="118"/>
      <c r="BFA148" s="118"/>
      <c r="BFB148" s="118"/>
      <c r="BFC148" s="118"/>
      <c r="BFD148" s="118"/>
      <c r="BFE148" s="118"/>
      <c r="BFF148" s="118"/>
      <c r="BFG148" s="118"/>
      <c r="BFH148" s="118"/>
      <c r="BFI148" s="118"/>
      <c r="BFJ148" s="118"/>
    </row>
    <row r="149" spans="1:1524" s="34" customFormat="1">
      <c r="A149" s="61"/>
      <c r="B149" s="59" t="s">
        <v>1832</v>
      </c>
      <c r="C149" s="52" t="s">
        <v>1911</v>
      </c>
      <c r="D149" s="53">
        <v>104</v>
      </c>
      <c r="E149" s="96">
        <v>0.65</v>
      </c>
      <c r="F149" s="96">
        <v>0.48</v>
      </c>
      <c r="G149" s="96">
        <v>0.4</v>
      </c>
      <c r="H149" s="127"/>
      <c r="I149" s="97">
        <f>Таблица1[[#This Row],[Черенков в кассете, штук]]*Таблица1[[#This Row],[Заказ кассет]]</f>
        <v>0</v>
      </c>
      <c r="J149" s="98">
        <f t="shared" ref="J149:J150" si="21">IF(I149&lt;=499,SUM(I149*E149),IF(I149&lt;=999,SUM(I149*F149),IF(I149&gt;=1000,SUM(I149*G149),0)))</f>
        <v>0</v>
      </c>
      <c r="K149" s="118"/>
      <c r="L149" s="118"/>
      <c r="M149" s="118"/>
      <c r="N149" s="118"/>
      <c r="O149" s="118"/>
      <c r="P149" s="118"/>
      <c r="Q149" s="118"/>
      <c r="R149" s="118"/>
      <c r="S149" s="118"/>
      <c r="T149" s="118"/>
      <c r="U149" s="118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8"/>
      <c r="AH149" s="118"/>
      <c r="AI149" s="118"/>
      <c r="AJ149" s="118"/>
      <c r="AK149" s="118"/>
      <c r="AL149" s="118"/>
      <c r="AM149" s="118"/>
      <c r="AN149" s="118"/>
      <c r="AO149" s="118"/>
      <c r="AP149" s="118"/>
      <c r="AQ149" s="118"/>
      <c r="AR149" s="118"/>
      <c r="AS149" s="118"/>
      <c r="AT149" s="118"/>
      <c r="AU149" s="118"/>
      <c r="AV149" s="118"/>
      <c r="AW149" s="118"/>
      <c r="AX149" s="118"/>
      <c r="AY149" s="118"/>
      <c r="AZ149" s="118"/>
      <c r="BA149" s="118"/>
      <c r="BB149" s="118"/>
      <c r="BC149" s="118"/>
      <c r="BD149" s="118"/>
      <c r="BE149" s="118"/>
      <c r="BF149" s="118"/>
      <c r="BG149" s="118"/>
      <c r="BH149" s="118"/>
      <c r="BI149" s="118"/>
      <c r="BJ149" s="118"/>
      <c r="BK149" s="118"/>
      <c r="BL149" s="118"/>
      <c r="BM149" s="118"/>
      <c r="BN149" s="118"/>
      <c r="BO149" s="118"/>
      <c r="BP149" s="118"/>
      <c r="BQ149" s="118"/>
      <c r="BR149" s="118"/>
      <c r="BS149" s="118"/>
      <c r="BT149" s="118"/>
      <c r="BU149" s="118"/>
      <c r="BV149" s="118"/>
      <c r="BW149" s="118"/>
      <c r="BX149" s="118"/>
      <c r="BY149" s="118"/>
      <c r="BZ149" s="118"/>
      <c r="CA149" s="118"/>
      <c r="CB149" s="118"/>
      <c r="CC149" s="118"/>
      <c r="CD149" s="118"/>
      <c r="CE149" s="118"/>
      <c r="CF149" s="118"/>
      <c r="CG149" s="118"/>
      <c r="CH149" s="118"/>
      <c r="CI149" s="118"/>
      <c r="CJ149" s="118"/>
      <c r="CK149" s="118"/>
      <c r="CL149" s="118"/>
      <c r="CM149" s="118"/>
      <c r="CN149" s="118"/>
      <c r="CO149" s="118"/>
      <c r="CP149" s="118"/>
      <c r="CQ149" s="118"/>
      <c r="CR149" s="118"/>
      <c r="CS149" s="118"/>
      <c r="CT149" s="118"/>
      <c r="CU149" s="118"/>
      <c r="CV149" s="118"/>
      <c r="CW149" s="118"/>
      <c r="CX149" s="118"/>
      <c r="CY149" s="118"/>
      <c r="CZ149" s="118"/>
      <c r="DA149" s="118"/>
      <c r="DB149" s="118"/>
      <c r="DC149" s="118"/>
      <c r="DD149" s="118"/>
      <c r="DE149" s="118"/>
      <c r="DF149" s="118"/>
      <c r="DG149" s="118"/>
      <c r="DH149" s="118"/>
      <c r="DI149" s="118"/>
      <c r="DJ149" s="118"/>
      <c r="DK149" s="118"/>
      <c r="DL149" s="118"/>
      <c r="DM149" s="118"/>
      <c r="DN149" s="118"/>
      <c r="DO149" s="118"/>
      <c r="DP149" s="118"/>
      <c r="DQ149" s="118"/>
      <c r="DR149" s="118"/>
      <c r="DS149" s="118"/>
      <c r="DT149" s="118"/>
      <c r="DU149" s="118"/>
      <c r="DV149" s="118"/>
      <c r="DW149" s="118"/>
      <c r="DX149" s="118"/>
      <c r="DY149" s="118"/>
      <c r="DZ149" s="118"/>
      <c r="EA149" s="118"/>
      <c r="EB149" s="118"/>
      <c r="EC149" s="118"/>
      <c r="ED149" s="118"/>
      <c r="EE149" s="118"/>
      <c r="EF149" s="118"/>
      <c r="EG149" s="118"/>
      <c r="EH149" s="118"/>
      <c r="EI149" s="118"/>
      <c r="EJ149" s="118"/>
      <c r="EK149" s="118"/>
      <c r="EL149" s="118"/>
      <c r="EM149" s="118"/>
      <c r="EN149" s="118"/>
      <c r="EO149" s="118"/>
      <c r="EP149" s="118"/>
      <c r="EQ149" s="118"/>
      <c r="ER149" s="118"/>
      <c r="ES149" s="118"/>
      <c r="ET149" s="118"/>
      <c r="EU149" s="118"/>
      <c r="EV149" s="118"/>
      <c r="EW149" s="118"/>
      <c r="EX149" s="118"/>
      <c r="EY149" s="118"/>
      <c r="EZ149" s="118"/>
      <c r="FA149" s="118"/>
      <c r="FB149" s="118"/>
      <c r="FC149" s="118"/>
      <c r="FD149" s="118"/>
      <c r="FE149" s="118"/>
      <c r="FF149" s="118"/>
      <c r="FG149" s="118"/>
      <c r="FH149" s="118"/>
      <c r="FI149" s="118"/>
      <c r="FJ149" s="118"/>
      <c r="FK149" s="118"/>
      <c r="FL149" s="118"/>
      <c r="FM149" s="118"/>
      <c r="FN149" s="118"/>
      <c r="FO149" s="118"/>
      <c r="FP149" s="118"/>
      <c r="FQ149" s="118"/>
      <c r="FR149" s="118"/>
      <c r="FS149" s="118"/>
      <c r="FT149" s="118"/>
      <c r="FU149" s="118"/>
      <c r="FV149" s="118"/>
      <c r="FW149" s="118"/>
      <c r="FX149" s="118"/>
      <c r="FY149" s="118"/>
      <c r="FZ149" s="118"/>
      <c r="GA149" s="118"/>
      <c r="GB149" s="118"/>
      <c r="GC149" s="118"/>
      <c r="GD149" s="118"/>
      <c r="GE149" s="118"/>
      <c r="GF149" s="118"/>
      <c r="GG149" s="118"/>
      <c r="GH149" s="118"/>
      <c r="GI149" s="118"/>
      <c r="GJ149" s="118"/>
      <c r="GK149" s="118"/>
      <c r="GL149" s="118"/>
      <c r="GM149" s="118"/>
      <c r="GN149" s="118"/>
      <c r="GO149" s="118"/>
      <c r="GP149" s="118"/>
      <c r="GQ149" s="118"/>
      <c r="GR149" s="118"/>
      <c r="GS149" s="118"/>
      <c r="GT149" s="118"/>
      <c r="GU149" s="118"/>
      <c r="GV149" s="118"/>
      <c r="GW149" s="118"/>
      <c r="GX149" s="118"/>
      <c r="GY149" s="118"/>
      <c r="GZ149" s="118"/>
      <c r="HA149" s="118"/>
      <c r="HB149" s="118"/>
      <c r="HC149" s="118"/>
      <c r="HD149" s="118"/>
      <c r="HE149" s="118"/>
      <c r="HF149" s="118"/>
      <c r="HG149" s="118"/>
      <c r="HH149" s="118"/>
      <c r="HI149" s="118"/>
      <c r="HJ149" s="118"/>
      <c r="HK149" s="118"/>
      <c r="HL149" s="118"/>
      <c r="HM149" s="118"/>
      <c r="HN149" s="118"/>
      <c r="HO149" s="118"/>
      <c r="HP149" s="118"/>
      <c r="HQ149" s="118"/>
      <c r="HR149" s="118"/>
      <c r="HS149" s="118"/>
      <c r="HT149" s="118"/>
      <c r="HU149" s="118"/>
      <c r="HV149" s="118"/>
      <c r="HW149" s="118"/>
      <c r="HX149" s="118"/>
      <c r="HY149" s="118"/>
      <c r="HZ149" s="118"/>
      <c r="IA149" s="118"/>
      <c r="IB149" s="118"/>
      <c r="IC149" s="118"/>
      <c r="ID149" s="118"/>
      <c r="IE149" s="118"/>
      <c r="IF149" s="118"/>
      <c r="IG149" s="118"/>
      <c r="IH149" s="118"/>
      <c r="II149" s="118"/>
      <c r="IJ149" s="118"/>
      <c r="IK149" s="118"/>
      <c r="IL149" s="118"/>
      <c r="IM149" s="118"/>
      <c r="IN149" s="118"/>
      <c r="IO149" s="118"/>
      <c r="IP149" s="118"/>
      <c r="IQ149" s="118"/>
      <c r="IR149" s="118"/>
      <c r="IS149" s="118"/>
      <c r="IT149" s="118"/>
      <c r="IU149" s="118"/>
      <c r="IV149" s="118"/>
      <c r="IW149" s="118"/>
      <c r="IX149" s="118"/>
      <c r="IY149" s="118"/>
      <c r="IZ149" s="118"/>
      <c r="JA149" s="118"/>
      <c r="JB149" s="118"/>
      <c r="JC149" s="118"/>
      <c r="JD149" s="118"/>
      <c r="JE149" s="118"/>
      <c r="JF149" s="118"/>
      <c r="JG149" s="118"/>
      <c r="JH149" s="118"/>
      <c r="JI149" s="118"/>
      <c r="JJ149" s="118"/>
      <c r="JK149" s="118"/>
      <c r="JL149" s="118"/>
      <c r="JM149" s="118"/>
      <c r="JN149" s="118"/>
      <c r="JO149" s="118"/>
      <c r="JP149" s="118"/>
      <c r="JQ149" s="118"/>
      <c r="JR149" s="118"/>
      <c r="JS149" s="118"/>
      <c r="JT149" s="118"/>
      <c r="JU149" s="118"/>
      <c r="JV149" s="118"/>
      <c r="JW149" s="118"/>
      <c r="JX149" s="118"/>
      <c r="JY149" s="118"/>
      <c r="JZ149" s="118"/>
      <c r="KA149" s="118"/>
      <c r="KB149" s="118"/>
      <c r="KC149" s="118"/>
      <c r="KD149" s="118"/>
      <c r="KE149" s="118"/>
      <c r="KF149" s="118"/>
      <c r="KG149" s="118"/>
      <c r="KH149" s="118"/>
      <c r="KI149" s="118"/>
      <c r="KJ149" s="118"/>
      <c r="KK149" s="118"/>
      <c r="KL149" s="118"/>
      <c r="KM149" s="118"/>
      <c r="KN149" s="118"/>
      <c r="KO149" s="118"/>
      <c r="KP149" s="118"/>
      <c r="KQ149" s="118"/>
      <c r="KR149" s="118"/>
      <c r="KS149" s="118"/>
      <c r="KT149" s="118"/>
      <c r="KU149" s="118"/>
      <c r="KV149" s="118"/>
      <c r="KW149" s="118"/>
      <c r="KX149" s="118"/>
      <c r="KY149" s="118"/>
      <c r="KZ149" s="118"/>
      <c r="LA149" s="118"/>
      <c r="LB149" s="118"/>
      <c r="LC149" s="118"/>
      <c r="LD149" s="118"/>
      <c r="LE149" s="118"/>
      <c r="LF149" s="118"/>
      <c r="LG149" s="118"/>
      <c r="LH149" s="118"/>
      <c r="LI149" s="118"/>
      <c r="LJ149" s="118"/>
      <c r="LK149" s="118"/>
      <c r="LL149" s="118"/>
      <c r="LM149" s="118"/>
      <c r="LN149" s="118"/>
      <c r="LO149" s="118"/>
      <c r="LP149" s="118"/>
      <c r="LQ149" s="118"/>
      <c r="LR149" s="118"/>
      <c r="LS149" s="118"/>
      <c r="LT149" s="118"/>
      <c r="LU149" s="118"/>
      <c r="LV149" s="118"/>
      <c r="LW149" s="118"/>
      <c r="LX149" s="118"/>
      <c r="LY149" s="118"/>
      <c r="LZ149" s="118"/>
      <c r="MA149" s="118"/>
      <c r="MB149" s="118"/>
      <c r="MC149" s="118"/>
      <c r="MD149" s="118"/>
      <c r="ME149" s="118"/>
      <c r="MF149" s="118"/>
      <c r="MG149" s="118"/>
      <c r="MH149" s="118"/>
      <c r="MI149" s="118"/>
      <c r="MJ149" s="118"/>
      <c r="MK149" s="118"/>
      <c r="ML149" s="118"/>
      <c r="MM149" s="118"/>
      <c r="MN149" s="118"/>
      <c r="MO149" s="118"/>
      <c r="MP149" s="118"/>
      <c r="MQ149" s="118"/>
      <c r="MR149" s="118"/>
      <c r="MS149" s="118"/>
      <c r="MT149" s="118"/>
      <c r="MU149" s="118"/>
      <c r="MV149" s="118"/>
      <c r="MW149" s="118"/>
      <c r="MX149" s="118"/>
      <c r="MY149" s="118"/>
      <c r="MZ149" s="118"/>
      <c r="NA149" s="118"/>
      <c r="NB149" s="118"/>
      <c r="NC149" s="118"/>
      <c r="ND149" s="118"/>
      <c r="NE149" s="118"/>
      <c r="NF149" s="118"/>
      <c r="NG149" s="118"/>
      <c r="NH149" s="118"/>
      <c r="NI149" s="118"/>
      <c r="NJ149" s="118"/>
      <c r="NK149" s="118"/>
      <c r="NL149" s="118"/>
      <c r="NM149" s="118"/>
      <c r="NN149" s="118"/>
      <c r="NO149" s="118"/>
      <c r="NP149" s="118"/>
      <c r="NQ149" s="118"/>
      <c r="NR149" s="118"/>
      <c r="NS149" s="118"/>
      <c r="NT149" s="118"/>
      <c r="NU149" s="118"/>
      <c r="NV149" s="118"/>
      <c r="NW149" s="118"/>
      <c r="NX149" s="118"/>
      <c r="NY149" s="118"/>
      <c r="NZ149" s="118"/>
      <c r="OA149" s="118"/>
      <c r="OB149" s="118"/>
      <c r="OC149" s="118"/>
      <c r="OD149" s="118"/>
      <c r="OE149" s="118"/>
      <c r="OF149" s="118"/>
      <c r="OG149" s="118"/>
      <c r="OH149" s="118"/>
      <c r="OI149" s="118"/>
      <c r="OJ149" s="118"/>
      <c r="OK149" s="118"/>
      <c r="OL149" s="118"/>
      <c r="OM149" s="118"/>
      <c r="ON149" s="118"/>
      <c r="OO149" s="118"/>
      <c r="OP149" s="118"/>
      <c r="OQ149" s="118"/>
      <c r="OR149" s="118"/>
      <c r="OS149" s="118"/>
      <c r="OT149" s="118"/>
      <c r="OU149" s="118"/>
      <c r="OV149" s="118"/>
      <c r="OW149" s="118"/>
      <c r="OX149" s="118"/>
      <c r="OY149" s="118"/>
      <c r="OZ149" s="118"/>
      <c r="PA149" s="118"/>
      <c r="PB149" s="118"/>
      <c r="PC149" s="118"/>
      <c r="PD149" s="118"/>
      <c r="PE149" s="118"/>
      <c r="PF149" s="118"/>
      <c r="PG149" s="118"/>
      <c r="PH149" s="118"/>
      <c r="PI149" s="118"/>
      <c r="PJ149" s="118"/>
      <c r="PK149" s="118"/>
      <c r="PL149" s="118"/>
      <c r="PM149" s="118"/>
      <c r="PN149" s="118"/>
      <c r="PO149" s="118"/>
      <c r="PP149" s="118"/>
      <c r="PQ149" s="118"/>
      <c r="PR149" s="118"/>
      <c r="PS149" s="118"/>
      <c r="PT149" s="118"/>
      <c r="PU149" s="118"/>
      <c r="PV149" s="118"/>
      <c r="PW149" s="118"/>
      <c r="PX149" s="118"/>
      <c r="PY149" s="118"/>
      <c r="PZ149" s="118"/>
      <c r="QA149" s="118"/>
      <c r="QB149" s="118"/>
      <c r="QC149" s="118"/>
      <c r="QD149" s="118"/>
      <c r="QE149" s="118"/>
      <c r="QF149" s="118"/>
      <c r="QG149" s="118"/>
      <c r="QH149" s="118"/>
      <c r="QI149" s="118"/>
      <c r="QJ149" s="118"/>
      <c r="QK149" s="118"/>
      <c r="QL149" s="118"/>
      <c r="QM149" s="118"/>
      <c r="QN149" s="118"/>
      <c r="QO149" s="118"/>
      <c r="QP149" s="118"/>
      <c r="QQ149" s="118"/>
      <c r="QR149" s="118"/>
      <c r="QS149" s="118"/>
      <c r="QT149" s="118"/>
      <c r="QU149" s="118"/>
      <c r="QV149" s="118"/>
      <c r="QW149" s="118"/>
      <c r="QX149" s="118"/>
      <c r="QY149" s="118"/>
      <c r="QZ149" s="118"/>
      <c r="RA149" s="118"/>
      <c r="RB149" s="118"/>
      <c r="RC149" s="118"/>
      <c r="RD149" s="118"/>
      <c r="RE149" s="118"/>
      <c r="RF149" s="118"/>
      <c r="RG149" s="118"/>
      <c r="RH149" s="118"/>
      <c r="RI149" s="118"/>
      <c r="RJ149" s="118"/>
      <c r="RK149" s="118"/>
      <c r="RL149" s="118"/>
      <c r="RM149" s="118"/>
      <c r="RN149" s="118"/>
      <c r="RO149" s="118"/>
      <c r="RP149" s="118"/>
      <c r="RQ149" s="118"/>
      <c r="RR149" s="118"/>
      <c r="RS149" s="118"/>
      <c r="RT149" s="118"/>
      <c r="RU149" s="118"/>
      <c r="RV149" s="118"/>
      <c r="RW149" s="118"/>
      <c r="RX149" s="118"/>
      <c r="RY149" s="118"/>
      <c r="RZ149" s="118"/>
      <c r="SA149" s="118"/>
      <c r="SB149" s="118"/>
      <c r="SC149" s="118"/>
      <c r="SD149" s="118"/>
      <c r="SE149" s="118"/>
      <c r="SF149" s="118"/>
      <c r="SG149" s="118"/>
      <c r="SH149" s="118"/>
      <c r="SI149" s="118"/>
      <c r="SJ149" s="118"/>
      <c r="SK149" s="118"/>
      <c r="SL149" s="118"/>
      <c r="SM149" s="118"/>
      <c r="SN149" s="118"/>
      <c r="SO149" s="118"/>
      <c r="SP149" s="118"/>
      <c r="SQ149" s="118"/>
      <c r="SR149" s="118"/>
      <c r="SS149" s="118"/>
      <c r="ST149" s="118"/>
      <c r="SU149" s="118"/>
      <c r="SV149" s="118"/>
      <c r="SW149" s="118"/>
      <c r="SX149" s="118"/>
      <c r="SY149" s="118"/>
      <c r="SZ149" s="118"/>
      <c r="TA149" s="118"/>
      <c r="TB149" s="118"/>
      <c r="TC149" s="118"/>
      <c r="TD149" s="118"/>
      <c r="TE149" s="118"/>
      <c r="TF149" s="118"/>
      <c r="TG149" s="118"/>
      <c r="TH149" s="118"/>
      <c r="TI149" s="118"/>
      <c r="TJ149" s="118"/>
      <c r="TK149" s="118"/>
      <c r="TL149" s="118"/>
      <c r="TM149" s="118"/>
      <c r="TN149" s="118"/>
      <c r="TO149" s="118"/>
      <c r="TP149" s="118"/>
      <c r="TQ149" s="118"/>
      <c r="TR149" s="118"/>
      <c r="TS149" s="118"/>
      <c r="TT149" s="118"/>
      <c r="TU149" s="118"/>
      <c r="TV149" s="118"/>
      <c r="TW149" s="118"/>
      <c r="TX149" s="118"/>
      <c r="TY149" s="118"/>
      <c r="TZ149" s="118"/>
      <c r="UA149" s="118"/>
      <c r="UB149" s="118"/>
      <c r="UC149" s="118"/>
      <c r="UD149" s="118"/>
      <c r="UE149" s="118"/>
      <c r="UF149" s="118"/>
      <c r="UG149" s="118"/>
      <c r="UH149" s="118"/>
      <c r="UI149" s="118"/>
      <c r="UJ149" s="118"/>
      <c r="UK149" s="118"/>
      <c r="UL149" s="118"/>
      <c r="UM149" s="118"/>
      <c r="UN149" s="118"/>
      <c r="UO149" s="118"/>
      <c r="UP149" s="118"/>
      <c r="UQ149" s="118"/>
      <c r="UR149" s="118"/>
      <c r="US149" s="118"/>
      <c r="UT149" s="118"/>
      <c r="UU149" s="118"/>
      <c r="UV149" s="118"/>
      <c r="UW149" s="118"/>
      <c r="UX149" s="118"/>
      <c r="UY149" s="118"/>
      <c r="UZ149" s="118"/>
      <c r="VA149" s="118"/>
      <c r="VB149" s="118"/>
      <c r="VC149" s="118"/>
      <c r="VD149" s="118"/>
      <c r="VE149" s="118"/>
      <c r="VF149" s="118"/>
      <c r="VG149" s="118"/>
      <c r="VH149" s="118"/>
      <c r="VI149" s="118"/>
      <c r="VJ149" s="118"/>
      <c r="VK149" s="118"/>
      <c r="VL149" s="118"/>
      <c r="VM149" s="118"/>
      <c r="VN149" s="118"/>
      <c r="VO149" s="118"/>
      <c r="VP149" s="118"/>
      <c r="VQ149" s="118"/>
      <c r="VR149" s="118"/>
      <c r="VS149" s="118"/>
      <c r="VT149" s="118"/>
      <c r="VU149" s="118"/>
      <c r="VV149" s="118"/>
      <c r="VW149" s="118"/>
      <c r="VX149" s="118"/>
      <c r="VY149" s="118"/>
      <c r="VZ149" s="118"/>
      <c r="WA149" s="118"/>
      <c r="WB149" s="118"/>
      <c r="WC149" s="118"/>
      <c r="WD149" s="118"/>
      <c r="WE149" s="118"/>
      <c r="WF149" s="118"/>
      <c r="WG149" s="118"/>
      <c r="WH149" s="118"/>
      <c r="WI149" s="118"/>
      <c r="WJ149" s="118"/>
      <c r="WK149" s="118"/>
      <c r="WL149" s="118"/>
      <c r="WM149" s="118"/>
      <c r="WN149" s="118"/>
      <c r="WO149" s="118"/>
      <c r="WP149" s="118"/>
      <c r="WQ149" s="118"/>
      <c r="WR149" s="118"/>
      <c r="WS149" s="118"/>
      <c r="WT149" s="118"/>
      <c r="WU149" s="118"/>
      <c r="WV149" s="118"/>
      <c r="WW149" s="118"/>
      <c r="WX149" s="118"/>
      <c r="WY149" s="118"/>
      <c r="WZ149" s="118"/>
      <c r="XA149" s="118"/>
      <c r="XB149" s="118"/>
      <c r="XC149" s="118"/>
      <c r="XD149" s="118"/>
      <c r="XE149" s="118"/>
      <c r="XF149" s="118"/>
      <c r="XG149" s="118"/>
      <c r="XH149" s="118"/>
      <c r="XI149" s="118"/>
      <c r="XJ149" s="118"/>
      <c r="XK149" s="118"/>
      <c r="XL149" s="118"/>
      <c r="XM149" s="118"/>
      <c r="XN149" s="118"/>
      <c r="XO149" s="118"/>
      <c r="XP149" s="118"/>
      <c r="XQ149" s="118"/>
      <c r="XR149" s="118"/>
      <c r="XS149" s="118"/>
      <c r="XT149" s="118"/>
      <c r="XU149" s="118"/>
      <c r="XV149" s="118"/>
      <c r="XW149" s="118"/>
      <c r="XX149" s="118"/>
      <c r="XY149" s="118"/>
      <c r="XZ149" s="118"/>
      <c r="YA149" s="118"/>
      <c r="YB149" s="118"/>
      <c r="YC149" s="118"/>
      <c r="YD149" s="118"/>
      <c r="YE149" s="118"/>
      <c r="YF149" s="118"/>
      <c r="YG149" s="118"/>
      <c r="YH149" s="118"/>
      <c r="YI149" s="118"/>
      <c r="YJ149" s="118"/>
      <c r="YK149" s="118"/>
      <c r="YL149" s="118"/>
      <c r="YM149" s="118"/>
      <c r="YN149" s="118"/>
      <c r="YO149" s="118"/>
      <c r="YP149" s="118"/>
      <c r="YQ149" s="118"/>
      <c r="YR149" s="118"/>
      <c r="YS149" s="118"/>
      <c r="YT149" s="118"/>
      <c r="YU149" s="118"/>
      <c r="YV149" s="118"/>
      <c r="YW149" s="118"/>
      <c r="YX149" s="118"/>
      <c r="YY149" s="118"/>
      <c r="YZ149" s="118"/>
      <c r="ZA149" s="118"/>
      <c r="ZB149" s="118"/>
      <c r="ZC149" s="118"/>
      <c r="ZD149" s="118"/>
      <c r="ZE149" s="118"/>
      <c r="ZF149" s="118"/>
      <c r="ZG149" s="118"/>
      <c r="ZH149" s="118"/>
      <c r="ZI149" s="118"/>
      <c r="ZJ149" s="118"/>
      <c r="ZK149" s="118"/>
      <c r="ZL149" s="118"/>
      <c r="ZM149" s="118"/>
      <c r="ZN149" s="118"/>
      <c r="ZO149" s="118"/>
      <c r="ZP149" s="118"/>
      <c r="ZQ149" s="118"/>
      <c r="ZR149" s="118"/>
      <c r="ZS149" s="118"/>
      <c r="ZT149" s="118"/>
      <c r="ZU149" s="118"/>
      <c r="ZV149" s="118"/>
      <c r="ZW149" s="118"/>
      <c r="ZX149" s="118"/>
      <c r="ZY149" s="118"/>
      <c r="ZZ149" s="118"/>
      <c r="AAA149" s="118"/>
      <c r="AAB149" s="118"/>
      <c r="AAC149" s="118"/>
      <c r="AAD149" s="118"/>
      <c r="AAE149" s="118"/>
      <c r="AAF149" s="118"/>
      <c r="AAG149" s="118"/>
      <c r="AAH149" s="118"/>
      <c r="AAI149" s="118"/>
      <c r="AAJ149" s="118"/>
      <c r="AAK149" s="118"/>
      <c r="AAL149" s="118"/>
      <c r="AAM149" s="118"/>
      <c r="AAN149" s="118"/>
      <c r="AAO149" s="118"/>
      <c r="AAP149" s="118"/>
      <c r="AAQ149" s="118"/>
      <c r="AAR149" s="118"/>
      <c r="AAS149" s="118"/>
      <c r="AAT149" s="118"/>
      <c r="AAU149" s="118"/>
      <c r="AAV149" s="118"/>
      <c r="AAW149" s="118"/>
      <c r="AAX149" s="118"/>
      <c r="AAY149" s="118"/>
      <c r="AAZ149" s="118"/>
      <c r="ABA149" s="118"/>
      <c r="ABB149" s="118"/>
      <c r="ABC149" s="118"/>
      <c r="ABD149" s="118"/>
      <c r="ABE149" s="118"/>
      <c r="ABF149" s="118"/>
      <c r="ABG149" s="118"/>
      <c r="ABH149" s="118"/>
      <c r="ABI149" s="118"/>
      <c r="ABJ149" s="118"/>
      <c r="ABK149" s="118"/>
      <c r="ABL149" s="118"/>
      <c r="ABM149" s="118"/>
      <c r="ABN149" s="118"/>
      <c r="ABO149" s="118"/>
      <c r="ABP149" s="118"/>
      <c r="ABQ149" s="118"/>
      <c r="ABR149" s="118"/>
      <c r="ABS149" s="118"/>
      <c r="ABT149" s="118"/>
      <c r="ABU149" s="118"/>
      <c r="ABV149" s="118"/>
      <c r="ABW149" s="118"/>
      <c r="ABX149" s="118"/>
      <c r="ABY149" s="118"/>
      <c r="ABZ149" s="118"/>
      <c r="ACA149" s="118"/>
      <c r="ACB149" s="118"/>
      <c r="ACC149" s="118"/>
      <c r="ACD149" s="118"/>
      <c r="ACE149" s="118"/>
      <c r="ACF149" s="118"/>
      <c r="ACG149" s="118"/>
      <c r="ACH149" s="118"/>
      <c r="ACI149" s="118"/>
      <c r="ACJ149" s="118"/>
      <c r="ACK149" s="118"/>
      <c r="ACL149" s="118"/>
      <c r="ACM149" s="118"/>
      <c r="ACN149" s="118"/>
      <c r="ACO149" s="118"/>
      <c r="ACP149" s="118"/>
      <c r="ACQ149" s="118"/>
      <c r="ACR149" s="118"/>
      <c r="ACS149" s="118"/>
      <c r="ACT149" s="118"/>
      <c r="ACU149" s="118"/>
      <c r="ACV149" s="118"/>
      <c r="ACW149" s="118"/>
      <c r="ACX149" s="118"/>
      <c r="ACY149" s="118"/>
      <c r="ACZ149" s="118"/>
      <c r="ADA149" s="118"/>
      <c r="ADB149" s="118"/>
      <c r="ADC149" s="118"/>
      <c r="ADD149" s="118"/>
      <c r="ADE149" s="118"/>
      <c r="ADF149" s="118"/>
      <c r="ADG149" s="118"/>
      <c r="ADH149" s="118"/>
      <c r="ADI149" s="118"/>
      <c r="ADJ149" s="118"/>
      <c r="ADK149" s="118"/>
      <c r="ADL149" s="118"/>
      <c r="ADM149" s="118"/>
      <c r="ADN149" s="118"/>
      <c r="ADO149" s="118"/>
      <c r="ADP149" s="118"/>
      <c r="ADQ149" s="118"/>
      <c r="ADR149" s="118"/>
      <c r="ADS149" s="118"/>
      <c r="ADT149" s="118"/>
      <c r="ADU149" s="118"/>
      <c r="ADV149" s="118"/>
      <c r="ADW149" s="118"/>
      <c r="ADX149" s="118"/>
      <c r="ADY149" s="118"/>
      <c r="ADZ149" s="118"/>
      <c r="AEA149" s="118"/>
      <c r="AEB149" s="118"/>
      <c r="AEC149" s="118"/>
      <c r="AED149" s="118"/>
      <c r="AEE149" s="118"/>
      <c r="AEF149" s="118"/>
      <c r="AEG149" s="118"/>
      <c r="AEH149" s="118"/>
      <c r="AEI149" s="118"/>
      <c r="AEJ149" s="118"/>
      <c r="AEK149" s="118"/>
      <c r="AEL149" s="118"/>
      <c r="AEM149" s="118"/>
      <c r="AEN149" s="118"/>
      <c r="AEO149" s="118"/>
      <c r="AEP149" s="118"/>
      <c r="AEQ149" s="118"/>
      <c r="AER149" s="118"/>
      <c r="AES149" s="118"/>
      <c r="AET149" s="118"/>
      <c r="AEU149" s="118"/>
      <c r="AEV149" s="118"/>
      <c r="AEW149" s="118"/>
      <c r="AEX149" s="118"/>
      <c r="AEY149" s="118"/>
      <c r="AEZ149" s="118"/>
      <c r="AFA149" s="118"/>
      <c r="AFB149" s="118"/>
      <c r="AFC149" s="118"/>
      <c r="AFD149" s="118"/>
      <c r="AFE149" s="118"/>
      <c r="AFF149" s="118"/>
      <c r="AFG149" s="118"/>
      <c r="AFH149" s="118"/>
      <c r="AFI149" s="118"/>
      <c r="AFJ149" s="118"/>
      <c r="AFK149" s="118"/>
      <c r="AFL149" s="118"/>
      <c r="AFM149" s="118"/>
      <c r="AFN149" s="118"/>
      <c r="AFO149" s="118"/>
      <c r="AFP149" s="118"/>
      <c r="AFQ149" s="118"/>
      <c r="AFR149" s="118"/>
      <c r="AFS149" s="118"/>
      <c r="AFT149" s="118"/>
      <c r="AFU149" s="118"/>
      <c r="AFV149" s="118"/>
      <c r="AFW149" s="118"/>
      <c r="AFX149" s="118"/>
      <c r="AFY149" s="118"/>
      <c r="AFZ149" s="118"/>
      <c r="AGA149" s="118"/>
      <c r="AGB149" s="118"/>
      <c r="AGC149" s="118"/>
      <c r="AGD149" s="118"/>
      <c r="AGE149" s="118"/>
      <c r="AGF149" s="118"/>
      <c r="AGG149" s="118"/>
      <c r="AGH149" s="118"/>
      <c r="AGI149" s="118"/>
      <c r="AGJ149" s="118"/>
      <c r="AGK149" s="118"/>
      <c r="AGL149" s="118"/>
      <c r="AGM149" s="118"/>
      <c r="AGN149" s="118"/>
      <c r="AGO149" s="118"/>
      <c r="AGP149" s="118"/>
      <c r="AGQ149" s="118"/>
      <c r="AGR149" s="118"/>
      <c r="AGS149" s="118"/>
      <c r="AGT149" s="118"/>
      <c r="AGU149" s="118"/>
      <c r="AGV149" s="118"/>
      <c r="AGW149" s="118"/>
      <c r="AGX149" s="118"/>
      <c r="AGY149" s="118"/>
      <c r="AGZ149" s="118"/>
      <c r="AHA149" s="118"/>
      <c r="AHB149" s="118"/>
      <c r="AHC149" s="118"/>
      <c r="AHD149" s="118"/>
      <c r="AHE149" s="118"/>
      <c r="AHF149" s="118"/>
      <c r="AHG149" s="118"/>
      <c r="AHH149" s="118"/>
      <c r="AHI149" s="118"/>
      <c r="AHJ149" s="118"/>
      <c r="AHK149" s="118"/>
      <c r="AHL149" s="118"/>
      <c r="AHM149" s="118"/>
      <c r="AHN149" s="118"/>
      <c r="AHO149" s="118"/>
      <c r="AHP149" s="118"/>
      <c r="AHQ149" s="118"/>
      <c r="AHR149" s="118"/>
      <c r="AHS149" s="118"/>
      <c r="AHT149" s="118"/>
      <c r="AHU149" s="118"/>
      <c r="AHV149" s="118"/>
      <c r="AHW149" s="118"/>
      <c r="AHX149" s="118"/>
      <c r="AHY149" s="118"/>
      <c r="AHZ149" s="118"/>
      <c r="AIA149" s="118"/>
      <c r="AIB149" s="118"/>
      <c r="AIC149" s="118"/>
      <c r="AID149" s="118"/>
      <c r="AIE149" s="118"/>
      <c r="AIF149" s="118"/>
      <c r="AIG149" s="118"/>
      <c r="AIH149" s="118"/>
      <c r="AII149" s="118"/>
      <c r="AIJ149" s="118"/>
      <c r="AIK149" s="118"/>
      <c r="AIL149" s="118"/>
      <c r="AIM149" s="118"/>
      <c r="AIN149" s="118"/>
      <c r="AIO149" s="118"/>
      <c r="AIP149" s="118"/>
      <c r="AIQ149" s="118"/>
      <c r="AIR149" s="118"/>
      <c r="AIS149" s="118"/>
      <c r="AIT149" s="118"/>
      <c r="AIU149" s="118"/>
      <c r="AIV149" s="118"/>
      <c r="AIW149" s="118"/>
      <c r="AIX149" s="118"/>
      <c r="AIY149" s="118"/>
      <c r="AIZ149" s="118"/>
      <c r="AJA149" s="118"/>
      <c r="AJB149" s="118"/>
      <c r="AJC149" s="118"/>
      <c r="AJD149" s="118"/>
      <c r="AJE149" s="118"/>
      <c r="AJF149" s="118"/>
      <c r="AJG149" s="118"/>
      <c r="AJH149" s="118"/>
      <c r="AJI149" s="118"/>
      <c r="AJJ149" s="118"/>
      <c r="AJK149" s="118"/>
      <c r="AJL149" s="118"/>
      <c r="AJM149" s="118"/>
      <c r="AJN149" s="118"/>
      <c r="AJO149" s="118"/>
      <c r="AJP149" s="118"/>
      <c r="AJQ149" s="118"/>
      <c r="AJR149" s="118"/>
      <c r="AJS149" s="118"/>
      <c r="AJT149" s="118"/>
      <c r="AJU149" s="118"/>
      <c r="AJV149" s="118"/>
      <c r="AJW149" s="118"/>
      <c r="AJX149" s="118"/>
      <c r="AJY149" s="118"/>
      <c r="AJZ149" s="118"/>
      <c r="AKA149" s="118"/>
      <c r="AKB149" s="118"/>
      <c r="AKC149" s="118"/>
      <c r="AKD149" s="118"/>
      <c r="AKE149" s="118"/>
      <c r="AKF149" s="118"/>
      <c r="AKG149" s="118"/>
      <c r="AKH149" s="118"/>
      <c r="AKI149" s="118"/>
      <c r="AKJ149" s="118"/>
      <c r="AKK149" s="118"/>
      <c r="AKL149" s="118"/>
      <c r="AKM149" s="118"/>
      <c r="AKN149" s="118"/>
      <c r="AKO149" s="118"/>
      <c r="AKP149" s="118"/>
      <c r="AKQ149" s="118"/>
      <c r="AKR149" s="118"/>
      <c r="AKS149" s="118"/>
      <c r="AKT149" s="118"/>
      <c r="AKU149" s="118"/>
      <c r="AKV149" s="118"/>
      <c r="AKW149" s="118"/>
      <c r="AKX149" s="118"/>
      <c r="AKY149" s="118"/>
      <c r="AKZ149" s="118"/>
      <c r="ALA149" s="118"/>
      <c r="ALB149" s="118"/>
      <c r="ALC149" s="118"/>
      <c r="ALD149" s="118"/>
      <c r="ALE149" s="118"/>
      <c r="ALF149" s="118"/>
      <c r="ALG149" s="118"/>
      <c r="ALH149" s="118"/>
      <c r="ALI149" s="118"/>
      <c r="ALJ149" s="118"/>
      <c r="ALK149" s="118"/>
      <c r="ALL149" s="118"/>
      <c r="ALM149" s="118"/>
      <c r="ALN149" s="118"/>
      <c r="ALO149" s="118"/>
      <c r="ALP149" s="118"/>
      <c r="ALQ149" s="118"/>
      <c r="ALR149" s="118"/>
      <c r="ALS149" s="118"/>
      <c r="ALT149" s="118"/>
      <c r="ALU149" s="118"/>
      <c r="ALV149" s="118"/>
      <c r="ALW149" s="118"/>
      <c r="ALX149" s="118"/>
      <c r="ALY149" s="118"/>
      <c r="ALZ149" s="118"/>
      <c r="AMA149" s="118"/>
      <c r="AMB149" s="118"/>
      <c r="AMC149" s="118"/>
      <c r="AMD149" s="118"/>
      <c r="AME149" s="118"/>
      <c r="AMF149" s="118"/>
      <c r="AMG149" s="118"/>
      <c r="AMH149" s="118"/>
      <c r="AMI149" s="118"/>
      <c r="AMJ149" s="118"/>
      <c r="AMK149" s="118"/>
      <c r="AML149" s="118"/>
      <c r="AMM149" s="118"/>
      <c r="AMN149" s="118"/>
      <c r="AMO149" s="118"/>
      <c r="AMP149" s="118"/>
      <c r="AMQ149" s="118"/>
      <c r="AMR149" s="118"/>
      <c r="AMS149" s="118"/>
      <c r="AMT149" s="118"/>
      <c r="AMU149" s="118"/>
      <c r="AMV149" s="118"/>
      <c r="AMW149" s="118"/>
      <c r="AMX149" s="118"/>
      <c r="AMY149" s="118"/>
      <c r="AMZ149" s="118"/>
      <c r="ANA149" s="118"/>
      <c r="ANB149" s="118"/>
      <c r="ANC149" s="118"/>
      <c r="AND149" s="118"/>
      <c r="ANE149" s="118"/>
      <c r="ANF149" s="118"/>
      <c r="ANG149" s="118"/>
      <c r="ANH149" s="118"/>
      <c r="ANI149" s="118"/>
      <c r="ANJ149" s="118"/>
      <c r="ANK149" s="118"/>
      <c r="ANL149" s="118"/>
      <c r="ANM149" s="118"/>
      <c r="ANN149" s="118"/>
      <c r="ANO149" s="118"/>
      <c r="ANP149" s="118"/>
      <c r="ANQ149" s="118"/>
      <c r="ANR149" s="118"/>
      <c r="ANS149" s="118"/>
      <c r="ANT149" s="118"/>
      <c r="ANU149" s="118"/>
      <c r="ANV149" s="118"/>
      <c r="ANW149" s="118"/>
      <c r="ANX149" s="118"/>
      <c r="ANY149" s="118"/>
      <c r="ANZ149" s="118"/>
      <c r="AOA149" s="118"/>
      <c r="AOB149" s="118"/>
      <c r="AOC149" s="118"/>
      <c r="AOD149" s="118"/>
      <c r="AOE149" s="118"/>
      <c r="AOF149" s="118"/>
      <c r="AOG149" s="118"/>
      <c r="AOH149" s="118"/>
      <c r="AOI149" s="118"/>
      <c r="AOJ149" s="118"/>
      <c r="AOK149" s="118"/>
      <c r="AOL149" s="118"/>
      <c r="AOM149" s="118"/>
      <c r="AON149" s="118"/>
      <c r="AOO149" s="118"/>
      <c r="AOP149" s="118"/>
      <c r="AOQ149" s="118"/>
      <c r="AOR149" s="118"/>
      <c r="AOS149" s="118"/>
      <c r="AOT149" s="118"/>
      <c r="AOU149" s="118"/>
      <c r="AOV149" s="118"/>
      <c r="AOW149" s="118"/>
      <c r="AOX149" s="118"/>
      <c r="AOY149" s="118"/>
      <c r="AOZ149" s="118"/>
      <c r="APA149" s="118"/>
      <c r="APB149" s="118"/>
      <c r="APC149" s="118"/>
      <c r="APD149" s="118"/>
      <c r="APE149" s="118"/>
      <c r="APF149" s="118"/>
      <c r="APG149" s="118"/>
      <c r="APH149" s="118"/>
      <c r="API149" s="118"/>
      <c r="APJ149" s="118"/>
      <c r="APK149" s="118"/>
      <c r="APL149" s="118"/>
      <c r="APM149" s="118"/>
      <c r="APN149" s="118"/>
      <c r="APO149" s="118"/>
      <c r="APP149" s="118"/>
      <c r="APQ149" s="118"/>
      <c r="APR149" s="118"/>
      <c r="APS149" s="118"/>
      <c r="APT149" s="118"/>
      <c r="APU149" s="118"/>
      <c r="APV149" s="118"/>
      <c r="APW149" s="118"/>
      <c r="APX149" s="118"/>
      <c r="APY149" s="118"/>
      <c r="APZ149" s="118"/>
      <c r="AQA149" s="118"/>
      <c r="AQB149" s="118"/>
      <c r="AQC149" s="118"/>
      <c r="AQD149" s="118"/>
      <c r="AQE149" s="118"/>
      <c r="AQF149" s="118"/>
      <c r="AQG149" s="118"/>
      <c r="AQH149" s="118"/>
      <c r="AQI149" s="118"/>
      <c r="AQJ149" s="118"/>
      <c r="AQK149" s="118"/>
      <c r="AQL149" s="118"/>
      <c r="AQM149" s="118"/>
      <c r="AQN149" s="118"/>
      <c r="AQO149" s="118"/>
      <c r="AQP149" s="118"/>
      <c r="AQQ149" s="118"/>
      <c r="AQR149" s="118"/>
      <c r="AQS149" s="118"/>
      <c r="AQT149" s="118"/>
      <c r="AQU149" s="118"/>
      <c r="AQV149" s="118"/>
      <c r="AQW149" s="118"/>
      <c r="AQX149" s="118"/>
      <c r="AQY149" s="118"/>
      <c r="AQZ149" s="118"/>
      <c r="ARA149" s="118"/>
      <c r="ARB149" s="118"/>
      <c r="ARC149" s="118"/>
      <c r="ARD149" s="118"/>
      <c r="ARE149" s="118"/>
      <c r="ARF149" s="118"/>
      <c r="ARG149" s="118"/>
      <c r="ARH149" s="118"/>
      <c r="ARI149" s="118"/>
      <c r="ARJ149" s="118"/>
      <c r="ARK149" s="118"/>
      <c r="ARL149" s="118"/>
      <c r="ARM149" s="118"/>
      <c r="ARN149" s="118"/>
      <c r="ARO149" s="118"/>
      <c r="ARP149" s="118"/>
      <c r="ARQ149" s="118"/>
      <c r="ARR149" s="118"/>
      <c r="ARS149" s="118"/>
      <c r="ART149" s="118"/>
      <c r="ARU149" s="118"/>
      <c r="ARV149" s="118"/>
      <c r="ARW149" s="118"/>
      <c r="ARX149" s="118"/>
      <c r="ARY149" s="118"/>
      <c r="ARZ149" s="118"/>
      <c r="ASA149" s="118"/>
      <c r="ASB149" s="118"/>
      <c r="ASC149" s="118"/>
      <c r="ASD149" s="118"/>
      <c r="ASE149" s="118"/>
      <c r="ASF149" s="118"/>
      <c r="ASG149" s="118"/>
      <c r="ASH149" s="118"/>
      <c r="ASI149" s="118"/>
      <c r="ASJ149" s="118"/>
      <c r="ASK149" s="118"/>
      <c r="ASL149" s="118"/>
      <c r="ASM149" s="118"/>
      <c r="ASN149" s="118"/>
      <c r="ASO149" s="118"/>
      <c r="ASP149" s="118"/>
      <c r="ASQ149" s="118"/>
      <c r="ASR149" s="118"/>
      <c r="ASS149" s="118"/>
      <c r="AST149" s="118"/>
      <c r="ASU149" s="118"/>
      <c r="ASV149" s="118"/>
      <c r="ASW149" s="118"/>
      <c r="ASX149" s="118"/>
      <c r="ASY149" s="118"/>
      <c r="ASZ149" s="118"/>
      <c r="ATA149" s="118"/>
      <c r="ATB149" s="118"/>
      <c r="ATC149" s="118"/>
      <c r="ATD149" s="118"/>
      <c r="ATE149" s="118"/>
      <c r="ATF149" s="118"/>
      <c r="ATG149" s="118"/>
      <c r="ATH149" s="118"/>
      <c r="ATI149" s="118"/>
      <c r="ATJ149" s="118"/>
      <c r="ATK149" s="118"/>
      <c r="ATL149" s="118"/>
      <c r="ATM149" s="118"/>
      <c r="ATN149" s="118"/>
      <c r="ATO149" s="118"/>
      <c r="ATP149" s="118"/>
      <c r="ATQ149" s="118"/>
      <c r="ATR149" s="118"/>
      <c r="ATS149" s="118"/>
      <c r="ATT149" s="118"/>
      <c r="ATU149" s="118"/>
      <c r="ATV149" s="118"/>
      <c r="ATW149" s="118"/>
      <c r="ATX149" s="118"/>
      <c r="ATY149" s="118"/>
      <c r="ATZ149" s="118"/>
      <c r="AUA149" s="118"/>
      <c r="AUB149" s="118"/>
      <c r="AUC149" s="118"/>
      <c r="AUD149" s="118"/>
      <c r="AUE149" s="118"/>
      <c r="AUF149" s="118"/>
      <c r="AUG149" s="118"/>
      <c r="AUH149" s="118"/>
      <c r="AUI149" s="118"/>
      <c r="AUJ149" s="118"/>
      <c r="AUK149" s="118"/>
      <c r="AUL149" s="118"/>
      <c r="AUM149" s="118"/>
      <c r="AUN149" s="118"/>
      <c r="AUO149" s="118"/>
      <c r="AUP149" s="118"/>
      <c r="AUQ149" s="118"/>
      <c r="AUR149" s="118"/>
      <c r="AUS149" s="118"/>
      <c r="AUT149" s="118"/>
      <c r="AUU149" s="118"/>
      <c r="AUV149" s="118"/>
      <c r="AUW149" s="118"/>
      <c r="AUX149" s="118"/>
      <c r="AUY149" s="118"/>
      <c r="AUZ149" s="118"/>
      <c r="AVA149" s="118"/>
      <c r="AVB149" s="118"/>
      <c r="AVC149" s="118"/>
      <c r="AVD149" s="118"/>
      <c r="AVE149" s="118"/>
      <c r="AVF149" s="118"/>
      <c r="AVG149" s="118"/>
      <c r="AVH149" s="118"/>
      <c r="AVI149" s="118"/>
      <c r="AVJ149" s="118"/>
      <c r="AVK149" s="118"/>
      <c r="AVL149" s="118"/>
      <c r="AVM149" s="118"/>
      <c r="AVN149" s="118"/>
      <c r="AVO149" s="118"/>
      <c r="AVP149" s="118"/>
      <c r="AVQ149" s="118"/>
      <c r="AVR149" s="118"/>
      <c r="AVS149" s="118"/>
      <c r="AVT149" s="118"/>
      <c r="AVU149" s="118"/>
      <c r="AVV149" s="118"/>
      <c r="AVW149" s="118"/>
      <c r="AVX149" s="118"/>
      <c r="AVY149" s="118"/>
      <c r="AVZ149" s="118"/>
      <c r="AWA149" s="118"/>
      <c r="AWB149" s="118"/>
      <c r="AWC149" s="118"/>
      <c r="AWD149" s="118"/>
      <c r="AWE149" s="118"/>
      <c r="AWF149" s="118"/>
      <c r="AWG149" s="118"/>
      <c r="AWH149" s="118"/>
      <c r="AWI149" s="118"/>
      <c r="AWJ149" s="118"/>
      <c r="AWK149" s="118"/>
      <c r="AWL149" s="118"/>
      <c r="AWM149" s="118"/>
      <c r="AWN149" s="118"/>
      <c r="AWO149" s="118"/>
      <c r="AWP149" s="118"/>
      <c r="AWQ149" s="118"/>
      <c r="AWR149" s="118"/>
      <c r="AWS149" s="118"/>
      <c r="AWT149" s="118"/>
      <c r="AWU149" s="118"/>
      <c r="AWV149" s="118"/>
      <c r="AWW149" s="118"/>
      <c r="AWX149" s="118"/>
      <c r="AWY149" s="118"/>
      <c r="AWZ149" s="118"/>
      <c r="AXA149" s="118"/>
      <c r="AXB149" s="118"/>
      <c r="AXC149" s="118"/>
      <c r="AXD149" s="118"/>
      <c r="AXE149" s="118"/>
      <c r="AXF149" s="118"/>
      <c r="AXG149" s="118"/>
      <c r="AXH149" s="118"/>
      <c r="AXI149" s="118"/>
      <c r="AXJ149" s="118"/>
      <c r="AXK149" s="118"/>
      <c r="AXL149" s="118"/>
      <c r="AXM149" s="118"/>
      <c r="AXN149" s="118"/>
      <c r="AXO149" s="118"/>
      <c r="AXP149" s="118"/>
      <c r="AXQ149" s="118"/>
      <c r="AXR149" s="118"/>
      <c r="AXS149" s="118"/>
      <c r="AXT149" s="118"/>
      <c r="AXU149" s="118"/>
      <c r="AXV149" s="118"/>
      <c r="AXW149" s="118"/>
      <c r="AXX149" s="118"/>
      <c r="AXY149" s="118"/>
      <c r="AXZ149" s="118"/>
      <c r="AYA149" s="118"/>
      <c r="AYB149" s="118"/>
      <c r="AYC149" s="118"/>
      <c r="AYD149" s="118"/>
      <c r="AYE149" s="118"/>
      <c r="AYF149" s="118"/>
      <c r="AYG149" s="118"/>
      <c r="AYH149" s="118"/>
      <c r="AYI149" s="118"/>
      <c r="AYJ149" s="118"/>
      <c r="AYK149" s="118"/>
      <c r="AYL149" s="118"/>
      <c r="AYM149" s="118"/>
      <c r="AYN149" s="118"/>
      <c r="AYO149" s="118"/>
      <c r="AYP149" s="118"/>
      <c r="AYQ149" s="118"/>
      <c r="AYR149" s="118"/>
      <c r="AYS149" s="118"/>
      <c r="AYT149" s="118"/>
      <c r="AYU149" s="118"/>
      <c r="AYV149" s="118"/>
      <c r="AYW149" s="118"/>
      <c r="AYX149" s="118"/>
      <c r="AYY149" s="118"/>
      <c r="AYZ149" s="118"/>
      <c r="AZA149" s="118"/>
      <c r="AZB149" s="118"/>
      <c r="AZC149" s="118"/>
      <c r="AZD149" s="118"/>
      <c r="AZE149" s="118"/>
      <c r="AZF149" s="118"/>
      <c r="AZG149" s="118"/>
      <c r="AZH149" s="118"/>
      <c r="AZI149" s="118"/>
      <c r="AZJ149" s="118"/>
      <c r="AZK149" s="118"/>
      <c r="AZL149" s="118"/>
      <c r="AZM149" s="118"/>
      <c r="AZN149" s="118"/>
      <c r="AZO149" s="118"/>
      <c r="AZP149" s="118"/>
      <c r="AZQ149" s="118"/>
      <c r="AZR149" s="118"/>
      <c r="AZS149" s="118"/>
      <c r="AZT149" s="118"/>
      <c r="AZU149" s="118"/>
      <c r="AZV149" s="118"/>
      <c r="AZW149" s="118"/>
      <c r="AZX149" s="118"/>
      <c r="AZY149" s="118"/>
      <c r="AZZ149" s="118"/>
      <c r="BAA149" s="118"/>
      <c r="BAB149" s="118"/>
      <c r="BAC149" s="118"/>
      <c r="BAD149" s="118"/>
      <c r="BAE149" s="118"/>
      <c r="BAF149" s="118"/>
      <c r="BAG149" s="118"/>
      <c r="BAH149" s="118"/>
      <c r="BAI149" s="118"/>
      <c r="BAJ149" s="118"/>
      <c r="BAK149" s="118"/>
      <c r="BAL149" s="118"/>
      <c r="BAM149" s="118"/>
      <c r="BAN149" s="118"/>
      <c r="BAO149" s="118"/>
      <c r="BAP149" s="118"/>
      <c r="BAQ149" s="118"/>
      <c r="BAR149" s="118"/>
      <c r="BAS149" s="118"/>
      <c r="BAT149" s="118"/>
      <c r="BAU149" s="118"/>
      <c r="BAV149" s="118"/>
      <c r="BAW149" s="118"/>
      <c r="BAX149" s="118"/>
      <c r="BAY149" s="118"/>
      <c r="BAZ149" s="118"/>
      <c r="BBA149" s="118"/>
      <c r="BBB149" s="118"/>
      <c r="BBC149" s="118"/>
      <c r="BBD149" s="118"/>
      <c r="BBE149" s="118"/>
      <c r="BBF149" s="118"/>
      <c r="BBG149" s="118"/>
      <c r="BBH149" s="118"/>
      <c r="BBI149" s="118"/>
      <c r="BBJ149" s="118"/>
      <c r="BBK149" s="118"/>
      <c r="BBL149" s="118"/>
      <c r="BBM149" s="118"/>
      <c r="BBN149" s="118"/>
      <c r="BBO149" s="118"/>
      <c r="BBP149" s="118"/>
      <c r="BBQ149" s="118"/>
      <c r="BBR149" s="118"/>
      <c r="BBS149" s="118"/>
      <c r="BBT149" s="118"/>
      <c r="BBU149" s="118"/>
      <c r="BBV149" s="118"/>
      <c r="BBW149" s="118"/>
      <c r="BBX149" s="118"/>
      <c r="BBY149" s="118"/>
      <c r="BBZ149" s="118"/>
      <c r="BCA149" s="118"/>
      <c r="BCB149" s="118"/>
      <c r="BCC149" s="118"/>
      <c r="BCD149" s="118"/>
      <c r="BCE149" s="118"/>
      <c r="BCF149" s="118"/>
      <c r="BCG149" s="118"/>
      <c r="BCH149" s="118"/>
      <c r="BCI149" s="118"/>
      <c r="BCJ149" s="118"/>
      <c r="BCK149" s="118"/>
      <c r="BCL149" s="118"/>
      <c r="BCM149" s="118"/>
      <c r="BCN149" s="118"/>
      <c r="BCO149" s="118"/>
      <c r="BCP149" s="118"/>
      <c r="BCQ149" s="118"/>
      <c r="BCR149" s="118"/>
      <c r="BCS149" s="118"/>
      <c r="BCT149" s="118"/>
      <c r="BCU149" s="118"/>
      <c r="BCV149" s="118"/>
      <c r="BCW149" s="118"/>
      <c r="BCX149" s="118"/>
      <c r="BCY149" s="118"/>
      <c r="BCZ149" s="118"/>
      <c r="BDA149" s="118"/>
      <c r="BDB149" s="118"/>
      <c r="BDC149" s="118"/>
      <c r="BDD149" s="118"/>
      <c r="BDE149" s="118"/>
      <c r="BDF149" s="118"/>
      <c r="BDG149" s="118"/>
      <c r="BDH149" s="118"/>
      <c r="BDI149" s="118"/>
      <c r="BDJ149" s="118"/>
      <c r="BDK149" s="118"/>
      <c r="BDL149" s="118"/>
      <c r="BDM149" s="118"/>
      <c r="BDN149" s="118"/>
      <c r="BDO149" s="118"/>
      <c r="BDP149" s="118"/>
      <c r="BDQ149" s="118"/>
      <c r="BDR149" s="118"/>
      <c r="BDS149" s="118"/>
      <c r="BDT149" s="118"/>
      <c r="BDU149" s="118"/>
      <c r="BDV149" s="118"/>
      <c r="BDW149" s="118"/>
      <c r="BDX149" s="118"/>
      <c r="BDY149" s="118"/>
      <c r="BDZ149" s="118"/>
      <c r="BEA149" s="118"/>
      <c r="BEB149" s="118"/>
      <c r="BEC149" s="118"/>
      <c r="BED149" s="118"/>
      <c r="BEE149" s="118"/>
      <c r="BEF149" s="118"/>
      <c r="BEG149" s="118"/>
      <c r="BEH149" s="118"/>
      <c r="BEI149" s="118"/>
      <c r="BEJ149" s="118"/>
      <c r="BEK149" s="118"/>
      <c r="BEL149" s="118"/>
      <c r="BEM149" s="118"/>
      <c r="BEN149" s="118"/>
      <c r="BEO149" s="118"/>
      <c r="BEP149" s="118"/>
      <c r="BEQ149" s="118"/>
      <c r="BER149" s="118"/>
      <c r="BES149" s="118"/>
      <c r="BET149" s="118"/>
      <c r="BEU149" s="118"/>
      <c r="BEV149" s="118"/>
      <c r="BEW149" s="118"/>
      <c r="BEX149" s="118"/>
      <c r="BEY149" s="118"/>
      <c r="BEZ149" s="118"/>
      <c r="BFA149" s="118"/>
      <c r="BFB149" s="118"/>
      <c r="BFC149" s="118"/>
      <c r="BFD149" s="118"/>
      <c r="BFE149" s="118"/>
      <c r="BFF149" s="118"/>
      <c r="BFG149" s="118"/>
      <c r="BFH149" s="118"/>
      <c r="BFI149" s="118"/>
      <c r="BFJ149" s="118"/>
    </row>
    <row r="150" spans="1:1524" s="34" customFormat="1">
      <c r="A150" s="123"/>
      <c r="B150" s="59" t="s">
        <v>92</v>
      </c>
      <c r="C150" s="94" t="s">
        <v>93</v>
      </c>
      <c r="D150" s="95">
        <v>150</v>
      </c>
      <c r="E150" s="96">
        <v>0.65</v>
      </c>
      <c r="F150" s="96">
        <v>0.48</v>
      </c>
      <c r="G150" s="96">
        <v>0.4</v>
      </c>
      <c r="H150" s="127"/>
      <c r="I150" s="97">
        <f>Таблица1[[#This Row],[Черенков в кассете, штук]]*Таблица1[[#This Row],[Заказ кассет]]</f>
        <v>0</v>
      </c>
      <c r="J150" s="98">
        <f t="shared" si="21"/>
        <v>0</v>
      </c>
      <c r="K150" s="118"/>
      <c r="L150" s="118"/>
      <c r="M150" s="118"/>
      <c r="N150" s="118"/>
      <c r="O150" s="118"/>
      <c r="P150" s="118"/>
      <c r="Q150" s="118"/>
      <c r="R150" s="118"/>
      <c r="S150" s="118"/>
      <c r="T150" s="118"/>
      <c r="U150" s="118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18"/>
      <c r="AJ150" s="118"/>
      <c r="AK150" s="118"/>
      <c r="AL150" s="118"/>
      <c r="AM150" s="118"/>
      <c r="AN150" s="118"/>
      <c r="AO150" s="118"/>
      <c r="AP150" s="118"/>
      <c r="AQ150" s="118"/>
      <c r="AR150" s="118"/>
      <c r="AS150" s="118"/>
      <c r="AT150" s="118"/>
      <c r="AU150" s="118"/>
      <c r="AV150" s="118"/>
      <c r="AW150" s="118"/>
      <c r="AX150" s="118"/>
      <c r="AY150" s="118"/>
      <c r="AZ150" s="118"/>
      <c r="BA150" s="118"/>
      <c r="BB150" s="118"/>
      <c r="BC150" s="118"/>
      <c r="BD150" s="118"/>
      <c r="BE150" s="118"/>
      <c r="BF150" s="118"/>
      <c r="BG150" s="118"/>
      <c r="BH150" s="118"/>
      <c r="BI150" s="118"/>
      <c r="BJ150" s="118"/>
      <c r="BK150" s="118"/>
      <c r="BL150" s="118"/>
      <c r="BM150" s="118"/>
      <c r="BN150" s="118"/>
      <c r="BO150" s="118"/>
      <c r="BP150" s="118"/>
      <c r="BQ150" s="118"/>
      <c r="BR150" s="118"/>
      <c r="BS150" s="118"/>
      <c r="BT150" s="118"/>
      <c r="BU150" s="118"/>
      <c r="BV150" s="118"/>
      <c r="BW150" s="118"/>
      <c r="BX150" s="118"/>
      <c r="BY150" s="118"/>
      <c r="BZ150" s="118"/>
      <c r="CA150" s="118"/>
      <c r="CB150" s="118"/>
      <c r="CC150" s="118"/>
      <c r="CD150" s="118"/>
      <c r="CE150" s="118"/>
      <c r="CF150" s="118"/>
      <c r="CG150" s="118"/>
      <c r="CH150" s="118"/>
      <c r="CI150" s="118"/>
      <c r="CJ150" s="118"/>
      <c r="CK150" s="118"/>
      <c r="CL150" s="118"/>
      <c r="CM150" s="118"/>
      <c r="CN150" s="118"/>
      <c r="CO150" s="118"/>
      <c r="CP150" s="118"/>
      <c r="CQ150" s="118"/>
      <c r="CR150" s="118"/>
      <c r="CS150" s="118"/>
      <c r="CT150" s="118"/>
      <c r="CU150" s="118"/>
      <c r="CV150" s="118"/>
      <c r="CW150" s="118"/>
      <c r="CX150" s="118"/>
      <c r="CY150" s="118"/>
      <c r="CZ150" s="118"/>
      <c r="DA150" s="118"/>
      <c r="DB150" s="118"/>
      <c r="DC150" s="118"/>
      <c r="DD150" s="118"/>
      <c r="DE150" s="118"/>
      <c r="DF150" s="118"/>
      <c r="DG150" s="118"/>
      <c r="DH150" s="118"/>
      <c r="DI150" s="118"/>
      <c r="DJ150" s="118"/>
      <c r="DK150" s="118"/>
      <c r="DL150" s="118"/>
      <c r="DM150" s="118"/>
      <c r="DN150" s="118"/>
      <c r="DO150" s="118"/>
      <c r="DP150" s="118"/>
      <c r="DQ150" s="118"/>
      <c r="DR150" s="118"/>
      <c r="DS150" s="118"/>
      <c r="DT150" s="118"/>
      <c r="DU150" s="118"/>
      <c r="DV150" s="118"/>
      <c r="DW150" s="118"/>
      <c r="DX150" s="118"/>
      <c r="DY150" s="118"/>
      <c r="DZ150" s="118"/>
      <c r="EA150" s="118"/>
      <c r="EB150" s="118"/>
      <c r="EC150" s="118"/>
      <c r="ED150" s="118"/>
      <c r="EE150" s="118"/>
      <c r="EF150" s="118"/>
      <c r="EG150" s="118"/>
      <c r="EH150" s="118"/>
      <c r="EI150" s="118"/>
      <c r="EJ150" s="118"/>
      <c r="EK150" s="118"/>
      <c r="EL150" s="118"/>
      <c r="EM150" s="118"/>
      <c r="EN150" s="118"/>
      <c r="EO150" s="118"/>
      <c r="EP150" s="118"/>
      <c r="EQ150" s="118"/>
      <c r="ER150" s="118"/>
      <c r="ES150" s="118"/>
      <c r="ET150" s="118"/>
      <c r="EU150" s="118"/>
      <c r="EV150" s="118"/>
      <c r="EW150" s="118"/>
      <c r="EX150" s="118"/>
      <c r="EY150" s="118"/>
      <c r="EZ150" s="118"/>
      <c r="FA150" s="118"/>
      <c r="FB150" s="118"/>
      <c r="FC150" s="118"/>
      <c r="FD150" s="118"/>
      <c r="FE150" s="118"/>
      <c r="FF150" s="118"/>
      <c r="FG150" s="118"/>
      <c r="FH150" s="118"/>
      <c r="FI150" s="118"/>
      <c r="FJ150" s="118"/>
      <c r="FK150" s="118"/>
      <c r="FL150" s="118"/>
      <c r="FM150" s="118"/>
      <c r="FN150" s="118"/>
      <c r="FO150" s="118"/>
      <c r="FP150" s="118"/>
      <c r="FQ150" s="118"/>
      <c r="FR150" s="118"/>
      <c r="FS150" s="118"/>
      <c r="FT150" s="118"/>
      <c r="FU150" s="118"/>
      <c r="FV150" s="118"/>
      <c r="FW150" s="118"/>
      <c r="FX150" s="118"/>
      <c r="FY150" s="118"/>
      <c r="FZ150" s="118"/>
      <c r="GA150" s="118"/>
      <c r="GB150" s="118"/>
      <c r="GC150" s="118"/>
      <c r="GD150" s="118"/>
      <c r="GE150" s="118"/>
      <c r="GF150" s="118"/>
      <c r="GG150" s="118"/>
      <c r="GH150" s="118"/>
      <c r="GI150" s="118"/>
      <c r="GJ150" s="118"/>
      <c r="GK150" s="118"/>
      <c r="GL150" s="118"/>
      <c r="GM150" s="118"/>
      <c r="GN150" s="118"/>
      <c r="GO150" s="118"/>
      <c r="GP150" s="118"/>
      <c r="GQ150" s="118"/>
      <c r="GR150" s="118"/>
      <c r="GS150" s="118"/>
      <c r="GT150" s="118"/>
      <c r="GU150" s="118"/>
      <c r="GV150" s="118"/>
      <c r="GW150" s="118"/>
      <c r="GX150" s="118"/>
      <c r="GY150" s="118"/>
      <c r="GZ150" s="118"/>
      <c r="HA150" s="118"/>
      <c r="HB150" s="118"/>
      <c r="HC150" s="118"/>
      <c r="HD150" s="118"/>
      <c r="HE150" s="118"/>
      <c r="HF150" s="118"/>
      <c r="HG150" s="118"/>
      <c r="HH150" s="118"/>
      <c r="HI150" s="118"/>
      <c r="HJ150" s="118"/>
      <c r="HK150" s="118"/>
      <c r="HL150" s="118"/>
      <c r="HM150" s="118"/>
      <c r="HN150" s="118"/>
      <c r="HO150" s="118"/>
      <c r="HP150" s="118"/>
      <c r="HQ150" s="118"/>
      <c r="HR150" s="118"/>
      <c r="HS150" s="118"/>
      <c r="HT150" s="118"/>
      <c r="HU150" s="118"/>
      <c r="HV150" s="118"/>
      <c r="HW150" s="118"/>
      <c r="HX150" s="118"/>
      <c r="HY150" s="118"/>
      <c r="HZ150" s="118"/>
      <c r="IA150" s="118"/>
      <c r="IB150" s="118"/>
      <c r="IC150" s="118"/>
      <c r="ID150" s="118"/>
      <c r="IE150" s="118"/>
      <c r="IF150" s="118"/>
      <c r="IG150" s="118"/>
      <c r="IH150" s="118"/>
      <c r="II150" s="118"/>
      <c r="IJ150" s="118"/>
      <c r="IK150" s="118"/>
      <c r="IL150" s="118"/>
      <c r="IM150" s="118"/>
      <c r="IN150" s="118"/>
      <c r="IO150" s="118"/>
      <c r="IP150" s="118"/>
      <c r="IQ150" s="118"/>
      <c r="IR150" s="118"/>
      <c r="IS150" s="118"/>
      <c r="IT150" s="118"/>
      <c r="IU150" s="118"/>
      <c r="IV150" s="118"/>
      <c r="IW150" s="118"/>
      <c r="IX150" s="118"/>
      <c r="IY150" s="118"/>
      <c r="IZ150" s="118"/>
      <c r="JA150" s="118"/>
      <c r="JB150" s="118"/>
      <c r="JC150" s="118"/>
      <c r="JD150" s="118"/>
      <c r="JE150" s="118"/>
      <c r="JF150" s="118"/>
      <c r="JG150" s="118"/>
      <c r="JH150" s="118"/>
      <c r="JI150" s="118"/>
      <c r="JJ150" s="118"/>
      <c r="JK150" s="118"/>
      <c r="JL150" s="118"/>
      <c r="JM150" s="118"/>
      <c r="JN150" s="118"/>
      <c r="JO150" s="118"/>
      <c r="JP150" s="118"/>
      <c r="JQ150" s="118"/>
      <c r="JR150" s="118"/>
      <c r="JS150" s="118"/>
      <c r="JT150" s="118"/>
      <c r="JU150" s="118"/>
      <c r="JV150" s="118"/>
      <c r="JW150" s="118"/>
      <c r="JX150" s="118"/>
      <c r="JY150" s="118"/>
      <c r="JZ150" s="118"/>
      <c r="KA150" s="118"/>
      <c r="KB150" s="118"/>
      <c r="KC150" s="118"/>
      <c r="KD150" s="118"/>
      <c r="KE150" s="118"/>
      <c r="KF150" s="118"/>
      <c r="KG150" s="118"/>
      <c r="KH150" s="118"/>
      <c r="KI150" s="118"/>
      <c r="KJ150" s="118"/>
      <c r="KK150" s="118"/>
      <c r="KL150" s="118"/>
      <c r="KM150" s="118"/>
      <c r="KN150" s="118"/>
      <c r="KO150" s="118"/>
      <c r="KP150" s="118"/>
      <c r="KQ150" s="118"/>
      <c r="KR150" s="118"/>
      <c r="KS150" s="118"/>
      <c r="KT150" s="118"/>
      <c r="KU150" s="118"/>
      <c r="KV150" s="118"/>
      <c r="KW150" s="118"/>
      <c r="KX150" s="118"/>
      <c r="KY150" s="118"/>
      <c r="KZ150" s="118"/>
      <c r="LA150" s="118"/>
      <c r="LB150" s="118"/>
      <c r="LC150" s="118"/>
      <c r="LD150" s="118"/>
      <c r="LE150" s="118"/>
      <c r="LF150" s="118"/>
      <c r="LG150" s="118"/>
      <c r="LH150" s="118"/>
      <c r="LI150" s="118"/>
      <c r="LJ150" s="118"/>
      <c r="LK150" s="118"/>
      <c r="LL150" s="118"/>
      <c r="LM150" s="118"/>
      <c r="LN150" s="118"/>
      <c r="LO150" s="118"/>
      <c r="LP150" s="118"/>
      <c r="LQ150" s="118"/>
      <c r="LR150" s="118"/>
      <c r="LS150" s="118"/>
      <c r="LT150" s="118"/>
      <c r="LU150" s="118"/>
      <c r="LV150" s="118"/>
      <c r="LW150" s="118"/>
      <c r="LX150" s="118"/>
      <c r="LY150" s="118"/>
      <c r="LZ150" s="118"/>
      <c r="MA150" s="118"/>
      <c r="MB150" s="118"/>
      <c r="MC150" s="118"/>
      <c r="MD150" s="118"/>
      <c r="ME150" s="118"/>
      <c r="MF150" s="118"/>
      <c r="MG150" s="118"/>
      <c r="MH150" s="118"/>
      <c r="MI150" s="118"/>
      <c r="MJ150" s="118"/>
      <c r="MK150" s="118"/>
      <c r="ML150" s="118"/>
      <c r="MM150" s="118"/>
      <c r="MN150" s="118"/>
      <c r="MO150" s="118"/>
      <c r="MP150" s="118"/>
      <c r="MQ150" s="118"/>
      <c r="MR150" s="118"/>
      <c r="MS150" s="118"/>
      <c r="MT150" s="118"/>
      <c r="MU150" s="118"/>
      <c r="MV150" s="118"/>
      <c r="MW150" s="118"/>
      <c r="MX150" s="118"/>
      <c r="MY150" s="118"/>
      <c r="MZ150" s="118"/>
      <c r="NA150" s="118"/>
      <c r="NB150" s="118"/>
      <c r="NC150" s="118"/>
      <c r="ND150" s="118"/>
      <c r="NE150" s="118"/>
      <c r="NF150" s="118"/>
      <c r="NG150" s="118"/>
      <c r="NH150" s="118"/>
      <c r="NI150" s="118"/>
      <c r="NJ150" s="118"/>
      <c r="NK150" s="118"/>
      <c r="NL150" s="118"/>
      <c r="NM150" s="118"/>
      <c r="NN150" s="118"/>
      <c r="NO150" s="118"/>
      <c r="NP150" s="118"/>
      <c r="NQ150" s="118"/>
      <c r="NR150" s="118"/>
      <c r="NS150" s="118"/>
      <c r="NT150" s="118"/>
      <c r="NU150" s="118"/>
      <c r="NV150" s="118"/>
      <c r="NW150" s="118"/>
      <c r="NX150" s="118"/>
      <c r="NY150" s="118"/>
      <c r="NZ150" s="118"/>
      <c r="OA150" s="118"/>
      <c r="OB150" s="118"/>
      <c r="OC150" s="118"/>
      <c r="OD150" s="118"/>
      <c r="OE150" s="118"/>
      <c r="OF150" s="118"/>
      <c r="OG150" s="118"/>
      <c r="OH150" s="118"/>
      <c r="OI150" s="118"/>
      <c r="OJ150" s="118"/>
      <c r="OK150" s="118"/>
      <c r="OL150" s="118"/>
      <c r="OM150" s="118"/>
      <c r="ON150" s="118"/>
      <c r="OO150" s="118"/>
      <c r="OP150" s="118"/>
      <c r="OQ150" s="118"/>
      <c r="OR150" s="118"/>
      <c r="OS150" s="118"/>
      <c r="OT150" s="118"/>
      <c r="OU150" s="118"/>
      <c r="OV150" s="118"/>
      <c r="OW150" s="118"/>
      <c r="OX150" s="118"/>
      <c r="OY150" s="118"/>
      <c r="OZ150" s="118"/>
      <c r="PA150" s="118"/>
      <c r="PB150" s="118"/>
      <c r="PC150" s="118"/>
      <c r="PD150" s="118"/>
      <c r="PE150" s="118"/>
      <c r="PF150" s="118"/>
      <c r="PG150" s="118"/>
      <c r="PH150" s="118"/>
      <c r="PI150" s="118"/>
      <c r="PJ150" s="118"/>
      <c r="PK150" s="118"/>
      <c r="PL150" s="118"/>
      <c r="PM150" s="118"/>
      <c r="PN150" s="118"/>
      <c r="PO150" s="118"/>
      <c r="PP150" s="118"/>
      <c r="PQ150" s="118"/>
      <c r="PR150" s="118"/>
      <c r="PS150" s="118"/>
      <c r="PT150" s="118"/>
      <c r="PU150" s="118"/>
      <c r="PV150" s="118"/>
      <c r="PW150" s="118"/>
      <c r="PX150" s="118"/>
      <c r="PY150" s="118"/>
      <c r="PZ150" s="118"/>
      <c r="QA150" s="118"/>
      <c r="QB150" s="118"/>
      <c r="QC150" s="118"/>
      <c r="QD150" s="118"/>
      <c r="QE150" s="118"/>
      <c r="QF150" s="118"/>
      <c r="QG150" s="118"/>
      <c r="QH150" s="118"/>
      <c r="QI150" s="118"/>
      <c r="QJ150" s="118"/>
      <c r="QK150" s="118"/>
      <c r="QL150" s="118"/>
      <c r="QM150" s="118"/>
      <c r="QN150" s="118"/>
      <c r="QO150" s="118"/>
      <c r="QP150" s="118"/>
      <c r="QQ150" s="118"/>
      <c r="QR150" s="118"/>
      <c r="QS150" s="118"/>
      <c r="QT150" s="118"/>
      <c r="QU150" s="118"/>
      <c r="QV150" s="118"/>
      <c r="QW150" s="118"/>
      <c r="QX150" s="118"/>
      <c r="QY150" s="118"/>
      <c r="QZ150" s="118"/>
      <c r="RA150" s="118"/>
      <c r="RB150" s="118"/>
      <c r="RC150" s="118"/>
      <c r="RD150" s="118"/>
      <c r="RE150" s="118"/>
      <c r="RF150" s="118"/>
      <c r="RG150" s="118"/>
      <c r="RH150" s="118"/>
      <c r="RI150" s="118"/>
      <c r="RJ150" s="118"/>
      <c r="RK150" s="118"/>
      <c r="RL150" s="118"/>
      <c r="RM150" s="118"/>
      <c r="RN150" s="118"/>
      <c r="RO150" s="118"/>
      <c r="RP150" s="118"/>
      <c r="RQ150" s="118"/>
      <c r="RR150" s="118"/>
      <c r="RS150" s="118"/>
      <c r="RT150" s="118"/>
      <c r="RU150" s="118"/>
      <c r="RV150" s="118"/>
      <c r="RW150" s="118"/>
      <c r="RX150" s="118"/>
      <c r="RY150" s="118"/>
      <c r="RZ150" s="118"/>
      <c r="SA150" s="118"/>
      <c r="SB150" s="118"/>
      <c r="SC150" s="118"/>
      <c r="SD150" s="118"/>
      <c r="SE150" s="118"/>
      <c r="SF150" s="118"/>
      <c r="SG150" s="118"/>
      <c r="SH150" s="118"/>
      <c r="SI150" s="118"/>
      <c r="SJ150" s="118"/>
      <c r="SK150" s="118"/>
      <c r="SL150" s="118"/>
      <c r="SM150" s="118"/>
      <c r="SN150" s="118"/>
      <c r="SO150" s="118"/>
      <c r="SP150" s="118"/>
      <c r="SQ150" s="118"/>
      <c r="SR150" s="118"/>
      <c r="SS150" s="118"/>
      <c r="ST150" s="118"/>
      <c r="SU150" s="118"/>
      <c r="SV150" s="118"/>
      <c r="SW150" s="118"/>
      <c r="SX150" s="118"/>
      <c r="SY150" s="118"/>
      <c r="SZ150" s="118"/>
      <c r="TA150" s="118"/>
      <c r="TB150" s="118"/>
      <c r="TC150" s="118"/>
      <c r="TD150" s="118"/>
      <c r="TE150" s="118"/>
      <c r="TF150" s="118"/>
      <c r="TG150" s="118"/>
      <c r="TH150" s="118"/>
      <c r="TI150" s="118"/>
      <c r="TJ150" s="118"/>
      <c r="TK150" s="118"/>
      <c r="TL150" s="118"/>
      <c r="TM150" s="118"/>
      <c r="TN150" s="118"/>
      <c r="TO150" s="118"/>
      <c r="TP150" s="118"/>
      <c r="TQ150" s="118"/>
      <c r="TR150" s="118"/>
      <c r="TS150" s="118"/>
      <c r="TT150" s="118"/>
      <c r="TU150" s="118"/>
      <c r="TV150" s="118"/>
      <c r="TW150" s="118"/>
      <c r="TX150" s="118"/>
      <c r="TY150" s="118"/>
      <c r="TZ150" s="118"/>
      <c r="UA150" s="118"/>
      <c r="UB150" s="118"/>
      <c r="UC150" s="118"/>
      <c r="UD150" s="118"/>
      <c r="UE150" s="118"/>
      <c r="UF150" s="118"/>
      <c r="UG150" s="118"/>
      <c r="UH150" s="118"/>
      <c r="UI150" s="118"/>
      <c r="UJ150" s="118"/>
      <c r="UK150" s="118"/>
      <c r="UL150" s="118"/>
      <c r="UM150" s="118"/>
      <c r="UN150" s="118"/>
      <c r="UO150" s="118"/>
      <c r="UP150" s="118"/>
      <c r="UQ150" s="118"/>
      <c r="UR150" s="118"/>
      <c r="US150" s="118"/>
      <c r="UT150" s="118"/>
      <c r="UU150" s="118"/>
      <c r="UV150" s="118"/>
      <c r="UW150" s="118"/>
      <c r="UX150" s="118"/>
      <c r="UY150" s="118"/>
      <c r="UZ150" s="118"/>
      <c r="VA150" s="118"/>
      <c r="VB150" s="118"/>
      <c r="VC150" s="118"/>
      <c r="VD150" s="118"/>
      <c r="VE150" s="118"/>
      <c r="VF150" s="118"/>
      <c r="VG150" s="118"/>
      <c r="VH150" s="118"/>
      <c r="VI150" s="118"/>
      <c r="VJ150" s="118"/>
      <c r="VK150" s="118"/>
      <c r="VL150" s="118"/>
      <c r="VM150" s="118"/>
      <c r="VN150" s="118"/>
      <c r="VO150" s="118"/>
      <c r="VP150" s="118"/>
      <c r="VQ150" s="118"/>
      <c r="VR150" s="118"/>
      <c r="VS150" s="118"/>
      <c r="VT150" s="118"/>
      <c r="VU150" s="118"/>
      <c r="VV150" s="118"/>
      <c r="VW150" s="118"/>
      <c r="VX150" s="118"/>
      <c r="VY150" s="118"/>
      <c r="VZ150" s="118"/>
      <c r="WA150" s="118"/>
      <c r="WB150" s="118"/>
      <c r="WC150" s="118"/>
      <c r="WD150" s="118"/>
      <c r="WE150" s="118"/>
      <c r="WF150" s="118"/>
      <c r="WG150" s="118"/>
      <c r="WH150" s="118"/>
      <c r="WI150" s="118"/>
      <c r="WJ150" s="118"/>
      <c r="WK150" s="118"/>
      <c r="WL150" s="118"/>
      <c r="WM150" s="118"/>
      <c r="WN150" s="118"/>
      <c r="WO150" s="118"/>
      <c r="WP150" s="118"/>
      <c r="WQ150" s="118"/>
      <c r="WR150" s="118"/>
      <c r="WS150" s="118"/>
      <c r="WT150" s="118"/>
      <c r="WU150" s="118"/>
      <c r="WV150" s="118"/>
      <c r="WW150" s="118"/>
      <c r="WX150" s="118"/>
      <c r="WY150" s="118"/>
      <c r="WZ150" s="118"/>
      <c r="XA150" s="118"/>
      <c r="XB150" s="118"/>
      <c r="XC150" s="118"/>
      <c r="XD150" s="118"/>
      <c r="XE150" s="118"/>
      <c r="XF150" s="118"/>
      <c r="XG150" s="118"/>
      <c r="XH150" s="118"/>
      <c r="XI150" s="118"/>
      <c r="XJ150" s="118"/>
      <c r="XK150" s="118"/>
      <c r="XL150" s="118"/>
      <c r="XM150" s="118"/>
      <c r="XN150" s="118"/>
      <c r="XO150" s="118"/>
      <c r="XP150" s="118"/>
      <c r="XQ150" s="118"/>
      <c r="XR150" s="118"/>
      <c r="XS150" s="118"/>
      <c r="XT150" s="118"/>
      <c r="XU150" s="118"/>
      <c r="XV150" s="118"/>
      <c r="XW150" s="118"/>
      <c r="XX150" s="118"/>
      <c r="XY150" s="118"/>
      <c r="XZ150" s="118"/>
      <c r="YA150" s="118"/>
      <c r="YB150" s="118"/>
      <c r="YC150" s="118"/>
      <c r="YD150" s="118"/>
      <c r="YE150" s="118"/>
      <c r="YF150" s="118"/>
      <c r="YG150" s="118"/>
      <c r="YH150" s="118"/>
      <c r="YI150" s="118"/>
      <c r="YJ150" s="118"/>
      <c r="YK150" s="118"/>
      <c r="YL150" s="118"/>
      <c r="YM150" s="118"/>
      <c r="YN150" s="118"/>
      <c r="YO150" s="118"/>
      <c r="YP150" s="118"/>
      <c r="YQ150" s="118"/>
      <c r="YR150" s="118"/>
      <c r="YS150" s="118"/>
      <c r="YT150" s="118"/>
      <c r="YU150" s="118"/>
      <c r="YV150" s="118"/>
      <c r="YW150" s="118"/>
      <c r="YX150" s="118"/>
      <c r="YY150" s="118"/>
      <c r="YZ150" s="118"/>
      <c r="ZA150" s="118"/>
      <c r="ZB150" s="118"/>
      <c r="ZC150" s="118"/>
      <c r="ZD150" s="118"/>
      <c r="ZE150" s="118"/>
      <c r="ZF150" s="118"/>
      <c r="ZG150" s="118"/>
      <c r="ZH150" s="118"/>
      <c r="ZI150" s="118"/>
      <c r="ZJ150" s="118"/>
      <c r="ZK150" s="118"/>
      <c r="ZL150" s="118"/>
      <c r="ZM150" s="118"/>
      <c r="ZN150" s="118"/>
      <c r="ZO150" s="118"/>
      <c r="ZP150" s="118"/>
      <c r="ZQ150" s="118"/>
      <c r="ZR150" s="118"/>
      <c r="ZS150" s="118"/>
      <c r="ZT150" s="118"/>
      <c r="ZU150" s="118"/>
      <c r="ZV150" s="118"/>
      <c r="ZW150" s="118"/>
      <c r="ZX150" s="118"/>
      <c r="ZY150" s="118"/>
      <c r="ZZ150" s="118"/>
      <c r="AAA150" s="118"/>
      <c r="AAB150" s="118"/>
      <c r="AAC150" s="118"/>
      <c r="AAD150" s="118"/>
      <c r="AAE150" s="118"/>
      <c r="AAF150" s="118"/>
      <c r="AAG150" s="118"/>
      <c r="AAH150" s="118"/>
      <c r="AAI150" s="118"/>
      <c r="AAJ150" s="118"/>
      <c r="AAK150" s="118"/>
      <c r="AAL150" s="118"/>
      <c r="AAM150" s="118"/>
      <c r="AAN150" s="118"/>
      <c r="AAO150" s="118"/>
      <c r="AAP150" s="118"/>
      <c r="AAQ150" s="118"/>
      <c r="AAR150" s="118"/>
      <c r="AAS150" s="118"/>
      <c r="AAT150" s="118"/>
      <c r="AAU150" s="118"/>
      <c r="AAV150" s="118"/>
      <c r="AAW150" s="118"/>
      <c r="AAX150" s="118"/>
      <c r="AAY150" s="118"/>
      <c r="AAZ150" s="118"/>
      <c r="ABA150" s="118"/>
      <c r="ABB150" s="118"/>
      <c r="ABC150" s="118"/>
      <c r="ABD150" s="118"/>
      <c r="ABE150" s="118"/>
      <c r="ABF150" s="118"/>
      <c r="ABG150" s="118"/>
      <c r="ABH150" s="118"/>
      <c r="ABI150" s="118"/>
      <c r="ABJ150" s="118"/>
      <c r="ABK150" s="118"/>
      <c r="ABL150" s="118"/>
      <c r="ABM150" s="118"/>
      <c r="ABN150" s="118"/>
      <c r="ABO150" s="118"/>
      <c r="ABP150" s="118"/>
      <c r="ABQ150" s="118"/>
      <c r="ABR150" s="118"/>
      <c r="ABS150" s="118"/>
      <c r="ABT150" s="118"/>
      <c r="ABU150" s="118"/>
      <c r="ABV150" s="118"/>
      <c r="ABW150" s="118"/>
      <c r="ABX150" s="118"/>
      <c r="ABY150" s="118"/>
      <c r="ABZ150" s="118"/>
      <c r="ACA150" s="118"/>
      <c r="ACB150" s="118"/>
      <c r="ACC150" s="118"/>
      <c r="ACD150" s="118"/>
      <c r="ACE150" s="118"/>
      <c r="ACF150" s="118"/>
      <c r="ACG150" s="118"/>
      <c r="ACH150" s="118"/>
      <c r="ACI150" s="118"/>
      <c r="ACJ150" s="118"/>
      <c r="ACK150" s="118"/>
      <c r="ACL150" s="118"/>
      <c r="ACM150" s="118"/>
      <c r="ACN150" s="118"/>
      <c r="ACO150" s="118"/>
      <c r="ACP150" s="118"/>
      <c r="ACQ150" s="118"/>
      <c r="ACR150" s="118"/>
      <c r="ACS150" s="118"/>
      <c r="ACT150" s="118"/>
      <c r="ACU150" s="118"/>
      <c r="ACV150" s="118"/>
      <c r="ACW150" s="118"/>
      <c r="ACX150" s="118"/>
      <c r="ACY150" s="118"/>
      <c r="ACZ150" s="118"/>
      <c r="ADA150" s="118"/>
      <c r="ADB150" s="118"/>
      <c r="ADC150" s="118"/>
      <c r="ADD150" s="118"/>
      <c r="ADE150" s="118"/>
      <c r="ADF150" s="118"/>
      <c r="ADG150" s="118"/>
      <c r="ADH150" s="118"/>
      <c r="ADI150" s="118"/>
      <c r="ADJ150" s="118"/>
      <c r="ADK150" s="118"/>
      <c r="ADL150" s="118"/>
      <c r="ADM150" s="118"/>
      <c r="ADN150" s="118"/>
      <c r="ADO150" s="118"/>
      <c r="ADP150" s="118"/>
      <c r="ADQ150" s="118"/>
      <c r="ADR150" s="118"/>
      <c r="ADS150" s="118"/>
      <c r="ADT150" s="118"/>
      <c r="ADU150" s="118"/>
      <c r="ADV150" s="118"/>
      <c r="ADW150" s="118"/>
      <c r="ADX150" s="118"/>
      <c r="ADY150" s="118"/>
      <c r="ADZ150" s="118"/>
      <c r="AEA150" s="118"/>
      <c r="AEB150" s="118"/>
      <c r="AEC150" s="118"/>
      <c r="AED150" s="118"/>
      <c r="AEE150" s="118"/>
      <c r="AEF150" s="118"/>
      <c r="AEG150" s="118"/>
      <c r="AEH150" s="118"/>
      <c r="AEI150" s="118"/>
      <c r="AEJ150" s="118"/>
      <c r="AEK150" s="118"/>
      <c r="AEL150" s="118"/>
      <c r="AEM150" s="118"/>
      <c r="AEN150" s="118"/>
      <c r="AEO150" s="118"/>
      <c r="AEP150" s="118"/>
      <c r="AEQ150" s="118"/>
      <c r="AER150" s="118"/>
      <c r="AES150" s="118"/>
      <c r="AET150" s="118"/>
      <c r="AEU150" s="118"/>
      <c r="AEV150" s="118"/>
      <c r="AEW150" s="118"/>
      <c r="AEX150" s="118"/>
      <c r="AEY150" s="118"/>
      <c r="AEZ150" s="118"/>
      <c r="AFA150" s="118"/>
      <c r="AFB150" s="118"/>
      <c r="AFC150" s="118"/>
      <c r="AFD150" s="118"/>
      <c r="AFE150" s="118"/>
      <c r="AFF150" s="118"/>
      <c r="AFG150" s="118"/>
      <c r="AFH150" s="118"/>
      <c r="AFI150" s="118"/>
      <c r="AFJ150" s="118"/>
      <c r="AFK150" s="118"/>
      <c r="AFL150" s="118"/>
      <c r="AFM150" s="118"/>
      <c r="AFN150" s="118"/>
      <c r="AFO150" s="118"/>
      <c r="AFP150" s="118"/>
      <c r="AFQ150" s="118"/>
      <c r="AFR150" s="118"/>
      <c r="AFS150" s="118"/>
      <c r="AFT150" s="118"/>
      <c r="AFU150" s="118"/>
      <c r="AFV150" s="118"/>
      <c r="AFW150" s="118"/>
      <c r="AFX150" s="118"/>
      <c r="AFY150" s="118"/>
      <c r="AFZ150" s="118"/>
      <c r="AGA150" s="118"/>
      <c r="AGB150" s="118"/>
      <c r="AGC150" s="118"/>
      <c r="AGD150" s="118"/>
      <c r="AGE150" s="118"/>
      <c r="AGF150" s="118"/>
      <c r="AGG150" s="118"/>
      <c r="AGH150" s="118"/>
      <c r="AGI150" s="118"/>
      <c r="AGJ150" s="118"/>
      <c r="AGK150" s="118"/>
      <c r="AGL150" s="118"/>
      <c r="AGM150" s="118"/>
      <c r="AGN150" s="118"/>
      <c r="AGO150" s="118"/>
      <c r="AGP150" s="118"/>
      <c r="AGQ150" s="118"/>
      <c r="AGR150" s="118"/>
      <c r="AGS150" s="118"/>
      <c r="AGT150" s="118"/>
      <c r="AGU150" s="118"/>
      <c r="AGV150" s="118"/>
      <c r="AGW150" s="118"/>
      <c r="AGX150" s="118"/>
      <c r="AGY150" s="118"/>
      <c r="AGZ150" s="118"/>
      <c r="AHA150" s="118"/>
      <c r="AHB150" s="118"/>
      <c r="AHC150" s="118"/>
      <c r="AHD150" s="118"/>
      <c r="AHE150" s="118"/>
      <c r="AHF150" s="118"/>
      <c r="AHG150" s="118"/>
      <c r="AHH150" s="118"/>
      <c r="AHI150" s="118"/>
      <c r="AHJ150" s="118"/>
      <c r="AHK150" s="118"/>
      <c r="AHL150" s="118"/>
      <c r="AHM150" s="118"/>
      <c r="AHN150" s="118"/>
      <c r="AHO150" s="118"/>
      <c r="AHP150" s="118"/>
      <c r="AHQ150" s="118"/>
      <c r="AHR150" s="118"/>
      <c r="AHS150" s="118"/>
      <c r="AHT150" s="118"/>
      <c r="AHU150" s="118"/>
      <c r="AHV150" s="118"/>
      <c r="AHW150" s="118"/>
      <c r="AHX150" s="118"/>
      <c r="AHY150" s="118"/>
      <c r="AHZ150" s="118"/>
      <c r="AIA150" s="118"/>
      <c r="AIB150" s="118"/>
      <c r="AIC150" s="118"/>
      <c r="AID150" s="118"/>
      <c r="AIE150" s="118"/>
      <c r="AIF150" s="118"/>
      <c r="AIG150" s="118"/>
      <c r="AIH150" s="118"/>
      <c r="AII150" s="118"/>
      <c r="AIJ150" s="118"/>
      <c r="AIK150" s="118"/>
      <c r="AIL150" s="118"/>
      <c r="AIM150" s="118"/>
      <c r="AIN150" s="118"/>
      <c r="AIO150" s="118"/>
      <c r="AIP150" s="118"/>
      <c r="AIQ150" s="118"/>
      <c r="AIR150" s="118"/>
      <c r="AIS150" s="118"/>
      <c r="AIT150" s="118"/>
      <c r="AIU150" s="118"/>
      <c r="AIV150" s="118"/>
      <c r="AIW150" s="118"/>
      <c r="AIX150" s="118"/>
      <c r="AIY150" s="118"/>
      <c r="AIZ150" s="118"/>
      <c r="AJA150" s="118"/>
      <c r="AJB150" s="118"/>
      <c r="AJC150" s="118"/>
      <c r="AJD150" s="118"/>
      <c r="AJE150" s="118"/>
      <c r="AJF150" s="118"/>
      <c r="AJG150" s="118"/>
      <c r="AJH150" s="118"/>
      <c r="AJI150" s="118"/>
      <c r="AJJ150" s="118"/>
      <c r="AJK150" s="118"/>
      <c r="AJL150" s="118"/>
      <c r="AJM150" s="118"/>
      <c r="AJN150" s="118"/>
      <c r="AJO150" s="118"/>
      <c r="AJP150" s="118"/>
      <c r="AJQ150" s="118"/>
      <c r="AJR150" s="118"/>
      <c r="AJS150" s="118"/>
      <c r="AJT150" s="118"/>
      <c r="AJU150" s="118"/>
      <c r="AJV150" s="118"/>
      <c r="AJW150" s="118"/>
      <c r="AJX150" s="118"/>
      <c r="AJY150" s="118"/>
      <c r="AJZ150" s="118"/>
      <c r="AKA150" s="118"/>
      <c r="AKB150" s="118"/>
      <c r="AKC150" s="118"/>
      <c r="AKD150" s="118"/>
      <c r="AKE150" s="118"/>
      <c r="AKF150" s="118"/>
      <c r="AKG150" s="118"/>
      <c r="AKH150" s="118"/>
      <c r="AKI150" s="118"/>
      <c r="AKJ150" s="118"/>
      <c r="AKK150" s="118"/>
      <c r="AKL150" s="118"/>
      <c r="AKM150" s="118"/>
      <c r="AKN150" s="118"/>
      <c r="AKO150" s="118"/>
      <c r="AKP150" s="118"/>
      <c r="AKQ150" s="118"/>
      <c r="AKR150" s="118"/>
      <c r="AKS150" s="118"/>
      <c r="AKT150" s="118"/>
      <c r="AKU150" s="118"/>
      <c r="AKV150" s="118"/>
      <c r="AKW150" s="118"/>
      <c r="AKX150" s="118"/>
      <c r="AKY150" s="118"/>
      <c r="AKZ150" s="118"/>
      <c r="ALA150" s="118"/>
      <c r="ALB150" s="118"/>
      <c r="ALC150" s="118"/>
      <c r="ALD150" s="118"/>
      <c r="ALE150" s="118"/>
      <c r="ALF150" s="118"/>
      <c r="ALG150" s="118"/>
      <c r="ALH150" s="118"/>
      <c r="ALI150" s="118"/>
      <c r="ALJ150" s="118"/>
      <c r="ALK150" s="118"/>
      <c r="ALL150" s="118"/>
      <c r="ALM150" s="118"/>
      <c r="ALN150" s="118"/>
      <c r="ALO150" s="118"/>
      <c r="ALP150" s="118"/>
      <c r="ALQ150" s="118"/>
      <c r="ALR150" s="118"/>
      <c r="ALS150" s="118"/>
      <c r="ALT150" s="118"/>
      <c r="ALU150" s="118"/>
      <c r="ALV150" s="118"/>
      <c r="ALW150" s="118"/>
      <c r="ALX150" s="118"/>
      <c r="ALY150" s="118"/>
      <c r="ALZ150" s="118"/>
      <c r="AMA150" s="118"/>
      <c r="AMB150" s="118"/>
      <c r="AMC150" s="118"/>
      <c r="AMD150" s="118"/>
      <c r="AME150" s="118"/>
      <c r="AMF150" s="118"/>
      <c r="AMG150" s="118"/>
      <c r="AMH150" s="118"/>
      <c r="AMI150" s="118"/>
      <c r="AMJ150" s="118"/>
      <c r="AMK150" s="118"/>
      <c r="AML150" s="118"/>
      <c r="AMM150" s="118"/>
      <c r="AMN150" s="118"/>
      <c r="AMO150" s="118"/>
      <c r="AMP150" s="118"/>
      <c r="AMQ150" s="118"/>
      <c r="AMR150" s="118"/>
      <c r="AMS150" s="118"/>
      <c r="AMT150" s="118"/>
      <c r="AMU150" s="118"/>
      <c r="AMV150" s="118"/>
      <c r="AMW150" s="118"/>
      <c r="AMX150" s="118"/>
      <c r="AMY150" s="118"/>
      <c r="AMZ150" s="118"/>
      <c r="ANA150" s="118"/>
      <c r="ANB150" s="118"/>
      <c r="ANC150" s="118"/>
      <c r="AND150" s="118"/>
      <c r="ANE150" s="118"/>
      <c r="ANF150" s="118"/>
      <c r="ANG150" s="118"/>
      <c r="ANH150" s="118"/>
      <c r="ANI150" s="118"/>
      <c r="ANJ150" s="118"/>
      <c r="ANK150" s="118"/>
      <c r="ANL150" s="118"/>
      <c r="ANM150" s="118"/>
      <c r="ANN150" s="118"/>
      <c r="ANO150" s="118"/>
      <c r="ANP150" s="118"/>
      <c r="ANQ150" s="118"/>
      <c r="ANR150" s="118"/>
      <c r="ANS150" s="118"/>
      <c r="ANT150" s="118"/>
      <c r="ANU150" s="118"/>
      <c r="ANV150" s="118"/>
      <c r="ANW150" s="118"/>
      <c r="ANX150" s="118"/>
      <c r="ANY150" s="118"/>
      <c r="ANZ150" s="118"/>
      <c r="AOA150" s="118"/>
      <c r="AOB150" s="118"/>
      <c r="AOC150" s="118"/>
      <c r="AOD150" s="118"/>
      <c r="AOE150" s="118"/>
      <c r="AOF150" s="118"/>
      <c r="AOG150" s="118"/>
      <c r="AOH150" s="118"/>
      <c r="AOI150" s="118"/>
      <c r="AOJ150" s="118"/>
      <c r="AOK150" s="118"/>
      <c r="AOL150" s="118"/>
      <c r="AOM150" s="118"/>
      <c r="AON150" s="118"/>
      <c r="AOO150" s="118"/>
      <c r="AOP150" s="118"/>
      <c r="AOQ150" s="118"/>
      <c r="AOR150" s="118"/>
      <c r="AOS150" s="118"/>
      <c r="AOT150" s="118"/>
      <c r="AOU150" s="118"/>
      <c r="AOV150" s="118"/>
      <c r="AOW150" s="118"/>
      <c r="AOX150" s="118"/>
      <c r="AOY150" s="118"/>
      <c r="AOZ150" s="118"/>
      <c r="APA150" s="118"/>
      <c r="APB150" s="118"/>
      <c r="APC150" s="118"/>
      <c r="APD150" s="118"/>
      <c r="APE150" s="118"/>
      <c r="APF150" s="118"/>
      <c r="APG150" s="118"/>
      <c r="APH150" s="118"/>
      <c r="API150" s="118"/>
      <c r="APJ150" s="118"/>
      <c r="APK150" s="118"/>
      <c r="APL150" s="118"/>
      <c r="APM150" s="118"/>
      <c r="APN150" s="118"/>
      <c r="APO150" s="118"/>
      <c r="APP150" s="118"/>
      <c r="APQ150" s="118"/>
      <c r="APR150" s="118"/>
      <c r="APS150" s="118"/>
      <c r="APT150" s="118"/>
      <c r="APU150" s="118"/>
      <c r="APV150" s="118"/>
      <c r="APW150" s="118"/>
      <c r="APX150" s="118"/>
      <c r="APY150" s="118"/>
      <c r="APZ150" s="118"/>
      <c r="AQA150" s="118"/>
      <c r="AQB150" s="118"/>
      <c r="AQC150" s="118"/>
      <c r="AQD150" s="118"/>
      <c r="AQE150" s="118"/>
      <c r="AQF150" s="118"/>
      <c r="AQG150" s="118"/>
      <c r="AQH150" s="118"/>
      <c r="AQI150" s="118"/>
      <c r="AQJ150" s="118"/>
      <c r="AQK150" s="118"/>
      <c r="AQL150" s="118"/>
      <c r="AQM150" s="118"/>
      <c r="AQN150" s="118"/>
      <c r="AQO150" s="118"/>
      <c r="AQP150" s="118"/>
      <c r="AQQ150" s="118"/>
      <c r="AQR150" s="118"/>
      <c r="AQS150" s="118"/>
      <c r="AQT150" s="118"/>
      <c r="AQU150" s="118"/>
      <c r="AQV150" s="118"/>
      <c r="AQW150" s="118"/>
      <c r="AQX150" s="118"/>
      <c r="AQY150" s="118"/>
      <c r="AQZ150" s="118"/>
      <c r="ARA150" s="118"/>
      <c r="ARB150" s="118"/>
      <c r="ARC150" s="118"/>
      <c r="ARD150" s="118"/>
      <c r="ARE150" s="118"/>
      <c r="ARF150" s="118"/>
      <c r="ARG150" s="118"/>
      <c r="ARH150" s="118"/>
      <c r="ARI150" s="118"/>
      <c r="ARJ150" s="118"/>
      <c r="ARK150" s="118"/>
      <c r="ARL150" s="118"/>
      <c r="ARM150" s="118"/>
      <c r="ARN150" s="118"/>
      <c r="ARO150" s="118"/>
      <c r="ARP150" s="118"/>
      <c r="ARQ150" s="118"/>
      <c r="ARR150" s="118"/>
      <c r="ARS150" s="118"/>
      <c r="ART150" s="118"/>
      <c r="ARU150" s="118"/>
      <c r="ARV150" s="118"/>
      <c r="ARW150" s="118"/>
      <c r="ARX150" s="118"/>
      <c r="ARY150" s="118"/>
      <c r="ARZ150" s="118"/>
      <c r="ASA150" s="118"/>
      <c r="ASB150" s="118"/>
      <c r="ASC150" s="118"/>
      <c r="ASD150" s="118"/>
      <c r="ASE150" s="118"/>
      <c r="ASF150" s="118"/>
      <c r="ASG150" s="118"/>
      <c r="ASH150" s="118"/>
      <c r="ASI150" s="118"/>
      <c r="ASJ150" s="118"/>
      <c r="ASK150" s="118"/>
      <c r="ASL150" s="118"/>
      <c r="ASM150" s="118"/>
      <c r="ASN150" s="118"/>
      <c r="ASO150" s="118"/>
      <c r="ASP150" s="118"/>
      <c r="ASQ150" s="118"/>
      <c r="ASR150" s="118"/>
      <c r="ASS150" s="118"/>
      <c r="AST150" s="118"/>
      <c r="ASU150" s="118"/>
      <c r="ASV150" s="118"/>
      <c r="ASW150" s="118"/>
      <c r="ASX150" s="118"/>
      <c r="ASY150" s="118"/>
      <c r="ASZ150" s="118"/>
      <c r="ATA150" s="118"/>
      <c r="ATB150" s="118"/>
      <c r="ATC150" s="118"/>
      <c r="ATD150" s="118"/>
      <c r="ATE150" s="118"/>
      <c r="ATF150" s="118"/>
      <c r="ATG150" s="118"/>
      <c r="ATH150" s="118"/>
      <c r="ATI150" s="118"/>
      <c r="ATJ150" s="118"/>
      <c r="ATK150" s="118"/>
      <c r="ATL150" s="118"/>
      <c r="ATM150" s="118"/>
      <c r="ATN150" s="118"/>
      <c r="ATO150" s="118"/>
      <c r="ATP150" s="118"/>
      <c r="ATQ150" s="118"/>
      <c r="ATR150" s="118"/>
      <c r="ATS150" s="118"/>
      <c r="ATT150" s="118"/>
      <c r="ATU150" s="118"/>
      <c r="ATV150" s="118"/>
      <c r="ATW150" s="118"/>
      <c r="ATX150" s="118"/>
      <c r="ATY150" s="118"/>
      <c r="ATZ150" s="118"/>
      <c r="AUA150" s="118"/>
      <c r="AUB150" s="118"/>
      <c r="AUC150" s="118"/>
      <c r="AUD150" s="118"/>
      <c r="AUE150" s="118"/>
      <c r="AUF150" s="118"/>
      <c r="AUG150" s="118"/>
      <c r="AUH150" s="118"/>
      <c r="AUI150" s="118"/>
      <c r="AUJ150" s="118"/>
      <c r="AUK150" s="118"/>
      <c r="AUL150" s="118"/>
      <c r="AUM150" s="118"/>
      <c r="AUN150" s="118"/>
      <c r="AUO150" s="118"/>
      <c r="AUP150" s="118"/>
      <c r="AUQ150" s="118"/>
      <c r="AUR150" s="118"/>
      <c r="AUS150" s="118"/>
      <c r="AUT150" s="118"/>
      <c r="AUU150" s="118"/>
      <c r="AUV150" s="118"/>
      <c r="AUW150" s="118"/>
      <c r="AUX150" s="118"/>
      <c r="AUY150" s="118"/>
      <c r="AUZ150" s="118"/>
      <c r="AVA150" s="118"/>
      <c r="AVB150" s="118"/>
      <c r="AVC150" s="118"/>
      <c r="AVD150" s="118"/>
      <c r="AVE150" s="118"/>
      <c r="AVF150" s="118"/>
      <c r="AVG150" s="118"/>
      <c r="AVH150" s="118"/>
      <c r="AVI150" s="118"/>
      <c r="AVJ150" s="118"/>
      <c r="AVK150" s="118"/>
      <c r="AVL150" s="118"/>
      <c r="AVM150" s="118"/>
      <c r="AVN150" s="118"/>
      <c r="AVO150" s="118"/>
      <c r="AVP150" s="118"/>
      <c r="AVQ150" s="118"/>
      <c r="AVR150" s="118"/>
      <c r="AVS150" s="118"/>
      <c r="AVT150" s="118"/>
      <c r="AVU150" s="118"/>
      <c r="AVV150" s="118"/>
      <c r="AVW150" s="118"/>
      <c r="AVX150" s="118"/>
      <c r="AVY150" s="118"/>
      <c r="AVZ150" s="118"/>
      <c r="AWA150" s="118"/>
      <c r="AWB150" s="118"/>
      <c r="AWC150" s="118"/>
      <c r="AWD150" s="118"/>
      <c r="AWE150" s="118"/>
      <c r="AWF150" s="118"/>
      <c r="AWG150" s="118"/>
      <c r="AWH150" s="118"/>
      <c r="AWI150" s="118"/>
      <c r="AWJ150" s="118"/>
      <c r="AWK150" s="118"/>
      <c r="AWL150" s="118"/>
      <c r="AWM150" s="118"/>
      <c r="AWN150" s="118"/>
      <c r="AWO150" s="118"/>
      <c r="AWP150" s="118"/>
      <c r="AWQ150" s="118"/>
      <c r="AWR150" s="118"/>
      <c r="AWS150" s="118"/>
      <c r="AWT150" s="118"/>
      <c r="AWU150" s="118"/>
      <c r="AWV150" s="118"/>
      <c r="AWW150" s="118"/>
      <c r="AWX150" s="118"/>
      <c r="AWY150" s="118"/>
      <c r="AWZ150" s="118"/>
      <c r="AXA150" s="118"/>
      <c r="AXB150" s="118"/>
      <c r="AXC150" s="118"/>
      <c r="AXD150" s="118"/>
      <c r="AXE150" s="118"/>
      <c r="AXF150" s="118"/>
      <c r="AXG150" s="118"/>
      <c r="AXH150" s="118"/>
      <c r="AXI150" s="118"/>
      <c r="AXJ150" s="118"/>
      <c r="AXK150" s="118"/>
      <c r="AXL150" s="118"/>
      <c r="AXM150" s="118"/>
      <c r="AXN150" s="118"/>
      <c r="AXO150" s="118"/>
      <c r="AXP150" s="118"/>
      <c r="AXQ150" s="118"/>
      <c r="AXR150" s="118"/>
      <c r="AXS150" s="118"/>
      <c r="AXT150" s="118"/>
      <c r="AXU150" s="118"/>
      <c r="AXV150" s="118"/>
      <c r="AXW150" s="118"/>
      <c r="AXX150" s="118"/>
      <c r="AXY150" s="118"/>
      <c r="AXZ150" s="118"/>
      <c r="AYA150" s="118"/>
      <c r="AYB150" s="118"/>
      <c r="AYC150" s="118"/>
      <c r="AYD150" s="118"/>
      <c r="AYE150" s="118"/>
      <c r="AYF150" s="118"/>
      <c r="AYG150" s="118"/>
      <c r="AYH150" s="118"/>
      <c r="AYI150" s="118"/>
      <c r="AYJ150" s="118"/>
      <c r="AYK150" s="118"/>
      <c r="AYL150" s="118"/>
      <c r="AYM150" s="118"/>
      <c r="AYN150" s="118"/>
      <c r="AYO150" s="118"/>
      <c r="AYP150" s="118"/>
      <c r="AYQ150" s="118"/>
      <c r="AYR150" s="118"/>
      <c r="AYS150" s="118"/>
      <c r="AYT150" s="118"/>
      <c r="AYU150" s="118"/>
      <c r="AYV150" s="118"/>
      <c r="AYW150" s="118"/>
      <c r="AYX150" s="118"/>
      <c r="AYY150" s="118"/>
      <c r="AYZ150" s="118"/>
      <c r="AZA150" s="118"/>
      <c r="AZB150" s="118"/>
      <c r="AZC150" s="118"/>
      <c r="AZD150" s="118"/>
      <c r="AZE150" s="118"/>
      <c r="AZF150" s="118"/>
      <c r="AZG150" s="118"/>
      <c r="AZH150" s="118"/>
      <c r="AZI150" s="118"/>
      <c r="AZJ150" s="118"/>
      <c r="AZK150" s="118"/>
      <c r="AZL150" s="118"/>
      <c r="AZM150" s="118"/>
      <c r="AZN150" s="118"/>
      <c r="AZO150" s="118"/>
      <c r="AZP150" s="118"/>
      <c r="AZQ150" s="118"/>
      <c r="AZR150" s="118"/>
      <c r="AZS150" s="118"/>
      <c r="AZT150" s="118"/>
      <c r="AZU150" s="118"/>
      <c r="AZV150" s="118"/>
      <c r="AZW150" s="118"/>
      <c r="AZX150" s="118"/>
      <c r="AZY150" s="118"/>
      <c r="AZZ150" s="118"/>
      <c r="BAA150" s="118"/>
      <c r="BAB150" s="118"/>
      <c r="BAC150" s="118"/>
      <c r="BAD150" s="118"/>
      <c r="BAE150" s="118"/>
      <c r="BAF150" s="118"/>
      <c r="BAG150" s="118"/>
      <c r="BAH150" s="118"/>
      <c r="BAI150" s="118"/>
      <c r="BAJ150" s="118"/>
      <c r="BAK150" s="118"/>
      <c r="BAL150" s="118"/>
      <c r="BAM150" s="118"/>
      <c r="BAN150" s="118"/>
      <c r="BAO150" s="118"/>
      <c r="BAP150" s="118"/>
      <c r="BAQ150" s="118"/>
      <c r="BAR150" s="118"/>
      <c r="BAS150" s="118"/>
      <c r="BAT150" s="118"/>
      <c r="BAU150" s="118"/>
      <c r="BAV150" s="118"/>
      <c r="BAW150" s="118"/>
      <c r="BAX150" s="118"/>
      <c r="BAY150" s="118"/>
      <c r="BAZ150" s="118"/>
      <c r="BBA150" s="118"/>
      <c r="BBB150" s="118"/>
      <c r="BBC150" s="118"/>
      <c r="BBD150" s="118"/>
      <c r="BBE150" s="118"/>
      <c r="BBF150" s="118"/>
      <c r="BBG150" s="118"/>
      <c r="BBH150" s="118"/>
      <c r="BBI150" s="118"/>
      <c r="BBJ150" s="118"/>
      <c r="BBK150" s="118"/>
      <c r="BBL150" s="118"/>
      <c r="BBM150" s="118"/>
      <c r="BBN150" s="118"/>
      <c r="BBO150" s="118"/>
      <c r="BBP150" s="118"/>
      <c r="BBQ150" s="118"/>
      <c r="BBR150" s="118"/>
      <c r="BBS150" s="118"/>
      <c r="BBT150" s="118"/>
      <c r="BBU150" s="118"/>
      <c r="BBV150" s="118"/>
      <c r="BBW150" s="118"/>
      <c r="BBX150" s="118"/>
      <c r="BBY150" s="118"/>
      <c r="BBZ150" s="118"/>
      <c r="BCA150" s="118"/>
      <c r="BCB150" s="118"/>
      <c r="BCC150" s="118"/>
      <c r="BCD150" s="118"/>
      <c r="BCE150" s="118"/>
      <c r="BCF150" s="118"/>
      <c r="BCG150" s="118"/>
      <c r="BCH150" s="118"/>
      <c r="BCI150" s="118"/>
      <c r="BCJ150" s="118"/>
      <c r="BCK150" s="118"/>
      <c r="BCL150" s="118"/>
      <c r="BCM150" s="118"/>
      <c r="BCN150" s="118"/>
      <c r="BCO150" s="118"/>
      <c r="BCP150" s="118"/>
      <c r="BCQ150" s="118"/>
      <c r="BCR150" s="118"/>
      <c r="BCS150" s="118"/>
      <c r="BCT150" s="118"/>
      <c r="BCU150" s="118"/>
      <c r="BCV150" s="118"/>
      <c r="BCW150" s="118"/>
      <c r="BCX150" s="118"/>
      <c r="BCY150" s="118"/>
      <c r="BCZ150" s="118"/>
      <c r="BDA150" s="118"/>
      <c r="BDB150" s="118"/>
      <c r="BDC150" s="118"/>
      <c r="BDD150" s="118"/>
      <c r="BDE150" s="118"/>
      <c r="BDF150" s="118"/>
      <c r="BDG150" s="118"/>
      <c r="BDH150" s="118"/>
      <c r="BDI150" s="118"/>
      <c r="BDJ150" s="118"/>
      <c r="BDK150" s="118"/>
      <c r="BDL150" s="118"/>
      <c r="BDM150" s="118"/>
      <c r="BDN150" s="118"/>
      <c r="BDO150" s="118"/>
      <c r="BDP150" s="118"/>
      <c r="BDQ150" s="118"/>
      <c r="BDR150" s="118"/>
      <c r="BDS150" s="118"/>
      <c r="BDT150" s="118"/>
      <c r="BDU150" s="118"/>
      <c r="BDV150" s="118"/>
      <c r="BDW150" s="118"/>
      <c r="BDX150" s="118"/>
      <c r="BDY150" s="118"/>
      <c r="BDZ150" s="118"/>
      <c r="BEA150" s="118"/>
      <c r="BEB150" s="118"/>
      <c r="BEC150" s="118"/>
      <c r="BED150" s="118"/>
      <c r="BEE150" s="118"/>
      <c r="BEF150" s="118"/>
      <c r="BEG150" s="118"/>
      <c r="BEH150" s="118"/>
      <c r="BEI150" s="118"/>
      <c r="BEJ150" s="118"/>
      <c r="BEK150" s="118"/>
      <c r="BEL150" s="118"/>
      <c r="BEM150" s="118"/>
      <c r="BEN150" s="118"/>
      <c r="BEO150" s="118"/>
      <c r="BEP150" s="118"/>
      <c r="BEQ150" s="118"/>
      <c r="BER150" s="118"/>
      <c r="BES150" s="118"/>
      <c r="BET150" s="118"/>
      <c r="BEU150" s="118"/>
      <c r="BEV150" s="118"/>
      <c r="BEW150" s="118"/>
      <c r="BEX150" s="118"/>
      <c r="BEY150" s="118"/>
      <c r="BEZ150" s="118"/>
      <c r="BFA150" s="118"/>
      <c r="BFB150" s="118"/>
      <c r="BFC150" s="118"/>
      <c r="BFD150" s="118"/>
      <c r="BFE150" s="118"/>
      <c r="BFF150" s="118"/>
      <c r="BFG150" s="118"/>
      <c r="BFH150" s="118"/>
      <c r="BFI150" s="118"/>
      <c r="BFJ150" s="118"/>
    </row>
    <row r="151" spans="1:1524" hidden="1">
      <c r="A151" s="123"/>
      <c r="B151" s="163" t="s">
        <v>94</v>
      </c>
      <c r="C151" s="157" t="s">
        <v>95</v>
      </c>
      <c r="D151" s="158">
        <v>104</v>
      </c>
      <c r="E151" s="159">
        <v>0.63321385902031058</v>
      </c>
      <c r="F151" s="159">
        <v>0.52643369175627241</v>
      </c>
      <c r="G151" s="159">
        <v>0.4592293906810036</v>
      </c>
      <c r="H151" s="160"/>
      <c r="I151" s="161">
        <v>0</v>
      </c>
      <c r="J151" s="162" t="s">
        <v>1996</v>
      </c>
      <c r="BFK151" s="30"/>
      <c r="BFL151" s="30"/>
      <c r="BFM151" s="30"/>
      <c r="BFN151" s="30"/>
      <c r="BFO151" s="30"/>
      <c r="BFP151" s="30"/>
    </row>
    <row r="152" spans="1:1524" hidden="1">
      <c r="A152" s="123"/>
      <c r="B152" s="163" t="s">
        <v>96</v>
      </c>
      <c r="C152" s="157" t="s">
        <v>97</v>
      </c>
      <c r="D152" s="158">
        <v>104</v>
      </c>
      <c r="E152" s="159">
        <v>1.4695340501792113</v>
      </c>
      <c r="F152" s="159">
        <v>1.3104838709677418</v>
      </c>
      <c r="G152" s="159">
        <v>1.2320788530465951</v>
      </c>
      <c r="H152" s="160"/>
      <c r="I152" s="161">
        <v>0</v>
      </c>
      <c r="J152" s="162" t="s">
        <v>1996</v>
      </c>
      <c r="BFK152" s="30"/>
      <c r="BFL152" s="30"/>
      <c r="BFM152" s="30"/>
      <c r="BFN152" s="30"/>
      <c r="BFO152" s="30"/>
      <c r="BFP152" s="30"/>
    </row>
    <row r="153" spans="1:1524">
      <c r="A153" s="123"/>
      <c r="B153" s="59" t="s">
        <v>98</v>
      </c>
      <c r="C153" s="94" t="s">
        <v>99</v>
      </c>
      <c r="D153" s="95">
        <v>104</v>
      </c>
      <c r="E153" s="96">
        <v>0.65</v>
      </c>
      <c r="F153" s="96">
        <v>0.48</v>
      </c>
      <c r="G153" s="96">
        <v>0.4</v>
      </c>
      <c r="H153" s="127"/>
      <c r="I153" s="97">
        <f>Таблица1[[#This Row],[Черенков в кассете, штук]]*Таблица1[[#This Row],[Заказ кассет]]</f>
        <v>0</v>
      </c>
      <c r="J153" s="98">
        <f t="shared" ref="J153" si="22">IF(I153&lt;=499,SUM(I153*E153),IF(I153&lt;=999,SUM(I153*F153),IF(I153&gt;=1000,SUM(I153*G153),0)))</f>
        <v>0</v>
      </c>
      <c r="BFK153" s="30"/>
      <c r="BFL153" s="30"/>
      <c r="BFM153" s="30"/>
      <c r="BFN153" s="30"/>
      <c r="BFO153" s="30"/>
      <c r="BFP153" s="30"/>
    </row>
    <row r="154" spans="1:1524" hidden="1">
      <c r="A154" s="123"/>
      <c r="B154" s="163" t="s">
        <v>1324</v>
      </c>
      <c r="C154" s="157" t="s">
        <v>1325</v>
      </c>
      <c r="D154" s="158">
        <v>104</v>
      </c>
      <c r="E154" s="159">
        <v>1.4695340501792113</v>
      </c>
      <c r="F154" s="159">
        <v>1.3104838709677418</v>
      </c>
      <c r="G154" s="159">
        <v>1.2320788530465951</v>
      </c>
      <c r="H154" s="160"/>
      <c r="I154" s="161">
        <v>0</v>
      </c>
      <c r="J154" s="162" t="s">
        <v>1996</v>
      </c>
      <c r="BFK154" s="30"/>
      <c r="BFL154" s="30"/>
      <c r="BFM154" s="30"/>
      <c r="BFN154" s="30"/>
      <c r="BFO154" s="30"/>
      <c r="BFP154" s="30"/>
    </row>
    <row r="155" spans="1:1524">
      <c r="A155" s="61"/>
      <c r="B155" s="59" t="s">
        <v>1833</v>
      </c>
      <c r="C155" s="52" t="s">
        <v>1912</v>
      </c>
      <c r="D155" s="53">
        <v>104</v>
      </c>
      <c r="E155" s="96">
        <v>0.65</v>
      </c>
      <c r="F155" s="96">
        <v>0.48</v>
      </c>
      <c r="G155" s="96">
        <v>0.4</v>
      </c>
      <c r="H155" s="127"/>
      <c r="I155" s="97">
        <f>Таблица1[[#This Row],[Черенков в кассете, штук]]*Таблица1[[#This Row],[Заказ кассет]]</f>
        <v>0</v>
      </c>
      <c r="J155" s="98">
        <f t="shared" ref="J155" si="23">IF(I155&lt;=499,SUM(I155*E155),IF(I155&lt;=999,SUM(I155*F155),IF(I155&gt;=1000,SUM(I155*G155),0)))</f>
        <v>0</v>
      </c>
      <c r="BFK155" s="30"/>
      <c r="BFL155" s="30"/>
      <c r="BFM155" s="30"/>
      <c r="BFN155" s="30"/>
      <c r="BFO155" s="30"/>
      <c r="BFP155" s="30"/>
    </row>
    <row r="156" spans="1:1524" hidden="1">
      <c r="A156" s="123" t="s">
        <v>1715</v>
      </c>
      <c r="B156" s="163" t="s">
        <v>100</v>
      </c>
      <c r="C156" s="157" t="s">
        <v>101</v>
      </c>
      <c r="D156" s="158">
        <v>104</v>
      </c>
      <c r="E156" s="159">
        <v>1.4695340501792113</v>
      </c>
      <c r="F156" s="159">
        <v>1.3104838709677418</v>
      </c>
      <c r="G156" s="159">
        <v>1.2320788530465951</v>
      </c>
      <c r="H156" s="160"/>
      <c r="I156" s="161">
        <v>0</v>
      </c>
      <c r="J156" s="162" t="s">
        <v>1996</v>
      </c>
      <c r="BFK156" s="30"/>
      <c r="BFL156" s="30"/>
      <c r="BFM156" s="30"/>
      <c r="BFN156" s="30"/>
      <c r="BFO156" s="30"/>
      <c r="BFP156" s="30"/>
    </row>
    <row r="157" spans="1:1524">
      <c r="A157" s="61"/>
      <c r="B157" s="59" t="s">
        <v>1834</v>
      </c>
      <c r="C157" s="52" t="s">
        <v>1913</v>
      </c>
      <c r="D157" s="53">
        <v>104</v>
      </c>
      <c r="E157" s="96">
        <v>0.65</v>
      </c>
      <c r="F157" s="96">
        <v>0.48</v>
      </c>
      <c r="G157" s="96">
        <v>0.4</v>
      </c>
      <c r="H157" s="127"/>
      <c r="I157" s="97">
        <f>Таблица1[[#This Row],[Черенков в кассете, штук]]*Таблица1[[#This Row],[Заказ кассет]]</f>
        <v>0</v>
      </c>
      <c r="J157" s="98">
        <f t="shared" ref="J157" si="24">IF(I157&lt;=499,SUM(I157*E157),IF(I157&lt;=999,SUM(I157*F157),IF(I157&gt;=1000,SUM(I157*G157),0)))</f>
        <v>0</v>
      </c>
      <c r="BFK157" s="30"/>
      <c r="BFL157" s="30"/>
      <c r="BFM157" s="30"/>
      <c r="BFN157" s="30"/>
      <c r="BFO157" s="30"/>
      <c r="BFP157" s="30"/>
    </row>
    <row r="158" spans="1:1524" hidden="1">
      <c r="A158" s="123"/>
      <c r="B158" s="163" t="s">
        <v>102</v>
      </c>
      <c r="C158" s="157" t="s">
        <v>103</v>
      </c>
      <c r="D158" s="158">
        <v>104</v>
      </c>
      <c r="E158" s="159">
        <v>1.8518518518518519</v>
      </c>
      <c r="F158" s="159">
        <v>1.6689068100358424</v>
      </c>
      <c r="G158" s="159">
        <v>1.5905017921146953</v>
      </c>
      <c r="H158" s="160"/>
      <c r="I158" s="161">
        <v>0</v>
      </c>
      <c r="J158" s="162" t="s">
        <v>1996</v>
      </c>
      <c r="BFK158" s="30"/>
      <c r="BFL158" s="30"/>
      <c r="BFM158" s="30"/>
      <c r="BFN158" s="30"/>
      <c r="BFO158" s="30"/>
      <c r="BFP158" s="30"/>
    </row>
    <row r="159" spans="1:1524" hidden="1">
      <c r="A159" s="123" t="s">
        <v>1715</v>
      </c>
      <c r="B159" s="163" t="s">
        <v>1326</v>
      </c>
      <c r="C159" s="157" t="s">
        <v>1327</v>
      </c>
      <c r="D159" s="158">
        <v>104</v>
      </c>
      <c r="E159" s="159">
        <v>1.9593787335722817</v>
      </c>
      <c r="F159" s="159">
        <v>1.7697132616487457</v>
      </c>
      <c r="G159" s="159">
        <v>1.6801075268817203</v>
      </c>
      <c r="H159" s="160"/>
      <c r="I159" s="161">
        <v>0</v>
      </c>
      <c r="J159" s="162" t="s">
        <v>1996</v>
      </c>
      <c r="BFK159" s="30"/>
      <c r="BFL159" s="30"/>
      <c r="BFM159" s="30"/>
      <c r="BFN159" s="30"/>
      <c r="BFO159" s="30"/>
      <c r="BFP159" s="30"/>
    </row>
    <row r="160" spans="1:1524" hidden="1">
      <c r="A160" s="123"/>
      <c r="B160" s="163" t="s">
        <v>104</v>
      </c>
      <c r="C160" s="157" t="s">
        <v>105</v>
      </c>
      <c r="D160" s="158">
        <v>104</v>
      </c>
      <c r="E160" s="159">
        <v>1.9593787335722817</v>
      </c>
      <c r="F160" s="159">
        <v>1.7697132616487457</v>
      </c>
      <c r="G160" s="159">
        <v>1.6801075268817203</v>
      </c>
      <c r="H160" s="160"/>
      <c r="I160" s="161">
        <v>0</v>
      </c>
      <c r="J160" s="162" t="s">
        <v>1996</v>
      </c>
      <c r="BFK160" s="30"/>
      <c r="BFL160" s="30"/>
      <c r="BFM160" s="30"/>
      <c r="BFN160" s="30"/>
      <c r="BFO160" s="30"/>
      <c r="BFP160" s="30"/>
    </row>
    <row r="161" spans="1:10 1519:1524" hidden="1">
      <c r="A161" s="123"/>
      <c r="B161" s="163" t="s">
        <v>106</v>
      </c>
      <c r="C161" s="157" t="s">
        <v>107</v>
      </c>
      <c r="D161" s="158">
        <v>104</v>
      </c>
      <c r="E161" s="159">
        <v>0.63321385902031058</v>
      </c>
      <c r="F161" s="159">
        <v>0.52643369175627241</v>
      </c>
      <c r="G161" s="159">
        <v>0.4592293906810036</v>
      </c>
      <c r="H161" s="160"/>
      <c r="I161" s="161">
        <v>0</v>
      </c>
      <c r="J161" s="162" t="s">
        <v>1996</v>
      </c>
      <c r="BFK161" s="30"/>
      <c r="BFL161" s="30"/>
      <c r="BFM161" s="30"/>
      <c r="BFN161" s="30"/>
      <c r="BFO161" s="30"/>
      <c r="BFP161" s="30"/>
    </row>
    <row r="162" spans="1:10 1519:1524" hidden="1">
      <c r="A162" s="123"/>
      <c r="B162" s="163" t="s">
        <v>110</v>
      </c>
      <c r="C162" s="157" t="s">
        <v>111</v>
      </c>
      <c r="D162" s="158">
        <v>104</v>
      </c>
      <c r="E162" s="159">
        <v>0.63321385902031058</v>
      </c>
      <c r="F162" s="159">
        <v>0.52643369175627241</v>
      </c>
      <c r="G162" s="159">
        <v>0.4592293906810036</v>
      </c>
      <c r="H162" s="160"/>
      <c r="I162" s="161">
        <v>0</v>
      </c>
      <c r="J162" s="162" t="s">
        <v>1996</v>
      </c>
      <c r="BFK162" s="30"/>
      <c r="BFL162" s="30"/>
      <c r="BFM162" s="30"/>
      <c r="BFN162" s="30"/>
      <c r="BFO162" s="30"/>
      <c r="BFP162" s="30"/>
    </row>
    <row r="163" spans="1:10 1519:1524" hidden="1">
      <c r="A163" s="123"/>
      <c r="B163" s="163" t="s">
        <v>606</v>
      </c>
      <c r="C163" s="157" t="s">
        <v>607</v>
      </c>
      <c r="D163" s="158">
        <v>84</v>
      </c>
      <c r="E163" s="159">
        <v>2.353643966547192</v>
      </c>
      <c r="F163" s="159">
        <v>2.1393369175627237</v>
      </c>
      <c r="G163" s="159">
        <v>2.0609318996415769</v>
      </c>
      <c r="H163" s="160"/>
      <c r="I163" s="161">
        <v>0</v>
      </c>
      <c r="J163" s="162" t="s">
        <v>1996</v>
      </c>
      <c r="BFK163" s="30"/>
      <c r="BFL163" s="30"/>
      <c r="BFM163" s="30"/>
      <c r="BFN163" s="30"/>
      <c r="BFO163" s="30"/>
      <c r="BFP163" s="30"/>
    </row>
    <row r="164" spans="1:10 1519:1524" hidden="1">
      <c r="A164" s="123" t="s">
        <v>1715</v>
      </c>
      <c r="B164" s="163" t="s">
        <v>1257</v>
      </c>
      <c r="C164" s="157" t="s">
        <v>1258</v>
      </c>
      <c r="D164" s="158">
        <v>150</v>
      </c>
      <c r="E164" s="159">
        <v>0.63321385902031058</v>
      </c>
      <c r="F164" s="159">
        <v>0.52643369175627241</v>
      </c>
      <c r="G164" s="159">
        <v>0.4592293906810036</v>
      </c>
      <c r="H164" s="160"/>
      <c r="I164" s="161">
        <v>0</v>
      </c>
      <c r="J164" s="162" t="s">
        <v>1996</v>
      </c>
      <c r="BFK164" s="30"/>
      <c r="BFL164" s="30"/>
      <c r="BFM164" s="30"/>
      <c r="BFN164" s="30"/>
      <c r="BFO164" s="30"/>
      <c r="BFP164" s="30"/>
    </row>
    <row r="165" spans="1:10 1519:1524" hidden="1">
      <c r="A165" s="123"/>
      <c r="B165" s="163" t="s">
        <v>1649</v>
      </c>
      <c r="C165" s="157" t="s">
        <v>1711</v>
      </c>
      <c r="D165" s="158">
        <v>104</v>
      </c>
      <c r="E165" s="159">
        <v>1.7849462365591395</v>
      </c>
      <c r="F165" s="159">
        <v>1.6129032258064515</v>
      </c>
      <c r="G165" s="159">
        <v>1.5376344086021503</v>
      </c>
      <c r="H165" s="160"/>
      <c r="I165" s="161">
        <v>0</v>
      </c>
      <c r="J165" s="162" t="s">
        <v>1996</v>
      </c>
      <c r="BFK165" s="30"/>
      <c r="BFL165" s="30"/>
      <c r="BFM165" s="30"/>
      <c r="BFN165" s="30"/>
      <c r="BFO165" s="30"/>
      <c r="BFP165" s="30"/>
    </row>
    <row r="166" spans="1:10 1519:1524">
      <c r="A166" s="123" t="s">
        <v>1715</v>
      </c>
      <c r="B166" s="59" t="s">
        <v>1405</v>
      </c>
      <c r="C166" s="94" t="s">
        <v>1406</v>
      </c>
      <c r="D166" s="95">
        <v>150</v>
      </c>
      <c r="E166" s="96">
        <v>1.74</v>
      </c>
      <c r="F166" s="96">
        <v>1.48</v>
      </c>
      <c r="G166" s="96">
        <v>1.37</v>
      </c>
      <c r="H166" s="127"/>
      <c r="I166" s="97">
        <f>Таблица1[[#This Row],[Черенков в кассете, штук]]*Таблица1[[#This Row],[Заказ кассет]]</f>
        <v>0</v>
      </c>
      <c r="J166" s="98">
        <f t="shared" ref="J166" si="25">IF(I166&lt;=499,SUM(I166*E166),IF(I166&lt;=999,SUM(I166*F166),IF(I166&gt;=1000,SUM(I166*G166),0)))</f>
        <v>0</v>
      </c>
      <c r="BFK166" s="30"/>
      <c r="BFL166" s="30"/>
      <c r="BFM166" s="30"/>
      <c r="BFN166" s="30"/>
      <c r="BFO166" s="30"/>
      <c r="BFP166" s="30"/>
    </row>
    <row r="167" spans="1:10 1519:1524" hidden="1">
      <c r="A167" s="123" t="s">
        <v>1715</v>
      </c>
      <c r="B167" s="163" t="s">
        <v>756</v>
      </c>
      <c r="C167" s="157" t="s">
        <v>757</v>
      </c>
      <c r="D167" s="158">
        <v>104</v>
      </c>
      <c r="E167" s="159">
        <v>0.69295101553166061</v>
      </c>
      <c r="F167" s="159">
        <v>0.58243727598566308</v>
      </c>
      <c r="G167" s="159">
        <v>0.50403225806451613</v>
      </c>
      <c r="H167" s="160"/>
      <c r="I167" s="161">
        <v>0</v>
      </c>
      <c r="J167" s="162" t="s">
        <v>1996</v>
      </c>
      <c r="BFK167" s="30"/>
      <c r="BFL167" s="30"/>
      <c r="BFM167" s="30"/>
      <c r="BFN167" s="30"/>
      <c r="BFO167" s="30"/>
      <c r="BFP167" s="30"/>
    </row>
    <row r="168" spans="1:10 1519:1524">
      <c r="A168" s="123" t="s">
        <v>1715</v>
      </c>
      <c r="B168" s="59" t="s">
        <v>766</v>
      </c>
      <c r="C168" s="94" t="s">
        <v>767</v>
      </c>
      <c r="D168" s="95">
        <v>104</v>
      </c>
      <c r="E168" s="96">
        <v>0.79</v>
      </c>
      <c r="F168" s="96">
        <v>0.57999999999999996</v>
      </c>
      <c r="G168" s="96">
        <v>0.49</v>
      </c>
      <c r="H168" s="127"/>
      <c r="I168" s="97">
        <f>Таблица1[[#This Row],[Черенков в кассете, штук]]*Таблица1[[#This Row],[Заказ кассет]]</f>
        <v>0</v>
      </c>
      <c r="J168" s="98">
        <f t="shared" ref="J168" si="26">IF(I168&lt;=499,SUM(I168*E168),IF(I168&lt;=999,SUM(I168*F168),IF(I168&gt;=1000,SUM(I168*G168),0)))</f>
        <v>0</v>
      </c>
      <c r="BFK168" s="30"/>
      <c r="BFL168" s="30"/>
      <c r="BFM168" s="30"/>
      <c r="BFN168" s="30"/>
      <c r="BFO168" s="30"/>
      <c r="BFP168" s="30"/>
    </row>
    <row r="169" spans="1:10 1519:1524" hidden="1">
      <c r="A169" s="123"/>
      <c r="B169" s="163" t="s">
        <v>768</v>
      </c>
      <c r="C169" s="157" t="s">
        <v>769</v>
      </c>
      <c r="D169" s="158">
        <v>104</v>
      </c>
      <c r="E169" s="159">
        <v>0.76</v>
      </c>
      <c r="F169" s="159">
        <v>0.57000000000000006</v>
      </c>
      <c r="G169" s="159">
        <v>0.48</v>
      </c>
      <c r="H169" s="160"/>
      <c r="I169" s="161">
        <v>0</v>
      </c>
      <c r="J169" s="162" t="s">
        <v>1996</v>
      </c>
      <c r="BFK169" s="30"/>
      <c r="BFL169" s="30"/>
      <c r="BFM169" s="30"/>
      <c r="BFN169" s="30"/>
      <c r="BFO169" s="30"/>
      <c r="BFP169" s="30"/>
    </row>
    <row r="170" spans="1:10 1519:1524">
      <c r="A170" s="61"/>
      <c r="B170" s="59" t="s">
        <v>1891</v>
      </c>
      <c r="C170" s="52" t="s">
        <v>1969</v>
      </c>
      <c r="D170" s="53">
        <v>104</v>
      </c>
      <c r="E170" s="96">
        <v>1.74</v>
      </c>
      <c r="F170" s="96">
        <v>1.48</v>
      </c>
      <c r="G170" s="96">
        <v>1.37</v>
      </c>
      <c r="H170" s="127"/>
      <c r="I170" s="97">
        <f>Таблица1[[#This Row],[Черенков в кассете, штук]]*Таблица1[[#This Row],[Заказ кассет]]</f>
        <v>0</v>
      </c>
      <c r="J170" s="98">
        <f t="shared" ref="J170:J175" si="27">IF(I170&lt;=499,SUM(I170*E170),IF(I170&lt;=999,SUM(I170*F170),IF(I170&gt;=1000,SUM(I170*G170),0)))</f>
        <v>0</v>
      </c>
      <c r="BFK170" s="30"/>
      <c r="BFL170" s="30"/>
      <c r="BFM170" s="30"/>
      <c r="BFN170" s="30"/>
      <c r="BFO170" s="30"/>
      <c r="BFP170" s="30"/>
    </row>
    <row r="171" spans="1:10 1519:1524">
      <c r="A171" s="61"/>
      <c r="B171" s="59" t="s">
        <v>1892</v>
      </c>
      <c r="C171" s="52" t="s">
        <v>1970</v>
      </c>
      <c r="D171" s="53">
        <v>104</v>
      </c>
      <c r="E171" s="96">
        <v>1.78</v>
      </c>
      <c r="F171" s="96">
        <v>1.52</v>
      </c>
      <c r="G171" s="96">
        <v>1.41</v>
      </c>
      <c r="H171" s="127"/>
      <c r="I171" s="97">
        <f>Таблица1[[#This Row],[Черенков в кассете, штук]]*Таблица1[[#This Row],[Заказ кассет]]</f>
        <v>0</v>
      </c>
      <c r="J171" s="98">
        <f t="shared" si="27"/>
        <v>0</v>
      </c>
      <c r="BFK171" s="30"/>
      <c r="BFL171" s="30"/>
      <c r="BFM171" s="30"/>
      <c r="BFN171" s="30"/>
      <c r="BFO171" s="30"/>
      <c r="BFP171" s="30"/>
    </row>
    <row r="172" spans="1:10 1519:1524">
      <c r="A172" s="61"/>
      <c r="B172" s="59" t="s">
        <v>1893</v>
      </c>
      <c r="C172" s="52" t="s">
        <v>1971</v>
      </c>
      <c r="D172" s="53">
        <v>104</v>
      </c>
      <c r="E172" s="96">
        <v>1.78</v>
      </c>
      <c r="F172" s="96">
        <v>1.52</v>
      </c>
      <c r="G172" s="96">
        <v>1.41</v>
      </c>
      <c r="H172" s="127"/>
      <c r="I172" s="97">
        <f>Таблица1[[#This Row],[Черенков в кассете, штук]]*Таблица1[[#This Row],[Заказ кассет]]</f>
        <v>0</v>
      </c>
      <c r="J172" s="98">
        <f t="shared" si="27"/>
        <v>0</v>
      </c>
      <c r="BFK172" s="30"/>
      <c r="BFL172" s="30"/>
      <c r="BFM172" s="30"/>
      <c r="BFN172" s="30"/>
      <c r="BFO172" s="30"/>
      <c r="BFP172" s="30"/>
    </row>
    <row r="173" spans="1:10 1519:1524">
      <c r="A173" s="123"/>
      <c r="B173" s="59" t="s">
        <v>727</v>
      </c>
      <c r="C173" s="94" t="s">
        <v>728</v>
      </c>
      <c r="D173" s="95">
        <v>104</v>
      </c>
      <c r="E173" s="96">
        <v>0.79</v>
      </c>
      <c r="F173" s="96">
        <v>0.57999999999999996</v>
      </c>
      <c r="G173" s="96">
        <v>0.49</v>
      </c>
      <c r="H173" s="127"/>
      <c r="I173" s="97">
        <f>Таблица1[[#This Row],[Черенков в кассете, штук]]*Таблица1[[#This Row],[Заказ кассет]]</f>
        <v>0</v>
      </c>
      <c r="J173" s="98">
        <f t="shared" si="27"/>
        <v>0</v>
      </c>
      <c r="BFK173" s="30"/>
      <c r="BFL173" s="30"/>
      <c r="BFM173" s="30"/>
      <c r="BFN173" s="30"/>
      <c r="BFO173" s="30"/>
      <c r="BFP173" s="30"/>
    </row>
    <row r="174" spans="1:10 1519:1524">
      <c r="A174" s="123"/>
      <c r="B174" s="59" t="s">
        <v>729</v>
      </c>
      <c r="C174" s="94" t="s">
        <v>730</v>
      </c>
      <c r="D174" s="95">
        <v>104</v>
      </c>
      <c r="E174" s="96">
        <v>0.79</v>
      </c>
      <c r="F174" s="96">
        <v>0.57999999999999996</v>
      </c>
      <c r="G174" s="96">
        <v>0.49</v>
      </c>
      <c r="H174" s="127"/>
      <c r="I174" s="97">
        <f>Таблица1[[#This Row],[Черенков в кассете, штук]]*Таблица1[[#This Row],[Заказ кассет]]</f>
        <v>0</v>
      </c>
      <c r="J174" s="98">
        <f t="shared" si="27"/>
        <v>0</v>
      </c>
      <c r="BFK174" s="30"/>
      <c r="BFL174" s="30"/>
      <c r="BFM174" s="30"/>
      <c r="BFN174" s="30"/>
      <c r="BFO174" s="30"/>
      <c r="BFP174" s="30"/>
    </row>
    <row r="175" spans="1:10 1519:1524">
      <c r="A175" s="123"/>
      <c r="B175" s="59" t="s">
        <v>731</v>
      </c>
      <c r="C175" s="94" t="s">
        <v>732</v>
      </c>
      <c r="D175" s="95">
        <v>104</v>
      </c>
      <c r="E175" s="96">
        <v>0.79</v>
      </c>
      <c r="F175" s="96">
        <v>0.57999999999999996</v>
      </c>
      <c r="G175" s="96">
        <v>0.49</v>
      </c>
      <c r="H175" s="127"/>
      <c r="I175" s="97">
        <f>Таблица1[[#This Row],[Черенков в кассете, штук]]*Таблица1[[#This Row],[Заказ кассет]]</f>
        <v>0</v>
      </c>
      <c r="J175" s="98">
        <f t="shared" si="27"/>
        <v>0</v>
      </c>
      <c r="BFK175" s="30"/>
      <c r="BFL175" s="30"/>
      <c r="BFM175" s="30"/>
      <c r="BFN175" s="30"/>
      <c r="BFO175" s="30"/>
      <c r="BFP175" s="30"/>
    </row>
    <row r="176" spans="1:10 1519:1524" hidden="1">
      <c r="A176" s="123"/>
      <c r="B176" s="163" t="s">
        <v>733</v>
      </c>
      <c r="C176" s="157" t="s">
        <v>734</v>
      </c>
      <c r="D176" s="158">
        <v>104</v>
      </c>
      <c r="E176" s="159">
        <v>0.76</v>
      </c>
      <c r="F176" s="159">
        <v>0.57000000000000006</v>
      </c>
      <c r="G176" s="159">
        <v>0.48</v>
      </c>
      <c r="H176" s="160"/>
      <c r="I176" s="161">
        <v>0</v>
      </c>
      <c r="J176" s="162" t="s">
        <v>1996</v>
      </c>
      <c r="BFK176" s="30"/>
      <c r="BFL176" s="30"/>
      <c r="BFM176" s="30"/>
      <c r="BFN176" s="30"/>
      <c r="BFO176" s="30"/>
      <c r="BFP176" s="30"/>
    </row>
    <row r="177" spans="1:10 1519:1524">
      <c r="A177" s="123"/>
      <c r="B177" s="59" t="s">
        <v>735</v>
      </c>
      <c r="C177" s="94" t="s">
        <v>736</v>
      </c>
      <c r="D177" s="95">
        <v>104</v>
      </c>
      <c r="E177" s="96">
        <v>0.79</v>
      </c>
      <c r="F177" s="96">
        <v>0.57999999999999996</v>
      </c>
      <c r="G177" s="96">
        <v>0.49</v>
      </c>
      <c r="H177" s="127"/>
      <c r="I177" s="97">
        <f>Таблица1[[#This Row],[Черенков в кассете, штук]]*Таблица1[[#This Row],[Заказ кассет]]</f>
        <v>0</v>
      </c>
      <c r="J177" s="98">
        <f t="shared" ref="J177" si="28">IF(I177&lt;=499,SUM(I177*E177),IF(I177&lt;=999,SUM(I177*F177),IF(I177&gt;=1000,SUM(I177*G177),0)))</f>
        <v>0</v>
      </c>
      <c r="BFK177" s="30"/>
      <c r="BFL177" s="30"/>
      <c r="BFM177" s="30"/>
      <c r="BFN177" s="30"/>
      <c r="BFO177" s="30"/>
      <c r="BFP177" s="30"/>
    </row>
    <row r="178" spans="1:10 1519:1524" hidden="1">
      <c r="A178" s="123"/>
      <c r="B178" s="163" t="s">
        <v>737</v>
      </c>
      <c r="C178" s="157" t="s">
        <v>738</v>
      </c>
      <c r="D178" s="158">
        <v>104</v>
      </c>
      <c r="E178" s="159">
        <v>1.6726403823178013</v>
      </c>
      <c r="F178" s="159">
        <v>1.5008960573476704</v>
      </c>
      <c r="G178" s="159">
        <v>1.411290322580645</v>
      </c>
      <c r="H178" s="160"/>
      <c r="I178" s="161">
        <v>0</v>
      </c>
      <c r="J178" s="162" t="s">
        <v>1996</v>
      </c>
      <c r="BFK178" s="30"/>
      <c r="BFL178" s="30"/>
      <c r="BFM178" s="30"/>
      <c r="BFN178" s="30"/>
      <c r="BFO178" s="30"/>
      <c r="BFP178" s="30"/>
    </row>
    <row r="179" spans="1:10 1519:1524" hidden="1">
      <c r="A179" s="123" t="s">
        <v>1715</v>
      </c>
      <c r="B179" s="163" t="s">
        <v>725</v>
      </c>
      <c r="C179" s="157" t="s">
        <v>726</v>
      </c>
      <c r="D179" s="158">
        <v>150</v>
      </c>
      <c r="E179" s="159">
        <v>1.8399044205495816</v>
      </c>
      <c r="F179" s="159">
        <v>1.6577060931899641</v>
      </c>
      <c r="G179" s="159">
        <v>1.579301075268817</v>
      </c>
      <c r="H179" s="160"/>
      <c r="I179" s="161">
        <v>0</v>
      </c>
      <c r="J179" s="162" t="s">
        <v>1996</v>
      </c>
      <c r="BFK179" s="30"/>
      <c r="BFL179" s="30"/>
      <c r="BFM179" s="30"/>
      <c r="BFN179" s="30"/>
      <c r="BFO179" s="30"/>
      <c r="BFP179" s="30"/>
    </row>
    <row r="180" spans="1:10 1519:1524">
      <c r="A180" s="123" t="s">
        <v>1715</v>
      </c>
      <c r="B180" s="59" t="s">
        <v>1407</v>
      </c>
      <c r="C180" s="94" t="s">
        <v>2010</v>
      </c>
      <c r="D180" s="95">
        <v>104</v>
      </c>
      <c r="E180" s="96">
        <v>1.74</v>
      </c>
      <c r="F180" s="96">
        <v>1.48</v>
      </c>
      <c r="G180" s="96">
        <v>1.37</v>
      </c>
      <c r="H180" s="127"/>
      <c r="I180" s="97">
        <f>Таблица1[[#This Row],[Черенков в кассете, штук]]*Таблица1[[#This Row],[Заказ кассет]]</f>
        <v>0</v>
      </c>
      <c r="J180" s="98">
        <f t="shared" ref="J180:J183" si="29">IF(I180&lt;=499,SUM(I180*E180),IF(I180&lt;=999,SUM(I180*F180),IF(I180&gt;=1000,SUM(I180*G180),0)))</f>
        <v>0</v>
      </c>
      <c r="BFK180" s="30"/>
      <c r="BFL180" s="30"/>
      <c r="BFM180" s="30"/>
      <c r="BFN180" s="30"/>
      <c r="BFO180" s="30"/>
      <c r="BFP180" s="30"/>
    </row>
    <row r="181" spans="1:10 1519:1524">
      <c r="A181" s="123"/>
      <c r="B181" s="59" t="s">
        <v>741</v>
      </c>
      <c r="C181" s="94" t="s">
        <v>742</v>
      </c>
      <c r="D181" s="95">
        <v>150</v>
      </c>
      <c r="E181" s="96">
        <v>0.79</v>
      </c>
      <c r="F181" s="96">
        <v>0.57999999999999996</v>
      </c>
      <c r="G181" s="96">
        <v>0.49</v>
      </c>
      <c r="H181" s="127"/>
      <c r="I181" s="97">
        <f>Таблица1[[#This Row],[Черенков в кассете, штук]]*Таблица1[[#This Row],[Заказ кассет]]</f>
        <v>0</v>
      </c>
      <c r="J181" s="98">
        <f t="shared" si="29"/>
        <v>0</v>
      </c>
      <c r="BFK181" s="30"/>
      <c r="BFL181" s="30"/>
      <c r="BFM181" s="30"/>
      <c r="BFN181" s="30"/>
      <c r="BFO181" s="30"/>
      <c r="BFP181" s="30"/>
    </row>
    <row r="182" spans="1:10 1519:1524">
      <c r="A182" s="123"/>
      <c r="B182" s="59" t="s">
        <v>1650</v>
      </c>
      <c r="C182" s="94" t="s">
        <v>1712</v>
      </c>
      <c r="D182" s="95">
        <v>104</v>
      </c>
      <c r="E182" s="96">
        <v>0.79</v>
      </c>
      <c r="F182" s="96">
        <v>0.57999999999999996</v>
      </c>
      <c r="G182" s="96">
        <v>0.49</v>
      </c>
      <c r="H182" s="127"/>
      <c r="I182" s="97">
        <f>Таблица1[[#This Row],[Черенков в кассете, штук]]*Таблица1[[#This Row],[Заказ кассет]]</f>
        <v>0</v>
      </c>
      <c r="J182" s="98">
        <f t="shared" si="29"/>
        <v>0</v>
      </c>
      <c r="BFK182" s="30"/>
      <c r="BFL182" s="30"/>
      <c r="BFM182" s="30"/>
      <c r="BFN182" s="30"/>
      <c r="BFO182" s="30"/>
      <c r="BFP182" s="30"/>
    </row>
    <row r="183" spans="1:10 1519:1524">
      <c r="A183" s="123"/>
      <c r="B183" s="59" t="s">
        <v>743</v>
      </c>
      <c r="C183" s="94" t="s">
        <v>2011</v>
      </c>
      <c r="D183" s="95">
        <v>150</v>
      </c>
      <c r="E183" s="96">
        <v>1.56</v>
      </c>
      <c r="F183" s="96">
        <v>1.3</v>
      </c>
      <c r="G183" s="96">
        <v>1.19</v>
      </c>
      <c r="H183" s="127"/>
      <c r="I183" s="97">
        <f>Таблица1[[#This Row],[Черенков в кассете, штук]]*Таблица1[[#This Row],[Заказ кассет]]</f>
        <v>0</v>
      </c>
      <c r="J183" s="98">
        <f t="shared" si="29"/>
        <v>0</v>
      </c>
      <c r="BFK183" s="30"/>
      <c r="BFL183" s="30"/>
      <c r="BFM183" s="30"/>
      <c r="BFN183" s="30"/>
      <c r="BFO183" s="30"/>
      <c r="BFP183" s="30"/>
    </row>
    <row r="184" spans="1:10 1519:1524" hidden="1">
      <c r="A184" s="123" t="s">
        <v>1715</v>
      </c>
      <c r="B184" s="163" t="s">
        <v>739</v>
      </c>
      <c r="C184" s="157" t="s">
        <v>740</v>
      </c>
      <c r="D184" s="158">
        <v>104</v>
      </c>
      <c r="E184" s="159">
        <v>1.6487455197132614</v>
      </c>
      <c r="F184" s="159">
        <v>1.4784946236559142</v>
      </c>
      <c r="G184" s="159">
        <v>1.4000896057347672</v>
      </c>
      <c r="H184" s="160"/>
      <c r="I184" s="161">
        <v>0</v>
      </c>
      <c r="J184" s="162" t="s">
        <v>1996</v>
      </c>
      <c r="BFK184" s="30"/>
      <c r="BFL184" s="30"/>
      <c r="BFM184" s="30"/>
      <c r="BFN184" s="30"/>
      <c r="BFO184" s="30"/>
      <c r="BFP184" s="30"/>
    </row>
    <row r="185" spans="1:10 1519:1524">
      <c r="A185" s="123"/>
      <c r="B185" s="59" t="s">
        <v>744</v>
      </c>
      <c r="C185" s="94" t="s">
        <v>745</v>
      </c>
      <c r="D185" s="95">
        <v>150</v>
      </c>
      <c r="E185" s="96">
        <v>0.79</v>
      </c>
      <c r="F185" s="96">
        <v>0.57999999999999996</v>
      </c>
      <c r="G185" s="96">
        <v>0.49</v>
      </c>
      <c r="H185" s="127"/>
      <c r="I185" s="97">
        <f>Таблица1[[#This Row],[Черенков в кассете, штук]]*Таблица1[[#This Row],[Заказ кассет]]</f>
        <v>0</v>
      </c>
      <c r="J185" s="98">
        <f t="shared" ref="J185" si="30">IF(I185&lt;=499,SUM(I185*E185),IF(I185&lt;=999,SUM(I185*F185),IF(I185&gt;=1000,SUM(I185*G185),0)))</f>
        <v>0</v>
      </c>
      <c r="BFK185" s="30"/>
      <c r="BFL185" s="30"/>
      <c r="BFM185" s="30"/>
      <c r="BFN185" s="30"/>
      <c r="BFO185" s="30"/>
      <c r="BFP185" s="30"/>
    </row>
    <row r="186" spans="1:10 1519:1524" hidden="1">
      <c r="A186" s="123" t="s">
        <v>1715</v>
      </c>
      <c r="B186" s="163" t="s">
        <v>1408</v>
      </c>
      <c r="C186" s="157" t="s">
        <v>1409</v>
      </c>
      <c r="D186" s="158">
        <v>150</v>
      </c>
      <c r="E186" s="159">
        <v>1.6487455197132614</v>
      </c>
      <c r="F186" s="159">
        <v>1.4784946236559142</v>
      </c>
      <c r="G186" s="159">
        <v>1.4000896057347672</v>
      </c>
      <c r="H186" s="160"/>
      <c r="I186" s="161">
        <v>0</v>
      </c>
      <c r="J186" s="162" t="s">
        <v>1996</v>
      </c>
      <c r="BFK186" s="30"/>
      <c r="BFL186" s="30"/>
      <c r="BFM186" s="30"/>
      <c r="BFN186" s="30"/>
      <c r="BFO186" s="30"/>
      <c r="BFP186" s="30"/>
    </row>
    <row r="187" spans="1:10 1519:1524" hidden="1">
      <c r="A187" s="123"/>
      <c r="B187" s="163" t="s">
        <v>1651</v>
      </c>
      <c r="C187" s="157" t="s">
        <v>1713</v>
      </c>
      <c r="D187" s="158">
        <v>104</v>
      </c>
      <c r="E187" s="159">
        <v>1.3870967741935483</v>
      </c>
      <c r="F187" s="159">
        <v>1.258064516129032</v>
      </c>
      <c r="G187" s="159">
        <v>1.1827956989247312</v>
      </c>
      <c r="H187" s="160"/>
      <c r="I187" s="161">
        <v>0</v>
      </c>
      <c r="J187" s="162" t="s">
        <v>1996</v>
      </c>
      <c r="BFK187" s="30"/>
      <c r="BFL187" s="30"/>
      <c r="BFM187" s="30"/>
      <c r="BFN187" s="30"/>
      <c r="BFO187" s="30"/>
      <c r="BFP187" s="30"/>
    </row>
    <row r="188" spans="1:10 1519:1524">
      <c r="A188" s="123"/>
      <c r="B188" s="59" t="s">
        <v>746</v>
      </c>
      <c r="C188" s="94" t="s">
        <v>747</v>
      </c>
      <c r="D188" s="95">
        <v>104</v>
      </c>
      <c r="E188" s="96">
        <v>0.79</v>
      </c>
      <c r="F188" s="96">
        <v>0.57999999999999996</v>
      </c>
      <c r="G188" s="96">
        <v>0.49</v>
      </c>
      <c r="H188" s="127"/>
      <c r="I188" s="97">
        <f>Таблица1[[#This Row],[Черенков в кассете, штук]]*Таблица1[[#This Row],[Заказ кассет]]</f>
        <v>0</v>
      </c>
      <c r="J188" s="98">
        <f t="shared" ref="J188" si="31">IF(I188&lt;=499,SUM(I188*E188),IF(I188&lt;=999,SUM(I188*F188),IF(I188&gt;=1000,SUM(I188*G188),0)))</f>
        <v>0</v>
      </c>
      <c r="BFK188" s="30"/>
      <c r="BFL188" s="30"/>
      <c r="BFM188" s="30"/>
      <c r="BFN188" s="30"/>
      <c r="BFO188" s="30"/>
      <c r="BFP188" s="30"/>
    </row>
    <row r="189" spans="1:10 1519:1524" hidden="1">
      <c r="A189" s="123"/>
      <c r="B189" s="163" t="s">
        <v>748</v>
      </c>
      <c r="C189" s="157" t="s">
        <v>749</v>
      </c>
      <c r="D189" s="158">
        <v>104</v>
      </c>
      <c r="E189" s="159">
        <v>0.76</v>
      </c>
      <c r="F189" s="159">
        <v>0.57000000000000006</v>
      </c>
      <c r="G189" s="159">
        <v>0.48</v>
      </c>
      <c r="H189" s="160"/>
      <c r="I189" s="161">
        <v>0</v>
      </c>
      <c r="J189" s="162" t="s">
        <v>1996</v>
      </c>
      <c r="BFK189" s="30"/>
      <c r="BFL189" s="30"/>
      <c r="BFM189" s="30"/>
      <c r="BFN189" s="30"/>
      <c r="BFO189" s="30"/>
      <c r="BFP189" s="30"/>
    </row>
    <row r="190" spans="1:10 1519:1524">
      <c r="A190" s="61"/>
      <c r="B190" s="59" t="s">
        <v>1894</v>
      </c>
      <c r="C190" s="52" t="s">
        <v>1972</v>
      </c>
      <c r="D190" s="53">
        <v>104</v>
      </c>
      <c r="E190" s="96">
        <v>0.79</v>
      </c>
      <c r="F190" s="96">
        <v>0.57999999999999996</v>
      </c>
      <c r="G190" s="96">
        <v>0.49</v>
      </c>
      <c r="H190" s="127"/>
      <c r="I190" s="97">
        <f>Таблица1[[#This Row],[Черенков в кассете, штук]]*Таблица1[[#This Row],[Заказ кассет]]</f>
        <v>0</v>
      </c>
      <c r="J190" s="98">
        <f t="shared" ref="J190" si="32">IF(I190&lt;=499,SUM(I190*E190),IF(I190&lt;=999,SUM(I190*F190),IF(I190&gt;=1000,SUM(I190*G190),0)))</f>
        <v>0</v>
      </c>
      <c r="BFK190" s="30"/>
      <c r="BFL190" s="30"/>
      <c r="BFM190" s="30"/>
      <c r="BFN190" s="30"/>
      <c r="BFO190" s="30"/>
      <c r="BFP190" s="30"/>
    </row>
    <row r="191" spans="1:10 1519:1524" hidden="1">
      <c r="A191" s="123"/>
      <c r="B191" s="163" t="s">
        <v>750</v>
      </c>
      <c r="C191" s="157" t="s">
        <v>751</v>
      </c>
      <c r="D191" s="158">
        <v>150</v>
      </c>
      <c r="E191" s="159">
        <v>0.76</v>
      </c>
      <c r="F191" s="159">
        <v>0.57000000000000006</v>
      </c>
      <c r="G191" s="159">
        <v>0.48</v>
      </c>
      <c r="H191" s="160"/>
      <c r="I191" s="161">
        <v>0</v>
      </c>
      <c r="J191" s="162" t="s">
        <v>1996</v>
      </c>
      <c r="BFK191" s="30"/>
      <c r="BFL191" s="30"/>
      <c r="BFM191" s="30"/>
      <c r="BFN191" s="30"/>
      <c r="BFO191" s="30"/>
      <c r="BFP191" s="30"/>
    </row>
    <row r="192" spans="1:10 1519:1524">
      <c r="A192" s="123"/>
      <c r="B192" s="59" t="s">
        <v>752</v>
      </c>
      <c r="C192" s="94" t="s">
        <v>753</v>
      </c>
      <c r="D192" s="95">
        <v>104</v>
      </c>
      <c r="E192" s="96">
        <v>0.79</v>
      </c>
      <c r="F192" s="96">
        <v>0.57999999999999996</v>
      </c>
      <c r="G192" s="96">
        <v>0.49</v>
      </c>
      <c r="H192" s="127"/>
      <c r="I192" s="97">
        <f>Таблица1[[#This Row],[Черенков в кассете, штук]]*Таблица1[[#This Row],[Заказ кассет]]</f>
        <v>0</v>
      </c>
      <c r="J192" s="98">
        <f t="shared" ref="J192:J195" si="33">IF(I192&lt;=499,SUM(I192*E192),IF(I192&lt;=999,SUM(I192*F192),IF(I192&gt;=1000,SUM(I192*G192),0)))</f>
        <v>0</v>
      </c>
      <c r="BFK192" s="30"/>
      <c r="BFL192" s="30"/>
      <c r="BFM192" s="30"/>
      <c r="BFN192" s="30"/>
      <c r="BFO192" s="30"/>
      <c r="BFP192" s="30"/>
    </row>
    <row r="193" spans="1:10 1519:1524">
      <c r="A193" s="123"/>
      <c r="B193" s="59" t="s">
        <v>754</v>
      </c>
      <c r="C193" s="94" t="s">
        <v>755</v>
      </c>
      <c r="D193" s="95">
        <v>150</v>
      </c>
      <c r="E193" s="96">
        <v>0.79</v>
      </c>
      <c r="F193" s="96">
        <v>0.57999999999999996</v>
      </c>
      <c r="G193" s="96">
        <v>0.49</v>
      </c>
      <c r="H193" s="127"/>
      <c r="I193" s="97">
        <f>Таблица1[[#This Row],[Черенков в кассете, штук]]*Таблица1[[#This Row],[Заказ кассет]]</f>
        <v>0</v>
      </c>
      <c r="J193" s="98">
        <f t="shared" si="33"/>
        <v>0</v>
      </c>
      <c r="BFK193" s="30"/>
      <c r="BFL193" s="30"/>
      <c r="BFM193" s="30"/>
      <c r="BFN193" s="30"/>
      <c r="BFO193" s="30"/>
      <c r="BFP193" s="30"/>
    </row>
    <row r="194" spans="1:10 1519:1524">
      <c r="A194" s="123"/>
      <c r="B194" s="59" t="s">
        <v>776</v>
      </c>
      <c r="C194" s="94" t="s">
        <v>2012</v>
      </c>
      <c r="D194" s="95">
        <v>104</v>
      </c>
      <c r="E194" s="96">
        <v>1.78</v>
      </c>
      <c r="F194" s="96">
        <v>1.52</v>
      </c>
      <c r="G194" s="96">
        <v>1.41</v>
      </c>
      <c r="H194" s="127"/>
      <c r="I194" s="97">
        <f>Таблица1[[#This Row],[Черенков в кассете, штук]]*Таблица1[[#This Row],[Заказ кассет]]</f>
        <v>0</v>
      </c>
      <c r="J194" s="98">
        <f t="shared" si="33"/>
        <v>0</v>
      </c>
      <c r="BFK194" s="30"/>
      <c r="BFL194" s="30"/>
      <c r="BFM194" s="30"/>
      <c r="BFN194" s="30"/>
      <c r="BFO194" s="30"/>
      <c r="BFP194" s="30"/>
    </row>
    <row r="195" spans="1:10 1519:1524">
      <c r="A195" s="123"/>
      <c r="B195" s="59" t="s">
        <v>758</v>
      </c>
      <c r="C195" s="94" t="s">
        <v>759</v>
      </c>
      <c r="D195" s="95">
        <v>150</v>
      </c>
      <c r="E195" s="96">
        <v>0.79</v>
      </c>
      <c r="F195" s="96">
        <v>0.57999999999999996</v>
      </c>
      <c r="G195" s="96">
        <v>0.49</v>
      </c>
      <c r="H195" s="127"/>
      <c r="I195" s="97">
        <f>Таблица1[[#This Row],[Черенков в кассете, штук]]*Таблица1[[#This Row],[Заказ кассет]]</f>
        <v>0</v>
      </c>
      <c r="J195" s="98">
        <f t="shared" si="33"/>
        <v>0</v>
      </c>
      <c r="BFK195" s="30"/>
      <c r="BFL195" s="30"/>
      <c r="BFM195" s="30"/>
      <c r="BFN195" s="30"/>
      <c r="BFO195" s="30"/>
      <c r="BFP195" s="30"/>
    </row>
    <row r="196" spans="1:10 1519:1524" hidden="1">
      <c r="A196" s="123"/>
      <c r="B196" s="163" t="s">
        <v>760</v>
      </c>
      <c r="C196" s="157" t="s">
        <v>761</v>
      </c>
      <c r="D196" s="158">
        <v>104</v>
      </c>
      <c r="E196" s="159">
        <v>0.76</v>
      </c>
      <c r="F196" s="159">
        <v>0.57000000000000006</v>
      </c>
      <c r="G196" s="159">
        <v>0.48</v>
      </c>
      <c r="H196" s="160"/>
      <c r="I196" s="161">
        <v>0</v>
      </c>
      <c r="J196" s="162" t="s">
        <v>1996</v>
      </c>
      <c r="BFK196" s="30"/>
      <c r="BFL196" s="30"/>
      <c r="BFM196" s="30"/>
      <c r="BFN196" s="30"/>
      <c r="BFO196" s="30"/>
      <c r="BFP196" s="30"/>
    </row>
    <row r="197" spans="1:10 1519:1524">
      <c r="A197" s="123"/>
      <c r="B197" s="59" t="s">
        <v>762</v>
      </c>
      <c r="C197" s="94" t="s">
        <v>763</v>
      </c>
      <c r="D197" s="95">
        <v>104</v>
      </c>
      <c r="E197" s="96">
        <v>0.79</v>
      </c>
      <c r="F197" s="96">
        <v>0.57999999999999996</v>
      </c>
      <c r="G197" s="96">
        <v>0.49</v>
      </c>
      <c r="H197" s="127"/>
      <c r="I197" s="97">
        <f>Таблица1[[#This Row],[Черенков в кассете, штук]]*Таблица1[[#This Row],[Заказ кассет]]</f>
        <v>0</v>
      </c>
      <c r="J197" s="98">
        <f t="shared" ref="J197" si="34">IF(I197&lt;=499,SUM(I197*E197),IF(I197&lt;=999,SUM(I197*F197),IF(I197&gt;=1000,SUM(I197*G197),0)))</f>
        <v>0</v>
      </c>
      <c r="BFK197" s="30"/>
      <c r="BFL197" s="30"/>
      <c r="BFM197" s="30"/>
      <c r="BFN197" s="30"/>
      <c r="BFO197" s="30"/>
      <c r="BFP197" s="30"/>
    </row>
    <row r="198" spans="1:10 1519:1524" hidden="1">
      <c r="A198" s="123"/>
      <c r="B198" s="163" t="s">
        <v>764</v>
      </c>
      <c r="C198" s="157" t="s">
        <v>765</v>
      </c>
      <c r="D198" s="158">
        <v>104</v>
      </c>
      <c r="E198" s="159">
        <v>0.76</v>
      </c>
      <c r="F198" s="159">
        <v>0.57000000000000006</v>
      </c>
      <c r="G198" s="159">
        <v>0.48</v>
      </c>
      <c r="H198" s="160"/>
      <c r="I198" s="161">
        <v>0</v>
      </c>
      <c r="J198" s="162" t="s">
        <v>1996</v>
      </c>
      <c r="BFK198" s="30"/>
      <c r="BFL198" s="30"/>
      <c r="BFM198" s="30"/>
      <c r="BFN198" s="30"/>
      <c r="BFO198" s="30"/>
      <c r="BFP198" s="30"/>
    </row>
    <row r="199" spans="1:10 1519:1524">
      <c r="A199" s="61"/>
      <c r="B199" s="59" t="s">
        <v>1895</v>
      </c>
      <c r="C199" s="52" t="s">
        <v>1973</v>
      </c>
      <c r="D199" s="53">
        <v>104</v>
      </c>
      <c r="E199" s="96">
        <v>1.78</v>
      </c>
      <c r="F199" s="96">
        <v>1.52</v>
      </c>
      <c r="G199" s="96">
        <v>1.41</v>
      </c>
      <c r="H199" s="127"/>
      <c r="I199" s="97">
        <f>Таблица1[[#This Row],[Черенков в кассете, штук]]*Таблица1[[#This Row],[Заказ кассет]]</f>
        <v>0</v>
      </c>
      <c r="J199" s="98">
        <f t="shared" ref="J199:J203" si="35">IF(I199&lt;=499,SUM(I199*E199),IF(I199&lt;=999,SUM(I199*F199),IF(I199&gt;=1000,SUM(I199*G199),0)))</f>
        <v>0</v>
      </c>
      <c r="BFK199" s="30"/>
      <c r="BFL199" s="30"/>
      <c r="BFM199" s="30"/>
      <c r="BFN199" s="30"/>
      <c r="BFO199" s="30"/>
      <c r="BFP199" s="30"/>
    </row>
    <row r="200" spans="1:10 1519:1524">
      <c r="A200" s="61"/>
      <c r="B200" s="59" t="s">
        <v>1896</v>
      </c>
      <c r="C200" s="52" t="s">
        <v>1974</v>
      </c>
      <c r="D200" s="53">
        <v>104</v>
      </c>
      <c r="E200" s="96">
        <v>1.78</v>
      </c>
      <c r="F200" s="96">
        <v>1.52</v>
      </c>
      <c r="G200" s="96">
        <v>1.41</v>
      </c>
      <c r="H200" s="127"/>
      <c r="I200" s="97">
        <f>Таблица1[[#This Row],[Черенков в кассете, штук]]*Таблица1[[#This Row],[Заказ кассет]]</f>
        <v>0</v>
      </c>
      <c r="J200" s="98">
        <f t="shared" si="35"/>
        <v>0</v>
      </c>
      <c r="BFK200" s="30"/>
      <c r="BFL200" s="30"/>
      <c r="BFM200" s="30"/>
      <c r="BFN200" s="30"/>
      <c r="BFO200" s="30"/>
      <c r="BFP200" s="30"/>
    </row>
    <row r="201" spans="1:10 1519:1524">
      <c r="A201" s="61"/>
      <c r="B201" s="59" t="s">
        <v>1897</v>
      </c>
      <c r="C201" s="52" t="s">
        <v>1975</v>
      </c>
      <c r="D201" s="53">
        <v>104</v>
      </c>
      <c r="E201" s="96">
        <v>1.78</v>
      </c>
      <c r="F201" s="96">
        <v>1.52</v>
      </c>
      <c r="G201" s="96">
        <v>1.41</v>
      </c>
      <c r="H201" s="127"/>
      <c r="I201" s="97">
        <f>Таблица1[[#This Row],[Черенков в кассете, штук]]*Таблица1[[#This Row],[Заказ кассет]]</f>
        <v>0</v>
      </c>
      <c r="J201" s="98">
        <f t="shared" si="35"/>
        <v>0</v>
      </c>
      <c r="BFK201" s="30"/>
      <c r="BFL201" s="30"/>
      <c r="BFM201" s="30"/>
      <c r="BFN201" s="30"/>
      <c r="BFO201" s="30"/>
      <c r="BFP201" s="30"/>
    </row>
    <row r="202" spans="1:10 1519:1524">
      <c r="A202" s="123" t="s">
        <v>1715</v>
      </c>
      <c r="B202" s="59" t="s">
        <v>770</v>
      </c>
      <c r="C202" s="94" t="s">
        <v>771</v>
      </c>
      <c r="D202" s="95">
        <v>104</v>
      </c>
      <c r="E202" s="96">
        <v>0.79</v>
      </c>
      <c r="F202" s="96">
        <v>0.57999999999999996</v>
      </c>
      <c r="G202" s="96">
        <v>0.49</v>
      </c>
      <c r="H202" s="127"/>
      <c r="I202" s="97">
        <f>Таблица1[[#This Row],[Черенков в кассете, штук]]*Таблица1[[#This Row],[Заказ кассет]]</f>
        <v>0</v>
      </c>
      <c r="J202" s="98">
        <f t="shared" si="35"/>
        <v>0</v>
      </c>
      <c r="BFK202" s="30"/>
      <c r="BFL202" s="30"/>
      <c r="BFM202" s="30"/>
      <c r="BFN202" s="30"/>
      <c r="BFO202" s="30"/>
      <c r="BFP202" s="30"/>
    </row>
    <row r="203" spans="1:10 1519:1524">
      <c r="A203" s="123"/>
      <c r="B203" s="59" t="s">
        <v>772</v>
      </c>
      <c r="C203" s="94" t="s">
        <v>773</v>
      </c>
      <c r="D203" s="95">
        <v>150</v>
      </c>
      <c r="E203" s="96">
        <v>0.79</v>
      </c>
      <c r="F203" s="96">
        <v>0.57999999999999996</v>
      </c>
      <c r="G203" s="96">
        <v>0.49</v>
      </c>
      <c r="H203" s="127"/>
      <c r="I203" s="97">
        <f>Таблица1[[#This Row],[Черенков в кассете, штук]]*Таблица1[[#This Row],[Заказ кассет]]</f>
        <v>0</v>
      </c>
      <c r="J203" s="98">
        <f t="shared" si="35"/>
        <v>0</v>
      </c>
      <c r="BFK203" s="30"/>
      <c r="BFL203" s="30"/>
      <c r="BFM203" s="30"/>
      <c r="BFN203" s="30"/>
      <c r="BFO203" s="30"/>
      <c r="BFP203" s="30"/>
    </row>
    <row r="204" spans="1:10 1519:1524" hidden="1">
      <c r="A204" s="123" t="s">
        <v>1715</v>
      </c>
      <c r="B204" s="163" t="s">
        <v>774</v>
      </c>
      <c r="C204" s="157" t="s">
        <v>775</v>
      </c>
      <c r="D204" s="158">
        <v>104</v>
      </c>
      <c r="E204" s="159">
        <v>0.76</v>
      </c>
      <c r="F204" s="159">
        <v>0.57000000000000006</v>
      </c>
      <c r="G204" s="159">
        <v>0.48</v>
      </c>
      <c r="H204" s="160"/>
      <c r="I204" s="161">
        <v>0</v>
      </c>
      <c r="J204" s="162" t="s">
        <v>1996</v>
      </c>
      <c r="BFK204" s="30"/>
      <c r="BFL204" s="30"/>
      <c r="BFM204" s="30"/>
      <c r="BFN204" s="30"/>
      <c r="BFO204" s="30"/>
      <c r="BFP204" s="30"/>
    </row>
    <row r="205" spans="1:10 1519:1524" hidden="1">
      <c r="A205" s="123" t="s">
        <v>1715</v>
      </c>
      <c r="B205" s="163" t="s">
        <v>971</v>
      </c>
      <c r="C205" s="157" t="s">
        <v>972</v>
      </c>
      <c r="D205" s="158">
        <v>84</v>
      </c>
      <c r="E205" s="159">
        <v>1.2066905615292711</v>
      </c>
      <c r="F205" s="159">
        <v>1.0640681003584229</v>
      </c>
      <c r="G205" s="159">
        <v>0.98566308243727596</v>
      </c>
      <c r="H205" s="160"/>
      <c r="I205" s="161">
        <v>0</v>
      </c>
      <c r="J205" s="162" t="s">
        <v>1996</v>
      </c>
      <c r="BFK205" s="30"/>
      <c r="BFL205" s="30"/>
      <c r="BFM205" s="30"/>
      <c r="BFN205" s="30"/>
      <c r="BFO205" s="30"/>
      <c r="BFP205" s="30"/>
    </row>
    <row r="206" spans="1:10 1519:1524" hidden="1">
      <c r="A206" s="123" t="s">
        <v>1715</v>
      </c>
      <c r="B206" s="163" t="s">
        <v>965</v>
      </c>
      <c r="C206" s="157" t="s">
        <v>966</v>
      </c>
      <c r="D206" s="158">
        <v>84</v>
      </c>
      <c r="E206" s="159">
        <v>1.0513739545997609</v>
      </c>
      <c r="F206" s="159">
        <v>0.9184587813620072</v>
      </c>
      <c r="G206" s="159">
        <v>0.84005376344086014</v>
      </c>
      <c r="H206" s="160"/>
      <c r="I206" s="161">
        <v>0</v>
      </c>
      <c r="J206" s="162" t="s">
        <v>1996</v>
      </c>
      <c r="BFK206" s="30"/>
      <c r="BFL206" s="30"/>
      <c r="BFM206" s="30"/>
      <c r="BFN206" s="30"/>
      <c r="BFO206" s="30"/>
      <c r="BFP206" s="30"/>
    </row>
    <row r="207" spans="1:10 1519:1524" hidden="1">
      <c r="A207" s="123" t="s">
        <v>1715</v>
      </c>
      <c r="B207" s="163" t="s">
        <v>967</v>
      </c>
      <c r="C207" s="157" t="s">
        <v>968</v>
      </c>
      <c r="D207" s="158">
        <v>84</v>
      </c>
      <c r="E207" s="159">
        <v>0.93189964157706096</v>
      </c>
      <c r="F207" s="159">
        <v>0.80645161290322576</v>
      </c>
      <c r="G207" s="159">
        <v>0.72804659498207891</v>
      </c>
      <c r="H207" s="160"/>
      <c r="I207" s="161">
        <v>0</v>
      </c>
      <c r="J207" s="162" t="s">
        <v>1996</v>
      </c>
      <c r="BFK207" s="30"/>
      <c r="BFL207" s="30"/>
      <c r="BFM207" s="30"/>
      <c r="BFN207" s="30"/>
      <c r="BFO207" s="30"/>
      <c r="BFP207" s="30"/>
    </row>
    <row r="208" spans="1:10 1519:1524" hidden="1">
      <c r="A208" s="123" t="s">
        <v>1715</v>
      </c>
      <c r="B208" s="163" t="s">
        <v>969</v>
      </c>
      <c r="C208" s="157" t="s">
        <v>970</v>
      </c>
      <c r="D208" s="158">
        <v>84</v>
      </c>
      <c r="E208" s="159">
        <v>0.93189964157706096</v>
      </c>
      <c r="F208" s="159">
        <v>0.80645161290322576</v>
      </c>
      <c r="G208" s="159">
        <v>0.72804659498207891</v>
      </c>
      <c r="H208" s="160"/>
      <c r="I208" s="161">
        <v>0</v>
      </c>
      <c r="J208" s="162" t="s">
        <v>1996</v>
      </c>
      <c r="BFK208" s="30"/>
      <c r="BFL208" s="30"/>
      <c r="BFM208" s="30"/>
      <c r="BFN208" s="30"/>
      <c r="BFO208" s="30"/>
      <c r="BFP208" s="30"/>
    </row>
    <row r="209" spans="1:10 1519:1524" hidden="1">
      <c r="A209" s="123" t="s">
        <v>1715</v>
      </c>
      <c r="B209" s="163" t="s">
        <v>1251</v>
      </c>
      <c r="C209" s="157" t="s">
        <v>1252</v>
      </c>
      <c r="D209" s="158">
        <v>104</v>
      </c>
      <c r="E209" s="159">
        <v>0.75268817204301064</v>
      </c>
      <c r="F209" s="159">
        <v>0.63844086021505386</v>
      </c>
      <c r="G209" s="159">
        <v>0.56003584229390679</v>
      </c>
      <c r="H209" s="160"/>
      <c r="I209" s="161">
        <v>0</v>
      </c>
      <c r="J209" s="162" t="s">
        <v>1996</v>
      </c>
      <c r="BFK209" s="30"/>
      <c r="BFL209" s="30"/>
      <c r="BFM209" s="30"/>
      <c r="BFN209" s="30"/>
      <c r="BFO209" s="30"/>
      <c r="BFP209" s="30"/>
    </row>
    <row r="210" spans="1:10 1519:1524" hidden="1">
      <c r="A210" s="123" t="s">
        <v>1715</v>
      </c>
      <c r="B210" s="163" t="s">
        <v>1249</v>
      </c>
      <c r="C210" s="157" t="s">
        <v>1250</v>
      </c>
      <c r="D210" s="158">
        <v>104</v>
      </c>
      <c r="E210" s="159">
        <v>0.66905615292712062</v>
      </c>
      <c r="F210" s="159">
        <v>0.56003584229390679</v>
      </c>
      <c r="G210" s="159">
        <v>0.47043010752688169</v>
      </c>
      <c r="H210" s="160"/>
      <c r="I210" s="161">
        <v>0</v>
      </c>
      <c r="J210" s="162" t="s">
        <v>1996</v>
      </c>
      <c r="BFK210" s="30"/>
      <c r="BFL210" s="30"/>
      <c r="BFM210" s="30"/>
      <c r="BFN210" s="30"/>
      <c r="BFO210" s="30"/>
      <c r="BFP210" s="30"/>
    </row>
    <row r="211" spans="1:10 1519:1524" hidden="1">
      <c r="A211" s="123" t="s">
        <v>1715</v>
      </c>
      <c r="B211" s="163" t="s">
        <v>1253</v>
      </c>
      <c r="C211" s="157" t="s">
        <v>1254</v>
      </c>
      <c r="D211" s="158">
        <v>104</v>
      </c>
      <c r="E211" s="159">
        <v>0.75268817204301064</v>
      </c>
      <c r="F211" s="159">
        <v>0.63844086021505386</v>
      </c>
      <c r="G211" s="159">
        <v>0.56003584229390679</v>
      </c>
      <c r="H211" s="160"/>
      <c r="I211" s="161">
        <v>0</v>
      </c>
      <c r="J211" s="162" t="s">
        <v>1996</v>
      </c>
      <c r="BFK211" s="30"/>
      <c r="BFL211" s="30"/>
      <c r="BFM211" s="30"/>
      <c r="BFN211" s="30"/>
      <c r="BFO211" s="30"/>
      <c r="BFP211" s="30"/>
    </row>
    <row r="212" spans="1:10 1519:1524" hidden="1">
      <c r="A212" s="123" t="s">
        <v>1715</v>
      </c>
      <c r="B212" s="163" t="s">
        <v>1255</v>
      </c>
      <c r="C212" s="157" t="s">
        <v>1256</v>
      </c>
      <c r="D212" s="158">
        <v>104</v>
      </c>
      <c r="E212" s="159">
        <v>0.75268817204301064</v>
      </c>
      <c r="F212" s="159">
        <v>0.63844086021505386</v>
      </c>
      <c r="G212" s="159">
        <v>0.56003584229390679</v>
      </c>
      <c r="H212" s="160"/>
      <c r="I212" s="161">
        <v>0</v>
      </c>
      <c r="J212" s="162" t="s">
        <v>1996</v>
      </c>
      <c r="BFK212" s="30"/>
      <c r="BFL212" s="30"/>
      <c r="BFM212" s="30"/>
      <c r="BFN212" s="30"/>
      <c r="BFO212" s="30"/>
      <c r="BFP212" s="30"/>
    </row>
    <row r="213" spans="1:10 1519:1524" hidden="1">
      <c r="A213" s="123" t="s">
        <v>1715</v>
      </c>
      <c r="B213" s="163" t="s">
        <v>1027</v>
      </c>
      <c r="C213" s="157" t="s">
        <v>1028</v>
      </c>
      <c r="D213" s="158">
        <v>104</v>
      </c>
      <c r="E213" s="159">
        <v>0.70489844683393066</v>
      </c>
      <c r="F213" s="159">
        <v>0.59363799283154117</v>
      </c>
      <c r="G213" s="159">
        <v>0.51523297491039421</v>
      </c>
      <c r="H213" s="160"/>
      <c r="I213" s="161">
        <v>0</v>
      </c>
      <c r="J213" s="162" t="s">
        <v>1996</v>
      </c>
      <c r="BFK213" s="30"/>
      <c r="BFL213" s="30"/>
      <c r="BFM213" s="30"/>
      <c r="BFN213" s="30"/>
      <c r="BFO213" s="30"/>
      <c r="BFP213" s="30"/>
    </row>
    <row r="214" spans="1:10 1519:1524" hidden="1">
      <c r="A214" s="123" t="s">
        <v>1715</v>
      </c>
      <c r="B214" s="163" t="s">
        <v>1029</v>
      </c>
      <c r="C214" s="157" t="s">
        <v>1030</v>
      </c>
      <c r="D214" s="158">
        <v>104</v>
      </c>
      <c r="E214" s="159">
        <v>0.70489844683393066</v>
      </c>
      <c r="F214" s="159">
        <v>0.59363799283154117</v>
      </c>
      <c r="G214" s="159">
        <v>0.51523297491039421</v>
      </c>
      <c r="H214" s="160"/>
      <c r="I214" s="161">
        <v>0</v>
      </c>
      <c r="J214" s="162" t="s">
        <v>1996</v>
      </c>
      <c r="BFK214" s="30"/>
      <c r="BFL214" s="30"/>
      <c r="BFM214" s="30"/>
      <c r="BFN214" s="30"/>
      <c r="BFO214" s="30"/>
      <c r="BFP214" s="30"/>
    </row>
    <row r="215" spans="1:10 1519:1524" hidden="1">
      <c r="A215" s="123" t="s">
        <v>1715</v>
      </c>
      <c r="B215" s="163" t="s">
        <v>1067</v>
      </c>
      <c r="C215" s="157" t="s">
        <v>1068</v>
      </c>
      <c r="D215" s="158">
        <v>104</v>
      </c>
      <c r="E215" s="159">
        <v>0.75268817204301064</v>
      </c>
      <c r="F215" s="159">
        <v>0.63844086021505386</v>
      </c>
      <c r="G215" s="159">
        <v>0.56003584229390679</v>
      </c>
      <c r="H215" s="160"/>
      <c r="I215" s="161">
        <v>0</v>
      </c>
      <c r="J215" s="162" t="s">
        <v>1996</v>
      </c>
      <c r="BFK215" s="30"/>
      <c r="BFL215" s="30"/>
      <c r="BFM215" s="30"/>
      <c r="BFN215" s="30"/>
      <c r="BFO215" s="30"/>
      <c r="BFP215" s="30"/>
    </row>
    <row r="216" spans="1:10 1519:1524" hidden="1">
      <c r="A216" s="123" t="s">
        <v>1715</v>
      </c>
      <c r="B216" s="163" t="s">
        <v>1454</v>
      </c>
      <c r="C216" s="157" t="s">
        <v>1455</v>
      </c>
      <c r="D216" s="158">
        <v>104</v>
      </c>
      <c r="E216" s="159">
        <v>0.84826762246117082</v>
      </c>
      <c r="F216" s="159">
        <v>0.72804659498207891</v>
      </c>
      <c r="G216" s="159">
        <v>0.64964157706093184</v>
      </c>
      <c r="H216" s="160"/>
      <c r="I216" s="161">
        <v>0</v>
      </c>
      <c r="J216" s="162" t="s">
        <v>1996</v>
      </c>
      <c r="BFK216" s="30"/>
      <c r="BFL216" s="30"/>
      <c r="BFM216" s="30"/>
      <c r="BFN216" s="30"/>
      <c r="BFO216" s="30"/>
      <c r="BFP216" s="30"/>
    </row>
    <row r="217" spans="1:10 1519:1524" hidden="1">
      <c r="A217" s="123" t="s">
        <v>1715</v>
      </c>
      <c r="B217" s="163" t="s">
        <v>1043</v>
      </c>
      <c r="C217" s="157" t="s">
        <v>1044</v>
      </c>
      <c r="D217" s="158">
        <v>104</v>
      </c>
      <c r="E217" s="159">
        <v>1.0035842293906809</v>
      </c>
      <c r="F217" s="159">
        <v>0.87365591397849474</v>
      </c>
      <c r="G217" s="159">
        <v>0.79525089605734767</v>
      </c>
      <c r="H217" s="160"/>
      <c r="I217" s="161">
        <v>0</v>
      </c>
      <c r="J217" s="162" t="s">
        <v>1996</v>
      </c>
      <c r="BFK217" s="30"/>
      <c r="BFL217" s="30"/>
      <c r="BFM217" s="30"/>
      <c r="BFN217" s="30"/>
      <c r="BFO217" s="30"/>
      <c r="BFP217" s="30"/>
    </row>
    <row r="218" spans="1:10 1519:1524" hidden="1">
      <c r="A218" s="123" t="s">
        <v>1715</v>
      </c>
      <c r="B218" s="163" t="s">
        <v>1041</v>
      </c>
      <c r="C218" s="157" t="s">
        <v>1042</v>
      </c>
      <c r="D218" s="158">
        <v>104</v>
      </c>
      <c r="E218" s="159">
        <v>1.0035842293906809</v>
      </c>
      <c r="F218" s="159">
        <v>0.87365591397849474</v>
      </c>
      <c r="G218" s="159">
        <v>0.79525089605734767</v>
      </c>
      <c r="H218" s="160"/>
      <c r="I218" s="161">
        <v>0</v>
      </c>
      <c r="J218" s="162" t="s">
        <v>1996</v>
      </c>
      <c r="BFK218" s="30"/>
      <c r="BFL218" s="30"/>
      <c r="BFM218" s="30"/>
      <c r="BFN218" s="30"/>
      <c r="BFO218" s="30"/>
      <c r="BFP218" s="30"/>
    </row>
    <row r="219" spans="1:10 1519:1524" hidden="1">
      <c r="A219" s="123" t="s">
        <v>1715</v>
      </c>
      <c r="B219" s="163" t="s">
        <v>1031</v>
      </c>
      <c r="C219" s="157" t="s">
        <v>1032</v>
      </c>
      <c r="D219" s="158">
        <v>104</v>
      </c>
      <c r="E219" s="159">
        <v>0.84826762246117082</v>
      </c>
      <c r="F219" s="159">
        <v>0.72804659498207891</v>
      </c>
      <c r="G219" s="159">
        <v>0.64964157706093184</v>
      </c>
      <c r="H219" s="160"/>
      <c r="I219" s="161">
        <v>0</v>
      </c>
      <c r="J219" s="162" t="s">
        <v>1996</v>
      </c>
      <c r="BFK219" s="30"/>
      <c r="BFL219" s="30"/>
      <c r="BFM219" s="30"/>
      <c r="BFN219" s="30"/>
      <c r="BFO219" s="30"/>
      <c r="BFP219" s="30"/>
    </row>
    <row r="220" spans="1:10 1519:1524" hidden="1">
      <c r="A220" s="123" t="s">
        <v>1715</v>
      </c>
      <c r="B220" s="163" t="s">
        <v>1035</v>
      </c>
      <c r="C220" s="157" t="s">
        <v>1036</v>
      </c>
      <c r="D220" s="158">
        <v>104</v>
      </c>
      <c r="E220" s="159">
        <v>0.84826762246117082</v>
      </c>
      <c r="F220" s="159">
        <v>0.72804659498207891</v>
      </c>
      <c r="G220" s="159">
        <v>0.64964157706093184</v>
      </c>
      <c r="H220" s="160"/>
      <c r="I220" s="161">
        <v>0</v>
      </c>
      <c r="J220" s="162" t="s">
        <v>1996</v>
      </c>
      <c r="BFK220" s="30"/>
      <c r="BFL220" s="30"/>
      <c r="BFM220" s="30"/>
      <c r="BFN220" s="30"/>
      <c r="BFO220" s="30"/>
      <c r="BFP220" s="30"/>
    </row>
    <row r="221" spans="1:10 1519:1524" hidden="1">
      <c r="A221" s="123" t="s">
        <v>1715</v>
      </c>
      <c r="B221" s="163" t="s">
        <v>1033</v>
      </c>
      <c r="C221" s="157" t="s">
        <v>1034</v>
      </c>
      <c r="D221" s="158">
        <v>104</v>
      </c>
      <c r="E221" s="159">
        <v>0.84826762246117082</v>
      </c>
      <c r="F221" s="159">
        <v>0.72804659498207891</v>
      </c>
      <c r="G221" s="159">
        <v>0.64964157706093184</v>
      </c>
      <c r="H221" s="160"/>
      <c r="I221" s="161">
        <v>0</v>
      </c>
      <c r="J221" s="162" t="s">
        <v>1996</v>
      </c>
      <c r="BFK221" s="30"/>
      <c r="BFL221" s="30"/>
      <c r="BFM221" s="30"/>
      <c r="BFN221" s="30"/>
      <c r="BFO221" s="30"/>
      <c r="BFP221" s="30"/>
    </row>
    <row r="222" spans="1:10 1519:1524" hidden="1">
      <c r="A222" s="123" t="s">
        <v>1715</v>
      </c>
      <c r="B222" s="163" t="s">
        <v>1049</v>
      </c>
      <c r="C222" s="157" t="s">
        <v>1050</v>
      </c>
      <c r="D222" s="158">
        <v>104</v>
      </c>
      <c r="E222" s="159">
        <v>0.8960573476702508</v>
      </c>
      <c r="F222" s="159">
        <v>0.77284946236559149</v>
      </c>
      <c r="G222" s="159">
        <v>0.69444444444444442</v>
      </c>
      <c r="H222" s="160"/>
      <c r="I222" s="161">
        <v>0</v>
      </c>
      <c r="J222" s="162" t="s">
        <v>1996</v>
      </c>
      <c r="BFK222" s="30"/>
      <c r="BFL222" s="30"/>
      <c r="BFM222" s="30"/>
      <c r="BFN222" s="30"/>
      <c r="BFO222" s="30"/>
      <c r="BFP222" s="30"/>
    </row>
    <row r="223" spans="1:10 1519:1524" hidden="1">
      <c r="A223" s="123" t="s">
        <v>1715</v>
      </c>
      <c r="B223" s="163" t="s">
        <v>1051</v>
      </c>
      <c r="C223" s="157" t="s">
        <v>1052</v>
      </c>
      <c r="D223" s="158">
        <v>104</v>
      </c>
      <c r="E223" s="159">
        <v>0.8960573476702508</v>
      </c>
      <c r="F223" s="159">
        <v>0.77284946236559149</v>
      </c>
      <c r="G223" s="159">
        <v>0.69444444444444442</v>
      </c>
      <c r="H223" s="160"/>
      <c r="I223" s="161">
        <v>0</v>
      </c>
      <c r="J223" s="162" t="s">
        <v>1996</v>
      </c>
      <c r="BFK223" s="30"/>
      <c r="BFL223" s="30"/>
      <c r="BFM223" s="30"/>
      <c r="BFN223" s="30"/>
      <c r="BFO223" s="30"/>
      <c r="BFP223" s="30"/>
    </row>
    <row r="224" spans="1:10 1519:1524" hidden="1">
      <c r="A224" s="123" t="s">
        <v>1715</v>
      </c>
      <c r="B224" s="163" t="s">
        <v>1053</v>
      </c>
      <c r="C224" s="157" t="s">
        <v>1054</v>
      </c>
      <c r="D224" s="158">
        <v>104</v>
      </c>
      <c r="E224" s="159">
        <v>0.8960573476702508</v>
      </c>
      <c r="F224" s="159">
        <v>0.77284946236559149</v>
      </c>
      <c r="G224" s="159">
        <v>0.69444444444444442</v>
      </c>
      <c r="H224" s="160"/>
      <c r="I224" s="161">
        <v>0</v>
      </c>
      <c r="J224" s="162" t="s">
        <v>1996</v>
      </c>
      <c r="BFK224" s="30"/>
      <c r="BFL224" s="30"/>
      <c r="BFM224" s="30"/>
      <c r="BFN224" s="30"/>
      <c r="BFO224" s="30"/>
      <c r="BFP224" s="30"/>
    </row>
    <row r="225" spans="1:10 1519:1524" hidden="1">
      <c r="A225" s="123" t="s">
        <v>1715</v>
      </c>
      <c r="B225" s="163" t="s">
        <v>1055</v>
      </c>
      <c r="C225" s="157" t="s">
        <v>1056</v>
      </c>
      <c r="D225" s="158">
        <v>104</v>
      </c>
      <c r="E225" s="159">
        <v>0.8960573476702508</v>
      </c>
      <c r="F225" s="159">
        <v>0.77284946236559149</v>
      </c>
      <c r="G225" s="159">
        <v>0.69444444444444442</v>
      </c>
      <c r="H225" s="160"/>
      <c r="I225" s="161">
        <v>0</v>
      </c>
      <c r="J225" s="162" t="s">
        <v>1996</v>
      </c>
      <c r="BFK225" s="30"/>
      <c r="BFL225" s="30"/>
      <c r="BFM225" s="30"/>
      <c r="BFN225" s="30"/>
      <c r="BFO225" s="30"/>
      <c r="BFP225" s="30"/>
    </row>
    <row r="226" spans="1:10 1519:1524" hidden="1">
      <c r="A226" s="123" t="s">
        <v>1715</v>
      </c>
      <c r="B226" s="163" t="s">
        <v>1456</v>
      </c>
      <c r="C226" s="157" t="s">
        <v>1457</v>
      </c>
      <c r="D226" s="158">
        <v>104</v>
      </c>
      <c r="E226" s="159">
        <v>0.8960573476702508</v>
      </c>
      <c r="F226" s="159">
        <v>0.77284946236559149</v>
      </c>
      <c r="G226" s="159">
        <v>0.69444444444444442</v>
      </c>
      <c r="H226" s="160"/>
      <c r="I226" s="161">
        <v>0</v>
      </c>
      <c r="J226" s="162" t="s">
        <v>1996</v>
      </c>
      <c r="BFK226" s="30"/>
      <c r="BFL226" s="30"/>
      <c r="BFM226" s="30"/>
      <c r="BFN226" s="30"/>
      <c r="BFO226" s="30"/>
      <c r="BFP226" s="30"/>
    </row>
    <row r="227" spans="1:10 1519:1524" hidden="1">
      <c r="A227" s="123" t="s">
        <v>1715</v>
      </c>
      <c r="B227" s="163" t="s">
        <v>1045</v>
      </c>
      <c r="C227" s="157" t="s">
        <v>1046</v>
      </c>
      <c r="D227" s="158">
        <v>104</v>
      </c>
      <c r="E227" s="159">
        <v>0.93189964157706096</v>
      </c>
      <c r="F227" s="159">
        <v>0.80645161290322576</v>
      </c>
      <c r="G227" s="159">
        <v>0.72804659498207891</v>
      </c>
      <c r="H227" s="160"/>
      <c r="I227" s="161">
        <v>0</v>
      </c>
      <c r="J227" s="162" t="s">
        <v>1996</v>
      </c>
      <c r="BFK227" s="30"/>
      <c r="BFL227" s="30"/>
      <c r="BFM227" s="30"/>
      <c r="BFN227" s="30"/>
      <c r="BFO227" s="30"/>
      <c r="BFP227" s="30"/>
    </row>
    <row r="228" spans="1:10 1519:1524" hidden="1">
      <c r="A228" s="123" t="s">
        <v>1715</v>
      </c>
      <c r="B228" s="163" t="s">
        <v>1047</v>
      </c>
      <c r="C228" s="157" t="s">
        <v>1048</v>
      </c>
      <c r="D228" s="158">
        <v>104</v>
      </c>
      <c r="E228" s="159">
        <v>0.8960573476702508</v>
      </c>
      <c r="F228" s="159">
        <v>0.77284946236559149</v>
      </c>
      <c r="G228" s="159">
        <v>0.69444444444444442</v>
      </c>
      <c r="H228" s="160"/>
      <c r="I228" s="161">
        <v>0</v>
      </c>
      <c r="J228" s="162" t="s">
        <v>1996</v>
      </c>
      <c r="BFK228" s="30"/>
      <c r="BFL228" s="30"/>
      <c r="BFM228" s="30"/>
      <c r="BFN228" s="30"/>
      <c r="BFO228" s="30"/>
      <c r="BFP228" s="30"/>
    </row>
    <row r="229" spans="1:10 1519:1524" hidden="1">
      <c r="A229" s="123" t="s">
        <v>1715</v>
      </c>
      <c r="B229" s="163" t="s">
        <v>1039</v>
      </c>
      <c r="C229" s="157" t="s">
        <v>1040</v>
      </c>
      <c r="D229" s="158">
        <v>104</v>
      </c>
      <c r="E229" s="159">
        <v>0.8960573476702508</v>
      </c>
      <c r="F229" s="159">
        <v>0.77284946236559149</v>
      </c>
      <c r="G229" s="159">
        <v>0.69444444444444442</v>
      </c>
      <c r="H229" s="160"/>
      <c r="I229" s="161">
        <v>0</v>
      </c>
      <c r="J229" s="162" t="s">
        <v>1996</v>
      </c>
      <c r="BFK229" s="30"/>
      <c r="BFL229" s="30"/>
      <c r="BFM229" s="30"/>
      <c r="BFN229" s="30"/>
      <c r="BFO229" s="30"/>
      <c r="BFP229" s="30"/>
    </row>
    <row r="230" spans="1:10 1519:1524" hidden="1">
      <c r="A230" s="123" t="s">
        <v>1715</v>
      </c>
      <c r="B230" s="163" t="s">
        <v>1037</v>
      </c>
      <c r="C230" s="157" t="s">
        <v>1038</v>
      </c>
      <c r="D230" s="158">
        <v>104</v>
      </c>
      <c r="E230" s="159">
        <v>0.8960573476702508</v>
      </c>
      <c r="F230" s="159">
        <v>0.77284946236559149</v>
      </c>
      <c r="G230" s="159">
        <v>0.69444444444444442</v>
      </c>
      <c r="H230" s="160"/>
      <c r="I230" s="161">
        <v>0</v>
      </c>
      <c r="J230" s="162" t="s">
        <v>1996</v>
      </c>
      <c r="BFK230" s="30"/>
      <c r="BFL230" s="30"/>
      <c r="BFM230" s="30"/>
      <c r="BFN230" s="30"/>
      <c r="BFO230" s="30"/>
      <c r="BFP230" s="30"/>
    </row>
    <row r="231" spans="1:10 1519:1524">
      <c r="A231" s="123" t="s">
        <v>1715</v>
      </c>
      <c r="B231" s="59" t="s">
        <v>228</v>
      </c>
      <c r="C231" s="94" t="s">
        <v>229</v>
      </c>
      <c r="D231" s="95">
        <v>150</v>
      </c>
      <c r="E231" s="96">
        <v>0.74</v>
      </c>
      <c r="F231" s="96">
        <v>0.55000000000000004</v>
      </c>
      <c r="G231" s="96">
        <v>0.46</v>
      </c>
      <c r="H231" s="127"/>
      <c r="I231" s="97">
        <f>Таблица1[[#This Row],[Черенков в кассете, штук]]*Таблица1[[#This Row],[Заказ кассет]]</f>
        <v>0</v>
      </c>
      <c r="J231" s="98">
        <f t="shared" ref="J231:J246" si="36">IF(I231&lt;=499,SUM(I231*E231),IF(I231&lt;=999,SUM(I231*F231),IF(I231&gt;=1000,SUM(I231*G231),0)))</f>
        <v>0</v>
      </c>
      <c r="BFK231" s="30"/>
      <c r="BFL231" s="30"/>
      <c r="BFM231" s="30"/>
      <c r="BFN231" s="30"/>
      <c r="BFO231" s="30"/>
      <c r="BFP231" s="30"/>
    </row>
    <row r="232" spans="1:10 1519:1524">
      <c r="A232" s="123"/>
      <c r="B232" s="59" t="s">
        <v>230</v>
      </c>
      <c r="C232" s="94" t="s">
        <v>2013</v>
      </c>
      <c r="D232" s="95">
        <v>150</v>
      </c>
      <c r="E232" s="96">
        <v>1.65</v>
      </c>
      <c r="F232" s="96">
        <v>1.39</v>
      </c>
      <c r="G232" s="96">
        <v>1.28</v>
      </c>
      <c r="H232" s="127"/>
      <c r="I232" s="97">
        <f>Таблица1[[#This Row],[Черенков в кассете, штук]]*Таблица1[[#This Row],[Заказ кассет]]</f>
        <v>0</v>
      </c>
      <c r="J232" s="98">
        <f t="shared" si="36"/>
        <v>0</v>
      </c>
      <c r="BFK232" s="30"/>
      <c r="BFL232" s="30"/>
      <c r="BFM232" s="30"/>
      <c r="BFN232" s="30"/>
      <c r="BFO232" s="30"/>
      <c r="BFP232" s="30"/>
    </row>
    <row r="233" spans="1:10 1519:1524">
      <c r="A233" s="123" t="s">
        <v>1715</v>
      </c>
      <c r="B233" s="59" t="s">
        <v>231</v>
      </c>
      <c r="C233" s="94" t="s">
        <v>2014</v>
      </c>
      <c r="D233" s="95">
        <v>150</v>
      </c>
      <c r="E233" s="96">
        <v>1.65</v>
      </c>
      <c r="F233" s="96">
        <v>1.39</v>
      </c>
      <c r="G233" s="96">
        <v>1.28</v>
      </c>
      <c r="H233" s="127"/>
      <c r="I233" s="97">
        <f>Таблица1[[#This Row],[Черенков в кассете, штук]]*Таблица1[[#This Row],[Заказ кассет]]</f>
        <v>0</v>
      </c>
      <c r="J233" s="98">
        <f t="shared" si="36"/>
        <v>0</v>
      </c>
      <c r="BFK233" s="30"/>
      <c r="BFL233" s="30"/>
      <c r="BFM233" s="30"/>
      <c r="BFN233" s="30"/>
      <c r="BFO233" s="30"/>
      <c r="BFP233" s="30"/>
    </row>
    <row r="234" spans="1:10 1519:1524">
      <c r="A234" s="123"/>
      <c r="B234" s="59" t="s">
        <v>232</v>
      </c>
      <c r="C234" s="94" t="s">
        <v>233</v>
      </c>
      <c r="D234" s="95">
        <v>150</v>
      </c>
      <c r="E234" s="96">
        <v>0.74</v>
      </c>
      <c r="F234" s="96">
        <v>0.55000000000000004</v>
      </c>
      <c r="G234" s="96">
        <v>0.46</v>
      </c>
      <c r="H234" s="127"/>
      <c r="I234" s="97">
        <f>Таблица1[[#This Row],[Черенков в кассете, штук]]*Таблица1[[#This Row],[Заказ кассет]]</f>
        <v>0</v>
      </c>
      <c r="J234" s="98">
        <f t="shared" si="36"/>
        <v>0</v>
      </c>
      <c r="BFK234" s="30"/>
      <c r="BFL234" s="30"/>
      <c r="BFM234" s="30"/>
      <c r="BFN234" s="30"/>
      <c r="BFO234" s="30"/>
      <c r="BFP234" s="30"/>
    </row>
    <row r="235" spans="1:10 1519:1524">
      <c r="A235" s="61"/>
      <c r="B235" s="59" t="s">
        <v>1860</v>
      </c>
      <c r="C235" s="52" t="s">
        <v>1938</v>
      </c>
      <c r="D235" s="53">
        <v>150</v>
      </c>
      <c r="E235" s="96">
        <v>1.83</v>
      </c>
      <c r="F235" s="96">
        <v>1.57</v>
      </c>
      <c r="G235" s="96">
        <v>1.47</v>
      </c>
      <c r="H235" s="127"/>
      <c r="I235" s="97">
        <f>Таблица1[[#This Row],[Черенков в кассете, штук]]*Таблица1[[#This Row],[Заказ кассет]]</f>
        <v>0</v>
      </c>
      <c r="J235" s="98">
        <f t="shared" si="36"/>
        <v>0</v>
      </c>
      <c r="BFK235" s="30"/>
      <c r="BFL235" s="30"/>
      <c r="BFM235" s="30"/>
      <c r="BFN235" s="30"/>
      <c r="BFO235" s="30"/>
      <c r="BFP235" s="30"/>
    </row>
    <row r="236" spans="1:10 1519:1524">
      <c r="A236" s="61"/>
      <c r="B236" s="59" t="s">
        <v>1861</v>
      </c>
      <c r="C236" s="52" t="s">
        <v>1939</v>
      </c>
      <c r="D236" s="53">
        <v>150</v>
      </c>
      <c r="E236" s="96">
        <v>1.83</v>
      </c>
      <c r="F236" s="96">
        <v>1.57</v>
      </c>
      <c r="G236" s="96">
        <v>1.47</v>
      </c>
      <c r="H236" s="127"/>
      <c r="I236" s="97">
        <f>Таблица1[[#This Row],[Черенков в кассете, штук]]*Таблица1[[#This Row],[Заказ кассет]]</f>
        <v>0</v>
      </c>
      <c r="J236" s="98">
        <f t="shared" si="36"/>
        <v>0</v>
      </c>
      <c r="BFK236" s="30"/>
      <c r="BFL236" s="30"/>
      <c r="BFM236" s="30"/>
      <c r="BFN236" s="30"/>
      <c r="BFO236" s="30"/>
      <c r="BFP236" s="30"/>
    </row>
    <row r="237" spans="1:10 1519:1524">
      <c r="A237" s="123"/>
      <c r="B237" s="59" t="s">
        <v>246</v>
      </c>
      <c r="C237" s="94" t="s">
        <v>2015</v>
      </c>
      <c r="D237" s="95">
        <v>150</v>
      </c>
      <c r="E237" s="96">
        <v>1.83</v>
      </c>
      <c r="F237" s="96">
        <v>1.57</v>
      </c>
      <c r="G237" s="96">
        <v>1.47</v>
      </c>
      <c r="H237" s="127"/>
      <c r="I237" s="97">
        <f>Таблица1[[#This Row],[Черенков в кассете, штук]]*Таблица1[[#This Row],[Заказ кассет]]</f>
        <v>0</v>
      </c>
      <c r="J237" s="98">
        <f t="shared" si="36"/>
        <v>0</v>
      </c>
      <c r="BFK237" s="30"/>
      <c r="BFL237" s="30"/>
      <c r="BFM237" s="30"/>
      <c r="BFN237" s="30"/>
      <c r="BFO237" s="30"/>
      <c r="BFP237" s="30"/>
    </row>
    <row r="238" spans="1:10 1519:1524">
      <c r="A238" s="123" t="s">
        <v>1715</v>
      </c>
      <c r="B238" s="59" t="s">
        <v>234</v>
      </c>
      <c r="C238" s="94" t="s">
        <v>2016</v>
      </c>
      <c r="D238" s="95">
        <v>150</v>
      </c>
      <c r="E238" s="96">
        <v>1.65</v>
      </c>
      <c r="F238" s="96">
        <v>1.39</v>
      </c>
      <c r="G238" s="96">
        <v>1.28</v>
      </c>
      <c r="H238" s="127"/>
      <c r="I238" s="97">
        <f>Таблица1[[#This Row],[Черенков в кассете, штук]]*Таблица1[[#This Row],[Заказ кассет]]</f>
        <v>0</v>
      </c>
      <c r="J238" s="98">
        <f t="shared" si="36"/>
        <v>0</v>
      </c>
      <c r="BFK238" s="30"/>
      <c r="BFL238" s="30"/>
      <c r="BFM238" s="30"/>
      <c r="BFN238" s="30"/>
      <c r="BFO238" s="30"/>
      <c r="BFP238" s="30"/>
    </row>
    <row r="239" spans="1:10 1519:1524">
      <c r="A239" s="123" t="s">
        <v>1715</v>
      </c>
      <c r="B239" s="59" t="s">
        <v>235</v>
      </c>
      <c r="C239" s="94" t="s">
        <v>2017</v>
      </c>
      <c r="D239" s="95">
        <v>150</v>
      </c>
      <c r="E239" s="96">
        <v>1.83</v>
      </c>
      <c r="F239" s="96">
        <v>1.57</v>
      </c>
      <c r="G239" s="96">
        <v>1.47</v>
      </c>
      <c r="H239" s="127"/>
      <c r="I239" s="97">
        <f>Таблица1[[#This Row],[Черенков в кассете, штук]]*Таблица1[[#This Row],[Заказ кассет]]</f>
        <v>0</v>
      </c>
      <c r="J239" s="98">
        <f t="shared" si="36"/>
        <v>0</v>
      </c>
      <c r="BFK239" s="30"/>
      <c r="BFL239" s="30"/>
      <c r="BFM239" s="30"/>
      <c r="BFN239" s="30"/>
      <c r="BFO239" s="30"/>
      <c r="BFP239" s="30"/>
    </row>
    <row r="240" spans="1:10 1519:1524">
      <c r="A240" s="123" t="s">
        <v>1715</v>
      </c>
      <c r="B240" s="59" t="s">
        <v>236</v>
      </c>
      <c r="C240" s="94" t="s">
        <v>237</v>
      </c>
      <c r="D240" s="95">
        <v>150</v>
      </c>
      <c r="E240" s="96">
        <v>0.74</v>
      </c>
      <c r="F240" s="96">
        <v>0.55000000000000004</v>
      </c>
      <c r="G240" s="96">
        <v>0.46</v>
      </c>
      <c r="H240" s="127"/>
      <c r="I240" s="97">
        <f>Таблица1[[#This Row],[Черенков в кассете, штук]]*Таблица1[[#This Row],[Заказ кассет]]</f>
        <v>0</v>
      </c>
      <c r="J240" s="98">
        <f t="shared" si="36"/>
        <v>0</v>
      </c>
      <c r="BFK240" s="30"/>
      <c r="BFL240" s="30"/>
      <c r="BFM240" s="30"/>
      <c r="BFN240" s="30"/>
      <c r="BFO240" s="30"/>
      <c r="BFP240" s="30"/>
    </row>
    <row r="241" spans="1:10 1519:1524">
      <c r="A241" s="123"/>
      <c r="B241" s="59" t="s">
        <v>238</v>
      </c>
      <c r="C241" s="94" t="s">
        <v>239</v>
      </c>
      <c r="D241" s="95">
        <v>150</v>
      </c>
      <c r="E241" s="96">
        <v>0.74</v>
      </c>
      <c r="F241" s="96">
        <v>0.55000000000000004</v>
      </c>
      <c r="G241" s="96">
        <v>0.46</v>
      </c>
      <c r="H241" s="127"/>
      <c r="I241" s="97">
        <f>Таблица1[[#This Row],[Черенков в кассете, штук]]*Таблица1[[#This Row],[Заказ кассет]]</f>
        <v>0</v>
      </c>
      <c r="J241" s="98">
        <f t="shared" si="36"/>
        <v>0</v>
      </c>
      <c r="BFK241" s="30"/>
      <c r="BFL241" s="30"/>
      <c r="BFM241" s="30"/>
      <c r="BFN241" s="30"/>
      <c r="BFO241" s="30"/>
      <c r="BFP241" s="30"/>
    </row>
    <row r="242" spans="1:10 1519:1524">
      <c r="A242" s="61"/>
      <c r="B242" s="59" t="s">
        <v>1862</v>
      </c>
      <c r="C242" s="52" t="s">
        <v>1940</v>
      </c>
      <c r="D242" s="53">
        <v>150</v>
      </c>
      <c r="E242" s="96">
        <v>0.74</v>
      </c>
      <c r="F242" s="96">
        <v>0.55000000000000004</v>
      </c>
      <c r="G242" s="96">
        <v>0.46</v>
      </c>
      <c r="H242" s="127"/>
      <c r="I242" s="97">
        <f>Таблица1[[#This Row],[Черенков в кассете, штук]]*Таблица1[[#This Row],[Заказ кассет]]</f>
        <v>0</v>
      </c>
      <c r="J242" s="98">
        <f t="shared" si="36"/>
        <v>0</v>
      </c>
      <c r="BFK242" s="30"/>
      <c r="BFL242" s="30"/>
      <c r="BFM242" s="30"/>
      <c r="BFN242" s="30"/>
      <c r="BFO242" s="30"/>
      <c r="BFP242" s="30"/>
    </row>
    <row r="243" spans="1:10 1519:1524">
      <c r="A243" s="123"/>
      <c r="B243" s="59" t="s">
        <v>240</v>
      </c>
      <c r="C243" s="94" t="s">
        <v>2018</v>
      </c>
      <c r="D243" s="95">
        <v>150</v>
      </c>
      <c r="E243" s="96">
        <v>1.65</v>
      </c>
      <c r="F243" s="96">
        <v>1.39</v>
      </c>
      <c r="G243" s="96">
        <v>1.28</v>
      </c>
      <c r="H243" s="127"/>
      <c r="I243" s="97">
        <f>Таблица1[[#This Row],[Черенков в кассете, штук]]*Таблица1[[#This Row],[Заказ кассет]]</f>
        <v>0</v>
      </c>
      <c r="J243" s="98">
        <f t="shared" si="36"/>
        <v>0</v>
      </c>
      <c r="BFK243" s="30"/>
      <c r="BFL243" s="30"/>
      <c r="BFM243" s="30"/>
      <c r="BFN243" s="30"/>
      <c r="BFO243" s="30"/>
      <c r="BFP243" s="30"/>
    </row>
    <row r="244" spans="1:10 1519:1524">
      <c r="A244" s="123" t="s">
        <v>1715</v>
      </c>
      <c r="B244" s="59" t="s">
        <v>241</v>
      </c>
      <c r="C244" s="94" t="s">
        <v>242</v>
      </c>
      <c r="D244" s="95">
        <v>150</v>
      </c>
      <c r="E244" s="96">
        <v>0.74</v>
      </c>
      <c r="F244" s="96">
        <v>0.55000000000000004</v>
      </c>
      <c r="G244" s="96">
        <v>0.46</v>
      </c>
      <c r="H244" s="127"/>
      <c r="I244" s="97">
        <f>Таблица1[[#This Row],[Черенков в кассете, штук]]*Таблица1[[#This Row],[Заказ кассет]]</f>
        <v>0</v>
      </c>
      <c r="J244" s="98">
        <f t="shared" si="36"/>
        <v>0</v>
      </c>
      <c r="BFK244" s="30"/>
      <c r="BFL244" s="30"/>
      <c r="BFM244" s="30"/>
      <c r="BFN244" s="30"/>
      <c r="BFO244" s="30"/>
      <c r="BFP244" s="30"/>
    </row>
    <row r="245" spans="1:10 1519:1524">
      <c r="A245" s="123"/>
      <c r="B245" s="59" t="s">
        <v>243</v>
      </c>
      <c r="C245" s="94" t="s">
        <v>244</v>
      </c>
      <c r="D245" s="95">
        <v>150</v>
      </c>
      <c r="E245" s="96">
        <v>0.74</v>
      </c>
      <c r="F245" s="96">
        <v>0.55000000000000004</v>
      </c>
      <c r="G245" s="96">
        <v>0.46</v>
      </c>
      <c r="H245" s="127"/>
      <c r="I245" s="97">
        <f>Таблица1[[#This Row],[Черенков в кассете, штук]]*Таблица1[[#This Row],[Заказ кассет]]</f>
        <v>0</v>
      </c>
      <c r="J245" s="98">
        <f t="shared" si="36"/>
        <v>0</v>
      </c>
      <c r="BFK245" s="30"/>
      <c r="BFL245" s="30"/>
      <c r="BFM245" s="30"/>
      <c r="BFN245" s="30"/>
      <c r="BFO245" s="30"/>
      <c r="BFP245" s="30"/>
    </row>
    <row r="246" spans="1:10 1519:1524">
      <c r="A246" s="123"/>
      <c r="B246" s="59" t="s">
        <v>245</v>
      </c>
      <c r="C246" s="94" t="s">
        <v>2019</v>
      </c>
      <c r="D246" s="95">
        <v>150</v>
      </c>
      <c r="E246" s="96">
        <v>1.65</v>
      </c>
      <c r="F246" s="96">
        <v>1.39</v>
      </c>
      <c r="G246" s="96">
        <v>1.28</v>
      </c>
      <c r="H246" s="127"/>
      <c r="I246" s="97">
        <f>Таблица1[[#This Row],[Черенков в кассете, штук]]*Таблица1[[#This Row],[Заказ кассет]]</f>
        <v>0</v>
      </c>
      <c r="J246" s="98">
        <f t="shared" si="36"/>
        <v>0</v>
      </c>
      <c r="BFK246" s="30"/>
      <c r="BFL246" s="30"/>
      <c r="BFM246" s="30"/>
      <c r="BFN246" s="30"/>
      <c r="BFO246" s="30"/>
      <c r="BFP246" s="30"/>
    </row>
    <row r="247" spans="1:10 1519:1524" hidden="1">
      <c r="A247" s="123" t="s">
        <v>1715</v>
      </c>
      <c r="B247" s="163" t="s">
        <v>247</v>
      </c>
      <c r="C247" s="157" t="s">
        <v>248</v>
      </c>
      <c r="D247" s="158">
        <v>150</v>
      </c>
      <c r="E247" s="159">
        <v>0.84826762246117082</v>
      </c>
      <c r="F247" s="159">
        <v>0.72804659498207891</v>
      </c>
      <c r="G247" s="159">
        <v>0.64964157706093184</v>
      </c>
      <c r="H247" s="160"/>
      <c r="I247" s="161">
        <v>0</v>
      </c>
      <c r="J247" s="162" t="s">
        <v>1996</v>
      </c>
      <c r="BFK247" s="30"/>
      <c r="BFL247" s="30"/>
      <c r="BFM247" s="30"/>
      <c r="BFN247" s="30"/>
      <c r="BFO247" s="30"/>
      <c r="BFP247" s="30"/>
    </row>
    <row r="248" spans="1:10 1519:1524">
      <c r="A248" s="123"/>
      <c r="B248" s="59" t="s">
        <v>249</v>
      </c>
      <c r="C248" s="94" t="s">
        <v>250</v>
      </c>
      <c r="D248" s="95">
        <v>150</v>
      </c>
      <c r="E248" s="96">
        <v>0.74</v>
      </c>
      <c r="F248" s="96">
        <v>0.55000000000000004</v>
      </c>
      <c r="G248" s="96">
        <v>0.46</v>
      </c>
      <c r="H248" s="127"/>
      <c r="I248" s="97">
        <f>Таблица1[[#This Row],[Черенков в кассете, штук]]*Таблица1[[#This Row],[Заказ кассет]]</f>
        <v>0</v>
      </c>
      <c r="J248" s="98">
        <f t="shared" ref="J248" si="37">IF(I248&lt;=499,SUM(I248*E248),IF(I248&lt;=999,SUM(I248*F248),IF(I248&gt;=1000,SUM(I248*G248),0)))</f>
        <v>0</v>
      </c>
      <c r="BFK248" s="30"/>
      <c r="BFL248" s="30"/>
      <c r="BFM248" s="30"/>
      <c r="BFN248" s="30"/>
      <c r="BFO248" s="30"/>
      <c r="BFP248" s="30"/>
    </row>
    <row r="249" spans="1:10 1519:1524" hidden="1">
      <c r="A249" s="123" t="s">
        <v>1715</v>
      </c>
      <c r="B249" s="163" t="s">
        <v>1189</v>
      </c>
      <c r="C249" s="157" t="s">
        <v>1190</v>
      </c>
      <c r="D249" s="158">
        <v>104</v>
      </c>
      <c r="E249" s="159">
        <v>0.75268817204301064</v>
      </c>
      <c r="F249" s="159">
        <v>0.63844086021505386</v>
      </c>
      <c r="G249" s="159">
        <v>0.56003584229390679</v>
      </c>
      <c r="H249" s="160"/>
      <c r="I249" s="161">
        <v>0</v>
      </c>
      <c r="J249" s="162" t="s">
        <v>1996</v>
      </c>
      <c r="BFK249" s="30"/>
      <c r="BFL249" s="30"/>
      <c r="BFM249" s="30"/>
      <c r="BFN249" s="30"/>
      <c r="BFO249" s="30"/>
      <c r="BFP249" s="30"/>
    </row>
    <row r="250" spans="1:10 1519:1524" hidden="1">
      <c r="A250" s="123" t="s">
        <v>1715</v>
      </c>
      <c r="B250" s="163" t="s">
        <v>1191</v>
      </c>
      <c r="C250" s="157" t="s">
        <v>1192</v>
      </c>
      <c r="D250" s="158">
        <v>104</v>
      </c>
      <c r="E250" s="159">
        <v>0.75268817204301064</v>
      </c>
      <c r="F250" s="159">
        <v>0.63844086021505386</v>
      </c>
      <c r="G250" s="159">
        <v>0.56003584229390679</v>
      </c>
      <c r="H250" s="160"/>
      <c r="I250" s="161">
        <v>0</v>
      </c>
      <c r="J250" s="162" t="s">
        <v>1996</v>
      </c>
      <c r="BFK250" s="30"/>
      <c r="BFL250" s="30"/>
      <c r="BFM250" s="30"/>
      <c r="BFN250" s="30"/>
      <c r="BFO250" s="30"/>
      <c r="BFP250" s="30"/>
    </row>
    <row r="251" spans="1:10 1519:1524" hidden="1">
      <c r="A251" s="123"/>
      <c r="B251" s="163" t="s">
        <v>253</v>
      </c>
      <c r="C251" s="157" t="s">
        <v>254</v>
      </c>
      <c r="D251" s="158">
        <v>104</v>
      </c>
      <c r="E251" s="159">
        <v>1.0035842293906809</v>
      </c>
      <c r="F251" s="159">
        <v>0.87365591397849474</v>
      </c>
      <c r="G251" s="159">
        <v>0.79525089605734767</v>
      </c>
      <c r="H251" s="160"/>
      <c r="I251" s="161">
        <v>0</v>
      </c>
      <c r="J251" s="162" t="s">
        <v>1996</v>
      </c>
      <c r="BFK251" s="30"/>
      <c r="BFL251" s="30"/>
      <c r="BFM251" s="30"/>
      <c r="BFN251" s="30"/>
      <c r="BFO251" s="30"/>
      <c r="BFP251" s="30"/>
    </row>
    <row r="252" spans="1:10 1519:1524" hidden="1">
      <c r="A252" s="123"/>
      <c r="B252" s="163" t="s">
        <v>255</v>
      </c>
      <c r="C252" s="157" t="s">
        <v>256</v>
      </c>
      <c r="D252" s="158">
        <v>104</v>
      </c>
      <c r="E252" s="159">
        <v>0.84826762246117082</v>
      </c>
      <c r="F252" s="159">
        <v>0.72804659498207891</v>
      </c>
      <c r="G252" s="159">
        <v>0.64964157706093184</v>
      </c>
      <c r="H252" s="160"/>
      <c r="I252" s="161">
        <v>0</v>
      </c>
      <c r="J252" s="162" t="s">
        <v>1996</v>
      </c>
      <c r="BFK252" s="30"/>
      <c r="BFL252" s="30"/>
      <c r="BFM252" s="30"/>
      <c r="BFN252" s="30"/>
      <c r="BFO252" s="30"/>
      <c r="BFP252" s="30"/>
    </row>
    <row r="253" spans="1:10 1519:1524" hidden="1">
      <c r="A253" s="123" t="s">
        <v>1715</v>
      </c>
      <c r="B253" s="163" t="s">
        <v>259</v>
      </c>
      <c r="C253" s="157" t="s">
        <v>260</v>
      </c>
      <c r="D253" s="158">
        <v>104</v>
      </c>
      <c r="E253" s="159">
        <v>0.84826762246117082</v>
      </c>
      <c r="F253" s="159">
        <v>0.72804659498207891</v>
      </c>
      <c r="G253" s="159">
        <v>0.64964157706093184</v>
      </c>
      <c r="H253" s="160"/>
      <c r="I253" s="161">
        <v>0</v>
      </c>
      <c r="J253" s="162" t="s">
        <v>1996</v>
      </c>
      <c r="BFK253" s="30"/>
      <c r="BFL253" s="30"/>
      <c r="BFM253" s="30"/>
      <c r="BFN253" s="30"/>
      <c r="BFO253" s="30"/>
      <c r="BFP253" s="30"/>
    </row>
    <row r="254" spans="1:10 1519:1524">
      <c r="A254" s="123"/>
      <c r="B254" s="59" t="s">
        <v>257</v>
      </c>
      <c r="C254" s="94" t="s">
        <v>258</v>
      </c>
      <c r="D254" s="95">
        <v>104</v>
      </c>
      <c r="E254" s="96">
        <v>0.97</v>
      </c>
      <c r="F254" s="96">
        <v>0.71</v>
      </c>
      <c r="G254" s="96">
        <v>0.61</v>
      </c>
      <c r="H254" s="127"/>
      <c r="I254" s="97">
        <f>Таблица1[[#This Row],[Черенков в кассете, штук]]*Таблица1[[#This Row],[Заказ кассет]]</f>
        <v>0</v>
      </c>
      <c r="J254" s="98">
        <f t="shared" ref="J254:J255" si="38">IF(I254&lt;=499,SUM(I254*E254),IF(I254&lt;=999,SUM(I254*F254),IF(I254&gt;=1000,SUM(I254*G254),0)))</f>
        <v>0</v>
      </c>
      <c r="BFK254" s="30"/>
      <c r="BFL254" s="30"/>
      <c r="BFM254" s="30"/>
      <c r="BFN254" s="30"/>
      <c r="BFO254" s="30"/>
      <c r="BFP254" s="30"/>
    </row>
    <row r="255" spans="1:10 1519:1524">
      <c r="A255" s="123"/>
      <c r="B255" s="59" t="s">
        <v>261</v>
      </c>
      <c r="C255" s="94" t="s">
        <v>262</v>
      </c>
      <c r="D255" s="95">
        <v>104</v>
      </c>
      <c r="E255" s="96">
        <v>0.97</v>
      </c>
      <c r="F255" s="96">
        <v>0.71</v>
      </c>
      <c r="G255" s="96">
        <v>0.61</v>
      </c>
      <c r="H255" s="127"/>
      <c r="I255" s="97">
        <f>Таблица1[[#This Row],[Черенков в кассете, штук]]*Таблица1[[#This Row],[Заказ кассет]]</f>
        <v>0</v>
      </c>
      <c r="J255" s="98">
        <f t="shared" si="38"/>
        <v>0</v>
      </c>
      <c r="BFK255" s="30"/>
      <c r="BFL255" s="30"/>
      <c r="BFM255" s="30"/>
      <c r="BFN255" s="30"/>
      <c r="BFO255" s="30"/>
      <c r="BFP255" s="30"/>
    </row>
    <row r="256" spans="1:10 1519:1524" hidden="1">
      <c r="A256" s="123"/>
      <c r="B256" s="163" t="s">
        <v>263</v>
      </c>
      <c r="C256" s="157" t="s">
        <v>264</v>
      </c>
      <c r="D256" s="158">
        <v>104</v>
      </c>
      <c r="E256" s="159">
        <v>0.84826762246117082</v>
      </c>
      <c r="F256" s="159">
        <v>0.72804659498207891</v>
      </c>
      <c r="G256" s="159">
        <v>0.64964157706093184</v>
      </c>
      <c r="H256" s="160"/>
      <c r="I256" s="161">
        <v>0</v>
      </c>
      <c r="J256" s="162" t="s">
        <v>1996</v>
      </c>
      <c r="BFK256" s="30"/>
      <c r="BFL256" s="30"/>
      <c r="BFM256" s="30"/>
      <c r="BFN256" s="30"/>
      <c r="BFO256" s="30"/>
      <c r="BFP256" s="30"/>
    </row>
    <row r="257" spans="1:10 1519:1524">
      <c r="A257" s="123"/>
      <c r="B257" s="59" t="s">
        <v>265</v>
      </c>
      <c r="C257" s="94" t="s">
        <v>266</v>
      </c>
      <c r="D257" s="95">
        <v>104</v>
      </c>
      <c r="E257" s="96">
        <v>0.97</v>
      </c>
      <c r="F257" s="96">
        <v>0.71</v>
      </c>
      <c r="G257" s="96">
        <v>0.61</v>
      </c>
      <c r="H257" s="127"/>
      <c r="I257" s="97">
        <f>Таблица1[[#This Row],[Черенков в кассете, штук]]*Таблица1[[#This Row],[Заказ кассет]]</f>
        <v>0</v>
      </c>
      <c r="J257" s="98">
        <f t="shared" ref="J257" si="39">IF(I257&lt;=499,SUM(I257*E257),IF(I257&lt;=999,SUM(I257*F257),IF(I257&gt;=1000,SUM(I257*G257),0)))</f>
        <v>0</v>
      </c>
      <c r="BFK257" s="30"/>
      <c r="BFL257" s="30"/>
      <c r="BFM257" s="30"/>
      <c r="BFN257" s="30"/>
      <c r="BFO257" s="30"/>
      <c r="BFP257" s="30"/>
    </row>
    <row r="258" spans="1:10 1519:1524" hidden="1">
      <c r="A258" s="123"/>
      <c r="B258" s="163" t="s">
        <v>267</v>
      </c>
      <c r="C258" s="157" t="s">
        <v>268</v>
      </c>
      <c r="D258" s="158">
        <v>104</v>
      </c>
      <c r="E258" s="159">
        <v>0.84826762246117082</v>
      </c>
      <c r="F258" s="159">
        <v>0.72804659498207891</v>
      </c>
      <c r="G258" s="159">
        <v>0.64964157706093184</v>
      </c>
      <c r="H258" s="160"/>
      <c r="I258" s="161">
        <v>0</v>
      </c>
      <c r="J258" s="162" t="s">
        <v>1996</v>
      </c>
      <c r="BFK258" s="30"/>
      <c r="BFL258" s="30"/>
      <c r="BFM258" s="30"/>
      <c r="BFN258" s="30"/>
      <c r="BFO258" s="30"/>
      <c r="BFP258" s="30"/>
    </row>
    <row r="259" spans="1:10 1519:1524" hidden="1">
      <c r="A259" s="123" t="s">
        <v>1715</v>
      </c>
      <c r="B259" s="163" t="s">
        <v>269</v>
      </c>
      <c r="C259" s="157" t="s">
        <v>270</v>
      </c>
      <c r="D259" s="158">
        <v>104</v>
      </c>
      <c r="E259" s="159">
        <v>0.84826762246117082</v>
      </c>
      <c r="F259" s="159">
        <v>0.72804659498207891</v>
      </c>
      <c r="G259" s="159">
        <v>0.64964157706093184</v>
      </c>
      <c r="H259" s="160"/>
      <c r="I259" s="161">
        <v>0</v>
      </c>
      <c r="J259" s="162" t="s">
        <v>1996</v>
      </c>
      <c r="BFK259" s="30"/>
      <c r="BFL259" s="30"/>
      <c r="BFM259" s="30"/>
      <c r="BFN259" s="30"/>
      <c r="BFO259" s="30"/>
      <c r="BFP259" s="30"/>
    </row>
    <row r="260" spans="1:10 1519:1524" hidden="1">
      <c r="A260" s="123" t="s">
        <v>1715</v>
      </c>
      <c r="B260" s="163" t="s">
        <v>271</v>
      </c>
      <c r="C260" s="157" t="s">
        <v>272</v>
      </c>
      <c r="D260" s="158">
        <v>104</v>
      </c>
      <c r="E260" s="159">
        <v>0.84826762246117082</v>
      </c>
      <c r="F260" s="159">
        <v>0.72804659498207891</v>
      </c>
      <c r="G260" s="159">
        <v>0.64964157706093184</v>
      </c>
      <c r="H260" s="160"/>
      <c r="I260" s="161">
        <v>0</v>
      </c>
      <c r="J260" s="162" t="s">
        <v>1996</v>
      </c>
      <c r="BFK260" s="30"/>
      <c r="BFL260" s="30"/>
      <c r="BFM260" s="30"/>
      <c r="BFN260" s="30"/>
      <c r="BFO260" s="30"/>
      <c r="BFP260" s="30"/>
    </row>
    <row r="261" spans="1:10 1519:1524" hidden="1">
      <c r="A261" s="123"/>
      <c r="B261" s="163" t="s">
        <v>273</v>
      </c>
      <c r="C261" s="157" t="s">
        <v>274</v>
      </c>
      <c r="D261" s="158">
        <v>104</v>
      </c>
      <c r="E261" s="159">
        <v>0.84826762246117082</v>
      </c>
      <c r="F261" s="159">
        <v>0.72804659498207891</v>
      </c>
      <c r="G261" s="159">
        <v>0.64964157706093184</v>
      </c>
      <c r="H261" s="160"/>
      <c r="I261" s="161">
        <v>0</v>
      </c>
      <c r="J261" s="162" t="s">
        <v>1996</v>
      </c>
      <c r="BFK261" s="30"/>
      <c r="BFL261" s="30"/>
      <c r="BFM261" s="30"/>
      <c r="BFN261" s="30"/>
      <c r="BFO261" s="30"/>
      <c r="BFP261" s="30"/>
    </row>
    <row r="262" spans="1:10 1519:1524">
      <c r="A262" s="123"/>
      <c r="B262" s="59" t="s">
        <v>275</v>
      </c>
      <c r="C262" s="94" t="s">
        <v>276</v>
      </c>
      <c r="D262" s="95">
        <v>104</v>
      </c>
      <c r="E262" s="96">
        <v>0.97</v>
      </c>
      <c r="F262" s="96">
        <v>0.71</v>
      </c>
      <c r="G262" s="96">
        <v>0.61</v>
      </c>
      <c r="H262" s="127"/>
      <c r="I262" s="97">
        <f>Таблица1[[#This Row],[Черенков в кассете, штук]]*Таблица1[[#This Row],[Заказ кассет]]</f>
        <v>0</v>
      </c>
      <c r="J262" s="98">
        <f t="shared" ref="J262" si="40">IF(I262&lt;=499,SUM(I262*E262),IF(I262&lt;=999,SUM(I262*F262),IF(I262&gt;=1000,SUM(I262*G262),0)))</f>
        <v>0</v>
      </c>
      <c r="BFK262" s="30"/>
      <c r="BFL262" s="30"/>
      <c r="BFM262" s="30"/>
      <c r="BFN262" s="30"/>
      <c r="BFO262" s="30"/>
      <c r="BFP262" s="30"/>
    </row>
    <row r="263" spans="1:10 1519:1524" hidden="1">
      <c r="A263" s="123"/>
      <c r="B263" s="163" t="s">
        <v>277</v>
      </c>
      <c r="C263" s="157" t="s">
        <v>278</v>
      </c>
      <c r="D263" s="158">
        <v>104</v>
      </c>
      <c r="E263" s="159">
        <v>0.84826762246117082</v>
      </c>
      <c r="F263" s="159">
        <v>0.72804659498207891</v>
      </c>
      <c r="G263" s="159">
        <v>0.64964157706093184</v>
      </c>
      <c r="H263" s="160"/>
      <c r="I263" s="161">
        <v>0</v>
      </c>
      <c r="J263" s="162" t="s">
        <v>1996</v>
      </c>
      <c r="BFK263" s="30"/>
      <c r="BFL263" s="30"/>
      <c r="BFM263" s="30"/>
      <c r="BFN263" s="30"/>
      <c r="BFO263" s="30"/>
      <c r="BFP263" s="30"/>
    </row>
    <row r="264" spans="1:10 1519:1524" hidden="1">
      <c r="A264" s="123" t="s">
        <v>1715</v>
      </c>
      <c r="B264" s="163" t="s">
        <v>279</v>
      </c>
      <c r="C264" s="157" t="s">
        <v>280</v>
      </c>
      <c r="D264" s="158">
        <v>104</v>
      </c>
      <c r="E264" s="159">
        <v>0.84826762246117082</v>
      </c>
      <c r="F264" s="159">
        <v>0.72804659498207891</v>
      </c>
      <c r="G264" s="159">
        <v>0.64964157706093184</v>
      </c>
      <c r="H264" s="160"/>
      <c r="I264" s="161">
        <v>0</v>
      </c>
      <c r="J264" s="162" t="s">
        <v>1996</v>
      </c>
      <c r="BFK264" s="30"/>
      <c r="BFL264" s="30"/>
      <c r="BFM264" s="30"/>
      <c r="BFN264" s="30"/>
      <c r="BFO264" s="30"/>
      <c r="BFP264" s="30"/>
    </row>
    <row r="265" spans="1:10 1519:1524" hidden="1">
      <c r="A265" s="123"/>
      <c r="B265" s="163" t="s">
        <v>281</v>
      </c>
      <c r="C265" s="157" t="s">
        <v>282</v>
      </c>
      <c r="D265" s="158">
        <v>104</v>
      </c>
      <c r="E265" s="159">
        <v>0.84826762246117082</v>
      </c>
      <c r="F265" s="159">
        <v>0.72804659498207891</v>
      </c>
      <c r="G265" s="159">
        <v>0.64964157706093184</v>
      </c>
      <c r="H265" s="160"/>
      <c r="I265" s="161">
        <v>0</v>
      </c>
      <c r="J265" s="162" t="s">
        <v>1996</v>
      </c>
      <c r="BFK265" s="30"/>
      <c r="BFL265" s="30"/>
      <c r="BFM265" s="30"/>
      <c r="BFN265" s="30"/>
      <c r="BFO265" s="30"/>
      <c r="BFP265" s="30"/>
    </row>
    <row r="266" spans="1:10 1519:1524">
      <c r="A266" s="123"/>
      <c r="B266" s="59" t="s">
        <v>283</v>
      </c>
      <c r="C266" s="94" t="s">
        <v>284</v>
      </c>
      <c r="D266" s="95">
        <v>104</v>
      </c>
      <c r="E266" s="96">
        <v>1.75</v>
      </c>
      <c r="F266" s="96">
        <v>1.5</v>
      </c>
      <c r="G266" s="96">
        <v>1.39</v>
      </c>
      <c r="H266" s="127"/>
      <c r="I266" s="97">
        <f>Таблица1[[#This Row],[Черенков в кассете, штук]]*Таблица1[[#This Row],[Заказ кассет]]</f>
        <v>0</v>
      </c>
      <c r="J266" s="98">
        <f t="shared" ref="J266" si="41">IF(I266&lt;=499,SUM(I266*E266),IF(I266&lt;=999,SUM(I266*F266),IF(I266&gt;=1000,SUM(I266*G266),0)))</f>
        <v>0</v>
      </c>
      <c r="BFK266" s="30"/>
      <c r="BFL266" s="30"/>
      <c r="BFM266" s="30"/>
      <c r="BFN266" s="30"/>
      <c r="BFO266" s="30"/>
      <c r="BFP266" s="30"/>
    </row>
    <row r="267" spans="1:10 1519:1524" hidden="1">
      <c r="A267" s="123"/>
      <c r="B267" s="163" t="s">
        <v>1344</v>
      </c>
      <c r="C267" s="157" t="s">
        <v>1345</v>
      </c>
      <c r="D267" s="158">
        <v>104</v>
      </c>
      <c r="E267" s="159">
        <v>0.84826762246117082</v>
      </c>
      <c r="F267" s="159">
        <v>0.72804659498207891</v>
      </c>
      <c r="G267" s="159">
        <v>0.64964157706093184</v>
      </c>
      <c r="H267" s="160"/>
      <c r="I267" s="161">
        <v>0</v>
      </c>
      <c r="J267" s="162" t="s">
        <v>1996</v>
      </c>
      <c r="BFK267" s="30"/>
      <c r="BFL267" s="30"/>
      <c r="BFM267" s="30"/>
      <c r="BFN267" s="30"/>
      <c r="BFO267" s="30"/>
      <c r="BFP267" s="30"/>
    </row>
    <row r="268" spans="1:10 1519:1524">
      <c r="A268" s="123"/>
      <c r="B268" s="59" t="s">
        <v>285</v>
      </c>
      <c r="C268" s="94" t="s">
        <v>286</v>
      </c>
      <c r="D268" s="95">
        <v>104</v>
      </c>
      <c r="E268" s="96">
        <v>0.97</v>
      </c>
      <c r="F268" s="96">
        <v>0.71</v>
      </c>
      <c r="G268" s="96">
        <v>0.61</v>
      </c>
      <c r="H268" s="127"/>
      <c r="I268" s="97">
        <f>Таблица1[[#This Row],[Черенков в кассете, штук]]*Таблица1[[#This Row],[Заказ кассет]]</f>
        <v>0</v>
      </c>
      <c r="J268" s="98">
        <f t="shared" ref="J268:J271" si="42">IF(I268&lt;=499,SUM(I268*E268),IF(I268&lt;=999,SUM(I268*F268),IF(I268&gt;=1000,SUM(I268*G268),0)))</f>
        <v>0</v>
      </c>
      <c r="BFK268" s="30"/>
      <c r="BFL268" s="30"/>
      <c r="BFM268" s="30"/>
      <c r="BFN268" s="30"/>
      <c r="BFO268" s="30"/>
      <c r="BFP268" s="30"/>
    </row>
    <row r="269" spans="1:10 1519:1524">
      <c r="A269" s="123"/>
      <c r="B269" s="59" t="s">
        <v>287</v>
      </c>
      <c r="C269" s="94" t="s">
        <v>288</v>
      </c>
      <c r="D269" s="95">
        <v>104</v>
      </c>
      <c r="E269" s="96">
        <v>0.97</v>
      </c>
      <c r="F269" s="96">
        <v>0.71</v>
      </c>
      <c r="G269" s="96">
        <v>0.61</v>
      </c>
      <c r="H269" s="127"/>
      <c r="I269" s="97">
        <f>Таблица1[[#This Row],[Черенков в кассете, штук]]*Таблица1[[#This Row],[Заказ кассет]]</f>
        <v>0</v>
      </c>
      <c r="J269" s="98">
        <f t="shared" si="42"/>
        <v>0</v>
      </c>
      <c r="BFK269" s="30"/>
      <c r="BFL269" s="30"/>
      <c r="BFM269" s="30"/>
      <c r="BFN269" s="30"/>
      <c r="BFO269" s="30"/>
      <c r="BFP269" s="30"/>
    </row>
    <row r="270" spans="1:10 1519:1524">
      <c r="A270" s="61"/>
      <c r="B270" s="59" t="s">
        <v>1863</v>
      </c>
      <c r="C270" s="52" t="s">
        <v>1941</v>
      </c>
      <c r="D270" s="53">
        <v>104</v>
      </c>
      <c r="E270" s="96">
        <v>1.88</v>
      </c>
      <c r="F270" s="96">
        <v>1.63</v>
      </c>
      <c r="G270" s="96">
        <v>1.52</v>
      </c>
      <c r="H270" s="127"/>
      <c r="I270" s="97">
        <f>Таблица1[[#This Row],[Черенков в кассете, штук]]*Таблица1[[#This Row],[Заказ кассет]]</f>
        <v>0</v>
      </c>
      <c r="J270" s="98">
        <f t="shared" si="42"/>
        <v>0</v>
      </c>
      <c r="BFK270" s="30"/>
      <c r="BFL270" s="30"/>
      <c r="BFM270" s="30"/>
      <c r="BFN270" s="30"/>
      <c r="BFO270" s="30"/>
      <c r="BFP270" s="30"/>
    </row>
    <row r="271" spans="1:10 1519:1524">
      <c r="A271" s="123"/>
      <c r="B271" s="59" t="s">
        <v>291</v>
      </c>
      <c r="C271" s="94" t="s">
        <v>292</v>
      </c>
      <c r="D271" s="95">
        <v>104</v>
      </c>
      <c r="E271" s="96">
        <v>0.97</v>
      </c>
      <c r="F271" s="96">
        <v>0.71</v>
      </c>
      <c r="G271" s="96">
        <v>0.61</v>
      </c>
      <c r="H271" s="127"/>
      <c r="I271" s="97">
        <f>Таблица1[[#This Row],[Черенков в кассете, штук]]*Таблица1[[#This Row],[Заказ кассет]]</f>
        <v>0</v>
      </c>
      <c r="J271" s="98">
        <f t="shared" si="42"/>
        <v>0</v>
      </c>
      <c r="BFK271" s="30"/>
      <c r="BFL271" s="30"/>
      <c r="BFM271" s="30"/>
      <c r="BFN271" s="30"/>
      <c r="BFO271" s="30"/>
      <c r="BFP271" s="30"/>
    </row>
    <row r="272" spans="1:10 1519:1524" hidden="1">
      <c r="A272" s="123"/>
      <c r="B272" s="163" t="s">
        <v>289</v>
      </c>
      <c r="C272" s="157" t="s">
        <v>290</v>
      </c>
      <c r="D272" s="158">
        <v>104</v>
      </c>
      <c r="E272" s="159">
        <v>0.84826762246117082</v>
      </c>
      <c r="F272" s="159">
        <v>0.72804659498207891</v>
      </c>
      <c r="G272" s="159">
        <v>0.64964157706093184</v>
      </c>
      <c r="H272" s="160"/>
      <c r="I272" s="161">
        <v>0</v>
      </c>
      <c r="J272" s="162" t="s">
        <v>1996</v>
      </c>
      <c r="BFK272" s="30"/>
      <c r="BFL272" s="30"/>
      <c r="BFM272" s="30"/>
      <c r="BFN272" s="30"/>
      <c r="BFO272" s="30"/>
      <c r="BFP272" s="30"/>
    </row>
    <row r="273" spans="1:10 1519:1524">
      <c r="A273" s="123"/>
      <c r="B273" s="59" t="s">
        <v>1637</v>
      </c>
      <c r="C273" s="94" t="s">
        <v>1674</v>
      </c>
      <c r="D273" s="95">
        <v>104</v>
      </c>
      <c r="E273" s="96">
        <v>0.97</v>
      </c>
      <c r="F273" s="96">
        <v>0.71</v>
      </c>
      <c r="G273" s="96">
        <v>0.61</v>
      </c>
      <c r="H273" s="127"/>
      <c r="I273" s="97">
        <f>Таблица1[[#This Row],[Черенков в кассете, штук]]*Таблица1[[#This Row],[Заказ кассет]]</f>
        <v>0</v>
      </c>
      <c r="J273" s="98">
        <f t="shared" ref="J273:J274" si="43">IF(I273&lt;=499,SUM(I273*E273),IF(I273&lt;=999,SUM(I273*F273),IF(I273&gt;=1000,SUM(I273*G273),0)))</f>
        <v>0</v>
      </c>
      <c r="BFK273" s="30"/>
      <c r="BFL273" s="30"/>
      <c r="BFM273" s="30"/>
      <c r="BFN273" s="30"/>
      <c r="BFO273" s="30"/>
      <c r="BFP273" s="30"/>
    </row>
    <row r="274" spans="1:10 1519:1524">
      <c r="A274" s="123"/>
      <c r="B274" s="59" t="s">
        <v>293</v>
      </c>
      <c r="C274" s="94" t="s">
        <v>294</v>
      </c>
      <c r="D274" s="95">
        <v>104</v>
      </c>
      <c r="E274" s="96">
        <v>0.97</v>
      </c>
      <c r="F274" s="96">
        <v>0.71</v>
      </c>
      <c r="G274" s="96">
        <v>0.61</v>
      </c>
      <c r="H274" s="127"/>
      <c r="I274" s="97">
        <f>Таблица1[[#This Row],[Черенков в кассете, штук]]*Таблица1[[#This Row],[Заказ кассет]]</f>
        <v>0</v>
      </c>
      <c r="J274" s="98">
        <f t="shared" si="43"/>
        <v>0</v>
      </c>
      <c r="BFK274" s="30"/>
      <c r="BFL274" s="30"/>
      <c r="BFM274" s="30"/>
      <c r="BFN274" s="30"/>
      <c r="BFO274" s="30"/>
      <c r="BFP274" s="30"/>
    </row>
    <row r="275" spans="1:10 1519:1524" hidden="1">
      <c r="A275" s="123"/>
      <c r="B275" s="163" t="s">
        <v>295</v>
      </c>
      <c r="C275" s="157" t="s">
        <v>296</v>
      </c>
      <c r="D275" s="158">
        <v>104</v>
      </c>
      <c r="E275" s="159">
        <v>0.84826762246117082</v>
      </c>
      <c r="F275" s="159">
        <v>0.72804659498207891</v>
      </c>
      <c r="G275" s="159">
        <v>0.64964157706093184</v>
      </c>
      <c r="H275" s="160"/>
      <c r="I275" s="161">
        <v>0</v>
      </c>
      <c r="J275" s="162" t="s">
        <v>1996</v>
      </c>
      <c r="BFK275" s="30"/>
      <c r="BFL275" s="30"/>
      <c r="BFM275" s="30"/>
      <c r="BFN275" s="30"/>
      <c r="BFO275" s="30"/>
      <c r="BFP275" s="30"/>
    </row>
    <row r="276" spans="1:10 1519:1524">
      <c r="A276" s="123"/>
      <c r="B276" s="59" t="s">
        <v>299</v>
      </c>
      <c r="C276" s="94" t="s">
        <v>300</v>
      </c>
      <c r="D276" s="95">
        <v>104</v>
      </c>
      <c r="E276" s="96">
        <v>0.97</v>
      </c>
      <c r="F276" s="96">
        <v>0.71</v>
      </c>
      <c r="G276" s="96">
        <v>0.61</v>
      </c>
      <c r="H276" s="127"/>
      <c r="I276" s="97">
        <f>Таблица1[[#This Row],[Черенков в кассете, штук]]*Таблица1[[#This Row],[Заказ кассет]]</f>
        <v>0</v>
      </c>
      <c r="J276" s="98">
        <f t="shared" ref="J276:J277" si="44">IF(I276&lt;=499,SUM(I276*E276),IF(I276&lt;=999,SUM(I276*F276),IF(I276&gt;=1000,SUM(I276*G276),0)))</f>
        <v>0</v>
      </c>
      <c r="BFK276" s="30"/>
      <c r="BFL276" s="30"/>
      <c r="BFM276" s="30"/>
      <c r="BFN276" s="30"/>
      <c r="BFO276" s="30"/>
      <c r="BFP276" s="30"/>
    </row>
    <row r="277" spans="1:10 1519:1524">
      <c r="A277" s="123"/>
      <c r="B277" s="59" t="s">
        <v>301</v>
      </c>
      <c r="C277" s="94" t="s">
        <v>302</v>
      </c>
      <c r="D277" s="95">
        <v>104</v>
      </c>
      <c r="E277" s="96">
        <v>0.97</v>
      </c>
      <c r="F277" s="96">
        <v>0.71</v>
      </c>
      <c r="G277" s="96">
        <v>0.61</v>
      </c>
      <c r="H277" s="127"/>
      <c r="I277" s="97">
        <f>Таблица1[[#This Row],[Черенков в кассете, штук]]*Таблица1[[#This Row],[Заказ кассет]]</f>
        <v>0</v>
      </c>
      <c r="J277" s="98">
        <f t="shared" si="44"/>
        <v>0</v>
      </c>
      <c r="BFK277" s="30"/>
      <c r="BFL277" s="30"/>
      <c r="BFM277" s="30"/>
      <c r="BFN277" s="30"/>
      <c r="BFO277" s="30"/>
      <c r="BFP277" s="30"/>
    </row>
    <row r="278" spans="1:10 1519:1524" hidden="1">
      <c r="A278" s="123" t="s">
        <v>1715</v>
      </c>
      <c r="B278" s="163" t="s">
        <v>1346</v>
      </c>
      <c r="C278" s="157" t="s">
        <v>1347</v>
      </c>
      <c r="D278" s="158">
        <v>104</v>
      </c>
      <c r="E278" s="159">
        <v>0.84826762246117082</v>
      </c>
      <c r="F278" s="159">
        <v>0.72804659498207891</v>
      </c>
      <c r="G278" s="159">
        <v>0.64964157706093184</v>
      </c>
      <c r="H278" s="160"/>
      <c r="I278" s="161">
        <v>0</v>
      </c>
      <c r="J278" s="162" t="s">
        <v>1996</v>
      </c>
      <c r="BFK278" s="30"/>
      <c r="BFL278" s="30"/>
      <c r="BFM278" s="30"/>
      <c r="BFN278" s="30"/>
      <c r="BFO278" s="30"/>
      <c r="BFP278" s="30"/>
    </row>
    <row r="279" spans="1:10 1519:1524" hidden="1">
      <c r="A279" s="123" t="s">
        <v>1715</v>
      </c>
      <c r="B279" s="163" t="s">
        <v>303</v>
      </c>
      <c r="C279" s="157" t="s">
        <v>304</v>
      </c>
      <c r="D279" s="158">
        <v>104</v>
      </c>
      <c r="E279" s="159">
        <v>2.0549581839904416</v>
      </c>
      <c r="F279" s="159">
        <v>1.8593189964157706</v>
      </c>
      <c r="G279" s="159">
        <v>1.7809139784946237</v>
      </c>
      <c r="H279" s="160"/>
      <c r="I279" s="161">
        <v>0</v>
      </c>
      <c r="J279" s="162" t="s">
        <v>1996</v>
      </c>
      <c r="BFK279" s="30"/>
      <c r="BFL279" s="30"/>
      <c r="BFM279" s="30"/>
      <c r="BFN279" s="30"/>
      <c r="BFO279" s="30"/>
      <c r="BFP279" s="30"/>
    </row>
    <row r="280" spans="1:10 1519:1524">
      <c r="A280" s="123"/>
      <c r="B280" s="59" t="s">
        <v>307</v>
      </c>
      <c r="C280" s="94" t="s">
        <v>308</v>
      </c>
      <c r="D280" s="95">
        <v>104</v>
      </c>
      <c r="E280" s="96">
        <v>1.88</v>
      </c>
      <c r="F280" s="96">
        <v>1.63</v>
      </c>
      <c r="G280" s="96">
        <v>1.52</v>
      </c>
      <c r="H280" s="127"/>
      <c r="I280" s="97">
        <f>Таблица1[[#This Row],[Черенков в кассете, штук]]*Таблица1[[#This Row],[Заказ кассет]]</f>
        <v>0</v>
      </c>
      <c r="J280" s="98">
        <f t="shared" ref="J280:J281" si="45">IF(I280&lt;=499,SUM(I280*E280),IF(I280&lt;=999,SUM(I280*F280),IF(I280&gt;=1000,SUM(I280*G280),0)))</f>
        <v>0</v>
      </c>
      <c r="BFK280" s="30"/>
      <c r="BFL280" s="30"/>
      <c r="BFM280" s="30"/>
      <c r="BFN280" s="30"/>
      <c r="BFO280" s="30"/>
      <c r="BFP280" s="30"/>
    </row>
    <row r="281" spans="1:10 1519:1524">
      <c r="A281" s="123"/>
      <c r="B281" s="59" t="s">
        <v>309</v>
      </c>
      <c r="C281" s="94" t="s">
        <v>310</v>
      </c>
      <c r="D281" s="95">
        <v>104</v>
      </c>
      <c r="E281" s="96">
        <v>0.97</v>
      </c>
      <c r="F281" s="96">
        <v>0.71</v>
      </c>
      <c r="G281" s="96">
        <v>0.61</v>
      </c>
      <c r="H281" s="127"/>
      <c r="I281" s="97">
        <f>Таблица1[[#This Row],[Черенков в кассете, штук]]*Таблица1[[#This Row],[Заказ кассет]]</f>
        <v>0</v>
      </c>
      <c r="J281" s="98">
        <f t="shared" si="45"/>
        <v>0</v>
      </c>
      <c r="BFK281" s="30"/>
      <c r="BFL281" s="30"/>
      <c r="BFM281" s="30"/>
      <c r="BFN281" s="30"/>
      <c r="BFO281" s="30"/>
      <c r="BFP281" s="30"/>
    </row>
    <row r="282" spans="1:10 1519:1524" hidden="1">
      <c r="A282" s="123" t="s">
        <v>1715</v>
      </c>
      <c r="B282" s="163" t="s">
        <v>311</v>
      </c>
      <c r="C282" s="157" t="s">
        <v>312</v>
      </c>
      <c r="D282" s="158">
        <v>104</v>
      </c>
      <c r="E282" s="159">
        <v>0.84826762246117082</v>
      </c>
      <c r="F282" s="159">
        <v>0.72804659498207891</v>
      </c>
      <c r="G282" s="159">
        <v>0.64964157706093184</v>
      </c>
      <c r="H282" s="160"/>
      <c r="I282" s="161">
        <v>0</v>
      </c>
      <c r="J282" s="162" t="s">
        <v>1996</v>
      </c>
      <c r="BFK282" s="30"/>
      <c r="BFL282" s="30"/>
      <c r="BFM282" s="30"/>
      <c r="BFN282" s="30"/>
      <c r="BFO282" s="30"/>
      <c r="BFP282" s="30"/>
    </row>
    <row r="283" spans="1:10 1519:1524">
      <c r="A283" s="61"/>
      <c r="B283" s="59" t="s">
        <v>1864</v>
      </c>
      <c r="C283" s="52" t="s">
        <v>1942</v>
      </c>
      <c r="D283" s="53">
        <v>104</v>
      </c>
      <c r="E283" s="96">
        <v>1.88</v>
      </c>
      <c r="F283" s="96">
        <v>1.63</v>
      </c>
      <c r="G283" s="96">
        <v>1.52</v>
      </c>
      <c r="H283" s="127"/>
      <c r="I283" s="97">
        <f>Таблица1[[#This Row],[Черенков в кассете, штук]]*Таблица1[[#This Row],[Заказ кассет]]</f>
        <v>0</v>
      </c>
      <c r="J283" s="98">
        <f t="shared" ref="J283:J284" si="46">IF(I283&lt;=499,SUM(I283*E283),IF(I283&lt;=999,SUM(I283*F283),IF(I283&gt;=1000,SUM(I283*G283),0)))</f>
        <v>0</v>
      </c>
      <c r="BFK283" s="30"/>
      <c r="BFL283" s="30"/>
      <c r="BFM283" s="30"/>
      <c r="BFN283" s="30"/>
      <c r="BFO283" s="30"/>
      <c r="BFP283" s="30"/>
    </row>
    <row r="284" spans="1:10 1519:1524">
      <c r="A284" s="123"/>
      <c r="B284" s="59" t="s">
        <v>313</v>
      </c>
      <c r="C284" s="94" t="s">
        <v>314</v>
      </c>
      <c r="D284" s="95">
        <v>104</v>
      </c>
      <c r="E284" s="96">
        <v>0.97</v>
      </c>
      <c r="F284" s="96">
        <v>0.71</v>
      </c>
      <c r="G284" s="96">
        <v>0.61</v>
      </c>
      <c r="H284" s="127"/>
      <c r="I284" s="97">
        <f>Таблица1[[#This Row],[Черенков в кассете, штук]]*Таблица1[[#This Row],[Заказ кассет]]</f>
        <v>0</v>
      </c>
      <c r="J284" s="98">
        <f t="shared" si="46"/>
        <v>0</v>
      </c>
      <c r="BFK284" s="30"/>
      <c r="BFL284" s="30"/>
      <c r="BFM284" s="30"/>
      <c r="BFN284" s="30"/>
      <c r="BFO284" s="30"/>
      <c r="BFP284" s="30"/>
    </row>
    <row r="285" spans="1:10 1519:1524" hidden="1">
      <c r="A285" s="123" t="s">
        <v>1715</v>
      </c>
      <c r="B285" s="163" t="s">
        <v>315</v>
      </c>
      <c r="C285" s="157" t="s">
        <v>316</v>
      </c>
      <c r="D285" s="158">
        <v>104</v>
      </c>
      <c r="E285" s="159">
        <v>0.84826762246117082</v>
      </c>
      <c r="F285" s="159">
        <v>0.72804659498207891</v>
      </c>
      <c r="G285" s="159">
        <v>0.64964157706093184</v>
      </c>
      <c r="H285" s="160"/>
      <c r="I285" s="161">
        <v>0</v>
      </c>
      <c r="J285" s="162" t="s">
        <v>1996</v>
      </c>
      <c r="BFK285" s="30"/>
      <c r="BFL285" s="30"/>
      <c r="BFM285" s="30"/>
      <c r="BFN285" s="30"/>
      <c r="BFO285" s="30"/>
      <c r="BFP285" s="30"/>
    </row>
    <row r="286" spans="1:10 1519:1524">
      <c r="A286" s="123"/>
      <c r="B286" s="59" t="s">
        <v>317</v>
      </c>
      <c r="C286" s="94" t="s">
        <v>318</v>
      </c>
      <c r="D286" s="95">
        <v>104</v>
      </c>
      <c r="E286" s="96">
        <v>0.97</v>
      </c>
      <c r="F286" s="96">
        <v>0.71</v>
      </c>
      <c r="G286" s="96">
        <v>0.61</v>
      </c>
      <c r="H286" s="127"/>
      <c r="I286" s="97">
        <f>Таблица1[[#This Row],[Черенков в кассете, штук]]*Таблица1[[#This Row],[Заказ кассет]]</f>
        <v>0</v>
      </c>
      <c r="J286" s="98">
        <f t="shared" ref="J286:J287" si="47">IF(I286&lt;=499,SUM(I286*E286),IF(I286&lt;=999,SUM(I286*F286),IF(I286&gt;=1000,SUM(I286*G286),0)))</f>
        <v>0</v>
      </c>
      <c r="BFK286" s="30"/>
      <c r="BFL286" s="30"/>
      <c r="BFM286" s="30"/>
      <c r="BFN286" s="30"/>
      <c r="BFO286" s="30"/>
      <c r="BFP286" s="30"/>
    </row>
    <row r="287" spans="1:10 1519:1524">
      <c r="A287" s="123"/>
      <c r="B287" s="59" t="s">
        <v>319</v>
      </c>
      <c r="C287" s="94" t="s">
        <v>320</v>
      </c>
      <c r="D287" s="95">
        <v>104</v>
      </c>
      <c r="E287" s="96">
        <v>0.97</v>
      </c>
      <c r="F287" s="96">
        <v>0.71</v>
      </c>
      <c r="G287" s="96">
        <v>0.61</v>
      </c>
      <c r="H287" s="127"/>
      <c r="I287" s="97">
        <f>Таблица1[[#This Row],[Черенков в кассете, штук]]*Таблица1[[#This Row],[Заказ кассет]]</f>
        <v>0</v>
      </c>
      <c r="J287" s="98">
        <f t="shared" si="47"/>
        <v>0</v>
      </c>
      <c r="BFK287" s="30"/>
      <c r="BFL287" s="30"/>
      <c r="BFM287" s="30"/>
      <c r="BFN287" s="30"/>
      <c r="BFO287" s="30"/>
      <c r="BFP287" s="30"/>
    </row>
    <row r="288" spans="1:10 1519:1524" hidden="1">
      <c r="A288" s="123" t="s">
        <v>1715</v>
      </c>
      <c r="B288" s="163" t="s">
        <v>321</v>
      </c>
      <c r="C288" s="157" t="s">
        <v>322</v>
      </c>
      <c r="D288" s="158">
        <v>104</v>
      </c>
      <c r="E288" s="159">
        <v>0.84826762246117082</v>
      </c>
      <c r="F288" s="159">
        <v>0.72804659498207891</v>
      </c>
      <c r="G288" s="159">
        <v>0.64964157706093184</v>
      </c>
      <c r="H288" s="160"/>
      <c r="I288" s="161">
        <v>0</v>
      </c>
      <c r="J288" s="162" t="s">
        <v>1996</v>
      </c>
      <c r="BFK288" s="30"/>
      <c r="BFL288" s="30"/>
      <c r="BFM288" s="30"/>
      <c r="BFN288" s="30"/>
      <c r="BFO288" s="30"/>
      <c r="BFP288" s="30"/>
    </row>
    <row r="289" spans="1:10 1519:1524" hidden="1">
      <c r="A289" s="123" t="s">
        <v>1715</v>
      </c>
      <c r="B289" s="163" t="s">
        <v>325</v>
      </c>
      <c r="C289" s="157" t="s">
        <v>326</v>
      </c>
      <c r="D289" s="158">
        <v>104</v>
      </c>
      <c r="E289" s="159">
        <v>0.84826762246117082</v>
      </c>
      <c r="F289" s="159">
        <v>0.72804659498207891</v>
      </c>
      <c r="G289" s="159">
        <v>0.64964157706093184</v>
      </c>
      <c r="H289" s="160"/>
      <c r="I289" s="161">
        <v>0</v>
      </c>
      <c r="J289" s="162" t="s">
        <v>1996</v>
      </c>
      <c r="BFK289" s="30"/>
      <c r="BFL289" s="30"/>
      <c r="BFM289" s="30"/>
      <c r="BFN289" s="30"/>
      <c r="BFO289" s="30"/>
      <c r="BFP289" s="30"/>
    </row>
    <row r="290" spans="1:10 1519:1524">
      <c r="A290" s="123"/>
      <c r="B290" s="59" t="s">
        <v>324</v>
      </c>
      <c r="C290" s="94" t="s">
        <v>2020</v>
      </c>
      <c r="D290" s="95">
        <v>104</v>
      </c>
      <c r="E290" s="96">
        <v>1.21</v>
      </c>
      <c r="F290" s="96">
        <v>0.95</v>
      </c>
      <c r="G290" s="96">
        <v>0.84</v>
      </c>
      <c r="H290" s="127"/>
      <c r="I290" s="97">
        <f>Таблица1[[#This Row],[Черенков в кассете, штук]]*Таблица1[[#This Row],[Заказ кассет]]</f>
        <v>0</v>
      </c>
      <c r="J290" s="98">
        <f t="shared" ref="J290:J291" si="48">IF(I290&lt;=499,SUM(I290*E290),IF(I290&lt;=999,SUM(I290*F290),IF(I290&gt;=1000,SUM(I290*G290),0)))</f>
        <v>0</v>
      </c>
      <c r="BFK290" s="30"/>
      <c r="BFL290" s="30"/>
      <c r="BFM290" s="30"/>
      <c r="BFN290" s="30"/>
      <c r="BFO290" s="30"/>
      <c r="BFP290" s="30"/>
    </row>
    <row r="291" spans="1:10 1519:1524">
      <c r="A291" s="123"/>
      <c r="B291" s="59" t="s">
        <v>327</v>
      </c>
      <c r="C291" s="94" t="s">
        <v>328</v>
      </c>
      <c r="D291" s="95">
        <v>104</v>
      </c>
      <c r="E291" s="96">
        <v>0.97</v>
      </c>
      <c r="F291" s="96">
        <v>0.71</v>
      </c>
      <c r="G291" s="96">
        <v>0.61</v>
      </c>
      <c r="H291" s="127"/>
      <c r="I291" s="97">
        <f>Таблица1[[#This Row],[Черенков в кассете, штук]]*Таблица1[[#This Row],[Заказ кассет]]</f>
        <v>0</v>
      </c>
      <c r="J291" s="98">
        <f t="shared" si="48"/>
        <v>0</v>
      </c>
      <c r="BFK291" s="30"/>
      <c r="BFL291" s="30"/>
      <c r="BFM291" s="30"/>
      <c r="BFN291" s="30"/>
      <c r="BFO291" s="30"/>
      <c r="BFP291" s="30"/>
    </row>
    <row r="292" spans="1:10 1519:1524" hidden="1">
      <c r="A292" s="123" t="s">
        <v>1715</v>
      </c>
      <c r="B292" s="163" t="s">
        <v>297</v>
      </c>
      <c r="C292" s="157" t="s">
        <v>298</v>
      </c>
      <c r="D292" s="158">
        <v>104</v>
      </c>
      <c r="E292" s="159">
        <v>2.0549581839904416</v>
      </c>
      <c r="F292" s="159">
        <v>1.8593189964157706</v>
      </c>
      <c r="G292" s="159">
        <v>1.7809139784946237</v>
      </c>
      <c r="H292" s="160"/>
      <c r="I292" s="161">
        <v>0</v>
      </c>
      <c r="J292" s="162" t="s">
        <v>1996</v>
      </c>
      <c r="BFK292" s="30"/>
      <c r="BFL292" s="30"/>
      <c r="BFM292" s="30"/>
      <c r="BFN292" s="30"/>
      <c r="BFO292" s="30"/>
      <c r="BFP292" s="30"/>
    </row>
    <row r="293" spans="1:10 1519:1524">
      <c r="A293" s="123" t="s">
        <v>1715</v>
      </c>
      <c r="B293" s="59" t="s">
        <v>305</v>
      </c>
      <c r="C293" s="94" t="s">
        <v>306</v>
      </c>
      <c r="D293" s="95">
        <v>104</v>
      </c>
      <c r="E293" s="96">
        <v>1.88</v>
      </c>
      <c r="F293" s="96">
        <v>1.63</v>
      </c>
      <c r="G293" s="96">
        <v>1.52</v>
      </c>
      <c r="H293" s="127"/>
      <c r="I293" s="97">
        <f>Таблица1[[#This Row],[Черенков в кассете, штук]]*Таблица1[[#This Row],[Заказ кассет]]</f>
        <v>0</v>
      </c>
      <c r="J293" s="98">
        <f t="shared" ref="J293:J295" si="49">IF(I293&lt;=499,SUM(I293*E293),IF(I293&lt;=999,SUM(I293*F293),IF(I293&gt;=1000,SUM(I293*G293),0)))</f>
        <v>0</v>
      </c>
      <c r="BFK293" s="30"/>
      <c r="BFL293" s="30"/>
      <c r="BFM293" s="30"/>
      <c r="BFN293" s="30"/>
      <c r="BFO293" s="30"/>
      <c r="BFP293" s="30"/>
    </row>
    <row r="294" spans="1:10 1519:1524">
      <c r="A294" s="123"/>
      <c r="B294" s="59" t="s">
        <v>323</v>
      </c>
      <c r="C294" s="94" t="s">
        <v>2021</v>
      </c>
      <c r="D294" s="95">
        <v>104</v>
      </c>
      <c r="E294" s="96">
        <v>1.88</v>
      </c>
      <c r="F294" s="96">
        <v>1.63</v>
      </c>
      <c r="G294" s="96">
        <v>1.52</v>
      </c>
      <c r="H294" s="127"/>
      <c r="I294" s="97">
        <f>Таблица1[[#This Row],[Черенков в кассете, штук]]*Таблица1[[#This Row],[Заказ кассет]]</f>
        <v>0</v>
      </c>
      <c r="J294" s="98">
        <f t="shared" si="49"/>
        <v>0</v>
      </c>
      <c r="BFK294" s="30"/>
      <c r="BFL294" s="30"/>
      <c r="BFM294" s="30"/>
      <c r="BFN294" s="30"/>
      <c r="BFO294" s="30"/>
      <c r="BFP294" s="30"/>
    </row>
    <row r="295" spans="1:10 1519:1524">
      <c r="A295" s="123"/>
      <c r="B295" s="59" t="s">
        <v>329</v>
      </c>
      <c r="C295" s="94" t="s">
        <v>330</v>
      </c>
      <c r="D295" s="95">
        <v>104</v>
      </c>
      <c r="E295" s="96">
        <v>2.2999999999999998</v>
      </c>
      <c r="F295" s="96">
        <v>2.04</v>
      </c>
      <c r="G295" s="96">
        <v>1.92</v>
      </c>
      <c r="H295" s="127"/>
      <c r="I295" s="97">
        <f>Таблица1[[#This Row],[Черенков в кассете, штук]]*Таблица1[[#This Row],[Заказ кассет]]</f>
        <v>0</v>
      </c>
      <c r="J295" s="98">
        <f t="shared" si="49"/>
        <v>0</v>
      </c>
      <c r="BFK295" s="30"/>
      <c r="BFL295" s="30"/>
      <c r="BFM295" s="30"/>
      <c r="BFN295" s="30"/>
      <c r="BFO295" s="30"/>
      <c r="BFP295" s="30"/>
    </row>
    <row r="296" spans="1:10 1519:1524" hidden="1">
      <c r="A296" s="123" t="s">
        <v>1715</v>
      </c>
      <c r="B296" s="163" t="s">
        <v>331</v>
      </c>
      <c r="C296" s="157" t="s">
        <v>332</v>
      </c>
      <c r="D296" s="158">
        <v>104</v>
      </c>
      <c r="E296" s="159">
        <v>2.0549581839904416</v>
      </c>
      <c r="F296" s="159">
        <v>1.8593189964157706</v>
      </c>
      <c r="G296" s="159">
        <v>1.7809139784946237</v>
      </c>
      <c r="H296" s="160"/>
      <c r="I296" s="161">
        <v>0</v>
      </c>
      <c r="J296" s="162" t="s">
        <v>1996</v>
      </c>
      <c r="BFK296" s="30"/>
      <c r="BFL296" s="30"/>
      <c r="BFM296" s="30"/>
      <c r="BFN296" s="30"/>
      <c r="BFO296" s="30"/>
      <c r="BFP296" s="30"/>
    </row>
    <row r="297" spans="1:10 1519:1524">
      <c r="A297" s="123"/>
      <c r="B297" s="59" t="s">
        <v>333</v>
      </c>
      <c r="C297" s="94" t="s">
        <v>334</v>
      </c>
      <c r="D297" s="95">
        <v>104</v>
      </c>
      <c r="E297" s="96">
        <v>1.88</v>
      </c>
      <c r="F297" s="96">
        <v>1.63</v>
      </c>
      <c r="G297" s="96">
        <v>1.52</v>
      </c>
      <c r="H297" s="127"/>
      <c r="I297" s="97">
        <f>Таблица1[[#This Row],[Черенков в кассете, штук]]*Таблица1[[#This Row],[Заказ кассет]]</f>
        <v>0</v>
      </c>
      <c r="J297" s="98">
        <f t="shared" ref="J297:J298" si="50">IF(I297&lt;=499,SUM(I297*E297),IF(I297&lt;=999,SUM(I297*F297),IF(I297&gt;=1000,SUM(I297*G297),0)))</f>
        <v>0</v>
      </c>
      <c r="BFK297" s="30"/>
      <c r="BFL297" s="30"/>
      <c r="BFM297" s="30"/>
      <c r="BFN297" s="30"/>
      <c r="BFO297" s="30"/>
      <c r="BFP297" s="30"/>
    </row>
    <row r="298" spans="1:10 1519:1524">
      <c r="A298" s="61"/>
      <c r="B298" s="59" t="s">
        <v>1865</v>
      </c>
      <c r="C298" s="52" t="s">
        <v>1943</v>
      </c>
      <c r="D298" s="53">
        <v>104</v>
      </c>
      <c r="E298" s="96">
        <v>1.88</v>
      </c>
      <c r="F298" s="96">
        <v>1.63</v>
      </c>
      <c r="G298" s="96">
        <v>1.52</v>
      </c>
      <c r="H298" s="127"/>
      <c r="I298" s="97">
        <f>Таблица1[[#This Row],[Черенков в кассете, штук]]*Таблица1[[#This Row],[Заказ кассет]]</f>
        <v>0</v>
      </c>
      <c r="J298" s="98">
        <f t="shared" si="50"/>
        <v>0</v>
      </c>
      <c r="BFK298" s="30"/>
      <c r="BFL298" s="30"/>
      <c r="BFM298" s="30"/>
      <c r="BFN298" s="30"/>
      <c r="BFO298" s="30"/>
      <c r="BFP298" s="30"/>
    </row>
    <row r="299" spans="1:10 1519:1524" hidden="1">
      <c r="A299" s="123"/>
      <c r="B299" s="163" t="s">
        <v>335</v>
      </c>
      <c r="C299" s="157" t="s">
        <v>336</v>
      </c>
      <c r="D299" s="158">
        <v>104</v>
      </c>
      <c r="E299" s="159">
        <v>0.84826762246117082</v>
      </c>
      <c r="F299" s="159">
        <v>0.72804659498207891</v>
      </c>
      <c r="G299" s="159">
        <v>0.64964157706093184</v>
      </c>
      <c r="H299" s="160"/>
      <c r="I299" s="161">
        <v>0</v>
      </c>
      <c r="J299" s="162" t="s">
        <v>1996</v>
      </c>
      <c r="BFK299" s="30"/>
      <c r="BFL299" s="30"/>
      <c r="BFM299" s="30"/>
      <c r="BFN299" s="30"/>
      <c r="BFO299" s="30"/>
      <c r="BFP299" s="30"/>
    </row>
    <row r="300" spans="1:10 1519:1524" hidden="1">
      <c r="A300" s="123" t="s">
        <v>1715</v>
      </c>
      <c r="B300" s="163" t="s">
        <v>1348</v>
      </c>
      <c r="C300" s="157" t="s">
        <v>1349</v>
      </c>
      <c r="D300" s="158">
        <v>150</v>
      </c>
      <c r="E300" s="159">
        <v>2.0549581839904416</v>
      </c>
      <c r="F300" s="159">
        <v>1.8593189964157706</v>
      </c>
      <c r="G300" s="159">
        <v>1.7809139784946237</v>
      </c>
      <c r="H300" s="160"/>
      <c r="I300" s="161">
        <v>0</v>
      </c>
      <c r="J300" s="162" t="s">
        <v>1996</v>
      </c>
      <c r="BFK300" s="30"/>
      <c r="BFL300" s="30"/>
      <c r="BFM300" s="30"/>
      <c r="BFN300" s="30"/>
      <c r="BFO300" s="30"/>
      <c r="BFP300" s="30"/>
    </row>
    <row r="301" spans="1:10 1519:1524" hidden="1">
      <c r="A301" s="123" t="s">
        <v>1715</v>
      </c>
      <c r="B301" s="163" t="s">
        <v>337</v>
      </c>
      <c r="C301" s="157" t="s">
        <v>338</v>
      </c>
      <c r="D301" s="158">
        <v>104</v>
      </c>
      <c r="E301" s="159">
        <v>2.0549581839904416</v>
      </c>
      <c r="F301" s="159">
        <v>1.8593189964157706</v>
      </c>
      <c r="G301" s="159">
        <v>1.7809139784946237</v>
      </c>
      <c r="H301" s="160"/>
      <c r="I301" s="161">
        <v>0</v>
      </c>
      <c r="J301" s="162" t="s">
        <v>1996</v>
      </c>
      <c r="BFK301" s="30"/>
      <c r="BFL301" s="30"/>
      <c r="BFM301" s="30"/>
      <c r="BFN301" s="30"/>
      <c r="BFO301" s="30"/>
      <c r="BFP301" s="30"/>
    </row>
    <row r="302" spans="1:10 1519:1524" hidden="1">
      <c r="A302" s="123"/>
      <c r="B302" s="163" t="s">
        <v>339</v>
      </c>
      <c r="C302" s="157" t="s">
        <v>340</v>
      </c>
      <c r="D302" s="158">
        <v>104</v>
      </c>
      <c r="E302" s="159">
        <v>2.0549581839904416</v>
      </c>
      <c r="F302" s="159">
        <v>1.8593189964157706</v>
      </c>
      <c r="G302" s="159">
        <v>1.7809139784946237</v>
      </c>
      <c r="H302" s="160"/>
      <c r="I302" s="161">
        <v>0</v>
      </c>
      <c r="J302" s="162" t="s">
        <v>1996</v>
      </c>
      <c r="BFK302" s="30"/>
      <c r="BFL302" s="30"/>
      <c r="BFM302" s="30"/>
      <c r="BFN302" s="30"/>
      <c r="BFO302" s="30"/>
      <c r="BFP302" s="30"/>
    </row>
    <row r="303" spans="1:10 1519:1524">
      <c r="A303" s="123"/>
      <c r="B303" s="59" t="s">
        <v>341</v>
      </c>
      <c r="C303" s="94" t="s">
        <v>342</v>
      </c>
      <c r="D303" s="95">
        <v>104</v>
      </c>
      <c r="E303" s="96">
        <v>2.2599999999999998</v>
      </c>
      <c r="F303" s="96">
        <v>2</v>
      </c>
      <c r="G303" s="96">
        <v>1.88</v>
      </c>
      <c r="H303" s="127"/>
      <c r="I303" s="97">
        <f>Таблица1[[#This Row],[Черенков в кассете, штук]]*Таблица1[[#This Row],[Заказ кассет]]</f>
        <v>0</v>
      </c>
      <c r="J303" s="98">
        <f t="shared" ref="J303" si="51">IF(I303&lt;=499,SUM(I303*E303),IF(I303&lt;=999,SUM(I303*F303),IF(I303&gt;=1000,SUM(I303*G303),0)))</f>
        <v>0</v>
      </c>
      <c r="BFK303" s="30"/>
      <c r="BFL303" s="30"/>
      <c r="BFM303" s="30"/>
      <c r="BFN303" s="30"/>
      <c r="BFO303" s="30"/>
      <c r="BFP303" s="30"/>
    </row>
    <row r="304" spans="1:10 1519:1524" hidden="1">
      <c r="A304" s="123"/>
      <c r="B304" s="163" t="s">
        <v>343</v>
      </c>
      <c r="C304" s="157" t="s">
        <v>344</v>
      </c>
      <c r="D304" s="158">
        <v>104</v>
      </c>
      <c r="E304" s="159">
        <v>2.0549581839904416</v>
      </c>
      <c r="F304" s="159">
        <v>1.8593189964157706</v>
      </c>
      <c r="G304" s="159">
        <v>1.7809139784946237</v>
      </c>
      <c r="H304" s="160"/>
      <c r="I304" s="161">
        <v>0</v>
      </c>
      <c r="J304" s="162" t="s">
        <v>1996</v>
      </c>
      <c r="BFK304" s="30"/>
      <c r="BFL304" s="30"/>
      <c r="BFM304" s="30"/>
      <c r="BFN304" s="30"/>
      <c r="BFO304" s="30"/>
      <c r="BFP304" s="30"/>
    </row>
    <row r="305" spans="1:10 1519:1524" hidden="1">
      <c r="A305" s="123"/>
      <c r="B305" s="163" t="s">
        <v>347</v>
      </c>
      <c r="C305" s="157" t="s">
        <v>348</v>
      </c>
      <c r="D305" s="158">
        <v>104</v>
      </c>
      <c r="E305" s="159">
        <v>2.150537634408602</v>
      </c>
      <c r="F305" s="159">
        <v>1.9489247311827955</v>
      </c>
      <c r="G305" s="159">
        <v>1.8705197132616487</v>
      </c>
      <c r="H305" s="160"/>
      <c r="I305" s="161">
        <v>0</v>
      </c>
      <c r="J305" s="162" t="s">
        <v>1996</v>
      </c>
      <c r="BFK305" s="30"/>
      <c r="BFL305" s="30"/>
      <c r="BFM305" s="30"/>
      <c r="BFN305" s="30"/>
      <c r="BFO305" s="30"/>
      <c r="BFP305" s="30"/>
    </row>
    <row r="306" spans="1:10 1519:1524">
      <c r="A306" s="123" t="s">
        <v>1715</v>
      </c>
      <c r="B306" s="59" t="s">
        <v>1352</v>
      </c>
      <c r="C306" s="94" t="s">
        <v>1353</v>
      </c>
      <c r="D306" s="95">
        <v>150</v>
      </c>
      <c r="E306" s="96">
        <v>1.88</v>
      </c>
      <c r="F306" s="96">
        <v>1.63</v>
      </c>
      <c r="G306" s="96">
        <v>1.52</v>
      </c>
      <c r="H306" s="127"/>
      <c r="I306" s="97">
        <f>Таблица1[[#This Row],[Черенков в кассете, штук]]*Таблица1[[#This Row],[Заказ кассет]]</f>
        <v>0</v>
      </c>
      <c r="J306" s="98">
        <f t="shared" ref="J306" si="52">IF(I306&lt;=499,SUM(I306*E306),IF(I306&lt;=999,SUM(I306*F306),IF(I306&gt;=1000,SUM(I306*G306),0)))</f>
        <v>0</v>
      </c>
      <c r="BFK306" s="30"/>
      <c r="BFL306" s="30"/>
      <c r="BFM306" s="30"/>
      <c r="BFN306" s="30"/>
      <c r="BFO306" s="30"/>
      <c r="BFP306" s="30"/>
    </row>
    <row r="307" spans="1:10 1519:1524" hidden="1">
      <c r="A307" s="123"/>
      <c r="B307" s="163" t="s">
        <v>345</v>
      </c>
      <c r="C307" s="157" t="s">
        <v>346</v>
      </c>
      <c r="D307" s="158">
        <v>104</v>
      </c>
      <c r="E307" s="159">
        <v>0.84826762246117082</v>
      </c>
      <c r="F307" s="159">
        <v>0.72804659498207891</v>
      </c>
      <c r="G307" s="159">
        <v>0.64964157706093184</v>
      </c>
      <c r="H307" s="160"/>
      <c r="I307" s="161">
        <v>0</v>
      </c>
      <c r="J307" s="162" t="s">
        <v>1996</v>
      </c>
      <c r="BFK307" s="30"/>
      <c r="BFL307" s="30"/>
      <c r="BFM307" s="30"/>
      <c r="BFN307" s="30"/>
      <c r="BFO307" s="30"/>
      <c r="BFP307" s="30"/>
    </row>
    <row r="308" spans="1:10 1519:1524">
      <c r="A308" s="123" t="s">
        <v>1715</v>
      </c>
      <c r="B308" s="59" t="s">
        <v>1350</v>
      </c>
      <c r="C308" s="94" t="s">
        <v>1351</v>
      </c>
      <c r="D308" s="95">
        <v>150</v>
      </c>
      <c r="E308" s="96">
        <v>0.97</v>
      </c>
      <c r="F308" s="96">
        <v>0.71</v>
      </c>
      <c r="G308" s="96">
        <v>0.61</v>
      </c>
      <c r="H308" s="127"/>
      <c r="I308" s="97">
        <f>Таблица1[[#This Row],[Черенков в кассете, штук]]*Таблица1[[#This Row],[Заказ кассет]]</f>
        <v>0</v>
      </c>
      <c r="J308" s="98">
        <f t="shared" ref="J308:J309" si="53">IF(I308&lt;=499,SUM(I308*E308),IF(I308&lt;=999,SUM(I308*F308),IF(I308&gt;=1000,SUM(I308*G308),0)))</f>
        <v>0</v>
      </c>
      <c r="BFK308" s="30"/>
      <c r="BFL308" s="30"/>
      <c r="BFM308" s="30"/>
      <c r="BFN308" s="30"/>
      <c r="BFO308" s="30"/>
      <c r="BFP308" s="30"/>
    </row>
    <row r="309" spans="1:10 1519:1524">
      <c r="A309" s="123"/>
      <c r="B309" s="59" t="s">
        <v>1638</v>
      </c>
      <c r="C309" s="94" t="s">
        <v>2022</v>
      </c>
      <c r="D309" s="95">
        <v>104</v>
      </c>
      <c r="E309" s="96">
        <v>2.06</v>
      </c>
      <c r="F309" s="96">
        <v>1.82</v>
      </c>
      <c r="G309" s="96">
        <v>1.7</v>
      </c>
      <c r="H309" s="127"/>
      <c r="I309" s="97">
        <f>Таблица1[[#This Row],[Черенков в кассете, штук]]*Таблица1[[#This Row],[Заказ кассет]]</f>
        <v>0</v>
      </c>
      <c r="J309" s="98">
        <f t="shared" si="53"/>
        <v>0</v>
      </c>
      <c r="BFK309" s="30"/>
      <c r="BFL309" s="30"/>
      <c r="BFM309" s="30"/>
      <c r="BFN309" s="30"/>
      <c r="BFO309" s="30"/>
      <c r="BFP309" s="30"/>
    </row>
    <row r="310" spans="1:10 1519:1524" hidden="1">
      <c r="A310" s="123"/>
      <c r="B310" s="163" t="s">
        <v>349</v>
      </c>
      <c r="C310" s="157" t="s">
        <v>350</v>
      </c>
      <c r="D310" s="158">
        <v>104</v>
      </c>
      <c r="E310" s="159">
        <v>0.84826762246117082</v>
      </c>
      <c r="F310" s="159">
        <v>0.72804659498207891</v>
      </c>
      <c r="G310" s="159">
        <v>0.64964157706093184</v>
      </c>
      <c r="H310" s="160"/>
      <c r="I310" s="161">
        <v>0</v>
      </c>
      <c r="J310" s="162" t="s">
        <v>1996</v>
      </c>
      <c r="BFK310" s="30"/>
      <c r="BFL310" s="30"/>
      <c r="BFM310" s="30"/>
      <c r="BFN310" s="30"/>
      <c r="BFO310" s="30"/>
      <c r="BFP310" s="30"/>
    </row>
    <row r="311" spans="1:10 1519:1524">
      <c r="A311" s="123" t="s">
        <v>1715</v>
      </c>
      <c r="B311" s="59" t="s">
        <v>351</v>
      </c>
      <c r="C311" s="94" t="s">
        <v>352</v>
      </c>
      <c r="D311" s="95">
        <v>104</v>
      </c>
      <c r="E311" s="96">
        <v>2.06</v>
      </c>
      <c r="F311" s="96">
        <v>1.82</v>
      </c>
      <c r="G311" s="96">
        <v>1.7</v>
      </c>
      <c r="H311" s="127"/>
      <c r="I311" s="97">
        <f>Таблица1[[#This Row],[Черенков в кассете, штук]]*Таблица1[[#This Row],[Заказ кассет]]</f>
        <v>0</v>
      </c>
      <c r="J311" s="98">
        <f t="shared" ref="J311:J312" si="54">IF(I311&lt;=499,SUM(I311*E311),IF(I311&lt;=999,SUM(I311*F311),IF(I311&gt;=1000,SUM(I311*G311),0)))</f>
        <v>0</v>
      </c>
      <c r="BFK311" s="30"/>
      <c r="BFL311" s="30"/>
      <c r="BFM311" s="30"/>
      <c r="BFN311" s="30"/>
      <c r="BFO311" s="30"/>
      <c r="BFP311" s="30"/>
    </row>
    <row r="312" spans="1:10 1519:1524">
      <c r="A312" s="123"/>
      <c r="B312" s="59" t="s">
        <v>353</v>
      </c>
      <c r="C312" s="94" t="s">
        <v>354</v>
      </c>
      <c r="D312" s="95">
        <v>104</v>
      </c>
      <c r="E312" s="96">
        <v>2.06</v>
      </c>
      <c r="F312" s="96">
        <v>1.82</v>
      </c>
      <c r="G312" s="96">
        <v>1.7</v>
      </c>
      <c r="H312" s="127"/>
      <c r="I312" s="97">
        <f>Таблица1[[#This Row],[Черенков в кассете, штук]]*Таблица1[[#This Row],[Заказ кассет]]</f>
        <v>0</v>
      </c>
      <c r="J312" s="98">
        <f t="shared" si="54"/>
        <v>0</v>
      </c>
      <c r="BFK312" s="30"/>
      <c r="BFL312" s="30"/>
      <c r="BFM312" s="30"/>
      <c r="BFN312" s="30"/>
      <c r="BFO312" s="30"/>
      <c r="BFP312" s="30"/>
    </row>
    <row r="313" spans="1:10 1519:1524" hidden="1">
      <c r="A313" s="123" t="s">
        <v>1715</v>
      </c>
      <c r="B313" s="163" t="s">
        <v>355</v>
      </c>
      <c r="C313" s="157" t="s">
        <v>356</v>
      </c>
      <c r="D313" s="158">
        <v>104</v>
      </c>
      <c r="E313" s="159">
        <v>2.150537634408602</v>
      </c>
      <c r="F313" s="159">
        <v>1.9489247311827955</v>
      </c>
      <c r="G313" s="159">
        <v>1.8705197132616487</v>
      </c>
      <c r="H313" s="160"/>
      <c r="I313" s="161">
        <v>0</v>
      </c>
      <c r="J313" s="162" t="s">
        <v>1996</v>
      </c>
      <c r="BFK313" s="30"/>
      <c r="BFL313" s="30"/>
      <c r="BFM313" s="30"/>
      <c r="BFN313" s="30"/>
      <c r="BFO313" s="30"/>
      <c r="BFP313" s="30"/>
    </row>
    <row r="314" spans="1:10 1519:1524">
      <c r="A314" s="123"/>
      <c r="B314" s="59" t="s">
        <v>1639</v>
      </c>
      <c r="C314" s="94" t="s">
        <v>2023</v>
      </c>
      <c r="D314" s="95">
        <v>104</v>
      </c>
      <c r="E314" s="96">
        <v>1.88</v>
      </c>
      <c r="F314" s="96">
        <v>1.63</v>
      </c>
      <c r="G314" s="96">
        <v>1.52</v>
      </c>
      <c r="H314" s="127"/>
      <c r="I314" s="97">
        <f>Таблица1[[#This Row],[Черенков в кассете, штук]]*Таблица1[[#This Row],[Заказ кассет]]</f>
        <v>0</v>
      </c>
      <c r="J314" s="98">
        <f t="shared" ref="J314" si="55">IF(I314&lt;=499,SUM(I314*E314),IF(I314&lt;=999,SUM(I314*F314),IF(I314&gt;=1000,SUM(I314*G314),0)))</f>
        <v>0</v>
      </c>
      <c r="BFK314" s="30"/>
      <c r="BFL314" s="30"/>
      <c r="BFM314" s="30"/>
      <c r="BFN314" s="30"/>
      <c r="BFO314" s="30"/>
      <c r="BFP314" s="30"/>
    </row>
    <row r="315" spans="1:10 1519:1524" hidden="1">
      <c r="A315" s="123" t="s">
        <v>1715</v>
      </c>
      <c r="B315" s="163" t="s">
        <v>1354</v>
      </c>
      <c r="C315" s="157" t="s">
        <v>1355</v>
      </c>
      <c r="D315" s="158">
        <v>150</v>
      </c>
      <c r="E315" s="159">
        <v>2.150537634408602</v>
      </c>
      <c r="F315" s="159">
        <v>1.9489247311827955</v>
      </c>
      <c r="G315" s="159">
        <v>1.8705197132616487</v>
      </c>
      <c r="H315" s="160"/>
      <c r="I315" s="161">
        <v>0</v>
      </c>
      <c r="J315" s="162" t="s">
        <v>1996</v>
      </c>
      <c r="BFK315" s="30"/>
      <c r="BFL315" s="30"/>
      <c r="BFM315" s="30"/>
      <c r="BFN315" s="30"/>
      <c r="BFO315" s="30"/>
      <c r="BFP315" s="30"/>
    </row>
    <row r="316" spans="1:10 1519:1524">
      <c r="A316" s="61"/>
      <c r="B316" s="59" t="s">
        <v>1866</v>
      </c>
      <c r="C316" s="52" t="s">
        <v>1944</v>
      </c>
      <c r="D316" s="53">
        <v>104</v>
      </c>
      <c r="E316" s="96">
        <v>2.17</v>
      </c>
      <c r="F316" s="96">
        <v>1.91</v>
      </c>
      <c r="G316" s="96">
        <v>1.79</v>
      </c>
      <c r="H316" s="127"/>
      <c r="I316" s="97">
        <f>Таблица1[[#This Row],[Черенков в кассете, штук]]*Таблица1[[#This Row],[Заказ кассет]]</f>
        <v>0</v>
      </c>
      <c r="J316" s="98">
        <f t="shared" ref="J316:J318" si="56">IF(I316&lt;=499,SUM(I316*E316),IF(I316&lt;=999,SUM(I316*F316),IF(I316&gt;=1000,SUM(I316*G316),0)))</f>
        <v>0</v>
      </c>
      <c r="BFK316" s="30"/>
      <c r="BFL316" s="30"/>
      <c r="BFM316" s="30"/>
      <c r="BFN316" s="30"/>
      <c r="BFO316" s="30"/>
      <c r="BFP316" s="30"/>
    </row>
    <row r="317" spans="1:10 1519:1524">
      <c r="A317" s="123"/>
      <c r="B317" s="59" t="s">
        <v>1364</v>
      </c>
      <c r="C317" s="94" t="s">
        <v>1365</v>
      </c>
      <c r="D317" s="95">
        <v>104</v>
      </c>
      <c r="E317" s="96">
        <v>2.17</v>
      </c>
      <c r="F317" s="96">
        <v>1.91</v>
      </c>
      <c r="G317" s="96">
        <v>1.79</v>
      </c>
      <c r="H317" s="127"/>
      <c r="I317" s="97">
        <f>Таблица1[[#This Row],[Черенков в кассете, штук]]*Таблица1[[#This Row],[Заказ кассет]]</f>
        <v>0</v>
      </c>
      <c r="J317" s="98">
        <f t="shared" si="56"/>
        <v>0</v>
      </c>
      <c r="BFK317" s="30"/>
      <c r="BFL317" s="30"/>
      <c r="BFM317" s="30"/>
      <c r="BFN317" s="30"/>
      <c r="BFO317" s="30"/>
      <c r="BFP317" s="30"/>
    </row>
    <row r="318" spans="1:10 1519:1524">
      <c r="A318" s="123" t="s">
        <v>1715</v>
      </c>
      <c r="B318" s="59" t="s">
        <v>1360</v>
      </c>
      <c r="C318" s="94" t="s">
        <v>1361</v>
      </c>
      <c r="D318" s="95">
        <v>104</v>
      </c>
      <c r="E318" s="96">
        <v>2.17</v>
      </c>
      <c r="F318" s="96">
        <v>1.91</v>
      </c>
      <c r="G318" s="96">
        <v>1.79</v>
      </c>
      <c r="H318" s="127"/>
      <c r="I318" s="97">
        <f>Таблица1[[#This Row],[Черенков в кассете, штук]]*Таблица1[[#This Row],[Заказ кассет]]</f>
        <v>0</v>
      </c>
      <c r="J318" s="98">
        <f t="shared" si="56"/>
        <v>0</v>
      </c>
      <c r="BFK318" s="30"/>
      <c r="BFL318" s="30"/>
      <c r="BFM318" s="30"/>
      <c r="BFN318" s="30"/>
      <c r="BFO318" s="30"/>
      <c r="BFP318" s="30"/>
    </row>
    <row r="319" spans="1:10 1519:1524" hidden="1">
      <c r="A319" s="123"/>
      <c r="B319" s="163" t="s">
        <v>1358</v>
      </c>
      <c r="C319" s="157" t="s">
        <v>1359</v>
      </c>
      <c r="D319" s="158">
        <v>104</v>
      </c>
      <c r="E319" s="159">
        <v>2.2461170848267624</v>
      </c>
      <c r="F319" s="159">
        <v>2.0385304659498207</v>
      </c>
      <c r="G319" s="159">
        <v>1.9489247311827955</v>
      </c>
      <c r="H319" s="160"/>
      <c r="I319" s="161">
        <v>0</v>
      </c>
      <c r="J319" s="162" t="s">
        <v>1996</v>
      </c>
      <c r="BFK319" s="30"/>
      <c r="BFL319" s="30"/>
      <c r="BFM319" s="30"/>
      <c r="BFN319" s="30"/>
      <c r="BFO319" s="30"/>
      <c r="BFP319" s="30"/>
    </row>
    <row r="320" spans="1:10 1519:1524">
      <c r="A320" s="123"/>
      <c r="B320" s="59" t="s">
        <v>1356</v>
      </c>
      <c r="C320" s="94" t="s">
        <v>1357</v>
      </c>
      <c r="D320" s="95">
        <v>104</v>
      </c>
      <c r="E320" s="96">
        <v>2.17</v>
      </c>
      <c r="F320" s="96">
        <v>1.91</v>
      </c>
      <c r="G320" s="96">
        <v>1.79</v>
      </c>
      <c r="H320" s="127"/>
      <c r="I320" s="97">
        <f>Таблица1[[#This Row],[Черенков в кассете, штук]]*Таблица1[[#This Row],[Заказ кассет]]</f>
        <v>0</v>
      </c>
      <c r="J320" s="98">
        <f t="shared" ref="J320" si="57">IF(I320&lt;=499,SUM(I320*E320),IF(I320&lt;=999,SUM(I320*F320),IF(I320&gt;=1000,SUM(I320*G320),0)))</f>
        <v>0</v>
      </c>
      <c r="BFK320" s="30"/>
      <c r="BFL320" s="30"/>
      <c r="BFM320" s="30"/>
      <c r="BFN320" s="30"/>
      <c r="BFO320" s="30"/>
      <c r="BFP320" s="30"/>
    </row>
    <row r="321" spans="1:10 1519:1524" hidden="1">
      <c r="A321" s="123"/>
      <c r="B321" s="163" t="s">
        <v>1362</v>
      </c>
      <c r="C321" s="157" t="s">
        <v>1363</v>
      </c>
      <c r="D321" s="158">
        <v>104</v>
      </c>
      <c r="E321" s="159">
        <v>2.2461170848267624</v>
      </c>
      <c r="F321" s="159">
        <v>2.0385304659498207</v>
      </c>
      <c r="G321" s="159">
        <v>1.9489247311827955</v>
      </c>
      <c r="H321" s="160"/>
      <c r="I321" s="161">
        <v>0</v>
      </c>
      <c r="J321" s="162" t="s">
        <v>1996</v>
      </c>
      <c r="BFK321" s="30"/>
      <c r="BFL321" s="30"/>
      <c r="BFM321" s="30"/>
      <c r="BFN321" s="30"/>
      <c r="BFO321" s="30"/>
      <c r="BFP321" s="30"/>
    </row>
    <row r="322" spans="1:10 1519:1524">
      <c r="A322" s="123" t="s">
        <v>1715</v>
      </c>
      <c r="B322" s="59" t="s">
        <v>357</v>
      </c>
      <c r="C322" s="94" t="s">
        <v>2024</v>
      </c>
      <c r="D322" s="95">
        <v>104</v>
      </c>
      <c r="E322" s="96">
        <v>1.88</v>
      </c>
      <c r="F322" s="96">
        <v>1.63</v>
      </c>
      <c r="G322" s="96">
        <v>1.52</v>
      </c>
      <c r="H322" s="127"/>
      <c r="I322" s="97">
        <f>Таблица1[[#This Row],[Черенков в кассете, штук]]*Таблица1[[#This Row],[Заказ кассет]]</f>
        <v>0</v>
      </c>
      <c r="J322" s="98">
        <f t="shared" ref="J322" si="58">IF(I322&lt;=499,SUM(I322*E322),IF(I322&lt;=999,SUM(I322*F322),IF(I322&gt;=1000,SUM(I322*G322),0)))</f>
        <v>0</v>
      </c>
      <c r="BFK322" s="30"/>
      <c r="BFL322" s="30"/>
      <c r="BFM322" s="30"/>
      <c r="BFN322" s="30"/>
      <c r="BFO322" s="30"/>
      <c r="BFP322" s="30"/>
    </row>
    <row r="323" spans="1:10 1519:1524" hidden="1">
      <c r="A323" s="123" t="s">
        <v>1715</v>
      </c>
      <c r="B323" s="163" t="s">
        <v>1366</v>
      </c>
      <c r="C323" s="157" t="s">
        <v>1367</v>
      </c>
      <c r="D323" s="158">
        <v>150</v>
      </c>
      <c r="E323" s="159">
        <v>2.150537634408602</v>
      </c>
      <c r="F323" s="159">
        <v>1.9489247311827955</v>
      </c>
      <c r="G323" s="159">
        <v>1.8705197132616487</v>
      </c>
      <c r="H323" s="160"/>
      <c r="I323" s="161">
        <v>0</v>
      </c>
      <c r="J323" s="162" t="s">
        <v>1996</v>
      </c>
      <c r="BFK323" s="30"/>
      <c r="BFL323" s="30"/>
      <c r="BFM323" s="30"/>
      <c r="BFN323" s="30"/>
      <c r="BFO323" s="30"/>
      <c r="BFP323" s="30"/>
    </row>
    <row r="324" spans="1:10 1519:1524" hidden="1">
      <c r="A324" s="123"/>
      <c r="B324" s="163" t="s">
        <v>358</v>
      </c>
      <c r="C324" s="157" t="s">
        <v>359</v>
      </c>
      <c r="D324" s="158">
        <v>104</v>
      </c>
      <c r="E324" s="159">
        <v>2.0549581839904416</v>
      </c>
      <c r="F324" s="159">
        <v>1.8593189964157706</v>
      </c>
      <c r="G324" s="159">
        <v>1.7809139784946237</v>
      </c>
      <c r="H324" s="160"/>
      <c r="I324" s="161">
        <v>0</v>
      </c>
      <c r="J324" s="162" t="s">
        <v>1996</v>
      </c>
      <c r="BFK324" s="30"/>
      <c r="BFL324" s="30"/>
      <c r="BFM324" s="30"/>
      <c r="BFN324" s="30"/>
      <c r="BFO324" s="30"/>
      <c r="BFP324" s="30"/>
    </row>
    <row r="325" spans="1:10 1519:1524">
      <c r="A325" s="123"/>
      <c r="B325" s="59" t="s">
        <v>360</v>
      </c>
      <c r="C325" s="94" t="s">
        <v>361</v>
      </c>
      <c r="D325" s="95">
        <v>104</v>
      </c>
      <c r="E325" s="96">
        <v>0.97</v>
      </c>
      <c r="F325" s="96">
        <v>0.71</v>
      </c>
      <c r="G325" s="96">
        <v>0.61</v>
      </c>
      <c r="H325" s="127"/>
      <c r="I325" s="97">
        <f>Таблица1[[#This Row],[Черенков в кассете, штук]]*Таблица1[[#This Row],[Заказ кассет]]</f>
        <v>0</v>
      </c>
      <c r="J325" s="98">
        <f t="shared" ref="J325:J328" si="59">IF(I325&lt;=499,SUM(I325*E325),IF(I325&lt;=999,SUM(I325*F325),IF(I325&gt;=1000,SUM(I325*G325),0)))</f>
        <v>0</v>
      </c>
      <c r="BFK325" s="30"/>
      <c r="BFL325" s="30"/>
      <c r="BFM325" s="30"/>
      <c r="BFN325" s="30"/>
      <c r="BFO325" s="30"/>
      <c r="BFP325" s="30"/>
    </row>
    <row r="326" spans="1:10 1519:1524">
      <c r="A326" s="123"/>
      <c r="B326" s="59" t="s">
        <v>362</v>
      </c>
      <c r="C326" s="94" t="s">
        <v>363</v>
      </c>
      <c r="D326" s="95">
        <v>104</v>
      </c>
      <c r="E326" s="96">
        <v>0.97</v>
      </c>
      <c r="F326" s="96">
        <v>0.71</v>
      </c>
      <c r="G326" s="96">
        <v>0.61</v>
      </c>
      <c r="H326" s="127"/>
      <c r="I326" s="97">
        <f>Таблица1[[#This Row],[Черенков в кассете, штук]]*Таблица1[[#This Row],[Заказ кассет]]</f>
        <v>0</v>
      </c>
      <c r="J326" s="98">
        <f t="shared" si="59"/>
        <v>0</v>
      </c>
      <c r="BFK326" s="30"/>
      <c r="BFL326" s="30"/>
      <c r="BFM326" s="30"/>
      <c r="BFN326" s="30"/>
      <c r="BFO326" s="30"/>
      <c r="BFP326" s="30"/>
    </row>
    <row r="327" spans="1:10 1519:1524">
      <c r="A327" s="123"/>
      <c r="B327" s="59" t="s">
        <v>364</v>
      </c>
      <c r="C327" s="94" t="s">
        <v>365</v>
      </c>
      <c r="D327" s="95">
        <v>104</v>
      </c>
      <c r="E327" s="96">
        <v>0.97</v>
      </c>
      <c r="F327" s="96">
        <v>0.71</v>
      </c>
      <c r="G327" s="96">
        <v>0.61</v>
      </c>
      <c r="H327" s="127"/>
      <c r="I327" s="97">
        <f>Таблица1[[#This Row],[Черенков в кассете, штук]]*Таблица1[[#This Row],[Заказ кассет]]</f>
        <v>0</v>
      </c>
      <c r="J327" s="98">
        <f t="shared" si="59"/>
        <v>0</v>
      </c>
      <c r="BFK327" s="30"/>
      <c r="BFL327" s="30"/>
      <c r="BFM327" s="30"/>
      <c r="BFN327" s="30"/>
      <c r="BFO327" s="30"/>
      <c r="BFP327" s="30"/>
    </row>
    <row r="328" spans="1:10 1519:1524">
      <c r="A328" s="61"/>
      <c r="B328" s="59" t="s">
        <v>1867</v>
      </c>
      <c r="C328" s="52" t="s">
        <v>1945</v>
      </c>
      <c r="D328" s="53">
        <v>104</v>
      </c>
      <c r="E328" s="96">
        <v>2.06</v>
      </c>
      <c r="F328" s="96">
        <v>1.82</v>
      </c>
      <c r="G328" s="96">
        <v>1.7</v>
      </c>
      <c r="H328" s="127"/>
      <c r="I328" s="97">
        <f>Таблица1[[#This Row],[Черенков в кассете, штук]]*Таблица1[[#This Row],[Заказ кассет]]</f>
        <v>0</v>
      </c>
      <c r="J328" s="98">
        <f t="shared" si="59"/>
        <v>0</v>
      </c>
      <c r="BFK328" s="30"/>
      <c r="BFL328" s="30"/>
      <c r="BFM328" s="30"/>
      <c r="BFN328" s="30"/>
      <c r="BFO328" s="30"/>
      <c r="BFP328" s="30"/>
    </row>
    <row r="329" spans="1:10 1519:1524" hidden="1">
      <c r="A329" s="123"/>
      <c r="B329" s="163" t="s">
        <v>366</v>
      </c>
      <c r="C329" s="157" t="s">
        <v>367</v>
      </c>
      <c r="D329" s="158">
        <v>104</v>
      </c>
      <c r="E329" s="159">
        <v>2.0549581839904416</v>
      </c>
      <c r="F329" s="159">
        <v>1.8593189964157706</v>
      </c>
      <c r="G329" s="159">
        <v>1.7809139784946237</v>
      </c>
      <c r="H329" s="160"/>
      <c r="I329" s="161">
        <v>0</v>
      </c>
      <c r="J329" s="162" t="s">
        <v>1996</v>
      </c>
      <c r="BFK329" s="30"/>
      <c r="BFL329" s="30"/>
      <c r="BFM329" s="30"/>
      <c r="BFN329" s="30"/>
      <c r="BFO329" s="30"/>
      <c r="BFP329" s="30"/>
    </row>
    <row r="330" spans="1:10 1519:1524">
      <c r="A330" s="123"/>
      <c r="B330" s="59" t="s">
        <v>368</v>
      </c>
      <c r="C330" s="94" t="s">
        <v>369</v>
      </c>
      <c r="D330" s="95">
        <v>104</v>
      </c>
      <c r="E330" s="96">
        <v>2.06</v>
      </c>
      <c r="F330" s="96">
        <v>1.82</v>
      </c>
      <c r="G330" s="96">
        <v>1.7</v>
      </c>
      <c r="H330" s="127"/>
      <c r="I330" s="97">
        <f>Таблица1[[#This Row],[Черенков в кассете, штук]]*Таблица1[[#This Row],[Заказ кассет]]</f>
        <v>0</v>
      </c>
      <c r="J330" s="98">
        <f t="shared" ref="J330:J331" si="60">IF(I330&lt;=499,SUM(I330*E330),IF(I330&lt;=999,SUM(I330*F330),IF(I330&gt;=1000,SUM(I330*G330),0)))</f>
        <v>0</v>
      </c>
      <c r="BFK330" s="30"/>
      <c r="BFL330" s="30"/>
      <c r="BFM330" s="30"/>
      <c r="BFN330" s="30"/>
      <c r="BFO330" s="30"/>
      <c r="BFP330" s="30"/>
    </row>
    <row r="331" spans="1:10 1519:1524">
      <c r="A331" s="123"/>
      <c r="B331" s="59" t="s">
        <v>370</v>
      </c>
      <c r="C331" s="94" t="s">
        <v>2025</v>
      </c>
      <c r="D331" s="95">
        <v>104</v>
      </c>
      <c r="E331" s="96">
        <v>1.88</v>
      </c>
      <c r="F331" s="96">
        <v>1.63</v>
      </c>
      <c r="G331" s="96">
        <v>1.52</v>
      </c>
      <c r="H331" s="127"/>
      <c r="I331" s="97">
        <f>Таблица1[[#This Row],[Черенков в кассете, штук]]*Таблица1[[#This Row],[Заказ кассет]]</f>
        <v>0</v>
      </c>
      <c r="J331" s="98">
        <f t="shared" si="60"/>
        <v>0</v>
      </c>
      <c r="BFK331" s="30"/>
      <c r="BFL331" s="30"/>
      <c r="BFM331" s="30"/>
      <c r="BFN331" s="30"/>
      <c r="BFO331" s="30"/>
      <c r="BFP331" s="30"/>
    </row>
    <row r="332" spans="1:10 1519:1524" hidden="1">
      <c r="A332" s="123"/>
      <c r="B332" s="163" t="s">
        <v>371</v>
      </c>
      <c r="C332" s="157" t="s">
        <v>372</v>
      </c>
      <c r="D332" s="158">
        <v>104</v>
      </c>
      <c r="E332" s="159">
        <v>0.84826762246117082</v>
      </c>
      <c r="F332" s="159">
        <v>0.72804659498207891</v>
      </c>
      <c r="G332" s="159">
        <v>0.64964157706093184</v>
      </c>
      <c r="H332" s="160"/>
      <c r="I332" s="161">
        <v>0</v>
      </c>
      <c r="J332" s="162" t="s">
        <v>1996</v>
      </c>
      <c r="BFK332" s="30"/>
      <c r="BFL332" s="30"/>
      <c r="BFM332" s="30"/>
      <c r="BFN332" s="30"/>
      <c r="BFO332" s="30"/>
      <c r="BFP332" s="30"/>
    </row>
    <row r="333" spans="1:10 1519:1524">
      <c r="A333" s="123" t="s">
        <v>1715</v>
      </c>
      <c r="B333" s="59" t="s">
        <v>1368</v>
      </c>
      <c r="C333" s="94" t="s">
        <v>1369</v>
      </c>
      <c r="D333" s="95">
        <v>150</v>
      </c>
      <c r="E333" s="96">
        <v>0.97</v>
      </c>
      <c r="F333" s="96">
        <v>0.71</v>
      </c>
      <c r="G333" s="96">
        <v>0.61</v>
      </c>
      <c r="H333" s="127"/>
      <c r="I333" s="97">
        <f>Таблица1[[#This Row],[Черенков в кассете, штук]]*Таблица1[[#This Row],[Заказ кассет]]</f>
        <v>0</v>
      </c>
      <c r="J333" s="98">
        <f t="shared" ref="J333" si="61">IF(I333&lt;=499,SUM(I333*E333),IF(I333&lt;=999,SUM(I333*F333),IF(I333&gt;=1000,SUM(I333*G333),0)))</f>
        <v>0</v>
      </c>
      <c r="BFK333" s="30"/>
      <c r="BFL333" s="30"/>
      <c r="BFM333" s="30"/>
      <c r="BFN333" s="30"/>
      <c r="BFO333" s="30"/>
      <c r="BFP333" s="30"/>
    </row>
    <row r="334" spans="1:10 1519:1524" hidden="1">
      <c r="A334" s="123"/>
      <c r="B334" s="163" t="s">
        <v>373</v>
      </c>
      <c r="C334" s="157" t="s">
        <v>374</v>
      </c>
      <c r="D334" s="158">
        <v>104</v>
      </c>
      <c r="E334" s="159">
        <v>2.0549581839904416</v>
      </c>
      <c r="F334" s="159">
        <v>1.8593189964157706</v>
      </c>
      <c r="G334" s="159">
        <v>1.7809139784946237</v>
      </c>
      <c r="H334" s="160"/>
      <c r="I334" s="161">
        <v>0</v>
      </c>
      <c r="J334" s="162" t="s">
        <v>1996</v>
      </c>
      <c r="BFK334" s="30"/>
      <c r="BFL334" s="30"/>
      <c r="BFM334" s="30"/>
      <c r="BFN334" s="30"/>
      <c r="BFO334" s="30"/>
      <c r="BFP334" s="30"/>
    </row>
    <row r="335" spans="1:10 1519:1524" hidden="1">
      <c r="A335" s="123" t="s">
        <v>1715</v>
      </c>
      <c r="B335" s="163" t="s">
        <v>1370</v>
      </c>
      <c r="C335" s="157" t="s">
        <v>1371</v>
      </c>
      <c r="D335" s="158">
        <v>150</v>
      </c>
      <c r="E335" s="159">
        <v>2.0549581839904416</v>
      </c>
      <c r="F335" s="159">
        <v>1.8593189964157706</v>
      </c>
      <c r="G335" s="159">
        <v>1.7809139784946237</v>
      </c>
      <c r="H335" s="160"/>
      <c r="I335" s="161">
        <v>0</v>
      </c>
      <c r="J335" s="162" t="s">
        <v>1996</v>
      </c>
      <c r="BFK335" s="30"/>
      <c r="BFL335" s="30"/>
      <c r="BFM335" s="30"/>
      <c r="BFN335" s="30"/>
      <c r="BFO335" s="30"/>
      <c r="BFP335" s="30"/>
    </row>
    <row r="336" spans="1:10 1519:1524">
      <c r="A336" s="123"/>
      <c r="B336" s="59" t="s">
        <v>375</v>
      </c>
      <c r="C336" s="94" t="s">
        <v>376</v>
      </c>
      <c r="D336" s="95">
        <v>104</v>
      </c>
      <c r="E336" s="96">
        <v>2.06</v>
      </c>
      <c r="F336" s="96">
        <v>1.82</v>
      </c>
      <c r="G336" s="96">
        <v>1.7</v>
      </c>
      <c r="H336" s="127"/>
      <c r="I336" s="97">
        <f>Таблица1[[#This Row],[Черенков в кассете, штук]]*Таблица1[[#This Row],[Заказ кассет]]</f>
        <v>0</v>
      </c>
      <c r="J336" s="98">
        <f t="shared" ref="J336:J338" si="62">IF(I336&lt;=499,SUM(I336*E336),IF(I336&lt;=999,SUM(I336*F336),IF(I336&gt;=1000,SUM(I336*G336),0)))</f>
        <v>0</v>
      </c>
      <c r="BFK336" s="30"/>
      <c r="BFL336" s="30"/>
      <c r="BFM336" s="30"/>
      <c r="BFN336" s="30"/>
      <c r="BFO336" s="30"/>
      <c r="BFP336" s="30"/>
    </row>
    <row r="337" spans="1:10 1519:1524">
      <c r="A337" s="123"/>
      <c r="B337" s="59" t="s">
        <v>377</v>
      </c>
      <c r="C337" s="94" t="s">
        <v>378</v>
      </c>
      <c r="D337" s="95">
        <v>104</v>
      </c>
      <c r="E337" s="96">
        <v>0.97</v>
      </c>
      <c r="F337" s="96">
        <v>0.71</v>
      </c>
      <c r="G337" s="96">
        <v>0.61</v>
      </c>
      <c r="H337" s="127"/>
      <c r="I337" s="97">
        <f>Таблица1[[#This Row],[Черенков в кассете, штук]]*Таблица1[[#This Row],[Заказ кассет]]</f>
        <v>0</v>
      </c>
      <c r="J337" s="98">
        <f t="shared" si="62"/>
        <v>0</v>
      </c>
      <c r="BFK337" s="30"/>
      <c r="BFL337" s="30"/>
      <c r="BFM337" s="30"/>
      <c r="BFN337" s="30"/>
      <c r="BFO337" s="30"/>
      <c r="BFP337" s="30"/>
    </row>
    <row r="338" spans="1:10 1519:1524">
      <c r="A338" s="123" t="s">
        <v>1715</v>
      </c>
      <c r="B338" s="59" t="s">
        <v>379</v>
      </c>
      <c r="C338" s="94" t="s">
        <v>380</v>
      </c>
      <c r="D338" s="95">
        <v>104</v>
      </c>
      <c r="E338" s="96">
        <v>0.97</v>
      </c>
      <c r="F338" s="96">
        <v>0.71</v>
      </c>
      <c r="G338" s="96">
        <v>0.61</v>
      </c>
      <c r="H338" s="127"/>
      <c r="I338" s="97">
        <f>Таблица1[[#This Row],[Черенков в кассете, штук]]*Таблица1[[#This Row],[Заказ кассет]]</f>
        <v>0</v>
      </c>
      <c r="J338" s="98">
        <f t="shared" si="62"/>
        <v>0</v>
      </c>
      <c r="BFK338" s="30"/>
      <c r="BFL338" s="30"/>
      <c r="BFM338" s="30"/>
      <c r="BFN338" s="30"/>
      <c r="BFO338" s="30"/>
      <c r="BFP338" s="30"/>
    </row>
    <row r="339" spans="1:10 1519:1524" hidden="1">
      <c r="A339" s="123"/>
      <c r="B339" s="163" t="s">
        <v>381</v>
      </c>
      <c r="C339" s="157" t="s">
        <v>382</v>
      </c>
      <c r="D339" s="158">
        <v>104</v>
      </c>
      <c r="E339" s="159">
        <v>2.0549581839904416</v>
      </c>
      <c r="F339" s="159">
        <v>1.8593189964157706</v>
      </c>
      <c r="G339" s="159">
        <v>1.7809139784946237</v>
      </c>
      <c r="H339" s="160"/>
      <c r="I339" s="161">
        <v>0</v>
      </c>
      <c r="J339" s="162" t="s">
        <v>1996</v>
      </c>
      <c r="BFK339" s="30"/>
      <c r="BFL339" s="30"/>
      <c r="BFM339" s="30"/>
      <c r="BFN339" s="30"/>
      <c r="BFO339" s="30"/>
      <c r="BFP339" s="30"/>
    </row>
    <row r="340" spans="1:10 1519:1524">
      <c r="A340" s="123" t="s">
        <v>1715</v>
      </c>
      <c r="B340" s="59" t="s">
        <v>383</v>
      </c>
      <c r="C340" s="94" t="s">
        <v>384</v>
      </c>
      <c r="D340" s="95">
        <v>104</v>
      </c>
      <c r="E340" s="96">
        <v>0.97</v>
      </c>
      <c r="F340" s="96">
        <v>0.71</v>
      </c>
      <c r="G340" s="96">
        <v>0.61</v>
      </c>
      <c r="H340" s="127"/>
      <c r="I340" s="97">
        <f>Таблица1[[#This Row],[Черенков в кассете, штук]]*Таблица1[[#This Row],[Заказ кассет]]</f>
        <v>0</v>
      </c>
      <c r="J340" s="98">
        <f t="shared" ref="J340:J343" si="63">IF(I340&lt;=499,SUM(I340*E340),IF(I340&lt;=999,SUM(I340*F340),IF(I340&gt;=1000,SUM(I340*G340),0)))</f>
        <v>0</v>
      </c>
      <c r="BFK340" s="30"/>
      <c r="BFL340" s="30"/>
      <c r="BFM340" s="30"/>
      <c r="BFN340" s="30"/>
      <c r="BFO340" s="30"/>
      <c r="BFP340" s="30"/>
    </row>
    <row r="341" spans="1:10 1519:1524">
      <c r="A341" s="123" t="s">
        <v>1715</v>
      </c>
      <c r="B341" s="59" t="s">
        <v>385</v>
      </c>
      <c r="C341" s="94" t="s">
        <v>386</v>
      </c>
      <c r="D341" s="95">
        <v>104</v>
      </c>
      <c r="E341" s="96">
        <v>1.88</v>
      </c>
      <c r="F341" s="96">
        <v>1.63</v>
      </c>
      <c r="G341" s="96">
        <v>1.52</v>
      </c>
      <c r="H341" s="127"/>
      <c r="I341" s="97">
        <f>Таблица1[[#This Row],[Черенков в кассете, штук]]*Таблица1[[#This Row],[Заказ кассет]]</f>
        <v>0</v>
      </c>
      <c r="J341" s="98">
        <f t="shared" si="63"/>
        <v>0</v>
      </c>
      <c r="BFK341" s="30"/>
      <c r="BFL341" s="30"/>
      <c r="BFM341" s="30"/>
      <c r="BFN341" s="30"/>
      <c r="BFO341" s="30"/>
      <c r="BFP341" s="30"/>
    </row>
    <row r="342" spans="1:10 1519:1524">
      <c r="A342" s="123" t="s">
        <v>1715</v>
      </c>
      <c r="B342" s="59" t="s">
        <v>387</v>
      </c>
      <c r="C342" s="94" t="s">
        <v>388</v>
      </c>
      <c r="D342" s="95">
        <v>104</v>
      </c>
      <c r="E342" s="96">
        <v>0.97</v>
      </c>
      <c r="F342" s="96">
        <v>0.71</v>
      </c>
      <c r="G342" s="96">
        <v>0.61</v>
      </c>
      <c r="H342" s="127"/>
      <c r="I342" s="97">
        <f>Таблица1[[#This Row],[Черенков в кассете, штук]]*Таблица1[[#This Row],[Заказ кассет]]</f>
        <v>0</v>
      </c>
      <c r="J342" s="98">
        <f t="shared" si="63"/>
        <v>0</v>
      </c>
      <c r="BFK342" s="30"/>
      <c r="BFL342" s="30"/>
      <c r="BFM342" s="30"/>
      <c r="BFN342" s="30"/>
      <c r="BFO342" s="30"/>
      <c r="BFP342" s="30"/>
    </row>
    <row r="343" spans="1:10 1519:1524">
      <c r="A343" s="123"/>
      <c r="B343" s="59" t="s">
        <v>389</v>
      </c>
      <c r="C343" s="94" t="s">
        <v>390</v>
      </c>
      <c r="D343" s="95">
        <v>104</v>
      </c>
      <c r="E343" s="96">
        <v>0.97</v>
      </c>
      <c r="F343" s="96">
        <v>0.71</v>
      </c>
      <c r="G343" s="96">
        <v>0.61</v>
      </c>
      <c r="H343" s="127"/>
      <c r="I343" s="97">
        <f>Таблица1[[#This Row],[Черенков в кассете, штук]]*Таблица1[[#This Row],[Заказ кассет]]</f>
        <v>0</v>
      </c>
      <c r="J343" s="98">
        <f t="shared" si="63"/>
        <v>0</v>
      </c>
      <c r="BFK343" s="30"/>
      <c r="BFL343" s="30"/>
      <c r="BFM343" s="30"/>
      <c r="BFN343" s="30"/>
      <c r="BFO343" s="30"/>
      <c r="BFP343" s="30"/>
    </row>
    <row r="344" spans="1:10 1519:1524" hidden="1">
      <c r="A344" s="123" t="s">
        <v>1715</v>
      </c>
      <c r="B344" s="163" t="s">
        <v>391</v>
      </c>
      <c r="C344" s="157" t="s">
        <v>392</v>
      </c>
      <c r="D344" s="158">
        <v>104</v>
      </c>
      <c r="E344" s="159">
        <v>0.84826762246117082</v>
      </c>
      <c r="F344" s="159">
        <v>0.72804659498207891</v>
      </c>
      <c r="G344" s="159">
        <v>0.64964157706093184</v>
      </c>
      <c r="H344" s="160"/>
      <c r="I344" s="161">
        <v>0</v>
      </c>
      <c r="J344" s="162" t="s">
        <v>1996</v>
      </c>
      <c r="BFK344" s="30"/>
      <c r="BFL344" s="30"/>
      <c r="BFM344" s="30"/>
      <c r="BFN344" s="30"/>
      <c r="BFO344" s="30"/>
      <c r="BFP344" s="30"/>
    </row>
    <row r="345" spans="1:10 1519:1524" hidden="1">
      <c r="A345" s="123" t="s">
        <v>1715</v>
      </c>
      <c r="B345" s="163" t="s">
        <v>393</v>
      </c>
      <c r="C345" s="157" t="s">
        <v>394</v>
      </c>
      <c r="D345" s="158">
        <v>104</v>
      </c>
      <c r="E345" s="159">
        <v>0.84826762246117082</v>
      </c>
      <c r="F345" s="159">
        <v>0.72804659498207891</v>
      </c>
      <c r="G345" s="159">
        <v>0.64964157706093184</v>
      </c>
      <c r="H345" s="160"/>
      <c r="I345" s="161">
        <v>0</v>
      </c>
      <c r="J345" s="162" t="s">
        <v>1996</v>
      </c>
      <c r="BFK345" s="30"/>
      <c r="BFL345" s="30"/>
      <c r="BFM345" s="30"/>
      <c r="BFN345" s="30"/>
      <c r="BFO345" s="30"/>
      <c r="BFP345" s="30"/>
    </row>
    <row r="346" spans="1:10 1519:1524" hidden="1">
      <c r="A346" s="123" t="s">
        <v>1715</v>
      </c>
      <c r="B346" s="163" t="s">
        <v>395</v>
      </c>
      <c r="C346" s="157" t="s">
        <v>396</v>
      </c>
      <c r="D346" s="158">
        <v>104</v>
      </c>
      <c r="E346" s="159">
        <v>2.0549581839904416</v>
      </c>
      <c r="F346" s="159">
        <v>1.8593189964157706</v>
      </c>
      <c r="G346" s="159">
        <v>1.7809139784946237</v>
      </c>
      <c r="H346" s="160"/>
      <c r="I346" s="161">
        <v>0</v>
      </c>
      <c r="J346" s="162" t="s">
        <v>1996</v>
      </c>
      <c r="BFK346" s="30"/>
      <c r="BFL346" s="30"/>
      <c r="BFM346" s="30"/>
      <c r="BFN346" s="30"/>
      <c r="BFO346" s="30"/>
      <c r="BFP346" s="30"/>
    </row>
    <row r="347" spans="1:10 1519:1524" hidden="1">
      <c r="A347" s="123" t="s">
        <v>1715</v>
      </c>
      <c r="B347" s="163" t="s">
        <v>251</v>
      </c>
      <c r="C347" s="157" t="s">
        <v>252</v>
      </c>
      <c r="D347" s="158">
        <v>66</v>
      </c>
      <c r="E347" s="159">
        <v>1.6487455197132614</v>
      </c>
      <c r="F347" s="159">
        <v>1.4784946236559142</v>
      </c>
      <c r="G347" s="159">
        <v>1.4000896057347672</v>
      </c>
      <c r="H347" s="160"/>
      <c r="I347" s="161">
        <v>0</v>
      </c>
      <c r="J347" s="162" t="s">
        <v>1996</v>
      </c>
      <c r="BFK347" s="30"/>
      <c r="BFL347" s="30"/>
      <c r="BFM347" s="30"/>
      <c r="BFN347" s="30"/>
      <c r="BFO347" s="30"/>
      <c r="BFP347" s="30"/>
    </row>
    <row r="348" spans="1:10 1519:1524" hidden="1">
      <c r="A348" s="123" t="s">
        <v>1715</v>
      </c>
      <c r="B348" s="163" t="s">
        <v>1338</v>
      </c>
      <c r="C348" s="157" t="s">
        <v>1339</v>
      </c>
      <c r="D348" s="158">
        <v>150</v>
      </c>
      <c r="E348" s="159">
        <v>0.84826762246117082</v>
      </c>
      <c r="F348" s="159">
        <v>0.72804659498207891</v>
      </c>
      <c r="G348" s="159">
        <v>0.64964157706093184</v>
      </c>
      <c r="H348" s="160"/>
      <c r="I348" s="161">
        <v>0</v>
      </c>
      <c r="J348" s="162" t="s">
        <v>1996</v>
      </c>
      <c r="BFK348" s="30"/>
      <c r="BFL348" s="30"/>
      <c r="BFM348" s="30"/>
      <c r="BFN348" s="30"/>
      <c r="BFO348" s="30"/>
      <c r="BFP348" s="30"/>
    </row>
    <row r="349" spans="1:10 1519:1524" hidden="1">
      <c r="A349" s="123"/>
      <c r="B349" s="163" t="s">
        <v>189</v>
      </c>
      <c r="C349" s="157" t="s">
        <v>190</v>
      </c>
      <c r="D349" s="158">
        <v>104</v>
      </c>
      <c r="E349" s="159">
        <v>0.63321385902031058</v>
      </c>
      <c r="F349" s="159">
        <v>0.52643369175627241</v>
      </c>
      <c r="G349" s="159">
        <v>0.4592293906810036</v>
      </c>
      <c r="H349" s="160"/>
      <c r="I349" s="161">
        <v>0</v>
      </c>
      <c r="J349" s="162" t="s">
        <v>1996</v>
      </c>
      <c r="BFK349" s="30"/>
      <c r="BFL349" s="30"/>
      <c r="BFM349" s="30"/>
      <c r="BFN349" s="30"/>
      <c r="BFO349" s="30"/>
      <c r="BFP349" s="30"/>
    </row>
    <row r="350" spans="1:10 1519:1524" hidden="1">
      <c r="A350" s="123"/>
      <c r="B350" s="163" t="s">
        <v>193</v>
      </c>
      <c r="C350" s="157" t="s">
        <v>194</v>
      </c>
      <c r="D350" s="158">
        <v>104</v>
      </c>
      <c r="E350" s="159">
        <v>0.63321385902031058</v>
      </c>
      <c r="F350" s="159">
        <v>0.52643369175627241</v>
      </c>
      <c r="G350" s="159">
        <v>0.4592293906810036</v>
      </c>
      <c r="H350" s="160"/>
      <c r="I350" s="161">
        <v>0</v>
      </c>
      <c r="J350" s="162" t="s">
        <v>1996</v>
      </c>
      <c r="BFK350" s="30"/>
      <c r="BFL350" s="30"/>
      <c r="BFM350" s="30"/>
      <c r="BFN350" s="30"/>
      <c r="BFO350" s="30"/>
      <c r="BFP350" s="30"/>
    </row>
    <row r="351" spans="1:10 1519:1524">
      <c r="A351" s="123"/>
      <c r="B351" s="59" t="s">
        <v>195</v>
      </c>
      <c r="C351" s="94" t="s">
        <v>196</v>
      </c>
      <c r="D351" s="95">
        <v>104</v>
      </c>
      <c r="E351" s="96">
        <v>0.65</v>
      </c>
      <c r="F351" s="96">
        <v>0.48</v>
      </c>
      <c r="G351" s="96">
        <v>0.4</v>
      </c>
      <c r="H351" s="127"/>
      <c r="I351" s="97">
        <f>Таблица1[[#This Row],[Черенков в кассете, штук]]*Таблица1[[#This Row],[Заказ кассет]]</f>
        <v>0</v>
      </c>
      <c r="J351" s="98">
        <f t="shared" ref="J351:J353" si="64">IF(I351&lt;=499,SUM(I351*E351),IF(I351&lt;=999,SUM(I351*F351),IF(I351&gt;=1000,SUM(I351*G351),0)))</f>
        <v>0</v>
      </c>
      <c r="BFK351" s="30"/>
      <c r="BFL351" s="30"/>
      <c r="BFM351" s="30"/>
      <c r="BFN351" s="30"/>
      <c r="BFO351" s="30"/>
      <c r="BFP351" s="30"/>
    </row>
    <row r="352" spans="1:10 1519:1524">
      <c r="A352" s="61"/>
      <c r="B352" s="59" t="s">
        <v>1854</v>
      </c>
      <c r="C352" s="52" t="s">
        <v>1933</v>
      </c>
      <c r="D352" s="53">
        <v>104</v>
      </c>
      <c r="E352" s="96">
        <v>1.61</v>
      </c>
      <c r="F352" s="96">
        <v>1.35</v>
      </c>
      <c r="G352" s="96">
        <v>1.25</v>
      </c>
      <c r="H352" s="127"/>
      <c r="I352" s="97">
        <f>Таблица1[[#This Row],[Черенков в кассете, штук]]*Таблица1[[#This Row],[Заказ кассет]]</f>
        <v>0</v>
      </c>
      <c r="J352" s="98">
        <f t="shared" si="64"/>
        <v>0</v>
      </c>
      <c r="BFK352" s="30"/>
      <c r="BFL352" s="30"/>
      <c r="BFM352" s="30"/>
      <c r="BFN352" s="30"/>
      <c r="BFO352" s="30"/>
      <c r="BFP352" s="30"/>
    </row>
    <row r="353" spans="1:10 1519:1524">
      <c r="A353" s="123"/>
      <c r="B353" s="59" t="s">
        <v>191</v>
      </c>
      <c r="C353" s="94" t="s">
        <v>192</v>
      </c>
      <c r="D353" s="95">
        <v>104</v>
      </c>
      <c r="E353" s="96">
        <v>0.65</v>
      </c>
      <c r="F353" s="96">
        <v>0.48</v>
      </c>
      <c r="G353" s="96">
        <v>0.4</v>
      </c>
      <c r="H353" s="127"/>
      <c r="I353" s="97">
        <f>Таблица1[[#This Row],[Черенков в кассете, штук]]*Таблица1[[#This Row],[Заказ кассет]]</f>
        <v>0</v>
      </c>
      <c r="J353" s="98">
        <f t="shared" si="64"/>
        <v>0</v>
      </c>
      <c r="BFK353" s="30"/>
      <c r="BFL353" s="30"/>
      <c r="BFM353" s="30"/>
      <c r="BFN353" s="30"/>
      <c r="BFO353" s="30"/>
      <c r="BFP353" s="30"/>
    </row>
    <row r="354" spans="1:10 1519:1524" hidden="1">
      <c r="A354" s="123" t="s">
        <v>1715</v>
      </c>
      <c r="B354" s="163" t="s">
        <v>185</v>
      </c>
      <c r="C354" s="157" t="s">
        <v>186</v>
      </c>
      <c r="D354" s="158">
        <v>150</v>
      </c>
      <c r="E354" s="159">
        <v>0.57347670250896055</v>
      </c>
      <c r="F354" s="159">
        <v>0.47043010752688169</v>
      </c>
      <c r="G354" s="159">
        <v>0.40322580645161288</v>
      </c>
      <c r="H354" s="160"/>
      <c r="I354" s="161">
        <v>0</v>
      </c>
      <c r="J354" s="162" t="s">
        <v>1996</v>
      </c>
      <c r="BFK354" s="30"/>
      <c r="BFL354" s="30"/>
      <c r="BFM354" s="30"/>
      <c r="BFN354" s="30"/>
      <c r="BFO354" s="30"/>
      <c r="BFP354" s="30"/>
    </row>
    <row r="355" spans="1:10 1519:1524">
      <c r="A355" s="123"/>
      <c r="B355" s="59" t="s">
        <v>187</v>
      </c>
      <c r="C355" s="94" t="s">
        <v>188</v>
      </c>
      <c r="D355" s="95">
        <v>150</v>
      </c>
      <c r="E355" s="96">
        <v>0.53</v>
      </c>
      <c r="F355" s="96">
        <v>0.4</v>
      </c>
      <c r="G355" s="96">
        <v>0.34</v>
      </c>
      <c r="H355" s="127"/>
      <c r="I355" s="97">
        <f>Таблица1[[#This Row],[Черенков в кассете, штук]]*Таблица1[[#This Row],[Заказ кассет]]</f>
        <v>0</v>
      </c>
      <c r="J355" s="98">
        <f t="shared" ref="J355" si="65">IF(I355&lt;=499,SUM(I355*E355),IF(I355&lt;=999,SUM(I355*F355),IF(I355&gt;=1000,SUM(I355*G355),0)))</f>
        <v>0</v>
      </c>
      <c r="BFK355" s="30"/>
      <c r="BFL355" s="30"/>
      <c r="BFM355" s="30"/>
      <c r="BFN355" s="30"/>
      <c r="BFO355" s="30"/>
      <c r="BFP355" s="30"/>
    </row>
    <row r="356" spans="1:10 1519:1524" hidden="1">
      <c r="A356" s="123"/>
      <c r="B356" s="163" t="s">
        <v>183</v>
      </c>
      <c r="C356" s="157" t="s">
        <v>184</v>
      </c>
      <c r="D356" s="158">
        <v>150</v>
      </c>
      <c r="E356" s="159">
        <v>0.57347670250896055</v>
      </c>
      <c r="F356" s="159">
        <v>0.47043010752688169</v>
      </c>
      <c r="G356" s="159">
        <v>0.40322580645161288</v>
      </c>
      <c r="H356" s="160"/>
      <c r="I356" s="161">
        <v>0</v>
      </c>
      <c r="J356" s="162" t="s">
        <v>1996</v>
      </c>
      <c r="BFK356" s="30"/>
      <c r="BFL356" s="30"/>
      <c r="BFM356" s="30"/>
      <c r="BFN356" s="30"/>
      <c r="BFO356" s="30"/>
      <c r="BFP356" s="30"/>
    </row>
    <row r="357" spans="1:10 1519:1524">
      <c r="A357" s="123"/>
      <c r="B357" s="59" t="s">
        <v>197</v>
      </c>
      <c r="C357" s="94" t="s">
        <v>198</v>
      </c>
      <c r="D357" s="95">
        <v>150</v>
      </c>
      <c r="E357" s="96">
        <v>0.53</v>
      </c>
      <c r="F357" s="96">
        <v>0.4</v>
      </c>
      <c r="G357" s="96">
        <v>0.34</v>
      </c>
      <c r="H357" s="127"/>
      <c r="I357" s="97">
        <f>Таблица1[[#This Row],[Черенков в кассете, штук]]*Таблица1[[#This Row],[Заказ кассет]]</f>
        <v>0</v>
      </c>
      <c r="J357" s="98">
        <f t="shared" ref="J357:J360" si="66">IF(I357&lt;=499,SUM(I357*E357),IF(I357&lt;=999,SUM(I357*F357),IF(I357&gt;=1000,SUM(I357*G357),0)))</f>
        <v>0</v>
      </c>
      <c r="BFK357" s="30"/>
      <c r="BFL357" s="30"/>
      <c r="BFM357" s="30"/>
      <c r="BFN357" s="30"/>
      <c r="BFO357" s="30"/>
      <c r="BFP357" s="30"/>
    </row>
    <row r="358" spans="1:10 1519:1524">
      <c r="A358" s="123" t="s">
        <v>1715</v>
      </c>
      <c r="B358" s="59" t="s">
        <v>199</v>
      </c>
      <c r="C358" s="94" t="s">
        <v>200</v>
      </c>
      <c r="D358" s="95">
        <v>104</v>
      </c>
      <c r="E358" s="96">
        <v>0.65</v>
      </c>
      <c r="F358" s="96">
        <v>0.48</v>
      </c>
      <c r="G358" s="96">
        <v>0.4</v>
      </c>
      <c r="H358" s="127"/>
      <c r="I358" s="97">
        <f>Таблица1[[#This Row],[Черенков в кассете, штук]]*Таблица1[[#This Row],[Заказ кассет]]</f>
        <v>0</v>
      </c>
      <c r="J358" s="98">
        <f t="shared" si="66"/>
        <v>0</v>
      </c>
      <c r="BFK358" s="30"/>
      <c r="BFL358" s="30"/>
      <c r="BFM358" s="30"/>
      <c r="BFN358" s="30"/>
      <c r="BFO358" s="30"/>
      <c r="BFP358" s="30"/>
    </row>
    <row r="359" spans="1:10 1519:1524">
      <c r="A359" s="123"/>
      <c r="B359" s="59" t="s">
        <v>201</v>
      </c>
      <c r="C359" s="94" t="s">
        <v>202</v>
      </c>
      <c r="D359" s="95">
        <v>104</v>
      </c>
      <c r="E359" s="96">
        <v>0.65</v>
      </c>
      <c r="F359" s="96">
        <v>0.48</v>
      </c>
      <c r="G359" s="96">
        <v>0.4</v>
      </c>
      <c r="H359" s="127"/>
      <c r="I359" s="97">
        <f>Таблица1[[#This Row],[Черенков в кассете, штук]]*Таблица1[[#This Row],[Заказ кассет]]</f>
        <v>0</v>
      </c>
      <c r="J359" s="98">
        <f t="shared" si="66"/>
        <v>0</v>
      </c>
      <c r="BFK359" s="30"/>
      <c r="BFL359" s="30"/>
      <c r="BFM359" s="30"/>
      <c r="BFN359" s="30"/>
      <c r="BFO359" s="30"/>
      <c r="BFP359" s="30"/>
    </row>
    <row r="360" spans="1:10 1519:1524">
      <c r="A360" s="123"/>
      <c r="B360" s="59" t="s">
        <v>203</v>
      </c>
      <c r="C360" s="94" t="s">
        <v>204</v>
      </c>
      <c r="D360" s="95">
        <v>104</v>
      </c>
      <c r="E360" s="96">
        <v>0.65</v>
      </c>
      <c r="F360" s="96">
        <v>0.48</v>
      </c>
      <c r="G360" s="96">
        <v>0.4</v>
      </c>
      <c r="H360" s="127"/>
      <c r="I360" s="97">
        <f>Таблица1[[#This Row],[Черенков в кассете, штук]]*Таблица1[[#This Row],[Заказ кассет]]</f>
        <v>0</v>
      </c>
      <c r="J360" s="98">
        <f t="shared" si="66"/>
        <v>0</v>
      </c>
      <c r="BFK360" s="30"/>
      <c r="BFL360" s="30"/>
      <c r="BFM360" s="30"/>
      <c r="BFN360" s="30"/>
      <c r="BFO360" s="30"/>
      <c r="BFP360" s="30"/>
    </row>
    <row r="361" spans="1:10 1519:1524" hidden="1">
      <c r="A361" s="123" t="s">
        <v>1715</v>
      </c>
      <c r="B361" s="163" t="s">
        <v>1107</v>
      </c>
      <c r="C361" s="157" t="s">
        <v>1108</v>
      </c>
      <c r="D361" s="158">
        <v>104</v>
      </c>
      <c r="E361" s="159">
        <v>0.70489844683393066</v>
      </c>
      <c r="F361" s="159">
        <v>0.59363799283154117</v>
      </c>
      <c r="G361" s="159">
        <v>0.51523297491039421</v>
      </c>
      <c r="H361" s="160"/>
      <c r="I361" s="161">
        <v>0</v>
      </c>
      <c r="J361" s="162" t="s">
        <v>1996</v>
      </c>
      <c r="BFK361" s="30"/>
      <c r="BFL361" s="30"/>
      <c r="BFM361" s="30"/>
      <c r="BFN361" s="30"/>
      <c r="BFO361" s="30"/>
      <c r="BFP361" s="30"/>
    </row>
    <row r="362" spans="1:10 1519:1524">
      <c r="A362" s="61"/>
      <c r="B362" s="59" t="s">
        <v>1847</v>
      </c>
      <c r="C362" s="52" t="s">
        <v>1926</v>
      </c>
      <c r="D362" s="53">
        <v>104</v>
      </c>
      <c r="E362" s="96">
        <v>1.01</v>
      </c>
      <c r="F362" s="96">
        <v>0.75</v>
      </c>
      <c r="G362" s="96">
        <v>0.65</v>
      </c>
      <c r="H362" s="127"/>
      <c r="I362" s="97">
        <f>Таблица1[[#This Row],[Черенков в кассете, штук]]*Таблица1[[#This Row],[Заказ кассет]]</f>
        <v>0</v>
      </c>
      <c r="J362" s="98">
        <f t="shared" ref="J362" si="67">IF(I362&lt;=499,SUM(I362*E362),IF(I362&lt;=999,SUM(I362*F362),IF(I362&gt;=1000,SUM(I362*G362),0)))</f>
        <v>0</v>
      </c>
      <c r="BFK362" s="30"/>
      <c r="BFL362" s="30"/>
      <c r="BFM362" s="30"/>
      <c r="BFN362" s="30"/>
      <c r="BFO362" s="30"/>
      <c r="BFP362" s="30"/>
    </row>
    <row r="363" spans="1:10 1519:1524" hidden="1">
      <c r="A363" s="61"/>
      <c r="B363" s="163" t="s">
        <v>1626</v>
      </c>
      <c r="C363" s="164" t="s">
        <v>1675</v>
      </c>
      <c r="D363" s="165">
        <v>104</v>
      </c>
      <c r="E363" s="167">
        <v>0.79569892473118276</v>
      </c>
      <c r="F363" s="167">
        <v>0.66666666666666663</v>
      </c>
      <c r="G363" s="167">
        <v>0.59139784946236562</v>
      </c>
      <c r="H363" s="160"/>
      <c r="I363" s="161">
        <v>0</v>
      </c>
      <c r="J363" s="162" t="s">
        <v>1996</v>
      </c>
      <c r="BFK363" s="30"/>
      <c r="BFL363" s="30"/>
      <c r="BFM363" s="30"/>
      <c r="BFN363" s="30"/>
      <c r="BFO363" s="30"/>
      <c r="BFP363" s="30"/>
    </row>
    <row r="364" spans="1:10 1519:1524">
      <c r="A364" s="61"/>
      <c r="B364" s="59" t="s">
        <v>1848</v>
      </c>
      <c r="C364" s="52" t="s">
        <v>1927</v>
      </c>
      <c r="D364" s="53">
        <v>104</v>
      </c>
      <c r="E364" s="96">
        <v>2.0499999999999998</v>
      </c>
      <c r="F364" s="96">
        <v>1.79</v>
      </c>
      <c r="G364" s="96">
        <v>1.69</v>
      </c>
      <c r="H364" s="127"/>
      <c r="I364" s="97">
        <f>Таблица1[[#This Row],[Черенков в кассете, штук]]*Таблица1[[#This Row],[Заказ кассет]]</f>
        <v>0</v>
      </c>
      <c r="J364" s="98">
        <f t="shared" ref="J364" si="68">IF(I364&lt;=499,SUM(I364*E364),IF(I364&lt;=999,SUM(I364*F364),IF(I364&gt;=1000,SUM(I364*G364),0)))</f>
        <v>0</v>
      </c>
      <c r="BFK364" s="30"/>
      <c r="BFL364" s="30"/>
      <c r="BFM364" s="30"/>
      <c r="BFN364" s="30"/>
      <c r="BFO364" s="30"/>
      <c r="BFP364" s="30"/>
    </row>
    <row r="365" spans="1:10 1519:1524" hidden="1">
      <c r="A365" s="61"/>
      <c r="B365" s="163" t="s">
        <v>150</v>
      </c>
      <c r="C365" s="164" t="s">
        <v>151</v>
      </c>
      <c r="D365" s="165">
        <v>104</v>
      </c>
      <c r="E365" s="167">
        <v>1.9593787335722817</v>
      </c>
      <c r="F365" s="167">
        <v>1.7697132616487457</v>
      </c>
      <c r="G365" s="167">
        <v>1.6801075268817203</v>
      </c>
      <c r="H365" s="160"/>
      <c r="I365" s="161">
        <v>0</v>
      </c>
      <c r="J365" s="162" t="s">
        <v>1996</v>
      </c>
      <c r="BFK365" s="30"/>
      <c r="BFL365" s="30"/>
      <c r="BFM365" s="30"/>
      <c r="BFN365" s="30"/>
      <c r="BFO365" s="30"/>
      <c r="BFP365" s="30"/>
    </row>
    <row r="366" spans="1:10 1519:1524">
      <c r="A366" s="61"/>
      <c r="B366" s="59" t="s">
        <v>152</v>
      </c>
      <c r="C366" s="52" t="s">
        <v>2026</v>
      </c>
      <c r="D366" s="53">
        <v>104</v>
      </c>
      <c r="E366" s="96">
        <v>1.83</v>
      </c>
      <c r="F366" s="96">
        <v>1.57</v>
      </c>
      <c r="G366" s="96">
        <v>1.47</v>
      </c>
      <c r="H366" s="127"/>
      <c r="I366" s="97">
        <f>Таблица1[[#This Row],[Черенков в кассете, штук]]*Таблица1[[#This Row],[Заказ кассет]]</f>
        <v>0</v>
      </c>
      <c r="J366" s="98">
        <f t="shared" ref="J366:J369" si="69">IF(I366&lt;=499,SUM(I366*E366),IF(I366&lt;=999,SUM(I366*F366),IF(I366&gt;=1000,SUM(I366*G366),0)))</f>
        <v>0</v>
      </c>
      <c r="BFK366" s="30"/>
      <c r="BFL366" s="30"/>
      <c r="BFM366" s="30"/>
      <c r="BFN366" s="30"/>
      <c r="BFO366" s="30"/>
      <c r="BFP366" s="30"/>
    </row>
    <row r="367" spans="1:10 1519:1524">
      <c r="A367" s="61"/>
      <c r="B367" s="59" t="s">
        <v>153</v>
      </c>
      <c r="C367" s="52" t="s">
        <v>154</v>
      </c>
      <c r="D367" s="53">
        <v>104</v>
      </c>
      <c r="E367" s="96">
        <v>1.01</v>
      </c>
      <c r="F367" s="96">
        <v>0.75</v>
      </c>
      <c r="G367" s="96">
        <v>0.65</v>
      </c>
      <c r="H367" s="127"/>
      <c r="I367" s="97">
        <f>Таблица1[[#This Row],[Черенков в кассете, штук]]*Таблица1[[#This Row],[Заказ кассет]]</f>
        <v>0</v>
      </c>
      <c r="J367" s="98">
        <f t="shared" si="69"/>
        <v>0</v>
      </c>
      <c r="BFK367" s="30"/>
      <c r="BFL367" s="30"/>
      <c r="BFM367" s="30"/>
      <c r="BFN367" s="30"/>
      <c r="BFO367" s="30"/>
      <c r="BFP367" s="30"/>
    </row>
    <row r="368" spans="1:10 1519:1524">
      <c r="A368" s="61"/>
      <c r="B368" s="59" t="s">
        <v>1627</v>
      </c>
      <c r="C368" s="52" t="s">
        <v>1676</v>
      </c>
      <c r="D368" s="53">
        <v>104</v>
      </c>
      <c r="E368" s="96">
        <v>1.01</v>
      </c>
      <c r="F368" s="96">
        <v>0.75</v>
      </c>
      <c r="G368" s="96">
        <v>0.65</v>
      </c>
      <c r="H368" s="127"/>
      <c r="I368" s="97">
        <f>Таблица1[[#This Row],[Черенков в кассете, штук]]*Таблица1[[#This Row],[Заказ кассет]]</f>
        <v>0</v>
      </c>
      <c r="J368" s="98">
        <f t="shared" si="69"/>
        <v>0</v>
      </c>
      <c r="BFK368" s="30"/>
      <c r="BFL368" s="30"/>
      <c r="BFM368" s="30"/>
      <c r="BFN368" s="30"/>
      <c r="BFO368" s="30"/>
      <c r="BFP368" s="30"/>
    </row>
    <row r="369" spans="1:10 1519:1524">
      <c r="A369" s="61"/>
      <c r="B369" s="59" t="s">
        <v>155</v>
      </c>
      <c r="C369" s="52" t="s">
        <v>156</v>
      </c>
      <c r="D369" s="53">
        <v>104</v>
      </c>
      <c r="E369" s="96">
        <v>1.01</v>
      </c>
      <c r="F369" s="96">
        <v>0.75</v>
      </c>
      <c r="G369" s="96">
        <v>0.65</v>
      </c>
      <c r="H369" s="127"/>
      <c r="I369" s="97">
        <f>Таблица1[[#This Row],[Черенков в кассете, штук]]*Таблица1[[#This Row],[Заказ кассет]]</f>
        <v>0</v>
      </c>
      <c r="J369" s="98">
        <f t="shared" si="69"/>
        <v>0</v>
      </c>
      <c r="BFK369" s="30"/>
      <c r="BFL369" s="30"/>
      <c r="BFM369" s="30"/>
      <c r="BFN369" s="30"/>
      <c r="BFO369" s="30"/>
      <c r="BFP369" s="30"/>
    </row>
    <row r="370" spans="1:10 1519:1524" hidden="1">
      <c r="A370" s="123" t="s">
        <v>1715</v>
      </c>
      <c r="B370" s="163" t="s">
        <v>157</v>
      </c>
      <c r="C370" s="157" t="s">
        <v>158</v>
      </c>
      <c r="D370" s="158">
        <v>104</v>
      </c>
      <c r="E370" s="159">
        <v>0.95579450418160095</v>
      </c>
      <c r="F370" s="159">
        <v>0.82885304659498205</v>
      </c>
      <c r="G370" s="159">
        <v>0.73924731182795711</v>
      </c>
      <c r="H370" s="160"/>
      <c r="I370" s="161">
        <v>0</v>
      </c>
      <c r="J370" s="162" t="s">
        <v>1996</v>
      </c>
      <c r="BFK370" s="30"/>
      <c r="BFL370" s="30"/>
      <c r="BFM370" s="30"/>
      <c r="BFN370" s="30"/>
      <c r="BFO370" s="30"/>
      <c r="BFP370" s="30"/>
    </row>
    <row r="371" spans="1:10 1519:1524">
      <c r="A371" s="61"/>
      <c r="B371" s="59" t="s">
        <v>1628</v>
      </c>
      <c r="C371" s="52" t="s">
        <v>1707</v>
      </c>
      <c r="D371" s="53">
        <v>104</v>
      </c>
      <c r="E371" s="96">
        <v>1.01</v>
      </c>
      <c r="F371" s="96">
        <v>0.75</v>
      </c>
      <c r="G371" s="96">
        <v>0.65</v>
      </c>
      <c r="H371" s="127"/>
      <c r="I371" s="97">
        <f>Таблица1[[#This Row],[Черенков в кассете, штук]]*Таблица1[[#This Row],[Заказ кассет]]</f>
        <v>0</v>
      </c>
      <c r="J371" s="98">
        <f t="shared" ref="J371:J373" si="70">IF(I371&lt;=499,SUM(I371*E371),IF(I371&lt;=999,SUM(I371*F371),IF(I371&gt;=1000,SUM(I371*G371),0)))</f>
        <v>0</v>
      </c>
      <c r="BFK371" s="30"/>
      <c r="BFL371" s="30"/>
      <c r="BFM371" s="30"/>
      <c r="BFN371" s="30"/>
      <c r="BFO371" s="30"/>
      <c r="BFP371" s="30"/>
    </row>
    <row r="372" spans="1:10 1519:1524">
      <c r="A372" s="61"/>
      <c r="B372" s="59" t="s">
        <v>159</v>
      </c>
      <c r="C372" s="52" t="s">
        <v>160</v>
      </c>
      <c r="D372" s="53">
        <v>104</v>
      </c>
      <c r="E372" s="96">
        <v>1.01</v>
      </c>
      <c r="F372" s="96">
        <v>0.75</v>
      </c>
      <c r="G372" s="96">
        <v>0.65</v>
      </c>
      <c r="H372" s="127"/>
      <c r="I372" s="97">
        <f>Таблица1[[#This Row],[Черенков в кассете, штук]]*Таблица1[[#This Row],[Заказ кассет]]</f>
        <v>0</v>
      </c>
      <c r="J372" s="98">
        <f t="shared" si="70"/>
        <v>0</v>
      </c>
      <c r="BFK372" s="30"/>
      <c r="BFL372" s="30"/>
      <c r="BFM372" s="30"/>
      <c r="BFN372" s="30"/>
      <c r="BFO372" s="30"/>
      <c r="BFP372" s="30"/>
    </row>
    <row r="373" spans="1:10 1519:1524">
      <c r="A373" s="61"/>
      <c r="B373" s="59" t="s">
        <v>161</v>
      </c>
      <c r="C373" s="52" t="s">
        <v>162</v>
      </c>
      <c r="D373" s="53">
        <v>104</v>
      </c>
      <c r="E373" s="96">
        <v>1.01</v>
      </c>
      <c r="F373" s="96">
        <v>0.75</v>
      </c>
      <c r="G373" s="96">
        <v>0.65</v>
      </c>
      <c r="H373" s="127"/>
      <c r="I373" s="97">
        <f>Таблица1[[#This Row],[Черенков в кассете, штук]]*Таблица1[[#This Row],[Заказ кассет]]</f>
        <v>0</v>
      </c>
      <c r="J373" s="98">
        <f t="shared" si="70"/>
        <v>0</v>
      </c>
      <c r="BFK373" s="30"/>
      <c r="BFL373" s="30"/>
      <c r="BFM373" s="30"/>
      <c r="BFN373" s="30"/>
      <c r="BFO373" s="30"/>
      <c r="BFP373" s="30"/>
    </row>
    <row r="374" spans="1:10 1519:1524" hidden="1">
      <c r="A374" s="61"/>
      <c r="B374" s="163" t="s">
        <v>163</v>
      </c>
      <c r="C374" s="164" t="s">
        <v>164</v>
      </c>
      <c r="D374" s="165">
        <v>104</v>
      </c>
      <c r="E374" s="167">
        <v>0.95579450418160095</v>
      </c>
      <c r="F374" s="167">
        <v>0.82885304659498205</v>
      </c>
      <c r="G374" s="167">
        <v>0.73924731182795711</v>
      </c>
      <c r="H374" s="160"/>
      <c r="I374" s="161">
        <v>0</v>
      </c>
      <c r="J374" s="162" t="s">
        <v>1996</v>
      </c>
      <c r="BFK374" s="30"/>
      <c r="BFL374" s="30"/>
      <c r="BFM374" s="30"/>
      <c r="BFN374" s="30"/>
      <c r="BFO374" s="30"/>
      <c r="BFP374" s="30"/>
    </row>
    <row r="375" spans="1:10 1519:1524">
      <c r="A375" s="61"/>
      <c r="B375" s="59" t="s">
        <v>165</v>
      </c>
      <c r="C375" s="52" t="s">
        <v>166</v>
      </c>
      <c r="D375" s="53">
        <v>104</v>
      </c>
      <c r="E375" s="96">
        <v>1.01</v>
      </c>
      <c r="F375" s="96">
        <v>0.75</v>
      </c>
      <c r="G375" s="96">
        <v>0.65</v>
      </c>
      <c r="H375" s="127"/>
      <c r="I375" s="97">
        <f>Таблица1[[#This Row],[Черенков в кассете, штук]]*Таблица1[[#This Row],[Заказ кассет]]</f>
        <v>0</v>
      </c>
      <c r="J375" s="98">
        <f t="shared" ref="J375:J382" si="71">IF(I375&lt;=499,SUM(I375*E375),IF(I375&lt;=999,SUM(I375*F375),IF(I375&gt;=1000,SUM(I375*G375),0)))</f>
        <v>0</v>
      </c>
      <c r="BFK375" s="30"/>
      <c r="BFL375" s="30"/>
      <c r="BFM375" s="30"/>
      <c r="BFN375" s="30"/>
      <c r="BFO375" s="30"/>
      <c r="BFP375" s="30"/>
    </row>
    <row r="376" spans="1:10 1519:1524">
      <c r="A376" s="61"/>
      <c r="B376" s="59" t="s">
        <v>1849</v>
      </c>
      <c r="C376" s="52" t="s">
        <v>1928</v>
      </c>
      <c r="D376" s="53">
        <v>104</v>
      </c>
      <c r="E376" s="96">
        <v>1.01</v>
      </c>
      <c r="F376" s="96">
        <v>0.75</v>
      </c>
      <c r="G376" s="96">
        <v>0.65</v>
      </c>
      <c r="H376" s="127"/>
      <c r="I376" s="97">
        <f>Таблица1[[#This Row],[Черенков в кассете, штук]]*Таблица1[[#This Row],[Заказ кассет]]</f>
        <v>0</v>
      </c>
      <c r="J376" s="98">
        <f t="shared" si="71"/>
        <v>0</v>
      </c>
      <c r="BFK376" s="30"/>
      <c r="BFL376" s="30"/>
      <c r="BFM376" s="30"/>
      <c r="BFN376" s="30"/>
      <c r="BFO376" s="30"/>
      <c r="BFP376" s="30"/>
    </row>
    <row r="377" spans="1:10 1519:1524">
      <c r="A377" s="61"/>
      <c r="B377" s="59" t="s">
        <v>1850</v>
      </c>
      <c r="C377" s="52" t="s">
        <v>1929</v>
      </c>
      <c r="D377" s="53">
        <v>104</v>
      </c>
      <c r="E377" s="96">
        <v>1.01</v>
      </c>
      <c r="F377" s="96">
        <v>0.75</v>
      </c>
      <c r="G377" s="96">
        <v>0.65</v>
      </c>
      <c r="H377" s="127"/>
      <c r="I377" s="97">
        <f>Таблица1[[#This Row],[Черенков в кассете, штук]]*Таблица1[[#This Row],[Заказ кассет]]</f>
        <v>0</v>
      </c>
      <c r="J377" s="98">
        <f t="shared" si="71"/>
        <v>0</v>
      </c>
      <c r="BFK377" s="30"/>
      <c r="BFL377" s="30"/>
      <c r="BFM377" s="30"/>
      <c r="BFN377" s="30"/>
      <c r="BFO377" s="30"/>
      <c r="BFP377" s="30"/>
    </row>
    <row r="378" spans="1:10 1519:1524">
      <c r="A378" s="61"/>
      <c r="B378" s="59" t="s">
        <v>1851</v>
      </c>
      <c r="C378" s="52" t="s">
        <v>1930</v>
      </c>
      <c r="D378" s="53">
        <v>104</v>
      </c>
      <c r="E378" s="96">
        <v>1.01</v>
      </c>
      <c r="F378" s="96">
        <v>0.75</v>
      </c>
      <c r="G378" s="96">
        <v>0.65</v>
      </c>
      <c r="H378" s="127"/>
      <c r="I378" s="97">
        <f>Таблица1[[#This Row],[Черенков в кассете, штук]]*Таблица1[[#This Row],[Заказ кассет]]</f>
        <v>0</v>
      </c>
      <c r="J378" s="98">
        <f t="shared" si="71"/>
        <v>0</v>
      </c>
      <c r="BFK378" s="30"/>
      <c r="BFL378" s="30"/>
      <c r="BFM378" s="30"/>
      <c r="BFN378" s="30"/>
      <c r="BFO378" s="30"/>
      <c r="BFP378" s="30"/>
    </row>
    <row r="379" spans="1:10 1519:1524">
      <c r="A379" s="61"/>
      <c r="B379" s="59" t="s">
        <v>1629</v>
      </c>
      <c r="C379" s="52" t="s">
        <v>1677</v>
      </c>
      <c r="D379" s="53">
        <v>104</v>
      </c>
      <c r="E379" s="96">
        <v>1.01</v>
      </c>
      <c r="F379" s="96">
        <v>0.75</v>
      </c>
      <c r="G379" s="96">
        <v>0.65</v>
      </c>
      <c r="H379" s="127"/>
      <c r="I379" s="97">
        <f>Таблица1[[#This Row],[Черенков в кассете, штук]]*Таблица1[[#This Row],[Заказ кассет]]</f>
        <v>0</v>
      </c>
      <c r="J379" s="98">
        <f t="shared" si="71"/>
        <v>0</v>
      </c>
      <c r="BFK379" s="30"/>
      <c r="BFL379" s="30"/>
      <c r="BFM379" s="30"/>
      <c r="BFN379" s="30"/>
      <c r="BFO379" s="30"/>
      <c r="BFP379" s="30"/>
    </row>
    <row r="380" spans="1:10 1519:1524">
      <c r="A380" s="61"/>
      <c r="B380" s="59" t="s">
        <v>167</v>
      </c>
      <c r="C380" s="52" t="s">
        <v>168</v>
      </c>
      <c r="D380" s="53">
        <v>150</v>
      </c>
      <c r="E380" s="96">
        <v>0.74</v>
      </c>
      <c r="F380" s="96">
        <v>0.55000000000000004</v>
      </c>
      <c r="G380" s="96">
        <v>0.46</v>
      </c>
      <c r="H380" s="127"/>
      <c r="I380" s="97">
        <f>Таблица1[[#This Row],[Черенков в кассете, штук]]*Таблица1[[#This Row],[Заказ кассет]]</f>
        <v>0</v>
      </c>
      <c r="J380" s="98">
        <f t="shared" si="71"/>
        <v>0</v>
      </c>
      <c r="BFK380" s="30"/>
      <c r="BFL380" s="30"/>
      <c r="BFM380" s="30"/>
      <c r="BFN380" s="30"/>
      <c r="BFO380" s="30"/>
      <c r="BFP380" s="30"/>
    </row>
    <row r="381" spans="1:10 1519:1524">
      <c r="A381" s="61"/>
      <c r="B381" s="59" t="s">
        <v>1852</v>
      </c>
      <c r="C381" s="52" t="s">
        <v>1931</v>
      </c>
      <c r="D381" s="53">
        <v>104</v>
      </c>
      <c r="E381" s="96">
        <v>1.01</v>
      </c>
      <c r="F381" s="96">
        <v>0.75</v>
      </c>
      <c r="G381" s="96">
        <v>0.65</v>
      </c>
      <c r="H381" s="127"/>
      <c r="I381" s="97">
        <f>Таблица1[[#This Row],[Черенков в кассете, штук]]*Таблица1[[#This Row],[Заказ кассет]]</f>
        <v>0</v>
      </c>
      <c r="J381" s="98">
        <f t="shared" si="71"/>
        <v>0</v>
      </c>
      <c r="BFK381" s="30"/>
      <c r="BFL381" s="30"/>
      <c r="BFM381" s="30"/>
      <c r="BFN381" s="30"/>
      <c r="BFO381" s="30"/>
      <c r="BFP381" s="30"/>
    </row>
    <row r="382" spans="1:10 1519:1524">
      <c r="A382" s="123"/>
      <c r="B382" s="59" t="s">
        <v>1633</v>
      </c>
      <c r="C382" s="94" t="s">
        <v>1678</v>
      </c>
      <c r="D382" s="95">
        <v>104</v>
      </c>
      <c r="E382" s="96">
        <v>0.7</v>
      </c>
      <c r="F382" s="96">
        <v>0.53</v>
      </c>
      <c r="G382" s="96">
        <v>0.44</v>
      </c>
      <c r="H382" s="127"/>
      <c r="I382" s="97">
        <f>Таблица1[[#This Row],[Черенков в кассете, штук]]*Таблица1[[#This Row],[Заказ кассет]]</f>
        <v>0</v>
      </c>
      <c r="J382" s="98">
        <f t="shared" si="71"/>
        <v>0</v>
      </c>
      <c r="BFK382" s="30"/>
      <c r="BFL382" s="30"/>
      <c r="BFM382" s="30"/>
      <c r="BFN382" s="30"/>
      <c r="BFO382" s="30"/>
      <c r="BFP382" s="30"/>
    </row>
    <row r="383" spans="1:10 1519:1524" hidden="1">
      <c r="A383" s="123"/>
      <c r="B383" s="163" t="s">
        <v>205</v>
      </c>
      <c r="C383" s="157" t="s">
        <v>206</v>
      </c>
      <c r="D383" s="158">
        <v>104</v>
      </c>
      <c r="E383" s="159">
        <v>0.66905615292712062</v>
      </c>
      <c r="F383" s="159">
        <v>0.56003584229390679</v>
      </c>
      <c r="G383" s="159">
        <v>0.47043010752688169</v>
      </c>
      <c r="H383" s="160"/>
      <c r="I383" s="161">
        <v>0</v>
      </c>
      <c r="J383" s="162" t="s">
        <v>1996</v>
      </c>
      <c r="BFK383" s="30"/>
      <c r="BFL383" s="30"/>
      <c r="BFM383" s="30"/>
      <c r="BFN383" s="30"/>
      <c r="BFO383" s="30"/>
      <c r="BFP383" s="30"/>
    </row>
    <row r="384" spans="1:10 1519:1524">
      <c r="A384" s="123"/>
      <c r="B384" s="59" t="s">
        <v>207</v>
      </c>
      <c r="C384" s="94" t="s">
        <v>2027</v>
      </c>
      <c r="D384" s="95">
        <v>104</v>
      </c>
      <c r="E384" s="96">
        <v>1.72</v>
      </c>
      <c r="F384" s="96">
        <v>1.47</v>
      </c>
      <c r="G384" s="96">
        <v>1.35</v>
      </c>
      <c r="H384" s="127"/>
      <c r="I384" s="97">
        <f>Таблица1[[#This Row],[Черенков в кассете, штук]]*Таблица1[[#This Row],[Заказ кассет]]</f>
        <v>0</v>
      </c>
      <c r="J384" s="98">
        <f t="shared" ref="J384" si="72">IF(I384&lt;=499,SUM(I384*E384),IF(I384&lt;=999,SUM(I384*F384),IF(I384&gt;=1000,SUM(I384*G384),0)))</f>
        <v>0</v>
      </c>
      <c r="BFK384" s="30"/>
      <c r="BFL384" s="30"/>
      <c r="BFM384" s="30"/>
      <c r="BFN384" s="30"/>
      <c r="BFO384" s="30"/>
      <c r="BFP384" s="30"/>
    </row>
    <row r="385" spans="1:10 1519:1524" hidden="1">
      <c r="A385" s="61" t="s">
        <v>1715</v>
      </c>
      <c r="B385" s="163" t="s">
        <v>208</v>
      </c>
      <c r="C385" s="164" t="s">
        <v>209</v>
      </c>
      <c r="D385" s="165">
        <v>104</v>
      </c>
      <c r="E385" s="167">
        <v>1.5053763440860213</v>
      </c>
      <c r="F385" s="167">
        <v>1.3440860215053763</v>
      </c>
      <c r="G385" s="167">
        <v>1.2656810035842294</v>
      </c>
      <c r="H385" s="160"/>
      <c r="I385" s="161">
        <v>0</v>
      </c>
      <c r="J385" s="162" t="s">
        <v>1996</v>
      </c>
      <c r="BFK385" s="30"/>
      <c r="BFL385" s="30"/>
      <c r="BFM385" s="30"/>
      <c r="BFN385" s="30"/>
      <c r="BFO385" s="30"/>
      <c r="BFP385" s="30"/>
    </row>
    <row r="386" spans="1:10 1519:1524" hidden="1">
      <c r="A386" s="123"/>
      <c r="B386" s="163" t="s">
        <v>210</v>
      </c>
      <c r="C386" s="157" t="s">
        <v>211</v>
      </c>
      <c r="D386" s="158">
        <v>104</v>
      </c>
      <c r="E386" s="159">
        <v>0.66905615292712062</v>
      </c>
      <c r="F386" s="159">
        <v>0.56003584229390679</v>
      </c>
      <c r="G386" s="159">
        <v>0.47043010752688169</v>
      </c>
      <c r="H386" s="160"/>
      <c r="I386" s="161">
        <v>0</v>
      </c>
      <c r="J386" s="162" t="s">
        <v>1996</v>
      </c>
      <c r="BFK386" s="30"/>
      <c r="BFL386" s="30"/>
      <c r="BFM386" s="30"/>
      <c r="BFN386" s="30"/>
      <c r="BFO386" s="30"/>
      <c r="BFP386" s="30"/>
    </row>
    <row r="387" spans="1:10 1519:1524">
      <c r="A387" s="123"/>
      <c r="B387" s="59" t="s">
        <v>212</v>
      </c>
      <c r="C387" s="94" t="s">
        <v>213</v>
      </c>
      <c r="D387" s="95">
        <v>104</v>
      </c>
      <c r="E387" s="96">
        <v>0.7</v>
      </c>
      <c r="F387" s="96">
        <v>0.53</v>
      </c>
      <c r="G387" s="96">
        <v>0.44</v>
      </c>
      <c r="H387" s="127"/>
      <c r="I387" s="97">
        <f>Таблица1[[#This Row],[Черенков в кассете, штук]]*Таблица1[[#This Row],[Заказ кассет]]</f>
        <v>0</v>
      </c>
      <c r="J387" s="98">
        <f t="shared" ref="J387" si="73">IF(I387&lt;=499,SUM(I387*E387),IF(I387&lt;=999,SUM(I387*F387),IF(I387&gt;=1000,SUM(I387*G387),0)))</f>
        <v>0</v>
      </c>
      <c r="BFK387" s="30"/>
      <c r="BFL387" s="30"/>
      <c r="BFM387" s="30"/>
      <c r="BFN387" s="30"/>
      <c r="BFO387" s="30"/>
      <c r="BFP387" s="30"/>
    </row>
    <row r="388" spans="1:10 1519:1524" hidden="1">
      <c r="A388" s="61" t="s">
        <v>1715</v>
      </c>
      <c r="B388" s="163" t="s">
        <v>214</v>
      </c>
      <c r="C388" s="164" t="s">
        <v>215</v>
      </c>
      <c r="D388" s="165">
        <v>104</v>
      </c>
      <c r="E388" s="167">
        <v>0.66905615292712062</v>
      </c>
      <c r="F388" s="167">
        <v>0.56003584229390679</v>
      </c>
      <c r="G388" s="167">
        <v>0.47043010752688169</v>
      </c>
      <c r="H388" s="160"/>
      <c r="I388" s="161">
        <v>0</v>
      </c>
      <c r="J388" s="162" t="s">
        <v>1996</v>
      </c>
      <c r="BFK388" s="30"/>
      <c r="BFL388" s="30"/>
      <c r="BFM388" s="30"/>
      <c r="BFN388" s="30"/>
      <c r="BFO388" s="30"/>
      <c r="BFP388" s="30"/>
    </row>
    <row r="389" spans="1:10 1519:1524" hidden="1">
      <c r="A389" s="123"/>
      <c r="B389" s="163" t="s">
        <v>1632</v>
      </c>
      <c r="C389" s="157" t="s">
        <v>1679</v>
      </c>
      <c r="D389" s="158">
        <v>104</v>
      </c>
      <c r="E389" s="159">
        <v>0.55913978494623651</v>
      </c>
      <c r="F389" s="159">
        <v>0.43010752688172044</v>
      </c>
      <c r="G389" s="159">
        <v>0.35483870967741937</v>
      </c>
      <c r="H389" s="160"/>
      <c r="I389" s="161">
        <v>0</v>
      </c>
      <c r="J389" s="162" t="s">
        <v>1996</v>
      </c>
      <c r="BFK389" s="30"/>
      <c r="BFL389" s="30"/>
      <c r="BFM389" s="30"/>
      <c r="BFN389" s="30"/>
      <c r="BFO389" s="30"/>
      <c r="BFP389" s="30"/>
    </row>
    <row r="390" spans="1:10 1519:1524">
      <c r="A390" s="123" t="s">
        <v>1715</v>
      </c>
      <c r="B390" s="59" t="s">
        <v>844</v>
      </c>
      <c r="C390" s="94" t="s">
        <v>845</v>
      </c>
      <c r="D390" s="95">
        <v>150</v>
      </c>
      <c r="E390" s="96">
        <v>0.7</v>
      </c>
      <c r="F390" s="96">
        <v>0.53</v>
      </c>
      <c r="G390" s="96">
        <v>0.44</v>
      </c>
      <c r="H390" s="127"/>
      <c r="I390" s="97">
        <f>Таблица1[[#This Row],[Черенков в кассете, штук]]*Таблица1[[#This Row],[Заказ кассет]]</f>
        <v>0</v>
      </c>
      <c r="J390" s="98">
        <f t="shared" ref="J390" si="74">IF(I390&lt;=499,SUM(I390*E390),IF(I390&lt;=999,SUM(I390*F390),IF(I390&gt;=1000,SUM(I390*G390),0)))</f>
        <v>0</v>
      </c>
      <c r="BFK390" s="30"/>
      <c r="BFL390" s="30"/>
      <c r="BFM390" s="30"/>
      <c r="BFN390" s="30"/>
      <c r="BFO390" s="30"/>
      <c r="BFP390" s="30"/>
    </row>
    <row r="391" spans="1:10 1519:1524" hidden="1">
      <c r="A391" s="123" t="s">
        <v>1715</v>
      </c>
      <c r="B391" s="163" t="s">
        <v>931</v>
      </c>
      <c r="C391" s="157" t="s">
        <v>932</v>
      </c>
      <c r="D391" s="158">
        <v>150</v>
      </c>
      <c r="E391" s="159">
        <v>0.66905615292712062</v>
      </c>
      <c r="F391" s="159">
        <v>0.56003584229390679</v>
      </c>
      <c r="G391" s="159">
        <v>0.47043010752688169</v>
      </c>
      <c r="H391" s="160"/>
      <c r="I391" s="161">
        <v>0</v>
      </c>
      <c r="J391" s="162" t="s">
        <v>1996</v>
      </c>
      <c r="BFK391" s="30"/>
      <c r="BFL391" s="30"/>
      <c r="BFM391" s="30"/>
      <c r="BFN391" s="30"/>
      <c r="BFO391" s="30"/>
      <c r="BFP391" s="30"/>
    </row>
    <row r="392" spans="1:10 1519:1524" hidden="1">
      <c r="A392" s="123" t="s">
        <v>1715</v>
      </c>
      <c r="B392" s="163" t="s">
        <v>933</v>
      </c>
      <c r="C392" s="157" t="s">
        <v>934</v>
      </c>
      <c r="D392" s="158">
        <v>150</v>
      </c>
      <c r="E392" s="159">
        <v>0.66905615292712062</v>
      </c>
      <c r="F392" s="159">
        <v>0.56003584229390679</v>
      </c>
      <c r="G392" s="159">
        <v>0.47043010752688169</v>
      </c>
      <c r="H392" s="160"/>
      <c r="I392" s="161">
        <v>0</v>
      </c>
      <c r="J392" s="162" t="s">
        <v>1996</v>
      </c>
      <c r="BFK392" s="30"/>
      <c r="BFL392" s="30"/>
      <c r="BFM392" s="30"/>
      <c r="BFN392" s="30"/>
      <c r="BFO392" s="30"/>
      <c r="BFP392" s="30"/>
    </row>
    <row r="393" spans="1:10 1519:1524" hidden="1">
      <c r="A393" s="123" t="s">
        <v>1715</v>
      </c>
      <c r="B393" s="163" t="s">
        <v>935</v>
      </c>
      <c r="C393" s="157" t="s">
        <v>936</v>
      </c>
      <c r="D393" s="158">
        <v>150</v>
      </c>
      <c r="E393" s="159">
        <v>0.75268817204301064</v>
      </c>
      <c r="F393" s="159">
        <v>0.63844086021505386</v>
      </c>
      <c r="G393" s="159">
        <v>0.56003584229390679</v>
      </c>
      <c r="H393" s="160"/>
      <c r="I393" s="161">
        <v>0</v>
      </c>
      <c r="J393" s="162" t="s">
        <v>1996</v>
      </c>
      <c r="BFK393" s="30"/>
      <c r="BFL393" s="30"/>
      <c r="BFM393" s="30"/>
      <c r="BFN393" s="30"/>
      <c r="BFO393" s="30"/>
      <c r="BFP393" s="30"/>
    </row>
    <row r="394" spans="1:10 1519:1524" hidden="1">
      <c r="A394" s="123" t="s">
        <v>1715</v>
      </c>
      <c r="B394" s="163" t="s">
        <v>937</v>
      </c>
      <c r="C394" s="157" t="s">
        <v>938</v>
      </c>
      <c r="D394" s="158">
        <v>150</v>
      </c>
      <c r="E394" s="159">
        <v>0.66905615292712062</v>
      </c>
      <c r="F394" s="159">
        <v>0.56003584229390679</v>
      </c>
      <c r="G394" s="159">
        <v>0.47043010752688169</v>
      </c>
      <c r="H394" s="160"/>
      <c r="I394" s="161">
        <v>0</v>
      </c>
      <c r="J394" s="162" t="s">
        <v>1996</v>
      </c>
      <c r="BFK394" s="30"/>
      <c r="BFL394" s="30"/>
      <c r="BFM394" s="30"/>
      <c r="BFN394" s="30"/>
      <c r="BFO394" s="30"/>
      <c r="BFP394" s="30"/>
    </row>
    <row r="395" spans="1:10 1519:1524" hidden="1">
      <c r="A395" s="123" t="s">
        <v>1715</v>
      </c>
      <c r="B395" s="163" t="s">
        <v>929</v>
      </c>
      <c r="C395" s="157" t="s">
        <v>930</v>
      </c>
      <c r="D395" s="158">
        <v>150</v>
      </c>
      <c r="E395" s="159">
        <v>0.66905615292712062</v>
      </c>
      <c r="F395" s="159">
        <v>0.56003584229390679</v>
      </c>
      <c r="G395" s="159">
        <v>0.47043010752688169</v>
      </c>
      <c r="H395" s="160"/>
      <c r="I395" s="161">
        <v>0</v>
      </c>
      <c r="J395" s="162" t="s">
        <v>1996</v>
      </c>
      <c r="BFK395" s="30"/>
      <c r="BFL395" s="30"/>
      <c r="BFM395" s="30"/>
      <c r="BFN395" s="30"/>
      <c r="BFO395" s="30"/>
      <c r="BFP395" s="30"/>
    </row>
    <row r="396" spans="1:10 1519:1524" hidden="1">
      <c r="A396" s="123" t="s">
        <v>1715</v>
      </c>
      <c r="B396" s="163" t="s">
        <v>431</v>
      </c>
      <c r="C396" s="157" t="s">
        <v>432</v>
      </c>
      <c r="D396" s="158">
        <v>150</v>
      </c>
      <c r="E396" s="159">
        <v>0.57347670250896055</v>
      </c>
      <c r="F396" s="159">
        <v>0.47043010752688169</v>
      </c>
      <c r="G396" s="159">
        <v>0.40322580645161288</v>
      </c>
      <c r="H396" s="160"/>
      <c r="I396" s="161">
        <v>0</v>
      </c>
      <c r="J396" s="162" t="s">
        <v>1996</v>
      </c>
      <c r="BFK396" s="30"/>
      <c r="BFL396" s="30"/>
      <c r="BFM396" s="30"/>
      <c r="BFN396" s="30"/>
      <c r="BFO396" s="30"/>
      <c r="BFP396" s="30"/>
    </row>
    <row r="397" spans="1:10 1519:1524">
      <c r="A397" s="123" t="s">
        <v>1715</v>
      </c>
      <c r="B397" s="59" t="s">
        <v>433</v>
      </c>
      <c r="C397" s="94" t="s">
        <v>434</v>
      </c>
      <c r="D397" s="95">
        <v>150</v>
      </c>
      <c r="E397" s="96">
        <v>0.53</v>
      </c>
      <c r="F397" s="96">
        <v>0.4</v>
      </c>
      <c r="G397" s="96">
        <v>0.34</v>
      </c>
      <c r="H397" s="127"/>
      <c r="I397" s="97">
        <f>Таблица1[[#This Row],[Черенков в кассете, штук]]*Таблица1[[#This Row],[Заказ кассет]]</f>
        <v>0</v>
      </c>
      <c r="J397" s="98">
        <f t="shared" ref="J397:J405" si="75">IF(I397&lt;=499,SUM(I397*E397),IF(I397&lt;=999,SUM(I397*F397),IF(I397&gt;=1000,SUM(I397*G397),0)))</f>
        <v>0</v>
      </c>
      <c r="BFK397" s="30"/>
      <c r="BFL397" s="30"/>
      <c r="BFM397" s="30"/>
      <c r="BFN397" s="30"/>
      <c r="BFO397" s="30"/>
      <c r="BFP397" s="30"/>
    </row>
    <row r="398" spans="1:10 1519:1524">
      <c r="A398" s="123"/>
      <c r="B398" s="59" t="s">
        <v>435</v>
      </c>
      <c r="C398" s="94" t="s">
        <v>436</v>
      </c>
      <c r="D398" s="95">
        <v>150</v>
      </c>
      <c r="E398" s="96">
        <v>0.53</v>
      </c>
      <c r="F398" s="96">
        <v>0.4</v>
      </c>
      <c r="G398" s="96">
        <v>0.34</v>
      </c>
      <c r="H398" s="127"/>
      <c r="I398" s="97">
        <f>Таблица1[[#This Row],[Черенков в кассете, штук]]*Таблица1[[#This Row],[Заказ кассет]]</f>
        <v>0</v>
      </c>
      <c r="J398" s="98">
        <f t="shared" si="75"/>
        <v>0</v>
      </c>
      <c r="BFK398" s="30"/>
      <c r="BFL398" s="30"/>
      <c r="BFM398" s="30"/>
      <c r="BFN398" s="30"/>
      <c r="BFO398" s="30"/>
      <c r="BFP398" s="30"/>
    </row>
    <row r="399" spans="1:10 1519:1524">
      <c r="A399" s="123"/>
      <c r="B399" s="59" t="s">
        <v>437</v>
      </c>
      <c r="C399" s="94" t="s">
        <v>438</v>
      </c>
      <c r="D399" s="95">
        <v>150</v>
      </c>
      <c r="E399" s="96">
        <v>0.53</v>
      </c>
      <c r="F399" s="96">
        <v>0.4</v>
      </c>
      <c r="G399" s="96">
        <v>0.34</v>
      </c>
      <c r="H399" s="127"/>
      <c r="I399" s="97">
        <f>Таблица1[[#This Row],[Черенков в кассете, штук]]*Таблица1[[#This Row],[Заказ кассет]]</f>
        <v>0</v>
      </c>
      <c r="J399" s="98">
        <f t="shared" si="75"/>
        <v>0</v>
      </c>
      <c r="BFK399" s="30"/>
      <c r="BFL399" s="30"/>
      <c r="BFM399" s="30"/>
      <c r="BFN399" s="30"/>
      <c r="BFO399" s="30"/>
      <c r="BFP399" s="30"/>
    </row>
    <row r="400" spans="1:10 1519:1524">
      <c r="A400" s="61"/>
      <c r="B400" s="59" t="s">
        <v>1873</v>
      </c>
      <c r="C400" s="52" t="s">
        <v>1951</v>
      </c>
      <c r="D400" s="53">
        <v>150</v>
      </c>
      <c r="E400" s="96">
        <v>1.43</v>
      </c>
      <c r="F400" s="96">
        <v>1.17</v>
      </c>
      <c r="G400" s="96">
        <v>1.06</v>
      </c>
      <c r="H400" s="127"/>
      <c r="I400" s="97">
        <f>Таблица1[[#This Row],[Черенков в кассете, штук]]*Таблица1[[#This Row],[Заказ кассет]]</f>
        <v>0</v>
      </c>
      <c r="J400" s="98">
        <f t="shared" si="75"/>
        <v>0</v>
      </c>
      <c r="BFK400" s="30"/>
      <c r="BFL400" s="30"/>
      <c r="BFM400" s="30"/>
      <c r="BFN400" s="30"/>
      <c r="BFO400" s="30"/>
      <c r="BFP400" s="30"/>
    </row>
    <row r="401" spans="1:10 1519:1524">
      <c r="A401" s="123"/>
      <c r="B401" s="59" t="s">
        <v>1640</v>
      </c>
      <c r="C401" s="94" t="s">
        <v>1680</v>
      </c>
      <c r="D401" s="95">
        <v>150</v>
      </c>
      <c r="E401" s="96">
        <v>0.53</v>
      </c>
      <c r="F401" s="96">
        <v>0.4</v>
      </c>
      <c r="G401" s="96">
        <v>0.34</v>
      </c>
      <c r="H401" s="127"/>
      <c r="I401" s="97">
        <f>Таблица1[[#This Row],[Черенков в кассете, штук]]*Таблица1[[#This Row],[Заказ кассет]]</f>
        <v>0</v>
      </c>
      <c r="J401" s="98">
        <f t="shared" si="75"/>
        <v>0</v>
      </c>
      <c r="BFK401" s="30"/>
      <c r="BFL401" s="30"/>
      <c r="BFM401" s="30"/>
      <c r="BFN401" s="30"/>
      <c r="BFO401" s="30"/>
      <c r="BFP401" s="30"/>
    </row>
    <row r="402" spans="1:10 1519:1524">
      <c r="A402" s="123" t="s">
        <v>1715</v>
      </c>
      <c r="B402" s="59" t="s">
        <v>439</v>
      </c>
      <c r="C402" s="94" t="s">
        <v>440</v>
      </c>
      <c r="D402" s="95">
        <v>150</v>
      </c>
      <c r="E402" s="96">
        <v>0.53</v>
      </c>
      <c r="F402" s="96">
        <v>0.4</v>
      </c>
      <c r="G402" s="96">
        <v>0.34</v>
      </c>
      <c r="H402" s="127"/>
      <c r="I402" s="97">
        <f>Таблица1[[#This Row],[Черенков в кассете, штук]]*Таблица1[[#This Row],[Заказ кассет]]</f>
        <v>0</v>
      </c>
      <c r="J402" s="98">
        <f t="shared" si="75"/>
        <v>0</v>
      </c>
      <c r="BFK402" s="30"/>
      <c r="BFL402" s="30"/>
      <c r="BFM402" s="30"/>
      <c r="BFN402" s="30"/>
      <c r="BFO402" s="30"/>
      <c r="BFP402" s="30"/>
    </row>
    <row r="403" spans="1:10 1519:1524">
      <c r="A403" s="123"/>
      <c r="B403" s="59" t="s">
        <v>399</v>
      </c>
      <c r="C403" s="94" t="s">
        <v>400</v>
      </c>
      <c r="D403" s="95">
        <v>150</v>
      </c>
      <c r="E403" s="96">
        <v>0.57999999999999996</v>
      </c>
      <c r="F403" s="96">
        <v>0.44</v>
      </c>
      <c r="G403" s="96">
        <v>0.36</v>
      </c>
      <c r="H403" s="127"/>
      <c r="I403" s="97">
        <f>Таблица1[[#This Row],[Черенков в кассете, штук]]*Таблица1[[#This Row],[Заказ кассет]]</f>
        <v>0</v>
      </c>
      <c r="J403" s="98">
        <f t="shared" si="75"/>
        <v>0</v>
      </c>
      <c r="BFK403" s="30"/>
      <c r="BFL403" s="30"/>
      <c r="BFM403" s="30"/>
      <c r="BFN403" s="30"/>
      <c r="BFO403" s="30"/>
      <c r="BFP403" s="30"/>
    </row>
    <row r="404" spans="1:10 1519:1524">
      <c r="A404" s="123"/>
      <c r="B404" s="59" t="s">
        <v>401</v>
      </c>
      <c r="C404" s="94" t="s">
        <v>402</v>
      </c>
      <c r="D404" s="95">
        <v>150</v>
      </c>
      <c r="E404" s="96">
        <v>0.57999999999999996</v>
      </c>
      <c r="F404" s="96">
        <v>0.44</v>
      </c>
      <c r="G404" s="96">
        <v>0.36</v>
      </c>
      <c r="H404" s="127"/>
      <c r="I404" s="97">
        <f>Таблица1[[#This Row],[Черенков в кассете, штук]]*Таблица1[[#This Row],[Заказ кассет]]</f>
        <v>0</v>
      </c>
      <c r="J404" s="98">
        <f t="shared" si="75"/>
        <v>0</v>
      </c>
      <c r="BFK404" s="30"/>
      <c r="BFL404" s="30"/>
      <c r="BFM404" s="30"/>
      <c r="BFN404" s="30"/>
      <c r="BFO404" s="30"/>
      <c r="BFP404" s="30"/>
    </row>
    <row r="405" spans="1:10 1519:1524">
      <c r="A405" s="123" t="s">
        <v>1715</v>
      </c>
      <c r="B405" s="59" t="s">
        <v>397</v>
      </c>
      <c r="C405" s="94" t="s">
        <v>398</v>
      </c>
      <c r="D405" s="95">
        <v>150</v>
      </c>
      <c r="E405" s="96">
        <v>0.57999999999999996</v>
      </c>
      <c r="F405" s="96">
        <v>0.44</v>
      </c>
      <c r="G405" s="96">
        <v>0.36</v>
      </c>
      <c r="H405" s="127"/>
      <c r="I405" s="97">
        <f>Таблица1[[#This Row],[Черенков в кассете, штук]]*Таблица1[[#This Row],[Заказ кассет]]</f>
        <v>0</v>
      </c>
      <c r="J405" s="98">
        <f t="shared" si="75"/>
        <v>0</v>
      </c>
      <c r="BFK405" s="30"/>
      <c r="BFL405" s="30"/>
      <c r="BFM405" s="30"/>
      <c r="BFN405" s="30"/>
      <c r="BFO405" s="30"/>
      <c r="BFP405" s="30"/>
    </row>
    <row r="406" spans="1:10 1519:1524" hidden="1">
      <c r="A406" s="123"/>
      <c r="B406" s="163" t="s">
        <v>604</v>
      </c>
      <c r="C406" s="157" t="s">
        <v>605</v>
      </c>
      <c r="D406" s="158">
        <v>150</v>
      </c>
      <c r="E406" s="159">
        <v>0.57347670250896055</v>
      </c>
      <c r="F406" s="159">
        <v>0.47043010752688169</v>
      </c>
      <c r="G406" s="159">
        <v>0.40322580645161288</v>
      </c>
      <c r="H406" s="160"/>
      <c r="I406" s="161">
        <v>0</v>
      </c>
      <c r="J406" s="162" t="s">
        <v>1996</v>
      </c>
      <c r="BFK406" s="30"/>
      <c r="BFL406" s="30"/>
      <c r="BFM406" s="30"/>
      <c r="BFN406" s="30"/>
      <c r="BFO406" s="30"/>
      <c r="BFP406" s="30"/>
    </row>
    <row r="407" spans="1:10 1519:1524">
      <c r="A407" s="123" t="s">
        <v>1715</v>
      </c>
      <c r="B407" s="59" t="s">
        <v>1077</v>
      </c>
      <c r="C407" s="94" t="s">
        <v>1078</v>
      </c>
      <c r="D407" s="95">
        <v>104</v>
      </c>
      <c r="E407" s="96">
        <v>0.88</v>
      </c>
      <c r="F407" s="96">
        <v>0.66</v>
      </c>
      <c r="G407" s="96">
        <v>0.55000000000000004</v>
      </c>
      <c r="H407" s="127"/>
      <c r="I407" s="97">
        <f>Таблица1[[#This Row],[Черенков в кассете, штук]]*Таблица1[[#This Row],[Заказ кассет]]</f>
        <v>0</v>
      </c>
      <c r="J407" s="98">
        <f t="shared" ref="J407" si="76">IF(I407&lt;=499,SUM(I407*E407),IF(I407&lt;=999,SUM(I407*F407),IF(I407&gt;=1000,SUM(I407*G407),0)))</f>
        <v>0</v>
      </c>
      <c r="BFK407" s="30"/>
      <c r="BFL407" s="30"/>
      <c r="BFM407" s="30"/>
      <c r="BFN407" s="30"/>
      <c r="BFO407" s="30"/>
      <c r="BFP407" s="30"/>
    </row>
    <row r="408" spans="1:10 1519:1524" hidden="1">
      <c r="A408" s="123" t="s">
        <v>1715</v>
      </c>
      <c r="B408" s="163" t="s">
        <v>1081</v>
      </c>
      <c r="C408" s="157" t="s">
        <v>1082</v>
      </c>
      <c r="D408" s="158">
        <v>51</v>
      </c>
      <c r="E408" s="159">
        <v>1.2066905615292711</v>
      </c>
      <c r="F408" s="159">
        <v>1.0640681003584229</v>
      </c>
      <c r="G408" s="159">
        <v>0.98566308243727596</v>
      </c>
      <c r="H408" s="160"/>
      <c r="I408" s="161">
        <v>0</v>
      </c>
      <c r="J408" s="162" t="s">
        <v>1996</v>
      </c>
      <c r="BFK408" s="30"/>
      <c r="BFL408" s="30"/>
      <c r="BFM408" s="30"/>
      <c r="BFN408" s="30"/>
      <c r="BFO408" s="30"/>
      <c r="BFP408" s="30"/>
    </row>
    <row r="409" spans="1:10 1519:1524" hidden="1">
      <c r="A409" s="123" t="s">
        <v>1715</v>
      </c>
      <c r="B409" s="163" t="s">
        <v>1079</v>
      </c>
      <c r="C409" s="157" t="s">
        <v>1080</v>
      </c>
      <c r="D409" s="158">
        <v>84</v>
      </c>
      <c r="E409" s="159">
        <v>0.93189964157706096</v>
      </c>
      <c r="F409" s="159">
        <v>0.80645161290322576</v>
      </c>
      <c r="G409" s="159">
        <v>0.72804659498207891</v>
      </c>
      <c r="H409" s="160"/>
      <c r="I409" s="161">
        <v>0</v>
      </c>
      <c r="J409" s="162" t="s">
        <v>1996</v>
      </c>
      <c r="BFK409" s="30"/>
      <c r="BFL409" s="30"/>
      <c r="BFM409" s="30"/>
      <c r="BFN409" s="30"/>
      <c r="BFO409" s="30"/>
      <c r="BFP409" s="30"/>
    </row>
    <row r="410" spans="1:10 1519:1524" hidden="1">
      <c r="A410" s="123" t="s">
        <v>1715</v>
      </c>
      <c r="B410" s="163" t="s">
        <v>690</v>
      </c>
      <c r="C410" s="157" t="s">
        <v>691</v>
      </c>
      <c r="D410" s="158">
        <v>104</v>
      </c>
      <c r="E410" s="159">
        <v>0.95579450418160095</v>
      </c>
      <c r="F410" s="159">
        <v>0.82885304659498205</v>
      </c>
      <c r="G410" s="159">
        <v>0.73924731182795711</v>
      </c>
      <c r="H410" s="160"/>
      <c r="I410" s="161">
        <v>0</v>
      </c>
      <c r="J410" s="162" t="s">
        <v>1996</v>
      </c>
      <c r="BFK410" s="30"/>
      <c r="BFL410" s="30"/>
      <c r="BFM410" s="30"/>
      <c r="BFN410" s="30"/>
      <c r="BFO410" s="30"/>
      <c r="BFP410" s="30"/>
    </row>
    <row r="411" spans="1:10 1519:1524" hidden="1">
      <c r="A411" s="123" t="s">
        <v>1715</v>
      </c>
      <c r="B411" s="163" t="s">
        <v>692</v>
      </c>
      <c r="C411" s="157" t="s">
        <v>693</v>
      </c>
      <c r="D411" s="158">
        <v>104</v>
      </c>
      <c r="E411" s="159">
        <v>0.95579450418160095</v>
      </c>
      <c r="F411" s="159">
        <v>0.82885304659498205</v>
      </c>
      <c r="G411" s="159">
        <v>0.73924731182795711</v>
      </c>
      <c r="H411" s="160"/>
      <c r="I411" s="161">
        <v>0</v>
      </c>
      <c r="J411" s="162" t="s">
        <v>1996</v>
      </c>
      <c r="BFK411" s="30"/>
      <c r="BFL411" s="30"/>
      <c r="BFM411" s="30"/>
      <c r="BFN411" s="30"/>
      <c r="BFO411" s="30"/>
      <c r="BFP411" s="30"/>
    </row>
    <row r="412" spans="1:10 1519:1524" hidden="1">
      <c r="A412" s="123"/>
      <c r="B412" s="163" t="s">
        <v>694</v>
      </c>
      <c r="C412" s="157" t="s">
        <v>695</v>
      </c>
      <c r="D412" s="158">
        <v>66</v>
      </c>
      <c r="E412" s="159">
        <v>1.6726403823178013</v>
      </c>
      <c r="F412" s="159">
        <v>1.5008960573476704</v>
      </c>
      <c r="G412" s="159">
        <v>1.411290322580645</v>
      </c>
      <c r="H412" s="160"/>
      <c r="I412" s="161">
        <v>0</v>
      </c>
      <c r="J412" s="162" t="s">
        <v>1996</v>
      </c>
      <c r="BFK412" s="30"/>
      <c r="BFL412" s="30"/>
      <c r="BFM412" s="30"/>
      <c r="BFN412" s="30"/>
      <c r="BFO412" s="30"/>
      <c r="BFP412" s="30"/>
    </row>
    <row r="413" spans="1:10 1519:1524" hidden="1">
      <c r="A413" s="123" t="s">
        <v>1715</v>
      </c>
      <c r="B413" s="163" t="s">
        <v>699</v>
      </c>
      <c r="C413" s="157" t="s">
        <v>700</v>
      </c>
      <c r="D413" s="158">
        <v>150</v>
      </c>
      <c r="E413" s="159">
        <v>0.84826762246117082</v>
      </c>
      <c r="F413" s="159">
        <v>0.72804659498207891</v>
      </c>
      <c r="G413" s="159">
        <v>0.64964157706093184</v>
      </c>
      <c r="H413" s="160"/>
      <c r="I413" s="161">
        <v>0</v>
      </c>
      <c r="J413" s="162" t="s">
        <v>1996</v>
      </c>
      <c r="BFK413" s="30"/>
      <c r="BFL413" s="30"/>
      <c r="BFM413" s="30"/>
      <c r="BFN413" s="30"/>
      <c r="BFO413" s="30"/>
      <c r="BFP413" s="30"/>
    </row>
    <row r="414" spans="1:10 1519:1524" hidden="1">
      <c r="A414" s="123" t="s">
        <v>1715</v>
      </c>
      <c r="B414" s="163" t="s">
        <v>1403</v>
      </c>
      <c r="C414" s="157" t="s">
        <v>1404</v>
      </c>
      <c r="D414" s="158">
        <v>150</v>
      </c>
      <c r="E414" s="159">
        <v>0.84826762246117082</v>
      </c>
      <c r="F414" s="159">
        <v>0.72804659498207891</v>
      </c>
      <c r="G414" s="159">
        <v>0.64964157706093184</v>
      </c>
      <c r="H414" s="160"/>
      <c r="I414" s="161">
        <v>0</v>
      </c>
      <c r="J414" s="162" t="s">
        <v>1996</v>
      </c>
      <c r="BFK414" s="30"/>
      <c r="BFL414" s="30"/>
      <c r="BFM414" s="30"/>
      <c r="BFN414" s="30"/>
      <c r="BFO414" s="30"/>
      <c r="BFP414" s="30"/>
    </row>
    <row r="415" spans="1:10 1519:1524" hidden="1">
      <c r="A415" s="123" t="s">
        <v>1715</v>
      </c>
      <c r="B415" s="163" t="s">
        <v>1401</v>
      </c>
      <c r="C415" s="157" t="s">
        <v>1402</v>
      </c>
      <c r="D415" s="158">
        <v>150</v>
      </c>
      <c r="E415" s="159">
        <v>0.84826762246117082</v>
      </c>
      <c r="F415" s="159">
        <v>0.72804659498207891</v>
      </c>
      <c r="G415" s="159">
        <v>0.64964157706093184</v>
      </c>
      <c r="H415" s="160"/>
      <c r="I415" s="161">
        <v>0</v>
      </c>
      <c r="J415" s="162" t="s">
        <v>1996</v>
      </c>
      <c r="BFK415" s="30"/>
      <c r="BFL415" s="30"/>
      <c r="BFM415" s="30"/>
      <c r="BFN415" s="30"/>
      <c r="BFO415" s="30"/>
      <c r="BFP415" s="30"/>
    </row>
    <row r="416" spans="1:10 1519:1524">
      <c r="A416" s="123"/>
      <c r="B416" s="59" t="s">
        <v>698</v>
      </c>
      <c r="C416" s="94" t="s">
        <v>2028</v>
      </c>
      <c r="D416" s="95">
        <v>104</v>
      </c>
      <c r="E416" s="96">
        <v>1.83</v>
      </c>
      <c r="F416" s="96">
        <v>1.57</v>
      </c>
      <c r="G416" s="96">
        <v>1.47</v>
      </c>
      <c r="H416" s="127"/>
      <c r="I416" s="97">
        <f>Таблица1[[#This Row],[Черенков в кассете, штук]]*Таблица1[[#This Row],[Заказ кассет]]</f>
        <v>0</v>
      </c>
      <c r="J416" s="98">
        <f t="shared" ref="J416:J424" si="77">IF(I416&lt;=499,SUM(I416*E416),IF(I416&lt;=999,SUM(I416*F416),IF(I416&gt;=1000,SUM(I416*G416),0)))</f>
        <v>0</v>
      </c>
      <c r="BFK416" s="30"/>
      <c r="BFL416" s="30"/>
      <c r="BFM416" s="30"/>
      <c r="BFN416" s="30"/>
      <c r="BFO416" s="30"/>
      <c r="BFP416" s="30"/>
    </row>
    <row r="417" spans="1:10 1519:1524">
      <c r="A417" s="123"/>
      <c r="B417" s="59" t="s">
        <v>696</v>
      </c>
      <c r="C417" s="94" t="s">
        <v>697</v>
      </c>
      <c r="D417" s="95">
        <v>104</v>
      </c>
      <c r="E417" s="96">
        <v>1.01</v>
      </c>
      <c r="F417" s="96">
        <v>0.75</v>
      </c>
      <c r="G417" s="96">
        <v>0.65</v>
      </c>
      <c r="H417" s="127"/>
      <c r="I417" s="97">
        <f>Таблица1[[#This Row],[Черенков в кассете, штук]]*Таблица1[[#This Row],[Заказ кассет]]</f>
        <v>0</v>
      </c>
      <c r="J417" s="98">
        <f t="shared" si="77"/>
        <v>0</v>
      </c>
      <c r="BFK417" s="30"/>
      <c r="BFL417" s="30"/>
      <c r="BFM417" s="30"/>
      <c r="BFN417" s="30"/>
      <c r="BFO417" s="30"/>
      <c r="BFP417" s="30"/>
    </row>
    <row r="418" spans="1:10 1519:1524">
      <c r="A418" s="61"/>
      <c r="B418" s="59" t="s">
        <v>1890</v>
      </c>
      <c r="C418" s="52" t="s">
        <v>1968</v>
      </c>
      <c r="D418" s="53">
        <v>104</v>
      </c>
      <c r="E418" s="96">
        <v>1.01</v>
      </c>
      <c r="F418" s="96">
        <v>0.75</v>
      </c>
      <c r="G418" s="96">
        <v>0.65</v>
      </c>
      <c r="H418" s="127"/>
      <c r="I418" s="97">
        <f>Таблица1[[#This Row],[Черенков в кассете, штук]]*Таблица1[[#This Row],[Заказ кассет]]</f>
        <v>0</v>
      </c>
      <c r="J418" s="98">
        <f t="shared" si="77"/>
        <v>0</v>
      </c>
      <c r="BFK418" s="30"/>
      <c r="BFL418" s="30"/>
      <c r="BFM418" s="30"/>
      <c r="BFN418" s="30"/>
      <c r="BFO418" s="30"/>
      <c r="BFP418" s="30"/>
    </row>
    <row r="419" spans="1:10 1519:1524">
      <c r="A419" s="61"/>
      <c r="B419" s="59" t="s">
        <v>1836</v>
      </c>
      <c r="C419" s="52" t="s">
        <v>1915</v>
      </c>
      <c r="D419" s="53">
        <v>150</v>
      </c>
      <c r="E419" s="96">
        <v>1.57</v>
      </c>
      <c r="F419" s="96">
        <v>1.32</v>
      </c>
      <c r="G419" s="96">
        <v>1.21</v>
      </c>
      <c r="H419" s="127"/>
      <c r="I419" s="97">
        <f>Таблица1[[#This Row],[Черенков в кассете, штук]]*Таблица1[[#This Row],[Заказ кассет]]</f>
        <v>0</v>
      </c>
      <c r="J419" s="98">
        <f t="shared" si="77"/>
        <v>0</v>
      </c>
      <c r="BFK419" s="30"/>
      <c r="BFL419" s="30"/>
      <c r="BFM419" s="30"/>
      <c r="BFN419" s="30"/>
      <c r="BFO419" s="30"/>
      <c r="BFP419" s="30"/>
    </row>
    <row r="420" spans="1:10 1519:1524">
      <c r="A420" s="61"/>
      <c r="B420" s="59" t="s">
        <v>1837</v>
      </c>
      <c r="C420" s="52" t="s">
        <v>1916</v>
      </c>
      <c r="D420" s="53">
        <v>150</v>
      </c>
      <c r="E420" s="96">
        <v>1.57</v>
      </c>
      <c r="F420" s="96">
        <v>1.32</v>
      </c>
      <c r="G420" s="96">
        <v>1.21</v>
      </c>
      <c r="H420" s="127"/>
      <c r="I420" s="97">
        <f>Таблица1[[#This Row],[Черенков в кассете, штук]]*Таблица1[[#This Row],[Заказ кассет]]</f>
        <v>0</v>
      </c>
      <c r="J420" s="98">
        <f t="shared" si="77"/>
        <v>0</v>
      </c>
      <c r="BFK420" s="30"/>
      <c r="BFL420" s="30"/>
      <c r="BFM420" s="30"/>
      <c r="BFN420" s="30"/>
      <c r="BFO420" s="30"/>
      <c r="BFP420" s="30"/>
    </row>
    <row r="421" spans="1:10 1519:1524">
      <c r="A421" s="61"/>
      <c r="B421" s="59" t="s">
        <v>1838</v>
      </c>
      <c r="C421" s="52" t="s">
        <v>1917</v>
      </c>
      <c r="D421" s="53">
        <v>150</v>
      </c>
      <c r="E421" s="96">
        <v>1.57</v>
      </c>
      <c r="F421" s="96">
        <v>1.32</v>
      </c>
      <c r="G421" s="96">
        <v>1.21</v>
      </c>
      <c r="H421" s="127"/>
      <c r="I421" s="97">
        <f>Таблица1[[#This Row],[Черенков в кассете, штук]]*Таблица1[[#This Row],[Заказ кассет]]</f>
        <v>0</v>
      </c>
      <c r="J421" s="98">
        <f t="shared" si="77"/>
        <v>0</v>
      </c>
      <c r="BFK421" s="30"/>
      <c r="BFL421" s="30"/>
      <c r="BFM421" s="30"/>
      <c r="BFN421" s="30"/>
      <c r="BFO421" s="30"/>
      <c r="BFP421" s="30"/>
    </row>
    <row r="422" spans="1:10 1519:1524">
      <c r="A422" s="61"/>
      <c r="B422" s="59" t="s">
        <v>1839</v>
      </c>
      <c r="C422" s="52" t="s">
        <v>1918</v>
      </c>
      <c r="D422" s="53">
        <v>150</v>
      </c>
      <c r="E422" s="96">
        <v>1.65</v>
      </c>
      <c r="F422" s="96">
        <v>1.39</v>
      </c>
      <c r="G422" s="96">
        <v>1.28</v>
      </c>
      <c r="H422" s="127"/>
      <c r="I422" s="97">
        <f>Таблица1[[#This Row],[Черенков в кассете, штук]]*Таблица1[[#This Row],[Заказ кассет]]</f>
        <v>0</v>
      </c>
      <c r="J422" s="98">
        <f t="shared" si="77"/>
        <v>0</v>
      </c>
      <c r="BFK422" s="30"/>
      <c r="BFL422" s="30"/>
      <c r="BFM422" s="30"/>
      <c r="BFN422" s="30"/>
      <c r="BFO422" s="30"/>
      <c r="BFP422" s="30"/>
    </row>
    <row r="423" spans="1:10 1519:1524">
      <c r="A423" s="61"/>
      <c r="B423" s="59" t="s">
        <v>1840</v>
      </c>
      <c r="C423" s="52" t="s">
        <v>1919</v>
      </c>
      <c r="D423" s="53">
        <v>150</v>
      </c>
      <c r="E423" s="96">
        <v>1.56</v>
      </c>
      <c r="F423" s="96">
        <v>1.3</v>
      </c>
      <c r="G423" s="96">
        <v>1.19</v>
      </c>
      <c r="H423" s="127"/>
      <c r="I423" s="97">
        <f>Таблица1[[#This Row],[Черенков в кассете, штук]]*Таблица1[[#This Row],[Заказ кассет]]</f>
        <v>0</v>
      </c>
      <c r="J423" s="98">
        <f t="shared" si="77"/>
        <v>0</v>
      </c>
      <c r="BFK423" s="30"/>
      <c r="BFL423" s="30"/>
      <c r="BFM423" s="30"/>
      <c r="BFN423" s="30"/>
      <c r="BFO423" s="30"/>
      <c r="BFP423" s="30"/>
    </row>
    <row r="424" spans="1:10 1519:1524">
      <c r="A424" s="61"/>
      <c r="B424" s="59" t="s">
        <v>1841</v>
      </c>
      <c r="C424" s="52" t="s">
        <v>1920</v>
      </c>
      <c r="D424" s="53">
        <v>150</v>
      </c>
      <c r="E424" s="96">
        <v>0.57999999999999996</v>
      </c>
      <c r="F424" s="96">
        <v>0.44</v>
      </c>
      <c r="G424" s="96">
        <v>0.36</v>
      </c>
      <c r="H424" s="127"/>
      <c r="I424" s="97">
        <f>Таблица1[[#This Row],[Черенков в кассете, штук]]*Таблица1[[#This Row],[Заказ кассет]]</f>
        <v>0</v>
      </c>
      <c r="J424" s="98">
        <f t="shared" si="77"/>
        <v>0</v>
      </c>
      <c r="BFK424" s="30"/>
      <c r="BFL424" s="30"/>
      <c r="BFM424" s="30"/>
      <c r="BFN424" s="30"/>
      <c r="BFO424" s="30"/>
      <c r="BFP424" s="30"/>
    </row>
    <row r="425" spans="1:10 1519:1524" hidden="1">
      <c r="A425" s="123"/>
      <c r="B425" s="163" t="s">
        <v>114</v>
      </c>
      <c r="C425" s="157" t="s">
        <v>115</v>
      </c>
      <c r="D425" s="158">
        <v>150</v>
      </c>
      <c r="E425" s="159">
        <v>1.5651135005973713</v>
      </c>
      <c r="F425" s="159">
        <v>1.4000896057347672</v>
      </c>
      <c r="G425" s="159">
        <v>1.3216845878136201</v>
      </c>
      <c r="H425" s="160"/>
      <c r="I425" s="161">
        <v>0</v>
      </c>
      <c r="J425" s="162" t="s">
        <v>1996</v>
      </c>
      <c r="BFK425" s="30"/>
      <c r="BFL425" s="30"/>
      <c r="BFM425" s="30"/>
      <c r="BFN425" s="30"/>
      <c r="BFO425" s="30"/>
      <c r="BFP425" s="30"/>
    </row>
    <row r="426" spans="1:10 1519:1524">
      <c r="A426" s="123"/>
      <c r="B426" s="59" t="s">
        <v>116</v>
      </c>
      <c r="C426" s="94" t="s">
        <v>117</v>
      </c>
      <c r="D426" s="95">
        <v>150</v>
      </c>
      <c r="E426" s="96">
        <v>0.57999999999999996</v>
      </c>
      <c r="F426" s="96">
        <v>0.44</v>
      </c>
      <c r="G426" s="96">
        <v>0.36</v>
      </c>
      <c r="H426" s="127"/>
      <c r="I426" s="97">
        <f>Таблица1[[#This Row],[Черенков в кассете, штук]]*Таблица1[[#This Row],[Заказ кассет]]</f>
        <v>0</v>
      </c>
      <c r="J426" s="98">
        <f t="shared" ref="J426" si="78">IF(I426&lt;=499,SUM(I426*E426),IF(I426&lt;=999,SUM(I426*F426),IF(I426&gt;=1000,SUM(I426*G426),0)))</f>
        <v>0</v>
      </c>
      <c r="BFK426" s="30"/>
      <c r="BFL426" s="30"/>
      <c r="BFM426" s="30"/>
      <c r="BFN426" s="30"/>
      <c r="BFO426" s="30"/>
      <c r="BFP426" s="30"/>
    </row>
    <row r="427" spans="1:10 1519:1524" hidden="1">
      <c r="A427" s="123"/>
      <c r="B427" s="163" t="s">
        <v>118</v>
      </c>
      <c r="C427" s="157" t="s">
        <v>119</v>
      </c>
      <c r="D427" s="158">
        <v>150</v>
      </c>
      <c r="E427" s="159">
        <v>1.5651135005973713</v>
      </c>
      <c r="F427" s="159">
        <v>1.4000896057347672</v>
      </c>
      <c r="G427" s="159">
        <v>1.3216845878136201</v>
      </c>
      <c r="H427" s="160"/>
      <c r="I427" s="161">
        <v>0</v>
      </c>
      <c r="J427" s="162" t="s">
        <v>1996</v>
      </c>
      <c r="BFK427" s="30"/>
      <c r="BFL427" s="30"/>
      <c r="BFM427" s="30"/>
      <c r="BFN427" s="30"/>
      <c r="BFO427" s="30"/>
      <c r="BFP427" s="30"/>
    </row>
    <row r="428" spans="1:10 1519:1524" hidden="1">
      <c r="A428" s="123"/>
      <c r="B428" s="163" t="s">
        <v>120</v>
      </c>
      <c r="C428" s="157" t="s">
        <v>121</v>
      </c>
      <c r="D428" s="158">
        <v>150</v>
      </c>
      <c r="E428" s="159">
        <v>0.75268817204301064</v>
      </c>
      <c r="F428" s="159">
        <v>0.63844086021505386</v>
      </c>
      <c r="G428" s="159">
        <v>0.56003584229390679</v>
      </c>
      <c r="H428" s="160"/>
      <c r="I428" s="161">
        <v>0</v>
      </c>
      <c r="J428" s="162" t="s">
        <v>1996</v>
      </c>
      <c r="BFK428" s="30"/>
      <c r="BFL428" s="30"/>
      <c r="BFM428" s="30"/>
      <c r="BFN428" s="30"/>
      <c r="BFO428" s="30"/>
      <c r="BFP428" s="30"/>
    </row>
    <row r="429" spans="1:10 1519:1524" hidden="1">
      <c r="A429" s="123" t="s">
        <v>1715</v>
      </c>
      <c r="B429" s="163" t="s">
        <v>122</v>
      </c>
      <c r="C429" s="157" t="s">
        <v>123</v>
      </c>
      <c r="D429" s="158">
        <v>150</v>
      </c>
      <c r="E429" s="159">
        <v>1.5651135005973713</v>
      </c>
      <c r="F429" s="159">
        <v>1.4000896057347672</v>
      </c>
      <c r="G429" s="159">
        <v>1.3216845878136201</v>
      </c>
      <c r="H429" s="160"/>
      <c r="I429" s="161">
        <v>0</v>
      </c>
      <c r="J429" s="162" t="s">
        <v>1996</v>
      </c>
      <c r="BFK429" s="30"/>
      <c r="BFL429" s="30"/>
      <c r="BFM429" s="30"/>
      <c r="BFN429" s="30"/>
      <c r="BFO429" s="30"/>
      <c r="BFP429" s="30"/>
    </row>
    <row r="430" spans="1:10 1519:1524" hidden="1">
      <c r="A430" s="123"/>
      <c r="B430" s="163" t="s">
        <v>124</v>
      </c>
      <c r="C430" s="157" t="s">
        <v>125</v>
      </c>
      <c r="D430" s="158">
        <v>150</v>
      </c>
      <c r="E430" s="159">
        <v>1.5651135005973713</v>
      </c>
      <c r="F430" s="159">
        <v>1.4000896057347672</v>
      </c>
      <c r="G430" s="159">
        <v>1.3216845878136201</v>
      </c>
      <c r="H430" s="160"/>
      <c r="I430" s="161">
        <v>0</v>
      </c>
      <c r="J430" s="162" t="s">
        <v>1996</v>
      </c>
      <c r="BFK430" s="30"/>
      <c r="BFL430" s="30"/>
      <c r="BFM430" s="30"/>
      <c r="BFN430" s="30"/>
      <c r="BFO430" s="30"/>
      <c r="BFP430" s="30"/>
    </row>
    <row r="431" spans="1:10 1519:1524" hidden="1">
      <c r="A431" s="123"/>
      <c r="B431" s="163" t="s">
        <v>126</v>
      </c>
      <c r="C431" s="157" t="s">
        <v>127</v>
      </c>
      <c r="D431" s="158">
        <v>150</v>
      </c>
      <c r="E431" s="159">
        <v>1.5651135005973713</v>
      </c>
      <c r="F431" s="159">
        <v>1.4000896057347672</v>
      </c>
      <c r="G431" s="159">
        <v>1.3216845878136201</v>
      </c>
      <c r="H431" s="160"/>
      <c r="I431" s="161">
        <v>0</v>
      </c>
      <c r="J431" s="162" t="s">
        <v>1996</v>
      </c>
      <c r="BFK431" s="30"/>
      <c r="BFL431" s="30"/>
      <c r="BFM431" s="30"/>
      <c r="BFN431" s="30"/>
      <c r="BFO431" s="30"/>
      <c r="BFP431" s="30"/>
    </row>
    <row r="432" spans="1:10 1519:1524">
      <c r="A432" s="123"/>
      <c r="B432" s="59" t="s">
        <v>179</v>
      </c>
      <c r="C432" s="94" t="s">
        <v>180</v>
      </c>
      <c r="D432" s="95">
        <v>150</v>
      </c>
      <c r="E432" s="96">
        <v>0.53</v>
      </c>
      <c r="F432" s="96">
        <v>0.4</v>
      </c>
      <c r="G432" s="96">
        <v>0.34</v>
      </c>
      <c r="H432" s="127"/>
      <c r="I432" s="97">
        <f>Таблица1[[#This Row],[Черенков в кассете, штук]]*Таблица1[[#This Row],[Заказ кассет]]</f>
        <v>0</v>
      </c>
      <c r="J432" s="98">
        <f t="shared" ref="J432:J441" si="79">IF(I432&lt;=499,SUM(I432*E432),IF(I432&lt;=999,SUM(I432*F432),IF(I432&gt;=1000,SUM(I432*G432),0)))</f>
        <v>0</v>
      </c>
      <c r="BFK432" s="30"/>
      <c r="BFL432" s="30"/>
      <c r="BFM432" s="30"/>
      <c r="BFN432" s="30"/>
      <c r="BFO432" s="30"/>
      <c r="BFP432" s="30"/>
    </row>
    <row r="433" spans="1:10 1519:1524">
      <c r="A433" s="123"/>
      <c r="B433" s="59" t="s">
        <v>181</v>
      </c>
      <c r="C433" s="94" t="s">
        <v>182</v>
      </c>
      <c r="D433" s="95">
        <v>150</v>
      </c>
      <c r="E433" s="96">
        <v>0.53</v>
      </c>
      <c r="F433" s="96">
        <v>0.4</v>
      </c>
      <c r="G433" s="96">
        <v>0.34</v>
      </c>
      <c r="H433" s="127"/>
      <c r="I433" s="97">
        <f>Таблица1[[#This Row],[Черенков в кассете, штук]]*Таблица1[[#This Row],[Заказ кассет]]</f>
        <v>0</v>
      </c>
      <c r="J433" s="98">
        <f t="shared" si="79"/>
        <v>0</v>
      </c>
      <c r="BFK433" s="30"/>
      <c r="BFL433" s="30"/>
      <c r="BFM433" s="30"/>
      <c r="BFN433" s="30"/>
      <c r="BFO433" s="30"/>
      <c r="BFP433" s="30"/>
    </row>
    <row r="434" spans="1:10 1519:1524">
      <c r="A434" s="123"/>
      <c r="B434" s="59" t="s">
        <v>173</v>
      </c>
      <c r="C434" s="94" t="s">
        <v>174</v>
      </c>
      <c r="D434" s="95">
        <v>150</v>
      </c>
      <c r="E434" s="96">
        <v>0.55000000000000004</v>
      </c>
      <c r="F434" s="96">
        <v>0.43</v>
      </c>
      <c r="G434" s="96">
        <v>0.35</v>
      </c>
      <c r="H434" s="127"/>
      <c r="I434" s="97">
        <f>Таблица1[[#This Row],[Черенков в кассете, штук]]*Таблица1[[#This Row],[Заказ кассет]]</f>
        <v>0</v>
      </c>
      <c r="J434" s="98">
        <f t="shared" si="79"/>
        <v>0</v>
      </c>
      <c r="BFK434" s="30"/>
      <c r="BFL434" s="30"/>
      <c r="BFM434" s="30"/>
      <c r="BFN434" s="30"/>
      <c r="BFO434" s="30"/>
      <c r="BFP434" s="30"/>
    </row>
    <row r="435" spans="1:10 1519:1524">
      <c r="A435" s="123" t="s">
        <v>1715</v>
      </c>
      <c r="B435" s="59" t="s">
        <v>171</v>
      </c>
      <c r="C435" s="94" t="s">
        <v>172</v>
      </c>
      <c r="D435" s="95">
        <v>150</v>
      </c>
      <c r="E435" s="96">
        <v>0.53</v>
      </c>
      <c r="F435" s="96">
        <v>0.4</v>
      </c>
      <c r="G435" s="96">
        <v>0.34</v>
      </c>
      <c r="H435" s="127"/>
      <c r="I435" s="97">
        <f>Таблица1[[#This Row],[Черенков в кассете, штук]]*Таблица1[[#This Row],[Заказ кассет]]</f>
        <v>0</v>
      </c>
      <c r="J435" s="98">
        <f t="shared" si="79"/>
        <v>0</v>
      </c>
      <c r="BFK435" s="30"/>
      <c r="BFL435" s="30"/>
      <c r="BFM435" s="30"/>
      <c r="BFN435" s="30"/>
      <c r="BFO435" s="30"/>
      <c r="BFP435" s="30"/>
    </row>
    <row r="436" spans="1:10 1519:1524">
      <c r="A436" s="123" t="s">
        <v>1715</v>
      </c>
      <c r="B436" s="59" t="s">
        <v>169</v>
      </c>
      <c r="C436" s="94" t="s">
        <v>170</v>
      </c>
      <c r="D436" s="95">
        <v>150</v>
      </c>
      <c r="E436" s="96">
        <v>0.53</v>
      </c>
      <c r="F436" s="96">
        <v>0.4</v>
      </c>
      <c r="G436" s="96">
        <v>0.34</v>
      </c>
      <c r="H436" s="127"/>
      <c r="I436" s="97">
        <f>Таблица1[[#This Row],[Черенков в кассете, штук]]*Таблица1[[#This Row],[Заказ кассет]]</f>
        <v>0</v>
      </c>
      <c r="J436" s="98">
        <f t="shared" si="79"/>
        <v>0</v>
      </c>
      <c r="BFK436" s="30"/>
      <c r="BFL436" s="30"/>
      <c r="BFM436" s="30"/>
      <c r="BFN436" s="30"/>
      <c r="BFO436" s="30"/>
      <c r="BFP436" s="30"/>
    </row>
    <row r="437" spans="1:10 1519:1524">
      <c r="A437" s="123"/>
      <c r="B437" s="59" t="s">
        <v>177</v>
      </c>
      <c r="C437" s="94" t="s">
        <v>178</v>
      </c>
      <c r="D437" s="95">
        <v>150</v>
      </c>
      <c r="E437" s="96">
        <v>0.53</v>
      </c>
      <c r="F437" s="96">
        <v>0.4</v>
      </c>
      <c r="G437" s="96">
        <v>0.34</v>
      </c>
      <c r="H437" s="127"/>
      <c r="I437" s="97">
        <f>Таблица1[[#This Row],[Черенков в кассете, штук]]*Таблица1[[#This Row],[Заказ кассет]]</f>
        <v>0</v>
      </c>
      <c r="J437" s="98">
        <f t="shared" si="79"/>
        <v>0</v>
      </c>
      <c r="BFK437" s="30"/>
      <c r="BFL437" s="30"/>
      <c r="BFM437" s="30"/>
      <c r="BFN437" s="30"/>
      <c r="BFO437" s="30"/>
      <c r="BFP437" s="30"/>
    </row>
    <row r="438" spans="1:10 1519:1524">
      <c r="A438" s="61"/>
      <c r="B438" s="59" t="s">
        <v>1853</v>
      </c>
      <c r="C438" s="52" t="s">
        <v>1932</v>
      </c>
      <c r="D438" s="53">
        <v>150</v>
      </c>
      <c r="E438" s="96">
        <v>0.53</v>
      </c>
      <c r="F438" s="96">
        <v>0.4</v>
      </c>
      <c r="G438" s="96">
        <v>0.34</v>
      </c>
      <c r="H438" s="127"/>
      <c r="I438" s="97">
        <f>Таблица1[[#This Row],[Черенков в кассете, штук]]*Таблица1[[#This Row],[Заказ кассет]]</f>
        <v>0</v>
      </c>
      <c r="J438" s="98">
        <f t="shared" si="79"/>
        <v>0</v>
      </c>
      <c r="BFK438" s="30"/>
      <c r="BFL438" s="30"/>
      <c r="BFM438" s="30"/>
      <c r="BFN438" s="30"/>
      <c r="BFO438" s="30"/>
      <c r="BFP438" s="30"/>
    </row>
    <row r="439" spans="1:10 1519:1524">
      <c r="A439" s="123"/>
      <c r="B439" s="59" t="s">
        <v>175</v>
      </c>
      <c r="C439" s="94" t="s">
        <v>176</v>
      </c>
      <c r="D439" s="95">
        <v>150</v>
      </c>
      <c r="E439" s="96">
        <v>0.53</v>
      </c>
      <c r="F439" s="96">
        <v>0.4</v>
      </c>
      <c r="G439" s="96">
        <v>0.34</v>
      </c>
      <c r="H439" s="127"/>
      <c r="I439" s="97">
        <f>Таблица1[[#This Row],[Черенков в кассете, штук]]*Таблица1[[#This Row],[Заказ кассет]]</f>
        <v>0</v>
      </c>
      <c r="J439" s="98">
        <f t="shared" si="79"/>
        <v>0</v>
      </c>
      <c r="BFK439" s="30"/>
      <c r="BFL439" s="30"/>
      <c r="BFM439" s="30"/>
      <c r="BFN439" s="30"/>
      <c r="BFO439" s="30"/>
      <c r="BFP439" s="30"/>
    </row>
    <row r="440" spans="1:10 1519:1524">
      <c r="A440" s="123"/>
      <c r="B440" s="59" t="s">
        <v>1631</v>
      </c>
      <c r="C440" s="94" t="s">
        <v>1681</v>
      </c>
      <c r="D440" s="95">
        <v>150</v>
      </c>
      <c r="E440" s="96">
        <v>0.53</v>
      </c>
      <c r="F440" s="96">
        <v>0.4</v>
      </c>
      <c r="G440" s="96">
        <v>0.34</v>
      </c>
      <c r="H440" s="127"/>
      <c r="I440" s="97">
        <f>Таблица1[[#This Row],[Черенков в кассете, штук]]*Таблица1[[#This Row],[Заказ кассет]]</f>
        <v>0</v>
      </c>
      <c r="J440" s="98">
        <f t="shared" si="79"/>
        <v>0</v>
      </c>
      <c r="BFK440" s="30"/>
      <c r="BFL440" s="30"/>
      <c r="BFM440" s="30"/>
      <c r="BFN440" s="30"/>
      <c r="BFO440" s="30"/>
      <c r="BFP440" s="30"/>
    </row>
    <row r="441" spans="1:10 1519:1524">
      <c r="A441" s="123"/>
      <c r="B441" s="59" t="s">
        <v>1630</v>
      </c>
      <c r="C441" s="94" t="s">
        <v>1682</v>
      </c>
      <c r="D441" s="95">
        <v>150</v>
      </c>
      <c r="E441" s="96">
        <v>0.57999999999999996</v>
      </c>
      <c r="F441" s="96">
        <v>0.44</v>
      </c>
      <c r="G441" s="96">
        <v>0.36</v>
      </c>
      <c r="H441" s="127"/>
      <c r="I441" s="97">
        <f>Таблица1[[#This Row],[Черенков в кассете, штук]]*Таблица1[[#This Row],[Заказ кассет]]</f>
        <v>0</v>
      </c>
      <c r="J441" s="98">
        <f t="shared" si="79"/>
        <v>0</v>
      </c>
      <c r="BFK441" s="30"/>
      <c r="BFL441" s="30"/>
      <c r="BFM441" s="30"/>
      <c r="BFN441" s="30"/>
      <c r="BFO441" s="30"/>
      <c r="BFP441" s="30"/>
    </row>
    <row r="442" spans="1:10 1519:1524" hidden="1">
      <c r="A442" s="123" t="s">
        <v>1715</v>
      </c>
      <c r="B442" s="163" t="s">
        <v>959</v>
      </c>
      <c r="C442" s="157" t="s">
        <v>960</v>
      </c>
      <c r="D442" s="158">
        <v>104</v>
      </c>
      <c r="E442" s="159">
        <v>0.70489844683393066</v>
      </c>
      <c r="F442" s="159">
        <v>0.59363799283154117</v>
      </c>
      <c r="G442" s="159">
        <v>0.51523297491039421</v>
      </c>
      <c r="H442" s="160"/>
      <c r="I442" s="161">
        <v>0</v>
      </c>
      <c r="J442" s="162" t="s">
        <v>1996</v>
      </c>
      <c r="BFK442" s="30"/>
      <c r="BFL442" s="30"/>
      <c r="BFM442" s="30"/>
      <c r="BFN442" s="30"/>
      <c r="BFO442" s="30"/>
      <c r="BFP442" s="30"/>
    </row>
    <row r="443" spans="1:10 1519:1524">
      <c r="A443" s="61"/>
      <c r="B443" s="59" t="s">
        <v>1898</v>
      </c>
      <c r="C443" s="52" t="s">
        <v>1976</v>
      </c>
      <c r="D443" s="53">
        <v>144</v>
      </c>
      <c r="E443" s="96">
        <v>0.57999999999999996</v>
      </c>
      <c r="F443" s="96">
        <v>0.44</v>
      </c>
      <c r="G443" s="96">
        <v>0.36</v>
      </c>
      <c r="H443" s="127"/>
      <c r="I443" s="97">
        <f>Таблица1[[#This Row],[Черенков в кассете, штук]]*Таблица1[[#This Row],[Заказ кассет]]</f>
        <v>0</v>
      </c>
      <c r="J443" s="98">
        <f t="shared" ref="J443:J444" si="80">IF(I443&lt;=499,SUM(I443*E443),IF(I443&lt;=999,SUM(I443*F443),IF(I443&gt;=1000,SUM(I443*G443),0)))</f>
        <v>0</v>
      </c>
      <c r="BFK443" s="30"/>
      <c r="BFL443" s="30"/>
      <c r="BFM443" s="30"/>
      <c r="BFN443" s="30"/>
      <c r="BFO443" s="30"/>
      <c r="BFP443" s="30"/>
    </row>
    <row r="444" spans="1:10 1519:1524">
      <c r="A444" s="123"/>
      <c r="B444" s="59" t="s">
        <v>1410</v>
      </c>
      <c r="C444" s="94" t="s">
        <v>1411</v>
      </c>
      <c r="D444" s="95">
        <v>144</v>
      </c>
      <c r="E444" s="96">
        <v>0.83</v>
      </c>
      <c r="F444" s="96">
        <v>0.62</v>
      </c>
      <c r="G444" s="96">
        <v>0.52</v>
      </c>
      <c r="H444" s="127"/>
      <c r="I444" s="97">
        <f>Таблица1[[#This Row],[Черенков в кассете, штук]]*Таблица1[[#This Row],[Заказ кассет]]</f>
        <v>0</v>
      </c>
      <c r="J444" s="98">
        <f t="shared" si="80"/>
        <v>0</v>
      </c>
      <c r="BFK444" s="30"/>
      <c r="BFL444" s="30"/>
      <c r="BFM444" s="30"/>
      <c r="BFN444" s="30"/>
      <c r="BFO444" s="30"/>
      <c r="BFP444" s="30"/>
    </row>
    <row r="445" spans="1:10 1519:1524" hidden="1">
      <c r="A445" s="123" t="s">
        <v>1715</v>
      </c>
      <c r="B445" s="163" t="s">
        <v>787</v>
      </c>
      <c r="C445" s="157" t="s">
        <v>788</v>
      </c>
      <c r="D445" s="158">
        <v>144</v>
      </c>
      <c r="E445" s="159">
        <v>0.63321385902031058</v>
      </c>
      <c r="F445" s="159">
        <v>0.51523297491039421</v>
      </c>
      <c r="G445" s="159">
        <v>0.43682795698924737</v>
      </c>
      <c r="H445" s="160"/>
      <c r="I445" s="161">
        <v>0</v>
      </c>
      <c r="J445" s="162" t="s">
        <v>1996</v>
      </c>
      <c r="BFK445" s="30"/>
      <c r="BFL445" s="30"/>
      <c r="BFM445" s="30"/>
      <c r="BFN445" s="30"/>
      <c r="BFO445" s="30"/>
      <c r="BFP445" s="30"/>
    </row>
    <row r="446" spans="1:10 1519:1524">
      <c r="A446" s="123" t="s">
        <v>1715</v>
      </c>
      <c r="B446" s="59" t="s">
        <v>789</v>
      </c>
      <c r="C446" s="94" t="s">
        <v>790</v>
      </c>
      <c r="D446" s="95">
        <v>150</v>
      </c>
      <c r="E446" s="96">
        <v>0.83</v>
      </c>
      <c r="F446" s="96">
        <v>0.62</v>
      </c>
      <c r="G446" s="96">
        <v>0.52</v>
      </c>
      <c r="H446" s="127"/>
      <c r="I446" s="97">
        <f>Таблица1[[#This Row],[Черенков в кассете, штук]]*Таблица1[[#This Row],[Заказ кассет]]</f>
        <v>0</v>
      </c>
      <c r="J446" s="98">
        <f t="shared" ref="J446:J447" si="81">IF(I446&lt;=499,SUM(I446*E446),IF(I446&lt;=999,SUM(I446*F446),IF(I446&gt;=1000,SUM(I446*G446),0)))</f>
        <v>0</v>
      </c>
      <c r="BFK446" s="30"/>
      <c r="BFL446" s="30"/>
      <c r="BFM446" s="30"/>
      <c r="BFN446" s="30"/>
      <c r="BFO446" s="30"/>
      <c r="BFP446" s="30"/>
    </row>
    <row r="447" spans="1:10 1519:1524">
      <c r="A447" s="123" t="s">
        <v>1715</v>
      </c>
      <c r="B447" s="59" t="s">
        <v>791</v>
      </c>
      <c r="C447" s="94" t="s">
        <v>792</v>
      </c>
      <c r="D447" s="95">
        <v>150</v>
      </c>
      <c r="E447" s="96">
        <v>0.65</v>
      </c>
      <c r="F447" s="96">
        <v>0.48</v>
      </c>
      <c r="G447" s="96">
        <v>0.4</v>
      </c>
      <c r="H447" s="127"/>
      <c r="I447" s="97">
        <f>Таблица1[[#This Row],[Черенков в кассете, штук]]*Таблица1[[#This Row],[Заказ кассет]]</f>
        <v>0</v>
      </c>
      <c r="J447" s="98">
        <f t="shared" si="81"/>
        <v>0</v>
      </c>
      <c r="BFK447" s="30"/>
      <c r="BFL447" s="30"/>
      <c r="BFM447" s="30"/>
      <c r="BFN447" s="30"/>
      <c r="BFO447" s="30"/>
      <c r="BFP447" s="30"/>
    </row>
    <row r="448" spans="1:10 1519:1524" hidden="1">
      <c r="A448" s="123"/>
      <c r="B448" s="163" t="s">
        <v>1412</v>
      </c>
      <c r="C448" s="157" t="s">
        <v>1413</v>
      </c>
      <c r="D448" s="158">
        <v>144</v>
      </c>
      <c r="E448" s="159">
        <v>0.63321385902031058</v>
      </c>
      <c r="F448" s="159">
        <v>0.52643369175627241</v>
      </c>
      <c r="G448" s="159">
        <v>0.4592293906810036</v>
      </c>
      <c r="H448" s="160"/>
      <c r="I448" s="161">
        <v>0</v>
      </c>
      <c r="J448" s="162" t="s">
        <v>1996</v>
      </c>
      <c r="BFK448" s="30"/>
      <c r="BFL448" s="30"/>
      <c r="BFM448" s="30"/>
      <c r="BFN448" s="30"/>
      <c r="BFO448" s="30"/>
      <c r="BFP448" s="30"/>
    </row>
    <row r="449" spans="1:10 1519:1524" hidden="1">
      <c r="A449" s="123"/>
      <c r="B449" s="163" t="s">
        <v>793</v>
      </c>
      <c r="C449" s="157" t="s">
        <v>794</v>
      </c>
      <c r="D449" s="158">
        <v>144</v>
      </c>
      <c r="E449" s="159">
        <v>0.63321385902031058</v>
      </c>
      <c r="F449" s="159">
        <v>0.52643369175627241</v>
      </c>
      <c r="G449" s="159">
        <v>0.4592293906810036</v>
      </c>
      <c r="H449" s="160"/>
      <c r="I449" s="161">
        <v>0</v>
      </c>
      <c r="J449" s="162" t="s">
        <v>1996</v>
      </c>
      <c r="BFK449" s="30"/>
      <c r="BFL449" s="30"/>
      <c r="BFM449" s="30"/>
      <c r="BFN449" s="30"/>
      <c r="BFO449" s="30"/>
      <c r="BFP449" s="30"/>
    </row>
    <row r="450" spans="1:10 1519:1524">
      <c r="A450" s="123" t="s">
        <v>1715</v>
      </c>
      <c r="B450" s="59" t="s">
        <v>1414</v>
      </c>
      <c r="C450" s="94" t="s">
        <v>1415</v>
      </c>
      <c r="D450" s="95">
        <v>150</v>
      </c>
      <c r="E450" s="96">
        <v>0.65</v>
      </c>
      <c r="F450" s="96">
        <v>0.48</v>
      </c>
      <c r="G450" s="96">
        <v>0.4</v>
      </c>
      <c r="H450" s="127"/>
      <c r="I450" s="97">
        <f>Таблица1[[#This Row],[Черенков в кассете, штук]]*Таблица1[[#This Row],[Заказ кассет]]</f>
        <v>0</v>
      </c>
      <c r="J450" s="98">
        <f t="shared" ref="J450" si="82">IF(I450&lt;=499,SUM(I450*E450),IF(I450&lt;=999,SUM(I450*F450),IF(I450&gt;=1000,SUM(I450*G450),0)))</f>
        <v>0</v>
      </c>
      <c r="BFK450" s="30"/>
      <c r="BFL450" s="30"/>
      <c r="BFM450" s="30"/>
      <c r="BFN450" s="30"/>
      <c r="BFO450" s="30"/>
      <c r="BFP450" s="30"/>
    </row>
    <row r="451" spans="1:10 1519:1524" hidden="1">
      <c r="A451" s="123"/>
      <c r="B451" s="163" t="s">
        <v>1794</v>
      </c>
      <c r="C451" s="157" t="s">
        <v>1793</v>
      </c>
      <c r="D451" s="158">
        <v>66</v>
      </c>
      <c r="E451" s="159">
        <v>1.95</v>
      </c>
      <c r="F451" s="159">
        <v>1.71</v>
      </c>
      <c r="G451" s="159">
        <v>1.6</v>
      </c>
      <c r="H451" s="160"/>
      <c r="I451" s="161">
        <v>0</v>
      </c>
      <c r="J451" s="162" t="s">
        <v>1996</v>
      </c>
      <c r="BFK451" s="30"/>
      <c r="BFL451" s="30"/>
      <c r="BFM451" s="30"/>
      <c r="BFN451" s="30"/>
      <c r="BFO451" s="30"/>
      <c r="BFP451" s="30"/>
    </row>
    <row r="452" spans="1:10 1519:1524" hidden="1">
      <c r="A452" s="123"/>
      <c r="B452" s="163" t="s">
        <v>1812</v>
      </c>
      <c r="C452" s="157" t="s">
        <v>1799</v>
      </c>
      <c r="D452" s="158">
        <v>66</v>
      </c>
      <c r="E452" s="159">
        <v>1.95</v>
      </c>
      <c r="F452" s="159">
        <v>1.71</v>
      </c>
      <c r="G452" s="159">
        <v>1.6</v>
      </c>
      <c r="H452" s="160"/>
      <c r="I452" s="161">
        <v>0</v>
      </c>
      <c r="J452" s="162" t="s">
        <v>1996</v>
      </c>
      <c r="BFK452" s="30"/>
      <c r="BFL452" s="30"/>
      <c r="BFM452" s="30"/>
      <c r="BFN452" s="30"/>
      <c r="BFO452" s="30"/>
      <c r="BFP452" s="30"/>
    </row>
    <row r="453" spans="1:10 1519:1524" hidden="1">
      <c r="A453" s="123"/>
      <c r="B453" s="163" t="s">
        <v>1813</v>
      </c>
      <c r="C453" s="157" t="s">
        <v>1800</v>
      </c>
      <c r="D453" s="158">
        <v>66</v>
      </c>
      <c r="E453" s="159">
        <v>1.95</v>
      </c>
      <c r="F453" s="159">
        <v>1.71</v>
      </c>
      <c r="G453" s="159">
        <v>1.6</v>
      </c>
      <c r="H453" s="160"/>
      <c r="I453" s="161">
        <v>0</v>
      </c>
      <c r="J453" s="162" t="s">
        <v>1996</v>
      </c>
      <c r="BFK453" s="30"/>
      <c r="BFL453" s="30"/>
      <c r="BFM453" s="30"/>
      <c r="BFN453" s="30"/>
      <c r="BFO453" s="30"/>
      <c r="BFP453" s="30"/>
    </row>
    <row r="454" spans="1:10 1519:1524" hidden="1">
      <c r="A454" s="123"/>
      <c r="B454" s="163" t="s">
        <v>1796</v>
      </c>
      <c r="C454" s="157" t="s">
        <v>1795</v>
      </c>
      <c r="D454" s="158">
        <v>66</v>
      </c>
      <c r="E454" s="159">
        <v>1.95</v>
      </c>
      <c r="F454" s="159">
        <v>1.71</v>
      </c>
      <c r="G454" s="159">
        <v>1.6</v>
      </c>
      <c r="H454" s="160"/>
      <c r="I454" s="161">
        <v>0</v>
      </c>
      <c r="J454" s="162" t="s">
        <v>1996</v>
      </c>
      <c r="BFK454" s="30"/>
      <c r="BFL454" s="30"/>
      <c r="BFM454" s="30"/>
      <c r="BFN454" s="30"/>
      <c r="BFO454" s="30"/>
      <c r="BFP454" s="30"/>
    </row>
    <row r="455" spans="1:10 1519:1524" hidden="1">
      <c r="A455" s="123"/>
      <c r="B455" s="163" t="s">
        <v>1814</v>
      </c>
      <c r="C455" s="157" t="s">
        <v>1801</v>
      </c>
      <c r="D455" s="158">
        <v>66</v>
      </c>
      <c r="E455" s="159">
        <v>1.95</v>
      </c>
      <c r="F455" s="159">
        <v>1.71</v>
      </c>
      <c r="G455" s="159">
        <v>1.6</v>
      </c>
      <c r="H455" s="160"/>
      <c r="I455" s="161">
        <v>0</v>
      </c>
      <c r="J455" s="162" t="s">
        <v>1996</v>
      </c>
      <c r="BFK455" s="30"/>
      <c r="BFL455" s="30"/>
      <c r="BFM455" s="30"/>
      <c r="BFN455" s="30"/>
      <c r="BFO455" s="30"/>
      <c r="BFP455" s="30"/>
    </row>
    <row r="456" spans="1:10 1519:1524" hidden="1">
      <c r="A456" s="123"/>
      <c r="B456" s="163" t="s">
        <v>1798</v>
      </c>
      <c r="C456" s="157" t="s">
        <v>1797</v>
      </c>
      <c r="D456" s="158">
        <v>66</v>
      </c>
      <c r="E456" s="159">
        <v>1.95</v>
      </c>
      <c r="F456" s="159">
        <v>1.71</v>
      </c>
      <c r="G456" s="159">
        <v>1.6</v>
      </c>
      <c r="H456" s="160"/>
      <c r="I456" s="161">
        <v>0</v>
      </c>
      <c r="J456" s="162" t="s">
        <v>1996</v>
      </c>
      <c r="BFK456" s="30"/>
      <c r="BFL456" s="30"/>
      <c r="BFM456" s="30"/>
      <c r="BFN456" s="30"/>
      <c r="BFO456" s="30"/>
      <c r="BFP456" s="30"/>
    </row>
    <row r="457" spans="1:10 1519:1524" hidden="1">
      <c r="A457" s="123"/>
      <c r="B457" s="163" t="s">
        <v>1815</v>
      </c>
      <c r="C457" s="157" t="s">
        <v>1802</v>
      </c>
      <c r="D457" s="158">
        <v>66</v>
      </c>
      <c r="E457" s="159">
        <v>1.95</v>
      </c>
      <c r="F457" s="159">
        <v>1.71</v>
      </c>
      <c r="G457" s="159">
        <v>1.6</v>
      </c>
      <c r="H457" s="160"/>
      <c r="I457" s="161">
        <v>0</v>
      </c>
      <c r="J457" s="162" t="s">
        <v>1996</v>
      </c>
      <c r="BFK457" s="30"/>
      <c r="BFL457" s="30"/>
      <c r="BFM457" s="30"/>
      <c r="BFN457" s="30"/>
      <c r="BFO457" s="30"/>
      <c r="BFP457" s="30"/>
    </row>
    <row r="458" spans="1:10 1519:1524" hidden="1">
      <c r="A458" s="123"/>
      <c r="B458" s="163" t="s">
        <v>1816</v>
      </c>
      <c r="C458" s="157" t="s">
        <v>1803</v>
      </c>
      <c r="D458" s="158">
        <v>66</v>
      </c>
      <c r="E458" s="159">
        <v>1.95</v>
      </c>
      <c r="F458" s="159">
        <v>1.71</v>
      </c>
      <c r="G458" s="159">
        <v>1.6</v>
      </c>
      <c r="H458" s="160"/>
      <c r="I458" s="161">
        <v>0</v>
      </c>
      <c r="J458" s="162" t="s">
        <v>1996</v>
      </c>
      <c r="BFK458" s="30"/>
      <c r="BFL458" s="30"/>
      <c r="BFM458" s="30"/>
      <c r="BFN458" s="30"/>
      <c r="BFO458" s="30"/>
      <c r="BFP458" s="30"/>
    </row>
    <row r="459" spans="1:10 1519:1524">
      <c r="A459" s="61"/>
      <c r="B459" s="59" t="s">
        <v>1823</v>
      </c>
      <c r="C459" s="52" t="s">
        <v>1909</v>
      </c>
      <c r="D459" s="53">
        <v>66</v>
      </c>
      <c r="E459" s="96">
        <v>2.04</v>
      </c>
      <c r="F459" s="96">
        <v>1.78</v>
      </c>
      <c r="G459" s="96">
        <v>1.66</v>
      </c>
      <c r="H459" s="127"/>
      <c r="I459" s="97">
        <f>Таблица1[[#This Row],[Черенков в кассете, штук]]*Таблица1[[#This Row],[Заказ кассет]]</f>
        <v>0</v>
      </c>
      <c r="J459" s="98">
        <f t="shared" ref="J459:J463" si="83">IF(I459&lt;=499,SUM(I459*E459),IF(I459&lt;=999,SUM(I459*F459),IF(I459&gt;=1000,SUM(I459*G459),0)))</f>
        <v>0</v>
      </c>
      <c r="BFK459" s="30"/>
      <c r="BFL459" s="30"/>
      <c r="BFM459" s="30"/>
      <c r="BFN459" s="30"/>
      <c r="BFO459" s="30"/>
      <c r="BFP459" s="30"/>
    </row>
    <row r="460" spans="1:10 1519:1524">
      <c r="A460" s="123" t="s">
        <v>1715</v>
      </c>
      <c r="B460" s="59" t="s">
        <v>144</v>
      </c>
      <c r="C460" s="94" t="s">
        <v>145</v>
      </c>
      <c r="D460" s="95">
        <v>104</v>
      </c>
      <c r="E460" s="96">
        <v>0.77</v>
      </c>
      <c r="F460" s="96">
        <v>0.56999999999999995</v>
      </c>
      <c r="G460" s="96">
        <v>0.48</v>
      </c>
      <c r="H460" s="127"/>
      <c r="I460" s="97">
        <f>Таблица1[[#This Row],[Черенков в кассете, штук]]*Таблица1[[#This Row],[Заказ кассет]]</f>
        <v>0</v>
      </c>
      <c r="J460" s="98">
        <f t="shared" si="83"/>
        <v>0</v>
      </c>
      <c r="BFK460" s="30"/>
      <c r="BFL460" s="30"/>
      <c r="BFM460" s="30"/>
      <c r="BFN460" s="30"/>
      <c r="BFO460" s="30"/>
      <c r="BFP460" s="30"/>
    </row>
    <row r="461" spans="1:10 1519:1524">
      <c r="A461" s="123"/>
      <c r="B461" s="59" t="s">
        <v>146</v>
      </c>
      <c r="C461" s="94" t="s">
        <v>147</v>
      </c>
      <c r="D461" s="95">
        <v>104</v>
      </c>
      <c r="E461" s="96">
        <v>0.77</v>
      </c>
      <c r="F461" s="96">
        <v>0.56999999999999995</v>
      </c>
      <c r="G461" s="96">
        <v>0.48</v>
      </c>
      <c r="H461" s="127"/>
      <c r="I461" s="97">
        <f>Таблица1[[#This Row],[Черенков в кассете, штук]]*Таблица1[[#This Row],[Заказ кассет]]</f>
        <v>0</v>
      </c>
      <c r="J461" s="98">
        <f t="shared" si="83"/>
        <v>0</v>
      </c>
      <c r="BFK461" s="30"/>
      <c r="BFL461" s="30"/>
      <c r="BFM461" s="30"/>
      <c r="BFN461" s="30"/>
      <c r="BFO461" s="30"/>
      <c r="BFP461" s="30"/>
    </row>
    <row r="462" spans="1:10 1519:1524">
      <c r="A462" s="123"/>
      <c r="B462" s="59" t="s">
        <v>148</v>
      </c>
      <c r="C462" s="94" t="s">
        <v>149</v>
      </c>
      <c r="D462" s="95">
        <v>104</v>
      </c>
      <c r="E462" s="96">
        <v>0.77</v>
      </c>
      <c r="F462" s="96">
        <v>0.56999999999999995</v>
      </c>
      <c r="G462" s="96">
        <v>0.48</v>
      </c>
      <c r="H462" s="127"/>
      <c r="I462" s="97">
        <f>Таблица1[[#This Row],[Черенков в кассете, штук]]*Таблица1[[#This Row],[Заказ кассет]]</f>
        <v>0</v>
      </c>
      <c r="J462" s="98">
        <f t="shared" si="83"/>
        <v>0</v>
      </c>
      <c r="BFK462" s="30"/>
      <c r="BFL462" s="30"/>
      <c r="BFM462" s="30"/>
      <c r="BFN462" s="30"/>
      <c r="BFO462" s="30"/>
      <c r="BFP462" s="30"/>
    </row>
    <row r="463" spans="1:10 1519:1524">
      <c r="A463" s="61"/>
      <c r="B463" s="59" t="s">
        <v>1846</v>
      </c>
      <c r="C463" s="52" t="s">
        <v>1925</v>
      </c>
      <c r="D463" s="53">
        <v>104</v>
      </c>
      <c r="E463" s="96">
        <v>0.77</v>
      </c>
      <c r="F463" s="96">
        <v>0.56999999999999995</v>
      </c>
      <c r="G463" s="96">
        <v>0.48</v>
      </c>
      <c r="H463" s="127"/>
      <c r="I463" s="97">
        <f>Таблица1[[#This Row],[Черенков в кассете, штук]]*Таблица1[[#This Row],[Заказ кассет]]</f>
        <v>0</v>
      </c>
      <c r="J463" s="98">
        <f t="shared" si="83"/>
        <v>0</v>
      </c>
      <c r="BFK463" s="30"/>
      <c r="BFL463" s="30"/>
      <c r="BFM463" s="30"/>
      <c r="BFN463" s="30"/>
      <c r="BFO463" s="30"/>
      <c r="BFP463" s="30"/>
    </row>
    <row r="464" spans="1:10 1519:1524" hidden="1">
      <c r="A464" s="123" t="s">
        <v>1715</v>
      </c>
      <c r="B464" s="163" t="s">
        <v>1245</v>
      </c>
      <c r="C464" s="157" t="s">
        <v>1246</v>
      </c>
      <c r="D464" s="158">
        <v>104</v>
      </c>
      <c r="E464" s="159">
        <v>0.86021505376344076</v>
      </c>
      <c r="F464" s="159">
        <v>0.73924731182795711</v>
      </c>
      <c r="G464" s="159">
        <v>0.66084229390681004</v>
      </c>
      <c r="H464" s="160"/>
      <c r="I464" s="161">
        <v>0</v>
      </c>
      <c r="J464" s="162" t="s">
        <v>1996</v>
      </c>
      <c r="BFK464" s="30"/>
      <c r="BFL464" s="30"/>
      <c r="BFM464" s="30"/>
      <c r="BFN464" s="30"/>
      <c r="BFO464" s="30"/>
      <c r="BFP464" s="30"/>
    </row>
    <row r="465" spans="1:10 1519:1524" hidden="1">
      <c r="A465" s="123" t="s">
        <v>1715</v>
      </c>
      <c r="B465" s="163" t="s">
        <v>1243</v>
      </c>
      <c r="C465" s="157" t="s">
        <v>1244</v>
      </c>
      <c r="D465" s="158">
        <v>84</v>
      </c>
      <c r="E465" s="159">
        <v>1.0394265232974911</v>
      </c>
      <c r="F465" s="159">
        <v>0.90725806451612911</v>
      </c>
      <c r="G465" s="159">
        <v>0.82885304659498205</v>
      </c>
      <c r="H465" s="160"/>
      <c r="I465" s="161">
        <v>0</v>
      </c>
      <c r="J465" s="162" t="s">
        <v>1996</v>
      </c>
      <c r="BFK465" s="30"/>
      <c r="BFL465" s="30"/>
      <c r="BFM465" s="30"/>
      <c r="BFN465" s="30"/>
      <c r="BFO465" s="30"/>
      <c r="BFP465" s="30"/>
    </row>
    <row r="466" spans="1:10 1519:1524" hidden="1">
      <c r="A466" s="123" t="s">
        <v>1715</v>
      </c>
      <c r="B466" s="163" t="s">
        <v>975</v>
      </c>
      <c r="C466" s="157" t="s">
        <v>976</v>
      </c>
      <c r="D466" s="158">
        <v>104</v>
      </c>
      <c r="E466" s="159">
        <v>0.70489844683393066</v>
      </c>
      <c r="F466" s="159">
        <v>0.59363799283154117</v>
      </c>
      <c r="G466" s="159">
        <v>0.51523297491039421</v>
      </c>
      <c r="H466" s="160"/>
      <c r="I466" s="161">
        <v>0</v>
      </c>
      <c r="J466" s="162" t="s">
        <v>1996</v>
      </c>
      <c r="BFK466" s="30"/>
      <c r="BFL466" s="30"/>
      <c r="BFM466" s="30"/>
      <c r="BFN466" s="30"/>
      <c r="BFO466" s="30"/>
      <c r="BFP466" s="30"/>
    </row>
    <row r="467" spans="1:10 1519:1524" hidden="1">
      <c r="A467" s="123" t="s">
        <v>1715</v>
      </c>
      <c r="B467" s="163" t="s">
        <v>973</v>
      </c>
      <c r="C467" s="157" t="s">
        <v>974</v>
      </c>
      <c r="D467" s="158">
        <v>104</v>
      </c>
      <c r="E467" s="159">
        <v>0.70489844683393066</v>
      </c>
      <c r="F467" s="159">
        <v>0.59363799283154117</v>
      </c>
      <c r="G467" s="159">
        <v>0.51523297491039421</v>
      </c>
      <c r="H467" s="160"/>
      <c r="I467" s="161">
        <v>0</v>
      </c>
      <c r="J467" s="162" t="s">
        <v>1996</v>
      </c>
      <c r="BFK467" s="30"/>
      <c r="BFL467" s="30"/>
      <c r="BFM467" s="30"/>
      <c r="BFN467" s="30"/>
      <c r="BFO467" s="30"/>
      <c r="BFP467" s="30"/>
    </row>
    <row r="468" spans="1:10 1519:1524" hidden="1">
      <c r="A468" s="123" t="s">
        <v>1715</v>
      </c>
      <c r="B468" s="163" t="s">
        <v>1089</v>
      </c>
      <c r="C468" s="157" t="s">
        <v>1090</v>
      </c>
      <c r="D468" s="158">
        <v>84</v>
      </c>
      <c r="E468" s="159">
        <v>0.93189964157706096</v>
      </c>
      <c r="F468" s="159">
        <v>0.80645161290322576</v>
      </c>
      <c r="G468" s="159">
        <v>0.72804659498207891</v>
      </c>
      <c r="H468" s="160"/>
      <c r="I468" s="161">
        <v>0</v>
      </c>
      <c r="J468" s="162" t="s">
        <v>1996</v>
      </c>
      <c r="BFK468" s="30"/>
      <c r="BFL468" s="30"/>
      <c r="BFM468" s="30"/>
      <c r="BFN468" s="30"/>
      <c r="BFO468" s="30"/>
      <c r="BFP468" s="30"/>
    </row>
    <row r="469" spans="1:10 1519:1524" hidden="1">
      <c r="A469" s="123" t="s">
        <v>1715</v>
      </c>
      <c r="B469" s="163" t="s">
        <v>1376</v>
      </c>
      <c r="C469" s="157" t="s">
        <v>1377</v>
      </c>
      <c r="D469" s="158">
        <v>104</v>
      </c>
      <c r="E469" s="159">
        <v>0.95579450418160095</v>
      </c>
      <c r="F469" s="159">
        <v>0.82885304659498205</v>
      </c>
      <c r="G469" s="159">
        <v>0.73924731182795711</v>
      </c>
      <c r="H469" s="160"/>
      <c r="I469" s="161">
        <v>0</v>
      </c>
      <c r="J469" s="162" t="s">
        <v>1996</v>
      </c>
      <c r="BFK469" s="30"/>
      <c r="BFL469" s="30"/>
      <c r="BFM469" s="30"/>
      <c r="BFN469" s="30"/>
      <c r="BFO469" s="30"/>
      <c r="BFP469" s="30"/>
    </row>
    <row r="470" spans="1:10 1519:1524" hidden="1">
      <c r="A470" s="123" t="s">
        <v>1715</v>
      </c>
      <c r="B470" s="163" t="s">
        <v>1374</v>
      </c>
      <c r="C470" s="157" t="s">
        <v>1375</v>
      </c>
      <c r="D470" s="158">
        <v>104</v>
      </c>
      <c r="E470" s="159">
        <v>0.95579450418160095</v>
      </c>
      <c r="F470" s="159">
        <v>0.82885304659498205</v>
      </c>
      <c r="G470" s="159">
        <v>0.73924731182795711</v>
      </c>
      <c r="H470" s="160"/>
      <c r="I470" s="161">
        <v>0</v>
      </c>
      <c r="J470" s="162" t="s">
        <v>1996</v>
      </c>
      <c r="BFK470" s="30"/>
      <c r="BFL470" s="30"/>
      <c r="BFM470" s="30"/>
      <c r="BFN470" s="30"/>
      <c r="BFO470" s="30"/>
      <c r="BFP470" s="30"/>
    </row>
    <row r="471" spans="1:10 1519:1524" hidden="1">
      <c r="A471" s="123" t="s">
        <v>1715</v>
      </c>
      <c r="B471" s="163" t="s">
        <v>1450</v>
      </c>
      <c r="C471" s="157" t="s">
        <v>1451</v>
      </c>
      <c r="D471" s="158">
        <v>51</v>
      </c>
      <c r="E471" s="159">
        <v>2.8554360812425319</v>
      </c>
      <c r="F471" s="159">
        <v>2.6097670250896052</v>
      </c>
      <c r="G471" s="159">
        <v>2.5313620071684584</v>
      </c>
      <c r="H471" s="160"/>
      <c r="I471" s="161">
        <v>0</v>
      </c>
      <c r="J471" s="162" t="s">
        <v>1996</v>
      </c>
      <c r="BFK471" s="30"/>
      <c r="BFL471" s="30"/>
      <c r="BFM471" s="30"/>
      <c r="BFN471" s="30"/>
      <c r="BFO471" s="30"/>
      <c r="BFP471" s="30"/>
    </row>
    <row r="472" spans="1:10 1519:1524" hidden="1">
      <c r="A472" s="123" t="s">
        <v>1715</v>
      </c>
      <c r="B472" s="163" t="s">
        <v>1452</v>
      </c>
      <c r="C472" s="157" t="s">
        <v>1453</v>
      </c>
      <c r="D472" s="158">
        <v>51</v>
      </c>
      <c r="E472" s="159">
        <v>2.8554360812425319</v>
      </c>
      <c r="F472" s="159">
        <v>2.6097670250896052</v>
      </c>
      <c r="G472" s="159">
        <v>2.5313620071684584</v>
      </c>
      <c r="H472" s="160"/>
      <c r="I472" s="161">
        <v>0</v>
      </c>
      <c r="J472" s="162" t="s">
        <v>1996</v>
      </c>
      <c r="BFK472" s="30"/>
      <c r="BFL472" s="30"/>
      <c r="BFM472" s="30"/>
      <c r="BFN472" s="30"/>
      <c r="BFO472" s="30"/>
      <c r="BFP472" s="30"/>
    </row>
    <row r="473" spans="1:10 1519:1524" hidden="1">
      <c r="A473" s="123" t="s">
        <v>1715</v>
      </c>
      <c r="B473" s="163" t="s">
        <v>1005</v>
      </c>
      <c r="C473" s="157" t="s">
        <v>1006</v>
      </c>
      <c r="D473" s="158">
        <v>51</v>
      </c>
      <c r="E473" s="159">
        <v>2.8554360812425319</v>
      </c>
      <c r="F473" s="159">
        <v>2.6097670250896052</v>
      </c>
      <c r="G473" s="159">
        <v>2.5313620071684584</v>
      </c>
      <c r="H473" s="160"/>
      <c r="I473" s="161">
        <v>0</v>
      </c>
      <c r="J473" s="162" t="s">
        <v>1996</v>
      </c>
      <c r="BFK473" s="30"/>
      <c r="BFL473" s="30"/>
      <c r="BFM473" s="30"/>
      <c r="BFN473" s="30"/>
      <c r="BFO473" s="30"/>
      <c r="BFP473" s="30"/>
    </row>
    <row r="474" spans="1:10 1519:1524" hidden="1">
      <c r="A474" s="123" t="s">
        <v>1715</v>
      </c>
      <c r="B474" s="163" t="s">
        <v>1153</v>
      </c>
      <c r="C474" s="157" t="s">
        <v>1154</v>
      </c>
      <c r="D474" s="158">
        <v>104</v>
      </c>
      <c r="E474" s="159">
        <v>0.66905615292712062</v>
      </c>
      <c r="F474" s="159">
        <v>0.56003584229390679</v>
      </c>
      <c r="G474" s="159">
        <v>0.47043010752688169</v>
      </c>
      <c r="H474" s="160"/>
      <c r="I474" s="161">
        <v>0</v>
      </c>
      <c r="J474" s="162" t="s">
        <v>1996</v>
      </c>
      <c r="BFK474" s="30"/>
      <c r="BFL474" s="30"/>
      <c r="BFM474" s="30"/>
      <c r="BFN474" s="30"/>
      <c r="BFO474" s="30"/>
      <c r="BFP474" s="30"/>
    </row>
    <row r="475" spans="1:10 1519:1524" hidden="1">
      <c r="A475" s="123" t="s">
        <v>1715</v>
      </c>
      <c r="B475" s="163" t="s">
        <v>1149</v>
      </c>
      <c r="C475" s="157" t="s">
        <v>1150</v>
      </c>
      <c r="D475" s="158">
        <v>104</v>
      </c>
      <c r="E475" s="159">
        <v>0.66905615292712062</v>
      </c>
      <c r="F475" s="159">
        <v>0.56003584229390679</v>
      </c>
      <c r="G475" s="159">
        <v>0.47043010752688169</v>
      </c>
      <c r="H475" s="160"/>
      <c r="I475" s="161">
        <v>0</v>
      </c>
      <c r="J475" s="162" t="s">
        <v>1996</v>
      </c>
      <c r="BFK475" s="30"/>
      <c r="BFL475" s="30"/>
      <c r="BFM475" s="30"/>
      <c r="BFN475" s="30"/>
      <c r="BFO475" s="30"/>
      <c r="BFP475" s="30"/>
    </row>
    <row r="476" spans="1:10 1519:1524" hidden="1">
      <c r="A476" s="123" t="s">
        <v>1715</v>
      </c>
      <c r="B476" s="163" t="s">
        <v>1151</v>
      </c>
      <c r="C476" s="157" t="s">
        <v>1152</v>
      </c>
      <c r="D476" s="158">
        <v>104</v>
      </c>
      <c r="E476" s="159">
        <v>0.66905615292712062</v>
      </c>
      <c r="F476" s="159">
        <v>0.56003584229390679</v>
      </c>
      <c r="G476" s="159">
        <v>0.47043010752688169</v>
      </c>
      <c r="H476" s="160"/>
      <c r="I476" s="161">
        <v>0</v>
      </c>
      <c r="J476" s="162" t="s">
        <v>1996</v>
      </c>
      <c r="BFK476" s="30"/>
      <c r="BFL476" s="30"/>
      <c r="BFM476" s="30"/>
      <c r="BFN476" s="30"/>
      <c r="BFO476" s="30"/>
      <c r="BFP476" s="30"/>
    </row>
    <row r="477" spans="1:10 1519:1524" hidden="1">
      <c r="A477" s="123" t="s">
        <v>1715</v>
      </c>
      <c r="B477" s="163" t="s">
        <v>1147</v>
      </c>
      <c r="C477" s="157" t="s">
        <v>1148</v>
      </c>
      <c r="D477" s="158">
        <v>104</v>
      </c>
      <c r="E477" s="159">
        <v>0.66905615292712062</v>
      </c>
      <c r="F477" s="159">
        <v>0.56003584229390679</v>
      </c>
      <c r="G477" s="159">
        <v>0.47043010752688169</v>
      </c>
      <c r="H477" s="160"/>
      <c r="I477" s="161">
        <v>0</v>
      </c>
      <c r="J477" s="162" t="s">
        <v>1996</v>
      </c>
      <c r="BFK477" s="30"/>
      <c r="BFL477" s="30"/>
      <c r="BFM477" s="30"/>
      <c r="BFN477" s="30"/>
      <c r="BFO477" s="30"/>
      <c r="BFP477" s="30"/>
    </row>
    <row r="478" spans="1:10 1519:1524" hidden="1">
      <c r="A478" s="123"/>
      <c r="B478" s="163" t="s">
        <v>112</v>
      </c>
      <c r="C478" s="157" t="s">
        <v>113</v>
      </c>
      <c r="D478" s="158">
        <v>104</v>
      </c>
      <c r="E478" s="159">
        <v>0.69295101553166061</v>
      </c>
      <c r="F478" s="159">
        <v>0.58243727598566308</v>
      </c>
      <c r="G478" s="159">
        <v>0.50403225806451613</v>
      </c>
      <c r="H478" s="160"/>
      <c r="I478" s="161">
        <v>0</v>
      </c>
      <c r="J478" s="162" t="s">
        <v>1996</v>
      </c>
      <c r="BFK478" s="30"/>
      <c r="BFL478" s="30"/>
      <c r="BFM478" s="30"/>
      <c r="BFN478" s="30"/>
      <c r="BFO478" s="30"/>
      <c r="BFP478" s="30"/>
    </row>
    <row r="479" spans="1:10 1519:1524">
      <c r="A479" s="61"/>
      <c r="B479" s="59" t="s">
        <v>1899</v>
      </c>
      <c r="C479" s="52" t="s">
        <v>1977</v>
      </c>
      <c r="D479" s="53">
        <v>144</v>
      </c>
      <c r="E479" s="96">
        <v>1.01</v>
      </c>
      <c r="F479" s="96">
        <v>0.75</v>
      </c>
      <c r="G479" s="96">
        <v>0.65</v>
      </c>
      <c r="H479" s="127"/>
      <c r="I479" s="97">
        <f>Таблица1[[#This Row],[Черенков в кассете, штук]]*Таблица1[[#This Row],[Заказ кассет]]</f>
        <v>0</v>
      </c>
      <c r="J479" s="98">
        <f t="shared" ref="J479:J482" si="84">IF(I479&lt;=499,SUM(I479*E479),IF(I479&lt;=999,SUM(I479*F479),IF(I479&gt;=1000,SUM(I479*G479),0)))</f>
        <v>0</v>
      </c>
      <c r="BFK479" s="30"/>
      <c r="BFL479" s="30"/>
      <c r="BFM479" s="30"/>
      <c r="BFN479" s="30"/>
      <c r="BFO479" s="30"/>
      <c r="BFP479" s="30"/>
    </row>
    <row r="480" spans="1:10 1519:1524">
      <c r="A480" s="63" t="s">
        <v>1715</v>
      </c>
      <c r="B480" s="59" t="s">
        <v>797</v>
      </c>
      <c r="C480" s="94" t="s">
        <v>2029</v>
      </c>
      <c r="D480" s="95">
        <v>150</v>
      </c>
      <c r="E480" s="96">
        <v>1.74</v>
      </c>
      <c r="F480" s="96">
        <v>1.48</v>
      </c>
      <c r="G480" s="96">
        <v>1.37</v>
      </c>
      <c r="H480" s="127"/>
      <c r="I480" s="97">
        <f>Таблица1[[#This Row],[Черенков в кассете, штук]]*Таблица1[[#This Row],[Заказ кассет]]</f>
        <v>0</v>
      </c>
      <c r="J480" s="98">
        <f t="shared" si="84"/>
        <v>0</v>
      </c>
      <c r="BFK480" s="30"/>
      <c r="BFL480" s="30"/>
      <c r="BFM480" s="30"/>
      <c r="BFN480" s="30"/>
      <c r="BFO480" s="30"/>
      <c r="BFP480" s="30"/>
    </row>
    <row r="481" spans="1:10 1519:1524">
      <c r="A481" s="123" t="s">
        <v>1715</v>
      </c>
      <c r="B481" s="59" t="s">
        <v>795</v>
      </c>
      <c r="C481" s="94" t="s">
        <v>796</v>
      </c>
      <c r="D481" s="95">
        <v>144</v>
      </c>
      <c r="E481" s="96">
        <v>1.01</v>
      </c>
      <c r="F481" s="96">
        <v>0.75</v>
      </c>
      <c r="G481" s="96">
        <v>0.65</v>
      </c>
      <c r="H481" s="127"/>
      <c r="I481" s="97">
        <f>Таблица1[[#This Row],[Черенков в кассете, штук]]*Таблица1[[#This Row],[Заказ кассет]]</f>
        <v>0</v>
      </c>
      <c r="J481" s="98">
        <f t="shared" si="84"/>
        <v>0</v>
      </c>
      <c r="BFK481" s="30"/>
      <c r="BFL481" s="30"/>
      <c r="BFM481" s="30"/>
      <c r="BFN481" s="30"/>
      <c r="BFO481" s="30"/>
      <c r="BFP481" s="30"/>
    </row>
    <row r="482" spans="1:10 1519:1524">
      <c r="A482" s="61"/>
      <c r="B482" s="59" t="s">
        <v>1869</v>
      </c>
      <c r="C482" s="52" t="s">
        <v>1947</v>
      </c>
      <c r="D482" s="53">
        <v>150</v>
      </c>
      <c r="E482" s="96">
        <v>1.28</v>
      </c>
      <c r="F482" s="96">
        <v>1.03</v>
      </c>
      <c r="G482" s="96">
        <v>0.92</v>
      </c>
      <c r="H482" s="127"/>
      <c r="I482" s="97">
        <f>Таблица1[[#This Row],[Черенков в кассете, штук]]*Таблица1[[#This Row],[Заказ кассет]]</f>
        <v>0</v>
      </c>
      <c r="J482" s="98">
        <f t="shared" si="84"/>
        <v>0</v>
      </c>
      <c r="BFK482" s="30"/>
      <c r="BFL482" s="30"/>
      <c r="BFM482" s="30"/>
      <c r="BFN482" s="30"/>
      <c r="BFO482" s="30"/>
      <c r="BFP482" s="30"/>
    </row>
    <row r="483" spans="1:10 1519:1524" hidden="1">
      <c r="A483" s="123"/>
      <c r="B483" s="163" t="s">
        <v>1379</v>
      </c>
      <c r="C483" s="157" t="s">
        <v>1380</v>
      </c>
      <c r="D483" s="158">
        <v>150</v>
      </c>
      <c r="E483" s="159">
        <v>1.4336917562724012</v>
      </c>
      <c r="F483" s="159">
        <v>1.2768817204301075</v>
      </c>
      <c r="G483" s="159">
        <v>1.1984767025089607</v>
      </c>
      <c r="H483" s="160"/>
      <c r="I483" s="161">
        <v>0</v>
      </c>
      <c r="J483" s="162" t="s">
        <v>1996</v>
      </c>
      <c r="BFK483" s="30"/>
      <c r="BFL483" s="30"/>
      <c r="BFM483" s="30"/>
      <c r="BFN483" s="30"/>
      <c r="BFO483" s="30"/>
      <c r="BFP483" s="30"/>
    </row>
    <row r="484" spans="1:10 1519:1524">
      <c r="A484" s="61"/>
      <c r="B484" s="59" t="s">
        <v>1871</v>
      </c>
      <c r="C484" s="52" t="s">
        <v>1949</v>
      </c>
      <c r="D484" s="53">
        <v>150</v>
      </c>
      <c r="E484" s="96">
        <v>1.47</v>
      </c>
      <c r="F484" s="96">
        <v>1.21</v>
      </c>
      <c r="G484" s="96">
        <v>1.1000000000000001</v>
      </c>
      <c r="H484" s="127"/>
      <c r="I484" s="97">
        <f>Таблица1[[#This Row],[Черенков в кассете, штук]]*Таблица1[[#This Row],[Заказ кассет]]</f>
        <v>0</v>
      </c>
      <c r="J484" s="98">
        <f t="shared" ref="J484:J487" si="85">IF(I484&lt;=499,SUM(I484*E484),IF(I484&lt;=999,SUM(I484*F484),IF(I484&gt;=1000,SUM(I484*G484),0)))</f>
        <v>0</v>
      </c>
      <c r="BFK484" s="30"/>
      <c r="BFL484" s="30"/>
      <c r="BFM484" s="30"/>
      <c r="BFN484" s="30"/>
      <c r="BFO484" s="30"/>
      <c r="BFP484" s="30"/>
    </row>
    <row r="485" spans="1:10 1519:1524">
      <c r="A485" s="61"/>
      <c r="B485" s="59" t="s">
        <v>1870</v>
      </c>
      <c r="C485" s="52" t="s">
        <v>1948</v>
      </c>
      <c r="D485" s="53">
        <v>150</v>
      </c>
      <c r="E485" s="96">
        <v>1.28</v>
      </c>
      <c r="F485" s="96">
        <v>1.03</v>
      </c>
      <c r="G485" s="96">
        <v>0.92</v>
      </c>
      <c r="H485" s="127"/>
      <c r="I485" s="97">
        <f>Таблица1[[#This Row],[Черенков в кассете, штук]]*Таблица1[[#This Row],[Заказ кассет]]</f>
        <v>0</v>
      </c>
      <c r="J485" s="98">
        <f t="shared" si="85"/>
        <v>0</v>
      </c>
      <c r="BFK485" s="30"/>
      <c r="BFL485" s="30"/>
      <c r="BFM485" s="30"/>
      <c r="BFN485" s="30"/>
      <c r="BFO485" s="30"/>
      <c r="BFP485" s="30"/>
    </row>
    <row r="486" spans="1:10 1519:1524">
      <c r="A486" s="123"/>
      <c r="B486" s="59" t="s">
        <v>409</v>
      </c>
      <c r="C486" s="94" t="s">
        <v>410</v>
      </c>
      <c r="D486" s="95">
        <v>150</v>
      </c>
      <c r="E486" s="96">
        <v>0.57999999999999996</v>
      </c>
      <c r="F486" s="96">
        <v>0.44</v>
      </c>
      <c r="G486" s="96">
        <v>0.36</v>
      </c>
      <c r="H486" s="127"/>
      <c r="I486" s="97">
        <f>Таблица1[[#This Row],[Черенков в кассете, штук]]*Таблица1[[#This Row],[Заказ кассет]]</f>
        <v>0</v>
      </c>
      <c r="J486" s="98">
        <f t="shared" si="85"/>
        <v>0</v>
      </c>
      <c r="BFK486" s="30"/>
      <c r="BFL486" s="30"/>
      <c r="BFM486" s="30"/>
      <c r="BFN486" s="30"/>
      <c r="BFO486" s="30"/>
      <c r="BFP486" s="30"/>
    </row>
    <row r="487" spans="1:10 1519:1524">
      <c r="A487" s="61"/>
      <c r="B487" s="59" t="s">
        <v>1868</v>
      </c>
      <c r="C487" s="52" t="s">
        <v>1946</v>
      </c>
      <c r="D487" s="53">
        <v>150</v>
      </c>
      <c r="E487" s="96">
        <v>0.57999999999999996</v>
      </c>
      <c r="F487" s="96">
        <v>0.44</v>
      </c>
      <c r="G487" s="96">
        <v>0.36</v>
      </c>
      <c r="H487" s="127"/>
      <c r="I487" s="97">
        <f>Таблица1[[#This Row],[Черенков в кассете, штук]]*Таблица1[[#This Row],[Заказ кассет]]</f>
        <v>0</v>
      </c>
      <c r="J487" s="98">
        <f t="shared" si="85"/>
        <v>0</v>
      </c>
      <c r="BFK487" s="30"/>
      <c r="BFL487" s="30"/>
      <c r="BFM487" s="30"/>
      <c r="BFN487" s="30"/>
      <c r="BFO487" s="30"/>
      <c r="BFP487" s="30"/>
    </row>
    <row r="488" spans="1:10 1519:1524" hidden="1">
      <c r="A488" s="123"/>
      <c r="B488" s="163" t="s">
        <v>411</v>
      </c>
      <c r="C488" s="157" t="s">
        <v>412</v>
      </c>
      <c r="D488" s="158">
        <v>150</v>
      </c>
      <c r="E488" s="159">
        <v>0.63321385902031058</v>
      </c>
      <c r="F488" s="159">
        <v>0.52643369175627241</v>
      </c>
      <c r="G488" s="159">
        <v>0.4592293906810036</v>
      </c>
      <c r="H488" s="160"/>
      <c r="I488" s="161">
        <v>0</v>
      </c>
      <c r="J488" s="162" t="s">
        <v>1996</v>
      </c>
      <c r="BFK488" s="30"/>
      <c r="BFL488" s="30"/>
      <c r="BFM488" s="30"/>
      <c r="BFN488" s="30"/>
      <c r="BFO488" s="30"/>
      <c r="BFP488" s="30"/>
    </row>
    <row r="489" spans="1:10 1519:1524">
      <c r="A489" s="123"/>
      <c r="B489" s="59" t="s">
        <v>413</v>
      </c>
      <c r="C489" s="94" t="s">
        <v>414</v>
      </c>
      <c r="D489" s="95">
        <v>150</v>
      </c>
      <c r="E489" s="96">
        <v>0.57999999999999996</v>
      </c>
      <c r="F489" s="96">
        <v>0.44</v>
      </c>
      <c r="G489" s="96">
        <v>0.36</v>
      </c>
      <c r="H489" s="127"/>
      <c r="I489" s="97">
        <f>Таблица1[[#This Row],[Черенков в кассете, штук]]*Таблица1[[#This Row],[Заказ кассет]]</f>
        <v>0</v>
      </c>
      <c r="J489" s="98">
        <f t="shared" ref="J489" si="86">IF(I489&lt;=499,SUM(I489*E489),IF(I489&lt;=999,SUM(I489*F489),IF(I489&gt;=1000,SUM(I489*G489),0)))</f>
        <v>0</v>
      </c>
      <c r="BFK489" s="30"/>
      <c r="BFL489" s="30"/>
      <c r="BFM489" s="30"/>
      <c r="BFN489" s="30"/>
      <c r="BFO489" s="30"/>
      <c r="BFP489" s="30"/>
    </row>
    <row r="490" spans="1:10 1519:1524" hidden="1">
      <c r="A490" s="123"/>
      <c r="B490" s="163" t="s">
        <v>415</v>
      </c>
      <c r="C490" s="157" t="s">
        <v>416</v>
      </c>
      <c r="D490" s="158">
        <v>150</v>
      </c>
      <c r="E490" s="159">
        <v>0.63321385902031058</v>
      </c>
      <c r="F490" s="159">
        <v>0.52643369175627241</v>
      </c>
      <c r="G490" s="159">
        <v>0.4592293906810036</v>
      </c>
      <c r="H490" s="160"/>
      <c r="I490" s="161">
        <v>0</v>
      </c>
      <c r="J490" s="162" t="s">
        <v>1996</v>
      </c>
      <c r="BFK490" s="30"/>
      <c r="BFL490" s="30"/>
      <c r="BFM490" s="30"/>
      <c r="BFN490" s="30"/>
      <c r="BFO490" s="30"/>
      <c r="BFP490" s="30"/>
    </row>
    <row r="491" spans="1:10 1519:1524" hidden="1">
      <c r="A491" s="123"/>
      <c r="B491" s="163" t="s">
        <v>417</v>
      </c>
      <c r="C491" s="157" t="s">
        <v>1378</v>
      </c>
      <c r="D491" s="158">
        <v>150</v>
      </c>
      <c r="E491" s="159">
        <v>1.4336917562724012</v>
      </c>
      <c r="F491" s="159">
        <v>1.2768817204301075</v>
      </c>
      <c r="G491" s="159">
        <v>1.1984767025089607</v>
      </c>
      <c r="H491" s="160"/>
      <c r="I491" s="161">
        <v>0</v>
      </c>
      <c r="J491" s="162" t="s">
        <v>1996</v>
      </c>
      <c r="BFK491" s="30"/>
      <c r="BFL491" s="30"/>
      <c r="BFM491" s="30"/>
      <c r="BFN491" s="30"/>
      <c r="BFO491" s="30"/>
      <c r="BFP491" s="30"/>
    </row>
    <row r="492" spans="1:10 1519:1524">
      <c r="A492" s="123"/>
      <c r="B492" s="59" t="s">
        <v>418</v>
      </c>
      <c r="C492" s="94" t="s">
        <v>419</v>
      </c>
      <c r="D492" s="95">
        <v>150</v>
      </c>
      <c r="E492" s="96">
        <v>0.57999999999999996</v>
      </c>
      <c r="F492" s="96">
        <v>0.44</v>
      </c>
      <c r="G492" s="96">
        <v>0.36</v>
      </c>
      <c r="H492" s="127"/>
      <c r="I492" s="97">
        <f>Таблица1[[#This Row],[Черенков в кассете, штук]]*Таблица1[[#This Row],[Заказ кассет]]</f>
        <v>0</v>
      </c>
      <c r="J492" s="98">
        <f t="shared" ref="J492:J502" si="87">IF(I492&lt;=499,SUM(I492*E492),IF(I492&lt;=999,SUM(I492*F492),IF(I492&gt;=1000,SUM(I492*G492),0)))</f>
        <v>0</v>
      </c>
      <c r="BFK492" s="30"/>
      <c r="BFL492" s="30"/>
      <c r="BFM492" s="30"/>
      <c r="BFN492" s="30"/>
      <c r="BFO492" s="30"/>
      <c r="BFP492" s="30"/>
    </row>
    <row r="493" spans="1:10 1519:1524">
      <c r="A493" s="123"/>
      <c r="B493" s="59" t="s">
        <v>420</v>
      </c>
      <c r="C493" s="94" t="s">
        <v>421</v>
      </c>
      <c r="D493" s="95">
        <v>150</v>
      </c>
      <c r="E493" s="96">
        <v>0.57999999999999996</v>
      </c>
      <c r="F493" s="96">
        <v>0.44</v>
      </c>
      <c r="G493" s="96">
        <v>0.36</v>
      </c>
      <c r="H493" s="127"/>
      <c r="I493" s="97">
        <f>Таблица1[[#This Row],[Черенков в кассете, штук]]*Таблица1[[#This Row],[Заказ кассет]]</f>
        <v>0</v>
      </c>
      <c r="J493" s="98">
        <f t="shared" si="87"/>
        <v>0</v>
      </c>
      <c r="BFK493" s="30"/>
      <c r="BFL493" s="30"/>
      <c r="BFM493" s="30"/>
      <c r="BFN493" s="30"/>
      <c r="BFO493" s="30"/>
      <c r="BFP493" s="30"/>
    </row>
    <row r="494" spans="1:10 1519:1524">
      <c r="A494" s="123"/>
      <c r="B494" s="59" t="s">
        <v>566</v>
      </c>
      <c r="C494" s="94" t="s">
        <v>2030</v>
      </c>
      <c r="D494" s="95">
        <v>104</v>
      </c>
      <c r="E494" s="96">
        <v>1.52</v>
      </c>
      <c r="F494" s="96">
        <v>1.26</v>
      </c>
      <c r="G494" s="96">
        <v>1.1499999999999999</v>
      </c>
      <c r="H494" s="127"/>
      <c r="I494" s="97">
        <f>Таблица1[[#This Row],[Черенков в кассете, штук]]*Таблица1[[#This Row],[Заказ кассет]]</f>
        <v>0</v>
      </c>
      <c r="J494" s="98">
        <f t="shared" si="87"/>
        <v>0</v>
      </c>
      <c r="BFK494" s="30"/>
      <c r="BFL494" s="30"/>
      <c r="BFM494" s="30"/>
      <c r="BFN494" s="30"/>
      <c r="BFO494" s="30"/>
      <c r="BFP494" s="30"/>
    </row>
    <row r="495" spans="1:10 1519:1524">
      <c r="A495" s="123"/>
      <c r="B495" s="59" t="s">
        <v>567</v>
      </c>
      <c r="C495" s="94" t="s">
        <v>2031</v>
      </c>
      <c r="D495" s="95">
        <v>104</v>
      </c>
      <c r="E495" s="96">
        <v>1.52</v>
      </c>
      <c r="F495" s="96">
        <v>1.26</v>
      </c>
      <c r="G495" s="96">
        <v>1.1499999999999999</v>
      </c>
      <c r="H495" s="127"/>
      <c r="I495" s="97">
        <f>Таблица1[[#This Row],[Черенков в кассете, штук]]*Таблица1[[#This Row],[Заказ кассет]]</f>
        <v>0</v>
      </c>
      <c r="J495" s="98">
        <f t="shared" si="87"/>
        <v>0</v>
      </c>
      <c r="BFK495" s="30"/>
      <c r="BFL495" s="30"/>
      <c r="BFM495" s="30"/>
      <c r="BFN495" s="30"/>
      <c r="BFO495" s="30"/>
      <c r="BFP495" s="30"/>
    </row>
    <row r="496" spans="1:10 1519:1524">
      <c r="A496" s="123"/>
      <c r="B496" s="59" t="s">
        <v>1389</v>
      </c>
      <c r="C496" s="94" t="s">
        <v>1390</v>
      </c>
      <c r="D496" s="95">
        <v>104</v>
      </c>
      <c r="E496" s="96">
        <v>1.7</v>
      </c>
      <c r="F496" s="96">
        <v>1.45</v>
      </c>
      <c r="G496" s="96">
        <v>1.34</v>
      </c>
      <c r="H496" s="127"/>
      <c r="I496" s="97">
        <f>Таблица1[[#This Row],[Черенков в кассете, штук]]*Таблица1[[#This Row],[Заказ кассет]]</f>
        <v>0</v>
      </c>
      <c r="J496" s="98">
        <f t="shared" si="87"/>
        <v>0</v>
      </c>
      <c r="BFK496" s="30"/>
      <c r="BFL496" s="30"/>
      <c r="BFM496" s="30"/>
      <c r="BFN496" s="30"/>
      <c r="BFO496" s="30"/>
      <c r="BFP496" s="30"/>
    </row>
    <row r="497" spans="1:10 1519:1524">
      <c r="A497" s="123"/>
      <c r="B497" s="59" t="s">
        <v>568</v>
      </c>
      <c r="C497" s="94" t="s">
        <v>569</v>
      </c>
      <c r="D497" s="95">
        <v>104</v>
      </c>
      <c r="E497" s="96">
        <v>0.68</v>
      </c>
      <c r="F497" s="96">
        <v>0.52</v>
      </c>
      <c r="G497" s="96">
        <v>0.43</v>
      </c>
      <c r="H497" s="127"/>
      <c r="I497" s="97">
        <f>Таблица1[[#This Row],[Черенков в кассете, штук]]*Таблица1[[#This Row],[Заказ кассет]]</f>
        <v>0</v>
      </c>
      <c r="J497" s="98">
        <f t="shared" si="87"/>
        <v>0</v>
      </c>
      <c r="BFK497" s="30"/>
      <c r="BFL497" s="30"/>
      <c r="BFM497" s="30"/>
      <c r="BFN497" s="30"/>
      <c r="BFO497" s="30"/>
      <c r="BFP497" s="30"/>
    </row>
    <row r="498" spans="1:10 1519:1524">
      <c r="A498" s="123"/>
      <c r="B498" s="59" t="s">
        <v>570</v>
      </c>
      <c r="C498" s="94" t="s">
        <v>2032</v>
      </c>
      <c r="D498" s="95">
        <v>104</v>
      </c>
      <c r="E498" s="96">
        <v>1.52</v>
      </c>
      <c r="F498" s="96">
        <v>1.26</v>
      </c>
      <c r="G498" s="96">
        <v>1.1499999999999999</v>
      </c>
      <c r="H498" s="127"/>
      <c r="I498" s="97">
        <f>Таблица1[[#This Row],[Черенков в кассете, штук]]*Таблица1[[#This Row],[Заказ кассет]]</f>
        <v>0</v>
      </c>
      <c r="J498" s="98">
        <f t="shared" si="87"/>
        <v>0</v>
      </c>
      <c r="BFK498" s="30"/>
      <c r="BFL498" s="30"/>
      <c r="BFM498" s="30"/>
      <c r="BFN498" s="30"/>
      <c r="BFO498" s="30"/>
      <c r="BFP498" s="30"/>
    </row>
    <row r="499" spans="1:10 1519:1524">
      <c r="A499" s="123"/>
      <c r="B499" s="59" t="s">
        <v>571</v>
      </c>
      <c r="C499" s="94" t="s">
        <v>2033</v>
      </c>
      <c r="D499" s="95">
        <v>104</v>
      </c>
      <c r="E499" s="96">
        <v>1.48</v>
      </c>
      <c r="F499" s="96">
        <v>1.23</v>
      </c>
      <c r="G499" s="96">
        <v>1.1200000000000001</v>
      </c>
      <c r="H499" s="127"/>
      <c r="I499" s="97">
        <f>Таблица1[[#This Row],[Черенков в кассете, штук]]*Таблица1[[#This Row],[Заказ кассет]]</f>
        <v>0</v>
      </c>
      <c r="J499" s="98">
        <f t="shared" si="87"/>
        <v>0</v>
      </c>
      <c r="BFK499" s="30"/>
      <c r="BFL499" s="30"/>
      <c r="BFM499" s="30"/>
      <c r="BFN499" s="30"/>
      <c r="BFO499" s="30"/>
      <c r="BFP499" s="30"/>
    </row>
    <row r="500" spans="1:10 1519:1524">
      <c r="A500" s="123"/>
      <c r="B500" s="59" t="s">
        <v>572</v>
      </c>
      <c r="C500" s="94" t="s">
        <v>2034</v>
      </c>
      <c r="D500" s="95">
        <v>104</v>
      </c>
      <c r="E500" s="96">
        <v>1.52</v>
      </c>
      <c r="F500" s="96">
        <v>1.26</v>
      </c>
      <c r="G500" s="96">
        <v>1.1499999999999999</v>
      </c>
      <c r="H500" s="127"/>
      <c r="I500" s="97">
        <f>Таблица1[[#This Row],[Черенков в кассете, штук]]*Таблица1[[#This Row],[Заказ кассет]]</f>
        <v>0</v>
      </c>
      <c r="J500" s="98">
        <f t="shared" si="87"/>
        <v>0</v>
      </c>
      <c r="BFK500" s="30"/>
      <c r="BFL500" s="30"/>
      <c r="BFM500" s="30"/>
      <c r="BFN500" s="30"/>
      <c r="BFO500" s="30"/>
      <c r="BFP500" s="30"/>
    </row>
    <row r="501" spans="1:10 1519:1524">
      <c r="A501" s="123"/>
      <c r="B501" s="59" t="s">
        <v>576</v>
      </c>
      <c r="C501" s="94" t="s">
        <v>2035</v>
      </c>
      <c r="D501" s="95">
        <v>104</v>
      </c>
      <c r="E501" s="96">
        <v>1.52</v>
      </c>
      <c r="F501" s="96">
        <v>1.26</v>
      </c>
      <c r="G501" s="96">
        <v>1.1499999999999999</v>
      </c>
      <c r="H501" s="127"/>
      <c r="I501" s="97">
        <f>Таблица1[[#This Row],[Черенков в кассете, штук]]*Таблица1[[#This Row],[Заказ кассет]]</f>
        <v>0</v>
      </c>
      <c r="J501" s="98">
        <f t="shared" si="87"/>
        <v>0</v>
      </c>
      <c r="BFK501" s="30"/>
      <c r="BFL501" s="30"/>
      <c r="BFM501" s="30"/>
      <c r="BFN501" s="30"/>
      <c r="BFO501" s="30"/>
      <c r="BFP501" s="30"/>
    </row>
    <row r="502" spans="1:10 1519:1524">
      <c r="A502" s="123"/>
      <c r="B502" s="59" t="s">
        <v>1645</v>
      </c>
      <c r="C502" s="94" t="s">
        <v>1708</v>
      </c>
      <c r="D502" s="95">
        <v>104</v>
      </c>
      <c r="E502" s="96">
        <v>0.68</v>
      </c>
      <c r="F502" s="96">
        <v>0.52</v>
      </c>
      <c r="G502" s="96">
        <v>0.43</v>
      </c>
      <c r="H502" s="127"/>
      <c r="I502" s="97">
        <f>Таблица1[[#This Row],[Черенков в кассете, штук]]*Таблица1[[#This Row],[Заказ кассет]]</f>
        <v>0</v>
      </c>
      <c r="J502" s="98">
        <f t="shared" si="87"/>
        <v>0</v>
      </c>
      <c r="BFK502" s="30"/>
      <c r="BFL502" s="30"/>
      <c r="BFM502" s="30"/>
      <c r="BFN502" s="30"/>
      <c r="BFO502" s="30"/>
      <c r="BFP502" s="30"/>
    </row>
    <row r="503" spans="1:10 1519:1524" hidden="1">
      <c r="A503" s="123" t="s">
        <v>1715</v>
      </c>
      <c r="B503" s="163" t="s">
        <v>574</v>
      </c>
      <c r="C503" s="157" t="s">
        <v>575</v>
      </c>
      <c r="D503" s="158">
        <v>104</v>
      </c>
      <c r="E503" s="159">
        <v>1.6487455197132614</v>
      </c>
      <c r="F503" s="159">
        <v>1.4784946236559142</v>
      </c>
      <c r="G503" s="159">
        <v>1.4000896057347672</v>
      </c>
      <c r="H503" s="160"/>
      <c r="I503" s="161">
        <v>0</v>
      </c>
      <c r="J503" s="162" t="s">
        <v>1996</v>
      </c>
      <c r="BFK503" s="30"/>
      <c r="BFL503" s="30"/>
      <c r="BFM503" s="30"/>
      <c r="BFN503" s="30"/>
      <c r="BFO503" s="30"/>
      <c r="BFP503" s="30"/>
    </row>
    <row r="504" spans="1:10 1519:1524" hidden="1">
      <c r="A504" s="123"/>
      <c r="B504" s="163" t="s">
        <v>1646</v>
      </c>
      <c r="C504" s="157" t="s">
        <v>1710</v>
      </c>
      <c r="D504" s="158">
        <v>104</v>
      </c>
      <c r="E504" s="159">
        <v>1.1397849462365592</v>
      </c>
      <c r="F504" s="159">
        <v>1</v>
      </c>
      <c r="G504" s="159">
        <v>0.93548387096774188</v>
      </c>
      <c r="H504" s="160"/>
      <c r="I504" s="161">
        <v>0</v>
      </c>
      <c r="J504" s="162" t="s">
        <v>1996</v>
      </c>
      <c r="BFK504" s="30"/>
      <c r="BFL504" s="30"/>
      <c r="BFM504" s="30"/>
      <c r="BFN504" s="30"/>
      <c r="BFO504" s="30"/>
      <c r="BFP504" s="30"/>
    </row>
    <row r="505" spans="1:10 1519:1524">
      <c r="A505" s="123"/>
      <c r="B505" s="59" t="s">
        <v>1391</v>
      </c>
      <c r="C505" s="94" t="s">
        <v>1392</v>
      </c>
      <c r="D505" s="95">
        <v>150</v>
      </c>
      <c r="E505" s="96">
        <v>1.52</v>
      </c>
      <c r="F505" s="96">
        <v>1.26</v>
      </c>
      <c r="G505" s="96">
        <v>1.1499999999999999</v>
      </c>
      <c r="H505" s="127"/>
      <c r="I505" s="97">
        <f>Таблица1[[#This Row],[Черенков в кассете, штук]]*Таблица1[[#This Row],[Заказ кассет]]</f>
        <v>0</v>
      </c>
      <c r="J505" s="98">
        <f t="shared" ref="J505" si="88">IF(I505&lt;=499,SUM(I505*E505),IF(I505&lt;=999,SUM(I505*F505),IF(I505&gt;=1000,SUM(I505*G505),0)))</f>
        <v>0</v>
      </c>
      <c r="BFK505" s="30"/>
      <c r="BFL505" s="30"/>
      <c r="BFM505" s="30"/>
      <c r="BFN505" s="30"/>
      <c r="BFO505" s="30"/>
      <c r="BFP505" s="30"/>
    </row>
    <row r="506" spans="1:10 1519:1524" hidden="1">
      <c r="A506" s="123" t="s">
        <v>1715</v>
      </c>
      <c r="B506" s="163" t="s">
        <v>1393</v>
      </c>
      <c r="C506" s="157" t="s">
        <v>1394</v>
      </c>
      <c r="D506" s="158">
        <v>104</v>
      </c>
      <c r="E506" s="159">
        <v>1.4575866188769413</v>
      </c>
      <c r="F506" s="159">
        <v>1.2992831541218637</v>
      </c>
      <c r="G506" s="159">
        <v>1.209677419354839</v>
      </c>
      <c r="H506" s="160"/>
      <c r="I506" s="161">
        <v>0</v>
      </c>
      <c r="J506" s="162" t="s">
        <v>1996</v>
      </c>
      <c r="BFK506" s="30"/>
      <c r="BFL506" s="30"/>
      <c r="BFM506" s="30"/>
      <c r="BFN506" s="30"/>
      <c r="BFO506" s="30"/>
      <c r="BFP506" s="30"/>
    </row>
    <row r="507" spans="1:10 1519:1524">
      <c r="A507" s="123"/>
      <c r="B507" s="59" t="s">
        <v>577</v>
      </c>
      <c r="C507" s="94" t="s">
        <v>578</v>
      </c>
      <c r="D507" s="95">
        <v>104</v>
      </c>
      <c r="E507" s="96">
        <v>0.68</v>
      </c>
      <c r="F507" s="96">
        <v>0.52</v>
      </c>
      <c r="G507" s="96">
        <v>0.43</v>
      </c>
      <c r="H507" s="127"/>
      <c r="I507" s="97">
        <f>Таблица1[[#This Row],[Черенков в кассете, штук]]*Таблица1[[#This Row],[Заказ кассет]]</f>
        <v>0</v>
      </c>
      <c r="J507" s="98">
        <f t="shared" ref="J507" si="89">IF(I507&lt;=499,SUM(I507*E507),IF(I507&lt;=999,SUM(I507*F507),IF(I507&gt;=1000,SUM(I507*G507),0)))</f>
        <v>0</v>
      </c>
      <c r="BFK507" s="30"/>
      <c r="BFL507" s="30"/>
      <c r="BFM507" s="30"/>
      <c r="BFN507" s="30"/>
      <c r="BFO507" s="30"/>
      <c r="BFP507" s="30"/>
    </row>
    <row r="508" spans="1:10 1519:1524" hidden="1">
      <c r="A508" s="123"/>
      <c r="B508" s="163" t="s">
        <v>1395</v>
      </c>
      <c r="C508" s="157" t="s">
        <v>1396</v>
      </c>
      <c r="D508" s="158">
        <v>104</v>
      </c>
      <c r="E508" s="159">
        <v>1.6487455197132614</v>
      </c>
      <c r="F508" s="159">
        <v>1.4784946236559142</v>
      </c>
      <c r="G508" s="159">
        <v>1.4000896057347672</v>
      </c>
      <c r="H508" s="160"/>
      <c r="I508" s="161">
        <v>0</v>
      </c>
      <c r="J508" s="162" t="s">
        <v>1996</v>
      </c>
      <c r="BFK508" s="30"/>
      <c r="BFL508" s="30"/>
      <c r="BFM508" s="30"/>
      <c r="BFN508" s="30"/>
      <c r="BFO508" s="30"/>
      <c r="BFP508" s="30"/>
    </row>
    <row r="509" spans="1:10 1519:1524">
      <c r="A509" s="123" t="s">
        <v>1715</v>
      </c>
      <c r="B509" s="59" t="s">
        <v>579</v>
      </c>
      <c r="C509" s="94" t="s">
        <v>580</v>
      </c>
      <c r="D509" s="95">
        <v>150</v>
      </c>
      <c r="E509" s="96">
        <v>0.68</v>
      </c>
      <c r="F509" s="96">
        <v>0.52</v>
      </c>
      <c r="G509" s="96">
        <v>0.43</v>
      </c>
      <c r="H509" s="127"/>
      <c r="I509" s="97">
        <f>Таблица1[[#This Row],[Черенков в кассете, штук]]*Таблица1[[#This Row],[Заказ кассет]]</f>
        <v>0</v>
      </c>
      <c r="J509" s="98">
        <f t="shared" ref="J509:J511" si="90">IF(I509&lt;=499,SUM(I509*E509),IF(I509&lt;=999,SUM(I509*F509),IF(I509&gt;=1000,SUM(I509*G509),0)))</f>
        <v>0</v>
      </c>
      <c r="BFK509" s="30"/>
      <c r="BFL509" s="30"/>
      <c r="BFM509" s="30"/>
      <c r="BFN509" s="30"/>
      <c r="BFO509" s="30"/>
      <c r="BFP509" s="30"/>
    </row>
    <row r="510" spans="1:10 1519:1524">
      <c r="A510" s="61"/>
      <c r="B510" s="59" t="s">
        <v>1882</v>
      </c>
      <c r="C510" s="52" t="s">
        <v>1960</v>
      </c>
      <c r="D510" s="53">
        <v>104</v>
      </c>
      <c r="E510" s="96">
        <v>1.52</v>
      </c>
      <c r="F510" s="96">
        <v>1.26</v>
      </c>
      <c r="G510" s="96">
        <v>1.1499999999999999</v>
      </c>
      <c r="H510" s="127"/>
      <c r="I510" s="97">
        <f>Таблица1[[#This Row],[Черенков в кассете, штук]]*Таблица1[[#This Row],[Заказ кассет]]</f>
        <v>0</v>
      </c>
      <c r="J510" s="98">
        <f t="shared" si="90"/>
        <v>0</v>
      </c>
      <c r="BFK510" s="30"/>
      <c r="BFL510" s="30"/>
      <c r="BFM510" s="30"/>
      <c r="BFN510" s="30"/>
      <c r="BFO510" s="30"/>
      <c r="BFP510" s="30"/>
    </row>
    <row r="511" spans="1:10 1519:1524">
      <c r="A511" s="61"/>
      <c r="B511" s="59" t="s">
        <v>1883</v>
      </c>
      <c r="C511" s="52" t="s">
        <v>1961</v>
      </c>
      <c r="D511" s="53">
        <v>104</v>
      </c>
      <c r="E511" s="96">
        <v>1.52</v>
      </c>
      <c r="F511" s="96">
        <v>1.26</v>
      </c>
      <c r="G511" s="96">
        <v>1.1499999999999999</v>
      </c>
      <c r="H511" s="127"/>
      <c r="I511" s="97">
        <f>Таблица1[[#This Row],[Черенков в кассете, штук]]*Таблица1[[#This Row],[Заказ кассет]]</f>
        <v>0</v>
      </c>
      <c r="J511" s="98">
        <f t="shared" si="90"/>
        <v>0</v>
      </c>
      <c r="BFK511" s="30"/>
      <c r="BFL511" s="30"/>
      <c r="BFM511" s="30"/>
      <c r="BFN511" s="30"/>
      <c r="BFO511" s="30"/>
      <c r="BFP511" s="30"/>
    </row>
    <row r="512" spans="1:10 1519:1524" hidden="1">
      <c r="A512" s="123"/>
      <c r="B512" s="163" t="s">
        <v>581</v>
      </c>
      <c r="C512" s="157" t="s">
        <v>582</v>
      </c>
      <c r="D512" s="158">
        <v>104</v>
      </c>
      <c r="E512" s="159">
        <v>0.75268817204301064</v>
      </c>
      <c r="F512" s="159">
        <v>0.63844086021505386</v>
      </c>
      <c r="G512" s="159">
        <v>0.56003584229390679</v>
      </c>
      <c r="H512" s="160"/>
      <c r="I512" s="161">
        <v>0</v>
      </c>
      <c r="J512" s="162" t="s">
        <v>1996</v>
      </c>
      <c r="BFK512" s="30"/>
      <c r="BFL512" s="30"/>
      <c r="BFM512" s="30"/>
      <c r="BFN512" s="30"/>
      <c r="BFO512" s="30"/>
      <c r="BFP512" s="30"/>
    </row>
    <row r="513" spans="1:10 1519:1524">
      <c r="A513" s="123"/>
      <c r="B513" s="59" t="s">
        <v>583</v>
      </c>
      <c r="C513" s="94" t="s">
        <v>584</v>
      </c>
      <c r="D513" s="95">
        <v>104</v>
      </c>
      <c r="E513" s="96">
        <v>0.68</v>
      </c>
      <c r="F513" s="96">
        <v>0.52</v>
      </c>
      <c r="G513" s="96">
        <v>0.43</v>
      </c>
      <c r="H513" s="127"/>
      <c r="I513" s="97">
        <f>Таблица1[[#This Row],[Черенков в кассете, штук]]*Таблица1[[#This Row],[Заказ кассет]]</f>
        <v>0</v>
      </c>
      <c r="J513" s="98">
        <f t="shared" ref="J513:J516" si="91">IF(I513&lt;=499,SUM(I513*E513),IF(I513&lt;=999,SUM(I513*F513),IF(I513&gt;=1000,SUM(I513*G513),0)))</f>
        <v>0</v>
      </c>
      <c r="BFK513" s="30"/>
      <c r="BFL513" s="30"/>
      <c r="BFM513" s="30"/>
      <c r="BFN513" s="30"/>
      <c r="BFO513" s="30"/>
      <c r="BFP513" s="30"/>
    </row>
    <row r="514" spans="1:10 1519:1524">
      <c r="A514" s="61"/>
      <c r="B514" s="59" t="s">
        <v>1884</v>
      </c>
      <c r="C514" s="52" t="s">
        <v>1962</v>
      </c>
      <c r="D514" s="53">
        <v>104</v>
      </c>
      <c r="E514" s="96">
        <v>1.52</v>
      </c>
      <c r="F514" s="96">
        <v>1.26</v>
      </c>
      <c r="G514" s="96">
        <v>1.1499999999999999</v>
      </c>
      <c r="H514" s="127"/>
      <c r="I514" s="97">
        <f>Таблица1[[#This Row],[Черенков в кассете, штук]]*Таблица1[[#This Row],[Заказ кассет]]</f>
        <v>0</v>
      </c>
      <c r="J514" s="98">
        <f t="shared" si="91"/>
        <v>0</v>
      </c>
      <c r="BFK514" s="30"/>
      <c r="BFL514" s="30"/>
      <c r="BFM514" s="30"/>
      <c r="BFN514" s="30"/>
      <c r="BFO514" s="30"/>
      <c r="BFP514" s="30"/>
    </row>
    <row r="515" spans="1:10 1519:1524">
      <c r="A515" s="123"/>
      <c r="B515" s="59" t="s">
        <v>573</v>
      </c>
      <c r="C515" s="94" t="s">
        <v>2036</v>
      </c>
      <c r="D515" s="95">
        <v>104</v>
      </c>
      <c r="E515" s="96">
        <v>1.52</v>
      </c>
      <c r="F515" s="96">
        <v>1.26</v>
      </c>
      <c r="G515" s="96">
        <v>1.1499999999999999</v>
      </c>
      <c r="H515" s="127"/>
      <c r="I515" s="97">
        <f>Таблица1[[#This Row],[Черенков в кассете, штук]]*Таблица1[[#This Row],[Заказ кассет]]</f>
        <v>0</v>
      </c>
      <c r="J515" s="98">
        <f t="shared" si="91"/>
        <v>0</v>
      </c>
      <c r="BFK515" s="30"/>
      <c r="BFL515" s="30"/>
      <c r="BFM515" s="30"/>
      <c r="BFN515" s="30"/>
      <c r="BFO515" s="30"/>
      <c r="BFP515" s="30"/>
    </row>
    <row r="516" spans="1:10 1519:1524">
      <c r="A516" s="123"/>
      <c r="B516" s="59" t="s">
        <v>585</v>
      </c>
      <c r="C516" s="94" t="s">
        <v>586</v>
      </c>
      <c r="D516" s="95">
        <v>104</v>
      </c>
      <c r="E516" s="96">
        <v>0.68</v>
      </c>
      <c r="F516" s="96">
        <v>0.52</v>
      </c>
      <c r="G516" s="96">
        <v>0.43</v>
      </c>
      <c r="H516" s="127"/>
      <c r="I516" s="97">
        <f>Таблица1[[#This Row],[Черенков в кассете, штук]]*Таблица1[[#This Row],[Заказ кассет]]</f>
        <v>0</v>
      </c>
      <c r="J516" s="98">
        <f t="shared" si="91"/>
        <v>0</v>
      </c>
      <c r="BFK516" s="30"/>
      <c r="BFL516" s="30"/>
      <c r="BFM516" s="30"/>
      <c r="BFN516" s="30"/>
      <c r="BFO516" s="30"/>
      <c r="BFP516" s="30"/>
    </row>
    <row r="517" spans="1:10 1519:1524" hidden="1">
      <c r="A517" s="123"/>
      <c r="B517" s="163" t="s">
        <v>587</v>
      </c>
      <c r="C517" s="157" t="s">
        <v>588</v>
      </c>
      <c r="D517" s="158">
        <v>104</v>
      </c>
      <c r="E517" s="159">
        <v>2.043010752688172</v>
      </c>
      <c r="F517" s="159">
        <v>1.8481182795698923</v>
      </c>
      <c r="G517" s="159">
        <v>1.7697132616487457</v>
      </c>
      <c r="H517" s="160"/>
      <c r="I517" s="161">
        <v>0</v>
      </c>
      <c r="J517" s="162" t="s">
        <v>1996</v>
      </c>
      <c r="BFK517" s="30"/>
      <c r="BFL517" s="30"/>
      <c r="BFM517" s="30"/>
      <c r="BFN517" s="30"/>
      <c r="BFO517" s="30"/>
      <c r="BFP517" s="30"/>
    </row>
    <row r="518" spans="1:10 1519:1524" hidden="1">
      <c r="A518" s="123" t="s">
        <v>1715</v>
      </c>
      <c r="B518" s="163" t="s">
        <v>589</v>
      </c>
      <c r="C518" s="157" t="s">
        <v>590</v>
      </c>
      <c r="D518" s="158">
        <v>104</v>
      </c>
      <c r="E518" s="159">
        <v>1.9593787335722817</v>
      </c>
      <c r="F518" s="159">
        <v>1.7697132616487457</v>
      </c>
      <c r="G518" s="159">
        <v>1.6801075268817203</v>
      </c>
      <c r="H518" s="160"/>
      <c r="I518" s="161">
        <v>0</v>
      </c>
      <c r="J518" s="162" t="s">
        <v>1996</v>
      </c>
      <c r="BFK518" s="30"/>
      <c r="BFL518" s="30"/>
      <c r="BFM518" s="30"/>
      <c r="BFN518" s="30"/>
      <c r="BFO518" s="30"/>
      <c r="BFP518" s="30"/>
    </row>
    <row r="519" spans="1:10 1519:1524">
      <c r="A519" s="123"/>
      <c r="B519" s="59" t="s">
        <v>504</v>
      </c>
      <c r="C519" s="94" t="s">
        <v>505</v>
      </c>
      <c r="D519" s="95">
        <v>150</v>
      </c>
      <c r="E519" s="96">
        <v>0.53</v>
      </c>
      <c r="F519" s="96">
        <v>0.4</v>
      </c>
      <c r="G519" s="96">
        <v>0.34</v>
      </c>
      <c r="H519" s="127"/>
      <c r="I519" s="97">
        <f>Таблица1[[#This Row],[Черенков в кассете, штук]]*Таблица1[[#This Row],[Заказ кассет]]</f>
        <v>0</v>
      </c>
      <c r="J519" s="98">
        <f t="shared" ref="J519" si="92">IF(I519&lt;=499,SUM(I519*E519),IF(I519&lt;=999,SUM(I519*F519),IF(I519&gt;=1000,SUM(I519*G519),0)))</f>
        <v>0</v>
      </c>
      <c r="BFK519" s="30"/>
      <c r="BFL519" s="30"/>
      <c r="BFM519" s="30"/>
      <c r="BFN519" s="30"/>
      <c r="BFO519" s="30"/>
      <c r="BFP519" s="30"/>
    </row>
    <row r="520" spans="1:10 1519:1524" hidden="1">
      <c r="A520" s="123"/>
      <c r="B520" s="163" t="s">
        <v>506</v>
      </c>
      <c r="C520" s="157" t="s">
        <v>507</v>
      </c>
      <c r="D520" s="158">
        <v>150</v>
      </c>
      <c r="E520" s="159">
        <v>0.52568697729988045</v>
      </c>
      <c r="F520" s="159">
        <v>0.42562724014336917</v>
      </c>
      <c r="G520" s="159">
        <v>0.35842293906810035</v>
      </c>
      <c r="H520" s="160"/>
      <c r="I520" s="161">
        <v>0</v>
      </c>
      <c r="J520" s="162" t="s">
        <v>1996</v>
      </c>
      <c r="BFK520" s="30"/>
      <c r="BFL520" s="30"/>
      <c r="BFM520" s="30"/>
      <c r="BFN520" s="30"/>
      <c r="BFO520" s="30"/>
      <c r="BFP520" s="30"/>
    </row>
    <row r="521" spans="1:10 1519:1524" hidden="1">
      <c r="A521" s="123" t="s">
        <v>1715</v>
      </c>
      <c r="B521" s="163" t="s">
        <v>1387</v>
      </c>
      <c r="C521" s="157" t="s">
        <v>1388</v>
      </c>
      <c r="D521" s="158">
        <v>150</v>
      </c>
      <c r="E521" s="159">
        <v>1.6129032258064515</v>
      </c>
      <c r="F521" s="159">
        <v>1.4448924731182795</v>
      </c>
      <c r="G521" s="159">
        <v>1.3664874551971324</v>
      </c>
      <c r="H521" s="160"/>
      <c r="I521" s="161">
        <v>0</v>
      </c>
      <c r="J521" s="162" t="s">
        <v>1996</v>
      </c>
      <c r="BFK521" s="30"/>
      <c r="BFL521" s="30"/>
      <c r="BFM521" s="30"/>
      <c r="BFN521" s="30"/>
      <c r="BFO521" s="30"/>
      <c r="BFP521" s="30"/>
    </row>
    <row r="522" spans="1:10 1519:1524" hidden="1">
      <c r="A522" s="123"/>
      <c r="B522" s="163" t="s">
        <v>508</v>
      </c>
      <c r="C522" s="157" t="s">
        <v>509</v>
      </c>
      <c r="D522" s="158">
        <v>150</v>
      </c>
      <c r="E522" s="159">
        <v>1.6129032258064515</v>
      </c>
      <c r="F522" s="159">
        <v>1.4448924731182795</v>
      </c>
      <c r="G522" s="159">
        <v>1.3664874551971324</v>
      </c>
      <c r="H522" s="160"/>
      <c r="I522" s="161">
        <v>0</v>
      </c>
      <c r="J522" s="162" t="s">
        <v>1996</v>
      </c>
      <c r="BFK522" s="30"/>
      <c r="BFL522" s="30"/>
      <c r="BFM522" s="30"/>
      <c r="BFN522" s="30"/>
      <c r="BFO522" s="30"/>
      <c r="BFP522" s="30"/>
    </row>
    <row r="523" spans="1:10 1519:1524" hidden="1">
      <c r="A523" s="123" t="s">
        <v>1715</v>
      </c>
      <c r="B523" s="163" t="s">
        <v>512</v>
      </c>
      <c r="C523" s="157" t="s">
        <v>513</v>
      </c>
      <c r="D523" s="158">
        <v>150</v>
      </c>
      <c r="E523" s="159">
        <v>1.6129032258064515</v>
      </c>
      <c r="F523" s="159">
        <v>1.4448924731182795</v>
      </c>
      <c r="G523" s="159">
        <v>1.3664874551971324</v>
      </c>
      <c r="H523" s="160"/>
      <c r="I523" s="161">
        <v>0</v>
      </c>
      <c r="J523" s="162" t="s">
        <v>1996</v>
      </c>
      <c r="BFK523" s="30"/>
      <c r="BFL523" s="30"/>
      <c r="BFM523" s="30"/>
      <c r="BFN523" s="30"/>
      <c r="BFO523" s="30"/>
      <c r="BFP523" s="30"/>
    </row>
    <row r="524" spans="1:10 1519:1524" hidden="1">
      <c r="A524" s="123" t="s">
        <v>1715</v>
      </c>
      <c r="B524" s="163" t="s">
        <v>514</v>
      </c>
      <c r="C524" s="157" t="s">
        <v>515</v>
      </c>
      <c r="D524" s="158">
        <v>150</v>
      </c>
      <c r="E524" s="159">
        <v>1.6129032258064515</v>
      </c>
      <c r="F524" s="159">
        <v>1.4448924731182795</v>
      </c>
      <c r="G524" s="159">
        <v>1.3664874551971324</v>
      </c>
      <c r="H524" s="160"/>
      <c r="I524" s="161">
        <v>0</v>
      </c>
      <c r="J524" s="162" t="s">
        <v>1996</v>
      </c>
      <c r="BFK524" s="30"/>
      <c r="BFL524" s="30"/>
      <c r="BFM524" s="30"/>
      <c r="BFN524" s="30"/>
      <c r="BFO524" s="30"/>
      <c r="BFP524" s="30"/>
    </row>
    <row r="525" spans="1:10 1519:1524" hidden="1">
      <c r="A525" s="123" t="s">
        <v>1715</v>
      </c>
      <c r="B525" s="163" t="s">
        <v>510</v>
      </c>
      <c r="C525" s="157" t="s">
        <v>511</v>
      </c>
      <c r="D525" s="158">
        <v>150</v>
      </c>
      <c r="E525" s="159">
        <v>1.6129032258064515</v>
      </c>
      <c r="F525" s="159">
        <v>1.4448924731182795</v>
      </c>
      <c r="G525" s="159">
        <v>1.3664874551971324</v>
      </c>
      <c r="H525" s="160"/>
      <c r="I525" s="161">
        <v>0</v>
      </c>
      <c r="J525" s="162" t="s">
        <v>1996</v>
      </c>
      <c r="BFK525" s="30"/>
      <c r="BFL525" s="30"/>
      <c r="BFM525" s="30"/>
      <c r="BFN525" s="30"/>
      <c r="BFO525" s="30"/>
      <c r="BFP525" s="30"/>
    </row>
    <row r="526" spans="1:10 1519:1524">
      <c r="A526" s="123" t="s">
        <v>1715</v>
      </c>
      <c r="B526" s="59" t="s">
        <v>516</v>
      </c>
      <c r="C526" s="94" t="s">
        <v>517</v>
      </c>
      <c r="D526" s="95">
        <v>150</v>
      </c>
      <c r="E526" s="96">
        <v>0.53</v>
      </c>
      <c r="F526" s="96">
        <v>0.4</v>
      </c>
      <c r="G526" s="96">
        <v>0.34</v>
      </c>
      <c r="H526" s="127"/>
      <c r="I526" s="97">
        <f>Таблица1[[#This Row],[Черенков в кассете, штук]]*Таблица1[[#This Row],[Заказ кассет]]</f>
        <v>0</v>
      </c>
      <c r="J526" s="98">
        <f t="shared" ref="J526" si="93">IF(I526&lt;=499,SUM(I526*E526),IF(I526&lt;=999,SUM(I526*F526),IF(I526&gt;=1000,SUM(I526*G526),0)))</f>
        <v>0</v>
      </c>
      <c r="BFK526" s="30"/>
      <c r="BFL526" s="30"/>
      <c r="BFM526" s="30"/>
      <c r="BFN526" s="30"/>
      <c r="BFO526" s="30"/>
      <c r="BFP526" s="30"/>
    </row>
    <row r="527" spans="1:10 1519:1524" hidden="1">
      <c r="A527" s="123" t="s">
        <v>1715</v>
      </c>
      <c r="B527" s="163" t="s">
        <v>518</v>
      </c>
      <c r="C527" s="157" t="s">
        <v>519</v>
      </c>
      <c r="D527" s="158">
        <v>150</v>
      </c>
      <c r="E527" s="159">
        <v>1.6129032258064515</v>
      </c>
      <c r="F527" s="159">
        <v>1.4448924731182795</v>
      </c>
      <c r="G527" s="159">
        <v>1.3664874551971324</v>
      </c>
      <c r="H527" s="160"/>
      <c r="I527" s="161">
        <v>0</v>
      </c>
      <c r="J527" s="162" t="s">
        <v>1996</v>
      </c>
      <c r="BFK527" s="30"/>
      <c r="BFL527" s="30"/>
      <c r="BFM527" s="30"/>
      <c r="BFN527" s="30"/>
      <c r="BFO527" s="30"/>
      <c r="BFP527" s="30"/>
    </row>
    <row r="528" spans="1:10 1519:1524">
      <c r="A528" s="123"/>
      <c r="B528" s="59" t="s">
        <v>520</v>
      </c>
      <c r="C528" s="94" t="s">
        <v>521</v>
      </c>
      <c r="D528" s="95">
        <v>150</v>
      </c>
      <c r="E528" s="96">
        <v>0.53</v>
      </c>
      <c r="F528" s="96">
        <v>0.4</v>
      </c>
      <c r="G528" s="96">
        <v>0.34</v>
      </c>
      <c r="H528" s="127"/>
      <c r="I528" s="97">
        <f>Таблица1[[#This Row],[Черенков в кассете, штук]]*Таблица1[[#This Row],[Заказ кассет]]</f>
        <v>0</v>
      </c>
      <c r="J528" s="98">
        <f t="shared" ref="J528:J529" si="94">IF(I528&lt;=499,SUM(I528*E528),IF(I528&lt;=999,SUM(I528*F528),IF(I528&gt;=1000,SUM(I528*G528),0)))</f>
        <v>0</v>
      </c>
      <c r="BFK528" s="30"/>
      <c r="BFL528" s="30"/>
      <c r="BFM528" s="30"/>
      <c r="BFN528" s="30"/>
      <c r="BFO528" s="30"/>
      <c r="BFP528" s="30"/>
    </row>
    <row r="529" spans="1:10 1519:1524">
      <c r="A529" s="123"/>
      <c r="B529" s="59" t="s">
        <v>522</v>
      </c>
      <c r="C529" s="94" t="s">
        <v>523</v>
      </c>
      <c r="D529" s="95">
        <v>150</v>
      </c>
      <c r="E529" s="96">
        <v>0.53</v>
      </c>
      <c r="F529" s="96">
        <v>0.4</v>
      </c>
      <c r="G529" s="96">
        <v>0.34</v>
      </c>
      <c r="H529" s="127"/>
      <c r="I529" s="97">
        <f>Таблица1[[#This Row],[Черенков в кассете, штук]]*Таблица1[[#This Row],[Заказ кассет]]</f>
        <v>0</v>
      </c>
      <c r="J529" s="98">
        <f t="shared" si="94"/>
        <v>0</v>
      </c>
      <c r="BFK529" s="30"/>
      <c r="BFL529" s="30"/>
      <c r="BFM529" s="30"/>
      <c r="BFN529" s="30"/>
      <c r="BFO529" s="30"/>
      <c r="BFP529" s="30"/>
    </row>
    <row r="530" spans="1:10 1519:1524" hidden="1">
      <c r="A530" s="123" t="s">
        <v>1715</v>
      </c>
      <c r="B530" s="163" t="s">
        <v>524</v>
      </c>
      <c r="C530" s="157" t="s">
        <v>525</v>
      </c>
      <c r="D530" s="158">
        <v>150</v>
      </c>
      <c r="E530" s="159">
        <v>0.52568697729988045</v>
      </c>
      <c r="F530" s="159">
        <v>0.42562724014336917</v>
      </c>
      <c r="G530" s="159">
        <v>0.35842293906810035</v>
      </c>
      <c r="H530" s="160"/>
      <c r="I530" s="161">
        <v>0</v>
      </c>
      <c r="J530" s="162" t="s">
        <v>1996</v>
      </c>
      <c r="BFK530" s="30"/>
      <c r="BFL530" s="30"/>
      <c r="BFM530" s="30"/>
      <c r="BFN530" s="30"/>
      <c r="BFO530" s="30"/>
      <c r="BFP530" s="30"/>
    </row>
    <row r="531" spans="1:10 1519:1524">
      <c r="A531" s="123"/>
      <c r="B531" s="59" t="s">
        <v>1643</v>
      </c>
      <c r="C531" s="94" t="s">
        <v>1683</v>
      </c>
      <c r="D531" s="95">
        <v>150</v>
      </c>
      <c r="E531" s="96">
        <v>0.53</v>
      </c>
      <c r="F531" s="96">
        <v>0.4</v>
      </c>
      <c r="G531" s="96">
        <v>0.34</v>
      </c>
      <c r="H531" s="127"/>
      <c r="I531" s="97">
        <f>Таблица1[[#This Row],[Черенков в кассете, штук]]*Таблица1[[#This Row],[Заказ кассет]]</f>
        <v>0</v>
      </c>
      <c r="J531" s="98">
        <f t="shared" ref="J531:J532" si="95">IF(I531&lt;=499,SUM(I531*E531),IF(I531&lt;=999,SUM(I531*F531),IF(I531&gt;=1000,SUM(I531*G531),0)))</f>
        <v>0</v>
      </c>
      <c r="BFK531" s="30"/>
      <c r="BFL531" s="30"/>
      <c r="BFM531" s="30"/>
      <c r="BFN531" s="30"/>
      <c r="BFO531" s="30"/>
      <c r="BFP531" s="30"/>
    </row>
    <row r="532" spans="1:10 1519:1524">
      <c r="A532" s="123"/>
      <c r="B532" s="59" t="s">
        <v>526</v>
      </c>
      <c r="C532" s="94" t="s">
        <v>527</v>
      </c>
      <c r="D532" s="95">
        <v>150</v>
      </c>
      <c r="E532" s="96">
        <v>0.53</v>
      </c>
      <c r="F532" s="96">
        <v>0.4</v>
      </c>
      <c r="G532" s="96">
        <v>0.34</v>
      </c>
      <c r="H532" s="127"/>
      <c r="I532" s="97">
        <f>Таблица1[[#This Row],[Черенков в кассете, штук]]*Таблица1[[#This Row],[Заказ кассет]]</f>
        <v>0</v>
      </c>
      <c r="J532" s="98">
        <f t="shared" si="95"/>
        <v>0</v>
      </c>
      <c r="BFK532" s="30"/>
      <c r="BFL532" s="30"/>
      <c r="BFM532" s="30"/>
      <c r="BFN532" s="30"/>
      <c r="BFO532" s="30"/>
      <c r="BFP532" s="30"/>
    </row>
    <row r="533" spans="1:10 1519:1524" hidden="1">
      <c r="A533" s="123"/>
      <c r="B533" s="163" t="s">
        <v>528</v>
      </c>
      <c r="C533" s="157" t="s">
        <v>529</v>
      </c>
      <c r="D533" s="158">
        <v>150</v>
      </c>
      <c r="E533" s="159">
        <v>0.52568697729988045</v>
      </c>
      <c r="F533" s="159">
        <v>0.42562724014336917</v>
      </c>
      <c r="G533" s="159">
        <v>0.35842293906810035</v>
      </c>
      <c r="H533" s="160"/>
      <c r="I533" s="161">
        <v>0</v>
      </c>
      <c r="J533" s="162" t="s">
        <v>1996</v>
      </c>
      <c r="BFK533" s="30"/>
      <c r="BFL533" s="30"/>
      <c r="BFM533" s="30"/>
      <c r="BFN533" s="30"/>
      <c r="BFO533" s="30"/>
      <c r="BFP533" s="30"/>
    </row>
    <row r="534" spans="1:10 1519:1524">
      <c r="A534" s="123"/>
      <c r="B534" s="59" t="s">
        <v>530</v>
      </c>
      <c r="C534" s="94" t="s">
        <v>531</v>
      </c>
      <c r="D534" s="95">
        <v>150</v>
      </c>
      <c r="E534" s="96">
        <v>0.53</v>
      </c>
      <c r="F534" s="96">
        <v>0.4</v>
      </c>
      <c r="G534" s="96">
        <v>0.34</v>
      </c>
      <c r="H534" s="127"/>
      <c r="I534" s="97">
        <f>Таблица1[[#This Row],[Черенков в кассете, штук]]*Таблица1[[#This Row],[Заказ кассет]]</f>
        <v>0</v>
      </c>
      <c r="J534" s="98">
        <f t="shared" ref="J534" si="96">IF(I534&lt;=499,SUM(I534*E534),IF(I534&lt;=999,SUM(I534*F534),IF(I534&gt;=1000,SUM(I534*G534),0)))</f>
        <v>0</v>
      </c>
      <c r="BFK534" s="30"/>
      <c r="BFL534" s="30"/>
      <c r="BFM534" s="30"/>
      <c r="BFN534" s="30"/>
      <c r="BFO534" s="30"/>
      <c r="BFP534" s="30"/>
    </row>
    <row r="535" spans="1:10 1519:1524" hidden="1">
      <c r="A535" s="123" t="s">
        <v>1715</v>
      </c>
      <c r="B535" s="163" t="s">
        <v>532</v>
      </c>
      <c r="C535" s="157" t="s">
        <v>533</v>
      </c>
      <c r="D535" s="158">
        <v>150</v>
      </c>
      <c r="E535" s="159">
        <v>0.52568697729988045</v>
      </c>
      <c r="F535" s="159">
        <v>0.42562724014336917</v>
      </c>
      <c r="G535" s="159">
        <v>0.35842293906810035</v>
      </c>
      <c r="H535" s="160"/>
      <c r="I535" s="161">
        <v>0</v>
      </c>
      <c r="J535" s="162" t="s">
        <v>1996</v>
      </c>
      <c r="BFK535" s="30"/>
      <c r="BFL535" s="30"/>
      <c r="BFM535" s="30"/>
      <c r="BFN535" s="30"/>
      <c r="BFO535" s="30"/>
      <c r="BFP535" s="30"/>
    </row>
    <row r="536" spans="1:10 1519:1524">
      <c r="A536" s="123"/>
      <c r="B536" s="59" t="s">
        <v>534</v>
      </c>
      <c r="C536" s="94" t="s">
        <v>535</v>
      </c>
      <c r="D536" s="95">
        <v>150</v>
      </c>
      <c r="E536" s="96">
        <v>0.53</v>
      </c>
      <c r="F536" s="96">
        <v>0.4</v>
      </c>
      <c r="G536" s="96">
        <v>0.34</v>
      </c>
      <c r="H536" s="127"/>
      <c r="I536" s="97">
        <f>Таблица1[[#This Row],[Черенков в кассете, штук]]*Таблица1[[#This Row],[Заказ кассет]]</f>
        <v>0</v>
      </c>
      <c r="J536" s="98">
        <f t="shared" ref="J536" si="97">IF(I536&lt;=499,SUM(I536*E536),IF(I536&lt;=999,SUM(I536*F536),IF(I536&gt;=1000,SUM(I536*G536),0)))</f>
        <v>0</v>
      </c>
      <c r="BFK536" s="30"/>
      <c r="BFL536" s="30"/>
      <c r="BFM536" s="30"/>
      <c r="BFN536" s="30"/>
      <c r="BFO536" s="30"/>
      <c r="BFP536" s="30"/>
    </row>
    <row r="537" spans="1:10 1519:1524" hidden="1">
      <c r="A537" s="123"/>
      <c r="B537" s="163" t="s">
        <v>536</v>
      </c>
      <c r="C537" s="157" t="s">
        <v>537</v>
      </c>
      <c r="D537" s="158">
        <v>150</v>
      </c>
      <c r="E537" s="159">
        <v>0.52568697729988045</v>
      </c>
      <c r="F537" s="159">
        <v>0.42562724014336917</v>
      </c>
      <c r="G537" s="159">
        <v>0.35842293906810035</v>
      </c>
      <c r="H537" s="160"/>
      <c r="I537" s="161">
        <v>0</v>
      </c>
      <c r="J537" s="162" t="s">
        <v>1996</v>
      </c>
      <c r="BFK537" s="30"/>
      <c r="BFL537" s="30"/>
      <c r="BFM537" s="30"/>
      <c r="BFN537" s="30"/>
      <c r="BFO537" s="30"/>
      <c r="BFP537" s="30"/>
    </row>
    <row r="538" spans="1:10 1519:1524">
      <c r="A538" s="123"/>
      <c r="B538" s="59" t="s">
        <v>538</v>
      </c>
      <c r="C538" s="94" t="s">
        <v>539</v>
      </c>
      <c r="D538" s="95">
        <v>150</v>
      </c>
      <c r="E538" s="96">
        <v>0.53</v>
      </c>
      <c r="F538" s="96">
        <v>0.4</v>
      </c>
      <c r="G538" s="96">
        <v>0.34</v>
      </c>
      <c r="H538" s="127"/>
      <c r="I538" s="97">
        <f>Таблица1[[#This Row],[Черенков в кассете, штук]]*Таблица1[[#This Row],[Заказ кассет]]</f>
        <v>0</v>
      </c>
      <c r="J538" s="98">
        <f t="shared" ref="J538" si="98">IF(I538&lt;=499,SUM(I538*E538),IF(I538&lt;=999,SUM(I538*F538),IF(I538&gt;=1000,SUM(I538*G538),0)))</f>
        <v>0</v>
      </c>
      <c r="BFK538" s="30"/>
      <c r="BFL538" s="30"/>
      <c r="BFM538" s="30"/>
      <c r="BFN538" s="30"/>
      <c r="BFO538" s="30"/>
      <c r="BFP538" s="30"/>
    </row>
    <row r="539" spans="1:10 1519:1524" hidden="1">
      <c r="A539" s="123" t="s">
        <v>1715</v>
      </c>
      <c r="B539" s="163" t="s">
        <v>540</v>
      </c>
      <c r="C539" s="157" t="s">
        <v>541</v>
      </c>
      <c r="D539" s="158">
        <v>150</v>
      </c>
      <c r="E539" s="159">
        <v>0.52568697729988045</v>
      </c>
      <c r="F539" s="159">
        <v>0.42562724014336917</v>
      </c>
      <c r="G539" s="159">
        <v>0.35842293906810035</v>
      </c>
      <c r="H539" s="160"/>
      <c r="I539" s="161">
        <v>0</v>
      </c>
      <c r="J539" s="162" t="s">
        <v>1996</v>
      </c>
      <c r="BFK539" s="30"/>
      <c r="BFL539" s="30"/>
      <c r="BFM539" s="30"/>
      <c r="BFN539" s="30"/>
      <c r="BFO539" s="30"/>
      <c r="BFP539" s="30"/>
    </row>
    <row r="540" spans="1:10 1519:1524" hidden="1">
      <c r="A540" s="123" t="s">
        <v>1715</v>
      </c>
      <c r="B540" s="163" t="s">
        <v>542</v>
      </c>
      <c r="C540" s="157" t="s">
        <v>543</v>
      </c>
      <c r="D540" s="158">
        <v>150</v>
      </c>
      <c r="E540" s="159">
        <v>0.52568697729988045</v>
      </c>
      <c r="F540" s="159">
        <v>0.42562724014336917</v>
      </c>
      <c r="G540" s="159">
        <v>0.35842293906810035</v>
      </c>
      <c r="H540" s="160"/>
      <c r="I540" s="161">
        <v>0</v>
      </c>
      <c r="J540" s="162" t="s">
        <v>1996</v>
      </c>
      <c r="BFK540" s="30"/>
      <c r="BFL540" s="30"/>
      <c r="BFM540" s="30"/>
      <c r="BFN540" s="30"/>
      <c r="BFO540" s="30"/>
      <c r="BFP540" s="30"/>
    </row>
    <row r="541" spans="1:10 1519:1524">
      <c r="A541" s="123" t="s">
        <v>1715</v>
      </c>
      <c r="B541" s="59" t="s">
        <v>544</v>
      </c>
      <c r="C541" s="94" t="s">
        <v>2037</v>
      </c>
      <c r="D541" s="95">
        <v>150</v>
      </c>
      <c r="E541" s="96">
        <v>1.7</v>
      </c>
      <c r="F541" s="96">
        <v>1.45</v>
      </c>
      <c r="G541" s="96">
        <v>1.34</v>
      </c>
      <c r="H541" s="127"/>
      <c r="I541" s="97">
        <f>Таблица1[[#This Row],[Черенков в кассете, штук]]*Таблица1[[#This Row],[Заказ кассет]]</f>
        <v>0</v>
      </c>
      <c r="J541" s="98">
        <f t="shared" ref="J541:J547" si="99">IF(I541&lt;=499,SUM(I541*E541),IF(I541&lt;=999,SUM(I541*F541),IF(I541&gt;=1000,SUM(I541*G541),0)))</f>
        <v>0</v>
      </c>
      <c r="BFK541" s="30"/>
      <c r="BFL541" s="30"/>
      <c r="BFM541" s="30"/>
      <c r="BFN541" s="30"/>
      <c r="BFO541" s="30"/>
      <c r="BFP541" s="30"/>
    </row>
    <row r="542" spans="1:10 1519:1524">
      <c r="A542" s="123" t="s">
        <v>1715</v>
      </c>
      <c r="B542" s="59" t="s">
        <v>545</v>
      </c>
      <c r="C542" s="94" t="s">
        <v>2038</v>
      </c>
      <c r="D542" s="95">
        <v>150</v>
      </c>
      <c r="E542" s="96">
        <v>1.7</v>
      </c>
      <c r="F542" s="96">
        <v>1.45</v>
      </c>
      <c r="G542" s="96">
        <v>1.34</v>
      </c>
      <c r="H542" s="127"/>
      <c r="I542" s="97">
        <f>Таблица1[[#This Row],[Черенков в кассете, штук]]*Таблица1[[#This Row],[Заказ кассет]]</f>
        <v>0</v>
      </c>
      <c r="J542" s="98">
        <f t="shared" si="99"/>
        <v>0</v>
      </c>
      <c r="BFK542" s="30"/>
      <c r="BFL542" s="30"/>
      <c r="BFM542" s="30"/>
      <c r="BFN542" s="30"/>
      <c r="BFO542" s="30"/>
      <c r="BFP542" s="30"/>
    </row>
    <row r="543" spans="1:10 1519:1524">
      <c r="A543" s="123"/>
      <c r="B543" s="59" t="s">
        <v>546</v>
      </c>
      <c r="C543" s="94" t="s">
        <v>547</v>
      </c>
      <c r="D543" s="95">
        <v>150</v>
      </c>
      <c r="E543" s="96">
        <v>0.53</v>
      </c>
      <c r="F543" s="96">
        <v>0.4</v>
      </c>
      <c r="G543" s="96">
        <v>0.34</v>
      </c>
      <c r="H543" s="127"/>
      <c r="I543" s="97">
        <f>Таблица1[[#This Row],[Черенков в кассете, штук]]*Таблица1[[#This Row],[Заказ кассет]]</f>
        <v>0</v>
      </c>
      <c r="J543" s="98">
        <f t="shared" si="99"/>
        <v>0</v>
      </c>
      <c r="BFK543" s="30"/>
      <c r="BFL543" s="30"/>
      <c r="BFM543" s="30"/>
      <c r="BFN543" s="30"/>
      <c r="BFO543" s="30"/>
      <c r="BFP543" s="30"/>
    </row>
    <row r="544" spans="1:10 1519:1524">
      <c r="A544" s="123"/>
      <c r="B544" s="59" t="s">
        <v>548</v>
      </c>
      <c r="C544" s="94" t="s">
        <v>549</v>
      </c>
      <c r="D544" s="95">
        <v>150</v>
      </c>
      <c r="E544" s="96">
        <v>0.53</v>
      </c>
      <c r="F544" s="96">
        <v>0.4</v>
      </c>
      <c r="G544" s="96">
        <v>0.34</v>
      </c>
      <c r="H544" s="127"/>
      <c r="I544" s="97">
        <f>Таблица1[[#This Row],[Черенков в кассете, штук]]*Таблица1[[#This Row],[Заказ кассет]]</f>
        <v>0</v>
      </c>
      <c r="J544" s="98">
        <f t="shared" si="99"/>
        <v>0</v>
      </c>
      <c r="BFK544" s="30"/>
      <c r="BFL544" s="30"/>
      <c r="BFM544" s="30"/>
      <c r="BFN544" s="30"/>
      <c r="BFO544" s="30"/>
      <c r="BFP544" s="30"/>
    </row>
    <row r="545" spans="1:10 1519:1524">
      <c r="A545" s="123"/>
      <c r="B545" s="59" t="s">
        <v>1644</v>
      </c>
      <c r="C545" s="94" t="s">
        <v>1684</v>
      </c>
      <c r="D545" s="95">
        <v>150</v>
      </c>
      <c r="E545" s="96">
        <v>0.53</v>
      </c>
      <c r="F545" s="96">
        <v>0.4</v>
      </c>
      <c r="G545" s="96">
        <v>0.34</v>
      </c>
      <c r="H545" s="127"/>
      <c r="I545" s="97">
        <f>Таблица1[[#This Row],[Черенков в кассете, штук]]*Таблица1[[#This Row],[Заказ кассет]]</f>
        <v>0</v>
      </c>
      <c r="J545" s="98">
        <f t="shared" si="99"/>
        <v>0</v>
      </c>
      <c r="BFK545" s="30"/>
      <c r="BFL545" s="30"/>
      <c r="BFM545" s="30"/>
      <c r="BFN545" s="30"/>
      <c r="BFO545" s="30"/>
      <c r="BFP545" s="30"/>
    </row>
    <row r="546" spans="1:10 1519:1524">
      <c r="A546" s="123" t="s">
        <v>1715</v>
      </c>
      <c r="B546" s="59" t="s">
        <v>552</v>
      </c>
      <c r="C546" s="94" t="s">
        <v>553</v>
      </c>
      <c r="D546" s="95">
        <v>150</v>
      </c>
      <c r="E546" s="96">
        <v>0.53</v>
      </c>
      <c r="F546" s="96">
        <v>0.4</v>
      </c>
      <c r="G546" s="96">
        <v>0.34</v>
      </c>
      <c r="H546" s="127"/>
      <c r="I546" s="97">
        <f>Таблица1[[#This Row],[Черенков в кассете, штук]]*Таблица1[[#This Row],[Заказ кассет]]</f>
        <v>0</v>
      </c>
      <c r="J546" s="98">
        <f t="shared" si="99"/>
        <v>0</v>
      </c>
      <c r="BFK546" s="30"/>
      <c r="BFL546" s="30"/>
      <c r="BFM546" s="30"/>
      <c r="BFN546" s="30"/>
      <c r="BFO546" s="30"/>
      <c r="BFP546" s="30"/>
    </row>
    <row r="547" spans="1:10 1519:1524">
      <c r="A547" s="123"/>
      <c r="B547" s="59" t="s">
        <v>550</v>
      </c>
      <c r="C547" s="94" t="s">
        <v>551</v>
      </c>
      <c r="D547" s="95">
        <v>150</v>
      </c>
      <c r="E547" s="96">
        <v>0.53</v>
      </c>
      <c r="F547" s="96">
        <v>0.4</v>
      </c>
      <c r="G547" s="96">
        <v>0.34</v>
      </c>
      <c r="H547" s="127"/>
      <c r="I547" s="97">
        <f>Таблица1[[#This Row],[Черенков в кассете, штук]]*Таблица1[[#This Row],[Заказ кассет]]</f>
        <v>0</v>
      </c>
      <c r="J547" s="98">
        <f t="shared" si="99"/>
        <v>0</v>
      </c>
      <c r="BFK547" s="30"/>
      <c r="BFL547" s="30"/>
      <c r="BFM547" s="30"/>
      <c r="BFN547" s="30"/>
      <c r="BFO547" s="30"/>
      <c r="BFP547" s="30"/>
    </row>
    <row r="548" spans="1:10 1519:1524" hidden="1">
      <c r="A548" s="123" t="s">
        <v>1715</v>
      </c>
      <c r="B548" s="163" t="s">
        <v>554</v>
      </c>
      <c r="C548" s="157" t="s">
        <v>555</v>
      </c>
      <c r="D548" s="158">
        <v>150</v>
      </c>
      <c r="E548" s="159">
        <v>0.52568697729988045</v>
      </c>
      <c r="F548" s="159">
        <v>0.42562724014336917</v>
      </c>
      <c r="G548" s="159">
        <v>0.35842293906810035</v>
      </c>
      <c r="H548" s="160"/>
      <c r="I548" s="161">
        <v>0</v>
      </c>
      <c r="J548" s="162" t="s">
        <v>1996</v>
      </c>
      <c r="BFK548" s="30"/>
      <c r="BFL548" s="30"/>
      <c r="BFM548" s="30"/>
      <c r="BFN548" s="30"/>
      <c r="BFO548" s="30"/>
      <c r="BFP548" s="30"/>
    </row>
    <row r="549" spans="1:10 1519:1524" hidden="1">
      <c r="A549" s="123"/>
      <c r="B549" s="163" t="s">
        <v>556</v>
      </c>
      <c r="C549" s="157" t="s">
        <v>557</v>
      </c>
      <c r="D549" s="158">
        <v>150</v>
      </c>
      <c r="E549" s="159">
        <v>0.52568697729988045</v>
      </c>
      <c r="F549" s="159">
        <v>0.42562724014336917</v>
      </c>
      <c r="G549" s="159">
        <v>0.35842293906810035</v>
      </c>
      <c r="H549" s="160"/>
      <c r="I549" s="161">
        <v>0</v>
      </c>
      <c r="J549" s="162" t="s">
        <v>1996</v>
      </c>
      <c r="BFK549" s="30"/>
      <c r="BFL549" s="30"/>
      <c r="BFM549" s="30"/>
      <c r="BFN549" s="30"/>
      <c r="BFO549" s="30"/>
      <c r="BFP549" s="30"/>
    </row>
    <row r="550" spans="1:10 1519:1524">
      <c r="A550" s="123" t="s">
        <v>1715</v>
      </c>
      <c r="B550" s="59" t="s">
        <v>558</v>
      </c>
      <c r="C550" s="94" t="s">
        <v>559</v>
      </c>
      <c r="D550" s="95">
        <v>150</v>
      </c>
      <c r="E550" s="96">
        <v>0.53</v>
      </c>
      <c r="F550" s="96">
        <v>0.4</v>
      </c>
      <c r="G550" s="96">
        <v>0.34</v>
      </c>
      <c r="H550" s="127"/>
      <c r="I550" s="97">
        <f>Таблица1[[#This Row],[Черенков в кассете, штук]]*Таблица1[[#This Row],[Заказ кассет]]</f>
        <v>0</v>
      </c>
      <c r="J550" s="98">
        <f t="shared" ref="J550:J552" si="100">IF(I550&lt;=499,SUM(I550*E550),IF(I550&lt;=999,SUM(I550*F550),IF(I550&gt;=1000,SUM(I550*G550),0)))</f>
        <v>0</v>
      </c>
      <c r="BFK550" s="30"/>
      <c r="BFL550" s="30"/>
      <c r="BFM550" s="30"/>
      <c r="BFN550" s="30"/>
      <c r="BFO550" s="30"/>
      <c r="BFP550" s="30"/>
    </row>
    <row r="551" spans="1:10 1519:1524">
      <c r="A551" s="123"/>
      <c r="B551" s="59" t="s">
        <v>560</v>
      </c>
      <c r="C551" s="94" t="s">
        <v>561</v>
      </c>
      <c r="D551" s="95">
        <v>150</v>
      </c>
      <c r="E551" s="96">
        <v>0.53</v>
      </c>
      <c r="F551" s="96">
        <v>0.4</v>
      </c>
      <c r="G551" s="96">
        <v>0.34</v>
      </c>
      <c r="H551" s="127"/>
      <c r="I551" s="97">
        <f>Таблица1[[#This Row],[Черенков в кассете, штук]]*Таблица1[[#This Row],[Заказ кассет]]</f>
        <v>0</v>
      </c>
      <c r="J551" s="98">
        <f t="shared" si="100"/>
        <v>0</v>
      </c>
      <c r="BFK551" s="30"/>
      <c r="BFL551" s="30"/>
      <c r="BFM551" s="30"/>
      <c r="BFN551" s="30"/>
      <c r="BFO551" s="30"/>
      <c r="BFP551" s="30"/>
    </row>
    <row r="552" spans="1:10 1519:1524">
      <c r="A552" s="123"/>
      <c r="B552" s="59" t="s">
        <v>562</v>
      </c>
      <c r="C552" s="94" t="s">
        <v>563</v>
      </c>
      <c r="D552" s="95">
        <v>150</v>
      </c>
      <c r="E552" s="96">
        <v>0.53</v>
      </c>
      <c r="F552" s="96">
        <v>0.4</v>
      </c>
      <c r="G552" s="96">
        <v>0.34</v>
      </c>
      <c r="H552" s="127"/>
      <c r="I552" s="97">
        <f>Таблица1[[#This Row],[Черенков в кассете, штук]]*Таблица1[[#This Row],[Заказ кассет]]</f>
        <v>0</v>
      </c>
      <c r="J552" s="98">
        <f t="shared" si="100"/>
        <v>0</v>
      </c>
      <c r="BFK552" s="30"/>
      <c r="BFL552" s="30"/>
      <c r="BFM552" s="30"/>
      <c r="BFN552" s="30"/>
      <c r="BFO552" s="30"/>
      <c r="BFP552" s="30"/>
    </row>
    <row r="553" spans="1:10 1519:1524" hidden="1">
      <c r="A553" s="123"/>
      <c r="B553" s="163" t="s">
        <v>564</v>
      </c>
      <c r="C553" s="157" t="s">
        <v>565</v>
      </c>
      <c r="D553" s="158">
        <v>150</v>
      </c>
      <c r="E553" s="159">
        <v>0.52568697729988045</v>
      </c>
      <c r="F553" s="159">
        <v>0.42562724014336917</v>
      </c>
      <c r="G553" s="159">
        <v>0.35842293906810035</v>
      </c>
      <c r="H553" s="160"/>
      <c r="I553" s="161">
        <v>0</v>
      </c>
      <c r="J553" s="162" t="s">
        <v>1996</v>
      </c>
      <c r="BFK553" s="30"/>
      <c r="BFL553" s="30"/>
      <c r="BFM553" s="30"/>
      <c r="BFN553" s="30"/>
      <c r="BFO553" s="30"/>
      <c r="BFP553" s="30"/>
    </row>
    <row r="554" spans="1:10 1519:1524" hidden="1">
      <c r="A554" s="123" t="s">
        <v>1715</v>
      </c>
      <c r="B554" s="163" t="s">
        <v>1057</v>
      </c>
      <c r="C554" s="157" t="s">
        <v>1058</v>
      </c>
      <c r="D554" s="158">
        <v>51</v>
      </c>
      <c r="E554" s="159">
        <v>1.4575866188769413</v>
      </c>
      <c r="F554" s="159">
        <v>1.2992831541218637</v>
      </c>
      <c r="G554" s="159">
        <v>1.209677419354839</v>
      </c>
      <c r="H554" s="160"/>
      <c r="I554" s="161">
        <v>0</v>
      </c>
      <c r="J554" s="162" t="s">
        <v>1996</v>
      </c>
      <c r="BFK554" s="30"/>
      <c r="BFL554" s="30"/>
      <c r="BFM554" s="30"/>
      <c r="BFN554" s="30"/>
      <c r="BFO554" s="30"/>
      <c r="BFP554" s="30"/>
    </row>
    <row r="555" spans="1:10 1519:1524" hidden="1">
      <c r="A555" s="123" t="s">
        <v>1715</v>
      </c>
      <c r="B555" s="163" t="s">
        <v>1059</v>
      </c>
      <c r="C555" s="157" t="s">
        <v>1060</v>
      </c>
      <c r="D555" s="158">
        <v>51</v>
      </c>
      <c r="E555" s="159">
        <v>1.4575866188769413</v>
      </c>
      <c r="F555" s="159">
        <v>1.2992831541218637</v>
      </c>
      <c r="G555" s="159">
        <v>1.209677419354839</v>
      </c>
      <c r="H555" s="160"/>
      <c r="I555" s="161">
        <v>0</v>
      </c>
      <c r="J555" s="162" t="s">
        <v>1996</v>
      </c>
      <c r="BFK555" s="30"/>
      <c r="BFL555" s="30"/>
      <c r="BFM555" s="30"/>
      <c r="BFN555" s="30"/>
      <c r="BFO555" s="30"/>
      <c r="BFP555" s="30"/>
    </row>
    <row r="556" spans="1:10 1519:1524" hidden="1">
      <c r="A556" s="123" t="s">
        <v>1715</v>
      </c>
      <c r="B556" s="163" t="s">
        <v>1061</v>
      </c>
      <c r="C556" s="157" t="s">
        <v>1062</v>
      </c>
      <c r="D556" s="158">
        <v>51</v>
      </c>
      <c r="E556" s="159">
        <v>1.4575866188769413</v>
      </c>
      <c r="F556" s="159">
        <v>1.2992831541218637</v>
      </c>
      <c r="G556" s="159">
        <v>1.209677419354839</v>
      </c>
      <c r="H556" s="160"/>
      <c r="I556" s="161">
        <v>0</v>
      </c>
      <c r="J556" s="162" t="s">
        <v>1996</v>
      </c>
      <c r="BFK556" s="30"/>
      <c r="BFL556" s="30"/>
      <c r="BFM556" s="30"/>
      <c r="BFN556" s="30"/>
      <c r="BFO556" s="30"/>
      <c r="BFP556" s="30"/>
    </row>
    <row r="557" spans="1:10 1519:1524" hidden="1">
      <c r="A557" s="123" t="s">
        <v>1715</v>
      </c>
      <c r="B557" s="163" t="s">
        <v>1065</v>
      </c>
      <c r="C557" s="157" t="s">
        <v>1066</v>
      </c>
      <c r="D557" s="158">
        <v>51</v>
      </c>
      <c r="E557" s="159">
        <v>1.4575866188769413</v>
      </c>
      <c r="F557" s="159">
        <v>1.2992831541218637</v>
      </c>
      <c r="G557" s="159">
        <v>1.209677419354839</v>
      </c>
      <c r="H557" s="160"/>
      <c r="I557" s="161">
        <v>0</v>
      </c>
      <c r="J557" s="162" t="s">
        <v>1996</v>
      </c>
      <c r="BFK557" s="30"/>
      <c r="BFL557" s="30"/>
      <c r="BFM557" s="30"/>
      <c r="BFN557" s="30"/>
      <c r="BFO557" s="30"/>
      <c r="BFP557" s="30"/>
    </row>
    <row r="558" spans="1:10 1519:1524" hidden="1">
      <c r="A558" s="123" t="s">
        <v>1715</v>
      </c>
      <c r="B558" s="163" t="s">
        <v>1063</v>
      </c>
      <c r="C558" s="157" t="s">
        <v>1064</v>
      </c>
      <c r="D558" s="158">
        <v>51</v>
      </c>
      <c r="E558" s="159">
        <v>1.4575866188769413</v>
      </c>
      <c r="F558" s="159">
        <v>1.2992831541218637</v>
      </c>
      <c r="G558" s="159">
        <v>1.209677419354839</v>
      </c>
      <c r="H558" s="160"/>
      <c r="I558" s="161">
        <v>0</v>
      </c>
      <c r="J558" s="162" t="s">
        <v>1996</v>
      </c>
      <c r="BFK558" s="30"/>
      <c r="BFL558" s="30"/>
      <c r="BFM558" s="30"/>
      <c r="BFN558" s="30"/>
      <c r="BFO558" s="30"/>
      <c r="BFP558" s="30"/>
    </row>
    <row r="559" spans="1:10 1519:1524" hidden="1">
      <c r="A559" s="123" t="s">
        <v>1715</v>
      </c>
      <c r="B559" s="163" t="s">
        <v>1093</v>
      </c>
      <c r="C559" s="157" t="s">
        <v>1094</v>
      </c>
      <c r="D559" s="158">
        <v>51</v>
      </c>
      <c r="E559" s="159">
        <v>1.2664277180406212</v>
      </c>
      <c r="F559" s="159">
        <v>1.1200716845878136</v>
      </c>
      <c r="G559" s="159">
        <v>1.0416666666666667</v>
      </c>
      <c r="H559" s="160"/>
      <c r="I559" s="161">
        <v>0</v>
      </c>
      <c r="J559" s="162" t="s">
        <v>1996</v>
      </c>
      <c r="BFK559" s="30"/>
      <c r="BFL559" s="30"/>
      <c r="BFM559" s="30"/>
      <c r="BFN559" s="30"/>
      <c r="BFO559" s="30"/>
      <c r="BFP559" s="30"/>
    </row>
    <row r="560" spans="1:10 1519:1524" hidden="1">
      <c r="A560" s="123" t="s">
        <v>1715</v>
      </c>
      <c r="B560" s="163" t="s">
        <v>1095</v>
      </c>
      <c r="C560" s="157" t="s">
        <v>1096</v>
      </c>
      <c r="D560" s="158">
        <v>51</v>
      </c>
      <c r="E560" s="159">
        <v>1.5531660692951015</v>
      </c>
      <c r="F560" s="159">
        <v>1.3888888888888888</v>
      </c>
      <c r="G560" s="159">
        <v>1.3104838709677418</v>
      </c>
      <c r="H560" s="160"/>
      <c r="I560" s="161">
        <v>0</v>
      </c>
      <c r="J560" s="162" t="s">
        <v>1996</v>
      </c>
      <c r="BFK560" s="30"/>
      <c r="BFL560" s="30"/>
      <c r="BFM560" s="30"/>
      <c r="BFN560" s="30"/>
      <c r="BFO560" s="30"/>
      <c r="BFP560" s="30"/>
    </row>
    <row r="561" spans="1:10 1519:1524" hidden="1">
      <c r="A561" s="123" t="s">
        <v>1715</v>
      </c>
      <c r="B561" s="163" t="s">
        <v>1097</v>
      </c>
      <c r="C561" s="157" t="s">
        <v>1098</v>
      </c>
      <c r="D561" s="158">
        <v>51</v>
      </c>
      <c r="E561" s="159">
        <v>1.5531660692951015</v>
      </c>
      <c r="F561" s="159">
        <v>1.3888888888888888</v>
      </c>
      <c r="G561" s="159">
        <v>1.3104838709677418</v>
      </c>
      <c r="H561" s="160"/>
      <c r="I561" s="161">
        <v>0</v>
      </c>
      <c r="J561" s="162" t="s">
        <v>1996</v>
      </c>
      <c r="BFK561" s="30"/>
      <c r="BFL561" s="30"/>
      <c r="BFM561" s="30"/>
      <c r="BFN561" s="30"/>
      <c r="BFO561" s="30"/>
      <c r="BFP561" s="30"/>
    </row>
    <row r="562" spans="1:10 1519:1524" hidden="1">
      <c r="A562" s="123" t="s">
        <v>1715</v>
      </c>
      <c r="B562" s="163" t="s">
        <v>1458</v>
      </c>
      <c r="C562" s="157" t="s">
        <v>1459</v>
      </c>
      <c r="D562" s="158">
        <v>51</v>
      </c>
      <c r="E562" s="159">
        <v>1.5531660692951015</v>
      </c>
      <c r="F562" s="159">
        <v>1.3888888888888888</v>
      </c>
      <c r="G562" s="159">
        <v>1.3104838709677418</v>
      </c>
      <c r="H562" s="160"/>
      <c r="I562" s="161">
        <v>0</v>
      </c>
      <c r="J562" s="162" t="s">
        <v>1996</v>
      </c>
      <c r="BFK562" s="30"/>
      <c r="BFL562" s="30"/>
      <c r="BFM562" s="30"/>
      <c r="BFN562" s="30"/>
      <c r="BFO562" s="30"/>
      <c r="BFP562" s="30"/>
    </row>
    <row r="563" spans="1:10 1519:1524" hidden="1">
      <c r="A563" s="123" t="s">
        <v>1715</v>
      </c>
      <c r="B563" s="163" t="s">
        <v>1099</v>
      </c>
      <c r="C563" s="157" t="s">
        <v>1100</v>
      </c>
      <c r="D563" s="158">
        <v>51</v>
      </c>
      <c r="E563" s="159">
        <v>1.5531660692951015</v>
      </c>
      <c r="F563" s="159">
        <v>1.3888888888888888</v>
      </c>
      <c r="G563" s="159">
        <v>1.3104838709677418</v>
      </c>
      <c r="H563" s="160"/>
      <c r="I563" s="161">
        <v>0</v>
      </c>
      <c r="J563" s="162" t="s">
        <v>1996</v>
      </c>
      <c r="BFK563" s="30"/>
      <c r="BFL563" s="30"/>
      <c r="BFM563" s="30"/>
      <c r="BFN563" s="30"/>
      <c r="BFO563" s="30"/>
      <c r="BFP563" s="30"/>
    </row>
    <row r="564" spans="1:10 1519:1524" hidden="1">
      <c r="A564" s="123" t="s">
        <v>1715</v>
      </c>
      <c r="B564" s="163" t="s">
        <v>1091</v>
      </c>
      <c r="C564" s="157" t="s">
        <v>1092</v>
      </c>
      <c r="D564" s="158">
        <v>51</v>
      </c>
      <c r="E564" s="159">
        <v>1.2664277180406212</v>
      </c>
      <c r="F564" s="159">
        <v>1.1200716845878136</v>
      </c>
      <c r="G564" s="159">
        <v>1.0416666666666667</v>
      </c>
      <c r="H564" s="160"/>
      <c r="I564" s="161">
        <v>0</v>
      </c>
      <c r="J564" s="162" t="s">
        <v>1996</v>
      </c>
      <c r="BFK564" s="30"/>
      <c r="BFL564" s="30"/>
      <c r="BFM564" s="30"/>
      <c r="BFN564" s="30"/>
      <c r="BFO564" s="30"/>
      <c r="BFP564" s="30"/>
    </row>
    <row r="565" spans="1:10 1519:1524" hidden="1">
      <c r="A565" s="123" t="s">
        <v>1715</v>
      </c>
      <c r="B565" s="163" t="s">
        <v>927</v>
      </c>
      <c r="C565" s="157" t="s">
        <v>928</v>
      </c>
      <c r="D565" s="158">
        <v>104</v>
      </c>
      <c r="E565" s="159">
        <v>0.70489844683393066</v>
      </c>
      <c r="F565" s="159">
        <v>0.59363799283154117</v>
      </c>
      <c r="G565" s="159">
        <v>0.51523297491039421</v>
      </c>
      <c r="H565" s="160"/>
      <c r="I565" s="161">
        <v>0</v>
      </c>
      <c r="J565" s="162" t="s">
        <v>1996</v>
      </c>
      <c r="BFK565" s="30"/>
      <c r="BFL565" s="30"/>
      <c r="BFM565" s="30"/>
      <c r="BFN565" s="30"/>
      <c r="BFO565" s="30"/>
      <c r="BFP565" s="30"/>
    </row>
    <row r="566" spans="1:10 1519:1524" hidden="1">
      <c r="A566" s="123"/>
      <c r="B566" s="163" t="s">
        <v>1668</v>
      </c>
      <c r="C566" s="157" t="s">
        <v>1685</v>
      </c>
      <c r="D566" s="158">
        <v>104</v>
      </c>
      <c r="E566" s="159">
        <v>1.258064516129032</v>
      </c>
      <c r="F566" s="159">
        <v>1.129032258064516</v>
      </c>
      <c r="G566" s="159">
        <v>1.053763440860215</v>
      </c>
      <c r="H566" s="160"/>
      <c r="I566" s="161">
        <v>0</v>
      </c>
      <c r="J566" s="162" t="s">
        <v>1996</v>
      </c>
      <c r="BFK566" s="30"/>
      <c r="BFL566" s="30"/>
      <c r="BFM566" s="30"/>
      <c r="BFN566" s="30"/>
      <c r="BFO566" s="30"/>
      <c r="BFP566" s="30"/>
    </row>
    <row r="567" spans="1:10 1519:1524">
      <c r="A567" s="123" t="s">
        <v>1715</v>
      </c>
      <c r="B567" s="59" t="s">
        <v>1330</v>
      </c>
      <c r="C567" s="94" t="s">
        <v>1331</v>
      </c>
      <c r="D567" s="95">
        <v>66</v>
      </c>
      <c r="E567" s="96">
        <v>1.01</v>
      </c>
      <c r="F567" s="96">
        <v>0.75</v>
      </c>
      <c r="G567" s="96">
        <v>0.65</v>
      </c>
      <c r="H567" s="127"/>
      <c r="I567" s="97">
        <f>Таблица1[[#This Row],[Черенков в кассете, штук]]*Таблица1[[#This Row],[Заказ кассет]]</f>
        <v>0</v>
      </c>
      <c r="J567" s="98">
        <f t="shared" ref="J567" si="101">IF(I567&lt;=499,SUM(I567*E567),IF(I567&lt;=999,SUM(I567*F567),IF(I567&gt;=1000,SUM(I567*G567),0)))</f>
        <v>0</v>
      </c>
      <c r="BFK567" s="30"/>
      <c r="BFL567" s="30"/>
      <c r="BFM567" s="30"/>
      <c r="BFN567" s="30"/>
      <c r="BFO567" s="30"/>
      <c r="BFP567" s="30"/>
    </row>
    <row r="568" spans="1:10 1519:1524" hidden="1">
      <c r="A568" s="123" t="s">
        <v>1715</v>
      </c>
      <c r="B568" s="163" t="s">
        <v>1009</v>
      </c>
      <c r="C568" s="157" t="s">
        <v>1010</v>
      </c>
      <c r="D568" s="158">
        <v>84</v>
      </c>
      <c r="E568" s="159">
        <v>0.93189964157706096</v>
      </c>
      <c r="F568" s="159">
        <v>0.80645161290322576</v>
      </c>
      <c r="G568" s="159">
        <v>0.72804659498207891</v>
      </c>
      <c r="H568" s="160"/>
      <c r="I568" s="161">
        <v>0</v>
      </c>
      <c r="J568" s="162" t="s">
        <v>1996</v>
      </c>
      <c r="BFK568" s="30"/>
      <c r="BFL568" s="30"/>
      <c r="BFM568" s="30"/>
      <c r="BFN568" s="30"/>
      <c r="BFO568" s="30"/>
      <c r="BFP568" s="30"/>
    </row>
    <row r="569" spans="1:10 1519:1524" hidden="1">
      <c r="A569" s="123" t="s">
        <v>1715</v>
      </c>
      <c r="B569" s="163" t="s">
        <v>1011</v>
      </c>
      <c r="C569" s="157" t="s">
        <v>1012</v>
      </c>
      <c r="D569" s="158">
        <v>84</v>
      </c>
      <c r="E569" s="159">
        <v>0.93189964157706096</v>
      </c>
      <c r="F569" s="159">
        <v>0.80645161290322576</v>
      </c>
      <c r="G569" s="159">
        <v>0.72804659498207891</v>
      </c>
      <c r="H569" s="160"/>
      <c r="I569" s="161">
        <v>0</v>
      </c>
      <c r="J569" s="162" t="s">
        <v>1996</v>
      </c>
      <c r="BFK569" s="30"/>
      <c r="BFL569" s="30"/>
      <c r="BFM569" s="30"/>
      <c r="BFN569" s="30"/>
      <c r="BFO569" s="30"/>
      <c r="BFP569" s="30"/>
    </row>
    <row r="570" spans="1:10 1519:1524" hidden="1">
      <c r="A570" s="123" t="s">
        <v>1715</v>
      </c>
      <c r="B570" s="163" t="s">
        <v>1013</v>
      </c>
      <c r="C570" s="157" t="s">
        <v>1014</v>
      </c>
      <c r="D570" s="158">
        <v>84</v>
      </c>
      <c r="E570" s="159">
        <v>0.93189964157706096</v>
      </c>
      <c r="F570" s="159">
        <v>0.80645161290322576</v>
      </c>
      <c r="G570" s="159">
        <v>0.72804659498207891</v>
      </c>
      <c r="H570" s="160"/>
      <c r="I570" s="161">
        <v>0</v>
      </c>
      <c r="J570" s="162" t="s">
        <v>1996</v>
      </c>
      <c r="BFK570" s="30"/>
      <c r="BFL570" s="30"/>
      <c r="BFM570" s="30"/>
      <c r="BFN570" s="30"/>
      <c r="BFO570" s="30"/>
      <c r="BFP570" s="30"/>
    </row>
    <row r="571" spans="1:10 1519:1524" hidden="1">
      <c r="A571" s="123" t="s">
        <v>1715</v>
      </c>
      <c r="B571" s="163" t="s">
        <v>1007</v>
      </c>
      <c r="C571" s="157" t="s">
        <v>1008</v>
      </c>
      <c r="D571" s="158">
        <v>84</v>
      </c>
      <c r="E571" s="159">
        <v>0.93189964157706096</v>
      </c>
      <c r="F571" s="159">
        <v>0.80645161290322576</v>
      </c>
      <c r="G571" s="159">
        <v>0.72804659498207891</v>
      </c>
      <c r="H571" s="160"/>
      <c r="I571" s="161">
        <v>0</v>
      </c>
      <c r="J571" s="162" t="s">
        <v>1996</v>
      </c>
      <c r="BFK571" s="30"/>
      <c r="BFL571" s="30"/>
      <c r="BFM571" s="30"/>
      <c r="BFN571" s="30"/>
      <c r="BFO571" s="30"/>
      <c r="BFP571" s="30"/>
    </row>
    <row r="572" spans="1:10 1519:1524" hidden="1">
      <c r="A572" s="123"/>
      <c r="B572" s="163" t="s">
        <v>1763</v>
      </c>
      <c r="C572" s="157" t="s">
        <v>1764</v>
      </c>
      <c r="D572" s="158">
        <v>66</v>
      </c>
      <c r="E572" s="159">
        <v>1.76</v>
      </c>
      <c r="F572" s="159">
        <v>1.51</v>
      </c>
      <c r="G572" s="159">
        <v>1.41</v>
      </c>
      <c r="H572" s="160"/>
      <c r="I572" s="161">
        <v>0</v>
      </c>
      <c r="J572" s="162" t="s">
        <v>1996</v>
      </c>
      <c r="BFK572" s="30"/>
      <c r="BFL572" s="30"/>
      <c r="BFM572" s="30"/>
      <c r="BFN572" s="30"/>
      <c r="BFO572" s="30"/>
      <c r="BFP572" s="30"/>
    </row>
    <row r="573" spans="1:10 1519:1524" hidden="1">
      <c r="A573" s="123"/>
      <c r="B573" s="163" t="s">
        <v>1765</v>
      </c>
      <c r="C573" s="157" t="s">
        <v>1766</v>
      </c>
      <c r="D573" s="158">
        <v>66</v>
      </c>
      <c r="E573" s="159">
        <v>1.76</v>
      </c>
      <c r="F573" s="159">
        <v>1.51</v>
      </c>
      <c r="G573" s="159">
        <v>1.41</v>
      </c>
      <c r="H573" s="160"/>
      <c r="I573" s="161">
        <v>0</v>
      </c>
      <c r="J573" s="162" t="s">
        <v>1996</v>
      </c>
      <c r="BFK573" s="30"/>
      <c r="BFL573" s="30"/>
      <c r="BFM573" s="30"/>
      <c r="BFN573" s="30"/>
      <c r="BFO573" s="30"/>
      <c r="BFP573" s="30"/>
    </row>
    <row r="574" spans="1:10 1519:1524" hidden="1">
      <c r="A574" s="123"/>
      <c r="B574" s="163" t="s">
        <v>1767</v>
      </c>
      <c r="C574" s="157" t="s">
        <v>1768</v>
      </c>
      <c r="D574" s="158">
        <v>66</v>
      </c>
      <c r="E574" s="159">
        <v>1.76</v>
      </c>
      <c r="F574" s="159">
        <v>1.51</v>
      </c>
      <c r="G574" s="159">
        <v>1.41</v>
      </c>
      <c r="H574" s="160"/>
      <c r="I574" s="161">
        <v>0</v>
      </c>
      <c r="J574" s="162" t="s">
        <v>1996</v>
      </c>
      <c r="BFK574" s="30"/>
      <c r="BFL574" s="30"/>
      <c r="BFM574" s="30"/>
      <c r="BFN574" s="30"/>
      <c r="BFO574" s="30"/>
      <c r="BFP574" s="30"/>
    </row>
    <row r="575" spans="1:10 1519:1524" hidden="1">
      <c r="A575" s="123"/>
      <c r="B575" s="163" t="s">
        <v>1786</v>
      </c>
      <c r="C575" s="157" t="s">
        <v>1785</v>
      </c>
      <c r="D575" s="158">
        <v>66</v>
      </c>
      <c r="E575" s="159">
        <v>1.76</v>
      </c>
      <c r="F575" s="159">
        <v>1.51</v>
      </c>
      <c r="G575" s="159">
        <v>1.41</v>
      </c>
      <c r="H575" s="160"/>
      <c r="I575" s="161">
        <v>0</v>
      </c>
      <c r="J575" s="162" t="s">
        <v>1996</v>
      </c>
      <c r="BFK575" s="30"/>
      <c r="BFL575" s="30"/>
      <c r="BFM575" s="30"/>
      <c r="BFN575" s="30"/>
      <c r="BFO575" s="30"/>
      <c r="BFP575" s="30"/>
    </row>
    <row r="576" spans="1:10 1519:1524" hidden="1">
      <c r="A576" s="123"/>
      <c r="B576" s="163" t="s">
        <v>1782</v>
      </c>
      <c r="C576" s="157" t="s">
        <v>1781</v>
      </c>
      <c r="D576" s="158">
        <v>66</v>
      </c>
      <c r="E576" s="159">
        <v>1.76</v>
      </c>
      <c r="F576" s="159">
        <v>1.51</v>
      </c>
      <c r="G576" s="159">
        <v>1.41</v>
      </c>
      <c r="H576" s="160"/>
      <c r="I576" s="161">
        <v>0</v>
      </c>
      <c r="J576" s="162" t="s">
        <v>1996</v>
      </c>
      <c r="BFK576" s="30"/>
      <c r="BFL576" s="30"/>
      <c r="BFM576" s="30"/>
      <c r="BFN576" s="30"/>
      <c r="BFO576" s="30"/>
      <c r="BFP576" s="30"/>
    </row>
    <row r="577" spans="1:10 1519:1524" hidden="1">
      <c r="A577" s="123"/>
      <c r="B577" s="163" t="s">
        <v>1784</v>
      </c>
      <c r="C577" s="157" t="s">
        <v>1783</v>
      </c>
      <c r="D577" s="158">
        <v>66</v>
      </c>
      <c r="E577" s="159">
        <v>1.76</v>
      </c>
      <c r="F577" s="159">
        <v>1.51</v>
      </c>
      <c r="G577" s="159">
        <v>1.41</v>
      </c>
      <c r="H577" s="160"/>
      <c r="I577" s="161">
        <v>0</v>
      </c>
      <c r="J577" s="162" t="s">
        <v>1996</v>
      </c>
      <c r="BFK577" s="30"/>
      <c r="BFL577" s="30"/>
      <c r="BFM577" s="30"/>
      <c r="BFN577" s="30"/>
      <c r="BFO577" s="30"/>
      <c r="BFP577" s="30"/>
    </row>
    <row r="578" spans="1:10 1519:1524" hidden="1">
      <c r="A578" s="123"/>
      <c r="B578" s="163" t="s">
        <v>1780</v>
      </c>
      <c r="C578" s="157" t="s">
        <v>1779</v>
      </c>
      <c r="D578" s="158">
        <v>66</v>
      </c>
      <c r="E578" s="159">
        <v>1.76</v>
      </c>
      <c r="F578" s="159">
        <v>1.51</v>
      </c>
      <c r="G578" s="159">
        <v>1.41</v>
      </c>
      <c r="H578" s="160"/>
      <c r="I578" s="161">
        <v>0</v>
      </c>
      <c r="J578" s="162" t="s">
        <v>1996</v>
      </c>
      <c r="BFK578" s="30"/>
      <c r="BFL578" s="30"/>
      <c r="BFM578" s="30"/>
      <c r="BFN578" s="30"/>
      <c r="BFO578" s="30"/>
      <c r="BFP578" s="30"/>
    </row>
    <row r="579" spans="1:10 1519:1524" hidden="1">
      <c r="A579" s="123"/>
      <c r="B579" s="163" t="s">
        <v>1772</v>
      </c>
      <c r="C579" s="157" t="s">
        <v>1771</v>
      </c>
      <c r="D579" s="158">
        <v>66</v>
      </c>
      <c r="E579" s="159">
        <v>1.76</v>
      </c>
      <c r="F579" s="159">
        <v>1.51</v>
      </c>
      <c r="G579" s="159">
        <v>1.41</v>
      </c>
      <c r="H579" s="160"/>
      <c r="I579" s="161">
        <v>0</v>
      </c>
      <c r="J579" s="162" t="s">
        <v>1996</v>
      </c>
      <c r="BFK579" s="30"/>
      <c r="BFL579" s="30"/>
      <c r="BFM579" s="30"/>
      <c r="BFN579" s="30"/>
      <c r="BFO579" s="30"/>
      <c r="BFP579" s="30"/>
    </row>
    <row r="580" spans="1:10 1519:1524" hidden="1">
      <c r="A580" s="123"/>
      <c r="B580" s="163" t="s">
        <v>1774</v>
      </c>
      <c r="C580" s="157" t="s">
        <v>1773</v>
      </c>
      <c r="D580" s="158">
        <v>66</v>
      </c>
      <c r="E580" s="159">
        <v>1.76</v>
      </c>
      <c r="F580" s="159">
        <v>1.51</v>
      </c>
      <c r="G580" s="159">
        <v>1.41</v>
      </c>
      <c r="H580" s="160"/>
      <c r="I580" s="161">
        <v>0</v>
      </c>
      <c r="J580" s="162" t="s">
        <v>1996</v>
      </c>
      <c r="BFK580" s="30"/>
      <c r="BFL580" s="30"/>
      <c r="BFM580" s="30"/>
      <c r="BFN580" s="30"/>
      <c r="BFO580" s="30"/>
      <c r="BFP580" s="30"/>
    </row>
    <row r="581" spans="1:10 1519:1524" hidden="1">
      <c r="A581" s="123"/>
      <c r="B581" s="163" t="s">
        <v>1769</v>
      </c>
      <c r="C581" s="157" t="s">
        <v>1770</v>
      </c>
      <c r="D581" s="158">
        <v>66</v>
      </c>
      <c r="E581" s="159">
        <v>1.76</v>
      </c>
      <c r="F581" s="159">
        <v>1.51</v>
      </c>
      <c r="G581" s="159">
        <v>1.41</v>
      </c>
      <c r="H581" s="160"/>
      <c r="I581" s="161">
        <v>0</v>
      </c>
      <c r="J581" s="162" t="s">
        <v>1996</v>
      </c>
      <c r="BFK581" s="30"/>
      <c r="BFL581" s="30"/>
      <c r="BFM581" s="30"/>
      <c r="BFN581" s="30"/>
      <c r="BFO581" s="30"/>
      <c r="BFP581" s="30"/>
    </row>
    <row r="582" spans="1:10 1519:1524" hidden="1">
      <c r="A582" s="123"/>
      <c r="B582" s="163" t="s">
        <v>1776</v>
      </c>
      <c r="C582" s="157" t="s">
        <v>1775</v>
      </c>
      <c r="D582" s="158">
        <v>66</v>
      </c>
      <c r="E582" s="159">
        <v>1.76</v>
      </c>
      <c r="F582" s="159">
        <v>1.51</v>
      </c>
      <c r="G582" s="159">
        <v>1.41</v>
      </c>
      <c r="H582" s="160"/>
      <c r="I582" s="161">
        <v>0</v>
      </c>
      <c r="J582" s="162" t="s">
        <v>1996</v>
      </c>
      <c r="BFK582" s="30"/>
      <c r="BFL582" s="30"/>
      <c r="BFM582" s="30"/>
      <c r="BFN582" s="30"/>
      <c r="BFO582" s="30"/>
      <c r="BFP582" s="30"/>
    </row>
    <row r="583" spans="1:10 1519:1524" hidden="1">
      <c r="A583" s="123"/>
      <c r="B583" s="163" t="s">
        <v>1778</v>
      </c>
      <c r="C583" s="157" t="s">
        <v>1777</v>
      </c>
      <c r="D583" s="158">
        <v>66</v>
      </c>
      <c r="E583" s="159">
        <v>1.76</v>
      </c>
      <c r="F583" s="159">
        <v>1.51</v>
      </c>
      <c r="G583" s="159">
        <v>1.41</v>
      </c>
      <c r="H583" s="160"/>
      <c r="I583" s="161">
        <v>0</v>
      </c>
      <c r="J583" s="162" t="s">
        <v>1996</v>
      </c>
      <c r="BFK583" s="30"/>
      <c r="BFL583" s="30"/>
      <c r="BFM583" s="30"/>
      <c r="BFN583" s="30"/>
      <c r="BFO583" s="30"/>
      <c r="BFP583" s="30"/>
    </row>
    <row r="584" spans="1:10 1519:1524" hidden="1">
      <c r="A584" s="123"/>
      <c r="B584" s="163" t="s">
        <v>1792</v>
      </c>
      <c r="C584" s="157" t="s">
        <v>1791</v>
      </c>
      <c r="D584" s="158">
        <v>66</v>
      </c>
      <c r="E584" s="159">
        <v>1.93</v>
      </c>
      <c r="F584" s="159">
        <v>1.68</v>
      </c>
      <c r="G584" s="159">
        <v>1.58</v>
      </c>
      <c r="H584" s="160"/>
      <c r="I584" s="161">
        <v>0</v>
      </c>
      <c r="J584" s="162" t="s">
        <v>1996</v>
      </c>
      <c r="BFK584" s="30"/>
      <c r="BFL584" s="30"/>
      <c r="BFM584" s="30"/>
      <c r="BFN584" s="30"/>
      <c r="BFO584" s="30"/>
      <c r="BFP584" s="30"/>
    </row>
    <row r="585" spans="1:10 1519:1524" hidden="1">
      <c r="A585" s="123"/>
      <c r="B585" s="163" t="s">
        <v>1788</v>
      </c>
      <c r="C585" s="157" t="s">
        <v>1787</v>
      </c>
      <c r="D585" s="158">
        <v>66</v>
      </c>
      <c r="E585" s="159">
        <v>1.93</v>
      </c>
      <c r="F585" s="159">
        <v>1.68</v>
      </c>
      <c r="G585" s="159">
        <v>1.58</v>
      </c>
      <c r="H585" s="160"/>
      <c r="I585" s="161">
        <v>0</v>
      </c>
      <c r="J585" s="162" t="s">
        <v>1996</v>
      </c>
      <c r="BFK585" s="30"/>
      <c r="BFL585" s="30"/>
      <c r="BFM585" s="30"/>
      <c r="BFN585" s="30"/>
      <c r="BFO585" s="30"/>
      <c r="BFP585" s="30"/>
    </row>
    <row r="586" spans="1:10 1519:1524" hidden="1">
      <c r="A586" s="123"/>
      <c r="B586" s="163" t="s">
        <v>1790</v>
      </c>
      <c r="C586" s="157" t="s">
        <v>1789</v>
      </c>
      <c r="D586" s="158">
        <v>66</v>
      </c>
      <c r="E586" s="159">
        <v>1.93</v>
      </c>
      <c r="F586" s="159">
        <v>1.68</v>
      </c>
      <c r="G586" s="159">
        <v>1.58</v>
      </c>
      <c r="H586" s="160"/>
      <c r="I586" s="161">
        <v>0</v>
      </c>
      <c r="J586" s="162" t="s">
        <v>1996</v>
      </c>
      <c r="BFK586" s="30"/>
      <c r="BFL586" s="30"/>
      <c r="BFM586" s="30"/>
      <c r="BFN586" s="30"/>
      <c r="BFO586" s="30"/>
      <c r="BFP586" s="30"/>
    </row>
    <row r="587" spans="1:10 1519:1524" hidden="1">
      <c r="A587" s="123" t="s">
        <v>1715</v>
      </c>
      <c r="B587" s="163" t="s">
        <v>939</v>
      </c>
      <c r="C587" s="157" t="s">
        <v>940</v>
      </c>
      <c r="D587" s="158">
        <v>150</v>
      </c>
      <c r="E587" s="159">
        <v>0.70489844683393066</v>
      </c>
      <c r="F587" s="159">
        <v>0.59363799283154117</v>
      </c>
      <c r="G587" s="159">
        <v>0.51523297491039421</v>
      </c>
      <c r="H587" s="160"/>
      <c r="I587" s="161">
        <v>0</v>
      </c>
      <c r="J587" s="162" t="s">
        <v>1996</v>
      </c>
      <c r="BFK587" s="30"/>
      <c r="BFL587" s="30"/>
      <c r="BFM587" s="30"/>
      <c r="BFN587" s="30"/>
      <c r="BFO587" s="30"/>
      <c r="BFP587" s="30"/>
    </row>
    <row r="588" spans="1:10 1519:1524" hidden="1">
      <c r="A588" s="123" t="s">
        <v>1715</v>
      </c>
      <c r="B588" s="163" t="s">
        <v>1109</v>
      </c>
      <c r="C588" s="157" t="s">
        <v>1110</v>
      </c>
      <c r="D588" s="158">
        <v>51</v>
      </c>
      <c r="E588" s="159">
        <v>1.7443249701314216</v>
      </c>
      <c r="F588" s="159">
        <v>1.5681003584229389</v>
      </c>
      <c r="G588" s="159">
        <v>1.4784946236559142</v>
      </c>
      <c r="H588" s="160"/>
      <c r="I588" s="161">
        <v>0</v>
      </c>
      <c r="J588" s="162" t="s">
        <v>1996</v>
      </c>
      <c r="BFK588" s="30"/>
      <c r="BFL588" s="30"/>
      <c r="BFM588" s="30"/>
      <c r="BFN588" s="30"/>
      <c r="BFO588" s="30"/>
      <c r="BFP588" s="30"/>
    </row>
    <row r="589" spans="1:10 1519:1524" hidden="1">
      <c r="A589" s="123" t="s">
        <v>1715</v>
      </c>
      <c r="B589" s="163" t="s">
        <v>1111</v>
      </c>
      <c r="C589" s="157" t="s">
        <v>1112</v>
      </c>
      <c r="D589" s="158">
        <v>51</v>
      </c>
      <c r="E589" s="159">
        <v>1.7443249701314216</v>
      </c>
      <c r="F589" s="159">
        <v>1.5681003584229389</v>
      </c>
      <c r="G589" s="159">
        <v>1.4784946236559142</v>
      </c>
      <c r="H589" s="160"/>
      <c r="I589" s="161">
        <v>0</v>
      </c>
      <c r="J589" s="162" t="s">
        <v>1996</v>
      </c>
      <c r="BFK589" s="30"/>
      <c r="BFL589" s="30"/>
      <c r="BFM589" s="30"/>
      <c r="BFN589" s="30"/>
      <c r="BFO589" s="30"/>
      <c r="BFP589" s="30"/>
    </row>
    <row r="590" spans="1:10 1519:1524" hidden="1">
      <c r="A590" s="123" t="s">
        <v>1715</v>
      </c>
      <c r="B590" s="163" t="s">
        <v>1113</v>
      </c>
      <c r="C590" s="157" t="s">
        <v>1114</v>
      </c>
      <c r="D590" s="158">
        <v>51</v>
      </c>
      <c r="E590" s="159">
        <v>1.7443249701314216</v>
      </c>
      <c r="F590" s="159">
        <v>1.5681003584229389</v>
      </c>
      <c r="G590" s="159">
        <v>1.4784946236559142</v>
      </c>
      <c r="H590" s="160"/>
      <c r="I590" s="161">
        <v>0</v>
      </c>
      <c r="J590" s="162" t="s">
        <v>1996</v>
      </c>
      <c r="BFK590" s="30"/>
      <c r="BFL590" s="30"/>
      <c r="BFM590" s="30"/>
      <c r="BFN590" s="30"/>
      <c r="BFO590" s="30"/>
      <c r="BFP590" s="30"/>
    </row>
    <row r="591" spans="1:10 1519:1524" hidden="1">
      <c r="A591" s="123" t="s">
        <v>1715</v>
      </c>
      <c r="B591" s="163" t="s">
        <v>1115</v>
      </c>
      <c r="C591" s="157" t="s">
        <v>1116</v>
      </c>
      <c r="D591" s="158">
        <v>51</v>
      </c>
      <c r="E591" s="159">
        <v>1.8637992831541219</v>
      </c>
      <c r="F591" s="159">
        <v>1.6801075268817203</v>
      </c>
      <c r="G591" s="159">
        <v>1.6017025089605734</v>
      </c>
      <c r="H591" s="160"/>
      <c r="I591" s="161">
        <v>0</v>
      </c>
      <c r="J591" s="162" t="s">
        <v>1996</v>
      </c>
      <c r="BFK591" s="30"/>
      <c r="BFL591" s="30"/>
      <c r="BFM591" s="30"/>
      <c r="BFN591" s="30"/>
      <c r="BFO591" s="30"/>
      <c r="BFP591" s="30"/>
    </row>
    <row r="592" spans="1:10 1519:1524" hidden="1">
      <c r="A592" s="123" t="s">
        <v>1715</v>
      </c>
      <c r="B592" s="163" t="s">
        <v>1117</v>
      </c>
      <c r="C592" s="157" t="s">
        <v>1118</v>
      </c>
      <c r="D592" s="158">
        <v>51</v>
      </c>
      <c r="E592" s="159">
        <v>1.7443249701314216</v>
      </c>
      <c r="F592" s="159">
        <v>1.5681003584229389</v>
      </c>
      <c r="G592" s="159">
        <v>1.4784946236559142</v>
      </c>
      <c r="H592" s="160"/>
      <c r="I592" s="161">
        <v>0</v>
      </c>
      <c r="J592" s="162" t="s">
        <v>1996</v>
      </c>
      <c r="BFK592" s="30"/>
      <c r="BFL592" s="30"/>
      <c r="BFM592" s="30"/>
      <c r="BFN592" s="30"/>
      <c r="BFO592" s="30"/>
      <c r="BFP592" s="30"/>
    </row>
    <row r="593" spans="1:10 1519:1524" hidden="1">
      <c r="A593" s="123" t="s">
        <v>1715</v>
      </c>
      <c r="B593" s="163" t="s">
        <v>1123</v>
      </c>
      <c r="C593" s="157" t="s">
        <v>1124</v>
      </c>
      <c r="D593" s="158">
        <v>51</v>
      </c>
      <c r="E593" s="159">
        <v>1.7443249701314216</v>
      </c>
      <c r="F593" s="159">
        <v>1.5681003584229389</v>
      </c>
      <c r="G593" s="159">
        <v>1.4784946236559142</v>
      </c>
      <c r="H593" s="160"/>
      <c r="I593" s="161">
        <v>0</v>
      </c>
      <c r="J593" s="162" t="s">
        <v>1996</v>
      </c>
      <c r="BFK593" s="30"/>
      <c r="BFL593" s="30"/>
      <c r="BFM593" s="30"/>
      <c r="BFN593" s="30"/>
      <c r="BFO593" s="30"/>
      <c r="BFP593" s="30"/>
    </row>
    <row r="594" spans="1:10 1519:1524" hidden="1">
      <c r="A594" s="123" t="s">
        <v>1715</v>
      </c>
      <c r="B594" s="163" t="s">
        <v>1119</v>
      </c>
      <c r="C594" s="157" t="s">
        <v>1120</v>
      </c>
      <c r="D594" s="158">
        <v>51</v>
      </c>
      <c r="E594" s="159">
        <v>1.7443249701314216</v>
      </c>
      <c r="F594" s="159">
        <v>1.5681003584229389</v>
      </c>
      <c r="G594" s="159">
        <v>1.4784946236559142</v>
      </c>
      <c r="H594" s="160"/>
      <c r="I594" s="161">
        <v>0</v>
      </c>
      <c r="J594" s="162" t="s">
        <v>1996</v>
      </c>
      <c r="BFK594" s="30"/>
      <c r="BFL594" s="30"/>
      <c r="BFM594" s="30"/>
      <c r="BFN594" s="30"/>
      <c r="BFO594" s="30"/>
      <c r="BFP594" s="30"/>
    </row>
    <row r="595" spans="1:10 1519:1524" hidden="1">
      <c r="A595" s="123" t="s">
        <v>1715</v>
      </c>
      <c r="B595" s="163" t="s">
        <v>1121</v>
      </c>
      <c r="C595" s="157" t="s">
        <v>1122</v>
      </c>
      <c r="D595" s="158">
        <v>51</v>
      </c>
      <c r="E595" s="159">
        <v>1.7443249701314216</v>
      </c>
      <c r="F595" s="159">
        <v>1.5681003584229389</v>
      </c>
      <c r="G595" s="159">
        <v>1.4784946236559142</v>
      </c>
      <c r="H595" s="160"/>
      <c r="I595" s="161">
        <v>0</v>
      </c>
      <c r="J595" s="162" t="s">
        <v>1996</v>
      </c>
      <c r="BFK595" s="30"/>
      <c r="BFL595" s="30"/>
      <c r="BFM595" s="30"/>
      <c r="BFN595" s="30"/>
      <c r="BFO595" s="30"/>
      <c r="BFP595" s="30"/>
    </row>
    <row r="596" spans="1:10 1519:1524" hidden="1">
      <c r="A596" s="123" t="s">
        <v>1715</v>
      </c>
      <c r="B596" s="163" t="s">
        <v>1131</v>
      </c>
      <c r="C596" s="157" t="s">
        <v>1132</v>
      </c>
      <c r="D596" s="158">
        <v>51</v>
      </c>
      <c r="E596" s="159">
        <v>1.7443249701314216</v>
      </c>
      <c r="F596" s="159">
        <v>1.5681003584229389</v>
      </c>
      <c r="G596" s="159">
        <v>1.4784946236559142</v>
      </c>
      <c r="H596" s="160"/>
      <c r="I596" s="161">
        <v>0</v>
      </c>
      <c r="J596" s="162" t="s">
        <v>1996</v>
      </c>
      <c r="BFK596" s="30"/>
      <c r="BFL596" s="30"/>
      <c r="BFM596" s="30"/>
      <c r="BFN596" s="30"/>
      <c r="BFO596" s="30"/>
      <c r="BFP596" s="30"/>
    </row>
    <row r="597" spans="1:10 1519:1524" hidden="1">
      <c r="A597" s="123" t="s">
        <v>1715</v>
      </c>
      <c r="B597" s="163" t="s">
        <v>1125</v>
      </c>
      <c r="C597" s="157" t="s">
        <v>1126</v>
      </c>
      <c r="D597" s="158">
        <v>51</v>
      </c>
      <c r="E597" s="159">
        <v>1.7443249701314216</v>
      </c>
      <c r="F597" s="159">
        <v>1.5681003584229389</v>
      </c>
      <c r="G597" s="159">
        <v>1.4784946236559142</v>
      </c>
      <c r="H597" s="160"/>
      <c r="I597" s="161">
        <v>0</v>
      </c>
      <c r="J597" s="162" t="s">
        <v>1996</v>
      </c>
      <c r="BFK597" s="30"/>
      <c r="BFL597" s="30"/>
      <c r="BFM597" s="30"/>
      <c r="BFN597" s="30"/>
      <c r="BFO597" s="30"/>
      <c r="BFP597" s="30"/>
    </row>
    <row r="598" spans="1:10 1519:1524" hidden="1">
      <c r="A598" s="123" t="s">
        <v>1715</v>
      </c>
      <c r="B598" s="163" t="s">
        <v>1129</v>
      </c>
      <c r="C598" s="157" t="s">
        <v>1130</v>
      </c>
      <c r="D598" s="158">
        <v>84</v>
      </c>
      <c r="E598" s="159">
        <v>1.2425328554360813</v>
      </c>
      <c r="F598" s="159">
        <v>1.0976702508960572</v>
      </c>
      <c r="G598" s="159">
        <v>1.0080645161290323</v>
      </c>
      <c r="H598" s="160"/>
      <c r="I598" s="161">
        <v>0</v>
      </c>
      <c r="J598" s="162" t="s">
        <v>1996</v>
      </c>
      <c r="BFK598" s="30"/>
      <c r="BFL598" s="30"/>
      <c r="BFM598" s="30"/>
      <c r="BFN598" s="30"/>
      <c r="BFO598" s="30"/>
      <c r="BFP598" s="30"/>
    </row>
    <row r="599" spans="1:10 1519:1524" hidden="1">
      <c r="A599" s="123" t="s">
        <v>1715</v>
      </c>
      <c r="B599" s="163" t="s">
        <v>1127</v>
      </c>
      <c r="C599" s="157" t="s">
        <v>1128</v>
      </c>
      <c r="D599" s="158">
        <v>51</v>
      </c>
      <c r="E599" s="159">
        <v>1.7443249701314216</v>
      </c>
      <c r="F599" s="159">
        <v>1.5681003584229389</v>
      </c>
      <c r="G599" s="159">
        <v>1.4784946236559142</v>
      </c>
      <c r="H599" s="160"/>
      <c r="I599" s="161">
        <v>0</v>
      </c>
      <c r="J599" s="162" t="s">
        <v>1996</v>
      </c>
      <c r="BFK599" s="30"/>
      <c r="BFL599" s="30"/>
      <c r="BFM599" s="30"/>
      <c r="BFN599" s="30"/>
      <c r="BFO599" s="30"/>
      <c r="BFP599" s="30"/>
    </row>
    <row r="600" spans="1:10 1519:1524" hidden="1">
      <c r="A600" s="123" t="s">
        <v>1715</v>
      </c>
      <c r="B600" s="163" t="s">
        <v>1133</v>
      </c>
      <c r="C600" s="157" t="s">
        <v>1134</v>
      </c>
      <c r="D600" s="158">
        <v>51</v>
      </c>
      <c r="E600" s="159">
        <v>1.7443249701314216</v>
      </c>
      <c r="F600" s="159">
        <v>1.5681003584229389</v>
      </c>
      <c r="G600" s="159">
        <v>1.4784946236559142</v>
      </c>
      <c r="H600" s="160"/>
      <c r="I600" s="161">
        <v>0</v>
      </c>
      <c r="J600" s="162" t="s">
        <v>1996</v>
      </c>
      <c r="BFK600" s="30"/>
      <c r="BFL600" s="30"/>
      <c r="BFM600" s="30"/>
      <c r="BFN600" s="30"/>
      <c r="BFO600" s="30"/>
      <c r="BFP600" s="30"/>
    </row>
    <row r="601" spans="1:10 1519:1524" hidden="1">
      <c r="A601" s="123" t="s">
        <v>1715</v>
      </c>
      <c r="B601" s="163" t="s">
        <v>1135</v>
      </c>
      <c r="C601" s="157" t="s">
        <v>1136</v>
      </c>
      <c r="D601" s="158">
        <v>51</v>
      </c>
      <c r="E601" s="159">
        <v>1.7443249701314216</v>
      </c>
      <c r="F601" s="159">
        <v>1.5681003584229389</v>
      </c>
      <c r="G601" s="159">
        <v>1.4784946236559142</v>
      </c>
      <c r="H601" s="160"/>
      <c r="I601" s="161">
        <v>0</v>
      </c>
      <c r="J601" s="162" t="s">
        <v>1996</v>
      </c>
      <c r="BFK601" s="30"/>
      <c r="BFL601" s="30"/>
      <c r="BFM601" s="30"/>
      <c r="BFN601" s="30"/>
      <c r="BFO601" s="30"/>
      <c r="BFP601" s="30"/>
    </row>
    <row r="602" spans="1:10 1519:1524">
      <c r="A602" s="123"/>
      <c r="B602" s="59" t="s">
        <v>812</v>
      </c>
      <c r="C602" s="94" t="s">
        <v>813</v>
      </c>
      <c r="D602" s="95">
        <v>144</v>
      </c>
      <c r="E602" s="96">
        <v>0.65</v>
      </c>
      <c r="F602" s="96">
        <v>0.48</v>
      </c>
      <c r="G602" s="96">
        <v>0.4</v>
      </c>
      <c r="H602" s="127"/>
      <c r="I602" s="97">
        <f>Таблица1[[#This Row],[Черенков в кассете, штук]]*Таблица1[[#This Row],[Заказ кассет]]</f>
        <v>0</v>
      </c>
      <c r="J602" s="98">
        <f t="shared" ref="J602" si="102">IF(I602&lt;=499,SUM(I602*E602),IF(I602&lt;=999,SUM(I602*F602),IF(I602&gt;=1000,SUM(I602*G602),0)))</f>
        <v>0</v>
      </c>
      <c r="BFK602" s="30"/>
      <c r="BFL602" s="30"/>
      <c r="BFM602" s="30"/>
      <c r="BFN602" s="30"/>
      <c r="BFO602" s="30"/>
      <c r="BFP602" s="30"/>
    </row>
    <row r="603" spans="1:10 1519:1524" hidden="1">
      <c r="A603" s="123" t="s">
        <v>1715</v>
      </c>
      <c r="B603" s="163" t="s">
        <v>814</v>
      </c>
      <c r="C603" s="157" t="s">
        <v>815</v>
      </c>
      <c r="D603" s="158">
        <v>144</v>
      </c>
      <c r="E603" s="159">
        <v>0.83632019115890066</v>
      </c>
      <c r="F603" s="159">
        <v>0.71684587813620071</v>
      </c>
      <c r="G603" s="159">
        <v>0.63844086021505386</v>
      </c>
      <c r="H603" s="160"/>
      <c r="I603" s="161">
        <v>0</v>
      </c>
      <c r="J603" s="162" t="s">
        <v>1996</v>
      </c>
      <c r="BFK603" s="30"/>
      <c r="BFL603" s="30"/>
      <c r="BFM603" s="30"/>
      <c r="BFN603" s="30"/>
      <c r="BFO603" s="30"/>
      <c r="BFP603" s="30"/>
    </row>
    <row r="604" spans="1:10 1519:1524">
      <c r="A604" s="123"/>
      <c r="B604" s="59" t="s">
        <v>1652</v>
      </c>
      <c r="C604" s="94" t="s">
        <v>1686</v>
      </c>
      <c r="D604" s="95">
        <v>144</v>
      </c>
      <c r="E604" s="96">
        <v>0.65</v>
      </c>
      <c r="F604" s="96">
        <v>0.48</v>
      </c>
      <c r="G604" s="96">
        <v>0.4</v>
      </c>
      <c r="H604" s="127"/>
      <c r="I604" s="97">
        <f>Таблица1[[#This Row],[Черенков в кассете, штук]]*Таблица1[[#This Row],[Заказ кассет]]</f>
        <v>0</v>
      </c>
      <c r="J604" s="98">
        <f t="shared" ref="J604" si="103">IF(I604&lt;=499,SUM(I604*E604),IF(I604&lt;=999,SUM(I604*F604),IF(I604&gt;=1000,SUM(I604*G604),0)))</f>
        <v>0</v>
      </c>
      <c r="BFK604" s="30"/>
      <c r="BFL604" s="30"/>
      <c r="BFM604" s="30"/>
      <c r="BFN604" s="30"/>
      <c r="BFO604" s="30"/>
      <c r="BFP604" s="30"/>
    </row>
    <row r="605" spans="1:10 1519:1524" hidden="1">
      <c r="A605" s="123" t="s">
        <v>1715</v>
      </c>
      <c r="B605" s="163" t="s">
        <v>816</v>
      </c>
      <c r="C605" s="157" t="s">
        <v>817</v>
      </c>
      <c r="D605" s="158">
        <v>144</v>
      </c>
      <c r="E605" s="159">
        <v>0.83632019115890066</v>
      </c>
      <c r="F605" s="159">
        <v>0.71684587813620071</v>
      </c>
      <c r="G605" s="159">
        <v>0.63844086021505386</v>
      </c>
      <c r="H605" s="160"/>
      <c r="I605" s="161">
        <v>0</v>
      </c>
      <c r="J605" s="162" t="s">
        <v>1996</v>
      </c>
      <c r="BFK605" s="30"/>
      <c r="BFL605" s="30"/>
      <c r="BFM605" s="30"/>
      <c r="BFN605" s="30"/>
      <c r="BFO605" s="30"/>
      <c r="BFP605" s="30"/>
    </row>
    <row r="606" spans="1:10 1519:1524">
      <c r="A606" s="123" t="s">
        <v>1715</v>
      </c>
      <c r="B606" s="59" t="s">
        <v>818</v>
      </c>
      <c r="C606" s="94" t="s">
        <v>819</v>
      </c>
      <c r="D606" s="95">
        <v>144</v>
      </c>
      <c r="E606" s="96">
        <v>0.65</v>
      </c>
      <c r="F606" s="96">
        <v>0.48</v>
      </c>
      <c r="G606" s="96">
        <v>0.4</v>
      </c>
      <c r="H606" s="127"/>
      <c r="I606" s="97">
        <f>Таблица1[[#This Row],[Черенков в кассете, штук]]*Таблица1[[#This Row],[Заказ кассет]]</f>
        <v>0</v>
      </c>
      <c r="J606" s="98">
        <f t="shared" ref="J606" si="104">IF(I606&lt;=499,SUM(I606*E606),IF(I606&lt;=999,SUM(I606*F606),IF(I606&gt;=1000,SUM(I606*G606),0)))</f>
        <v>0</v>
      </c>
      <c r="BFK606" s="30"/>
      <c r="BFL606" s="30"/>
      <c r="BFM606" s="30"/>
      <c r="BFN606" s="30"/>
      <c r="BFO606" s="30"/>
      <c r="BFP606" s="30"/>
    </row>
    <row r="607" spans="1:10 1519:1524" hidden="1">
      <c r="A607" s="123" t="s">
        <v>1715</v>
      </c>
      <c r="B607" s="163" t="s">
        <v>832</v>
      </c>
      <c r="C607" s="157" t="s">
        <v>833</v>
      </c>
      <c r="D607" s="158">
        <v>150</v>
      </c>
      <c r="E607" s="159">
        <v>0.7407407407407407</v>
      </c>
      <c r="F607" s="159">
        <v>0.62724014336917566</v>
      </c>
      <c r="G607" s="159">
        <v>0.5376344086021505</v>
      </c>
      <c r="H607" s="160"/>
      <c r="I607" s="161">
        <v>0</v>
      </c>
      <c r="J607" s="162" t="s">
        <v>1996</v>
      </c>
      <c r="BFK607" s="30"/>
      <c r="BFL607" s="30"/>
      <c r="BFM607" s="30"/>
      <c r="BFN607" s="30"/>
      <c r="BFO607" s="30"/>
      <c r="BFP607" s="30"/>
    </row>
    <row r="608" spans="1:10 1519:1524" hidden="1">
      <c r="A608" s="123"/>
      <c r="B608" s="163" t="s">
        <v>834</v>
      </c>
      <c r="C608" s="157" t="s">
        <v>835</v>
      </c>
      <c r="D608" s="158">
        <v>144</v>
      </c>
      <c r="E608" s="159">
        <v>0.7407407407407407</v>
      </c>
      <c r="F608" s="159">
        <v>0.62724014336917566</v>
      </c>
      <c r="G608" s="159">
        <v>0.5376344086021505</v>
      </c>
      <c r="H608" s="160"/>
      <c r="I608" s="161">
        <v>0</v>
      </c>
      <c r="J608" s="162" t="s">
        <v>1996</v>
      </c>
      <c r="BFK608" s="30"/>
      <c r="BFL608" s="30"/>
      <c r="BFM608" s="30"/>
      <c r="BFN608" s="30"/>
      <c r="BFO608" s="30"/>
      <c r="BFP608" s="30"/>
    </row>
    <row r="609" spans="1:10 1519:1524" hidden="1">
      <c r="A609" s="123"/>
      <c r="B609" s="163" t="s">
        <v>1416</v>
      </c>
      <c r="C609" s="157" t="s">
        <v>1417</v>
      </c>
      <c r="D609" s="158">
        <v>144</v>
      </c>
      <c r="E609" s="159">
        <v>0.69295101553166061</v>
      </c>
      <c r="F609" s="159">
        <v>0.58243727598566308</v>
      </c>
      <c r="G609" s="159">
        <v>0.50403225806451613</v>
      </c>
      <c r="H609" s="160"/>
      <c r="I609" s="161">
        <v>0</v>
      </c>
      <c r="J609" s="162" t="s">
        <v>1996</v>
      </c>
      <c r="BFK609" s="30"/>
      <c r="BFL609" s="30"/>
      <c r="BFM609" s="30"/>
      <c r="BFN609" s="30"/>
      <c r="BFO609" s="30"/>
      <c r="BFP609" s="30"/>
    </row>
    <row r="610" spans="1:10 1519:1524" hidden="1">
      <c r="A610" s="123" t="s">
        <v>1715</v>
      </c>
      <c r="B610" s="163" t="s">
        <v>798</v>
      </c>
      <c r="C610" s="157" t="s">
        <v>799</v>
      </c>
      <c r="D610" s="158">
        <v>150</v>
      </c>
      <c r="E610" s="159">
        <v>0.69295101553166061</v>
      </c>
      <c r="F610" s="159">
        <v>0.58243727598566308</v>
      </c>
      <c r="G610" s="159">
        <v>0.50403225806451613</v>
      </c>
      <c r="H610" s="160"/>
      <c r="I610" s="161">
        <v>0</v>
      </c>
      <c r="J610" s="162" t="s">
        <v>1996</v>
      </c>
      <c r="BFK610" s="30"/>
      <c r="BFL610" s="30"/>
      <c r="BFM610" s="30"/>
      <c r="BFN610" s="30"/>
      <c r="BFO610" s="30"/>
      <c r="BFP610" s="30"/>
    </row>
    <row r="611" spans="1:10 1519:1524" hidden="1">
      <c r="A611" s="123" t="s">
        <v>1715</v>
      </c>
      <c r="B611" s="163" t="s">
        <v>802</v>
      </c>
      <c r="C611" s="157" t="s">
        <v>803</v>
      </c>
      <c r="D611" s="158">
        <v>150</v>
      </c>
      <c r="E611" s="159">
        <v>0.69295101553166061</v>
      </c>
      <c r="F611" s="159">
        <v>0.58243727598566308</v>
      </c>
      <c r="G611" s="159">
        <v>0.50403225806451613</v>
      </c>
      <c r="H611" s="160"/>
      <c r="I611" s="161">
        <v>0</v>
      </c>
      <c r="J611" s="162" t="s">
        <v>1996</v>
      </c>
      <c r="BFK611" s="30"/>
      <c r="BFL611" s="30"/>
      <c r="BFM611" s="30"/>
      <c r="BFN611" s="30"/>
      <c r="BFO611" s="30"/>
      <c r="BFP611" s="30"/>
    </row>
    <row r="612" spans="1:10 1519:1524">
      <c r="A612" s="123"/>
      <c r="B612" s="59" t="s">
        <v>800</v>
      </c>
      <c r="C612" s="94" t="s">
        <v>801</v>
      </c>
      <c r="D612" s="95">
        <v>144</v>
      </c>
      <c r="E612" s="96">
        <v>0.74</v>
      </c>
      <c r="F612" s="96">
        <v>0.55000000000000004</v>
      </c>
      <c r="G612" s="96">
        <v>0.46</v>
      </c>
      <c r="H612" s="127"/>
      <c r="I612" s="97">
        <f>Таблица1[[#This Row],[Черенков в кассете, штук]]*Таблица1[[#This Row],[Заказ кассет]]</f>
        <v>0</v>
      </c>
      <c r="J612" s="98">
        <f t="shared" ref="J612" si="105">IF(I612&lt;=499,SUM(I612*E612),IF(I612&lt;=999,SUM(I612*F612),IF(I612&gt;=1000,SUM(I612*G612),0)))</f>
        <v>0</v>
      </c>
      <c r="BFK612" s="30"/>
      <c r="BFL612" s="30"/>
      <c r="BFM612" s="30"/>
      <c r="BFN612" s="30"/>
      <c r="BFO612" s="30"/>
      <c r="BFP612" s="30"/>
    </row>
    <row r="613" spans="1:10 1519:1524" hidden="1">
      <c r="A613" s="123"/>
      <c r="B613" s="163" t="s">
        <v>1418</v>
      </c>
      <c r="C613" s="157" t="s">
        <v>1419</v>
      </c>
      <c r="D613" s="158">
        <v>144</v>
      </c>
      <c r="E613" s="159">
        <v>0.63321385902031058</v>
      </c>
      <c r="F613" s="159">
        <v>0.52643369175627241</v>
      </c>
      <c r="G613" s="159">
        <v>0.4592293906810036</v>
      </c>
      <c r="H613" s="160"/>
      <c r="I613" s="161">
        <v>0</v>
      </c>
      <c r="J613" s="162" t="s">
        <v>1996</v>
      </c>
      <c r="BFK613" s="30"/>
      <c r="BFL613" s="30"/>
      <c r="BFM613" s="30"/>
      <c r="BFN613" s="30"/>
      <c r="BFO613" s="30"/>
      <c r="BFP613" s="30"/>
    </row>
    <row r="614" spans="1:10 1519:1524" hidden="1">
      <c r="A614" s="123"/>
      <c r="B614" s="163" t="s">
        <v>804</v>
      </c>
      <c r="C614" s="157" t="s">
        <v>805</v>
      </c>
      <c r="D614" s="158">
        <v>144</v>
      </c>
      <c r="E614" s="159">
        <v>0.63321385902031058</v>
      </c>
      <c r="F614" s="159">
        <v>0.52643369175627241</v>
      </c>
      <c r="G614" s="159">
        <v>0.4592293906810036</v>
      </c>
      <c r="H614" s="160"/>
      <c r="I614" s="161">
        <v>0</v>
      </c>
      <c r="J614" s="162" t="s">
        <v>1996</v>
      </c>
      <c r="BFK614" s="30"/>
      <c r="BFL614" s="30"/>
      <c r="BFM614" s="30"/>
      <c r="BFN614" s="30"/>
      <c r="BFO614" s="30"/>
      <c r="BFP614" s="30"/>
    </row>
    <row r="615" spans="1:10 1519:1524">
      <c r="A615" s="61"/>
      <c r="B615" s="59" t="s">
        <v>1900</v>
      </c>
      <c r="C615" s="52" t="s">
        <v>1978</v>
      </c>
      <c r="D615" s="53">
        <v>144</v>
      </c>
      <c r="E615" s="96">
        <v>0.65</v>
      </c>
      <c r="F615" s="96">
        <v>0.48</v>
      </c>
      <c r="G615" s="96">
        <v>0.4</v>
      </c>
      <c r="H615" s="127"/>
      <c r="I615" s="97">
        <f>Таблица1[[#This Row],[Черенков в кассете, штук]]*Таблица1[[#This Row],[Заказ кассет]]</f>
        <v>0</v>
      </c>
      <c r="J615" s="98">
        <f t="shared" ref="J615" si="106">IF(I615&lt;=499,SUM(I615*E615),IF(I615&lt;=999,SUM(I615*F615),IF(I615&gt;=1000,SUM(I615*G615),0)))</f>
        <v>0</v>
      </c>
      <c r="BFK615" s="30"/>
      <c r="BFL615" s="30"/>
      <c r="BFM615" s="30"/>
      <c r="BFN615" s="30"/>
      <c r="BFO615" s="30"/>
      <c r="BFP615" s="30"/>
    </row>
    <row r="616" spans="1:10 1519:1524" hidden="1">
      <c r="A616" s="123" t="s">
        <v>1715</v>
      </c>
      <c r="B616" s="163" t="s">
        <v>806</v>
      </c>
      <c r="C616" s="157" t="s">
        <v>807</v>
      </c>
      <c r="D616" s="158">
        <v>144</v>
      </c>
      <c r="E616" s="159">
        <v>0.63321385902031058</v>
      </c>
      <c r="F616" s="159">
        <v>0.52643369175627241</v>
      </c>
      <c r="G616" s="159">
        <v>0.4592293906810036</v>
      </c>
      <c r="H616" s="160"/>
      <c r="I616" s="161">
        <v>0</v>
      </c>
      <c r="J616" s="162" t="s">
        <v>1996</v>
      </c>
      <c r="BFK616" s="30"/>
      <c r="BFL616" s="30"/>
      <c r="BFM616" s="30"/>
      <c r="BFN616" s="30"/>
      <c r="BFO616" s="30"/>
      <c r="BFP616" s="30"/>
    </row>
    <row r="617" spans="1:10 1519:1524">
      <c r="A617" s="123" t="s">
        <v>1715</v>
      </c>
      <c r="B617" s="59" t="s">
        <v>808</v>
      </c>
      <c r="C617" s="94" t="s">
        <v>809</v>
      </c>
      <c r="D617" s="95">
        <v>144</v>
      </c>
      <c r="E617" s="96">
        <v>0.65</v>
      </c>
      <c r="F617" s="96">
        <v>0.48</v>
      </c>
      <c r="G617" s="96">
        <v>0.4</v>
      </c>
      <c r="H617" s="127"/>
      <c r="I617" s="97">
        <f>Таблица1[[#This Row],[Черенков в кассете, штук]]*Таблица1[[#This Row],[Заказ кассет]]</f>
        <v>0</v>
      </c>
      <c r="J617" s="98">
        <f t="shared" ref="J617:J619" si="107">IF(I617&lt;=499,SUM(I617*E617),IF(I617&lt;=999,SUM(I617*F617),IF(I617&gt;=1000,SUM(I617*G617),0)))</f>
        <v>0</v>
      </c>
      <c r="BFK617" s="30"/>
      <c r="BFL617" s="30"/>
      <c r="BFM617" s="30"/>
      <c r="BFN617" s="30"/>
      <c r="BFO617" s="30"/>
      <c r="BFP617" s="30"/>
    </row>
    <row r="618" spans="1:10 1519:1524">
      <c r="A618" s="123"/>
      <c r="B618" s="59" t="s">
        <v>810</v>
      </c>
      <c r="C618" s="94" t="s">
        <v>811</v>
      </c>
      <c r="D618" s="95">
        <v>144</v>
      </c>
      <c r="E618" s="96">
        <v>0.7</v>
      </c>
      <c r="F618" s="96">
        <v>0.53</v>
      </c>
      <c r="G618" s="96">
        <v>0.44</v>
      </c>
      <c r="H618" s="127"/>
      <c r="I618" s="97">
        <f>Таблица1[[#This Row],[Черенков в кассете, штук]]*Таблица1[[#This Row],[Заказ кассет]]</f>
        <v>0</v>
      </c>
      <c r="J618" s="98">
        <f t="shared" si="107"/>
        <v>0</v>
      </c>
      <c r="BFK618" s="30"/>
      <c r="BFL618" s="30"/>
      <c r="BFM618" s="30"/>
      <c r="BFN618" s="30"/>
      <c r="BFO618" s="30"/>
      <c r="BFP618" s="30"/>
    </row>
    <row r="619" spans="1:10 1519:1524">
      <c r="A619" s="123" t="s">
        <v>1715</v>
      </c>
      <c r="B619" s="59" t="s">
        <v>836</v>
      </c>
      <c r="C619" s="94" t="s">
        <v>837</v>
      </c>
      <c r="D619" s="95">
        <v>150</v>
      </c>
      <c r="E619" s="96">
        <v>1.01</v>
      </c>
      <c r="F619" s="96">
        <v>0.75</v>
      </c>
      <c r="G619" s="96">
        <v>0.65</v>
      </c>
      <c r="H619" s="127"/>
      <c r="I619" s="97">
        <f>Таблица1[[#This Row],[Черенков в кассете, штук]]*Таблица1[[#This Row],[Заказ кассет]]</f>
        <v>0</v>
      </c>
      <c r="J619" s="98">
        <f t="shared" si="107"/>
        <v>0</v>
      </c>
      <c r="BFK619" s="30"/>
      <c r="BFL619" s="30"/>
      <c r="BFM619" s="30"/>
      <c r="BFN619" s="30"/>
      <c r="BFO619" s="30"/>
      <c r="BFP619" s="30"/>
    </row>
    <row r="620" spans="1:10 1519:1524" hidden="1">
      <c r="A620" s="123" t="s">
        <v>1715</v>
      </c>
      <c r="B620" s="163" t="s">
        <v>1423</v>
      </c>
      <c r="C620" s="157" t="s">
        <v>1424</v>
      </c>
      <c r="D620" s="158">
        <v>150</v>
      </c>
      <c r="E620" s="159">
        <v>1.0513739545997609</v>
      </c>
      <c r="F620" s="159">
        <v>0.9184587813620072</v>
      </c>
      <c r="G620" s="159">
        <v>0.84005376344086014</v>
      </c>
      <c r="H620" s="160"/>
      <c r="I620" s="161">
        <v>0</v>
      </c>
      <c r="J620" s="162" t="s">
        <v>1996</v>
      </c>
      <c r="BFK620" s="30"/>
      <c r="BFL620" s="30"/>
      <c r="BFM620" s="30"/>
      <c r="BFN620" s="30"/>
      <c r="BFO620" s="30"/>
      <c r="BFP620" s="30"/>
    </row>
    <row r="621" spans="1:10 1519:1524">
      <c r="A621" s="123"/>
      <c r="B621" s="59" t="s">
        <v>820</v>
      </c>
      <c r="C621" s="94" t="s">
        <v>821</v>
      </c>
      <c r="D621" s="95">
        <v>144</v>
      </c>
      <c r="E621" s="96">
        <v>0.65</v>
      </c>
      <c r="F621" s="96">
        <v>0.48</v>
      </c>
      <c r="G621" s="96">
        <v>0.4</v>
      </c>
      <c r="H621" s="127"/>
      <c r="I621" s="97">
        <f>Таблица1[[#This Row],[Черенков в кассете, штук]]*Таблица1[[#This Row],[Заказ кассет]]</f>
        <v>0</v>
      </c>
      <c r="J621" s="98">
        <f t="shared" ref="J621" si="108">IF(I621&lt;=499,SUM(I621*E621),IF(I621&lt;=999,SUM(I621*F621),IF(I621&gt;=1000,SUM(I621*G621),0)))</f>
        <v>0</v>
      </c>
      <c r="BFK621" s="30"/>
      <c r="BFL621" s="30"/>
      <c r="BFM621" s="30"/>
      <c r="BFN621" s="30"/>
      <c r="BFO621" s="30"/>
      <c r="BFP621" s="30"/>
    </row>
    <row r="622" spans="1:10 1519:1524" hidden="1">
      <c r="A622" s="123"/>
      <c r="B622" s="163" t="s">
        <v>1653</v>
      </c>
      <c r="C622" s="157" t="s">
        <v>1687</v>
      </c>
      <c r="D622" s="158">
        <v>144</v>
      </c>
      <c r="E622" s="159">
        <v>0.63321385902031058</v>
      </c>
      <c r="F622" s="159">
        <v>0.52643369175627241</v>
      </c>
      <c r="G622" s="159">
        <v>0.4592293906810036</v>
      </c>
      <c r="H622" s="160"/>
      <c r="I622" s="161">
        <v>0</v>
      </c>
      <c r="J622" s="162" t="s">
        <v>1996</v>
      </c>
      <c r="BFK622" s="30"/>
      <c r="BFL622" s="30"/>
      <c r="BFM622" s="30"/>
      <c r="BFN622" s="30"/>
      <c r="BFO622" s="30"/>
      <c r="BFP622" s="30"/>
    </row>
    <row r="623" spans="1:10 1519:1524">
      <c r="A623" s="123"/>
      <c r="B623" s="59" t="s">
        <v>1420</v>
      </c>
      <c r="C623" s="94" t="s">
        <v>1421</v>
      </c>
      <c r="D623" s="95">
        <v>144</v>
      </c>
      <c r="E623" s="96">
        <v>0.65</v>
      </c>
      <c r="F623" s="96">
        <v>0.48</v>
      </c>
      <c r="G623" s="96">
        <v>0.4</v>
      </c>
      <c r="H623" s="127"/>
      <c r="I623" s="97">
        <f>Таблица1[[#This Row],[Черенков в кассете, штук]]*Таблица1[[#This Row],[Заказ кассет]]</f>
        <v>0</v>
      </c>
      <c r="J623" s="98">
        <f t="shared" ref="J623" si="109">IF(I623&lt;=499,SUM(I623*E623),IF(I623&lt;=999,SUM(I623*F623),IF(I623&gt;=1000,SUM(I623*G623),0)))</f>
        <v>0</v>
      </c>
      <c r="BFK623" s="30"/>
      <c r="BFL623" s="30"/>
      <c r="BFM623" s="30"/>
      <c r="BFN623" s="30"/>
      <c r="BFO623" s="30"/>
      <c r="BFP623" s="30"/>
    </row>
    <row r="624" spans="1:10 1519:1524" hidden="1">
      <c r="A624" s="123" t="s">
        <v>1715</v>
      </c>
      <c r="B624" s="163" t="s">
        <v>822</v>
      </c>
      <c r="C624" s="157" t="s">
        <v>823</v>
      </c>
      <c r="D624" s="158">
        <v>150</v>
      </c>
      <c r="E624" s="159">
        <v>0.63321385902031058</v>
      </c>
      <c r="F624" s="159">
        <v>0.52643369175627241</v>
      </c>
      <c r="G624" s="159">
        <v>0.4592293906810036</v>
      </c>
      <c r="H624" s="160"/>
      <c r="I624" s="161">
        <v>0</v>
      </c>
      <c r="J624" s="162" t="s">
        <v>1996</v>
      </c>
      <c r="BFK624" s="30"/>
      <c r="BFL624" s="30"/>
      <c r="BFM624" s="30"/>
      <c r="BFN624" s="30"/>
      <c r="BFO624" s="30"/>
      <c r="BFP624" s="30"/>
    </row>
    <row r="625" spans="1:10 1519:1524" hidden="1">
      <c r="A625" s="123" t="s">
        <v>1715</v>
      </c>
      <c r="B625" s="163" t="s">
        <v>824</v>
      </c>
      <c r="C625" s="157" t="s">
        <v>825</v>
      </c>
      <c r="D625" s="158">
        <v>144</v>
      </c>
      <c r="E625" s="159">
        <v>0.63321385902031058</v>
      </c>
      <c r="F625" s="159">
        <v>0.52643369175627241</v>
      </c>
      <c r="G625" s="159">
        <v>0.4592293906810036</v>
      </c>
      <c r="H625" s="160"/>
      <c r="I625" s="161">
        <v>0</v>
      </c>
      <c r="J625" s="162" t="s">
        <v>1996</v>
      </c>
      <c r="BFK625" s="30"/>
      <c r="BFL625" s="30"/>
      <c r="BFM625" s="30"/>
      <c r="BFN625" s="30"/>
      <c r="BFO625" s="30"/>
      <c r="BFP625" s="30"/>
    </row>
    <row r="626" spans="1:10 1519:1524" hidden="1">
      <c r="A626" s="123" t="s">
        <v>1715</v>
      </c>
      <c r="B626" s="163" t="s">
        <v>828</v>
      </c>
      <c r="C626" s="157" t="s">
        <v>829</v>
      </c>
      <c r="D626" s="158">
        <v>150</v>
      </c>
      <c r="E626" s="159">
        <v>0.63321385902031058</v>
      </c>
      <c r="F626" s="159">
        <v>0.52643369175627241</v>
      </c>
      <c r="G626" s="159">
        <v>0.4592293906810036</v>
      </c>
      <c r="H626" s="160"/>
      <c r="I626" s="161">
        <v>0</v>
      </c>
      <c r="J626" s="162" t="s">
        <v>1996</v>
      </c>
      <c r="BFK626" s="30"/>
      <c r="BFL626" s="30"/>
      <c r="BFM626" s="30"/>
      <c r="BFN626" s="30"/>
      <c r="BFO626" s="30"/>
      <c r="BFP626" s="30"/>
    </row>
    <row r="627" spans="1:10 1519:1524" hidden="1">
      <c r="A627" s="123"/>
      <c r="B627" s="163" t="s">
        <v>826</v>
      </c>
      <c r="C627" s="157" t="s">
        <v>827</v>
      </c>
      <c r="D627" s="158">
        <v>144</v>
      </c>
      <c r="E627" s="159">
        <v>0.63321385902031058</v>
      </c>
      <c r="F627" s="159">
        <v>0.52643369175627241</v>
      </c>
      <c r="G627" s="159">
        <v>0.4592293906810036</v>
      </c>
      <c r="H627" s="160"/>
      <c r="I627" s="161">
        <v>0</v>
      </c>
      <c r="J627" s="162" t="s">
        <v>1996</v>
      </c>
      <c r="BFK627" s="30"/>
      <c r="BFL627" s="30"/>
      <c r="BFM627" s="30"/>
      <c r="BFN627" s="30"/>
      <c r="BFO627" s="30"/>
      <c r="BFP627" s="30"/>
    </row>
    <row r="628" spans="1:10 1519:1524" hidden="1">
      <c r="A628" s="123"/>
      <c r="B628" s="163" t="s">
        <v>1422</v>
      </c>
      <c r="C628" s="157" t="s">
        <v>1751</v>
      </c>
      <c r="D628" s="158">
        <v>144</v>
      </c>
      <c r="E628" s="159">
        <v>0.7646356033452808</v>
      </c>
      <c r="F628" s="159">
        <v>0.64964157706093184</v>
      </c>
      <c r="G628" s="159">
        <v>0.57123655913978488</v>
      </c>
      <c r="H628" s="160"/>
      <c r="I628" s="161">
        <v>0</v>
      </c>
      <c r="J628" s="162" t="s">
        <v>1996</v>
      </c>
      <c r="BFK628" s="30"/>
      <c r="BFL628" s="30"/>
      <c r="BFM628" s="30"/>
      <c r="BFN628" s="30"/>
      <c r="BFO628" s="30"/>
      <c r="BFP628" s="30"/>
    </row>
    <row r="629" spans="1:10 1519:1524" hidden="1">
      <c r="A629" s="123" t="s">
        <v>1715</v>
      </c>
      <c r="B629" s="163" t="s">
        <v>830</v>
      </c>
      <c r="C629" s="157" t="s">
        <v>831</v>
      </c>
      <c r="D629" s="158">
        <v>150</v>
      </c>
      <c r="E629" s="159">
        <v>0.7646356033452808</v>
      </c>
      <c r="F629" s="159">
        <v>0.64964157706093184</v>
      </c>
      <c r="G629" s="159">
        <v>0.57123655913978488</v>
      </c>
      <c r="H629" s="160"/>
      <c r="I629" s="161">
        <v>0</v>
      </c>
      <c r="J629" s="162" t="s">
        <v>1996</v>
      </c>
      <c r="BFK629" s="30"/>
      <c r="BFL629" s="30"/>
      <c r="BFM629" s="30"/>
      <c r="BFN629" s="30"/>
      <c r="BFO629" s="30"/>
      <c r="BFP629" s="30"/>
    </row>
    <row r="630" spans="1:10 1519:1524">
      <c r="A630" s="61"/>
      <c r="B630" s="59" t="s">
        <v>1901</v>
      </c>
      <c r="C630" s="52" t="s">
        <v>1979</v>
      </c>
      <c r="D630" s="53">
        <v>144</v>
      </c>
      <c r="E630" s="96">
        <v>0.65</v>
      </c>
      <c r="F630" s="96">
        <v>0.48</v>
      </c>
      <c r="G630" s="96">
        <v>0.4</v>
      </c>
      <c r="H630" s="127"/>
      <c r="I630" s="97">
        <f>Таблица1[[#This Row],[Черенков в кассете, штук]]*Таблица1[[#This Row],[Заказ кассет]]</f>
        <v>0</v>
      </c>
      <c r="J630" s="98">
        <f t="shared" ref="J630:J632" si="110">IF(I630&lt;=499,SUM(I630*E630),IF(I630&lt;=999,SUM(I630*F630),IF(I630&gt;=1000,SUM(I630*G630),0)))</f>
        <v>0</v>
      </c>
      <c r="BFK630" s="30"/>
      <c r="BFL630" s="30"/>
      <c r="BFM630" s="30"/>
      <c r="BFN630" s="30"/>
      <c r="BFO630" s="30"/>
      <c r="BFP630" s="30"/>
    </row>
    <row r="631" spans="1:10 1519:1524">
      <c r="A631" s="61"/>
      <c r="B631" s="59" t="s">
        <v>1902</v>
      </c>
      <c r="C631" s="52" t="s">
        <v>1980</v>
      </c>
      <c r="D631" s="53">
        <v>144</v>
      </c>
      <c r="E631" s="96">
        <v>0.65</v>
      </c>
      <c r="F631" s="96">
        <v>0.48</v>
      </c>
      <c r="G631" s="96">
        <v>0.4</v>
      </c>
      <c r="H631" s="127"/>
      <c r="I631" s="97">
        <f>Таблица1[[#This Row],[Черенков в кассете, штук]]*Таблица1[[#This Row],[Заказ кассет]]</f>
        <v>0</v>
      </c>
      <c r="J631" s="98">
        <f t="shared" si="110"/>
        <v>0</v>
      </c>
      <c r="BFK631" s="30"/>
      <c r="BFL631" s="30"/>
      <c r="BFM631" s="30"/>
      <c r="BFN631" s="30"/>
      <c r="BFO631" s="30"/>
      <c r="BFP631" s="30"/>
    </row>
    <row r="632" spans="1:10 1519:1524">
      <c r="A632" s="123" t="s">
        <v>1715</v>
      </c>
      <c r="B632" s="59" t="s">
        <v>838</v>
      </c>
      <c r="C632" s="94" t="s">
        <v>839</v>
      </c>
      <c r="D632" s="95">
        <v>150</v>
      </c>
      <c r="E632" s="96">
        <v>0.84</v>
      </c>
      <c r="F632" s="96">
        <v>0.65</v>
      </c>
      <c r="G632" s="96">
        <v>0.53</v>
      </c>
      <c r="H632" s="127"/>
      <c r="I632" s="97">
        <f>Таблица1[[#This Row],[Черенков в кассете, штук]]*Таблица1[[#This Row],[Заказ кассет]]</f>
        <v>0</v>
      </c>
      <c r="J632" s="98">
        <f t="shared" si="110"/>
        <v>0</v>
      </c>
      <c r="BFK632" s="30"/>
      <c r="BFL632" s="30"/>
      <c r="BFM632" s="30"/>
      <c r="BFN632" s="30"/>
      <c r="BFO632" s="30"/>
      <c r="BFP632" s="30"/>
    </row>
    <row r="633" spans="1:10 1519:1524" hidden="1">
      <c r="A633" s="123"/>
      <c r="B633" s="163" t="s">
        <v>840</v>
      </c>
      <c r="C633" s="157" t="s">
        <v>841</v>
      </c>
      <c r="D633" s="158">
        <v>144</v>
      </c>
      <c r="E633" s="159">
        <v>0.63321385902031058</v>
      </c>
      <c r="F633" s="159">
        <v>0.52643369175627241</v>
      </c>
      <c r="G633" s="159">
        <v>0.4592293906810036</v>
      </c>
      <c r="H633" s="160"/>
      <c r="I633" s="161">
        <v>0</v>
      </c>
      <c r="J633" s="162" t="s">
        <v>1996</v>
      </c>
      <c r="BFK633" s="30"/>
      <c r="BFL633" s="30"/>
      <c r="BFM633" s="30"/>
      <c r="BFN633" s="30"/>
      <c r="BFO633" s="30"/>
      <c r="BFP633" s="30"/>
    </row>
    <row r="634" spans="1:10 1519:1524" hidden="1">
      <c r="A634" s="123"/>
      <c r="B634" s="163" t="s">
        <v>1425</v>
      </c>
      <c r="C634" s="157" t="s">
        <v>1426</v>
      </c>
      <c r="D634" s="158">
        <v>144</v>
      </c>
      <c r="E634" s="159">
        <v>0.7407407407407407</v>
      </c>
      <c r="F634" s="159">
        <v>0.62724014336917566</v>
      </c>
      <c r="G634" s="159">
        <v>0.5376344086021505</v>
      </c>
      <c r="H634" s="160"/>
      <c r="I634" s="161">
        <v>0</v>
      </c>
      <c r="J634" s="162" t="s">
        <v>1996</v>
      </c>
      <c r="BFK634" s="30"/>
      <c r="BFL634" s="30"/>
      <c r="BFM634" s="30"/>
      <c r="BFN634" s="30"/>
      <c r="BFO634" s="30"/>
      <c r="BFP634" s="30"/>
    </row>
    <row r="635" spans="1:10 1519:1524">
      <c r="A635" s="123"/>
      <c r="B635" s="59" t="s">
        <v>842</v>
      </c>
      <c r="C635" s="94" t="s">
        <v>843</v>
      </c>
      <c r="D635" s="95">
        <v>144</v>
      </c>
      <c r="E635" s="96">
        <v>0.74</v>
      </c>
      <c r="F635" s="96">
        <v>0.55000000000000004</v>
      </c>
      <c r="G635" s="96">
        <v>0.46</v>
      </c>
      <c r="H635" s="127"/>
      <c r="I635" s="97">
        <f>Таблица1[[#This Row],[Черенков в кассете, штук]]*Таблица1[[#This Row],[Заказ кассет]]</f>
        <v>0</v>
      </c>
      <c r="J635" s="98">
        <f t="shared" ref="J635" si="111">IF(I635&lt;=499,SUM(I635*E635),IF(I635&lt;=999,SUM(I635*F635),IF(I635&gt;=1000,SUM(I635*G635),0)))</f>
        <v>0</v>
      </c>
      <c r="BFK635" s="30"/>
      <c r="BFL635" s="30"/>
      <c r="BFM635" s="30"/>
      <c r="BFN635" s="30"/>
      <c r="BFO635" s="30"/>
      <c r="BFP635" s="30"/>
    </row>
    <row r="636" spans="1:10 1519:1524" hidden="1">
      <c r="A636" s="123" t="s">
        <v>1715</v>
      </c>
      <c r="B636" s="163" t="s">
        <v>1137</v>
      </c>
      <c r="C636" s="157" t="s">
        <v>1138</v>
      </c>
      <c r="D636" s="158">
        <v>84</v>
      </c>
      <c r="E636" s="159">
        <v>1.063321385902031</v>
      </c>
      <c r="F636" s="159">
        <v>0.92965949820788529</v>
      </c>
      <c r="G636" s="159">
        <v>0.85125448028673834</v>
      </c>
      <c r="H636" s="160"/>
      <c r="I636" s="161">
        <v>0</v>
      </c>
      <c r="J636" s="162" t="s">
        <v>1996</v>
      </c>
      <c r="BFK636" s="30"/>
      <c r="BFL636" s="30"/>
      <c r="BFM636" s="30"/>
      <c r="BFN636" s="30"/>
      <c r="BFO636" s="30"/>
      <c r="BFP636" s="30"/>
    </row>
    <row r="637" spans="1:10 1519:1524" hidden="1">
      <c r="A637" s="123" t="s">
        <v>1715</v>
      </c>
      <c r="B637" s="163" t="s">
        <v>1139</v>
      </c>
      <c r="C637" s="157" t="s">
        <v>1140</v>
      </c>
      <c r="D637" s="158">
        <v>104</v>
      </c>
      <c r="E637" s="159">
        <v>0.84826762246117082</v>
      </c>
      <c r="F637" s="159">
        <v>0.72804659498207891</v>
      </c>
      <c r="G637" s="159">
        <v>0.64964157706093184</v>
      </c>
      <c r="H637" s="160"/>
      <c r="I637" s="161">
        <v>0</v>
      </c>
      <c r="J637" s="162" t="s">
        <v>1996</v>
      </c>
      <c r="BFK637" s="30"/>
      <c r="BFL637" s="30"/>
      <c r="BFM637" s="30"/>
      <c r="BFN637" s="30"/>
      <c r="BFO637" s="30"/>
      <c r="BFP637" s="30"/>
    </row>
    <row r="638" spans="1:10 1519:1524" hidden="1">
      <c r="A638" s="123" t="s">
        <v>1715</v>
      </c>
      <c r="B638" s="163" t="s">
        <v>1141</v>
      </c>
      <c r="C638" s="157" t="s">
        <v>1142</v>
      </c>
      <c r="D638" s="158">
        <v>84</v>
      </c>
      <c r="E638" s="159">
        <v>1.0513739545997609</v>
      </c>
      <c r="F638" s="159">
        <v>0.9184587813620072</v>
      </c>
      <c r="G638" s="159">
        <v>0.84005376344086014</v>
      </c>
      <c r="H638" s="160"/>
      <c r="I638" s="161">
        <v>0</v>
      </c>
      <c r="J638" s="162" t="s">
        <v>1996</v>
      </c>
      <c r="BFK638" s="30"/>
      <c r="BFL638" s="30"/>
      <c r="BFM638" s="30"/>
      <c r="BFN638" s="30"/>
      <c r="BFO638" s="30"/>
      <c r="BFP638" s="30"/>
    </row>
    <row r="639" spans="1:10 1519:1524" hidden="1">
      <c r="A639" s="123" t="s">
        <v>1715</v>
      </c>
      <c r="B639" s="163" t="s">
        <v>1143</v>
      </c>
      <c r="C639" s="157" t="s">
        <v>1144</v>
      </c>
      <c r="D639" s="158">
        <v>84</v>
      </c>
      <c r="E639" s="159">
        <v>0.93189964157706096</v>
      </c>
      <c r="F639" s="159">
        <v>0.80645161290322576</v>
      </c>
      <c r="G639" s="159">
        <v>0.72804659498207891</v>
      </c>
      <c r="H639" s="160"/>
      <c r="I639" s="161">
        <v>0</v>
      </c>
      <c r="J639" s="162" t="s">
        <v>1996</v>
      </c>
      <c r="BFK639" s="30"/>
      <c r="BFL639" s="30"/>
      <c r="BFM639" s="30"/>
      <c r="BFN639" s="30"/>
      <c r="BFO639" s="30"/>
      <c r="BFP639" s="30"/>
    </row>
    <row r="640" spans="1:10 1519:1524" hidden="1">
      <c r="A640" s="123" t="s">
        <v>1715</v>
      </c>
      <c r="B640" s="163" t="s">
        <v>1145</v>
      </c>
      <c r="C640" s="157" t="s">
        <v>1146</v>
      </c>
      <c r="D640" s="158">
        <v>104</v>
      </c>
      <c r="E640" s="159">
        <v>0.70489844683393066</v>
      </c>
      <c r="F640" s="159">
        <v>0.59363799283154117</v>
      </c>
      <c r="G640" s="159">
        <v>0.51523297491039421</v>
      </c>
      <c r="H640" s="160"/>
      <c r="I640" s="161">
        <v>0</v>
      </c>
      <c r="J640" s="162" t="s">
        <v>1996</v>
      </c>
      <c r="BFK640" s="30"/>
      <c r="BFL640" s="30"/>
      <c r="BFM640" s="30"/>
      <c r="BFN640" s="30"/>
      <c r="BFO640" s="30"/>
      <c r="BFP640" s="30"/>
    </row>
    <row r="641" spans="1:10 1519:1524" hidden="1">
      <c r="A641" s="123" t="s">
        <v>1715</v>
      </c>
      <c r="B641" s="163" t="s">
        <v>1460</v>
      </c>
      <c r="C641" s="157" t="s">
        <v>1461</v>
      </c>
      <c r="D641" s="158">
        <v>104</v>
      </c>
      <c r="E641" s="159">
        <v>0.83632019115890066</v>
      </c>
      <c r="F641" s="159">
        <v>0.71684587813620071</v>
      </c>
      <c r="G641" s="159">
        <v>0.63844086021505386</v>
      </c>
      <c r="H641" s="160"/>
      <c r="I641" s="161">
        <v>0</v>
      </c>
      <c r="J641" s="162" t="s">
        <v>1996</v>
      </c>
      <c r="BFK641" s="30"/>
      <c r="BFL641" s="30"/>
      <c r="BFM641" s="30"/>
      <c r="BFN641" s="30"/>
      <c r="BFO641" s="30"/>
      <c r="BFP641" s="30"/>
    </row>
    <row r="642" spans="1:10 1519:1524" hidden="1">
      <c r="A642" s="123" t="s">
        <v>1715</v>
      </c>
      <c r="B642" s="163" t="s">
        <v>1021</v>
      </c>
      <c r="C642" s="157" t="s">
        <v>1022</v>
      </c>
      <c r="D642" s="158">
        <v>104</v>
      </c>
      <c r="E642" s="159">
        <v>0.83632019115890066</v>
      </c>
      <c r="F642" s="159">
        <v>0.71684587813620071</v>
      </c>
      <c r="G642" s="159">
        <v>0.63844086021505386</v>
      </c>
      <c r="H642" s="160"/>
      <c r="I642" s="161">
        <v>0</v>
      </c>
      <c r="J642" s="162" t="s">
        <v>1996</v>
      </c>
      <c r="BFK642" s="30"/>
      <c r="BFL642" s="30"/>
      <c r="BFM642" s="30"/>
      <c r="BFN642" s="30"/>
      <c r="BFO642" s="30"/>
      <c r="BFP642" s="30"/>
    </row>
    <row r="643" spans="1:10 1519:1524" hidden="1">
      <c r="A643" s="123" t="s">
        <v>1715</v>
      </c>
      <c r="B643" s="163" t="s">
        <v>1025</v>
      </c>
      <c r="C643" s="157" t="s">
        <v>1026</v>
      </c>
      <c r="D643" s="158">
        <v>150</v>
      </c>
      <c r="E643" s="159">
        <v>0.70489844683393066</v>
      </c>
      <c r="F643" s="159">
        <v>0.59363799283154117</v>
      </c>
      <c r="G643" s="159">
        <v>0.51523297491039421</v>
      </c>
      <c r="H643" s="160"/>
      <c r="I643" s="161">
        <v>0</v>
      </c>
      <c r="J643" s="162" t="s">
        <v>1996</v>
      </c>
      <c r="BFK643" s="30"/>
      <c r="BFL643" s="30"/>
      <c r="BFM643" s="30"/>
      <c r="BFN643" s="30"/>
      <c r="BFO643" s="30"/>
      <c r="BFP643" s="30"/>
    </row>
    <row r="644" spans="1:10 1519:1524" hidden="1">
      <c r="A644" s="123" t="s">
        <v>1715</v>
      </c>
      <c r="B644" s="163" t="s">
        <v>1023</v>
      </c>
      <c r="C644" s="157" t="s">
        <v>1024</v>
      </c>
      <c r="D644" s="158">
        <v>84</v>
      </c>
      <c r="E644" s="159">
        <v>0.83632019115890066</v>
      </c>
      <c r="F644" s="159">
        <v>0.71684587813620071</v>
      </c>
      <c r="G644" s="159">
        <v>0.63844086021505386</v>
      </c>
      <c r="H644" s="160"/>
      <c r="I644" s="161">
        <v>0</v>
      </c>
      <c r="J644" s="162" t="s">
        <v>1996</v>
      </c>
      <c r="BFK644" s="30"/>
      <c r="BFL644" s="30"/>
      <c r="BFM644" s="30"/>
      <c r="BFN644" s="30"/>
      <c r="BFO644" s="30"/>
      <c r="BFP644" s="30"/>
    </row>
    <row r="645" spans="1:10 1519:1524" hidden="1">
      <c r="A645" s="123" t="s">
        <v>1715</v>
      </c>
      <c r="B645" s="163" t="s">
        <v>1103</v>
      </c>
      <c r="C645" s="157" t="s">
        <v>1104</v>
      </c>
      <c r="D645" s="158">
        <v>104</v>
      </c>
      <c r="E645" s="159">
        <v>0.84826762246117082</v>
      </c>
      <c r="F645" s="159">
        <v>0.72804659498207891</v>
      </c>
      <c r="G645" s="159">
        <v>0.64964157706093184</v>
      </c>
      <c r="H645" s="160"/>
      <c r="I645" s="161">
        <v>0</v>
      </c>
      <c r="J645" s="162" t="s">
        <v>1996</v>
      </c>
      <c r="BFK645" s="30"/>
      <c r="BFL645" s="30"/>
      <c r="BFM645" s="30"/>
      <c r="BFN645" s="30"/>
      <c r="BFO645" s="30"/>
      <c r="BFP645" s="30"/>
    </row>
    <row r="646" spans="1:10 1519:1524" hidden="1">
      <c r="A646" s="123" t="s">
        <v>1715</v>
      </c>
      <c r="B646" s="163" t="s">
        <v>1105</v>
      </c>
      <c r="C646" s="157" t="s">
        <v>1106</v>
      </c>
      <c r="D646" s="158">
        <v>104</v>
      </c>
      <c r="E646" s="159">
        <v>0.84826762246117082</v>
      </c>
      <c r="F646" s="159">
        <v>0.72804659498207891</v>
      </c>
      <c r="G646" s="159">
        <v>0.64964157706093184</v>
      </c>
      <c r="H646" s="160"/>
      <c r="I646" s="161">
        <v>0</v>
      </c>
      <c r="J646" s="162" t="s">
        <v>1996</v>
      </c>
      <c r="BFK646" s="30"/>
      <c r="BFL646" s="30"/>
      <c r="BFM646" s="30"/>
      <c r="BFN646" s="30"/>
      <c r="BFO646" s="30"/>
      <c r="BFP646" s="30"/>
    </row>
    <row r="647" spans="1:10 1519:1524" hidden="1">
      <c r="A647" s="123" t="s">
        <v>1715</v>
      </c>
      <c r="B647" s="163" t="s">
        <v>1101</v>
      </c>
      <c r="C647" s="157" t="s">
        <v>1102</v>
      </c>
      <c r="D647" s="158">
        <v>104</v>
      </c>
      <c r="E647" s="159">
        <v>0.84826762246117082</v>
      </c>
      <c r="F647" s="159">
        <v>0.72804659498207891</v>
      </c>
      <c r="G647" s="159">
        <v>0.64964157706093184</v>
      </c>
      <c r="H647" s="160"/>
      <c r="I647" s="161">
        <v>0</v>
      </c>
      <c r="J647" s="162" t="s">
        <v>1996</v>
      </c>
      <c r="BFK647" s="30"/>
      <c r="BFL647" s="30"/>
      <c r="BFM647" s="30"/>
      <c r="BFN647" s="30"/>
      <c r="BFO647" s="30"/>
      <c r="BFP647" s="30"/>
    </row>
    <row r="648" spans="1:10 1519:1524">
      <c r="A648" s="123"/>
      <c r="B648" s="59" t="s">
        <v>441</v>
      </c>
      <c r="C648" s="94" t="s">
        <v>442</v>
      </c>
      <c r="D648" s="95">
        <v>150</v>
      </c>
      <c r="E648" s="96">
        <v>0.74</v>
      </c>
      <c r="F648" s="96">
        <v>0.55000000000000004</v>
      </c>
      <c r="G648" s="96">
        <v>0.46</v>
      </c>
      <c r="H648" s="127"/>
      <c r="I648" s="97">
        <f>Таблица1[[#This Row],[Черенков в кассете, штук]]*Таблица1[[#This Row],[Заказ кассет]]</f>
        <v>0</v>
      </c>
      <c r="J648" s="98">
        <f t="shared" ref="J648" si="112">IF(I648&lt;=499,SUM(I648*E648),IF(I648&lt;=999,SUM(I648*F648),IF(I648&gt;=1000,SUM(I648*G648),0)))</f>
        <v>0</v>
      </c>
      <c r="BFK648" s="30"/>
      <c r="BFL648" s="30"/>
      <c r="BFM648" s="30"/>
      <c r="BFN648" s="30"/>
      <c r="BFO648" s="30"/>
      <c r="BFP648" s="30"/>
    </row>
    <row r="649" spans="1:10 1519:1524" hidden="1">
      <c r="A649" s="123" t="s">
        <v>1715</v>
      </c>
      <c r="B649" s="163" t="s">
        <v>977</v>
      </c>
      <c r="C649" s="157" t="s">
        <v>978</v>
      </c>
      <c r="D649" s="158">
        <v>104</v>
      </c>
      <c r="E649" s="159">
        <v>0.93189964157706096</v>
      </c>
      <c r="F649" s="159">
        <v>0.80645161290322576</v>
      </c>
      <c r="G649" s="159">
        <v>0.72804659498207891</v>
      </c>
      <c r="H649" s="160"/>
      <c r="I649" s="161">
        <v>0</v>
      </c>
      <c r="J649" s="162" t="s">
        <v>1996</v>
      </c>
      <c r="BFK649" s="30"/>
      <c r="BFL649" s="30"/>
      <c r="BFM649" s="30"/>
      <c r="BFN649" s="30"/>
      <c r="BFO649" s="30"/>
      <c r="BFP649" s="30"/>
    </row>
    <row r="650" spans="1:10 1519:1524" hidden="1">
      <c r="A650" s="123" t="s">
        <v>1715</v>
      </c>
      <c r="B650" s="163" t="s">
        <v>979</v>
      </c>
      <c r="C650" s="157" t="s">
        <v>980</v>
      </c>
      <c r="D650" s="158">
        <v>84</v>
      </c>
      <c r="E650" s="159">
        <v>1.0513739545997609</v>
      </c>
      <c r="F650" s="159">
        <v>0.9184587813620072</v>
      </c>
      <c r="G650" s="159">
        <v>0.84005376344086014</v>
      </c>
      <c r="H650" s="160"/>
      <c r="I650" s="161">
        <v>0</v>
      </c>
      <c r="J650" s="162" t="s">
        <v>1996</v>
      </c>
      <c r="BFK650" s="30"/>
      <c r="BFL650" s="30"/>
      <c r="BFM650" s="30"/>
      <c r="BFN650" s="30"/>
      <c r="BFO650" s="30"/>
      <c r="BFP650" s="30"/>
    </row>
    <row r="651" spans="1:10 1519:1524" hidden="1">
      <c r="A651" s="123" t="s">
        <v>1715</v>
      </c>
      <c r="B651" s="163" t="s">
        <v>981</v>
      </c>
      <c r="C651" s="157" t="s">
        <v>982</v>
      </c>
      <c r="D651" s="158">
        <v>84</v>
      </c>
      <c r="E651" s="159">
        <v>1.0513739545997609</v>
      </c>
      <c r="F651" s="159">
        <v>0.9184587813620072</v>
      </c>
      <c r="G651" s="159">
        <v>0.84005376344086014</v>
      </c>
      <c r="H651" s="160"/>
      <c r="I651" s="161">
        <v>0</v>
      </c>
      <c r="J651" s="162" t="s">
        <v>1996</v>
      </c>
      <c r="BFK651" s="30"/>
      <c r="BFL651" s="30"/>
      <c r="BFM651" s="30"/>
      <c r="BFN651" s="30"/>
      <c r="BFO651" s="30"/>
      <c r="BFP651" s="30"/>
    </row>
    <row r="652" spans="1:10 1519:1524" hidden="1">
      <c r="A652" s="123" t="s">
        <v>1715</v>
      </c>
      <c r="B652" s="163" t="s">
        <v>985</v>
      </c>
      <c r="C652" s="157" t="s">
        <v>986</v>
      </c>
      <c r="D652" s="158">
        <v>84</v>
      </c>
      <c r="E652" s="159">
        <v>1.0513739545997609</v>
      </c>
      <c r="F652" s="159">
        <v>0.9184587813620072</v>
      </c>
      <c r="G652" s="159">
        <v>0.84005376344086014</v>
      </c>
      <c r="H652" s="160"/>
      <c r="I652" s="161">
        <v>0</v>
      </c>
      <c r="J652" s="162" t="s">
        <v>1996</v>
      </c>
      <c r="BFK652" s="30"/>
      <c r="BFL652" s="30"/>
      <c r="BFM652" s="30"/>
      <c r="BFN652" s="30"/>
      <c r="BFO652" s="30"/>
      <c r="BFP652" s="30"/>
    </row>
    <row r="653" spans="1:10 1519:1524" hidden="1">
      <c r="A653" s="123" t="s">
        <v>1715</v>
      </c>
      <c r="B653" s="163" t="s">
        <v>987</v>
      </c>
      <c r="C653" s="157" t="s">
        <v>988</v>
      </c>
      <c r="D653" s="158">
        <v>84</v>
      </c>
      <c r="E653" s="159">
        <v>1.1111111111111112</v>
      </c>
      <c r="F653" s="159">
        <v>0.97446236559139776</v>
      </c>
      <c r="G653" s="159">
        <v>0.89605734767025091</v>
      </c>
      <c r="H653" s="160"/>
      <c r="I653" s="161">
        <v>0</v>
      </c>
      <c r="J653" s="162" t="s">
        <v>1996</v>
      </c>
      <c r="BFK653" s="30"/>
      <c r="BFL653" s="30"/>
      <c r="BFM653" s="30"/>
      <c r="BFN653" s="30"/>
      <c r="BFO653" s="30"/>
      <c r="BFP653" s="30"/>
    </row>
    <row r="654" spans="1:10 1519:1524" hidden="1">
      <c r="A654" s="123" t="s">
        <v>1715</v>
      </c>
      <c r="B654" s="163" t="s">
        <v>993</v>
      </c>
      <c r="C654" s="157" t="s">
        <v>994</v>
      </c>
      <c r="D654" s="158">
        <v>84</v>
      </c>
      <c r="E654" s="159">
        <v>1.1111111111111112</v>
      </c>
      <c r="F654" s="159">
        <v>0.97446236559139776</v>
      </c>
      <c r="G654" s="159">
        <v>0.89605734767025091</v>
      </c>
      <c r="H654" s="160"/>
      <c r="I654" s="161">
        <v>0</v>
      </c>
      <c r="J654" s="162" t="s">
        <v>1996</v>
      </c>
      <c r="BFK654" s="30"/>
      <c r="BFL654" s="30"/>
      <c r="BFM654" s="30"/>
      <c r="BFN654" s="30"/>
      <c r="BFO654" s="30"/>
      <c r="BFP654" s="30"/>
    </row>
    <row r="655" spans="1:10 1519:1524" hidden="1">
      <c r="A655" s="123" t="s">
        <v>1715</v>
      </c>
      <c r="B655" s="163" t="s">
        <v>1448</v>
      </c>
      <c r="C655" s="157" t="s">
        <v>1449</v>
      </c>
      <c r="D655" s="158">
        <v>84</v>
      </c>
      <c r="E655" s="159">
        <v>1.1111111111111112</v>
      </c>
      <c r="F655" s="159">
        <v>0.97446236559139776</v>
      </c>
      <c r="G655" s="159">
        <v>0.89605734767025091</v>
      </c>
      <c r="H655" s="160"/>
      <c r="I655" s="161">
        <v>0</v>
      </c>
      <c r="J655" s="162" t="s">
        <v>1996</v>
      </c>
      <c r="BFK655" s="30"/>
      <c r="BFL655" s="30"/>
      <c r="BFM655" s="30"/>
      <c r="BFN655" s="30"/>
      <c r="BFO655" s="30"/>
      <c r="BFP655" s="30"/>
    </row>
    <row r="656" spans="1:10 1519:1524" hidden="1">
      <c r="A656" s="123" t="s">
        <v>1715</v>
      </c>
      <c r="B656" s="163" t="s">
        <v>989</v>
      </c>
      <c r="C656" s="157" t="s">
        <v>990</v>
      </c>
      <c r="D656" s="158">
        <v>84</v>
      </c>
      <c r="E656" s="159">
        <v>1.1111111111111112</v>
      </c>
      <c r="F656" s="159">
        <v>0.97446236559139776</v>
      </c>
      <c r="G656" s="159">
        <v>0.89605734767025091</v>
      </c>
      <c r="H656" s="160"/>
      <c r="I656" s="161">
        <v>0</v>
      </c>
      <c r="J656" s="162" t="s">
        <v>1996</v>
      </c>
      <c r="BFK656" s="30"/>
      <c r="BFL656" s="30"/>
      <c r="BFM656" s="30"/>
      <c r="BFN656" s="30"/>
      <c r="BFO656" s="30"/>
      <c r="BFP656" s="30"/>
    </row>
    <row r="657" spans="1:10 1519:1524" hidden="1">
      <c r="A657" s="123" t="s">
        <v>1715</v>
      </c>
      <c r="B657" s="163" t="s">
        <v>991</v>
      </c>
      <c r="C657" s="157" t="s">
        <v>992</v>
      </c>
      <c r="D657" s="158">
        <v>84</v>
      </c>
      <c r="E657" s="159">
        <v>1.1111111111111112</v>
      </c>
      <c r="F657" s="159">
        <v>0.97446236559139776</v>
      </c>
      <c r="G657" s="159">
        <v>0.89605734767025091</v>
      </c>
      <c r="H657" s="160"/>
      <c r="I657" s="161">
        <v>0</v>
      </c>
      <c r="J657" s="162" t="s">
        <v>1996</v>
      </c>
      <c r="BFK657" s="30"/>
      <c r="BFL657" s="30"/>
      <c r="BFM657" s="30"/>
      <c r="BFN657" s="30"/>
      <c r="BFO657" s="30"/>
      <c r="BFP657" s="30"/>
    </row>
    <row r="658" spans="1:10 1519:1524" hidden="1">
      <c r="A658" s="123" t="s">
        <v>1715</v>
      </c>
      <c r="B658" s="163" t="s">
        <v>983</v>
      </c>
      <c r="C658" s="157" t="s">
        <v>984</v>
      </c>
      <c r="D658" s="158">
        <v>84</v>
      </c>
      <c r="E658" s="159">
        <v>1.1111111111111112</v>
      </c>
      <c r="F658" s="159">
        <v>0.97446236559139776</v>
      </c>
      <c r="G658" s="159">
        <v>0.89605734767025091</v>
      </c>
      <c r="H658" s="160"/>
      <c r="I658" s="161">
        <v>0</v>
      </c>
      <c r="J658" s="162" t="s">
        <v>1996</v>
      </c>
      <c r="BFK658" s="30"/>
      <c r="BFL658" s="30"/>
      <c r="BFM658" s="30"/>
      <c r="BFN658" s="30"/>
      <c r="BFO658" s="30"/>
      <c r="BFP658" s="30"/>
    </row>
    <row r="659" spans="1:10 1519:1524" hidden="1">
      <c r="A659" s="123" t="s">
        <v>1715</v>
      </c>
      <c r="B659" s="163" t="s">
        <v>995</v>
      </c>
      <c r="C659" s="157" t="s">
        <v>996</v>
      </c>
      <c r="D659" s="158">
        <v>84</v>
      </c>
      <c r="E659" s="159">
        <v>1.2066905615292711</v>
      </c>
      <c r="F659" s="159">
        <v>1.0640681003584229</v>
      </c>
      <c r="G659" s="159">
        <v>0.98566308243727596</v>
      </c>
      <c r="H659" s="160"/>
      <c r="I659" s="161">
        <v>0</v>
      </c>
      <c r="J659" s="162" t="s">
        <v>1996</v>
      </c>
      <c r="BFK659" s="30"/>
      <c r="BFL659" s="30"/>
      <c r="BFM659" s="30"/>
      <c r="BFN659" s="30"/>
      <c r="BFO659" s="30"/>
      <c r="BFP659" s="30"/>
    </row>
    <row r="660" spans="1:10 1519:1524" hidden="1">
      <c r="A660" s="123" t="s">
        <v>1715</v>
      </c>
      <c r="B660" s="163" t="s">
        <v>997</v>
      </c>
      <c r="C660" s="157" t="s">
        <v>998</v>
      </c>
      <c r="D660" s="158">
        <v>84</v>
      </c>
      <c r="E660" s="159">
        <v>1.2066905615292711</v>
      </c>
      <c r="F660" s="159">
        <v>1.0640681003584229</v>
      </c>
      <c r="G660" s="159">
        <v>0.98566308243727596</v>
      </c>
      <c r="H660" s="160"/>
      <c r="I660" s="161">
        <v>0</v>
      </c>
      <c r="J660" s="162" t="s">
        <v>1996</v>
      </c>
      <c r="BFK660" s="30"/>
      <c r="BFL660" s="30"/>
      <c r="BFM660" s="30"/>
      <c r="BFN660" s="30"/>
      <c r="BFO660" s="30"/>
      <c r="BFP660" s="30"/>
    </row>
    <row r="661" spans="1:10 1519:1524" hidden="1">
      <c r="A661" s="123" t="s">
        <v>1715</v>
      </c>
      <c r="B661" s="163" t="s">
        <v>999</v>
      </c>
      <c r="C661" s="157" t="s">
        <v>1000</v>
      </c>
      <c r="D661" s="158">
        <v>84</v>
      </c>
      <c r="E661" s="159">
        <v>1.0513739545997609</v>
      </c>
      <c r="F661" s="159">
        <v>0.9184587813620072</v>
      </c>
      <c r="G661" s="159">
        <v>0.84005376344086014</v>
      </c>
      <c r="H661" s="160"/>
      <c r="I661" s="161">
        <v>0</v>
      </c>
      <c r="J661" s="162" t="s">
        <v>1996</v>
      </c>
      <c r="BFK661" s="30"/>
      <c r="BFL661" s="30"/>
      <c r="BFM661" s="30"/>
      <c r="BFN661" s="30"/>
      <c r="BFO661" s="30"/>
      <c r="BFP661" s="30"/>
    </row>
    <row r="662" spans="1:10 1519:1524" hidden="1">
      <c r="A662" s="123" t="s">
        <v>1715</v>
      </c>
      <c r="B662" s="163" t="s">
        <v>1001</v>
      </c>
      <c r="C662" s="157" t="s">
        <v>1002</v>
      </c>
      <c r="D662" s="158">
        <v>84</v>
      </c>
      <c r="E662" s="159">
        <v>1.0513739545997609</v>
      </c>
      <c r="F662" s="159">
        <v>0.9184587813620072</v>
      </c>
      <c r="G662" s="159">
        <v>0.84005376344086014</v>
      </c>
      <c r="H662" s="160"/>
      <c r="I662" s="161">
        <v>0</v>
      </c>
      <c r="J662" s="162" t="s">
        <v>1996</v>
      </c>
      <c r="BFK662" s="30"/>
      <c r="BFL662" s="30"/>
      <c r="BFM662" s="30"/>
      <c r="BFN662" s="30"/>
      <c r="BFO662" s="30"/>
      <c r="BFP662" s="30"/>
    </row>
    <row r="663" spans="1:10 1519:1524" hidden="1">
      <c r="A663" s="123" t="s">
        <v>1715</v>
      </c>
      <c r="B663" s="163" t="s">
        <v>1157</v>
      </c>
      <c r="C663" s="157" t="s">
        <v>1158</v>
      </c>
      <c r="D663" s="158">
        <v>51</v>
      </c>
      <c r="E663" s="159">
        <v>3.5603345280764631</v>
      </c>
      <c r="F663" s="159">
        <v>3.2706093189964154</v>
      </c>
      <c r="G663" s="159">
        <v>3.1922043010752681</v>
      </c>
      <c r="H663" s="160"/>
      <c r="I663" s="161">
        <v>0</v>
      </c>
      <c r="J663" s="162" t="s">
        <v>1996</v>
      </c>
      <c r="BFK663" s="30"/>
      <c r="BFL663" s="30"/>
      <c r="BFM663" s="30"/>
      <c r="BFN663" s="30"/>
      <c r="BFO663" s="30"/>
      <c r="BFP663" s="30"/>
    </row>
    <row r="664" spans="1:10 1519:1524" hidden="1">
      <c r="A664" s="123" t="s">
        <v>1715</v>
      </c>
      <c r="B664" s="163" t="s">
        <v>1155</v>
      </c>
      <c r="C664" s="157" t="s">
        <v>1156</v>
      </c>
      <c r="D664" s="158">
        <v>84</v>
      </c>
      <c r="E664" s="159">
        <v>1.3500597371565115</v>
      </c>
      <c r="F664" s="159">
        <v>1.1984767025089607</v>
      </c>
      <c r="G664" s="159">
        <v>1.1200716845878136</v>
      </c>
      <c r="H664" s="160"/>
      <c r="I664" s="161">
        <v>0</v>
      </c>
      <c r="J664" s="162" t="s">
        <v>1996</v>
      </c>
      <c r="BFK664" s="30"/>
      <c r="BFL664" s="30"/>
      <c r="BFM664" s="30"/>
      <c r="BFN664" s="30"/>
      <c r="BFO664" s="30"/>
      <c r="BFP664" s="30"/>
    </row>
    <row r="665" spans="1:10 1519:1524" hidden="1">
      <c r="A665" s="123" t="s">
        <v>1715</v>
      </c>
      <c r="B665" s="163" t="s">
        <v>1237</v>
      </c>
      <c r="C665" s="157" t="s">
        <v>1238</v>
      </c>
      <c r="D665" s="158">
        <v>104</v>
      </c>
      <c r="E665" s="159">
        <v>0.75268817204301064</v>
      </c>
      <c r="F665" s="159">
        <v>0.63844086021505386</v>
      </c>
      <c r="G665" s="159">
        <v>0.56003584229390679</v>
      </c>
      <c r="H665" s="160"/>
      <c r="I665" s="161">
        <v>0</v>
      </c>
      <c r="J665" s="162" t="s">
        <v>1996</v>
      </c>
      <c r="BFK665" s="30"/>
      <c r="BFL665" s="30"/>
      <c r="BFM665" s="30"/>
      <c r="BFN665" s="30"/>
      <c r="BFO665" s="30"/>
      <c r="BFP665" s="30"/>
    </row>
    <row r="666" spans="1:10 1519:1524" hidden="1">
      <c r="A666" s="123" t="s">
        <v>1715</v>
      </c>
      <c r="B666" s="163" t="s">
        <v>1239</v>
      </c>
      <c r="C666" s="157" t="s">
        <v>1240</v>
      </c>
      <c r="D666" s="158">
        <v>104</v>
      </c>
      <c r="E666" s="159">
        <v>0.75268817204301064</v>
      </c>
      <c r="F666" s="159">
        <v>0.63844086021505386</v>
      </c>
      <c r="G666" s="159">
        <v>0.56003584229390679</v>
      </c>
      <c r="H666" s="160"/>
      <c r="I666" s="161">
        <v>0</v>
      </c>
      <c r="J666" s="162" t="s">
        <v>1996</v>
      </c>
      <c r="BFK666" s="30"/>
      <c r="BFL666" s="30"/>
      <c r="BFM666" s="30"/>
      <c r="BFN666" s="30"/>
      <c r="BFO666" s="30"/>
      <c r="BFP666" s="30"/>
    </row>
    <row r="667" spans="1:10 1519:1524" hidden="1">
      <c r="A667" s="123" t="s">
        <v>1715</v>
      </c>
      <c r="B667" s="163" t="s">
        <v>1235</v>
      </c>
      <c r="C667" s="157" t="s">
        <v>1236</v>
      </c>
      <c r="D667" s="158">
        <v>104</v>
      </c>
      <c r="E667" s="159">
        <v>0.75268817204301064</v>
      </c>
      <c r="F667" s="159">
        <v>0.63844086021505386</v>
      </c>
      <c r="G667" s="159">
        <v>0.56003584229390679</v>
      </c>
      <c r="H667" s="160"/>
      <c r="I667" s="161">
        <v>0</v>
      </c>
      <c r="J667" s="162" t="s">
        <v>1996</v>
      </c>
      <c r="BFK667" s="30"/>
      <c r="BFL667" s="30"/>
      <c r="BFM667" s="30"/>
      <c r="BFN667" s="30"/>
      <c r="BFO667" s="30"/>
      <c r="BFP667" s="30"/>
    </row>
    <row r="668" spans="1:10 1519:1524" hidden="1">
      <c r="A668" s="123" t="s">
        <v>1715</v>
      </c>
      <c r="B668" s="163" t="s">
        <v>1241</v>
      </c>
      <c r="C668" s="157" t="s">
        <v>1242</v>
      </c>
      <c r="D668" s="158">
        <v>104</v>
      </c>
      <c r="E668" s="159">
        <v>0.75268817204301064</v>
      </c>
      <c r="F668" s="159">
        <v>0.63844086021505386</v>
      </c>
      <c r="G668" s="159">
        <v>0.56003584229390679</v>
      </c>
      <c r="H668" s="160"/>
      <c r="I668" s="161">
        <v>0</v>
      </c>
      <c r="J668" s="162" t="s">
        <v>1996</v>
      </c>
      <c r="BFK668" s="30"/>
      <c r="BFL668" s="30"/>
      <c r="BFM668" s="30"/>
      <c r="BFN668" s="30"/>
      <c r="BFO668" s="30"/>
      <c r="BFP668" s="30"/>
    </row>
    <row r="669" spans="1:10 1519:1524">
      <c r="A669" s="123"/>
      <c r="B669" s="59" t="s">
        <v>1372</v>
      </c>
      <c r="C669" s="94" t="s">
        <v>1373</v>
      </c>
      <c r="D669" s="95">
        <v>150</v>
      </c>
      <c r="E669" s="96">
        <v>1.56</v>
      </c>
      <c r="F669" s="96">
        <v>1.3</v>
      </c>
      <c r="G669" s="96">
        <v>1.19</v>
      </c>
      <c r="H669" s="127"/>
      <c r="I669" s="97">
        <f>Таблица1[[#This Row],[Черенков в кассете, штук]]*Таблица1[[#This Row],[Заказ кассет]]</f>
        <v>0</v>
      </c>
      <c r="J669" s="98">
        <f t="shared" ref="J669" si="113">IF(I669&lt;=499,SUM(I669*E669),IF(I669&lt;=999,SUM(I669*F669),IF(I669&gt;=1000,SUM(I669*G669),0)))</f>
        <v>0</v>
      </c>
      <c r="BFK669" s="30"/>
      <c r="BFL669" s="30"/>
      <c r="BFM669" s="30"/>
      <c r="BFN669" s="30"/>
      <c r="BFO669" s="30"/>
      <c r="BFP669" s="30"/>
    </row>
    <row r="670" spans="1:10 1519:1524" hidden="1">
      <c r="A670" s="123"/>
      <c r="B670" s="163" t="s">
        <v>403</v>
      </c>
      <c r="C670" s="157" t="s">
        <v>404</v>
      </c>
      <c r="D670" s="158">
        <v>104</v>
      </c>
      <c r="E670" s="159">
        <v>1.9593787335722817</v>
      </c>
      <c r="F670" s="159">
        <v>1.7697132616487457</v>
      </c>
      <c r="G670" s="159">
        <v>1.6801075268817203</v>
      </c>
      <c r="H670" s="160"/>
      <c r="I670" s="161">
        <v>0</v>
      </c>
      <c r="J670" s="162" t="s">
        <v>1996</v>
      </c>
      <c r="BFK670" s="30"/>
      <c r="BFL670" s="30"/>
      <c r="BFM670" s="30"/>
      <c r="BFN670" s="30"/>
      <c r="BFO670" s="30"/>
      <c r="BFP670" s="30"/>
    </row>
    <row r="671" spans="1:10 1519:1524" hidden="1">
      <c r="A671" s="123"/>
      <c r="B671" s="163" t="s">
        <v>405</v>
      </c>
      <c r="C671" s="157" t="s">
        <v>406</v>
      </c>
      <c r="D671" s="158">
        <v>104</v>
      </c>
      <c r="E671" s="159">
        <v>1.9593787335722817</v>
      </c>
      <c r="F671" s="159">
        <v>1.7697132616487457</v>
      </c>
      <c r="G671" s="159">
        <v>1.6801075268817203</v>
      </c>
      <c r="H671" s="160"/>
      <c r="I671" s="161">
        <v>0</v>
      </c>
      <c r="J671" s="162" t="s">
        <v>1996</v>
      </c>
      <c r="BFK671" s="30"/>
      <c r="BFL671" s="30"/>
      <c r="BFM671" s="30"/>
      <c r="BFN671" s="30"/>
      <c r="BFO671" s="30"/>
      <c r="BFP671" s="30"/>
    </row>
    <row r="672" spans="1:10 1519:1524" hidden="1">
      <c r="A672" s="123"/>
      <c r="B672" s="163" t="s">
        <v>407</v>
      </c>
      <c r="C672" s="157" t="s">
        <v>408</v>
      </c>
      <c r="D672" s="158">
        <v>104</v>
      </c>
      <c r="E672" s="159">
        <v>1.9593787335722817</v>
      </c>
      <c r="F672" s="159">
        <v>1.7697132616487457</v>
      </c>
      <c r="G672" s="159">
        <v>1.6801075268817203</v>
      </c>
      <c r="H672" s="160"/>
      <c r="I672" s="161">
        <v>0</v>
      </c>
      <c r="J672" s="162" t="s">
        <v>1996</v>
      </c>
      <c r="BFK672" s="30"/>
      <c r="BFL672" s="30"/>
      <c r="BFM672" s="30"/>
      <c r="BFN672" s="30"/>
      <c r="BFO672" s="30"/>
      <c r="BFP672" s="30"/>
    </row>
    <row r="673" spans="1:10 1519:1524">
      <c r="A673" s="123" t="s">
        <v>1715</v>
      </c>
      <c r="B673" s="59" t="s">
        <v>443</v>
      </c>
      <c r="C673" s="94" t="s">
        <v>444</v>
      </c>
      <c r="D673" s="95">
        <v>150</v>
      </c>
      <c r="E673" s="96">
        <v>0.62</v>
      </c>
      <c r="F673" s="96">
        <v>0.46</v>
      </c>
      <c r="G673" s="96">
        <v>0.39</v>
      </c>
      <c r="H673" s="127"/>
      <c r="I673" s="97">
        <f>Таблица1[[#This Row],[Черенков в кассете, штук]]*Таблица1[[#This Row],[Заказ кассет]]</f>
        <v>0</v>
      </c>
      <c r="J673" s="98">
        <f t="shared" ref="J673" si="114">IF(I673&lt;=499,SUM(I673*E673),IF(I673&lt;=999,SUM(I673*F673),IF(I673&gt;=1000,SUM(I673*G673),0)))</f>
        <v>0</v>
      </c>
      <c r="BFK673" s="30"/>
      <c r="BFL673" s="30"/>
      <c r="BFM673" s="30"/>
      <c r="BFN673" s="30"/>
      <c r="BFO673" s="30"/>
      <c r="BFP673" s="30"/>
    </row>
    <row r="674" spans="1:10 1519:1524" hidden="1">
      <c r="A674" s="123"/>
      <c r="B674" s="163" t="s">
        <v>445</v>
      </c>
      <c r="C674" s="157" t="s">
        <v>446</v>
      </c>
      <c r="D674" s="158">
        <v>150</v>
      </c>
      <c r="E674" s="159">
        <v>0.70489844683393066</v>
      </c>
      <c r="F674" s="159">
        <v>0.59363799283154117</v>
      </c>
      <c r="G674" s="159">
        <v>0.51523297491039421</v>
      </c>
      <c r="H674" s="160"/>
      <c r="I674" s="161">
        <v>0</v>
      </c>
      <c r="J674" s="162" t="s">
        <v>1996</v>
      </c>
      <c r="BFK674" s="30"/>
      <c r="BFL674" s="30"/>
      <c r="BFM674" s="30"/>
      <c r="BFN674" s="30"/>
      <c r="BFO674" s="30"/>
      <c r="BFP674" s="30"/>
    </row>
    <row r="675" spans="1:10 1519:1524">
      <c r="A675" s="61"/>
      <c r="B675" s="59" t="s">
        <v>1874</v>
      </c>
      <c r="C675" s="52" t="s">
        <v>1952</v>
      </c>
      <c r="D675" s="53">
        <v>150</v>
      </c>
      <c r="E675" s="96">
        <v>0.65</v>
      </c>
      <c r="F675" s="96">
        <v>0.48</v>
      </c>
      <c r="G675" s="96">
        <v>0.4</v>
      </c>
      <c r="H675" s="127"/>
      <c r="I675" s="97">
        <f>Таблица1[[#This Row],[Черенков в кассете, штук]]*Таблица1[[#This Row],[Заказ кассет]]</f>
        <v>0</v>
      </c>
      <c r="J675" s="98">
        <f t="shared" ref="J675:J676" si="115">IF(I675&lt;=499,SUM(I675*E675),IF(I675&lt;=999,SUM(I675*F675),IF(I675&gt;=1000,SUM(I675*G675),0)))</f>
        <v>0</v>
      </c>
      <c r="BFK675" s="30"/>
      <c r="BFL675" s="30"/>
      <c r="BFM675" s="30"/>
      <c r="BFN675" s="30"/>
      <c r="BFO675" s="30"/>
      <c r="BFP675" s="30"/>
    </row>
    <row r="676" spans="1:10 1519:1524">
      <c r="A676" s="123" t="s">
        <v>1715</v>
      </c>
      <c r="B676" s="59" t="s">
        <v>447</v>
      </c>
      <c r="C676" s="94" t="s">
        <v>448</v>
      </c>
      <c r="D676" s="95">
        <v>150</v>
      </c>
      <c r="E676" s="96">
        <v>0.62</v>
      </c>
      <c r="F676" s="96">
        <v>0.46</v>
      </c>
      <c r="G676" s="96">
        <v>0.39</v>
      </c>
      <c r="H676" s="127"/>
      <c r="I676" s="97">
        <f>Таблица1[[#This Row],[Черенков в кассете, штук]]*Таблица1[[#This Row],[Заказ кассет]]</f>
        <v>0</v>
      </c>
      <c r="J676" s="98">
        <f t="shared" si="115"/>
        <v>0</v>
      </c>
      <c r="BFK676" s="30"/>
      <c r="BFL676" s="30"/>
      <c r="BFM676" s="30"/>
      <c r="BFN676" s="30"/>
      <c r="BFO676" s="30"/>
      <c r="BFP676" s="30"/>
    </row>
    <row r="677" spans="1:10 1519:1524" hidden="1">
      <c r="A677" s="123" t="s">
        <v>1715</v>
      </c>
      <c r="B677" s="163" t="s">
        <v>1176</v>
      </c>
      <c r="C677" s="157" t="s">
        <v>1177</v>
      </c>
      <c r="D677" s="158">
        <v>104</v>
      </c>
      <c r="E677" s="159">
        <v>0.81242532855436078</v>
      </c>
      <c r="F677" s="159">
        <v>0.69444444444444442</v>
      </c>
      <c r="G677" s="159">
        <v>0.60483870967741948</v>
      </c>
      <c r="H677" s="160"/>
      <c r="I677" s="161">
        <v>0</v>
      </c>
      <c r="J677" s="162" t="s">
        <v>1996</v>
      </c>
      <c r="BFK677" s="30"/>
      <c r="BFL677" s="30"/>
      <c r="BFM677" s="30"/>
      <c r="BFN677" s="30"/>
      <c r="BFO677" s="30"/>
      <c r="BFP677" s="30"/>
    </row>
    <row r="678" spans="1:10 1519:1524" hidden="1">
      <c r="A678" s="123" t="s">
        <v>1715</v>
      </c>
      <c r="B678" s="163" t="s">
        <v>1179</v>
      </c>
      <c r="C678" s="157" t="s">
        <v>1180</v>
      </c>
      <c r="D678" s="158">
        <v>51</v>
      </c>
      <c r="E678" s="159">
        <v>1.2066905615292711</v>
      </c>
      <c r="F678" s="159">
        <v>1.0640681003584229</v>
      </c>
      <c r="G678" s="159">
        <v>0.98566308243727596</v>
      </c>
      <c r="H678" s="160"/>
      <c r="I678" s="161">
        <v>0</v>
      </c>
      <c r="J678" s="162" t="s">
        <v>1996</v>
      </c>
      <c r="BFK678" s="30"/>
      <c r="BFL678" s="30"/>
      <c r="BFM678" s="30"/>
      <c r="BFN678" s="30"/>
      <c r="BFO678" s="30"/>
      <c r="BFP678" s="30"/>
    </row>
    <row r="679" spans="1:10 1519:1524" hidden="1">
      <c r="A679" s="123" t="s">
        <v>1715</v>
      </c>
      <c r="B679" s="163" t="s">
        <v>1178</v>
      </c>
      <c r="C679" s="157" t="s">
        <v>1463</v>
      </c>
      <c r="D679" s="158">
        <v>84</v>
      </c>
      <c r="E679" s="159">
        <v>0.93189964157706096</v>
      </c>
      <c r="F679" s="159">
        <v>0.80645161290322576</v>
      </c>
      <c r="G679" s="159">
        <v>0.72804659498207891</v>
      </c>
      <c r="H679" s="160"/>
      <c r="I679" s="161">
        <v>0</v>
      </c>
      <c r="J679" s="162" t="s">
        <v>1996</v>
      </c>
      <c r="BFK679" s="30"/>
      <c r="BFL679" s="30"/>
      <c r="BFM679" s="30"/>
      <c r="BFN679" s="30"/>
      <c r="BFO679" s="30"/>
      <c r="BFP679" s="30"/>
    </row>
    <row r="680" spans="1:10 1519:1524" hidden="1">
      <c r="A680" s="123" t="s">
        <v>1715</v>
      </c>
      <c r="B680" s="163" t="s">
        <v>1181</v>
      </c>
      <c r="C680" s="157" t="s">
        <v>1182</v>
      </c>
      <c r="D680" s="158">
        <v>84</v>
      </c>
      <c r="E680" s="159">
        <v>0.93189964157706096</v>
      </c>
      <c r="F680" s="159">
        <v>0.80645161290322576</v>
      </c>
      <c r="G680" s="159">
        <v>0.72804659498207891</v>
      </c>
      <c r="H680" s="160"/>
      <c r="I680" s="161">
        <v>0</v>
      </c>
      <c r="J680" s="162" t="s">
        <v>1996</v>
      </c>
      <c r="BFK680" s="30"/>
      <c r="BFL680" s="30"/>
      <c r="BFM680" s="30"/>
      <c r="BFN680" s="30"/>
      <c r="BFO680" s="30"/>
      <c r="BFP680" s="30"/>
    </row>
    <row r="681" spans="1:10 1519:1524" hidden="1">
      <c r="A681" s="123" t="s">
        <v>1715</v>
      </c>
      <c r="B681" s="163" t="s">
        <v>1183</v>
      </c>
      <c r="C681" s="157" t="s">
        <v>1184</v>
      </c>
      <c r="D681" s="158">
        <v>84</v>
      </c>
      <c r="E681" s="159">
        <v>0.93189964157706096</v>
      </c>
      <c r="F681" s="159">
        <v>0.80645161290322576</v>
      </c>
      <c r="G681" s="159">
        <v>0.72804659498207891</v>
      </c>
      <c r="H681" s="160"/>
      <c r="I681" s="161">
        <v>0</v>
      </c>
      <c r="J681" s="162" t="s">
        <v>1996</v>
      </c>
      <c r="BFK681" s="30"/>
      <c r="BFL681" s="30"/>
      <c r="BFM681" s="30"/>
      <c r="BFN681" s="30"/>
      <c r="BFO681" s="30"/>
      <c r="BFP681" s="30"/>
    </row>
    <row r="682" spans="1:10 1519:1524" hidden="1">
      <c r="A682" s="123" t="s">
        <v>1715</v>
      </c>
      <c r="B682" s="163" t="s">
        <v>1185</v>
      </c>
      <c r="C682" s="157" t="s">
        <v>1186</v>
      </c>
      <c r="D682" s="158">
        <v>84</v>
      </c>
      <c r="E682" s="159">
        <v>0.93189964157706096</v>
      </c>
      <c r="F682" s="159">
        <v>0.80645161290322576</v>
      </c>
      <c r="G682" s="159">
        <v>0.72804659498207891</v>
      </c>
      <c r="H682" s="160"/>
      <c r="I682" s="161">
        <v>0</v>
      </c>
      <c r="J682" s="162" t="s">
        <v>1996</v>
      </c>
      <c r="BFK682" s="30"/>
      <c r="BFL682" s="30"/>
      <c r="BFM682" s="30"/>
      <c r="BFN682" s="30"/>
      <c r="BFO682" s="30"/>
      <c r="BFP682" s="30"/>
    </row>
    <row r="683" spans="1:10 1519:1524" hidden="1">
      <c r="A683" s="123" t="s">
        <v>1715</v>
      </c>
      <c r="B683" s="163" t="s">
        <v>1187</v>
      </c>
      <c r="C683" s="157" t="s">
        <v>1188</v>
      </c>
      <c r="D683" s="158">
        <v>84</v>
      </c>
      <c r="E683" s="159">
        <v>1.2066905615292711</v>
      </c>
      <c r="F683" s="159">
        <v>1.0640681003584229</v>
      </c>
      <c r="G683" s="159">
        <v>0.98566308243727596</v>
      </c>
      <c r="H683" s="160"/>
      <c r="I683" s="161">
        <v>0</v>
      </c>
      <c r="J683" s="162" t="s">
        <v>1996</v>
      </c>
      <c r="BFK683" s="30"/>
      <c r="BFL683" s="30"/>
      <c r="BFM683" s="30"/>
      <c r="BFN683" s="30"/>
      <c r="BFO683" s="30"/>
      <c r="BFP683" s="30"/>
    </row>
    <row r="684" spans="1:10 1519:1524" hidden="1">
      <c r="A684" s="123" t="s">
        <v>1715</v>
      </c>
      <c r="B684" s="163" t="s">
        <v>1174</v>
      </c>
      <c r="C684" s="157" t="s">
        <v>1175</v>
      </c>
      <c r="D684" s="158">
        <v>84</v>
      </c>
      <c r="E684" s="159">
        <v>0.93189964157706096</v>
      </c>
      <c r="F684" s="159">
        <v>0.80645161290322576</v>
      </c>
      <c r="G684" s="159">
        <v>0.72804659498207891</v>
      </c>
      <c r="H684" s="160"/>
      <c r="I684" s="161">
        <v>0</v>
      </c>
      <c r="J684" s="162" t="s">
        <v>1996</v>
      </c>
      <c r="BFK684" s="30"/>
      <c r="BFL684" s="30"/>
      <c r="BFM684" s="30"/>
      <c r="BFN684" s="30"/>
      <c r="BFO684" s="30"/>
      <c r="BFP684" s="30"/>
    </row>
    <row r="685" spans="1:10 1519:1524">
      <c r="A685" s="61"/>
      <c r="B685" s="59" t="s">
        <v>1875</v>
      </c>
      <c r="C685" s="52" t="s">
        <v>1953</v>
      </c>
      <c r="D685" s="53">
        <v>150</v>
      </c>
      <c r="E685" s="96">
        <v>1.56</v>
      </c>
      <c r="F685" s="96">
        <v>1.3</v>
      </c>
      <c r="G685" s="96">
        <v>1.19</v>
      </c>
      <c r="H685" s="127"/>
      <c r="I685" s="97">
        <f>Таблица1[[#This Row],[Черенков в кассете, штук]]*Таблица1[[#This Row],[Заказ кассет]]</f>
        <v>0</v>
      </c>
      <c r="J685" s="98">
        <f t="shared" ref="J685:J687" si="116">IF(I685&lt;=499,SUM(I685*E685),IF(I685&lt;=999,SUM(I685*F685),IF(I685&gt;=1000,SUM(I685*G685),0)))</f>
        <v>0</v>
      </c>
      <c r="BFK685" s="30"/>
      <c r="BFL685" s="30"/>
      <c r="BFM685" s="30"/>
      <c r="BFN685" s="30"/>
      <c r="BFO685" s="30"/>
      <c r="BFP685" s="30"/>
    </row>
    <row r="686" spans="1:10 1519:1524">
      <c r="A686" s="123"/>
      <c r="B686" s="59" t="s">
        <v>1641</v>
      </c>
      <c r="C686" s="94" t="s">
        <v>1688</v>
      </c>
      <c r="D686" s="95">
        <v>150</v>
      </c>
      <c r="E686" s="96">
        <v>0.57999999999999996</v>
      </c>
      <c r="F686" s="96">
        <v>0.44</v>
      </c>
      <c r="G686" s="96">
        <v>0.36</v>
      </c>
      <c r="H686" s="127"/>
      <c r="I686" s="97">
        <f>Таблица1[[#This Row],[Черенков в кассете, штук]]*Таблица1[[#This Row],[Заказ кассет]]</f>
        <v>0</v>
      </c>
      <c r="J686" s="98">
        <f t="shared" si="116"/>
        <v>0</v>
      </c>
      <c r="BFK686" s="30"/>
      <c r="BFL686" s="30"/>
      <c r="BFM686" s="30"/>
      <c r="BFN686" s="30"/>
      <c r="BFO686" s="30"/>
      <c r="BFP686" s="30"/>
    </row>
    <row r="687" spans="1:10 1519:1524">
      <c r="A687" s="123"/>
      <c r="B687" s="59" t="s">
        <v>449</v>
      </c>
      <c r="C687" s="94" t="s">
        <v>2039</v>
      </c>
      <c r="D687" s="95">
        <v>150</v>
      </c>
      <c r="E687" s="96">
        <v>1.37</v>
      </c>
      <c r="F687" s="96">
        <v>1.1200000000000001</v>
      </c>
      <c r="G687" s="96">
        <v>1.01</v>
      </c>
      <c r="H687" s="127"/>
      <c r="I687" s="97">
        <f>Таблица1[[#This Row],[Черенков в кассете, штук]]*Таблица1[[#This Row],[Заказ кассет]]</f>
        <v>0</v>
      </c>
      <c r="J687" s="98">
        <f t="shared" si="116"/>
        <v>0</v>
      </c>
      <c r="BFK687" s="30"/>
      <c r="BFL687" s="30"/>
      <c r="BFM687" s="30"/>
      <c r="BFN687" s="30"/>
      <c r="BFO687" s="30"/>
      <c r="BFP687" s="30"/>
    </row>
    <row r="688" spans="1:10 1519:1524" hidden="1">
      <c r="A688" s="123"/>
      <c r="B688" s="163" t="s">
        <v>450</v>
      </c>
      <c r="C688" s="157" t="s">
        <v>451</v>
      </c>
      <c r="D688" s="158">
        <v>150</v>
      </c>
      <c r="E688" s="159">
        <v>1.4695340501792113</v>
      </c>
      <c r="F688" s="159">
        <v>1.3104838709677418</v>
      </c>
      <c r="G688" s="159">
        <v>1.2320788530465951</v>
      </c>
      <c r="H688" s="160"/>
      <c r="I688" s="161">
        <v>0</v>
      </c>
      <c r="J688" s="162" t="s">
        <v>1996</v>
      </c>
      <c r="BFK688" s="30"/>
      <c r="BFL688" s="30"/>
      <c r="BFM688" s="30"/>
      <c r="BFN688" s="30"/>
      <c r="BFO688" s="30"/>
      <c r="BFP688" s="30"/>
    </row>
    <row r="689" spans="1:10 1519:1524" hidden="1">
      <c r="A689" s="123"/>
      <c r="B689" s="163" t="s">
        <v>452</v>
      </c>
      <c r="C689" s="157" t="s">
        <v>453</v>
      </c>
      <c r="D689" s="158">
        <v>150</v>
      </c>
      <c r="E689" s="159">
        <v>1.4695340501792113</v>
      </c>
      <c r="F689" s="159">
        <v>1.3104838709677418</v>
      </c>
      <c r="G689" s="159">
        <v>1.2320788530465951</v>
      </c>
      <c r="H689" s="160"/>
      <c r="I689" s="161">
        <v>0</v>
      </c>
      <c r="J689" s="162" t="s">
        <v>1996</v>
      </c>
      <c r="BFK689" s="30"/>
      <c r="BFL689" s="30"/>
      <c r="BFM689" s="30"/>
      <c r="BFN689" s="30"/>
      <c r="BFO689" s="30"/>
      <c r="BFP689" s="30"/>
    </row>
    <row r="690" spans="1:10 1519:1524">
      <c r="A690" s="123"/>
      <c r="B690" s="59" t="s">
        <v>596</v>
      </c>
      <c r="C690" s="94" t="s">
        <v>597</v>
      </c>
      <c r="D690" s="95">
        <v>150</v>
      </c>
      <c r="E690" s="96">
        <v>0.74</v>
      </c>
      <c r="F690" s="96">
        <v>0.55000000000000004</v>
      </c>
      <c r="G690" s="96">
        <v>0.46</v>
      </c>
      <c r="H690" s="127"/>
      <c r="I690" s="97">
        <f>Таблица1[[#This Row],[Черенков в кассете, штук]]*Таблица1[[#This Row],[Заказ кассет]]</f>
        <v>0</v>
      </c>
      <c r="J690" s="98">
        <f t="shared" ref="J690:J697" si="117">IF(I690&lt;=499,SUM(I690*E690),IF(I690&lt;=999,SUM(I690*F690),IF(I690&gt;=1000,SUM(I690*G690),0)))</f>
        <v>0</v>
      </c>
      <c r="BFK690" s="30"/>
      <c r="BFL690" s="30"/>
      <c r="BFM690" s="30"/>
      <c r="BFN690" s="30"/>
      <c r="BFO690" s="30"/>
      <c r="BFP690" s="30"/>
    </row>
    <row r="691" spans="1:10 1519:1524">
      <c r="A691" s="123"/>
      <c r="B691" s="59" t="s">
        <v>598</v>
      </c>
      <c r="C691" s="94" t="s">
        <v>599</v>
      </c>
      <c r="D691" s="95">
        <v>150</v>
      </c>
      <c r="E691" s="96">
        <v>0.74</v>
      </c>
      <c r="F691" s="96">
        <v>0.55000000000000004</v>
      </c>
      <c r="G691" s="96">
        <v>0.46</v>
      </c>
      <c r="H691" s="127"/>
      <c r="I691" s="97">
        <f>Таблица1[[#This Row],[Черенков в кассете, штук]]*Таблица1[[#This Row],[Заказ кассет]]</f>
        <v>0</v>
      </c>
      <c r="J691" s="98">
        <f t="shared" si="117"/>
        <v>0</v>
      </c>
      <c r="BFK691" s="30"/>
      <c r="BFL691" s="30"/>
      <c r="BFM691" s="30"/>
      <c r="BFN691" s="30"/>
      <c r="BFO691" s="30"/>
      <c r="BFP691" s="30"/>
    </row>
    <row r="692" spans="1:10 1519:1524">
      <c r="A692" s="123"/>
      <c r="B692" s="59" t="s">
        <v>600</v>
      </c>
      <c r="C692" s="94" t="s">
        <v>601</v>
      </c>
      <c r="D692" s="95">
        <v>150</v>
      </c>
      <c r="E692" s="96">
        <v>0.74</v>
      </c>
      <c r="F692" s="96">
        <v>0.55000000000000004</v>
      </c>
      <c r="G692" s="96">
        <v>0.46</v>
      </c>
      <c r="H692" s="127"/>
      <c r="I692" s="97">
        <f>Таблица1[[#This Row],[Черенков в кассете, штук]]*Таблица1[[#This Row],[Заказ кассет]]</f>
        <v>0</v>
      </c>
      <c r="J692" s="98">
        <f t="shared" si="117"/>
        <v>0</v>
      </c>
      <c r="BFK692" s="30"/>
      <c r="BFL692" s="30"/>
      <c r="BFM692" s="30"/>
      <c r="BFN692" s="30"/>
      <c r="BFO692" s="30"/>
      <c r="BFP692" s="30"/>
    </row>
    <row r="693" spans="1:10 1519:1524">
      <c r="A693" s="123"/>
      <c r="B693" s="59" t="s">
        <v>1647</v>
      </c>
      <c r="C693" s="94" t="s">
        <v>1689</v>
      </c>
      <c r="D693" s="95">
        <v>150</v>
      </c>
      <c r="E693" s="96">
        <v>0.74</v>
      </c>
      <c r="F693" s="96">
        <v>0.55000000000000004</v>
      </c>
      <c r="G693" s="96">
        <v>0.46</v>
      </c>
      <c r="H693" s="127"/>
      <c r="I693" s="97">
        <f>Таблица1[[#This Row],[Черенков в кассете, штук]]*Таблица1[[#This Row],[Заказ кассет]]</f>
        <v>0</v>
      </c>
      <c r="J693" s="98">
        <f t="shared" si="117"/>
        <v>0</v>
      </c>
      <c r="BFK693" s="30"/>
      <c r="BFL693" s="30"/>
      <c r="BFM693" s="30"/>
      <c r="BFN693" s="30"/>
      <c r="BFO693" s="30"/>
      <c r="BFP693" s="30"/>
    </row>
    <row r="694" spans="1:10 1519:1524">
      <c r="A694" s="123"/>
      <c r="B694" s="59" t="s">
        <v>595</v>
      </c>
      <c r="C694" s="94" t="s">
        <v>2055</v>
      </c>
      <c r="D694" s="95">
        <v>150</v>
      </c>
      <c r="E694" s="96">
        <v>0.74</v>
      </c>
      <c r="F694" s="96">
        <v>0.55000000000000004</v>
      </c>
      <c r="G694" s="96">
        <v>0.46</v>
      </c>
      <c r="H694" s="127"/>
      <c r="I694" s="97">
        <f>Таблица1[[#This Row],[Черенков в кассете, штук]]*Таблица1[[#This Row],[Заказ кассет]]</f>
        <v>0</v>
      </c>
      <c r="J694" s="98">
        <f t="shared" si="117"/>
        <v>0</v>
      </c>
      <c r="BFK694" s="30"/>
      <c r="BFL694" s="30"/>
      <c r="BFM694" s="30"/>
      <c r="BFN694" s="30"/>
      <c r="BFO694" s="30"/>
      <c r="BFP694" s="30"/>
    </row>
    <row r="695" spans="1:10 1519:1524">
      <c r="A695" s="123"/>
      <c r="B695" s="59" t="s">
        <v>591</v>
      </c>
      <c r="C695" s="94" t="s">
        <v>592</v>
      </c>
      <c r="D695" s="95">
        <v>150</v>
      </c>
      <c r="E695" s="96">
        <v>0.74</v>
      </c>
      <c r="F695" s="96">
        <v>0.55000000000000004</v>
      </c>
      <c r="G695" s="96">
        <v>0.46</v>
      </c>
      <c r="H695" s="127"/>
      <c r="I695" s="97">
        <f>Таблица1[[#This Row],[Черенков в кассете, штук]]*Таблица1[[#This Row],[Заказ кассет]]</f>
        <v>0</v>
      </c>
      <c r="J695" s="98">
        <f t="shared" si="117"/>
        <v>0</v>
      </c>
      <c r="BFK695" s="30"/>
      <c r="BFL695" s="30"/>
      <c r="BFM695" s="30"/>
      <c r="BFN695" s="30"/>
      <c r="BFO695" s="30"/>
      <c r="BFP695" s="30"/>
    </row>
    <row r="696" spans="1:10 1519:1524">
      <c r="A696" s="123"/>
      <c r="B696" s="59" t="s">
        <v>593</v>
      </c>
      <c r="C696" s="94" t="s">
        <v>594</v>
      </c>
      <c r="D696" s="95">
        <v>150</v>
      </c>
      <c r="E696" s="96">
        <v>0.68</v>
      </c>
      <c r="F696" s="96">
        <v>0.52</v>
      </c>
      <c r="G696" s="96">
        <v>0.43</v>
      </c>
      <c r="H696" s="127"/>
      <c r="I696" s="97">
        <f>Таблица1[[#This Row],[Черенков в кассете, штук]]*Таблица1[[#This Row],[Заказ кассет]]</f>
        <v>0</v>
      </c>
      <c r="J696" s="98">
        <f t="shared" si="117"/>
        <v>0</v>
      </c>
      <c r="BFK696" s="30"/>
      <c r="BFL696" s="30"/>
      <c r="BFM696" s="30"/>
      <c r="BFN696" s="30"/>
      <c r="BFO696" s="30"/>
      <c r="BFP696" s="30"/>
    </row>
    <row r="697" spans="1:10 1519:1524">
      <c r="A697" s="61"/>
      <c r="B697" s="59" t="s">
        <v>1885</v>
      </c>
      <c r="C697" s="52" t="s">
        <v>1963</v>
      </c>
      <c r="D697" s="53">
        <v>150</v>
      </c>
      <c r="E697" s="96">
        <v>0.74</v>
      </c>
      <c r="F697" s="96">
        <v>0.55000000000000004</v>
      </c>
      <c r="G697" s="96">
        <v>0.46</v>
      </c>
      <c r="H697" s="127"/>
      <c r="I697" s="97">
        <f>Таблица1[[#This Row],[Черенков в кассете, штук]]*Таблица1[[#This Row],[Заказ кассет]]</f>
        <v>0</v>
      </c>
      <c r="J697" s="98">
        <f t="shared" si="117"/>
        <v>0</v>
      </c>
      <c r="BFK697" s="30"/>
      <c r="BFL697" s="30"/>
      <c r="BFM697" s="30"/>
      <c r="BFN697" s="30"/>
      <c r="BFO697" s="30"/>
      <c r="BFP697" s="30"/>
    </row>
    <row r="698" spans="1:10 1519:1524" hidden="1">
      <c r="A698" s="123" t="s">
        <v>1715</v>
      </c>
      <c r="B698" s="163" t="s">
        <v>1342</v>
      </c>
      <c r="C698" s="157" t="s">
        <v>1343</v>
      </c>
      <c r="D698" s="158">
        <v>104</v>
      </c>
      <c r="E698" s="159">
        <v>0.62126642771804064</v>
      </c>
      <c r="F698" s="159">
        <v>0.51523297491039421</v>
      </c>
      <c r="G698" s="159">
        <v>0.43682795698924737</v>
      </c>
      <c r="H698" s="160"/>
      <c r="I698" s="161">
        <v>0</v>
      </c>
      <c r="J698" s="162" t="s">
        <v>1996</v>
      </c>
      <c r="BFK698" s="30"/>
      <c r="BFL698" s="30"/>
      <c r="BFM698" s="30"/>
      <c r="BFN698" s="30"/>
      <c r="BFO698" s="30"/>
      <c r="BFP698" s="30"/>
    </row>
    <row r="699" spans="1:10 1519:1524" hidden="1">
      <c r="A699" s="123" t="s">
        <v>1715</v>
      </c>
      <c r="B699" s="163" t="s">
        <v>226</v>
      </c>
      <c r="C699" s="157" t="s">
        <v>227</v>
      </c>
      <c r="D699" s="158">
        <v>66</v>
      </c>
      <c r="E699" s="159">
        <v>1.6487455197132614</v>
      </c>
      <c r="F699" s="159">
        <v>1.4784946236559142</v>
      </c>
      <c r="G699" s="159">
        <v>1.4000896057347672</v>
      </c>
      <c r="H699" s="160"/>
      <c r="I699" s="161">
        <v>0</v>
      </c>
      <c r="J699" s="162" t="s">
        <v>1996</v>
      </c>
      <c r="BFK699" s="30"/>
      <c r="BFL699" s="30"/>
      <c r="BFM699" s="30"/>
      <c r="BFN699" s="30"/>
      <c r="BFO699" s="30"/>
      <c r="BFP699" s="30"/>
    </row>
    <row r="700" spans="1:10 1519:1524" hidden="1">
      <c r="A700" s="123" t="s">
        <v>1715</v>
      </c>
      <c r="B700" s="163" t="s">
        <v>1340</v>
      </c>
      <c r="C700" s="157" t="s">
        <v>1341</v>
      </c>
      <c r="D700" s="158">
        <v>150</v>
      </c>
      <c r="E700" s="159">
        <v>0.62126642771804064</v>
      </c>
      <c r="F700" s="159">
        <v>0.51523297491039421</v>
      </c>
      <c r="G700" s="159">
        <v>0.43682795698924737</v>
      </c>
      <c r="H700" s="160"/>
      <c r="I700" s="161">
        <v>0</v>
      </c>
      <c r="J700" s="162" t="s">
        <v>1996</v>
      </c>
      <c r="BFK700" s="30"/>
      <c r="BFL700" s="30"/>
      <c r="BFM700" s="30"/>
      <c r="BFN700" s="30"/>
      <c r="BFO700" s="30"/>
      <c r="BFP700" s="30"/>
    </row>
    <row r="701" spans="1:10 1519:1524" hidden="1">
      <c r="A701" s="123" t="s">
        <v>1715</v>
      </c>
      <c r="B701" s="163" t="s">
        <v>1159</v>
      </c>
      <c r="C701" s="157" t="s">
        <v>1160</v>
      </c>
      <c r="D701" s="158">
        <v>84</v>
      </c>
      <c r="E701" s="159">
        <v>1.063321385902031</v>
      </c>
      <c r="F701" s="159">
        <v>0.92965949820788529</v>
      </c>
      <c r="G701" s="159">
        <v>0.85125448028673834</v>
      </c>
      <c r="H701" s="160"/>
      <c r="I701" s="161">
        <v>0</v>
      </c>
      <c r="J701" s="162" t="s">
        <v>1996</v>
      </c>
      <c r="BFK701" s="30"/>
      <c r="BFL701" s="30"/>
      <c r="BFM701" s="30"/>
      <c r="BFN701" s="30"/>
      <c r="BFO701" s="30"/>
      <c r="BFP701" s="30"/>
    </row>
    <row r="702" spans="1:10 1519:1524" hidden="1">
      <c r="A702" s="123" t="s">
        <v>1715</v>
      </c>
      <c r="B702" s="163" t="s">
        <v>1161</v>
      </c>
      <c r="C702" s="157" t="s">
        <v>1162</v>
      </c>
      <c r="D702" s="158">
        <v>84</v>
      </c>
      <c r="E702" s="159">
        <v>1.4575866188769413</v>
      </c>
      <c r="F702" s="159">
        <v>1.2992831541218637</v>
      </c>
      <c r="G702" s="159">
        <v>1.209677419354839</v>
      </c>
      <c r="H702" s="160"/>
      <c r="I702" s="161">
        <v>0</v>
      </c>
      <c r="J702" s="162" t="s">
        <v>1996</v>
      </c>
      <c r="BFK702" s="30"/>
      <c r="BFL702" s="30"/>
      <c r="BFM702" s="30"/>
      <c r="BFN702" s="30"/>
      <c r="BFO702" s="30"/>
      <c r="BFP702" s="30"/>
    </row>
    <row r="703" spans="1:10 1519:1524" hidden="1">
      <c r="A703" s="123" t="s">
        <v>1715</v>
      </c>
      <c r="B703" s="163" t="s">
        <v>1163</v>
      </c>
      <c r="C703" s="157" t="s">
        <v>1164</v>
      </c>
      <c r="D703" s="158">
        <v>84</v>
      </c>
      <c r="E703" s="159">
        <v>1.063321385902031</v>
      </c>
      <c r="F703" s="159">
        <v>0.92965949820788529</v>
      </c>
      <c r="G703" s="159">
        <v>0.85125448028673834</v>
      </c>
      <c r="H703" s="160"/>
      <c r="I703" s="161">
        <v>0</v>
      </c>
      <c r="J703" s="162" t="s">
        <v>1996</v>
      </c>
      <c r="BFK703" s="30"/>
      <c r="BFL703" s="30"/>
      <c r="BFM703" s="30"/>
      <c r="BFN703" s="30"/>
      <c r="BFO703" s="30"/>
      <c r="BFP703" s="30"/>
    </row>
    <row r="704" spans="1:10 1519:1524" hidden="1">
      <c r="A704" s="123" t="s">
        <v>1715</v>
      </c>
      <c r="B704" s="163" t="s">
        <v>1165</v>
      </c>
      <c r="C704" s="157" t="s">
        <v>1166</v>
      </c>
      <c r="D704" s="158">
        <v>84</v>
      </c>
      <c r="E704" s="159">
        <v>1.063321385902031</v>
      </c>
      <c r="F704" s="159">
        <v>0.92965949820788529</v>
      </c>
      <c r="G704" s="159">
        <v>0.85125448028673834</v>
      </c>
      <c r="H704" s="160"/>
      <c r="I704" s="161">
        <v>0</v>
      </c>
      <c r="J704" s="162" t="s">
        <v>1996</v>
      </c>
      <c r="BFK704" s="30"/>
      <c r="BFL704" s="30"/>
      <c r="BFM704" s="30"/>
      <c r="BFN704" s="30"/>
      <c r="BFO704" s="30"/>
      <c r="BFP704" s="30"/>
    </row>
    <row r="705" spans="1:10 1519:1524" hidden="1">
      <c r="A705" s="123" t="s">
        <v>1715</v>
      </c>
      <c r="B705" s="163" t="s">
        <v>1167</v>
      </c>
      <c r="C705" s="157" t="s">
        <v>1168</v>
      </c>
      <c r="D705" s="158">
        <v>84</v>
      </c>
      <c r="E705" s="159">
        <v>1.063321385902031</v>
      </c>
      <c r="F705" s="159">
        <v>0.92965949820788529</v>
      </c>
      <c r="G705" s="159">
        <v>0.85125448028673834</v>
      </c>
      <c r="H705" s="160"/>
      <c r="I705" s="161">
        <v>0</v>
      </c>
      <c r="J705" s="162" t="s">
        <v>1996</v>
      </c>
      <c r="BFK705" s="30"/>
      <c r="BFL705" s="30"/>
      <c r="BFM705" s="30"/>
      <c r="BFN705" s="30"/>
      <c r="BFO705" s="30"/>
      <c r="BFP705" s="30"/>
    </row>
    <row r="706" spans="1:10 1519:1524" hidden="1">
      <c r="A706" s="123" t="s">
        <v>1715</v>
      </c>
      <c r="B706" s="163" t="s">
        <v>1169</v>
      </c>
      <c r="C706" s="157" t="s">
        <v>1170</v>
      </c>
      <c r="D706" s="158">
        <v>84</v>
      </c>
      <c r="E706" s="159">
        <v>1.063321385902031</v>
      </c>
      <c r="F706" s="159">
        <v>0.92965949820788529</v>
      </c>
      <c r="G706" s="159">
        <v>0.85125448028673834</v>
      </c>
      <c r="H706" s="160"/>
      <c r="I706" s="161">
        <v>0</v>
      </c>
      <c r="J706" s="162" t="s">
        <v>1996</v>
      </c>
      <c r="BFK706" s="30"/>
      <c r="BFL706" s="30"/>
      <c r="BFM706" s="30"/>
      <c r="BFN706" s="30"/>
      <c r="BFO706" s="30"/>
      <c r="BFP706" s="30"/>
    </row>
    <row r="707" spans="1:10 1519:1524" hidden="1">
      <c r="A707" s="123" t="s">
        <v>1715</v>
      </c>
      <c r="B707" s="163" t="s">
        <v>1171</v>
      </c>
      <c r="C707" s="157" t="s">
        <v>1462</v>
      </c>
      <c r="D707" s="158">
        <v>84</v>
      </c>
      <c r="E707" s="159">
        <v>1.063321385902031</v>
      </c>
      <c r="F707" s="159">
        <v>0.92965949820788529</v>
      </c>
      <c r="G707" s="159">
        <v>0.85125448028673834</v>
      </c>
      <c r="H707" s="160"/>
      <c r="I707" s="161">
        <v>0</v>
      </c>
      <c r="J707" s="162" t="s">
        <v>1996</v>
      </c>
      <c r="BFK707" s="30"/>
      <c r="BFL707" s="30"/>
      <c r="BFM707" s="30"/>
      <c r="BFN707" s="30"/>
      <c r="BFO707" s="30"/>
      <c r="BFP707" s="30"/>
    </row>
    <row r="708" spans="1:10 1519:1524" hidden="1">
      <c r="A708" s="123" t="s">
        <v>1715</v>
      </c>
      <c r="B708" s="163" t="s">
        <v>1172</v>
      </c>
      <c r="C708" s="157" t="s">
        <v>1173</v>
      </c>
      <c r="D708" s="158">
        <v>84</v>
      </c>
      <c r="E708" s="159">
        <v>1.063321385902031</v>
      </c>
      <c r="F708" s="159">
        <v>0.92965949820788529</v>
      </c>
      <c r="G708" s="159">
        <v>0.85125448028673834</v>
      </c>
      <c r="H708" s="160"/>
      <c r="I708" s="161">
        <v>0</v>
      </c>
      <c r="J708" s="162" t="s">
        <v>1996</v>
      </c>
      <c r="BFK708" s="30"/>
      <c r="BFL708" s="30"/>
      <c r="BFM708" s="30"/>
      <c r="BFN708" s="30"/>
      <c r="BFO708" s="30"/>
      <c r="BFP708" s="30"/>
    </row>
    <row r="709" spans="1:10 1519:1524" hidden="1">
      <c r="A709" s="123" t="s">
        <v>1715</v>
      </c>
      <c r="B709" s="163" t="s">
        <v>480</v>
      </c>
      <c r="C709" s="157" t="s">
        <v>481</v>
      </c>
      <c r="D709" s="158">
        <v>104</v>
      </c>
      <c r="E709" s="159">
        <v>0.83632019115890066</v>
      </c>
      <c r="F709" s="159">
        <v>0.71684587813620071</v>
      </c>
      <c r="G709" s="159">
        <v>0.63844086021505386</v>
      </c>
      <c r="H709" s="160"/>
      <c r="I709" s="161">
        <v>0</v>
      </c>
      <c r="J709" s="162" t="s">
        <v>1996</v>
      </c>
      <c r="BFK709" s="30"/>
      <c r="BFL709" s="30"/>
      <c r="BFM709" s="30"/>
      <c r="BFN709" s="30"/>
      <c r="BFO709" s="30"/>
      <c r="BFP709" s="30"/>
    </row>
    <row r="710" spans="1:10 1519:1524">
      <c r="A710" s="61"/>
      <c r="B710" s="59" t="s">
        <v>1878</v>
      </c>
      <c r="C710" s="52" t="s">
        <v>1956</v>
      </c>
      <c r="D710" s="53">
        <v>104</v>
      </c>
      <c r="E710" s="96">
        <v>1.83</v>
      </c>
      <c r="F710" s="96">
        <v>1.57</v>
      </c>
      <c r="G710" s="96">
        <v>1.47</v>
      </c>
      <c r="H710" s="127"/>
      <c r="I710" s="97">
        <f>Таблица1[[#This Row],[Черенков в кассете, штук]]*Таблица1[[#This Row],[Заказ кассет]]</f>
        <v>0</v>
      </c>
      <c r="J710" s="98">
        <f t="shared" ref="J710" si="118">IF(I710&lt;=499,SUM(I710*E710),IF(I710&lt;=999,SUM(I710*F710),IF(I710&gt;=1000,SUM(I710*G710),0)))</f>
        <v>0</v>
      </c>
      <c r="BFK710" s="30"/>
      <c r="BFL710" s="30"/>
      <c r="BFM710" s="30"/>
      <c r="BFN710" s="30"/>
      <c r="BFO710" s="30"/>
      <c r="BFP710" s="30"/>
    </row>
    <row r="711" spans="1:10 1519:1524" hidden="1">
      <c r="A711" s="123"/>
      <c r="B711" s="163" t="s">
        <v>491</v>
      </c>
      <c r="C711" s="157" t="s">
        <v>492</v>
      </c>
      <c r="D711" s="158">
        <v>150</v>
      </c>
      <c r="E711" s="159">
        <v>1.8518518518518519</v>
      </c>
      <c r="F711" s="159">
        <v>1.6689068100358424</v>
      </c>
      <c r="G711" s="159">
        <v>1.5905017921146953</v>
      </c>
      <c r="H711" s="160"/>
      <c r="I711" s="161">
        <v>0</v>
      </c>
      <c r="J711" s="162" t="s">
        <v>1996</v>
      </c>
      <c r="BFK711" s="30"/>
      <c r="BFL711" s="30"/>
      <c r="BFM711" s="30"/>
      <c r="BFN711" s="30"/>
      <c r="BFO711" s="30"/>
      <c r="BFP711" s="30"/>
    </row>
    <row r="712" spans="1:10 1519:1524">
      <c r="A712" s="123"/>
      <c r="B712" s="59" t="s">
        <v>482</v>
      </c>
      <c r="C712" s="94" t="s">
        <v>483</v>
      </c>
      <c r="D712" s="95">
        <v>104</v>
      </c>
      <c r="E712" s="96">
        <v>0.88</v>
      </c>
      <c r="F712" s="96">
        <v>0.66</v>
      </c>
      <c r="G712" s="96">
        <v>0.55000000000000004</v>
      </c>
      <c r="H712" s="127"/>
      <c r="I712" s="97">
        <f>Таблица1[[#This Row],[Черенков в кассете, штук]]*Таблица1[[#This Row],[Заказ кассет]]</f>
        <v>0</v>
      </c>
      <c r="J712" s="98">
        <f t="shared" ref="J712:J713" si="119">IF(I712&lt;=499,SUM(I712*E712),IF(I712&lt;=999,SUM(I712*F712),IF(I712&gt;=1000,SUM(I712*G712),0)))</f>
        <v>0</v>
      </c>
      <c r="BFK712" s="30"/>
      <c r="BFL712" s="30"/>
      <c r="BFM712" s="30"/>
      <c r="BFN712" s="30"/>
      <c r="BFO712" s="30"/>
      <c r="BFP712" s="30"/>
    </row>
    <row r="713" spans="1:10 1519:1524">
      <c r="A713" s="61"/>
      <c r="B713" s="59" t="s">
        <v>1877</v>
      </c>
      <c r="C713" s="52" t="s">
        <v>1955</v>
      </c>
      <c r="D713" s="53">
        <v>104</v>
      </c>
      <c r="E713" s="96">
        <v>0.88</v>
      </c>
      <c r="F713" s="96">
        <v>0.66</v>
      </c>
      <c r="G713" s="96">
        <v>0.55000000000000004</v>
      </c>
      <c r="H713" s="127"/>
      <c r="I713" s="97">
        <f>Таблица1[[#This Row],[Черенков в кассете, штук]]*Таблица1[[#This Row],[Заказ кассет]]</f>
        <v>0</v>
      </c>
      <c r="J713" s="98">
        <f t="shared" si="119"/>
        <v>0</v>
      </c>
      <c r="BFK713" s="30"/>
      <c r="BFL713" s="30"/>
      <c r="BFM713" s="30"/>
      <c r="BFN713" s="30"/>
      <c r="BFO713" s="30"/>
      <c r="BFP713" s="30"/>
    </row>
    <row r="714" spans="1:10 1519:1524" hidden="1">
      <c r="A714" s="123" t="s">
        <v>1715</v>
      </c>
      <c r="B714" s="163" t="s">
        <v>484</v>
      </c>
      <c r="C714" s="157" t="s">
        <v>485</v>
      </c>
      <c r="D714" s="158">
        <v>104</v>
      </c>
      <c r="E714" s="159">
        <v>0.84826762246117082</v>
      </c>
      <c r="F714" s="159">
        <v>0.72804659498207891</v>
      </c>
      <c r="G714" s="159">
        <v>0.64964157706093184</v>
      </c>
      <c r="H714" s="160"/>
      <c r="I714" s="161">
        <v>0</v>
      </c>
      <c r="J714" s="162" t="s">
        <v>1996</v>
      </c>
      <c r="BFK714" s="30"/>
      <c r="BFL714" s="30"/>
      <c r="BFM714" s="30"/>
      <c r="BFN714" s="30"/>
      <c r="BFO714" s="30"/>
      <c r="BFP714" s="30"/>
    </row>
    <row r="715" spans="1:10 1519:1524">
      <c r="A715" s="123"/>
      <c r="B715" s="59" t="s">
        <v>486</v>
      </c>
      <c r="C715" s="94" t="s">
        <v>2040</v>
      </c>
      <c r="D715" s="95">
        <v>104</v>
      </c>
      <c r="E715" s="96">
        <v>1.87</v>
      </c>
      <c r="F715" s="96">
        <v>1.61</v>
      </c>
      <c r="G715" s="96">
        <v>1.5</v>
      </c>
      <c r="H715" s="127"/>
      <c r="I715" s="97">
        <f>Таблица1[[#This Row],[Черенков в кассете, штук]]*Таблица1[[#This Row],[Заказ кассет]]</f>
        <v>0</v>
      </c>
      <c r="J715" s="98">
        <f t="shared" ref="J715:J716" si="120">IF(I715&lt;=499,SUM(I715*E715),IF(I715&lt;=999,SUM(I715*F715),IF(I715&gt;=1000,SUM(I715*G715),0)))</f>
        <v>0</v>
      </c>
      <c r="BFK715" s="30"/>
      <c r="BFL715" s="30"/>
      <c r="BFM715" s="30"/>
      <c r="BFN715" s="30"/>
      <c r="BFO715" s="30"/>
      <c r="BFP715" s="30"/>
    </row>
    <row r="716" spans="1:10 1519:1524">
      <c r="A716" s="123"/>
      <c r="B716" s="59" t="s">
        <v>487</v>
      </c>
      <c r="C716" s="94" t="s">
        <v>2041</v>
      </c>
      <c r="D716" s="95">
        <v>104</v>
      </c>
      <c r="E716" s="96">
        <v>0.88</v>
      </c>
      <c r="F716" s="96">
        <v>0.66</v>
      </c>
      <c r="G716" s="96">
        <v>0.55000000000000004</v>
      </c>
      <c r="H716" s="127"/>
      <c r="I716" s="97">
        <f>Таблица1[[#This Row],[Черенков в кассете, штук]]*Таблица1[[#This Row],[Заказ кассет]]</f>
        <v>0</v>
      </c>
      <c r="J716" s="98">
        <f t="shared" si="120"/>
        <v>0</v>
      </c>
      <c r="BFK716" s="30"/>
      <c r="BFL716" s="30"/>
      <c r="BFM716" s="30"/>
      <c r="BFN716" s="30"/>
      <c r="BFO716" s="30"/>
      <c r="BFP716" s="30"/>
    </row>
    <row r="717" spans="1:10 1519:1524" hidden="1">
      <c r="A717" s="123"/>
      <c r="B717" s="163" t="s">
        <v>488</v>
      </c>
      <c r="C717" s="157" t="s">
        <v>489</v>
      </c>
      <c r="D717" s="158">
        <v>104</v>
      </c>
      <c r="E717" s="159">
        <v>1.8518518518518519</v>
      </c>
      <c r="F717" s="159">
        <v>1.6689068100358424</v>
      </c>
      <c r="G717" s="159">
        <v>1.5905017921146953</v>
      </c>
      <c r="H717" s="160"/>
      <c r="I717" s="161">
        <v>0</v>
      </c>
      <c r="J717" s="162" t="s">
        <v>1996</v>
      </c>
      <c r="BFK717" s="30"/>
      <c r="BFL717" s="30"/>
      <c r="BFM717" s="30"/>
      <c r="BFN717" s="30"/>
      <c r="BFO717" s="30"/>
      <c r="BFP717" s="30"/>
    </row>
    <row r="718" spans="1:10 1519:1524">
      <c r="A718" s="123"/>
      <c r="B718" s="59" t="s">
        <v>490</v>
      </c>
      <c r="C718" s="94" t="s">
        <v>2042</v>
      </c>
      <c r="D718" s="95">
        <v>104</v>
      </c>
      <c r="E718" s="96">
        <v>1.83</v>
      </c>
      <c r="F718" s="96">
        <v>1.57</v>
      </c>
      <c r="G718" s="96">
        <v>1.47</v>
      </c>
      <c r="H718" s="127"/>
      <c r="I718" s="97">
        <f>Таблица1[[#This Row],[Черенков в кассете, штук]]*Таблица1[[#This Row],[Заказ кассет]]</f>
        <v>0</v>
      </c>
      <c r="J718" s="98">
        <f t="shared" ref="J718:J719" si="121">IF(I718&lt;=499,SUM(I718*E718),IF(I718&lt;=999,SUM(I718*F718),IF(I718&gt;=1000,SUM(I718*G718),0)))</f>
        <v>0</v>
      </c>
      <c r="BFK718" s="30"/>
      <c r="BFL718" s="30"/>
      <c r="BFM718" s="30"/>
      <c r="BFN718" s="30"/>
      <c r="BFO718" s="30"/>
      <c r="BFP718" s="30"/>
    </row>
    <row r="719" spans="1:10 1519:1524">
      <c r="A719" s="61"/>
      <c r="B719" s="59" t="s">
        <v>1879</v>
      </c>
      <c r="C719" s="52" t="s">
        <v>1957</v>
      </c>
      <c r="D719" s="53">
        <v>104</v>
      </c>
      <c r="E719" s="96">
        <v>1.83</v>
      </c>
      <c r="F719" s="96">
        <v>1.57</v>
      </c>
      <c r="G719" s="96">
        <v>1.47</v>
      </c>
      <c r="H719" s="127"/>
      <c r="I719" s="97">
        <f>Таблица1[[#This Row],[Черенков в кассете, штук]]*Таблица1[[#This Row],[Заказ кассет]]</f>
        <v>0</v>
      </c>
      <c r="J719" s="98">
        <f t="shared" si="121"/>
        <v>0</v>
      </c>
      <c r="BFK719" s="30"/>
      <c r="BFL719" s="30"/>
      <c r="BFM719" s="30"/>
      <c r="BFN719" s="30"/>
      <c r="BFO719" s="30"/>
      <c r="BFP719" s="30"/>
    </row>
    <row r="720" spans="1:10 1519:1524" hidden="1">
      <c r="A720" s="123"/>
      <c r="B720" s="163" t="s">
        <v>493</v>
      </c>
      <c r="C720" s="157" t="s">
        <v>494</v>
      </c>
      <c r="D720" s="158">
        <v>150</v>
      </c>
      <c r="E720" s="159">
        <v>1.8518518518518519</v>
      </c>
      <c r="F720" s="159">
        <v>1.6689068100358424</v>
      </c>
      <c r="G720" s="159">
        <v>1.5905017921146953</v>
      </c>
      <c r="H720" s="160"/>
      <c r="I720" s="161">
        <v>0</v>
      </c>
      <c r="J720" s="162" t="s">
        <v>1996</v>
      </c>
      <c r="BFK720" s="30"/>
      <c r="BFL720" s="30"/>
      <c r="BFM720" s="30"/>
      <c r="BFN720" s="30"/>
      <c r="BFO720" s="30"/>
      <c r="BFP720" s="30"/>
    </row>
    <row r="721" spans="1:10 1519:1524">
      <c r="A721" s="123"/>
      <c r="B721" s="59" t="s">
        <v>495</v>
      </c>
      <c r="C721" s="94" t="s">
        <v>496</v>
      </c>
      <c r="D721" s="95">
        <v>104</v>
      </c>
      <c r="E721" s="96">
        <v>0.88</v>
      </c>
      <c r="F721" s="96">
        <v>0.66</v>
      </c>
      <c r="G721" s="96">
        <v>0.55000000000000004</v>
      </c>
      <c r="H721" s="127"/>
      <c r="I721" s="97">
        <f>Таблица1[[#This Row],[Черенков в кассете, штук]]*Таблица1[[#This Row],[Заказ кассет]]</f>
        <v>0</v>
      </c>
      <c r="J721" s="98">
        <f t="shared" ref="J721:J722" si="122">IF(I721&lt;=499,SUM(I721*E721),IF(I721&lt;=999,SUM(I721*F721),IF(I721&gt;=1000,SUM(I721*G721),0)))</f>
        <v>0</v>
      </c>
      <c r="BFK721" s="30"/>
      <c r="BFL721" s="30"/>
      <c r="BFM721" s="30"/>
      <c r="BFN721" s="30"/>
      <c r="BFO721" s="30"/>
      <c r="BFP721" s="30"/>
    </row>
    <row r="722" spans="1:10 1519:1524">
      <c r="A722" s="61"/>
      <c r="B722" s="59" t="s">
        <v>1880</v>
      </c>
      <c r="C722" s="52" t="s">
        <v>1958</v>
      </c>
      <c r="D722" s="53">
        <v>104</v>
      </c>
      <c r="E722" s="96">
        <v>2.0099999999999998</v>
      </c>
      <c r="F722" s="96">
        <v>1.75</v>
      </c>
      <c r="G722" s="96">
        <v>1.65</v>
      </c>
      <c r="H722" s="127"/>
      <c r="I722" s="97">
        <f>Таблица1[[#This Row],[Черенков в кассете, штук]]*Таблица1[[#This Row],[Заказ кассет]]</f>
        <v>0</v>
      </c>
      <c r="J722" s="98">
        <f t="shared" si="122"/>
        <v>0</v>
      </c>
      <c r="BFK722" s="30"/>
      <c r="BFL722" s="30"/>
      <c r="BFM722" s="30"/>
      <c r="BFN722" s="30"/>
      <c r="BFO722" s="30"/>
      <c r="BFP722" s="30"/>
    </row>
    <row r="723" spans="1:10 1519:1524" hidden="1">
      <c r="A723" s="123" t="s">
        <v>1715</v>
      </c>
      <c r="B723" s="163" t="s">
        <v>1383</v>
      </c>
      <c r="C723" s="157" t="s">
        <v>1384</v>
      </c>
      <c r="D723" s="158">
        <v>150</v>
      </c>
      <c r="E723" s="159">
        <v>1.9593787335722817</v>
      </c>
      <c r="F723" s="159">
        <v>1.7697132616487457</v>
      </c>
      <c r="G723" s="159">
        <v>1.6801075268817203</v>
      </c>
      <c r="H723" s="160"/>
      <c r="I723" s="161">
        <v>0</v>
      </c>
      <c r="J723" s="162" t="s">
        <v>1996</v>
      </c>
      <c r="BFK723" s="30"/>
      <c r="BFL723" s="30"/>
      <c r="BFM723" s="30"/>
      <c r="BFN723" s="30"/>
      <c r="BFO723" s="30"/>
      <c r="BFP723" s="30"/>
    </row>
    <row r="724" spans="1:10 1519:1524">
      <c r="A724" s="61"/>
      <c r="B724" s="59" t="s">
        <v>1881</v>
      </c>
      <c r="C724" s="52" t="s">
        <v>1959</v>
      </c>
      <c r="D724" s="53">
        <v>104</v>
      </c>
      <c r="E724" s="96">
        <v>2.0099999999999998</v>
      </c>
      <c r="F724" s="96">
        <v>1.75</v>
      </c>
      <c r="G724" s="96">
        <v>1.65</v>
      </c>
      <c r="H724" s="127"/>
      <c r="I724" s="97">
        <f>Таблица1[[#This Row],[Черенков в кассете, штук]]*Таблица1[[#This Row],[Заказ кассет]]</f>
        <v>0</v>
      </c>
      <c r="J724" s="98">
        <f t="shared" ref="J724" si="123">IF(I724&lt;=499,SUM(I724*E724),IF(I724&lt;=999,SUM(I724*F724),IF(I724&gt;=1000,SUM(I724*G724),0)))</f>
        <v>0</v>
      </c>
      <c r="BFK724" s="30"/>
      <c r="BFL724" s="30"/>
      <c r="BFM724" s="30"/>
      <c r="BFN724" s="30"/>
      <c r="BFO724" s="30"/>
      <c r="BFP724" s="30"/>
    </row>
    <row r="725" spans="1:10 1519:1524" hidden="1">
      <c r="A725" s="123" t="s">
        <v>1715</v>
      </c>
      <c r="B725" s="163" t="s">
        <v>1385</v>
      </c>
      <c r="C725" s="157" t="s">
        <v>1386</v>
      </c>
      <c r="D725" s="158">
        <v>150</v>
      </c>
      <c r="E725" s="159">
        <v>1.9593787335722817</v>
      </c>
      <c r="F725" s="159">
        <v>1.7697132616487457</v>
      </c>
      <c r="G725" s="159">
        <v>1.6801075268817203</v>
      </c>
      <c r="H725" s="160"/>
      <c r="I725" s="161">
        <v>0</v>
      </c>
      <c r="J725" s="162" t="s">
        <v>1996</v>
      </c>
      <c r="BFK725" s="30"/>
      <c r="BFL725" s="30"/>
      <c r="BFM725" s="30"/>
      <c r="BFN725" s="30"/>
      <c r="BFO725" s="30"/>
      <c r="BFP725" s="30"/>
    </row>
    <row r="726" spans="1:10 1519:1524">
      <c r="A726" s="123" t="s">
        <v>1715</v>
      </c>
      <c r="B726" s="59" t="s">
        <v>497</v>
      </c>
      <c r="C726" s="94" t="s">
        <v>498</v>
      </c>
      <c r="D726" s="95">
        <v>104</v>
      </c>
      <c r="E726" s="96">
        <v>0.88</v>
      </c>
      <c r="F726" s="96">
        <v>0.66</v>
      </c>
      <c r="G726" s="96">
        <v>0.55000000000000004</v>
      </c>
      <c r="H726" s="127"/>
      <c r="I726" s="97">
        <f>Таблица1[[#This Row],[Черенков в кассете, штук]]*Таблица1[[#This Row],[Заказ кассет]]</f>
        <v>0</v>
      </c>
      <c r="J726" s="98">
        <f t="shared" ref="J726" si="124">IF(I726&lt;=499,SUM(I726*E726),IF(I726&lt;=999,SUM(I726*F726),IF(I726&gt;=1000,SUM(I726*G726),0)))</f>
        <v>0</v>
      </c>
      <c r="BFK726" s="30"/>
      <c r="BFL726" s="30"/>
      <c r="BFM726" s="30"/>
      <c r="BFN726" s="30"/>
      <c r="BFO726" s="30"/>
      <c r="BFP726" s="30"/>
    </row>
    <row r="727" spans="1:10 1519:1524" hidden="1">
      <c r="A727" s="123"/>
      <c r="B727" s="163" t="s">
        <v>499</v>
      </c>
      <c r="C727" s="157" t="s">
        <v>500</v>
      </c>
      <c r="D727" s="158">
        <v>104</v>
      </c>
      <c r="E727" s="159">
        <v>0.84826762246117082</v>
      </c>
      <c r="F727" s="159">
        <v>0.72804659498207891</v>
      </c>
      <c r="G727" s="159">
        <v>0.64964157706093184</v>
      </c>
      <c r="H727" s="160"/>
      <c r="I727" s="161">
        <v>0</v>
      </c>
      <c r="J727" s="162" t="s">
        <v>1996</v>
      </c>
      <c r="BFK727" s="30"/>
      <c r="BFL727" s="30"/>
      <c r="BFM727" s="30"/>
      <c r="BFN727" s="30"/>
      <c r="BFO727" s="30"/>
      <c r="BFP727" s="30"/>
    </row>
    <row r="728" spans="1:10 1519:1524">
      <c r="A728" s="123"/>
      <c r="B728" s="59" t="s">
        <v>501</v>
      </c>
      <c r="C728" s="94" t="s">
        <v>502</v>
      </c>
      <c r="D728" s="95">
        <v>104</v>
      </c>
      <c r="E728" s="96">
        <v>0.88</v>
      </c>
      <c r="F728" s="96">
        <v>0.66</v>
      </c>
      <c r="G728" s="96">
        <v>0.55000000000000004</v>
      </c>
      <c r="H728" s="127"/>
      <c r="I728" s="97">
        <f>Таблица1[[#This Row],[Черенков в кассете, штук]]*Таблица1[[#This Row],[Заказ кассет]]</f>
        <v>0</v>
      </c>
      <c r="J728" s="98">
        <f t="shared" ref="J728:J730" si="125">IF(I728&lt;=499,SUM(I728*E728),IF(I728&lt;=999,SUM(I728*F728),IF(I728&gt;=1000,SUM(I728*G728),0)))</f>
        <v>0</v>
      </c>
      <c r="BFK728" s="30"/>
      <c r="BFL728" s="30"/>
      <c r="BFM728" s="30"/>
      <c r="BFN728" s="30"/>
      <c r="BFO728" s="30"/>
      <c r="BFP728" s="30"/>
    </row>
    <row r="729" spans="1:10 1519:1524">
      <c r="A729" s="123" t="s">
        <v>1715</v>
      </c>
      <c r="B729" s="59" t="s">
        <v>503</v>
      </c>
      <c r="C729" s="94" t="s">
        <v>2043</v>
      </c>
      <c r="D729" s="95">
        <v>104</v>
      </c>
      <c r="E729" s="96">
        <v>1.74</v>
      </c>
      <c r="F729" s="96">
        <v>1.48</v>
      </c>
      <c r="G729" s="96">
        <v>1.37</v>
      </c>
      <c r="H729" s="127"/>
      <c r="I729" s="97">
        <f>Таблица1[[#This Row],[Черенков в кассете, штук]]*Таблица1[[#This Row],[Заказ кассет]]</f>
        <v>0</v>
      </c>
      <c r="J729" s="98">
        <f t="shared" si="125"/>
        <v>0</v>
      </c>
      <c r="BFK729" s="30"/>
      <c r="BFL729" s="30"/>
      <c r="BFM729" s="30"/>
      <c r="BFN729" s="30"/>
      <c r="BFO729" s="30"/>
      <c r="BFP729" s="30"/>
    </row>
    <row r="730" spans="1:10 1519:1524">
      <c r="A730" s="123"/>
      <c r="B730" s="59" t="s">
        <v>1642</v>
      </c>
      <c r="C730" s="94" t="s">
        <v>1690</v>
      </c>
      <c r="D730" s="95">
        <v>104</v>
      </c>
      <c r="E730" s="96">
        <v>0.88</v>
      </c>
      <c r="F730" s="96">
        <v>0.66</v>
      </c>
      <c r="G730" s="96">
        <v>0.55000000000000004</v>
      </c>
      <c r="H730" s="127"/>
      <c r="I730" s="97">
        <f>Таблица1[[#This Row],[Черенков в кассете, штук]]*Таблица1[[#This Row],[Заказ кассет]]</f>
        <v>0</v>
      </c>
      <c r="J730" s="98">
        <f t="shared" si="125"/>
        <v>0</v>
      </c>
      <c r="BFK730" s="30"/>
      <c r="BFL730" s="30"/>
      <c r="BFM730" s="30"/>
      <c r="BFN730" s="30"/>
      <c r="BFO730" s="30"/>
      <c r="BFP730" s="30"/>
    </row>
    <row r="731" spans="1:10 1519:1524" hidden="1">
      <c r="A731" s="123" t="s">
        <v>1715</v>
      </c>
      <c r="B731" s="163" t="s">
        <v>777</v>
      </c>
      <c r="C731" s="157" t="s">
        <v>778</v>
      </c>
      <c r="D731" s="158">
        <v>104</v>
      </c>
      <c r="E731" s="159">
        <v>1.1111111111111112</v>
      </c>
      <c r="F731" s="159">
        <v>0.97446236559139776</v>
      </c>
      <c r="G731" s="159">
        <v>0.89605734767025091</v>
      </c>
      <c r="H731" s="160"/>
      <c r="I731" s="161">
        <v>0</v>
      </c>
      <c r="J731" s="162" t="s">
        <v>1996</v>
      </c>
      <c r="BFK731" s="30"/>
      <c r="BFL731" s="30"/>
      <c r="BFM731" s="30"/>
      <c r="BFN731" s="30"/>
      <c r="BFO731" s="30"/>
      <c r="BFP731" s="30"/>
    </row>
    <row r="732" spans="1:10 1519:1524" hidden="1">
      <c r="A732" s="123" t="s">
        <v>1715</v>
      </c>
      <c r="B732" s="163" t="s">
        <v>779</v>
      </c>
      <c r="C732" s="157" t="s">
        <v>780</v>
      </c>
      <c r="D732" s="158">
        <v>104</v>
      </c>
      <c r="E732" s="159">
        <v>1.1111111111111112</v>
      </c>
      <c r="F732" s="159">
        <v>0.97446236559139776</v>
      </c>
      <c r="G732" s="159">
        <v>0.89605734767025091</v>
      </c>
      <c r="H732" s="160"/>
      <c r="I732" s="161">
        <v>0</v>
      </c>
      <c r="J732" s="162" t="s">
        <v>1996</v>
      </c>
      <c r="BFK732" s="30"/>
      <c r="BFL732" s="30"/>
      <c r="BFM732" s="30"/>
      <c r="BFN732" s="30"/>
      <c r="BFO732" s="30"/>
      <c r="BFP732" s="30"/>
    </row>
    <row r="733" spans="1:10 1519:1524" hidden="1">
      <c r="A733" s="123" t="s">
        <v>1715</v>
      </c>
      <c r="B733" s="163" t="s">
        <v>781</v>
      </c>
      <c r="C733" s="157" t="s">
        <v>782</v>
      </c>
      <c r="D733" s="158">
        <v>104</v>
      </c>
      <c r="E733" s="159">
        <v>1.1111111111111112</v>
      </c>
      <c r="F733" s="159">
        <v>0.97446236559139776</v>
      </c>
      <c r="G733" s="159">
        <v>0.89605734767025091</v>
      </c>
      <c r="H733" s="160"/>
      <c r="I733" s="161">
        <v>0</v>
      </c>
      <c r="J733" s="162" t="s">
        <v>1996</v>
      </c>
      <c r="BFK733" s="30"/>
      <c r="BFL733" s="30"/>
      <c r="BFM733" s="30"/>
      <c r="BFN733" s="30"/>
      <c r="BFO733" s="30"/>
      <c r="BFP733" s="30"/>
    </row>
    <row r="734" spans="1:10 1519:1524" hidden="1">
      <c r="A734" s="123" t="s">
        <v>1715</v>
      </c>
      <c r="B734" s="163" t="s">
        <v>783</v>
      </c>
      <c r="C734" s="157" t="s">
        <v>784</v>
      </c>
      <c r="D734" s="158">
        <v>104</v>
      </c>
      <c r="E734" s="159">
        <v>1.1111111111111112</v>
      </c>
      <c r="F734" s="159">
        <v>0.97446236559139776</v>
      </c>
      <c r="G734" s="159">
        <v>0.89605734767025091</v>
      </c>
      <c r="H734" s="160"/>
      <c r="I734" s="161">
        <v>0</v>
      </c>
      <c r="J734" s="162" t="s">
        <v>1996</v>
      </c>
      <c r="BFK734" s="30"/>
      <c r="BFL734" s="30"/>
      <c r="BFM734" s="30"/>
      <c r="BFN734" s="30"/>
      <c r="BFO734" s="30"/>
      <c r="BFP734" s="30"/>
    </row>
    <row r="735" spans="1:10 1519:1524" hidden="1">
      <c r="A735" s="123" t="s">
        <v>1715</v>
      </c>
      <c r="B735" s="163" t="s">
        <v>785</v>
      </c>
      <c r="C735" s="157" t="s">
        <v>786</v>
      </c>
      <c r="D735" s="158">
        <v>104</v>
      </c>
      <c r="E735" s="159">
        <v>1.1111111111111112</v>
      </c>
      <c r="F735" s="159">
        <v>0.97446236559139776</v>
      </c>
      <c r="G735" s="159">
        <v>0.89605734767025091</v>
      </c>
      <c r="H735" s="160"/>
      <c r="I735" s="161">
        <v>0</v>
      </c>
      <c r="J735" s="162" t="s">
        <v>1996</v>
      </c>
      <c r="BFK735" s="30"/>
      <c r="BFL735" s="30"/>
      <c r="BFM735" s="30"/>
      <c r="BFN735" s="30"/>
      <c r="BFO735" s="30"/>
      <c r="BFP735" s="30"/>
    </row>
    <row r="736" spans="1:10 1519:1524" hidden="1">
      <c r="A736" s="123" t="s">
        <v>1715</v>
      </c>
      <c r="B736" s="163" t="s">
        <v>1213</v>
      </c>
      <c r="C736" s="157" t="s">
        <v>1214</v>
      </c>
      <c r="D736" s="158">
        <v>150</v>
      </c>
      <c r="E736" s="159">
        <v>0.75268817204301064</v>
      </c>
      <c r="F736" s="159">
        <v>0.63844086021505386</v>
      </c>
      <c r="G736" s="159">
        <v>0.56003584229390679</v>
      </c>
      <c r="H736" s="160"/>
      <c r="I736" s="161">
        <v>0</v>
      </c>
      <c r="J736" s="162" t="s">
        <v>1996</v>
      </c>
      <c r="BFK736" s="30"/>
      <c r="BFL736" s="30"/>
      <c r="BFM736" s="30"/>
      <c r="BFN736" s="30"/>
      <c r="BFO736" s="30"/>
      <c r="BFP736" s="30"/>
    </row>
    <row r="737" spans="1:10 1519:1524" hidden="1">
      <c r="A737" s="123" t="s">
        <v>1715</v>
      </c>
      <c r="B737" s="163" t="s">
        <v>1211</v>
      </c>
      <c r="C737" s="157" t="s">
        <v>1212</v>
      </c>
      <c r="D737" s="158">
        <v>150</v>
      </c>
      <c r="E737" s="159">
        <v>0.75268817204301064</v>
      </c>
      <c r="F737" s="159">
        <v>0.63844086021505386</v>
      </c>
      <c r="G737" s="159">
        <v>0.56003584229390679</v>
      </c>
      <c r="H737" s="160"/>
      <c r="I737" s="161">
        <v>0</v>
      </c>
      <c r="J737" s="162" t="s">
        <v>1996</v>
      </c>
      <c r="BFK737" s="30"/>
      <c r="BFL737" s="30"/>
      <c r="BFM737" s="30"/>
      <c r="BFN737" s="30"/>
      <c r="BFO737" s="30"/>
      <c r="BFP737" s="30"/>
    </row>
    <row r="738" spans="1:10 1519:1524" hidden="1">
      <c r="A738" s="123" t="s">
        <v>1715</v>
      </c>
      <c r="B738" s="163" t="s">
        <v>1215</v>
      </c>
      <c r="C738" s="157" t="s">
        <v>1216</v>
      </c>
      <c r="D738" s="158">
        <v>104</v>
      </c>
      <c r="E738" s="159">
        <v>0.75268817204301064</v>
      </c>
      <c r="F738" s="159">
        <v>0.63844086021505386</v>
      </c>
      <c r="G738" s="159">
        <v>0.56003584229390679</v>
      </c>
      <c r="H738" s="160"/>
      <c r="I738" s="161">
        <v>0</v>
      </c>
      <c r="J738" s="162" t="s">
        <v>1996</v>
      </c>
      <c r="BFK738" s="30"/>
      <c r="BFL738" s="30"/>
      <c r="BFM738" s="30"/>
      <c r="BFN738" s="30"/>
      <c r="BFO738" s="30"/>
      <c r="BFP738" s="30"/>
    </row>
    <row r="739" spans="1:10 1519:1524">
      <c r="A739" s="61"/>
      <c r="B739" s="59" t="s">
        <v>1886</v>
      </c>
      <c r="C739" s="52" t="s">
        <v>1964</v>
      </c>
      <c r="D739" s="53">
        <v>104</v>
      </c>
      <c r="E739" s="96">
        <v>2.0099999999999998</v>
      </c>
      <c r="F739" s="96">
        <v>1.75</v>
      </c>
      <c r="G739" s="96">
        <v>1.65</v>
      </c>
      <c r="H739" s="127"/>
      <c r="I739" s="97">
        <f>Таблица1[[#This Row],[Черенков в кассете, штук]]*Таблица1[[#This Row],[Заказ кассет]]</f>
        <v>0</v>
      </c>
      <c r="J739" s="98">
        <f t="shared" ref="J739" si="126">IF(I739&lt;=499,SUM(I739*E739),IF(I739&lt;=999,SUM(I739*F739),IF(I739&gt;=1000,SUM(I739*G739),0)))</f>
        <v>0</v>
      </c>
      <c r="BFK739" s="30"/>
      <c r="BFL739" s="30"/>
      <c r="BFM739" s="30"/>
      <c r="BFN739" s="30"/>
      <c r="BFO739" s="30"/>
      <c r="BFP739" s="30"/>
    </row>
    <row r="740" spans="1:10 1519:1524" hidden="1">
      <c r="A740" s="123" t="s">
        <v>1715</v>
      </c>
      <c r="B740" s="163" t="s">
        <v>1223</v>
      </c>
      <c r="C740" s="157" t="s">
        <v>1224</v>
      </c>
      <c r="D740" s="158">
        <v>104</v>
      </c>
      <c r="E740" s="159">
        <v>0.75268817204301064</v>
      </c>
      <c r="F740" s="159">
        <v>0.63844086021505386</v>
      </c>
      <c r="G740" s="159">
        <v>0.56003584229390679</v>
      </c>
      <c r="H740" s="160"/>
      <c r="I740" s="161">
        <v>0</v>
      </c>
      <c r="J740" s="162" t="s">
        <v>1996</v>
      </c>
      <c r="BFK740" s="30"/>
      <c r="BFL740" s="30"/>
      <c r="BFM740" s="30"/>
      <c r="BFN740" s="30"/>
      <c r="BFO740" s="30"/>
      <c r="BFP740" s="30"/>
    </row>
    <row r="741" spans="1:10 1519:1524" hidden="1">
      <c r="A741" s="123" t="s">
        <v>1715</v>
      </c>
      <c r="B741" s="163" t="s">
        <v>1225</v>
      </c>
      <c r="C741" s="157" t="s">
        <v>1226</v>
      </c>
      <c r="D741" s="158">
        <v>104</v>
      </c>
      <c r="E741" s="159">
        <v>0.75268817204301064</v>
      </c>
      <c r="F741" s="159">
        <v>0.63844086021505386</v>
      </c>
      <c r="G741" s="159">
        <v>0.56003584229390679</v>
      </c>
      <c r="H741" s="160"/>
      <c r="I741" s="161">
        <v>0</v>
      </c>
      <c r="J741" s="162" t="s">
        <v>1996</v>
      </c>
      <c r="BFK741" s="30"/>
      <c r="BFL741" s="30"/>
      <c r="BFM741" s="30"/>
      <c r="BFN741" s="30"/>
      <c r="BFO741" s="30"/>
      <c r="BFP741" s="30"/>
    </row>
    <row r="742" spans="1:10 1519:1524" hidden="1">
      <c r="A742" s="123" t="s">
        <v>1715</v>
      </c>
      <c r="B742" s="163" t="s">
        <v>1227</v>
      </c>
      <c r="C742" s="157" t="s">
        <v>1228</v>
      </c>
      <c r="D742" s="158">
        <v>104</v>
      </c>
      <c r="E742" s="159">
        <v>0.75268817204301064</v>
      </c>
      <c r="F742" s="159">
        <v>0.63844086021505386</v>
      </c>
      <c r="G742" s="159">
        <v>0.56003584229390679</v>
      </c>
      <c r="H742" s="160"/>
      <c r="I742" s="161">
        <v>0</v>
      </c>
      <c r="J742" s="162" t="s">
        <v>1996</v>
      </c>
      <c r="BFK742" s="30"/>
      <c r="BFL742" s="30"/>
      <c r="BFM742" s="30"/>
      <c r="BFN742" s="30"/>
      <c r="BFO742" s="30"/>
      <c r="BFP742" s="30"/>
    </row>
    <row r="743" spans="1:10 1519:1524" hidden="1">
      <c r="A743" s="123" t="s">
        <v>1715</v>
      </c>
      <c r="B743" s="163" t="s">
        <v>1229</v>
      </c>
      <c r="C743" s="157" t="s">
        <v>1230</v>
      </c>
      <c r="D743" s="158">
        <v>104</v>
      </c>
      <c r="E743" s="159">
        <v>0.75268817204301064</v>
      </c>
      <c r="F743" s="159">
        <v>0.63844086021505386</v>
      </c>
      <c r="G743" s="159">
        <v>0.56003584229390679</v>
      </c>
      <c r="H743" s="160"/>
      <c r="I743" s="161">
        <v>0</v>
      </c>
      <c r="J743" s="162" t="s">
        <v>1996</v>
      </c>
      <c r="BFK743" s="30"/>
      <c r="BFL743" s="30"/>
      <c r="BFM743" s="30"/>
      <c r="BFN743" s="30"/>
      <c r="BFO743" s="30"/>
      <c r="BFP743" s="30"/>
    </row>
    <row r="744" spans="1:10 1519:1524" hidden="1">
      <c r="A744" s="123" t="s">
        <v>1715</v>
      </c>
      <c r="B744" s="163" t="s">
        <v>1231</v>
      </c>
      <c r="C744" s="157" t="s">
        <v>1232</v>
      </c>
      <c r="D744" s="158">
        <v>104</v>
      </c>
      <c r="E744" s="159">
        <v>0.75268817204301064</v>
      </c>
      <c r="F744" s="159">
        <v>0.63844086021505386</v>
      </c>
      <c r="G744" s="159">
        <v>0.56003584229390679</v>
      </c>
      <c r="H744" s="160"/>
      <c r="I744" s="161">
        <v>0</v>
      </c>
      <c r="J744" s="162" t="s">
        <v>1996</v>
      </c>
      <c r="BFK744" s="30"/>
      <c r="BFL744" s="30"/>
      <c r="BFM744" s="30"/>
      <c r="BFN744" s="30"/>
      <c r="BFO744" s="30"/>
      <c r="BFP744" s="30"/>
    </row>
    <row r="745" spans="1:10 1519:1524" hidden="1">
      <c r="A745" s="123" t="s">
        <v>1715</v>
      </c>
      <c r="B745" s="163" t="s">
        <v>1233</v>
      </c>
      <c r="C745" s="157" t="s">
        <v>1234</v>
      </c>
      <c r="D745" s="158">
        <v>84</v>
      </c>
      <c r="E745" s="159">
        <v>0.93189964157706096</v>
      </c>
      <c r="F745" s="159">
        <v>0.80645161290322576</v>
      </c>
      <c r="G745" s="159">
        <v>0.72804659498207891</v>
      </c>
      <c r="H745" s="160"/>
      <c r="I745" s="161">
        <v>0</v>
      </c>
      <c r="J745" s="162" t="s">
        <v>1996</v>
      </c>
      <c r="BFK745" s="30"/>
      <c r="BFL745" s="30"/>
      <c r="BFM745" s="30"/>
      <c r="BFN745" s="30"/>
      <c r="BFO745" s="30"/>
      <c r="BFP745" s="30"/>
    </row>
    <row r="746" spans="1:10 1519:1524">
      <c r="A746" s="123"/>
      <c r="B746" s="59" t="s">
        <v>684</v>
      </c>
      <c r="C746" s="94" t="s">
        <v>685</v>
      </c>
      <c r="D746" s="95">
        <v>150</v>
      </c>
      <c r="E746" s="96">
        <v>0.88</v>
      </c>
      <c r="F746" s="96">
        <v>0.66</v>
      </c>
      <c r="G746" s="96">
        <v>0.55000000000000004</v>
      </c>
      <c r="H746" s="127"/>
      <c r="I746" s="97">
        <f>Таблица1[[#This Row],[Черенков в кассете, штук]]*Таблица1[[#This Row],[Заказ кассет]]</f>
        <v>0</v>
      </c>
      <c r="J746" s="98">
        <f t="shared" ref="J746" si="127">IF(I746&lt;=499,SUM(I746*E746),IF(I746&lt;=999,SUM(I746*F746),IF(I746&gt;=1000,SUM(I746*G746),0)))</f>
        <v>0</v>
      </c>
      <c r="BFK746" s="30"/>
      <c r="BFL746" s="30"/>
      <c r="BFM746" s="30"/>
      <c r="BFN746" s="30"/>
      <c r="BFO746" s="30"/>
      <c r="BFP746" s="30"/>
    </row>
    <row r="747" spans="1:10 1519:1524" hidden="1">
      <c r="A747" s="123" t="s">
        <v>1715</v>
      </c>
      <c r="B747" s="163" t="s">
        <v>686</v>
      </c>
      <c r="C747" s="157" t="s">
        <v>687</v>
      </c>
      <c r="D747" s="158">
        <v>150</v>
      </c>
      <c r="E747" s="159">
        <v>1.1947431302270013</v>
      </c>
      <c r="F747" s="159">
        <v>1.0528673835125448</v>
      </c>
      <c r="G747" s="159">
        <v>0.97446236559139776</v>
      </c>
      <c r="H747" s="160"/>
      <c r="I747" s="161">
        <v>0</v>
      </c>
      <c r="J747" s="162" t="s">
        <v>1996</v>
      </c>
      <c r="BFK747" s="30"/>
      <c r="BFL747" s="30"/>
      <c r="BFM747" s="30"/>
      <c r="BFN747" s="30"/>
      <c r="BFO747" s="30"/>
      <c r="BFP747" s="30"/>
    </row>
    <row r="748" spans="1:10 1519:1524">
      <c r="A748" s="123"/>
      <c r="B748" s="59" t="s">
        <v>682</v>
      </c>
      <c r="C748" s="94" t="s">
        <v>683</v>
      </c>
      <c r="D748" s="95">
        <v>150</v>
      </c>
      <c r="E748" s="96">
        <v>0.88</v>
      </c>
      <c r="F748" s="96">
        <v>0.66</v>
      </c>
      <c r="G748" s="96">
        <v>0.55000000000000004</v>
      </c>
      <c r="H748" s="127"/>
      <c r="I748" s="97">
        <f>Таблица1[[#This Row],[Черенков в кассете, штук]]*Таблица1[[#This Row],[Заказ кассет]]</f>
        <v>0</v>
      </c>
      <c r="J748" s="98">
        <f t="shared" ref="J748" si="128">IF(I748&lt;=499,SUM(I748*E748),IF(I748&lt;=999,SUM(I748*F748),IF(I748&gt;=1000,SUM(I748*G748),0)))</f>
        <v>0</v>
      </c>
      <c r="BFK748" s="30"/>
      <c r="BFL748" s="30"/>
      <c r="BFM748" s="30"/>
      <c r="BFN748" s="30"/>
      <c r="BFO748" s="30"/>
      <c r="BFP748" s="30"/>
    </row>
    <row r="749" spans="1:10 1519:1524" hidden="1">
      <c r="A749" s="123" t="s">
        <v>1715</v>
      </c>
      <c r="B749" s="163" t="s">
        <v>688</v>
      </c>
      <c r="C749" s="157" t="s">
        <v>689</v>
      </c>
      <c r="D749" s="158">
        <v>150</v>
      </c>
      <c r="E749" s="159">
        <v>1.1947431302270013</v>
      </c>
      <c r="F749" s="159">
        <v>1.0528673835125448</v>
      </c>
      <c r="G749" s="159">
        <v>0.97446236559139776</v>
      </c>
      <c r="H749" s="160"/>
      <c r="I749" s="161">
        <v>0</v>
      </c>
      <c r="J749" s="162" t="s">
        <v>1996</v>
      </c>
      <c r="BFK749" s="30"/>
      <c r="BFL749" s="30"/>
      <c r="BFM749" s="30"/>
      <c r="BFN749" s="30"/>
      <c r="BFO749" s="30"/>
      <c r="BFP749" s="30"/>
    </row>
    <row r="750" spans="1:10 1519:1524" hidden="1">
      <c r="A750" s="123"/>
      <c r="B750" s="163" t="s">
        <v>1818</v>
      </c>
      <c r="C750" s="157" t="s">
        <v>1805</v>
      </c>
      <c r="D750" s="158">
        <v>104</v>
      </c>
      <c r="E750" s="159">
        <v>3.19</v>
      </c>
      <c r="F750" s="159">
        <v>2.9499999999999997</v>
      </c>
      <c r="G750" s="159">
        <v>2.84</v>
      </c>
      <c r="H750" s="160"/>
      <c r="I750" s="161">
        <v>0</v>
      </c>
      <c r="J750" s="162" t="s">
        <v>1996</v>
      </c>
      <c r="BFK750" s="30"/>
      <c r="BFL750" s="30"/>
      <c r="BFM750" s="30"/>
      <c r="BFN750" s="30"/>
      <c r="BFO750" s="30"/>
      <c r="BFP750" s="30"/>
    </row>
    <row r="751" spans="1:10 1519:1524" hidden="1">
      <c r="A751" s="123"/>
      <c r="B751" s="163" t="s">
        <v>1819</v>
      </c>
      <c r="C751" s="157" t="s">
        <v>1806</v>
      </c>
      <c r="D751" s="158">
        <v>104</v>
      </c>
      <c r="E751" s="159">
        <v>3.19</v>
      </c>
      <c r="F751" s="159">
        <v>2.9499999999999997</v>
      </c>
      <c r="G751" s="159">
        <v>2.84</v>
      </c>
      <c r="H751" s="160"/>
      <c r="I751" s="161">
        <v>0</v>
      </c>
      <c r="J751" s="162" t="s">
        <v>1996</v>
      </c>
      <c r="BFK751" s="30"/>
      <c r="BFL751" s="30"/>
      <c r="BFM751" s="30"/>
      <c r="BFN751" s="30"/>
      <c r="BFO751" s="30"/>
      <c r="BFP751" s="30"/>
    </row>
    <row r="752" spans="1:10 1519:1524">
      <c r="A752" s="123"/>
      <c r="B752" s="59" t="s">
        <v>1820</v>
      </c>
      <c r="C752" s="94" t="s">
        <v>1807</v>
      </c>
      <c r="D752" s="95">
        <v>104</v>
      </c>
      <c r="E752" s="96">
        <v>3.33</v>
      </c>
      <c r="F752" s="96">
        <v>3.08</v>
      </c>
      <c r="G752" s="96">
        <v>2.97</v>
      </c>
      <c r="H752" s="127"/>
      <c r="I752" s="97">
        <f>Таблица1[[#This Row],[Черенков в кассете, штук]]*Таблица1[[#This Row],[Заказ кассет]]</f>
        <v>0</v>
      </c>
      <c r="J752" s="98">
        <f t="shared" ref="J752" si="129">IF(I752&lt;=499,SUM(I752*E752),IF(I752&lt;=999,SUM(I752*F752),IF(I752&gt;=1000,SUM(I752*G752),0)))</f>
        <v>0</v>
      </c>
      <c r="BFK752" s="30"/>
      <c r="BFL752" s="30"/>
      <c r="BFM752" s="30"/>
      <c r="BFN752" s="30"/>
      <c r="BFO752" s="30"/>
      <c r="BFP752" s="30"/>
    </row>
    <row r="753" spans="1:10 1519:1524" hidden="1">
      <c r="A753" s="123"/>
      <c r="B753" s="163" t="s">
        <v>1809</v>
      </c>
      <c r="C753" s="157" t="s">
        <v>1808</v>
      </c>
      <c r="D753" s="158">
        <v>66</v>
      </c>
      <c r="E753" s="159">
        <v>2.2899999999999996</v>
      </c>
      <c r="F753" s="159">
        <v>2.0399999999999996</v>
      </c>
      <c r="G753" s="159">
        <v>1.93</v>
      </c>
      <c r="H753" s="160"/>
      <c r="I753" s="161">
        <v>0</v>
      </c>
      <c r="J753" s="162" t="s">
        <v>1996</v>
      </c>
      <c r="BFK753" s="30"/>
      <c r="BFL753" s="30"/>
      <c r="BFM753" s="30"/>
      <c r="BFN753" s="30"/>
      <c r="BFO753" s="30"/>
      <c r="BFP753" s="30"/>
    </row>
    <row r="754" spans="1:10 1519:1524">
      <c r="A754" s="123"/>
      <c r="B754" s="59" t="s">
        <v>1810</v>
      </c>
      <c r="C754" s="94" t="s">
        <v>2044</v>
      </c>
      <c r="D754" s="95">
        <v>104</v>
      </c>
      <c r="E754" s="96">
        <v>3.2</v>
      </c>
      <c r="F754" s="96">
        <v>2.95</v>
      </c>
      <c r="G754" s="96">
        <v>2.84</v>
      </c>
      <c r="H754" s="127"/>
      <c r="I754" s="97">
        <f>Таблица1[[#This Row],[Черенков в кассете, штук]]*Таблица1[[#This Row],[Заказ кассет]]</f>
        <v>0</v>
      </c>
      <c r="J754" s="98">
        <f t="shared" ref="J754:J755" si="130">IF(I754&lt;=499,SUM(I754*E754),IF(I754&lt;=999,SUM(I754*F754),IF(I754&gt;=1000,SUM(I754*G754),0)))</f>
        <v>0</v>
      </c>
      <c r="BFK754" s="30"/>
      <c r="BFL754" s="30"/>
      <c r="BFM754" s="30"/>
      <c r="BFN754" s="30"/>
      <c r="BFO754" s="30"/>
      <c r="BFP754" s="30"/>
    </row>
    <row r="755" spans="1:10 1519:1524">
      <c r="A755" s="123"/>
      <c r="B755" s="59" t="s">
        <v>1821</v>
      </c>
      <c r="C755" s="94" t="s">
        <v>2045</v>
      </c>
      <c r="D755" s="95">
        <v>104</v>
      </c>
      <c r="E755" s="96">
        <v>3.33</v>
      </c>
      <c r="F755" s="96">
        <v>3.08</v>
      </c>
      <c r="G755" s="96">
        <v>2.97</v>
      </c>
      <c r="H755" s="127"/>
      <c r="I755" s="97">
        <f>Таблица1[[#This Row],[Черенков в кассете, штук]]*Таблица1[[#This Row],[Заказ кассет]]</f>
        <v>0</v>
      </c>
      <c r="J755" s="98">
        <f t="shared" si="130"/>
        <v>0</v>
      </c>
      <c r="BFK755" s="30"/>
      <c r="BFL755" s="30"/>
      <c r="BFM755" s="30"/>
      <c r="BFN755" s="30"/>
      <c r="BFO755" s="30"/>
      <c r="BFP755" s="30"/>
    </row>
    <row r="756" spans="1:10 1519:1524" hidden="1">
      <c r="A756" s="123"/>
      <c r="B756" s="163" t="s">
        <v>1817</v>
      </c>
      <c r="C756" s="157" t="s">
        <v>1804</v>
      </c>
      <c r="D756" s="158">
        <v>104</v>
      </c>
      <c r="E756" s="159">
        <v>3.19</v>
      </c>
      <c r="F756" s="159">
        <v>2.9499999999999997</v>
      </c>
      <c r="G756" s="159">
        <v>2.84</v>
      </c>
      <c r="H756" s="160"/>
      <c r="I756" s="161">
        <v>0</v>
      </c>
      <c r="J756" s="162" t="s">
        <v>1996</v>
      </c>
      <c r="BFK756" s="30"/>
      <c r="BFL756" s="30"/>
      <c r="BFM756" s="30"/>
      <c r="BFN756" s="30"/>
      <c r="BFO756" s="30"/>
      <c r="BFP756" s="30"/>
    </row>
    <row r="757" spans="1:10 1519:1524" hidden="1">
      <c r="A757" s="123" t="s">
        <v>1715</v>
      </c>
      <c r="B757" s="163" t="s">
        <v>1328</v>
      </c>
      <c r="C757" s="157" t="s">
        <v>1329</v>
      </c>
      <c r="D757" s="158">
        <v>66</v>
      </c>
      <c r="E757" s="159">
        <v>2.2899999999999996</v>
      </c>
      <c r="F757" s="159">
        <v>2.0399999999999996</v>
      </c>
      <c r="G757" s="159">
        <v>1.93</v>
      </c>
      <c r="H757" s="160"/>
      <c r="I757" s="161">
        <v>0</v>
      </c>
      <c r="J757" s="162" t="s">
        <v>1996</v>
      </c>
      <c r="BFK757" s="30"/>
      <c r="BFL757" s="30"/>
      <c r="BFM757" s="30"/>
      <c r="BFN757" s="30"/>
      <c r="BFO757" s="30"/>
      <c r="BFP757" s="30"/>
    </row>
    <row r="758" spans="1:10 1519:1524" hidden="1">
      <c r="A758" s="123"/>
      <c r="B758" s="163" t="s">
        <v>1822</v>
      </c>
      <c r="C758" s="157" t="s">
        <v>1811</v>
      </c>
      <c r="D758" s="158">
        <v>104</v>
      </c>
      <c r="E758" s="159">
        <v>3.19</v>
      </c>
      <c r="F758" s="159">
        <v>2.9499999999999997</v>
      </c>
      <c r="G758" s="159">
        <v>2.84</v>
      </c>
      <c r="H758" s="160"/>
      <c r="I758" s="161">
        <v>0</v>
      </c>
      <c r="J758" s="162" t="s">
        <v>1996</v>
      </c>
      <c r="BFK758" s="30"/>
      <c r="BFL758" s="30"/>
      <c r="BFM758" s="30"/>
      <c r="BFN758" s="30"/>
      <c r="BFO758" s="30"/>
      <c r="BFP758" s="30"/>
    </row>
    <row r="759" spans="1:10 1519:1524" hidden="1">
      <c r="A759" s="123"/>
      <c r="B759" s="163" t="s">
        <v>602</v>
      </c>
      <c r="C759" s="157" t="s">
        <v>603</v>
      </c>
      <c r="D759" s="158">
        <v>104</v>
      </c>
      <c r="E759" s="159">
        <v>0.95579450418160095</v>
      </c>
      <c r="F759" s="159">
        <v>0.82885304659498205</v>
      </c>
      <c r="G759" s="159">
        <v>0.73924731182795711</v>
      </c>
      <c r="H759" s="160"/>
      <c r="I759" s="161">
        <v>0</v>
      </c>
      <c r="J759" s="162" t="s">
        <v>1996</v>
      </c>
      <c r="BFK759" s="30"/>
      <c r="BFL759" s="30"/>
      <c r="BFM759" s="30"/>
      <c r="BFN759" s="30"/>
      <c r="BFO759" s="30"/>
      <c r="BFP759" s="30"/>
    </row>
    <row r="760" spans="1:10 1519:1524">
      <c r="A760" s="123"/>
      <c r="B760" s="59" t="s">
        <v>676</v>
      </c>
      <c r="C760" s="94" t="s">
        <v>677</v>
      </c>
      <c r="D760" s="95">
        <v>150</v>
      </c>
      <c r="E760" s="96">
        <v>0.53</v>
      </c>
      <c r="F760" s="96">
        <v>0.4</v>
      </c>
      <c r="G760" s="96">
        <v>0.34</v>
      </c>
      <c r="H760" s="127"/>
      <c r="I760" s="97">
        <f>Таблица1[[#This Row],[Черенков в кассете, штук]]*Таблица1[[#This Row],[Заказ кассет]]</f>
        <v>0</v>
      </c>
      <c r="J760" s="98">
        <f t="shared" ref="J760:J763" si="131">IF(I760&lt;=499,SUM(I760*E760),IF(I760&lt;=999,SUM(I760*F760),IF(I760&gt;=1000,SUM(I760*G760),0)))</f>
        <v>0</v>
      </c>
      <c r="BFK760" s="30"/>
      <c r="BFL760" s="30"/>
      <c r="BFM760" s="30"/>
      <c r="BFN760" s="30"/>
      <c r="BFO760" s="30"/>
      <c r="BFP760" s="30"/>
    </row>
    <row r="761" spans="1:10 1519:1524">
      <c r="A761" s="123" t="s">
        <v>1715</v>
      </c>
      <c r="B761" s="59" t="s">
        <v>678</v>
      </c>
      <c r="C761" s="94" t="s">
        <v>679</v>
      </c>
      <c r="D761" s="95">
        <v>150</v>
      </c>
      <c r="E761" s="96">
        <v>0.53</v>
      </c>
      <c r="F761" s="96">
        <v>0.4</v>
      </c>
      <c r="G761" s="96">
        <v>0.34</v>
      </c>
      <c r="H761" s="127"/>
      <c r="I761" s="97">
        <f>Таблица1[[#This Row],[Черенков в кассете, штук]]*Таблица1[[#This Row],[Заказ кассет]]</f>
        <v>0</v>
      </c>
      <c r="J761" s="98">
        <f t="shared" si="131"/>
        <v>0</v>
      </c>
      <c r="BFK761" s="30"/>
      <c r="BFL761" s="30"/>
      <c r="BFM761" s="30"/>
      <c r="BFN761" s="30"/>
      <c r="BFO761" s="30"/>
      <c r="BFP761" s="30"/>
    </row>
    <row r="762" spans="1:10 1519:1524">
      <c r="A762" s="123"/>
      <c r="B762" s="59" t="s">
        <v>680</v>
      </c>
      <c r="C762" s="94" t="s">
        <v>681</v>
      </c>
      <c r="D762" s="95">
        <v>150</v>
      </c>
      <c r="E762" s="96">
        <v>0.53</v>
      </c>
      <c r="F762" s="96">
        <v>0.4</v>
      </c>
      <c r="G762" s="96">
        <v>0.34</v>
      </c>
      <c r="H762" s="127"/>
      <c r="I762" s="97">
        <f>Таблица1[[#This Row],[Черенков в кассете, штук]]*Таблица1[[#This Row],[Заказ кассет]]</f>
        <v>0</v>
      </c>
      <c r="J762" s="98">
        <f t="shared" si="131"/>
        <v>0</v>
      </c>
      <c r="BFK762" s="30"/>
      <c r="BFL762" s="30"/>
      <c r="BFM762" s="30"/>
      <c r="BFN762" s="30"/>
      <c r="BFO762" s="30"/>
      <c r="BFP762" s="30"/>
    </row>
    <row r="763" spans="1:10 1519:1524">
      <c r="A763" s="123"/>
      <c r="B763" s="59" t="s">
        <v>674</v>
      </c>
      <c r="C763" s="94" t="s">
        <v>675</v>
      </c>
      <c r="D763" s="95">
        <v>150</v>
      </c>
      <c r="E763" s="96">
        <v>0.53</v>
      </c>
      <c r="F763" s="96">
        <v>0.4</v>
      </c>
      <c r="G763" s="96">
        <v>0.34</v>
      </c>
      <c r="H763" s="127"/>
      <c r="I763" s="97">
        <f>Таблица1[[#This Row],[Черенков в кассете, штук]]*Таблица1[[#This Row],[Заказ кассет]]</f>
        <v>0</v>
      </c>
      <c r="J763" s="98">
        <f t="shared" si="131"/>
        <v>0</v>
      </c>
      <c r="BFK763" s="30"/>
      <c r="BFL763" s="30"/>
      <c r="BFM763" s="30"/>
      <c r="BFN763" s="30"/>
      <c r="BFO763" s="30"/>
      <c r="BFP763" s="30"/>
    </row>
    <row r="764" spans="1:10 1519:1524" hidden="1">
      <c r="A764" s="123"/>
      <c r="B764" s="163" t="s">
        <v>608</v>
      </c>
      <c r="C764" s="157" t="s">
        <v>609</v>
      </c>
      <c r="D764" s="158">
        <v>150</v>
      </c>
      <c r="E764" s="159">
        <v>0.62126642771804064</v>
      </c>
      <c r="F764" s="159">
        <v>0.51523297491039421</v>
      </c>
      <c r="G764" s="159">
        <v>0.43682795698924737</v>
      </c>
      <c r="H764" s="160"/>
      <c r="I764" s="161">
        <v>0</v>
      </c>
      <c r="J764" s="162" t="s">
        <v>1996</v>
      </c>
      <c r="BFK764" s="30"/>
      <c r="BFL764" s="30"/>
      <c r="BFM764" s="30"/>
      <c r="BFN764" s="30"/>
      <c r="BFO764" s="30"/>
      <c r="BFP764" s="30"/>
    </row>
    <row r="765" spans="1:10 1519:1524" hidden="1">
      <c r="A765" s="123"/>
      <c r="B765" s="163" t="s">
        <v>610</v>
      </c>
      <c r="C765" s="157" t="s">
        <v>611</v>
      </c>
      <c r="D765" s="158">
        <v>150</v>
      </c>
      <c r="E765" s="159">
        <v>1.4575866188769413</v>
      </c>
      <c r="F765" s="159">
        <v>1.2992831541218637</v>
      </c>
      <c r="G765" s="159">
        <v>1.209677419354839</v>
      </c>
      <c r="H765" s="160"/>
      <c r="I765" s="161">
        <v>0</v>
      </c>
      <c r="J765" s="162" t="s">
        <v>1996</v>
      </c>
      <c r="BFK765" s="30"/>
      <c r="BFL765" s="30"/>
      <c r="BFM765" s="30"/>
      <c r="BFN765" s="30"/>
      <c r="BFO765" s="30"/>
      <c r="BFP765" s="30"/>
    </row>
    <row r="766" spans="1:10 1519:1524">
      <c r="A766" s="61"/>
      <c r="B766" s="59" t="s">
        <v>1887</v>
      </c>
      <c r="C766" s="52" t="s">
        <v>1965</v>
      </c>
      <c r="D766" s="53">
        <v>150</v>
      </c>
      <c r="E766" s="96">
        <v>0.55000000000000004</v>
      </c>
      <c r="F766" s="96">
        <v>0.43</v>
      </c>
      <c r="G766" s="96">
        <v>0.35</v>
      </c>
      <c r="H766" s="127"/>
      <c r="I766" s="97">
        <f>Таблица1[[#This Row],[Черенков в кассете, штук]]*Таблица1[[#This Row],[Заказ кассет]]</f>
        <v>0</v>
      </c>
      <c r="J766" s="98">
        <f t="shared" ref="J766:J769" si="132">IF(I766&lt;=499,SUM(I766*E766),IF(I766&lt;=999,SUM(I766*F766),IF(I766&gt;=1000,SUM(I766*G766),0)))</f>
        <v>0</v>
      </c>
      <c r="BFK766" s="30"/>
      <c r="BFL766" s="30"/>
      <c r="BFM766" s="30"/>
      <c r="BFN766" s="30"/>
      <c r="BFO766" s="30"/>
      <c r="BFP766" s="30"/>
    </row>
    <row r="767" spans="1:10 1519:1524">
      <c r="A767" s="61"/>
      <c r="B767" s="59" t="s">
        <v>1888</v>
      </c>
      <c r="C767" s="52" t="s">
        <v>1966</v>
      </c>
      <c r="D767" s="53">
        <v>150</v>
      </c>
      <c r="E767" s="96">
        <v>0.53</v>
      </c>
      <c r="F767" s="96">
        <v>0.4</v>
      </c>
      <c r="G767" s="96">
        <v>0.34</v>
      </c>
      <c r="H767" s="127"/>
      <c r="I767" s="97">
        <f>Таблица1[[#This Row],[Черенков в кассете, штук]]*Таблица1[[#This Row],[Заказ кассет]]</f>
        <v>0</v>
      </c>
      <c r="J767" s="98">
        <f t="shared" si="132"/>
        <v>0</v>
      </c>
      <c r="BFK767" s="30"/>
      <c r="BFL767" s="30"/>
      <c r="BFM767" s="30"/>
      <c r="BFN767" s="30"/>
      <c r="BFO767" s="30"/>
      <c r="BFP767" s="30"/>
    </row>
    <row r="768" spans="1:10 1519:1524">
      <c r="A768" s="123" t="s">
        <v>1715</v>
      </c>
      <c r="B768" s="59" t="s">
        <v>670</v>
      </c>
      <c r="C768" s="94" t="s">
        <v>671</v>
      </c>
      <c r="D768" s="95">
        <v>150</v>
      </c>
      <c r="E768" s="96">
        <v>0.57999999999999996</v>
      </c>
      <c r="F768" s="96">
        <v>0.44</v>
      </c>
      <c r="G768" s="96">
        <v>0.36</v>
      </c>
      <c r="H768" s="127"/>
      <c r="I768" s="97">
        <f>Таблица1[[#This Row],[Черенков в кассете, штук]]*Таблица1[[#This Row],[Заказ кассет]]</f>
        <v>0</v>
      </c>
      <c r="J768" s="98">
        <f t="shared" si="132"/>
        <v>0</v>
      </c>
      <c r="BFK768" s="30"/>
      <c r="BFL768" s="30"/>
      <c r="BFM768" s="30"/>
      <c r="BFN768" s="30"/>
      <c r="BFO768" s="30"/>
      <c r="BFP768" s="30"/>
    </row>
    <row r="769" spans="1:10 1519:1524">
      <c r="A769" s="123"/>
      <c r="B769" s="59" t="s">
        <v>617</v>
      </c>
      <c r="C769" s="94" t="s">
        <v>618</v>
      </c>
      <c r="D769" s="95">
        <v>150</v>
      </c>
      <c r="E769" s="96">
        <v>0.53</v>
      </c>
      <c r="F769" s="96">
        <v>0.4</v>
      </c>
      <c r="G769" s="96">
        <v>0.34</v>
      </c>
      <c r="H769" s="127"/>
      <c r="I769" s="97">
        <f>Таблица1[[#This Row],[Черенков в кассете, штук]]*Таблица1[[#This Row],[Заказ кассет]]</f>
        <v>0</v>
      </c>
      <c r="J769" s="98">
        <f t="shared" si="132"/>
        <v>0</v>
      </c>
      <c r="BFK769" s="30"/>
      <c r="BFL769" s="30"/>
      <c r="BFM769" s="30"/>
      <c r="BFN769" s="30"/>
      <c r="BFO769" s="30"/>
      <c r="BFP769" s="30"/>
    </row>
    <row r="770" spans="1:10 1519:1524" hidden="1">
      <c r="A770" s="123" t="s">
        <v>1715</v>
      </c>
      <c r="B770" s="163" t="s">
        <v>660</v>
      </c>
      <c r="C770" s="157" t="s">
        <v>661</v>
      </c>
      <c r="D770" s="158">
        <v>150</v>
      </c>
      <c r="E770" s="159">
        <v>0.57347670250896055</v>
      </c>
      <c r="F770" s="159">
        <v>0.47043010752688169</v>
      </c>
      <c r="G770" s="159">
        <v>0.40322580645161288</v>
      </c>
      <c r="H770" s="160"/>
      <c r="I770" s="161">
        <v>0</v>
      </c>
      <c r="J770" s="162" t="s">
        <v>1996</v>
      </c>
      <c r="BFK770" s="30"/>
      <c r="BFL770" s="30"/>
      <c r="BFM770" s="30"/>
      <c r="BFN770" s="30"/>
      <c r="BFO770" s="30"/>
      <c r="BFP770" s="30"/>
    </row>
    <row r="771" spans="1:10 1519:1524">
      <c r="A771" s="123"/>
      <c r="B771" s="59" t="s">
        <v>662</v>
      </c>
      <c r="C771" s="94" t="s">
        <v>663</v>
      </c>
      <c r="D771" s="95">
        <v>150</v>
      </c>
      <c r="E771" s="96">
        <v>0.53</v>
      </c>
      <c r="F771" s="96">
        <v>0.4</v>
      </c>
      <c r="G771" s="96">
        <v>0.34</v>
      </c>
      <c r="H771" s="127"/>
      <c r="I771" s="97">
        <f>Таблица1[[#This Row],[Черенков в кассете, штук]]*Таблица1[[#This Row],[Заказ кассет]]</f>
        <v>0</v>
      </c>
      <c r="J771" s="98">
        <f t="shared" ref="J771:J773" si="133">IF(I771&lt;=499,SUM(I771*E771),IF(I771&lt;=999,SUM(I771*F771),IF(I771&gt;=1000,SUM(I771*G771),0)))</f>
        <v>0</v>
      </c>
      <c r="BFK771" s="30"/>
      <c r="BFL771" s="30"/>
      <c r="BFM771" s="30"/>
      <c r="BFN771" s="30"/>
      <c r="BFO771" s="30"/>
      <c r="BFP771" s="30"/>
    </row>
    <row r="772" spans="1:10 1519:1524">
      <c r="A772" s="123"/>
      <c r="B772" s="59" t="s">
        <v>664</v>
      </c>
      <c r="C772" s="94" t="s">
        <v>665</v>
      </c>
      <c r="D772" s="95">
        <v>150</v>
      </c>
      <c r="E772" s="96">
        <v>0.53</v>
      </c>
      <c r="F772" s="96">
        <v>0.4</v>
      </c>
      <c r="G772" s="96">
        <v>0.34</v>
      </c>
      <c r="H772" s="127"/>
      <c r="I772" s="97">
        <f>Таблица1[[#This Row],[Черенков в кассете, штук]]*Таблица1[[#This Row],[Заказ кассет]]</f>
        <v>0</v>
      </c>
      <c r="J772" s="98">
        <f t="shared" si="133"/>
        <v>0</v>
      </c>
      <c r="BFK772" s="30"/>
      <c r="BFL772" s="30"/>
      <c r="BFM772" s="30"/>
      <c r="BFN772" s="30"/>
      <c r="BFO772" s="30"/>
      <c r="BFP772" s="30"/>
    </row>
    <row r="773" spans="1:10 1519:1524">
      <c r="A773" s="123"/>
      <c r="B773" s="59" t="s">
        <v>612</v>
      </c>
      <c r="C773" s="94" t="s">
        <v>613</v>
      </c>
      <c r="D773" s="95">
        <v>150</v>
      </c>
      <c r="E773" s="96">
        <v>0.53</v>
      </c>
      <c r="F773" s="96">
        <v>0.4</v>
      </c>
      <c r="G773" s="96">
        <v>0.34</v>
      </c>
      <c r="H773" s="127"/>
      <c r="I773" s="97">
        <f>Таблица1[[#This Row],[Черенков в кассете, штук]]*Таблица1[[#This Row],[Заказ кассет]]</f>
        <v>0</v>
      </c>
      <c r="J773" s="98">
        <f t="shared" si="133"/>
        <v>0</v>
      </c>
      <c r="BFK773" s="30"/>
      <c r="BFL773" s="30"/>
      <c r="BFM773" s="30"/>
      <c r="BFN773" s="30"/>
      <c r="BFO773" s="30"/>
      <c r="BFP773" s="30"/>
    </row>
    <row r="774" spans="1:10 1519:1524" hidden="1">
      <c r="A774" s="123" t="s">
        <v>1715</v>
      </c>
      <c r="B774" s="163" t="s">
        <v>614</v>
      </c>
      <c r="C774" s="157" t="s">
        <v>1397</v>
      </c>
      <c r="D774" s="158">
        <v>150</v>
      </c>
      <c r="E774" s="159">
        <v>1.3500597371565115</v>
      </c>
      <c r="F774" s="159">
        <v>1.1984767025089607</v>
      </c>
      <c r="G774" s="159">
        <v>1.1200716845878136</v>
      </c>
      <c r="H774" s="160"/>
      <c r="I774" s="161">
        <v>0</v>
      </c>
      <c r="J774" s="162" t="s">
        <v>1996</v>
      </c>
      <c r="BFK774" s="30"/>
      <c r="BFL774" s="30"/>
      <c r="BFM774" s="30"/>
      <c r="BFN774" s="30"/>
      <c r="BFO774" s="30"/>
      <c r="BFP774" s="30"/>
    </row>
    <row r="775" spans="1:10 1519:1524">
      <c r="A775" s="123"/>
      <c r="B775" s="59" t="s">
        <v>615</v>
      </c>
      <c r="C775" s="94" t="s">
        <v>616</v>
      </c>
      <c r="D775" s="95">
        <v>150</v>
      </c>
      <c r="E775" s="96">
        <v>0.53</v>
      </c>
      <c r="F775" s="96">
        <v>0.4</v>
      </c>
      <c r="G775" s="96">
        <v>0.34</v>
      </c>
      <c r="H775" s="127"/>
      <c r="I775" s="97">
        <f>Таблица1[[#This Row],[Черенков в кассете, штук]]*Таблица1[[#This Row],[Заказ кассет]]</f>
        <v>0</v>
      </c>
      <c r="J775" s="98">
        <f t="shared" ref="J775" si="134">IF(I775&lt;=499,SUM(I775*E775),IF(I775&lt;=999,SUM(I775*F775),IF(I775&gt;=1000,SUM(I775*G775),0)))</f>
        <v>0</v>
      </c>
      <c r="BFK775" s="30"/>
      <c r="BFL775" s="30"/>
      <c r="BFM775" s="30"/>
      <c r="BFN775" s="30"/>
      <c r="BFO775" s="30"/>
      <c r="BFP775" s="30"/>
    </row>
    <row r="776" spans="1:10 1519:1524" hidden="1">
      <c r="A776" s="123" t="s">
        <v>1715</v>
      </c>
      <c r="B776" s="163" t="s">
        <v>668</v>
      </c>
      <c r="C776" s="157" t="s">
        <v>669</v>
      </c>
      <c r="D776" s="158">
        <v>150</v>
      </c>
      <c r="E776" s="159">
        <v>0.63321385902031058</v>
      </c>
      <c r="F776" s="159">
        <v>0.52643369175627241</v>
      </c>
      <c r="G776" s="159">
        <v>0.4592293906810036</v>
      </c>
      <c r="H776" s="160"/>
      <c r="I776" s="161">
        <v>0</v>
      </c>
      <c r="J776" s="162" t="s">
        <v>1996</v>
      </c>
      <c r="BFK776" s="30"/>
      <c r="BFL776" s="30"/>
      <c r="BFM776" s="30"/>
      <c r="BFN776" s="30"/>
      <c r="BFO776" s="30"/>
      <c r="BFP776" s="30"/>
    </row>
    <row r="777" spans="1:10 1519:1524" hidden="1">
      <c r="A777" s="123"/>
      <c r="B777" s="163" t="s">
        <v>666</v>
      </c>
      <c r="C777" s="157" t="s">
        <v>667</v>
      </c>
      <c r="D777" s="158">
        <v>150</v>
      </c>
      <c r="E777" s="159">
        <v>0.57347670250896055</v>
      </c>
      <c r="F777" s="159">
        <v>0.47043010752688169</v>
      </c>
      <c r="G777" s="159">
        <v>0.40322580645161288</v>
      </c>
      <c r="H777" s="160"/>
      <c r="I777" s="161">
        <v>0</v>
      </c>
      <c r="J777" s="162" t="s">
        <v>1996</v>
      </c>
      <c r="BFK777" s="30"/>
      <c r="BFL777" s="30"/>
      <c r="BFM777" s="30"/>
      <c r="BFN777" s="30"/>
      <c r="BFO777" s="30"/>
      <c r="BFP777" s="30"/>
    </row>
    <row r="778" spans="1:10 1519:1524">
      <c r="A778" s="123" t="s">
        <v>1715</v>
      </c>
      <c r="B778" s="59" t="s">
        <v>619</v>
      </c>
      <c r="C778" s="94" t="s">
        <v>620</v>
      </c>
      <c r="D778" s="95">
        <v>150</v>
      </c>
      <c r="E778" s="96">
        <v>0.53</v>
      </c>
      <c r="F778" s="96">
        <v>0.4</v>
      </c>
      <c r="G778" s="96">
        <v>0.34</v>
      </c>
      <c r="H778" s="127"/>
      <c r="I778" s="97">
        <f>Таблица1[[#This Row],[Черенков в кассете, штук]]*Таблица1[[#This Row],[Заказ кассет]]</f>
        <v>0</v>
      </c>
      <c r="J778" s="98">
        <f t="shared" ref="J778:J789" si="135">IF(I778&lt;=499,SUM(I778*E778),IF(I778&lt;=999,SUM(I778*F778),IF(I778&gt;=1000,SUM(I778*G778),0)))</f>
        <v>0</v>
      </c>
      <c r="BFK778" s="30"/>
      <c r="BFL778" s="30"/>
      <c r="BFM778" s="30"/>
      <c r="BFN778" s="30"/>
      <c r="BFO778" s="30"/>
      <c r="BFP778" s="30"/>
    </row>
    <row r="779" spans="1:10 1519:1524">
      <c r="A779" s="123" t="s">
        <v>1715</v>
      </c>
      <c r="B779" s="59" t="s">
        <v>621</v>
      </c>
      <c r="C779" s="94" t="s">
        <v>622</v>
      </c>
      <c r="D779" s="95">
        <v>150</v>
      </c>
      <c r="E779" s="96">
        <v>0.53</v>
      </c>
      <c r="F779" s="96">
        <v>0.4</v>
      </c>
      <c r="G779" s="96">
        <v>0.34</v>
      </c>
      <c r="H779" s="127"/>
      <c r="I779" s="97">
        <f>Таблица1[[#This Row],[Черенков в кассете, штук]]*Таблица1[[#This Row],[Заказ кассет]]</f>
        <v>0</v>
      </c>
      <c r="J779" s="98">
        <f t="shared" si="135"/>
        <v>0</v>
      </c>
      <c r="BFK779" s="30"/>
      <c r="BFL779" s="30"/>
      <c r="BFM779" s="30"/>
      <c r="BFN779" s="30"/>
      <c r="BFO779" s="30"/>
      <c r="BFP779" s="30"/>
    </row>
    <row r="780" spans="1:10 1519:1524">
      <c r="A780" s="123"/>
      <c r="B780" s="59" t="s">
        <v>623</v>
      </c>
      <c r="C780" s="94" t="s">
        <v>624</v>
      </c>
      <c r="D780" s="95">
        <v>150</v>
      </c>
      <c r="E780" s="96">
        <v>0.53</v>
      </c>
      <c r="F780" s="96">
        <v>0.4</v>
      </c>
      <c r="G780" s="96">
        <v>0.34</v>
      </c>
      <c r="H780" s="127"/>
      <c r="I780" s="97">
        <f>Таблица1[[#This Row],[Черенков в кассете, штук]]*Таблица1[[#This Row],[Заказ кассет]]</f>
        <v>0</v>
      </c>
      <c r="J780" s="98">
        <f t="shared" si="135"/>
        <v>0</v>
      </c>
      <c r="BFK780" s="30"/>
      <c r="BFL780" s="30"/>
      <c r="BFM780" s="30"/>
      <c r="BFN780" s="30"/>
      <c r="BFO780" s="30"/>
      <c r="BFP780" s="30"/>
    </row>
    <row r="781" spans="1:10 1519:1524">
      <c r="A781" s="123"/>
      <c r="B781" s="59" t="s">
        <v>625</v>
      </c>
      <c r="C781" s="94" t="s">
        <v>626</v>
      </c>
      <c r="D781" s="95">
        <v>150</v>
      </c>
      <c r="E781" s="96">
        <v>0.53</v>
      </c>
      <c r="F781" s="96">
        <v>0.4</v>
      </c>
      <c r="G781" s="96">
        <v>0.34</v>
      </c>
      <c r="H781" s="127"/>
      <c r="I781" s="97">
        <f>Таблица1[[#This Row],[Черенков в кассете, штук]]*Таблица1[[#This Row],[Заказ кассет]]</f>
        <v>0</v>
      </c>
      <c r="J781" s="98">
        <f t="shared" si="135"/>
        <v>0</v>
      </c>
      <c r="BFK781" s="30"/>
      <c r="BFL781" s="30"/>
      <c r="BFM781" s="30"/>
      <c r="BFN781" s="30"/>
      <c r="BFO781" s="30"/>
      <c r="BFP781" s="30"/>
    </row>
    <row r="782" spans="1:10 1519:1524">
      <c r="A782" s="123" t="s">
        <v>1715</v>
      </c>
      <c r="B782" s="59" t="s">
        <v>627</v>
      </c>
      <c r="C782" s="94" t="s">
        <v>628</v>
      </c>
      <c r="D782" s="95">
        <v>150</v>
      </c>
      <c r="E782" s="96">
        <v>0.53</v>
      </c>
      <c r="F782" s="96">
        <v>0.4</v>
      </c>
      <c r="G782" s="96">
        <v>0.34</v>
      </c>
      <c r="H782" s="127"/>
      <c r="I782" s="97">
        <f>Таблица1[[#This Row],[Черенков в кассете, штук]]*Таблица1[[#This Row],[Заказ кассет]]</f>
        <v>0</v>
      </c>
      <c r="J782" s="98">
        <f t="shared" si="135"/>
        <v>0</v>
      </c>
      <c r="BFK782" s="30"/>
      <c r="BFL782" s="30"/>
      <c r="BFM782" s="30"/>
      <c r="BFN782" s="30"/>
      <c r="BFO782" s="30"/>
      <c r="BFP782" s="30"/>
    </row>
    <row r="783" spans="1:10 1519:1524">
      <c r="A783" s="123" t="s">
        <v>1715</v>
      </c>
      <c r="B783" s="59" t="s">
        <v>629</v>
      </c>
      <c r="C783" s="94" t="s">
        <v>630</v>
      </c>
      <c r="D783" s="95">
        <v>150</v>
      </c>
      <c r="E783" s="96">
        <v>0.53</v>
      </c>
      <c r="F783" s="96">
        <v>0.4</v>
      </c>
      <c r="G783" s="96">
        <v>0.34</v>
      </c>
      <c r="H783" s="127"/>
      <c r="I783" s="97">
        <f>Таблица1[[#This Row],[Черенков в кассете, штук]]*Таблица1[[#This Row],[Заказ кассет]]</f>
        <v>0</v>
      </c>
      <c r="J783" s="98">
        <f t="shared" si="135"/>
        <v>0</v>
      </c>
      <c r="BFK783" s="30"/>
      <c r="BFL783" s="30"/>
      <c r="BFM783" s="30"/>
      <c r="BFN783" s="30"/>
      <c r="BFO783" s="30"/>
      <c r="BFP783" s="30"/>
    </row>
    <row r="784" spans="1:10 1519:1524">
      <c r="A784" s="123"/>
      <c r="B784" s="59" t="s">
        <v>631</v>
      </c>
      <c r="C784" s="94" t="s">
        <v>632</v>
      </c>
      <c r="D784" s="95">
        <v>150</v>
      </c>
      <c r="E784" s="96">
        <v>0.53</v>
      </c>
      <c r="F784" s="96">
        <v>0.4</v>
      </c>
      <c r="G784" s="96">
        <v>0.34</v>
      </c>
      <c r="H784" s="127"/>
      <c r="I784" s="97">
        <f>Таблица1[[#This Row],[Черенков в кассете, штук]]*Таблица1[[#This Row],[Заказ кассет]]</f>
        <v>0</v>
      </c>
      <c r="J784" s="98">
        <f t="shared" si="135"/>
        <v>0</v>
      </c>
      <c r="BFK784" s="30"/>
      <c r="BFL784" s="30"/>
      <c r="BFM784" s="30"/>
      <c r="BFN784" s="30"/>
      <c r="BFO784" s="30"/>
      <c r="BFP784" s="30"/>
    </row>
    <row r="785" spans="1:10 1519:1524">
      <c r="A785" s="123"/>
      <c r="B785" s="59" t="s">
        <v>1648</v>
      </c>
      <c r="C785" s="94" t="s">
        <v>2046</v>
      </c>
      <c r="D785" s="95">
        <v>150</v>
      </c>
      <c r="E785" s="96">
        <v>1.35</v>
      </c>
      <c r="F785" s="96">
        <v>1.1000000000000001</v>
      </c>
      <c r="G785" s="96">
        <v>0.99</v>
      </c>
      <c r="H785" s="127"/>
      <c r="I785" s="97">
        <f>Таблица1[[#This Row],[Черенков в кассете, штук]]*Таблица1[[#This Row],[Заказ кассет]]</f>
        <v>0</v>
      </c>
      <c r="J785" s="98">
        <f t="shared" si="135"/>
        <v>0</v>
      </c>
      <c r="BFK785" s="30"/>
      <c r="BFL785" s="30"/>
      <c r="BFM785" s="30"/>
      <c r="BFN785" s="30"/>
      <c r="BFO785" s="30"/>
      <c r="BFP785" s="30"/>
    </row>
    <row r="786" spans="1:10 1519:1524">
      <c r="A786" s="123"/>
      <c r="B786" s="59" t="s">
        <v>1398</v>
      </c>
      <c r="C786" s="94" t="s">
        <v>2047</v>
      </c>
      <c r="D786" s="95">
        <v>150</v>
      </c>
      <c r="E786" s="96">
        <v>1.43</v>
      </c>
      <c r="F786" s="96">
        <v>1.17</v>
      </c>
      <c r="G786" s="96">
        <v>1.06</v>
      </c>
      <c r="H786" s="127"/>
      <c r="I786" s="97">
        <f>Таблица1[[#This Row],[Черенков в кассете, штук]]*Таблица1[[#This Row],[Заказ кассет]]</f>
        <v>0</v>
      </c>
      <c r="J786" s="98">
        <f t="shared" si="135"/>
        <v>0</v>
      </c>
      <c r="BFK786" s="30"/>
      <c r="BFL786" s="30"/>
      <c r="BFM786" s="30"/>
      <c r="BFN786" s="30"/>
      <c r="BFO786" s="30"/>
      <c r="BFP786" s="30"/>
    </row>
    <row r="787" spans="1:10 1519:1524">
      <c r="A787" s="123" t="s">
        <v>1715</v>
      </c>
      <c r="B787" s="59" t="s">
        <v>633</v>
      </c>
      <c r="C787" s="94" t="s">
        <v>634</v>
      </c>
      <c r="D787" s="95">
        <v>150</v>
      </c>
      <c r="E787" s="96">
        <v>0.53</v>
      </c>
      <c r="F787" s="96">
        <v>0.4</v>
      </c>
      <c r="G787" s="96">
        <v>0.34</v>
      </c>
      <c r="H787" s="127"/>
      <c r="I787" s="97">
        <f>Таблица1[[#This Row],[Черенков в кассете, штук]]*Таблица1[[#This Row],[Заказ кассет]]</f>
        <v>0</v>
      </c>
      <c r="J787" s="98">
        <f t="shared" si="135"/>
        <v>0</v>
      </c>
      <c r="BFK787" s="30"/>
      <c r="BFL787" s="30"/>
      <c r="BFM787" s="30"/>
      <c r="BFN787" s="30"/>
      <c r="BFO787" s="30"/>
      <c r="BFP787" s="30"/>
    </row>
    <row r="788" spans="1:10 1519:1524">
      <c r="A788" s="123" t="s">
        <v>1715</v>
      </c>
      <c r="B788" s="59" t="s">
        <v>635</v>
      </c>
      <c r="C788" s="94" t="s">
        <v>636</v>
      </c>
      <c r="D788" s="95">
        <v>150</v>
      </c>
      <c r="E788" s="96">
        <v>0.53</v>
      </c>
      <c r="F788" s="96">
        <v>0.4</v>
      </c>
      <c r="G788" s="96">
        <v>0.34</v>
      </c>
      <c r="H788" s="127"/>
      <c r="I788" s="97">
        <f>Таблица1[[#This Row],[Черенков в кассете, штук]]*Таблица1[[#This Row],[Заказ кассет]]</f>
        <v>0</v>
      </c>
      <c r="J788" s="98">
        <f t="shared" si="135"/>
        <v>0</v>
      </c>
      <c r="BFK788" s="30"/>
      <c r="BFL788" s="30"/>
      <c r="BFM788" s="30"/>
      <c r="BFN788" s="30"/>
      <c r="BFO788" s="30"/>
      <c r="BFP788" s="30"/>
    </row>
    <row r="789" spans="1:10 1519:1524">
      <c r="A789" s="123"/>
      <c r="B789" s="59" t="s">
        <v>637</v>
      </c>
      <c r="C789" s="94" t="s">
        <v>638</v>
      </c>
      <c r="D789" s="95">
        <v>150</v>
      </c>
      <c r="E789" s="96">
        <v>0.53</v>
      </c>
      <c r="F789" s="96">
        <v>0.4</v>
      </c>
      <c r="G789" s="96">
        <v>0.34</v>
      </c>
      <c r="H789" s="127"/>
      <c r="I789" s="97">
        <f>Таблица1[[#This Row],[Черенков в кассете, штук]]*Таблица1[[#This Row],[Заказ кассет]]</f>
        <v>0</v>
      </c>
      <c r="J789" s="98">
        <f t="shared" si="135"/>
        <v>0</v>
      </c>
      <c r="BFK789" s="30"/>
      <c r="BFL789" s="30"/>
      <c r="BFM789" s="30"/>
      <c r="BFN789" s="30"/>
      <c r="BFO789" s="30"/>
      <c r="BFP789" s="30"/>
    </row>
    <row r="790" spans="1:10 1519:1524" hidden="1">
      <c r="A790" s="123" t="s">
        <v>1715</v>
      </c>
      <c r="B790" s="163" t="s">
        <v>639</v>
      </c>
      <c r="C790" s="157" t="s">
        <v>640</v>
      </c>
      <c r="D790" s="158">
        <v>150</v>
      </c>
      <c r="E790" s="159">
        <v>1.4575866188769413</v>
      </c>
      <c r="F790" s="159">
        <v>1.2992831541218637</v>
      </c>
      <c r="G790" s="159">
        <v>1.209677419354839</v>
      </c>
      <c r="H790" s="160"/>
      <c r="I790" s="161">
        <v>0</v>
      </c>
      <c r="J790" s="162" t="s">
        <v>1996</v>
      </c>
      <c r="BFK790" s="30"/>
      <c r="BFL790" s="30"/>
      <c r="BFM790" s="30"/>
      <c r="BFN790" s="30"/>
      <c r="BFO790" s="30"/>
      <c r="BFP790" s="30"/>
    </row>
    <row r="791" spans="1:10 1519:1524">
      <c r="A791" s="123"/>
      <c r="B791" s="59" t="s">
        <v>641</v>
      </c>
      <c r="C791" s="94" t="s">
        <v>642</v>
      </c>
      <c r="D791" s="95">
        <v>150</v>
      </c>
      <c r="E791" s="96">
        <v>0.53</v>
      </c>
      <c r="F791" s="96">
        <v>0.4</v>
      </c>
      <c r="G791" s="96">
        <v>0.34</v>
      </c>
      <c r="H791" s="127"/>
      <c r="I791" s="97">
        <f>Таблица1[[#This Row],[Черенков в кассете, штук]]*Таблица1[[#This Row],[Заказ кассет]]</f>
        <v>0</v>
      </c>
      <c r="J791" s="98">
        <f t="shared" ref="J791" si="136">IF(I791&lt;=499,SUM(I791*E791),IF(I791&lt;=999,SUM(I791*F791),IF(I791&gt;=1000,SUM(I791*G791),0)))</f>
        <v>0</v>
      </c>
      <c r="BFK791" s="30"/>
      <c r="BFL791" s="30"/>
      <c r="BFM791" s="30"/>
      <c r="BFN791" s="30"/>
      <c r="BFO791" s="30"/>
      <c r="BFP791" s="30"/>
    </row>
    <row r="792" spans="1:10 1519:1524" hidden="1">
      <c r="A792" s="123" t="s">
        <v>1715</v>
      </c>
      <c r="B792" s="163" t="s">
        <v>643</v>
      </c>
      <c r="C792" s="157" t="s">
        <v>644</v>
      </c>
      <c r="D792" s="158">
        <v>150</v>
      </c>
      <c r="E792" s="159">
        <v>0.52568697729988045</v>
      </c>
      <c r="F792" s="159">
        <v>0.42562724014336917</v>
      </c>
      <c r="G792" s="159">
        <v>0.35842293906810035</v>
      </c>
      <c r="H792" s="160"/>
      <c r="I792" s="161">
        <v>0</v>
      </c>
      <c r="J792" s="162" t="s">
        <v>1996</v>
      </c>
      <c r="BFK792" s="30"/>
      <c r="BFL792" s="30"/>
      <c r="BFM792" s="30"/>
      <c r="BFN792" s="30"/>
      <c r="BFO792" s="30"/>
      <c r="BFP792" s="30"/>
    </row>
    <row r="793" spans="1:10 1519:1524">
      <c r="A793" s="123" t="s">
        <v>1715</v>
      </c>
      <c r="B793" s="59" t="s">
        <v>645</v>
      </c>
      <c r="C793" s="94" t="s">
        <v>646</v>
      </c>
      <c r="D793" s="95">
        <v>150</v>
      </c>
      <c r="E793" s="96">
        <v>0.53</v>
      </c>
      <c r="F793" s="96">
        <v>0.4</v>
      </c>
      <c r="G793" s="96">
        <v>0.34</v>
      </c>
      <c r="H793" s="127"/>
      <c r="I793" s="97">
        <f>Таблица1[[#This Row],[Черенков в кассете, штук]]*Таблица1[[#This Row],[Заказ кассет]]</f>
        <v>0</v>
      </c>
      <c r="J793" s="98">
        <f t="shared" ref="J793" si="137">IF(I793&lt;=499,SUM(I793*E793),IF(I793&lt;=999,SUM(I793*F793),IF(I793&gt;=1000,SUM(I793*G793),0)))</f>
        <v>0</v>
      </c>
      <c r="BFK793" s="30"/>
      <c r="BFL793" s="30"/>
      <c r="BFM793" s="30"/>
      <c r="BFN793" s="30"/>
      <c r="BFO793" s="30"/>
      <c r="BFP793" s="30"/>
    </row>
    <row r="794" spans="1:10 1519:1524" hidden="1">
      <c r="A794" s="123" t="s">
        <v>1715</v>
      </c>
      <c r="B794" s="163" t="s">
        <v>647</v>
      </c>
      <c r="C794" s="157" t="s">
        <v>648</v>
      </c>
      <c r="D794" s="158">
        <v>150</v>
      </c>
      <c r="E794" s="159">
        <v>0.52568697729988045</v>
      </c>
      <c r="F794" s="159">
        <v>0.42562724014336917</v>
      </c>
      <c r="G794" s="159">
        <v>0.35842293906810035</v>
      </c>
      <c r="H794" s="160"/>
      <c r="I794" s="161">
        <v>0</v>
      </c>
      <c r="J794" s="162" t="s">
        <v>1996</v>
      </c>
      <c r="BFK794" s="30"/>
      <c r="BFL794" s="30"/>
      <c r="BFM794" s="30"/>
      <c r="BFN794" s="30"/>
      <c r="BFO794" s="30"/>
      <c r="BFP794" s="30"/>
    </row>
    <row r="795" spans="1:10 1519:1524">
      <c r="A795" s="123" t="s">
        <v>1715</v>
      </c>
      <c r="B795" s="59" t="s">
        <v>649</v>
      </c>
      <c r="C795" s="94" t="s">
        <v>650</v>
      </c>
      <c r="D795" s="95">
        <v>150</v>
      </c>
      <c r="E795" s="96">
        <v>0.53</v>
      </c>
      <c r="F795" s="96">
        <v>0.4</v>
      </c>
      <c r="G795" s="96">
        <v>0.34</v>
      </c>
      <c r="H795" s="127"/>
      <c r="I795" s="97">
        <f>Таблица1[[#This Row],[Черенков в кассете, штук]]*Таблица1[[#This Row],[Заказ кассет]]</f>
        <v>0</v>
      </c>
      <c r="J795" s="98">
        <f t="shared" ref="J795:J796" si="138">IF(I795&lt;=499,SUM(I795*E795),IF(I795&lt;=999,SUM(I795*F795),IF(I795&gt;=1000,SUM(I795*G795),0)))</f>
        <v>0</v>
      </c>
      <c r="BFK795" s="30"/>
      <c r="BFL795" s="30"/>
      <c r="BFM795" s="30"/>
      <c r="BFN795" s="30"/>
      <c r="BFO795" s="30"/>
      <c r="BFP795" s="30"/>
    </row>
    <row r="796" spans="1:10 1519:1524">
      <c r="A796" s="123" t="s">
        <v>1715</v>
      </c>
      <c r="B796" s="59" t="s">
        <v>651</v>
      </c>
      <c r="C796" s="94" t="s">
        <v>652</v>
      </c>
      <c r="D796" s="95">
        <v>150</v>
      </c>
      <c r="E796" s="96">
        <v>0.53</v>
      </c>
      <c r="F796" s="96">
        <v>0.4</v>
      </c>
      <c r="G796" s="96">
        <v>0.34</v>
      </c>
      <c r="H796" s="127"/>
      <c r="I796" s="97">
        <f>Таблица1[[#This Row],[Черенков в кассете, штук]]*Таблица1[[#This Row],[Заказ кассет]]</f>
        <v>0</v>
      </c>
      <c r="J796" s="98">
        <f t="shared" si="138"/>
        <v>0</v>
      </c>
      <c r="BFK796" s="30"/>
      <c r="BFL796" s="30"/>
      <c r="BFM796" s="30"/>
      <c r="BFN796" s="30"/>
      <c r="BFO796" s="30"/>
      <c r="BFP796" s="30"/>
    </row>
    <row r="797" spans="1:10 1519:1524" hidden="1">
      <c r="A797" s="123" t="s">
        <v>1715</v>
      </c>
      <c r="B797" s="163" t="s">
        <v>653</v>
      </c>
      <c r="C797" s="157" t="s">
        <v>654</v>
      </c>
      <c r="D797" s="158">
        <v>150</v>
      </c>
      <c r="E797" s="159">
        <v>1.5531660692951015</v>
      </c>
      <c r="F797" s="159">
        <v>1.3888888888888888</v>
      </c>
      <c r="G797" s="159">
        <v>1.3104838709677418</v>
      </c>
      <c r="H797" s="160"/>
      <c r="I797" s="161">
        <v>0</v>
      </c>
      <c r="J797" s="162" t="s">
        <v>1996</v>
      </c>
      <c r="BFK797" s="30"/>
      <c r="BFL797" s="30"/>
      <c r="BFM797" s="30"/>
      <c r="BFN797" s="30"/>
      <c r="BFO797" s="30"/>
      <c r="BFP797" s="30"/>
    </row>
    <row r="798" spans="1:10 1519:1524">
      <c r="A798" s="123" t="s">
        <v>1715</v>
      </c>
      <c r="B798" s="59" t="s">
        <v>655</v>
      </c>
      <c r="C798" s="94" t="s">
        <v>2048</v>
      </c>
      <c r="D798" s="95">
        <v>150</v>
      </c>
      <c r="E798" s="96">
        <v>1.43</v>
      </c>
      <c r="F798" s="96">
        <v>1.17</v>
      </c>
      <c r="G798" s="96">
        <v>1.06</v>
      </c>
      <c r="H798" s="127"/>
      <c r="I798" s="97">
        <f>Таблица1[[#This Row],[Черенков в кассете, штук]]*Таблица1[[#This Row],[Заказ кассет]]</f>
        <v>0</v>
      </c>
      <c r="J798" s="98">
        <f t="shared" ref="J798" si="139">IF(I798&lt;=499,SUM(I798*E798),IF(I798&lt;=999,SUM(I798*F798),IF(I798&gt;=1000,SUM(I798*G798),0)))</f>
        <v>0</v>
      </c>
      <c r="BFK798" s="30"/>
      <c r="BFL798" s="30"/>
      <c r="BFM798" s="30"/>
      <c r="BFN798" s="30"/>
      <c r="BFO798" s="30"/>
      <c r="BFP798" s="30"/>
    </row>
    <row r="799" spans="1:10 1519:1524" hidden="1">
      <c r="A799" s="123" t="s">
        <v>1715</v>
      </c>
      <c r="B799" s="163" t="s">
        <v>656</v>
      </c>
      <c r="C799" s="157" t="s">
        <v>657</v>
      </c>
      <c r="D799" s="158">
        <v>150</v>
      </c>
      <c r="E799" s="159">
        <v>1.4575866188769413</v>
      </c>
      <c r="F799" s="159">
        <v>1.2992831541218637</v>
      </c>
      <c r="G799" s="159">
        <v>1.209677419354839</v>
      </c>
      <c r="H799" s="160"/>
      <c r="I799" s="161">
        <v>0</v>
      </c>
      <c r="J799" s="162" t="s">
        <v>1996</v>
      </c>
      <c r="BFK799" s="30"/>
      <c r="BFL799" s="30"/>
      <c r="BFM799" s="30"/>
      <c r="BFN799" s="30"/>
      <c r="BFO799" s="30"/>
      <c r="BFP799" s="30"/>
    </row>
    <row r="800" spans="1:10 1519:1524">
      <c r="A800" s="123" t="s">
        <v>1715</v>
      </c>
      <c r="B800" s="59" t="s">
        <v>1399</v>
      </c>
      <c r="C800" s="94" t="s">
        <v>1400</v>
      </c>
      <c r="D800" s="95">
        <v>150</v>
      </c>
      <c r="E800" s="96">
        <v>1.61</v>
      </c>
      <c r="F800" s="96">
        <v>1.35</v>
      </c>
      <c r="G800" s="96">
        <v>1.25</v>
      </c>
      <c r="H800" s="127"/>
      <c r="I800" s="97">
        <f>Таблица1[[#This Row],[Черенков в кассете, штук]]*Таблица1[[#This Row],[Заказ кассет]]</f>
        <v>0</v>
      </c>
      <c r="J800" s="98">
        <f t="shared" ref="J800:J803" si="140">IF(I800&lt;=499,SUM(I800*E800),IF(I800&lt;=999,SUM(I800*F800),IF(I800&gt;=1000,SUM(I800*G800),0)))</f>
        <v>0</v>
      </c>
      <c r="BFK800" s="30"/>
      <c r="BFL800" s="30"/>
      <c r="BFM800" s="30"/>
      <c r="BFN800" s="30"/>
      <c r="BFO800" s="30"/>
      <c r="BFP800" s="30"/>
    </row>
    <row r="801" spans="1:10 1519:1524">
      <c r="A801" s="61"/>
      <c r="B801" s="59" t="s">
        <v>1889</v>
      </c>
      <c r="C801" s="52" t="s">
        <v>1967</v>
      </c>
      <c r="D801" s="53">
        <v>150</v>
      </c>
      <c r="E801" s="96">
        <v>1.61</v>
      </c>
      <c r="F801" s="96">
        <v>1.35</v>
      </c>
      <c r="G801" s="96">
        <v>1.25</v>
      </c>
      <c r="H801" s="127"/>
      <c r="I801" s="97">
        <f>Таблица1[[#This Row],[Черенков в кассете, штук]]*Таблица1[[#This Row],[Заказ кассет]]</f>
        <v>0</v>
      </c>
      <c r="J801" s="98">
        <f t="shared" si="140"/>
        <v>0</v>
      </c>
      <c r="BFK801" s="30"/>
      <c r="BFL801" s="30"/>
      <c r="BFM801" s="30"/>
      <c r="BFN801" s="30"/>
      <c r="BFO801" s="30"/>
      <c r="BFP801" s="30"/>
    </row>
    <row r="802" spans="1:10 1519:1524">
      <c r="A802" s="123"/>
      <c r="B802" s="59" t="s">
        <v>658</v>
      </c>
      <c r="C802" s="94" t="s">
        <v>659</v>
      </c>
      <c r="D802" s="95">
        <v>150</v>
      </c>
      <c r="E802" s="96">
        <v>0.53</v>
      </c>
      <c r="F802" s="96">
        <v>0.4</v>
      </c>
      <c r="G802" s="96">
        <v>0.34</v>
      </c>
      <c r="H802" s="127"/>
      <c r="I802" s="97">
        <f>Таблица1[[#This Row],[Черенков в кассете, штук]]*Таблица1[[#This Row],[Заказ кассет]]</f>
        <v>0</v>
      </c>
      <c r="J802" s="98">
        <f t="shared" si="140"/>
        <v>0</v>
      </c>
      <c r="BFK802" s="30"/>
      <c r="BFL802" s="30"/>
      <c r="BFM802" s="30"/>
      <c r="BFN802" s="30"/>
      <c r="BFO802" s="30"/>
      <c r="BFP802" s="30"/>
    </row>
    <row r="803" spans="1:10 1519:1524">
      <c r="A803" s="123"/>
      <c r="B803" s="59" t="s">
        <v>672</v>
      </c>
      <c r="C803" s="94" t="s">
        <v>673</v>
      </c>
      <c r="D803" s="95">
        <v>150</v>
      </c>
      <c r="E803" s="96">
        <v>0.55000000000000004</v>
      </c>
      <c r="F803" s="96">
        <v>0.43</v>
      </c>
      <c r="G803" s="96">
        <v>0.35</v>
      </c>
      <c r="H803" s="127"/>
      <c r="I803" s="97">
        <f>Таблица1[[#This Row],[Черенков в кассете, штук]]*Таблица1[[#This Row],[Заказ кассет]]</f>
        <v>0</v>
      </c>
      <c r="J803" s="98">
        <f t="shared" si="140"/>
        <v>0</v>
      </c>
      <c r="BFK803" s="30"/>
      <c r="BFL803" s="30"/>
      <c r="BFM803" s="30"/>
      <c r="BFN803" s="30"/>
      <c r="BFO803" s="30"/>
      <c r="BFP803" s="30"/>
    </row>
    <row r="804" spans="1:10 1519:1524" hidden="1">
      <c r="A804" s="63" t="s">
        <v>1715</v>
      </c>
      <c r="B804" s="168" t="s">
        <v>1247</v>
      </c>
      <c r="C804" s="157" t="s">
        <v>1248</v>
      </c>
      <c r="D804" s="158">
        <v>104</v>
      </c>
      <c r="E804" s="159">
        <v>0.93189964157706096</v>
      </c>
      <c r="F804" s="159">
        <v>0.80645161290322576</v>
      </c>
      <c r="G804" s="159">
        <v>0.72804659498207891</v>
      </c>
      <c r="H804" s="160"/>
      <c r="I804" s="161">
        <v>0</v>
      </c>
      <c r="J804" s="162" t="s">
        <v>1996</v>
      </c>
      <c r="BFK804" s="30"/>
      <c r="BFL804" s="30"/>
      <c r="BFM804" s="30"/>
      <c r="BFN804" s="30"/>
      <c r="BFO804" s="30"/>
      <c r="BFP804" s="30"/>
    </row>
    <row r="805" spans="1:10 1519:1524" hidden="1">
      <c r="A805" s="61" t="s">
        <v>1715</v>
      </c>
      <c r="B805" s="163" t="s">
        <v>1433</v>
      </c>
      <c r="C805" s="164" t="s">
        <v>1434</v>
      </c>
      <c r="D805" s="165">
        <v>150</v>
      </c>
      <c r="E805" s="167">
        <v>1.0035842293906809</v>
      </c>
      <c r="F805" s="167">
        <v>0.87365591397849474</v>
      </c>
      <c r="G805" s="167">
        <v>0.79525089605734767</v>
      </c>
      <c r="H805" s="160"/>
      <c r="I805" s="161">
        <v>0</v>
      </c>
      <c r="J805" s="162" t="s">
        <v>1996</v>
      </c>
      <c r="BFK805" s="30"/>
      <c r="BFL805" s="30"/>
      <c r="BFM805" s="30"/>
      <c r="BFN805" s="30"/>
      <c r="BFO805" s="30"/>
      <c r="BFP805" s="30"/>
    </row>
    <row r="806" spans="1:10 1519:1524" hidden="1">
      <c r="A806" s="61"/>
      <c r="B806" s="163" t="s">
        <v>1654</v>
      </c>
      <c r="C806" s="164" t="s">
        <v>1691</v>
      </c>
      <c r="D806" s="165">
        <v>144</v>
      </c>
      <c r="E806" s="167">
        <v>0.72043010752688175</v>
      </c>
      <c r="F806" s="167">
        <v>0.58064516129032262</v>
      </c>
      <c r="G806" s="167">
        <v>0.5161290322580645</v>
      </c>
      <c r="H806" s="160"/>
      <c r="I806" s="161">
        <v>0</v>
      </c>
      <c r="J806" s="162" t="s">
        <v>1996</v>
      </c>
      <c r="BFK806" s="30"/>
      <c r="BFL806" s="30"/>
      <c r="BFM806" s="30"/>
      <c r="BFN806" s="30"/>
      <c r="BFO806" s="30"/>
      <c r="BFP806" s="30"/>
    </row>
    <row r="807" spans="1:10 1519:1524">
      <c r="A807" s="61" t="s">
        <v>1715</v>
      </c>
      <c r="B807" s="59" t="s">
        <v>1435</v>
      </c>
      <c r="C807" s="52" t="s">
        <v>1436</v>
      </c>
      <c r="D807" s="53">
        <v>150</v>
      </c>
      <c r="E807" s="96">
        <v>0.65</v>
      </c>
      <c r="F807" s="96">
        <v>0.48</v>
      </c>
      <c r="G807" s="96">
        <v>0.4</v>
      </c>
      <c r="H807" s="127"/>
      <c r="I807" s="97">
        <f>Таблица1[[#This Row],[Черенков в кассете, штук]]*Таблица1[[#This Row],[Заказ кассет]]</f>
        <v>0</v>
      </c>
      <c r="J807" s="98">
        <f t="shared" ref="J807" si="141">IF(I807&lt;=499,SUM(I807*E807),IF(I807&lt;=999,SUM(I807*F807),IF(I807&gt;=1000,SUM(I807*G807),0)))</f>
        <v>0</v>
      </c>
      <c r="BFK807" s="30"/>
      <c r="BFL807" s="30"/>
      <c r="BFM807" s="30"/>
      <c r="BFN807" s="30"/>
      <c r="BFO807" s="30"/>
      <c r="BFP807" s="30"/>
    </row>
    <row r="808" spans="1:10 1519:1524" hidden="1">
      <c r="A808" s="61"/>
      <c r="B808" s="163" t="s">
        <v>1655</v>
      </c>
      <c r="C808" s="164" t="s">
        <v>848</v>
      </c>
      <c r="D808" s="165">
        <v>144</v>
      </c>
      <c r="E808" s="167">
        <v>0.72043010752688175</v>
      </c>
      <c r="F808" s="167">
        <v>0.58064516129032262</v>
      </c>
      <c r="G808" s="167">
        <v>0.5161290322580645</v>
      </c>
      <c r="H808" s="160"/>
      <c r="I808" s="161">
        <v>0</v>
      </c>
      <c r="J808" s="162" t="s">
        <v>1996</v>
      </c>
      <c r="BFK808" s="30"/>
      <c r="BFL808" s="30"/>
      <c r="BFM808" s="30"/>
      <c r="BFN808" s="30"/>
      <c r="BFO808" s="30"/>
      <c r="BFP808" s="30"/>
    </row>
    <row r="809" spans="1:10 1519:1524">
      <c r="A809" s="61" t="s">
        <v>1715</v>
      </c>
      <c r="B809" s="59" t="s">
        <v>1437</v>
      </c>
      <c r="C809" s="52" t="s">
        <v>848</v>
      </c>
      <c r="D809" s="53">
        <v>150</v>
      </c>
      <c r="E809" s="96">
        <v>0.65</v>
      </c>
      <c r="F809" s="96">
        <v>0.48</v>
      </c>
      <c r="G809" s="96">
        <v>0.4</v>
      </c>
      <c r="H809" s="127"/>
      <c r="I809" s="97">
        <f>Таблица1[[#This Row],[Черенков в кассете, штук]]*Таблица1[[#This Row],[Заказ кассет]]</f>
        <v>0</v>
      </c>
      <c r="J809" s="98">
        <f t="shared" ref="J809" si="142">IF(I809&lt;=499,SUM(I809*E809),IF(I809&lt;=999,SUM(I809*F809),IF(I809&gt;=1000,SUM(I809*G809),0)))</f>
        <v>0</v>
      </c>
      <c r="BFK809" s="30"/>
      <c r="BFL809" s="30"/>
      <c r="BFM809" s="30"/>
      <c r="BFN809" s="30"/>
      <c r="BFO809" s="30"/>
      <c r="BFP809" s="30"/>
    </row>
    <row r="810" spans="1:10 1519:1524" hidden="1">
      <c r="A810" s="61"/>
      <c r="B810" s="163" t="s">
        <v>849</v>
      </c>
      <c r="C810" s="164" t="s">
        <v>850</v>
      </c>
      <c r="D810" s="165">
        <v>144</v>
      </c>
      <c r="E810" s="167">
        <v>1.9354838709677418</v>
      </c>
      <c r="F810" s="167">
        <v>1.7473118279569895</v>
      </c>
      <c r="G810" s="167">
        <v>1.6689068100358424</v>
      </c>
      <c r="H810" s="160"/>
      <c r="I810" s="161">
        <v>0</v>
      </c>
      <c r="J810" s="162" t="s">
        <v>1996</v>
      </c>
      <c r="BFK810" s="30"/>
      <c r="BFL810" s="30"/>
      <c r="BFM810" s="30"/>
      <c r="BFN810" s="30"/>
      <c r="BFO810" s="30"/>
      <c r="BFP810" s="30"/>
    </row>
    <row r="811" spans="1:10 1519:1524" hidden="1">
      <c r="A811" s="61" t="s">
        <v>1715</v>
      </c>
      <c r="B811" s="163" t="s">
        <v>851</v>
      </c>
      <c r="C811" s="164" t="s">
        <v>852</v>
      </c>
      <c r="D811" s="165">
        <v>144</v>
      </c>
      <c r="E811" s="167">
        <v>1.9354838709677418</v>
      </c>
      <c r="F811" s="167">
        <v>1.7473118279569895</v>
      </c>
      <c r="G811" s="167">
        <v>1.6689068100358424</v>
      </c>
      <c r="H811" s="160"/>
      <c r="I811" s="161">
        <v>0</v>
      </c>
      <c r="J811" s="162" t="s">
        <v>1996</v>
      </c>
      <c r="BFK811" s="30"/>
      <c r="BFL811" s="30"/>
      <c r="BFM811" s="30"/>
      <c r="BFN811" s="30"/>
      <c r="BFO811" s="30"/>
      <c r="BFP811" s="30"/>
    </row>
    <row r="812" spans="1:10 1519:1524" hidden="1">
      <c r="A812" s="61"/>
      <c r="B812" s="163" t="s">
        <v>853</v>
      </c>
      <c r="C812" s="164" t="s">
        <v>854</v>
      </c>
      <c r="D812" s="165">
        <v>144</v>
      </c>
      <c r="E812" s="167">
        <v>1.9354838709677418</v>
      </c>
      <c r="F812" s="167">
        <v>1.7473118279569895</v>
      </c>
      <c r="G812" s="167">
        <v>1.6689068100358424</v>
      </c>
      <c r="H812" s="160"/>
      <c r="I812" s="161">
        <v>0</v>
      </c>
      <c r="J812" s="162" t="s">
        <v>1996</v>
      </c>
      <c r="BFK812" s="30"/>
      <c r="BFL812" s="30"/>
      <c r="BFM812" s="30"/>
      <c r="BFN812" s="30"/>
      <c r="BFO812" s="30"/>
      <c r="BFP812" s="30"/>
    </row>
    <row r="813" spans="1:10 1519:1524" hidden="1">
      <c r="A813" s="61"/>
      <c r="B813" s="163" t="s">
        <v>846</v>
      </c>
      <c r="C813" s="164" t="s">
        <v>847</v>
      </c>
      <c r="D813" s="165">
        <v>144</v>
      </c>
      <c r="E813" s="167">
        <v>1.7443249701314216</v>
      </c>
      <c r="F813" s="167">
        <v>1.5681003584229389</v>
      </c>
      <c r="G813" s="167">
        <v>1.4784946236559142</v>
      </c>
      <c r="H813" s="160"/>
      <c r="I813" s="161">
        <v>0</v>
      </c>
      <c r="J813" s="162" t="s">
        <v>1996</v>
      </c>
      <c r="BFK813" s="30"/>
      <c r="BFL813" s="30"/>
      <c r="BFM813" s="30"/>
      <c r="BFN813" s="30"/>
      <c r="BFO813" s="30"/>
      <c r="BFP813" s="30"/>
    </row>
    <row r="814" spans="1:10 1519:1524" hidden="1">
      <c r="A814" s="61" t="s">
        <v>1715</v>
      </c>
      <c r="B814" s="163" t="s">
        <v>1427</v>
      </c>
      <c r="C814" s="164" t="s">
        <v>1428</v>
      </c>
      <c r="D814" s="165">
        <v>150</v>
      </c>
      <c r="E814" s="167">
        <v>1.9354838709677418</v>
      </c>
      <c r="F814" s="167">
        <v>1.7473118279569895</v>
      </c>
      <c r="G814" s="167">
        <v>1.6689068100358424</v>
      </c>
      <c r="H814" s="160"/>
      <c r="I814" s="161">
        <v>0</v>
      </c>
      <c r="J814" s="162" t="s">
        <v>1996</v>
      </c>
      <c r="BFK814" s="30"/>
      <c r="BFL814" s="30"/>
      <c r="BFM814" s="30"/>
      <c r="BFN814" s="30"/>
      <c r="BFO814" s="30"/>
      <c r="BFP814" s="30"/>
    </row>
    <row r="815" spans="1:10 1519:1524">
      <c r="A815" s="61"/>
      <c r="B815" s="59" t="s">
        <v>1903</v>
      </c>
      <c r="C815" s="52" t="s">
        <v>1981</v>
      </c>
      <c r="D815" s="53">
        <v>144</v>
      </c>
      <c r="E815" s="96">
        <v>1.5</v>
      </c>
      <c r="F815" s="96">
        <v>1.25</v>
      </c>
      <c r="G815" s="96">
        <v>1.1399999999999999</v>
      </c>
      <c r="H815" s="127"/>
      <c r="I815" s="97">
        <f>Таблица1[[#This Row],[Черенков в кассете, штук]]*Таблица1[[#This Row],[Заказ кассет]]</f>
        <v>0</v>
      </c>
      <c r="J815" s="98">
        <f t="shared" ref="J815" si="143">IF(I815&lt;=499,SUM(I815*E815),IF(I815&lt;=999,SUM(I815*F815),IF(I815&gt;=1000,SUM(I815*G815),0)))</f>
        <v>0</v>
      </c>
      <c r="BFK815" s="30"/>
      <c r="BFL815" s="30"/>
      <c r="BFM815" s="30"/>
      <c r="BFN815" s="30"/>
      <c r="BFO815" s="30"/>
      <c r="BFP815" s="30"/>
    </row>
    <row r="816" spans="1:10 1519:1524" hidden="1">
      <c r="A816" s="61" t="s">
        <v>1715</v>
      </c>
      <c r="B816" s="163" t="s">
        <v>1429</v>
      </c>
      <c r="C816" s="164" t="s">
        <v>1430</v>
      </c>
      <c r="D816" s="165">
        <v>150</v>
      </c>
      <c r="E816" s="167">
        <v>1.0035842293906809</v>
      </c>
      <c r="F816" s="167">
        <v>0.87365591397849474</v>
      </c>
      <c r="G816" s="167">
        <v>0.79525089605734767</v>
      </c>
      <c r="H816" s="160"/>
      <c r="I816" s="161">
        <v>0</v>
      </c>
      <c r="J816" s="162" t="s">
        <v>1996</v>
      </c>
      <c r="BFK816" s="30"/>
      <c r="BFL816" s="30"/>
      <c r="BFM816" s="30"/>
      <c r="BFN816" s="30"/>
      <c r="BFO816" s="30"/>
      <c r="BFP816" s="30"/>
    </row>
    <row r="817" spans="1:10 1519:1524" hidden="1">
      <c r="A817" s="61" t="s">
        <v>1715</v>
      </c>
      <c r="B817" s="163" t="s">
        <v>1431</v>
      </c>
      <c r="C817" s="164" t="s">
        <v>1432</v>
      </c>
      <c r="D817" s="165">
        <v>150</v>
      </c>
      <c r="E817" s="167">
        <v>1.9354838709677418</v>
      </c>
      <c r="F817" s="167">
        <v>1.7473118279569895</v>
      </c>
      <c r="G817" s="167">
        <v>1.6689068100358424</v>
      </c>
      <c r="H817" s="160"/>
      <c r="I817" s="161">
        <v>0</v>
      </c>
      <c r="J817" s="162" t="s">
        <v>1996</v>
      </c>
      <c r="BFK817" s="30"/>
      <c r="BFL817" s="30"/>
      <c r="BFM817" s="30"/>
      <c r="BFN817" s="30"/>
      <c r="BFO817" s="30"/>
      <c r="BFP817" s="30"/>
    </row>
    <row r="818" spans="1:10 1519:1524" hidden="1">
      <c r="A818" s="61" t="s">
        <v>1715</v>
      </c>
      <c r="B818" s="163" t="s">
        <v>909</v>
      </c>
      <c r="C818" s="164" t="s">
        <v>910</v>
      </c>
      <c r="D818" s="165">
        <v>150</v>
      </c>
      <c r="E818" s="167">
        <v>1.0513739545997609</v>
      </c>
      <c r="F818" s="167">
        <v>0.9184587813620072</v>
      </c>
      <c r="G818" s="167">
        <v>0.84005376344086014</v>
      </c>
      <c r="H818" s="160"/>
      <c r="I818" s="161">
        <v>0</v>
      </c>
      <c r="J818" s="162" t="s">
        <v>1996</v>
      </c>
      <c r="BFK818" s="30"/>
      <c r="BFL818" s="30"/>
      <c r="BFM818" s="30"/>
      <c r="BFN818" s="30"/>
      <c r="BFO818" s="30"/>
      <c r="BFP818" s="30"/>
    </row>
    <row r="819" spans="1:10 1519:1524" hidden="1">
      <c r="A819" s="61" t="s">
        <v>1715</v>
      </c>
      <c r="B819" s="163" t="s">
        <v>909</v>
      </c>
      <c r="C819" s="164" t="s">
        <v>910</v>
      </c>
      <c r="D819" s="165">
        <v>150</v>
      </c>
      <c r="E819" s="167">
        <v>1.0513739545997609</v>
      </c>
      <c r="F819" s="167">
        <v>0.9184587813620072</v>
      </c>
      <c r="G819" s="167">
        <v>0.84005376344086014</v>
      </c>
      <c r="H819" s="160"/>
      <c r="I819" s="161">
        <v>0</v>
      </c>
      <c r="J819" s="162" t="s">
        <v>1996</v>
      </c>
      <c r="BFK819" s="30"/>
      <c r="BFL819" s="30"/>
      <c r="BFM819" s="30"/>
      <c r="BFN819" s="30"/>
      <c r="BFO819" s="30"/>
      <c r="BFP819" s="30"/>
    </row>
    <row r="820" spans="1:10 1519:1524">
      <c r="A820" s="61"/>
      <c r="B820" s="59" t="s">
        <v>1908</v>
      </c>
      <c r="C820" s="52" t="s">
        <v>1986</v>
      </c>
      <c r="D820" s="53">
        <v>144</v>
      </c>
      <c r="E820" s="96">
        <v>1.01</v>
      </c>
      <c r="F820" s="96">
        <v>0.75</v>
      </c>
      <c r="G820" s="96">
        <v>0.65</v>
      </c>
      <c r="H820" s="127"/>
      <c r="I820" s="97">
        <f>Таблица1[[#This Row],[Черенков в кассете, штук]]*Таблица1[[#This Row],[Заказ кассет]]</f>
        <v>0</v>
      </c>
      <c r="J820" s="98">
        <f t="shared" ref="J820" si="144">IF(I820&lt;=499,SUM(I820*E820),IF(I820&lt;=999,SUM(I820*F820),IF(I820&gt;=1000,SUM(I820*G820),0)))</f>
        <v>0</v>
      </c>
      <c r="BFK820" s="30"/>
      <c r="BFL820" s="30"/>
      <c r="BFM820" s="30"/>
      <c r="BFN820" s="30"/>
      <c r="BFO820" s="30"/>
      <c r="BFP820" s="30"/>
    </row>
    <row r="821" spans="1:10 1519:1524" hidden="1">
      <c r="A821" s="61"/>
      <c r="B821" s="163" t="s">
        <v>1656</v>
      </c>
      <c r="C821" s="164" t="s">
        <v>1692</v>
      </c>
      <c r="D821" s="165">
        <v>144</v>
      </c>
      <c r="E821" s="167">
        <v>0.63</v>
      </c>
      <c r="F821" s="167">
        <v>0.47</v>
      </c>
      <c r="G821" s="167">
        <v>0.39</v>
      </c>
      <c r="H821" s="160"/>
      <c r="I821" s="161">
        <v>0</v>
      </c>
      <c r="J821" s="162" t="s">
        <v>1996</v>
      </c>
      <c r="BFK821" s="30"/>
      <c r="BFL821" s="30"/>
      <c r="BFM821" s="30"/>
      <c r="BFN821" s="30"/>
      <c r="BFO821" s="30"/>
      <c r="BFP821" s="30"/>
    </row>
    <row r="822" spans="1:10 1519:1524">
      <c r="A822" s="61" t="s">
        <v>1715</v>
      </c>
      <c r="B822" s="59" t="s">
        <v>855</v>
      </c>
      <c r="C822" s="52" t="s">
        <v>856</v>
      </c>
      <c r="D822" s="53">
        <v>150</v>
      </c>
      <c r="E822" s="96">
        <v>0.65</v>
      </c>
      <c r="F822" s="96">
        <v>0.48</v>
      </c>
      <c r="G822" s="96">
        <v>0.4</v>
      </c>
      <c r="H822" s="127"/>
      <c r="I822" s="97">
        <f>Таблица1[[#This Row],[Черенков в кассете, штук]]*Таблица1[[#This Row],[Заказ кассет]]</f>
        <v>0</v>
      </c>
      <c r="J822" s="98">
        <f t="shared" ref="J822" si="145">IF(I822&lt;=499,SUM(I822*E822),IF(I822&lt;=999,SUM(I822*F822),IF(I822&gt;=1000,SUM(I822*G822),0)))</f>
        <v>0</v>
      </c>
      <c r="BFK822" s="30"/>
      <c r="BFL822" s="30"/>
      <c r="BFM822" s="30"/>
      <c r="BFN822" s="30"/>
      <c r="BFO822" s="30"/>
      <c r="BFP822" s="30"/>
    </row>
    <row r="823" spans="1:10 1519:1524" hidden="1">
      <c r="A823" s="61" t="s">
        <v>1715</v>
      </c>
      <c r="B823" s="163" t="s">
        <v>857</v>
      </c>
      <c r="C823" s="164" t="s">
        <v>858</v>
      </c>
      <c r="D823" s="165">
        <v>150</v>
      </c>
      <c r="E823" s="167">
        <v>0.63321385902031058</v>
      </c>
      <c r="F823" s="167">
        <v>0.52643369175627241</v>
      </c>
      <c r="G823" s="167">
        <v>0.4592293906810036</v>
      </c>
      <c r="H823" s="160"/>
      <c r="I823" s="161">
        <v>0</v>
      </c>
      <c r="J823" s="162" t="s">
        <v>1996</v>
      </c>
      <c r="BFK823" s="30"/>
      <c r="BFL823" s="30"/>
      <c r="BFM823" s="30"/>
      <c r="BFN823" s="30"/>
      <c r="BFO823" s="30"/>
      <c r="BFP823" s="30"/>
    </row>
    <row r="824" spans="1:10 1519:1524" hidden="1">
      <c r="A824" s="61"/>
      <c r="B824" s="163" t="s">
        <v>1438</v>
      </c>
      <c r="C824" s="164" t="s">
        <v>1439</v>
      </c>
      <c r="D824" s="165">
        <v>144</v>
      </c>
      <c r="E824" s="167">
        <v>0.63</v>
      </c>
      <c r="F824" s="167">
        <v>0.47</v>
      </c>
      <c r="G824" s="167">
        <v>0.39</v>
      </c>
      <c r="H824" s="160"/>
      <c r="I824" s="161">
        <v>0</v>
      </c>
      <c r="J824" s="162" t="s">
        <v>1996</v>
      </c>
      <c r="BFK824" s="30"/>
      <c r="BFL824" s="30"/>
      <c r="BFM824" s="30"/>
      <c r="BFN824" s="30"/>
      <c r="BFO824" s="30"/>
      <c r="BFP824" s="30"/>
    </row>
    <row r="825" spans="1:10 1519:1524" hidden="1">
      <c r="A825" s="61" t="s">
        <v>1715</v>
      </c>
      <c r="B825" s="163" t="s">
        <v>859</v>
      </c>
      <c r="C825" s="164" t="s">
        <v>860</v>
      </c>
      <c r="D825" s="165">
        <v>150</v>
      </c>
      <c r="E825" s="167">
        <v>0.63321385902031058</v>
      </c>
      <c r="F825" s="167">
        <v>0.52643369175627241</v>
      </c>
      <c r="G825" s="167">
        <v>0.4592293906810036</v>
      </c>
      <c r="H825" s="160"/>
      <c r="I825" s="161">
        <v>0</v>
      </c>
      <c r="J825" s="162" t="s">
        <v>1996</v>
      </c>
      <c r="BFK825" s="30"/>
      <c r="BFL825" s="30"/>
      <c r="BFM825" s="30"/>
      <c r="BFN825" s="30"/>
      <c r="BFO825" s="30"/>
      <c r="BFP825" s="30"/>
    </row>
    <row r="826" spans="1:10 1519:1524" hidden="1">
      <c r="A826" s="61"/>
      <c r="B826" s="163" t="s">
        <v>1657</v>
      </c>
      <c r="C826" s="164" t="s">
        <v>1693</v>
      </c>
      <c r="D826" s="165">
        <v>144</v>
      </c>
      <c r="E826" s="167">
        <v>0.63</v>
      </c>
      <c r="F826" s="167">
        <v>0.53</v>
      </c>
      <c r="G826" s="167">
        <v>0.42</v>
      </c>
      <c r="H826" s="160"/>
      <c r="I826" s="161">
        <v>0</v>
      </c>
      <c r="J826" s="162" t="s">
        <v>1996</v>
      </c>
      <c r="BFK826" s="30"/>
      <c r="BFL826" s="30"/>
      <c r="BFM826" s="30"/>
      <c r="BFN826" s="30"/>
      <c r="BFO826" s="30"/>
      <c r="BFP826" s="30"/>
    </row>
    <row r="827" spans="1:10 1519:1524" hidden="1">
      <c r="A827" s="61" t="s">
        <v>1715</v>
      </c>
      <c r="B827" s="163" t="s">
        <v>861</v>
      </c>
      <c r="C827" s="164" t="s">
        <v>862</v>
      </c>
      <c r="D827" s="165">
        <v>150</v>
      </c>
      <c r="E827" s="167">
        <v>1.6487455197132614</v>
      </c>
      <c r="F827" s="167">
        <v>1.4784946236559142</v>
      </c>
      <c r="G827" s="167">
        <v>1.4000896057347672</v>
      </c>
      <c r="H827" s="160"/>
      <c r="I827" s="161">
        <v>0</v>
      </c>
      <c r="J827" s="162" t="s">
        <v>1996</v>
      </c>
      <c r="BFK827" s="30"/>
      <c r="BFL827" s="30"/>
      <c r="BFM827" s="30"/>
      <c r="BFN827" s="30"/>
      <c r="BFO827" s="30"/>
      <c r="BFP827" s="30"/>
    </row>
    <row r="828" spans="1:10 1519:1524">
      <c r="A828" s="61"/>
      <c r="B828" s="59" t="s">
        <v>1440</v>
      </c>
      <c r="C828" s="52" t="s">
        <v>1441</v>
      </c>
      <c r="D828" s="53">
        <v>144</v>
      </c>
      <c r="E828" s="96">
        <v>0.65</v>
      </c>
      <c r="F828" s="96">
        <v>0.48</v>
      </c>
      <c r="G828" s="96">
        <v>0.4</v>
      </c>
      <c r="H828" s="127"/>
      <c r="I828" s="97">
        <f>Таблица1[[#This Row],[Черенков в кассете, штук]]*Таблица1[[#This Row],[Заказ кассет]]</f>
        <v>0</v>
      </c>
      <c r="J828" s="98">
        <f t="shared" ref="J828:J829" si="146">IF(I828&lt;=499,SUM(I828*E828),IF(I828&lt;=999,SUM(I828*F828),IF(I828&gt;=1000,SUM(I828*G828),0)))</f>
        <v>0</v>
      </c>
      <c r="BFK828" s="30"/>
      <c r="BFL828" s="30"/>
      <c r="BFM828" s="30"/>
      <c r="BFN828" s="30"/>
      <c r="BFO828" s="30"/>
      <c r="BFP828" s="30"/>
    </row>
    <row r="829" spans="1:10 1519:1524">
      <c r="A829" s="61" t="s">
        <v>1715</v>
      </c>
      <c r="B829" s="59" t="s">
        <v>863</v>
      </c>
      <c r="C829" s="52" t="s">
        <v>2049</v>
      </c>
      <c r="D829" s="53">
        <v>150</v>
      </c>
      <c r="E829" s="96">
        <v>1.5</v>
      </c>
      <c r="F829" s="96">
        <v>1.25</v>
      </c>
      <c r="G829" s="96">
        <v>1.1399999999999999</v>
      </c>
      <c r="H829" s="127"/>
      <c r="I829" s="97">
        <f>Таблица1[[#This Row],[Черенков в кассете, штук]]*Таблица1[[#This Row],[Заказ кассет]]</f>
        <v>0</v>
      </c>
      <c r="J829" s="98">
        <f t="shared" si="146"/>
        <v>0</v>
      </c>
      <c r="BFK829" s="30"/>
      <c r="BFL829" s="30"/>
      <c r="BFM829" s="30"/>
      <c r="BFN829" s="30"/>
      <c r="BFO829" s="30"/>
      <c r="BFP829" s="30"/>
    </row>
    <row r="830" spans="1:10 1519:1524" hidden="1">
      <c r="A830" s="61"/>
      <c r="B830" s="163" t="s">
        <v>1658</v>
      </c>
      <c r="C830" s="164" t="s">
        <v>1694</v>
      </c>
      <c r="D830" s="165">
        <v>144</v>
      </c>
      <c r="E830" s="167">
        <v>1.45</v>
      </c>
      <c r="F830" s="167">
        <v>1.22</v>
      </c>
      <c r="G830" s="167">
        <v>1.1000000000000001</v>
      </c>
      <c r="H830" s="160"/>
      <c r="I830" s="161">
        <v>0</v>
      </c>
      <c r="J830" s="162" t="s">
        <v>1996</v>
      </c>
      <c r="BFK830" s="30"/>
      <c r="BFL830" s="30"/>
      <c r="BFM830" s="30"/>
      <c r="BFN830" s="30"/>
      <c r="BFO830" s="30"/>
      <c r="BFP830" s="30"/>
    </row>
    <row r="831" spans="1:10 1519:1524">
      <c r="A831" s="61" t="s">
        <v>1715</v>
      </c>
      <c r="B831" s="59" t="s">
        <v>864</v>
      </c>
      <c r="C831" s="52" t="s">
        <v>2050</v>
      </c>
      <c r="D831" s="53">
        <v>150</v>
      </c>
      <c r="E831" s="96">
        <v>1.5</v>
      </c>
      <c r="F831" s="96">
        <v>1.25</v>
      </c>
      <c r="G831" s="96">
        <v>1.1399999999999999</v>
      </c>
      <c r="H831" s="127"/>
      <c r="I831" s="97">
        <f>Таблица1[[#This Row],[Черенков в кассете, штук]]*Таблица1[[#This Row],[Заказ кассет]]</f>
        <v>0</v>
      </c>
      <c r="J831" s="98">
        <f t="shared" ref="J831" si="147">IF(I831&lt;=499,SUM(I831*E831),IF(I831&lt;=999,SUM(I831*F831),IF(I831&gt;=1000,SUM(I831*G831),0)))</f>
        <v>0</v>
      </c>
      <c r="BFK831" s="30"/>
      <c r="BFL831" s="30"/>
      <c r="BFM831" s="30"/>
      <c r="BFN831" s="30"/>
      <c r="BFO831" s="30"/>
      <c r="BFP831" s="30"/>
    </row>
    <row r="832" spans="1:10 1519:1524" hidden="1">
      <c r="A832" s="61"/>
      <c r="B832" s="163" t="s">
        <v>1659</v>
      </c>
      <c r="C832" s="164" t="s">
        <v>1695</v>
      </c>
      <c r="D832" s="165">
        <v>144</v>
      </c>
      <c r="E832" s="167">
        <v>1.45</v>
      </c>
      <c r="F832" s="167">
        <v>1.22</v>
      </c>
      <c r="G832" s="167">
        <v>1.1000000000000001</v>
      </c>
      <c r="H832" s="160"/>
      <c r="I832" s="161">
        <v>0</v>
      </c>
      <c r="J832" s="162" t="s">
        <v>1996</v>
      </c>
      <c r="BFK832" s="30"/>
      <c r="BFL832" s="30"/>
      <c r="BFM832" s="30"/>
      <c r="BFN832" s="30"/>
      <c r="BFO832" s="30"/>
      <c r="BFP832" s="30"/>
    </row>
    <row r="833" spans="1:10 1519:1524">
      <c r="A833" s="61"/>
      <c r="B833" s="59" t="s">
        <v>865</v>
      </c>
      <c r="C833" s="52" t="s">
        <v>866</v>
      </c>
      <c r="D833" s="53">
        <v>144</v>
      </c>
      <c r="E833" s="96">
        <v>0.65</v>
      </c>
      <c r="F833" s="96">
        <v>0.48</v>
      </c>
      <c r="G833" s="96">
        <v>0.4</v>
      </c>
      <c r="H833" s="127"/>
      <c r="I833" s="97">
        <f>Таблица1[[#This Row],[Черенков в кассете, штук]]*Таблица1[[#This Row],[Заказ кассет]]</f>
        <v>0</v>
      </c>
      <c r="J833" s="98">
        <f t="shared" ref="J833:J835" si="148">IF(I833&lt;=499,SUM(I833*E833),IF(I833&lt;=999,SUM(I833*F833),IF(I833&gt;=1000,SUM(I833*G833),0)))</f>
        <v>0</v>
      </c>
      <c r="BFK833" s="30"/>
      <c r="BFL833" s="30"/>
      <c r="BFM833" s="30"/>
      <c r="BFN833" s="30"/>
      <c r="BFO833" s="30"/>
      <c r="BFP833" s="30"/>
    </row>
    <row r="834" spans="1:10 1519:1524">
      <c r="A834" s="61"/>
      <c r="B834" s="59" t="s">
        <v>867</v>
      </c>
      <c r="C834" s="52" t="s">
        <v>868</v>
      </c>
      <c r="D834" s="53">
        <v>144</v>
      </c>
      <c r="E834" s="96">
        <v>0.65</v>
      </c>
      <c r="F834" s="96">
        <v>0.48</v>
      </c>
      <c r="G834" s="96">
        <v>0.4</v>
      </c>
      <c r="H834" s="127"/>
      <c r="I834" s="97">
        <f>Таблица1[[#This Row],[Черенков в кассете, штук]]*Таблица1[[#This Row],[Заказ кассет]]</f>
        <v>0</v>
      </c>
      <c r="J834" s="98">
        <f t="shared" si="148"/>
        <v>0</v>
      </c>
      <c r="BFK834" s="30"/>
      <c r="BFL834" s="30"/>
      <c r="BFM834" s="30"/>
      <c r="BFN834" s="30"/>
      <c r="BFO834" s="30"/>
      <c r="BFP834" s="30"/>
    </row>
    <row r="835" spans="1:10 1519:1524">
      <c r="A835" s="61" t="s">
        <v>1715</v>
      </c>
      <c r="B835" s="59" t="s">
        <v>869</v>
      </c>
      <c r="C835" s="52" t="s">
        <v>2051</v>
      </c>
      <c r="D835" s="53">
        <v>150</v>
      </c>
      <c r="E835" s="96">
        <v>1.5529999999999999</v>
      </c>
      <c r="F835" s="96">
        <v>1.25</v>
      </c>
      <c r="G835" s="96">
        <v>1.1399999999999999</v>
      </c>
      <c r="H835" s="127"/>
      <c r="I835" s="97">
        <f>Таблица1[[#This Row],[Черенков в кассете, штук]]*Таблица1[[#This Row],[Заказ кассет]]</f>
        <v>0</v>
      </c>
      <c r="J835" s="98">
        <f t="shared" si="148"/>
        <v>0</v>
      </c>
      <c r="BFK835" s="30"/>
      <c r="BFL835" s="30"/>
      <c r="BFM835" s="30"/>
      <c r="BFN835" s="30"/>
      <c r="BFO835" s="30"/>
      <c r="BFP835" s="30"/>
    </row>
    <row r="836" spans="1:10 1519:1524" hidden="1">
      <c r="A836" s="61"/>
      <c r="B836" s="163" t="s">
        <v>1660</v>
      </c>
      <c r="C836" s="164" t="s">
        <v>1696</v>
      </c>
      <c r="D836" s="165">
        <v>144</v>
      </c>
      <c r="E836" s="167">
        <v>1.45</v>
      </c>
      <c r="F836" s="167">
        <v>1.22</v>
      </c>
      <c r="G836" s="167">
        <v>1.1000000000000001</v>
      </c>
      <c r="H836" s="160"/>
      <c r="I836" s="161">
        <v>0</v>
      </c>
      <c r="J836" s="162" t="s">
        <v>1996</v>
      </c>
      <c r="BFK836" s="30"/>
      <c r="BFL836" s="30"/>
      <c r="BFM836" s="30"/>
      <c r="BFN836" s="30"/>
      <c r="BFO836" s="30"/>
      <c r="BFP836" s="30"/>
    </row>
    <row r="837" spans="1:10 1519:1524">
      <c r="A837" s="61"/>
      <c r="B837" s="62" t="s">
        <v>1661</v>
      </c>
      <c r="C837" s="52" t="s">
        <v>1697</v>
      </c>
      <c r="D837" s="53">
        <v>144</v>
      </c>
      <c r="E837" s="96">
        <v>0.65</v>
      </c>
      <c r="F837" s="96">
        <v>0.48</v>
      </c>
      <c r="G837" s="96">
        <v>0.4</v>
      </c>
      <c r="H837" s="127"/>
      <c r="I837" s="97">
        <f>Таблица1[[#This Row],[Черенков в кассете, штук]]*Таблица1[[#This Row],[Заказ кассет]]</f>
        <v>0</v>
      </c>
      <c r="J837" s="98">
        <f t="shared" ref="J837:J838" si="149">IF(I837&lt;=499,SUM(I837*E837),IF(I837&lt;=999,SUM(I837*F837),IF(I837&gt;=1000,SUM(I837*G837),0)))</f>
        <v>0</v>
      </c>
      <c r="BFK837" s="30"/>
      <c r="BFL837" s="30"/>
      <c r="BFM837" s="30"/>
      <c r="BFN837" s="30"/>
      <c r="BFO837" s="30"/>
      <c r="BFP837" s="30"/>
    </row>
    <row r="838" spans="1:10 1519:1524">
      <c r="A838" s="61" t="s">
        <v>1715</v>
      </c>
      <c r="B838" s="60" t="s">
        <v>870</v>
      </c>
      <c r="C838" s="52" t="s">
        <v>2052</v>
      </c>
      <c r="D838" s="53">
        <v>150</v>
      </c>
      <c r="E838" s="96">
        <v>1.8160000000000001</v>
      </c>
      <c r="F838" s="96">
        <v>1.47</v>
      </c>
      <c r="G838" s="96">
        <v>1.35</v>
      </c>
      <c r="H838" s="127"/>
      <c r="I838" s="97">
        <f>Таблица1[[#This Row],[Черенков в кассете, штук]]*Таблица1[[#This Row],[Заказ кассет]]</f>
        <v>0</v>
      </c>
      <c r="J838" s="98">
        <f t="shared" si="149"/>
        <v>0</v>
      </c>
      <c r="BFK838" s="30"/>
      <c r="BFL838" s="30"/>
      <c r="BFM838" s="30"/>
      <c r="BFN838" s="30"/>
      <c r="BFO838" s="30"/>
      <c r="BFP838" s="30"/>
    </row>
    <row r="839" spans="1:10 1519:1524" hidden="1">
      <c r="A839" s="61"/>
      <c r="B839" s="170" t="s">
        <v>871</v>
      </c>
      <c r="C839" s="171" t="s">
        <v>872</v>
      </c>
      <c r="D839" s="172">
        <v>144</v>
      </c>
      <c r="E839" s="173">
        <v>1.8160095579450417</v>
      </c>
      <c r="F839" s="173">
        <v>1.6353046594982077</v>
      </c>
      <c r="G839" s="173">
        <v>1.5456989247311828</v>
      </c>
      <c r="H839" s="160"/>
      <c r="I839" s="161">
        <v>0</v>
      </c>
      <c r="J839" s="162" t="s">
        <v>1996</v>
      </c>
      <c r="BFK839" s="30"/>
      <c r="BFL839" s="30"/>
      <c r="BFM839" s="30"/>
      <c r="BFN839" s="30"/>
      <c r="BFO839" s="30"/>
      <c r="BFP839" s="30"/>
    </row>
    <row r="840" spans="1:10 1519:1524">
      <c r="A840" s="61" t="s">
        <v>1715</v>
      </c>
      <c r="B840" s="60" t="s">
        <v>873</v>
      </c>
      <c r="C840" s="54" t="s">
        <v>874</v>
      </c>
      <c r="D840" s="55">
        <v>150</v>
      </c>
      <c r="E840" s="96">
        <v>0.65</v>
      </c>
      <c r="F840" s="96">
        <v>0.48</v>
      </c>
      <c r="G840" s="96">
        <v>0.4</v>
      </c>
      <c r="H840" s="127"/>
      <c r="I840" s="97">
        <f>Таблица1[[#This Row],[Черенков в кассете, штук]]*Таблица1[[#This Row],[Заказ кассет]]</f>
        <v>0</v>
      </c>
      <c r="J840" s="98">
        <f t="shared" ref="J840:J843" si="150">IF(I840&lt;=499,SUM(I840*E840),IF(I840&lt;=999,SUM(I840*F840),IF(I840&gt;=1000,SUM(I840*G840),0)))</f>
        <v>0</v>
      </c>
      <c r="BFK840" s="30"/>
      <c r="BFL840" s="30"/>
      <c r="BFM840" s="30"/>
      <c r="BFN840" s="30"/>
      <c r="BFO840" s="30"/>
      <c r="BFP840" s="30"/>
    </row>
    <row r="841" spans="1:10 1519:1524">
      <c r="A841" s="61" t="s">
        <v>1715</v>
      </c>
      <c r="B841" s="59" t="s">
        <v>873</v>
      </c>
      <c r="C841" s="52" t="s">
        <v>874</v>
      </c>
      <c r="D841" s="53">
        <v>150</v>
      </c>
      <c r="E841" s="96">
        <v>0.65</v>
      </c>
      <c r="F841" s="96">
        <v>0.48</v>
      </c>
      <c r="G841" s="96">
        <v>0.4</v>
      </c>
      <c r="H841" s="127"/>
      <c r="I841" s="97">
        <f>Таблица1[[#This Row],[Черенков в кассете, штук]]*Таблица1[[#This Row],[Заказ кассет]]</f>
        <v>0</v>
      </c>
      <c r="J841" s="98">
        <f t="shared" si="150"/>
        <v>0</v>
      </c>
      <c r="BFK841" s="30"/>
      <c r="BFL841" s="30"/>
      <c r="BFM841" s="30"/>
      <c r="BFN841" s="30"/>
      <c r="BFO841" s="30"/>
      <c r="BFP841" s="30"/>
    </row>
    <row r="842" spans="1:10 1519:1524">
      <c r="A842" s="61"/>
      <c r="B842" s="60" t="s">
        <v>1904</v>
      </c>
      <c r="C842" s="54" t="s">
        <v>1982</v>
      </c>
      <c r="D842" s="55">
        <v>144</v>
      </c>
      <c r="E842" s="96">
        <v>1.5</v>
      </c>
      <c r="F842" s="96">
        <v>1.25</v>
      </c>
      <c r="G842" s="96">
        <v>1.1399999999999999</v>
      </c>
      <c r="H842" s="127"/>
      <c r="I842" s="97">
        <f>Таблица1[[#This Row],[Черенков в кассете, штук]]*Таблица1[[#This Row],[Заказ кассет]]</f>
        <v>0</v>
      </c>
      <c r="J842" s="98">
        <f t="shared" si="150"/>
        <v>0</v>
      </c>
      <c r="BFK842" s="30"/>
      <c r="BFL842" s="30"/>
      <c r="BFM842" s="30"/>
      <c r="BFN842" s="30"/>
      <c r="BFO842" s="30"/>
      <c r="BFP842" s="30"/>
    </row>
    <row r="843" spans="1:10 1519:1524">
      <c r="A843" s="61"/>
      <c r="B843" s="60" t="s">
        <v>875</v>
      </c>
      <c r="C843" s="54" t="s">
        <v>876</v>
      </c>
      <c r="D843" s="55">
        <v>144</v>
      </c>
      <c r="E843" s="96">
        <v>0.65</v>
      </c>
      <c r="F843" s="96">
        <v>0.48</v>
      </c>
      <c r="G843" s="96">
        <v>0.4</v>
      </c>
      <c r="H843" s="127"/>
      <c r="I843" s="97">
        <f>Таблица1[[#This Row],[Черенков в кассете, штук]]*Таблица1[[#This Row],[Заказ кассет]]</f>
        <v>0</v>
      </c>
      <c r="J843" s="98">
        <f t="shared" si="150"/>
        <v>0</v>
      </c>
      <c r="BFK843" s="30"/>
      <c r="BFL843" s="30"/>
      <c r="BFM843" s="30"/>
      <c r="BFN843" s="30"/>
      <c r="BFO843" s="30"/>
      <c r="BFP843" s="30"/>
    </row>
    <row r="844" spans="1:10 1519:1524" hidden="1">
      <c r="A844" s="61" t="s">
        <v>1715</v>
      </c>
      <c r="B844" s="170" t="s">
        <v>877</v>
      </c>
      <c r="C844" s="171" t="s">
        <v>878</v>
      </c>
      <c r="D844" s="172">
        <v>150</v>
      </c>
      <c r="E844" s="173">
        <v>0.63321385902031058</v>
      </c>
      <c r="F844" s="173">
        <v>0.52643369175627241</v>
      </c>
      <c r="G844" s="173">
        <v>0.4592293906810036</v>
      </c>
      <c r="H844" s="160"/>
      <c r="I844" s="161">
        <v>0</v>
      </c>
      <c r="J844" s="162" t="s">
        <v>1996</v>
      </c>
      <c r="BFK844" s="30"/>
      <c r="BFL844" s="30"/>
      <c r="BFM844" s="30"/>
      <c r="BFN844" s="30"/>
      <c r="BFO844" s="30"/>
      <c r="BFP844" s="30"/>
    </row>
    <row r="845" spans="1:10 1519:1524" hidden="1">
      <c r="A845" s="61" t="s">
        <v>1715</v>
      </c>
      <c r="B845" s="170" t="s">
        <v>879</v>
      </c>
      <c r="C845" s="171" t="s">
        <v>880</v>
      </c>
      <c r="D845" s="172">
        <v>144</v>
      </c>
      <c r="E845" s="173">
        <v>0.63321385902031058</v>
      </c>
      <c r="F845" s="173">
        <v>0.52643369175627241</v>
      </c>
      <c r="G845" s="173">
        <v>0.4592293906810036</v>
      </c>
      <c r="H845" s="160"/>
      <c r="I845" s="161">
        <v>0</v>
      </c>
      <c r="J845" s="162" t="s">
        <v>1996</v>
      </c>
      <c r="BFK845" s="30"/>
      <c r="BFL845" s="30"/>
      <c r="BFM845" s="30"/>
      <c r="BFN845" s="30"/>
      <c r="BFO845" s="30"/>
      <c r="BFP845" s="30"/>
    </row>
    <row r="846" spans="1:10 1519:1524" hidden="1">
      <c r="A846" s="61" t="s">
        <v>1715</v>
      </c>
      <c r="B846" s="170" t="s">
        <v>883</v>
      </c>
      <c r="C846" s="171" t="s">
        <v>884</v>
      </c>
      <c r="D846" s="172">
        <v>150</v>
      </c>
      <c r="E846" s="173">
        <v>0.63321385902031058</v>
      </c>
      <c r="F846" s="173">
        <v>0.52643369175627241</v>
      </c>
      <c r="G846" s="173">
        <v>0.4592293906810036</v>
      </c>
      <c r="H846" s="160"/>
      <c r="I846" s="161">
        <v>0</v>
      </c>
      <c r="J846" s="162" t="s">
        <v>1996</v>
      </c>
      <c r="BFK846" s="30"/>
      <c r="BFL846" s="30"/>
      <c r="BFM846" s="30"/>
      <c r="BFN846" s="30"/>
      <c r="BFO846" s="30"/>
      <c r="BFP846" s="30"/>
    </row>
    <row r="847" spans="1:10 1519:1524" hidden="1">
      <c r="A847" s="61"/>
      <c r="B847" s="170" t="s">
        <v>1663</v>
      </c>
      <c r="C847" s="171" t="s">
        <v>1698</v>
      </c>
      <c r="D847" s="172">
        <v>144</v>
      </c>
      <c r="E847" s="173">
        <v>0.5268817204301075</v>
      </c>
      <c r="F847" s="173">
        <v>0.38709677419354838</v>
      </c>
      <c r="G847" s="173">
        <v>0.33333333333333331</v>
      </c>
      <c r="H847" s="160"/>
      <c r="I847" s="161">
        <v>0</v>
      </c>
      <c r="J847" s="162" t="s">
        <v>1996</v>
      </c>
      <c r="BFK847" s="30"/>
      <c r="BFL847" s="30"/>
      <c r="BFM847" s="30"/>
      <c r="BFN847" s="30"/>
      <c r="BFO847" s="30"/>
      <c r="BFP847" s="30"/>
    </row>
    <row r="848" spans="1:10 1519:1524">
      <c r="A848" s="61" t="s">
        <v>1715</v>
      </c>
      <c r="B848" s="60" t="s">
        <v>881</v>
      </c>
      <c r="C848" s="54" t="s">
        <v>882</v>
      </c>
      <c r="D848" s="55">
        <v>150</v>
      </c>
      <c r="E848" s="96">
        <v>0.65</v>
      </c>
      <c r="F848" s="96">
        <v>0.48</v>
      </c>
      <c r="G848" s="96">
        <v>0.4</v>
      </c>
      <c r="H848" s="127"/>
      <c r="I848" s="97">
        <f>Таблица1[[#This Row],[Черенков в кассете, штук]]*Таблица1[[#This Row],[Заказ кассет]]</f>
        <v>0</v>
      </c>
      <c r="J848" s="98">
        <f t="shared" ref="J848" si="151">IF(I848&lt;=499,SUM(I848*E848),IF(I848&lt;=999,SUM(I848*F848),IF(I848&gt;=1000,SUM(I848*G848),0)))</f>
        <v>0</v>
      </c>
      <c r="BFK848" s="30"/>
      <c r="BFL848" s="30"/>
      <c r="BFM848" s="30"/>
      <c r="BFN848" s="30"/>
      <c r="BFO848" s="30"/>
      <c r="BFP848" s="30"/>
    </row>
    <row r="849" spans="1:10 1519:1524" hidden="1">
      <c r="A849" s="61"/>
      <c r="B849" s="170" t="s">
        <v>1662</v>
      </c>
      <c r="C849" s="171" t="s">
        <v>1699</v>
      </c>
      <c r="D849" s="172">
        <v>144</v>
      </c>
      <c r="E849" s="173">
        <v>0.63</v>
      </c>
      <c r="F849" s="173">
        <v>0.47000000000000003</v>
      </c>
      <c r="G849" s="173">
        <v>0.39</v>
      </c>
      <c r="H849" s="160"/>
      <c r="I849" s="161">
        <v>0</v>
      </c>
      <c r="J849" s="162" t="s">
        <v>1996</v>
      </c>
      <c r="BFK849" s="30"/>
      <c r="BFL849" s="30"/>
      <c r="BFM849" s="30"/>
      <c r="BFN849" s="30"/>
      <c r="BFO849" s="30"/>
      <c r="BFP849" s="30"/>
    </row>
    <row r="850" spans="1:10 1519:1524">
      <c r="A850" s="61" t="s">
        <v>1715</v>
      </c>
      <c r="B850" s="60" t="s">
        <v>885</v>
      </c>
      <c r="C850" s="54" t="s">
        <v>2053</v>
      </c>
      <c r="D850" s="55">
        <v>150</v>
      </c>
      <c r="E850" s="96">
        <v>1.72</v>
      </c>
      <c r="F850" s="96">
        <v>1.47</v>
      </c>
      <c r="G850" s="96">
        <v>1.35</v>
      </c>
      <c r="H850" s="127"/>
      <c r="I850" s="97">
        <f>Таблица1[[#This Row],[Черенков в кассете, штук]]*Таблица1[[#This Row],[Заказ кассет]]</f>
        <v>0</v>
      </c>
      <c r="J850" s="98">
        <f t="shared" ref="J850" si="152">IF(I850&lt;=499,SUM(I850*E850),IF(I850&lt;=999,SUM(I850*F850),IF(I850&gt;=1000,SUM(I850*G850),0)))</f>
        <v>0</v>
      </c>
      <c r="BFK850" s="30"/>
      <c r="BFL850" s="30"/>
      <c r="BFM850" s="30"/>
      <c r="BFN850" s="30"/>
      <c r="BFO850" s="30"/>
      <c r="BFP850" s="30"/>
    </row>
    <row r="851" spans="1:10 1519:1524" hidden="1">
      <c r="A851" s="61"/>
      <c r="B851" s="170" t="s">
        <v>886</v>
      </c>
      <c r="C851" s="171" t="s">
        <v>887</v>
      </c>
      <c r="D851" s="172">
        <v>144</v>
      </c>
      <c r="E851" s="173">
        <v>1.7562724014336917</v>
      </c>
      <c r="F851" s="173">
        <v>1.579301075268817</v>
      </c>
      <c r="G851" s="173">
        <v>1.5008960573476704</v>
      </c>
      <c r="H851" s="160"/>
      <c r="I851" s="161">
        <v>0</v>
      </c>
      <c r="J851" s="162" t="s">
        <v>1996</v>
      </c>
      <c r="BFK851" s="30"/>
      <c r="BFL851" s="30"/>
      <c r="BFM851" s="30"/>
      <c r="BFN851" s="30"/>
      <c r="BFO851" s="30"/>
      <c r="BFP851" s="30"/>
    </row>
    <row r="852" spans="1:10 1519:1524">
      <c r="A852" s="61" t="s">
        <v>1715</v>
      </c>
      <c r="B852" s="60" t="s">
        <v>888</v>
      </c>
      <c r="C852" s="54" t="s">
        <v>2054</v>
      </c>
      <c r="D852" s="55">
        <v>150</v>
      </c>
      <c r="E852" s="96">
        <v>1.7</v>
      </c>
      <c r="F852" s="96">
        <v>1.43</v>
      </c>
      <c r="G852" s="96">
        <v>1.32</v>
      </c>
      <c r="H852" s="127"/>
      <c r="I852" s="97">
        <f>Таблица1[[#This Row],[Черенков в кассете, штук]]*Таблица1[[#This Row],[Заказ кассет]]</f>
        <v>0</v>
      </c>
      <c r="J852" s="98">
        <f t="shared" ref="J852" si="153">IF(I852&lt;=499,SUM(I852*E852),IF(I852&lt;=999,SUM(I852*F852),IF(I852&gt;=1000,SUM(I852*G852),0)))</f>
        <v>0</v>
      </c>
      <c r="BFK852" s="30"/>
      <c r="BFL852" s="30"/>
      <c r="BFM852" s="30"/>
      <c r="BFN852" s="30"/>
      <c r="BFO852" s="30"/>
      <c r="BFP852" s="30"/>
    </row>
    <row r="853" spans="1:10 1519:1524" hidden="1">
      <c r="A853" s="61"/>
      <c r="B853" s="163" t="s">
        <v>889</v>
      </c>
      <c r="C853" s="164" t="s">
        <v>890</v>
      </c>
      <c r="D853" s="165">
        <v>144</v>
      </c>
      <c r="E853" s="167">
        <v>1.6487455197132614</v>
      </c>
      <c r="F853" s="167">
        <v>1.4</v>
      </c>
      <c r="G853" s="167">
        <v>1.35</v>
      </c>
      <c r="H853" s="160"/>
      <c r="I853" s="161">
        <v>0</v>
      </c>
      <c r="J853" s="162" t="s">
        <v>1996</v>
      </c>
      <c r="BFK853" s="30"/>
      <c r="BFL853" s="30"/>
      <c r="BFM853" s="30"/>
      <c r="BFN853" s="30"/>
      <c r="BFO853" s="30"/>
      <c r="BFP853" s="30"/>
    </row>
    <row r="854" spans="1:10 1519:1524">
      <c r="A854" s="61"/>
      <c r="B854" s="59" t="s">
        <v>1906</v>
      </c>
      <c r="C854" s="52" t="s">
        <v>1984</v>
      </c>
      <c r="D854" s="53">
        <v>144</v>
      </c>
      <c r="E854" s="96">
        <v>0.65</v>
      </c>
      <c r="F854" s="96">
        <v>0.48</v>
      </c>
      <c r="G854" s="96">
        <v>0.4</v>
      </c>
      <c r="H854" s="127"/>
      <c r="I854" s="97">
        <f>Таблица1[[#This Row],[Черенков в кассете, штук]]*Таблица1[[#This Row],[Заказ кассет]]</f>
        <v>0</v>
      </c>
      <c r="J854" s="98">
        <f t="shared" ref="J854:J858" si="154">IF(I854&lt;=499,SUM(I854*E854),IF(I854&lt;=999,SUM(I854*F854),IF(I854&gt;=1000,SUM(I854*G854),0)))</f>
        <v>0</v>
      </c>
      <c r="BFK854" s="30"/>
      <c r="BFL854" s="30"/>
      <c r="BFM854" s="30"/>
      <c r="BFN854" s="30"/>
      <c r="BFO854" s="30"/>
      <c r="BFP854" s="30"/>
    </row>
    <row r="855" spans="1:10 1519:1524">
      <c r="A855" s="61"/>
      <c r="B855" s="59" t="s">
        <v>1905</v>
      </c>
      <c r="C855" s="52" t="s">
        <v>1983</v>
      </c>
      <c r="D855" s="53">
        <v>144</v>
      </c>
      <c r="E855" s="96">
        <v>1.69</v>
      </c>
      <c r="F855" s="96">
        <v>1.43</v>
      </c>
      <c r="G855" s="96">
        <v>1.32</v>
      </c>
      <c r="H855" s="127"/>
      <c r="I855" s="97">
        <f>Таблица1[[#This Row],[Черенков в кассете, штук]]*Таблица1[[#This Row],[Заказ кассет]]</f>
        <v>0</v>
      </c>
      <c r="J855" s="98">
        <f t="shared" si="154"/>
        <v>0</v>
      </c>
      <c r="BFK855" s="30"/>
      <c r="BFL855" s="30"/>
      <c r="BFM855" s="30"/>
      <c r="BFN855" s="30"/>
      <c r="BFO855" s="30"/>
      <c r="BFP855" s="30"/>
    </row>
    <row r="856" spans="1:10 1519:1524">
      <c r="A856" s="61"/>
      <c r="B856" s="59" t="s">
        <v>1907</v>
      </c>
      <c r="C856" s="52" t="s">
        <v>1985</v>
      </c>
      <c r="D856" s="53">
        <v>144</v>
      </c>
      <c r="E856" s="96">
        <v>0.65</v>
      </c>
      <c r="F856" s="96">
        <v>0.48</v>
      </c>
      <c r="G856" s="96">
        <v>0.4</v>
      </c>
      <c r="H856" s="127"/>
      <c r="I856" s="97">
        <f>Таблица1[[#This Row],[Черенков в кассете, штук]]*Таблица1[[#This Row],[Заказ кассет]]</f>
        <v>0</v>
      </c>
      <c r="J856" s="98">
        <f t="shared" si="154"/>
        <v>0</v>
      </c>
      <c r="BFK856" s="30"/>
      <c r="BFL856" s="30"/>
      <c r="BFM856" s="30"/>
      <c r="BFN856" s="30"/>
      <c r="BFO856" s="30"/>
      <c r="BFP856" s="30"/>
    </row>
    <row r="857" spans="1:10 1519:1524">
      <c r="A857" s="61"/>
      <c r="B857" s="59" t="s">
        <v>891</v>
      </c>
      <c r="C857" s="52" t="s">
        <v>892</v>
      </c>
      <c r="D857" s="53">
        <v>144</v>
      </c>
      <c r="E857" s="96">
        <v>0.65</v>
      </c>
      <c r="F857" s="96">
        <v>0.48</v>
      </c>
      <c r="G857" s="96">
        <v>0.4</v>
      </c>
      <c r="H857" s="127"/>
      <c r="I857" s="97">
        <f>Таблица1[[#This Row],[Черенков в кассете, штук]]*Таблица1[[#This Row],[Заказ кассет]]</f>
        <v>0</v>
      </c>
      <c r="J857" s="98">
        <f t="shared" si="154"/>
        <v>0</v>
      </c>
      <c r="BFK857" s="30"/>
      <c r="BFL857" s="30"/>
      <c r="BFM857" s="30"/>
      <c r="BFN857" s="30"/>
      <c r="BFO857" s="30"/>
      <c r="BFP857" s="30"/>
    </row>
    <row r="858" spans="1:10 1519:1524">
      <c r="A858" s="61" t="s">
        <v>1715</v>
      </c>
      <c r="B858" s="59" t="s">
        <v>893</v>
      </c>
      <c r="C858" s="52" t="s">
        <v>894</v>
      </c>
      <c r="D858" s="53">
        <v>150</v>
      </c>
      <c r="E858" s="96">
        <v>0.65</v>
      </c>
      <c r="F858" s="96">
        <v>0.48</v>
      </c>
      <c r="G858" s="96">
        <v>0.4</v>
      </c>
      <c r="H858" s="127"/>
      <c r="I858" s="97">
        <f>Таблица1[[#This Row],[Черенков в кассете, штук]]*Таблица1[[#This Row],[Заказ кассет]]</f>
        <v>0</v>
      </c>
      <c r="J858" s="98">
        <f t="shared" si="154"/>
        <v>0</v>
      </c>
      <c r="BFK858" s="30"/>
      <c r="BFL858" s="30"/>
      <c r="BFM858" s="30"/>
      <c r="BFN858" s="30"/>
      <c r="BFO858" s="30"/>
      <c r="BFP858" s="30"/>
    </row>
    <row r="859" spans="1:10 1519:1524" hidden="1">
      <c r="A859" s="61"/>
      <c r="B859" s="163" t="s">
        <v>1664</v>
      </c>
      <c r="C859" s="164" t="s">
        <v>1700</v>
      </c>
      <c r="D859" s="165">
        <v>144</v>
      </c>
      <c r="E859" s="167">
        <v>0.63</v>
      </c>
      <c r="F859" s="167">
        <v>0.47000000000000003</v>
      </c>
      <c r="G859" s="167">
        <v>0.39</v>
      </c>
      <c r="H859" s="160"/>
      <c r="I859" s="161">
        <v>0</v>
      </c>
      <c r="J859" s="162" t="s">
        <v>1996</v>
      </c>
      <c r="BFK859" s="30"/>
      <c r="BFL859" s="30"/>
      <c r="BFM859" s="30"/>
      <c r="BFN859" s="30"/>
      <c r="BFO859" s="30"/>
      <c r="BFP859" s="30"/>
    </row>
    <row r="860" spans="1:10 1519:1524" hidden="1">
      <c r="A860" s="61" t="s">
        <v>1715</v>
      </c>
      <c r="B860" s="163" t="s">
        <v>895</v>
      </c>
      <c r="C860" s="164" t="s">
        <v>896</v>
      </c>
      <c r="D860" s="165">
        <v>150</v>
      </c>
      <c r="E860" s="167">
        <v>0.63321385902031058</v>
      </c>
      <c r="F860" s="167">
        <v>0.52643369175627241</v>
      </c>
      <c r="G860" s="167">
        <v>0.4592293906810036</v>
      </c>
      <c r="H860" s="160"/>
      <c r="I860" s="161">
        <v>0</v>
      </c>
      <c r="J860" s="162" t="s">
        <v>1996</v>
      </c>
      <c r="BFK860" s="30"/>
      <c r="BFL860" s="30"/>
      <c r="BFM860" s="30"/>
      <c r="BFN860" s="30"/>
      <c r="BFO860" s="30"/>
      <c r="BFP860" s="30"/>
    </row>
    <row r="861" spans="1:10 1519:1524">
      <c r="A861" s="61" t="s">
        <v>1715</v>
      </c>
      <c r="B861" s="59" t="s">
        <v>897</v>
      </c>
      <c r="C861" s="52" t="s">
        <v>898</v>
      </c>
      <c r="D861" s="53">
        <v>150</v>
      </c>
      <c r="E861" s="96">
        <v>0.65</v>
      </c>
      <c r="F861" s="96">
        <v>0.48</v>
      </c>
      <c r="G861" s="96">
        <v>0.4</v>
      </c>
      <c r="H861" s="127"/>
      <c r="I861" s="97">
        <f>Таблица1[[#This Row],[Черенков в кассете, штук]]*Таблица1[[#This Row],[Заказ кассет]]</f>
        <v>0</v>
      </c>
      <c r="J861" s="98">
        <f t="shared" ref="J861" si="155">IF(I861&lt;=499,SUM(I861*E861),IF(I861&lt;=999,SUM(I861*F861),IF(I861&gt;=1000,SUM(I861*G861),0)))</f>
        <v>0</v>
      </c>
      <c r="BFK861" s="30"/>
      <c r="BFL861" s="30"/>
      <c r="BFM861" s="30"/>
      <c r="BFN861" s="30"/>
      <c r="BFO861" s="30"/>
      <c r="BFP861" s="30"/>
    </row>
    <row r="862" spans="1:10 1519:1524" hidden="1">
      <c r="A862" s="61"/>
      <c r="B862" s="163" t="s">
        <v>1665</v>
      </c>
      <c r="C862" s="164" t="s">
        <v>1701</v>
      </c>
      <c r="D862" s="165">
        <v>144</v>
      </c>
      <c r="E862" s="167">
        <v>0.68</v>
      </c>
      <c r="F862" s="167">
        <v>0.49</v>
      </c>
      <c r="G862" s="167">
        <v>0.42</v>
      </c>
      <c r="H862" s="160"/>
      <c r="I862" s="161">
        <v>0</v>
      </c>
      <c r="J862" s="162" t="s">
        <v>1996</v>
      </c>
      <c r="BFK862" s="30"/>
      <c r="BFL862" s="30"/>
      <c r="BFM862" s="30"/>
      <c r="BFN862" s="30"/>
      <c r="BFO862" s="30"/>
      <c r="BFP862" s="30"/>
    </row>
    <row r="863" spans="1:10 1519:1524" hidden="1">
      <c r="A863" s="61" t="s">
        <v>1715</v>
      </c>
      <c r="B863" s="163" t="s">
        <v>899</v>
      </c>
      <c r="C863" s="164" t="s">
        <v>900</v>
      </c>
      <c r="D863" s="165">
        <v>150</v>
      </c>
      <c r="E863" s="167">
        <v>0.63321385902031058</v>
      </c>
      <c r="F863" s="167">
        <v>0.52643369175627241</v>
      </c>
      <c r="G863" s="167">
        <v>0.4592293906810036</v>
      </c>
      <c r="H863" s="160"/>
      <c r="I863" s="161">
        <v>0</v>
      </c>
      <c r="J863" s="162" t="s">
        <v>1996</v>
      </c>
      <c r="BFK863" s="30"/>
      <c r="BFL863" s="30"/>
      <c r="BFM863" s="30"/>
      <c r="BFN863" s="30"/>
      <c r="BFO863" s="30"/>
      <c r="BFP863" s="30"/>
    </row>
    <row r="864" spans="1:10 1519:1524" hidden="1">
      <c r="A864" s="61"/>
      <c r="B864" s="163" t="s">
        <v>901</v>
      </c>
      <c r="C864" s="164" t="s">
        <v>902</v>
      </c>
      <c r="D864" s="165">
        <v>144</v>
      </c>
      <c r="E864" s="167">
        <v>0.63321385902031058</v>
      </c>
      <c r="F864" s="167">
        <v>0.52643369175627241</v>
      </c>
      <c r="G864" s="167">
        <v>0.4592293906810036</v>
      </c>
      <c r="H864" s="160"/>
      <c r="I864" s="161">
        <v>0</v>
      </c>
      <c r="J864" s="162" t="s">
        <v>1996</v>
      </c>
      <c r="BFK864" s="30"/>
      <c r="BFL864" s="30"/>
      <c r="BFM864" s="30"/>
      <c r="BFN864" s="30"/>
      <c r="BFO864" s="30"/>
      <c r="BFP864" s="30"/>
    </row>
    <row r="865" spans="1:10 1519:1524" hidden="1">
      <c r="A865" s="61" t="s">
        <v>1715</v>
      </c>
      <c r="B865" s="163" t="s">
        <v>1442</v>
      </c>
      <c r="C865" s="164" t="s">
        <v>1443</v>
      </c>
      <c r="D865" s="165">
        <v>150</v>
      </c>
      <c r="E865" s="167">
        <v>1.8518518518518519</v>
      </c>
      <c r="F865" s="167">
        <v>1.6689068100358424</v>
      </c>
      <c r="G865" s="167">
        <v>1.5905017921146953</v>
      </c>
      <c r="H865" s="160"/>
      <c r="I865" s="161">
        <v>0</v>
      </c>
      <c r="J865" s="162" t="s">
        <v>1996</v>
      </c>
      <c r="BFK865" s="30"/>
      <c r="BFL865" s="30"/>
      <c r="BFM865" s="30"/>
      <c r="BFN865" s="30"/>
      <c r="BFO865" s="30"/>
      <c r="BFP865" s="30"/>
    </row>
    <row r="866" spans="1:10 1519:1524">
      <c r="A866" s="61"/>
      <c r="B866" s="59" t="s">
        <v>1666</v>
      </c>
      <c r="C866" s="52" t="s">
        <v>1702</v>
      </c>
      <c r="D866" s="53">
        <v>144</v>
      </c>
      <c r="E866" s="96">
        <v>0.55000000000000004</v>
      </c>
      <c r="F866" s="96">
        <v>0.43</v>
      </c>
      <c r="G866" s="96">
        <v>0.35</v>
      </c>
      <c r="H866" s="127"/>
      <c r="I866" s="97">
        <f>Таблица1[[#This Row],[Черенков в кассете, штук]]*Таблица1[[#This Row],[Заказ кассет]]</f>
        <v>0</v>
      </c>
      <c r="J866" s="98">
        <f t="shared" ref="J866:J868" si="156">IF(I866&lt;=499,SUM(I866*E866),IF(I866&lt;=999,SUM(I866*F866),IF(I866&gt;=1000,SUM(I866*G866),0)))</f>
        <v>0</v>
      </c>
      <c r="BFK866" s="30"/>
      <c r="BFL866" s="30"/>
      <c r="BFM866" s="30"/>
      <c r="BFN866" s="30"/>
      <c r="BFO866" s="30"/>
      <c r="BFP866" s="30"/>
    </row>
    <row r="867" spans="1:10 1519:1524">
      <c r="A867" s="61" t="s">
        <v>1715</v>
      </c>
      <c r="B867" s="59" t="s">
        <v>903</v>
      </c>
      <c r="C867" s="52" t="s">
        <v>904</v>
      </c>
      <c r="D867" s="53">
        <v>144</v>
      </c>
      <c r="E867" s="96">
        <v>0.65</v>
      </c>
      <c r="F867" s="96">
        <v>0.48</v>
      </c>
      <c r="G867" s="96">
        <v>0.4</v>
      </c>
      <c r="H867" s="127"/>
      <c r="I867" s="97">
        <f>Таблица1[[#This Row],[Черенков в кассете, штук]]*Таблица1[[#This Row],[Заказ кассет]]</f>
        <v>0</v>
      </c>
      <c r="J867" s="98">
        <f t="shared" si="156"/>
        <v>0</v>
      </c>
      <c r="BFK867" s="30"/>
      <c r="BFL867" s="30"/>
      <c r="BFM867" s="30"/>
      <c r="BFN867" s="30"/>
      <c r="BFO867" s="30"/>
      <c r="BFP867" s="30"/>
    </row>
    <row r="868" spans="1:10 1519:1524">
      <c r="A868" s="61" t="s">
        <v>1715</v>
      </c>
      <c r="B868" s="59" t="s">
        <v>905</v>
      </c>
      <c r="C868" s="52" t="s">
        <v>906</v>
      </c>
      <c r="D868" s="53">
        <v>150</v>
      </c>
      <c r="E868" s="96">
        <v>0.65</v>
      </c>
      <c r="F868" s="96">
        <v>0.48</v>
      </c>
      <c r="G868" s="96">
        <v>0.4</v>
      </c>
      <c r="H868" s="127"/>
      <c r="I868" s="97">
        <f>Таблица1[[#This Row],[Черенков в кассете, штук]]*Таблица1[[#This Row],[Заказ кассет]]</f>
        <v>0</v>
      </c>
      <c r="J868" s="98">
        <f t="shared" si="156"/>
        <v>0</v>
      </c>
      <c r="BFK868" s="30"/>
      <c r="BFL868" s="30"/>
      <c r="BFM868" s="30"/>
      <c r="BFN868" s="30"/>
      <c r="BFO868" s="30"/>
      <c r="BFP868" s="30"/>
    </row>
    <row r="869" spans="1:10 1519:1524" hidden="1">
      <c r="A869" s="61"/>
      <c r="B869" s="163" t="s">
        <v>1667</v>
      </c>
      <c r="C869" s="164" t="s">
        <v>1703</v>
      </c>
      <c r="D869" s="165">
        <v>144</v>
      </c>
      <c r="E869" s="167">
        <v>0.63</v>
      </c>
      <c r="F869" s="167">
        <v>0.47000000000000003</v>
      </c>
      <c r="G869" s="167">
        <v>0.39</v>
      </c>
      <c r="H869" s="160"/>
      <c r="I869" s="161">
        <v>0</v>
      </c>
      <c r="J869" s="162" t="s">
        <v>1996</v>
      </c>
      <c r="BFK869" s="30"/>
      <c r="BFL869" s="30"/>
      <c r="BFM869" s="30"/>
      <c r="BFN869" s="30"/>
      <c r="BFO869" s="30"/>
      <c r="BFP869" s="30"/>
    </row>
    <row r="870" spans="1:10 1519:1524">
      <c r="A870" s="61"/>
      <c r="B870" s="59" t="s">
        <v>907</v>
      </c>
      <c r="C870" s="52" t="s">
        <v>908</v>
      </c>
      <c r="D870" s="53">
        <v>144</v>
      </c>
      <c r="E870" s="96">
        <v>0.65</v>
      </c>
      <c r="F870" s="96">
        <v>0.48</v>
      </c>
      <c r="G870" s="96">
        <v>0.4</v>
      </c>
      <c r="H870" s="127"/>
      <c r="I870" s="97">
        <f>Таблица1[[#This Row],[Черенков в кассете, штук]]*Таблица1[[#This Row],[Заказ кассет]]</f>
        <v>0</v>
      </c>
      <c r="J870" s="98">
        <f t="shared" ref="J870:J872" si="157">IF(I870&lt;=499,SUM(I870*E870),IF(I870&lt;=999,SUM(I870*F870),IF(I870&gt;=1000,SUM(I870*G870),0)))</f>
        <v>0</v>
      </c>
      <c r="BFK870" s="30"/>
      <c r="BFL870" s="30"/>
      <c r="BFM870" s="30"/>
      <c r="BFN870" s="30"/>
      <c r="BFO870" s="30"/>
      <c r="BFP870" s="30"/>
    </row>
    <row r="871" spans="1:10 1519:1524">
      <c r="A871" s="61"/>
      <c r="B871" s="59" t="s">
        <v>911</v>
      </c>
      <c r="C871" s="52" t="s">
        <v>912</v>
      </c>
      <c r="D871" s="53">
        <v>144</v>
      </c>
      <c r="E871" s="96">
        <v>0.65</v>
      </c>
      <c r="F871" s="96">
        <v>0.48</v>
      </c>
      <c r="G871" s="96">
        <v>0.4</v>
      </c>
      <c r="H871" s="127"/>
      <c r="I871" s="97">
        <f>Таблица1[[#This Row],[Черенков в кассете, штук]]*Таблица1[[#This Row],[Заказ кассет]]</f>
        <v>0</v>
      </c>
      <c r="J871" s="98">
        <f t="shared" si="157"/>
        <v>0</v>
      </c>
      <c r="BFK871" s="30"/>
      <c r="BFL871" s="30"/>
      <c r="BFM871" s="30"/>
      <c r="BFN871" s="30"/>
      <c r="BFO871" s="30"/>
      <c r="BFP871" s="30"/>
    </row>
    <row r="872" spans="1:10 1519:1524">
      <c r="A872" s="61"/>
      <c r="B872" s="59" t="s">
        <v>913</v>
      </c>
      <c r="C872" s="52" t="s">
        <v>914</v>
      </c>
      <c r="D872" s="53">
        <v>144</v>
      </c>
      <c r="E872" s="96">
        <v>0.65</v>
      </c>
      <c r="F872" s="96">
        <v>0.48</v>
      </c>
      <c r="G872" s="96">
        <v>0.4</v>
      </c>
      <c r="H872" s="127"/>
      <c r="I872" s="97">
        <f>Таблица1[[#This Row],[Черенков в кассете, штук]]*Таблица1[[#This Row],[Заказ кассет]]</f>
        <v>0</v>
      </c>
      <c r="J872" s="98">
        <f t="shared" si="157"/>
        <v>0</v>
      </c>
      <c r="BFK872" s="30"/>
      <c r="BFL872" s="30"/>
      <c r="BFM872" s="30"/>
      <c r="BFN872" s="30"/>
      <c r="BFO872" s="30"/>
      <c r="BFP872" s="30"/>
    </row>
    <row r="873" spans="1:10 1519:1524" hidden="1">
      <c r="A873" s="61" t="s">
        <v>1715</v>
      </c>
      <c r="B873" s="163" t="s">
        <v>915</v>
      </c>
      <c r="C873" s="164" t="s">
        <v>916</v>
      </c>
      <c r="D873" s="165">
        <v>150</v>
      </c>
      <c r="E873" s="167">
        <v>0.63321385902031058</v>
      </c>
      <c r="F873" s="167">
        <v>0.52643369175627241</v>
      </c>
      <c r="G873" s="167">
        <v>0.4592293906810036</v>
      </c>
      <c r="H873" s="160"/>
      <c r="I873" s="161">
        <v>0</v>
      </c>
      <c r="J873" s="162" t="s">
        <v>1996</v>
      </c>
      <c r="BFK873" s="30"/>
      <c r="BFL873" s="30"/>
      <c r="BFM873" s="30"/>
      <c r="BFN873" s="30"/>
      <c r="BFO873" s="30"/>
      <c r="BFP873" s="30"/>
    </row>
    <row r="874" spans="1:10 1519:1524" hidden="1">
      <c r="A874" s="61" t="s">
        <v>1715</v>
      </c>
      <c r="B874" s="163" t="s">
        <v>919</v>
      </c>
      <c r="C874" s="164" t="s">
        <v>920</v>
      </c>
      <c r="D874" s="165">
        <v>104</v>
      </c>
      <c r="E874" s="167">
        <v>0.70489844683393066</v>
      </c>
      <c r="F874" s="167">
        <v>0.59363799283154117</v>
      </c>
      <c r="G874" s="167">
        <v>0.51523297491039421</v>
      </c>
      <c r="H874" s="160"/>
      <c r="I874" s="161">
        <v>0</v>
      </c>
      <c r="J874" s="162" t="s">
        <v>1996</v>
      </c>
      <c r="BFK874" s="30"/>
      <c r="BFL874" s="30"/>
      <c r="BFM874" s="30"/>
      <c r="BFN874" s="30"/>
      <c r="BFO874" s="30"/>
      <c r="BFP874" s="30"/>
    </row>
    <row r="875" spans="1:10 1519:1524" hidden="1">
      <c r="A875" s="61" t="s">
        <v>1715</v>
      </c>
      <c r="B875" s="163" t="s">
        <v>1444</v>
      </c>
      <c r="C875" s="164" t="s">
        <v>1445</v>
      </c>
      <c r="D875" s="165">
        <v>104</v>
      </c>
      <c r="E875" s="167">
        <v>0.70489844683393066</v>
      </c>
      <c r="F875" s="167">
        <v>0.59363799283154117</v>
      </c>
      <c r="G875" s="167">
        <v>0.51523297491039421</v>
      </c>
      <c r="H875" s="160"/>
      <c r="I875" s="161">
        <v>0</v>
      </c>
      <c r="J875" s="162" t="s">
        <v>1996</v>
      </c>
      <c r="BFK875" s="30"/>
      <c r="BFL875" s="30"/>
      <c r="BFM875" s="30"/>
      <c r="BFN875" s="30"/>
      <c r="BFO875" s="30"/>
      <c r="BFP875" s="30"/>
    </row>
    <row r="876" spans="1:10 1519:1524" hidden="1">
      <c r="A876" s="61" t="s">
        <v>1715</v>
      </c>
      <c r="B876" s="163" t="s">
        <v>1446</v>
      </c>
      <c r="C876" s="164" t="s">
        <v>1447</v>
      </c>
      <c r="D876" s="165">
        <v>104</v>
      </c>
      <c r="E876" s="167">
        <v>0.70489844683393066</v>
      </c>
      <c r="F876" s="167">
        <v>0.59363799283154117</v>
      </c>
      <c r="G876" s="167">
        <v>0.51523297491039421</v>
      </c>
      <c r="H876" s="160"/>
      <c r="I876" s="161">
        <v>0</v>
      </c>
      <c r="J876" s="162" t="s">
        <v>1996</v>
      </c>
      <c r="BFK876" s="30"/>
      <c r="BFL876" s="30"/>
      <c r="BFM876" s="30"/>
      <c r="BFN876" s="30"/>
      <c r="BFO876" s="30"/>
      <c r="BFP876" s="30"/>
    </row>
    <row r="877" spans="1:10 1519:1524" hidden="1">
      <c r="A877" s="61" t="s">
        <v>1715</v>
      </c>
      <c r="B877" s="163" t="s">
        <v>1193</v>
      </c>
      <c r="C877" s="164" t="s">
        <v>1194</v>
      </c>
      <c r="D877" s="165">
        <v>104</v>
      </c>
      <c r="E877" s="167">
        <v>0.86021505376344076</v>
      </c>
      <c r="F877" s="167">
        <v>0.73924731182795711</v>
      </c>
      <c r="G877" s="167">
        <v>0.66084229390681004</v>
      </c>
      <c r="H877" s="160"/>
      <c r="I877" s="161">
        <v>0</v>
      </c>
      <c r="J877" s="162" t="s">
        <v>1996</v>
      </c>
      <c r="BFK877" s="30"/>
      <c r="BFL877" s="30"/>
      <c r="BFM877" s="30"/>
      <c r="BFN877" s="30"/>
      <c r="BFO877" s="30"/>
      <c r="BFP877" s="30"/>
    </row>
    <row r="878" spans="1:10 1519:1524" hidden="1">
      <c r="A878" s="61" t="s">
        <v>1715</v>
      </c>
      <c r="B878" s="163" t="s">
        <v>1195</v>
      </c>
      <c r="C878" s="164" t="s">
        <v>1196</v>
      </c>
      <c r="D878" s="165">
        <v>104</v>
      </c>
      <c r="E878" s="167">
        <v>0.86021505376344076</v>
      </c>
      <c r="F878" s="167">
        <v>0.73924731182795711</v>
      </c>
      <c r="G878" s="167">
        <v>0.66084229390681004</v>
      </c>
      <c r="H878" s="160"/>
      <c r="I878" s="161">
        <v>0</v>
      </c>
      <c r="J878" s="162" t="s">
        <v>1996</v>
      </c>
      <c r="BFK878" s="30"/>
      <c r="BFL878" s="30"/>
      <c r="BFM878" s="30"/>
      <c r="BFN878" s="30"/>
      <c r="BFO878" s="30"/>
      <c r="BFP878" s="30"/>
    </row>
    <row r="879" spans="1:10 1519:1524" hidden="1">
      <c r="A879" s="61" t="s">
        <v>1715</v>
      </c>
      <c r="B879" s="163" t="s">
        <v>1197</v>
      </c>
      <c r="C879" s="164" t="s">
        <v>1198</v>
      </c>
      <c r="D879" s="165">
        <v>104</v>
      </c>
      <c r="E879" s="167">
        <v>0.86021505376344076</v>
      </c>
      <c r="F879" s="167">
        <v>0.73924731182795711</v>
      </c>
      <c r="G879" s="167">
        <v>0.66084229390681004</v>
      </c>
      <c r="H879" s="160"/>
      <c r="I879" s="161">
        <v>0</v>
      </c>
      <c r="J879" s="162" t="s">
        <v>1996</v>
      </c>
      <c r="BFK879" s="30"/>
      <c r="BFL879" s="30"/>
      <c r="BFM879" s="30"/>
      <c r="BFN879" s="30"/>
      <c r="BFO879" s="30"/>
      <c r="BFP879" s="30"/>
    </row>
    <row r="880" spans="1:10 1519:1524" hidden="1">
      <c r="A880" s="61" t="s">
        <v>1715</v>
      </c>
      <c r="B880" s="163" t="s">
        <v>1199</v>
      </c>
      <c r="C880" s="164" t="s">
        <v>1200</v>
      </c>
      <c r="D880" s="165">
        <v>104</v>
      </c>
      <c r="E880" s="167">
        <v>0.86021505376344076</v>
      </c>
      <c r="F880" s="167">
        <v>0.73924731182795711</v>
      </c>
      <c r="G880" s="167">
        <v>0.66084229390681004</v>
      </c>
      <c r="H880" s="160"/>
      <c r="I880" s="161">
        <v>0</v>
      </c>
      <c r="J880" s="162" t="s">
        <v>1996</v>
      </c>
      <c r="BFK880" s="30"/>
      <c r="BFL880" s="30"/>
      <c r="BFM880" s="30"/>
      <c r="BFN880" s="30"/>
      <c r="BFO880" s="30"/>
      <c r="BFP880" s="30"/>
    </row>
    <row r="881" spans="1:10 1519:1524" hidden="1">
      <c r="A881" s="61" t="s">
        <v>1715</v>
      </c>
      <c r="B881" s="163" t="s">
        <v>1201</v>
      </c>
      <c r="C881" s="164" t="s">
        <v>1202</v>
      </c>
      <c r="D881" s="165">
        <v>104</v>
      </c>
      <c r="E881" s="167">
        <v>0.86021505376344076</v>
      </c>
      <c r="F881" s="167">
        <v>0.73924731182795711</v>
      </c>
      <c r="G881" s="167">
        <v>0.66084229390681004</v>
      </c>
      <c r="H881" s="160"/>
      <c r="I881" s="161">
        <v>0</v>
      </c>
      <c r="J881" s="162" t="s">
        <v>1996</v>
      </c>
      <c r="BFK881" s="30"/>
      <c r="BFL881" s="30"/>
      <c r="BFM881" s="30"/>
      <c r="BFN881" s="30"/>
      <c r="BFO881" s="30"/>
      <c r="BFP881" s="30"/>
    </row>
    <row r="882" spans="1:10 1519:1524" hidden="1">
      <c r="A882" s="61" t="s">
        <v>1715</v>
      </c>
      <c r="B882" s="163" t="s">
        <v>1203</v>
      </c>
      <c r="C882" s="164" t="s">
        <v>1204</v>
      </c>
      <c r="D882" s="165">
        <v>104</v>
      </c>
      <c r="E882" s="167">
        <v>0.86021505376344076</v>
      </c>
      <c r="F882" s="167">
        <v>0.73924731182795711</v>
      </c>
      <c r="G882" s="167">
        <v>0.66084229390681004</v>
      </c>
      <c r="H882" s="160"/>
      <c r="I882" s="161">
        <v>0</v>
      </c>
      <c r="J882" s="162" t="s">
        <v>1996</v>
      </c>
      <c r="BFK882" s="30"/>
      <c r="BFL882" s="30"/>
      <c r="BFM882" s="30"/>
      <c r="BFN882" s="30"/>
      <c r="BFO882" s="30"/>
      <c r="BFP882" s="30"/>
    </row>
    <row r="883" spans="1:10 1519:1524" hidden="1">
      <c r="A883" s="61" t="s">
        <v>1715</v>
      </c>
      <c r="B883" s="163" t="s">
        <v>1205</v>
      </c>
      <c r="C883" s="164" t="s">
        <v>1206</v>
      </c>
      <c r="D883" s="165">
        <v>104</v>
      </c>
      <c r="E883" s="167">
        <v>0.86021505376344076</v>
      </c>
      <c r="F883" s="167">
        <v>0.73924731182795711</v>
      </c>
      <c r="G883" s="167">
        <v>0.66084229390681004</v>
      </c>
      <c r="H883" s="160"/>
      <c r="I883" s="161">
        <v>0</v>
      </c>
      <c r="J883" s="162" t="s">
        <v>1996</v>
      </c>
      <c r="BFK883" s="30"/>
      <c r="BFL883" s="30"/>
      <c r="BFM883" s="30"/>
      <c r="BFN883" s="30"/>
      <c r="BFO883" s="30"/>
      <c r="BFP883" s="30"/>
    </row>
    <row r="884" spans="1:10 1519:1524" hidden="1">
      <c r="A884" s="61" t="s">
        <v>1715</v>
      </c>
      <c r="B884" s="170" t="s">
        <v>1207</v>
      </c>
      <c r="C884" s="171" t="s">
        <v>1208</v>
      </c>
      <c r="D884" s="172">
        <v>104</v>
      </c>
      <c r="E884" s="173">
        <v>0.86021505376344076</v>
      </c>
      <c r="F884" s="173">
        <v>0.73924731182795711</v>
      </c>
      <c r="G884" s="173">
        <v>0.66084229390681004</v>
      </c>
      <c r="H884" s="160"/>
      <c r="I884" s="161">
        <v>0</v>
      </c>
      <c r="J884" s="162" t="s">
        <v>1996</v>
      </c>
      <c r="BFK884" s="30"/>
      <c r="BFL884" s="30"/>
      <c r="BFM884" s="30"/>
      <c r="BFN884" s="30"/>
      <c r="BFO884" s="30"/>
      <c r="BFP884" s="30"/>
    </row>
    <row r="885" spans="1:10 1519:1524" hidden="1">
      <c r="A885" s="61" t="s">
        <v>1715</v>
      </c>
      <c r="B885" s="170" t="s">
        <v>1209</v>
      </c>
      <c r="C885" s="171" t="s">
        <v>1210</v>
      </c>
      <c r="D885" s="172">
        <v>104</v>
      </c>
      <c r="E885" s="173">
        <v>0.86021505376344076</v>
      </c>
      <c r="F885" s="173">
        <v>0.73924731182795711</v>
      </c>
      <c r="G885" s="173">
        <v>0.66084229390681004</v>
      </c>
      <c r="H885" s="160"/>
      <c r="I885" s="161">
        <v>0</v>
      </c>
      <c r="J885" s="162" t="s">
        <v>1996</v>
      </c>
      <c r="BFK885" s="30"/>
      <c r="BFL885" s="30"/>
      <c r="BFM885" s="30"/>
      <c r="BFN885" s="30"/>
      <c r="BFO885" s="30"/>
      <c r="BFP885" s="30"/>
    </row>
    <row r="886" spans="1:10 1519:1524">
      <c r="A886" s="61"/>
      <c r="B886" s="60" t="s">
        <v>1635</v>
      </c>
      <c r="C886" s="54" t="s">
        <v>1704</v>
      </c>
      <c r="D886" s="55">
        <v>104</v>
      </c>
      <c r="E886" s="96">
        <v>0.68</v>
      </c>
      <c r="F886" s="96">
        <v>0.52</v>
      </c>
      <c r="G886" s="96">
        <v>0.43</v>
      </c>
      <c r="H886" s="127"/>
      <c r="I886" s="97">
        <f>Таблица1[[#This Row],[Черенков в кассете, штук]]*Таблица1[[#This Row],[Заказ кассет]]</f>
        <v>0</v>
      </c>
      <c r="J886" s="98">
        <f t="shared" ref="J886:J889" si="158">IF(I886&lt;=499,SUM(I886*E886),IF(I886&lt;=999,SUM(I886*F886),IF(I886&gt;=1000,SUM(I886*G886),0)))</f>
        <v>0</v>
      </c>
      <c r="BFK886" s="30"/>
      <c r="BFL886" s="30"/>
      <c r="BFM886" s="30"/>
      <c r="BFN886" s="30"/>
      <c r="BFO886" s="30"/>
      <c r="BFP886" s="30"/>
    </row>
    <row r="887" spans="1:10 1519:1524">
      <c r="A887" s="61"/>
      <c r="B887" s="60" t="s">
        <v>1636</v>
      </c>
      <c r="C887" s="54" t="s">
        <v>1705</v>
      </c>
      <c r="D887" s="55">
        <v>104</v>
      </c>
      <c r="E887" s="96">
        <v>0.68</v>
      </c>
      <c r="F887" s="96">
        <v>0.52</v>
      </c>
      <c r="G887" s="96">
        <v>0.43</v>
      </c>
      <c r="H887" s="127"/>
      <c r="I887" s="97">
        <f>Таблица1[[#This Row],[Черенков в кассете, штук]]*Таблица1[[#This Row],[Заказ кассет]]</f>
        <v>0</v>
      </c>
      <c r="J887" s="98">
        <f t="shared" si="158"/>
        <v>0</v>
      </c>
      <c r="BFK887" s="30"/>
      <c r="BFL887" s="30"/>
      <c r="BFM887" s="30"/>
      <c r="BFN887" s="30"/>
      <c r="BFO887" s="30"/>
      <c r="BFP887" s="30"/>
    </row>
    <row r="888" spans="1:10 1519:1524">
      <c r="A888" s="61"/>
      <c r="B888" s="60" t="s">
        <v>222</v>
      </c>
      <c r="C888" s="54" t="s">
        <v>223</v>
      </c>
      <c r="D888" s="55">
        <v>104</v>
      </c>
      <c r="E888" s="96">
        <v>0.68</v>
      </c>
      <c r="F888" s="96">
        <v>0.52</v>
      </c>
      <c r="G888" s="96">
        <v>0.43</v>
      </c>
      <c r="H888" s="127"/>
      <c r="I888" s="97">
        <f>Таблица1[[#This Row],[Черенков в кассете, штук]]*Таблица1[[#This Row],[Заказ кассет]]</f>
        <v>0</v>
      </c>
      <c r="J888" s="98">
        <f t="shared" si="158"/>
        <v>0</v>
      </c>
      <c r="BFK888" s="30"/>
      <c r="BFL888" s="30"/>
      <c r="BFM888" s="30"/>
      <c r="BFN888" s="30"/>
      <c r="BFO888" s="30"/>
      <c r="BFP888" s="30"/>
    </row>
    <row r="889" spans="1:10 1519:1524">
      <c r="A889" s="61"/>
      <c r="B889" s="59" t="s">
        <v>224</v>
      </c>
      <c r="C889" s="52" t="s">
        <v>225</v>
      </c>
      <c r="D889" s="53">
        <v>104</v>
      </c>
      <c r="E889" s="96">
        <v>0.68</v>
      </c>
      <c r="F889" s="96">
        <v>0.52</v>
      </c>
      <c r="G889" s="96">
        <v>0.43</v>
      </c>
      <c r="H889" s="127"/>
      <c r="I889" s="97">
        <f>Таблица1[[#This Row],[Черенков в кассете, штук]]*Таблица1[[#This Row],[Заказ кассет]]</f>
        <v>0</v>
      </c>
      <c r="J889" s="98">
        <f t="shared" si="158"/>
        <v>0</v>
      </c>
      <c r="BFK889" s="30"/>
      <c r="BFL889" s="30"/>
      <c r="BFM889" s="30"/>
      <c r="BFN889" s="30"/>
      <c r="BFO889" s="30"/>
      <c r="BFP889" s="30"/>
    </row>
    <row r="890" spans="1:10 1519:1524" hidden="1">
      <c r="A890" s="61"/>
      <c r="B890" s="170" t="s">
        <v>220</v>
      </c>
      <c r="C890" s="171" t="s">
        <v>221</v>
      </c>
      <c r="D890" s="172">
        <v>104</v>
      </c>
      <c r="E890" s="173">
        <v>0.63321385902031058</v>
      </c>
      <c r="F890" s="173">
        <v>0.52643369175627241</v>
      </c>
      <c r="G890" s="173">
        <v>0.4592293906810036</v>
      </c>
      <c r="H890" s="160"/>
      <c r="I890" s="161">
        <v>0</v>
      </c>
      <c r="J890" s="162" t="s">
        <v>1996</v>
      </c>
      <c r="BFK890" s="30"/>
      <c r="BFL890" s="30"/>
      <c r="BFM890" s="30"/>
      <c r="BFN890" s="30"/>
      <c r="BFO890" s="30"/>
      <c r="BFP890" s="30"/>
    </row>
    <row r="891" spans="1:10 1519:1524">
      <c r="A891" s="61"/>
      <c r="B891" s="59" t="s">
        <v>1876</v>
      </c>
      <c r="C891" s="52" t="s">
        <v>1954</v>
      </c>
      <c r="D891" s="53">
        <v>104</v>
      </c>
      <c r="E891" s="96">
        <v>1.79</v>
      </c>
      <c r="F891" s="96">
        <v>1.54</v>
      </c>
      <c r="G891" s="96">
        <v>1.43</v>
      </c>
      <c r="H891" s="127"/>
      <c r="I891" s="97">
        <f>Таблица1[[#This Row],[Черенков в кассете, штук]]*Таблица1[[#This Row],[Заказ кассет]]</f>
        <v>0</v>
      </c>
      <c r="J891" s="98">
        <f t="shared" ref="J891:J896" si="159">IF(I891&lt;=499,SUM(I891*E891),IF(I891&lt;=999,SUM(I891*F891),IF(I891&gt;=1000,SUM(I891*G891),0)))</f>
        <v>0</v>
      </c>
      <c r="BFK891" s="30"/>
      <c r="BFL891" s="30"/>
      <c r="BFM891" s="30"/>
      <c r="BFN891" s="30"/>
      <c r="BFO891" s="30"/>
      <c r="BFP891" s="30"/>
    </row>
    <row r="892" spans="1:10 1519:1524">
      <c r="A892" s="61"/>
      <c r="B892" s="59" t="s">
        <v>476</v>
      </c>
      <c r="C892" s="52" t="s">
        <v>477</v>
      </c>
      <c r="D892" s="53">
        <v>150</v>
      </c>
      <c r="E892" s="96">
        <v>0.68</v>
      </c>
      <c r="F892" s="96">
        <v>0.52</v>
      </c>
      <c r="G892" s="96">
        <v>0.43</v>
      </c>
      <c r="H892" s="127"/>
      <c r="I892" s="97">
        <f>Таблица1[[#This Row],[Черенков в кассете, штук]]*Таблица1[[#This Row],[Заказ кассет]]</f>
        <v>0</v>
      </c>
      <c r="J892" s="98">
        <f t="shared" si="159"/>
        <v>0</v>
      </c>
      <c r="BFK892" s="30"/>
      <c r="BFL892" s="30"/>
      <c r="BFM892" s="30"/>
      <c r="BFN892" s="30"/>
      <c r="BFO892" s="30"/>
      <c r="BFP892" s="30"/>
    </row>
    <row r="893" spans="1:10 1519:1524">
      <c r="A893" s="61"/>
      <c r="B893" s="59" t="s">
        <v>1381</v>
      </c>
      <c r="C893" s="52" t="s">
        <v>1382</v>
      </c>
      <c r="D893" s="53">
        <v>104</v>
      </c>
      <c r="E893" s="96">
        <v>2</v>
      </c>
      <c r="F893" s="96">
        <v>1.74</v>
      </c>
      <c r="G893" s="96">
        <v>1.63</v>
      </c>
      <c r="H893" s="127"/>
      <c r="I893" s="97">
        <f>Таблица1[[#This Row],[Черенков в кассете, штук]]*Таблица1[[#This Row],[Заказ кассет]]</f>
        <v>0</v>
      </c>
      <c r="J893" s="98">
        <f t="shared" si="159"/>
        <v>0</v>
      </c>
      <c r="BFK893" s="30"/>
      <c r="BFL893" s="30"/>
      <c r="BFM893" s="30"/>
      <c r="BFN893" s="30"/>
      <c r="BFO893" s="30"/>
      <c r="BFP893" s="30"/>
    </row>
    <row r="894" spans="1:10 1519:1524">
      <c r="A894" s="61"/>
      <c r="B894" s="59" t="s">
        <v>478</v>
      </c>
      <c r="C894" s="52" t="s">
        <v>479</v>
      </c>
      <c r="D894" s="53">
        <v>104</v>
      </c>
      <c r="E894" s="96">
        <v>0.7</v>
      </c>
      <c r="F894" s="96">
        <v>0.53</v>
      </c>
      <c r="G894" s="96">
        <v>0.44</v>
      </c>
      <c r="H894" s="127"/>
      <c r="I894" s="97">
        <f>Таблица1[[#This Row],[Черенков в кассете, штук]]*Таблица1[[#This Row],[Заказ кассет]]</f>
        <v>0</v>
      </c>
      <c r="J894" s="98">
        <f t="shared" si="159"/>
        <v>0</v>
      </c>
      <c r="BFK894" s="30"/>
      <c r="BFL894" s="30"/>
      <c r="BFM894" s="30"/>
      <c r="BFN894" s="30"/>
      <c r="BFO894" s="30"/>
      <c r="BFP894" s="30"/>
    </row>
    <row r="895" spans="1:10 1519:1524">
      <c r="A895" s="61"/>
      <c r="B895" s="59" t="s">
        <v>1858</v>
      </c>
      <c r="C895" s="52" t="s">
        <v>1936</v>
      </c>
      <c r="D895" s="53">
        <v>150</v>
      </c>
      <c r="E895" s="96">
        <v>0.7</v>
      </c>
      <c r="F895" s="96">
        <v>0.53</v>
      </c>
      <c r="G895" s="96">
        <v>0.44</v>
      </c>
      <c r="H895" s="127"/>
      <c r="I895" s="97">
        <f>Таблица1[[#This Row],[Черенков в кассете, штук]]*Таблица1[[#This Row],[Заказ кассет]]</f>
        <v>0</v>
      </c>
      <c r="J895" s="98">
        <f t="shared" si="159"/>
        <v>0</v>
      </c>
      <c r="BFK895" s="30"/>
      <c r="BFL895" s="30"/>
      <c r="BFM895" s="30"/>
      <c r="BFN895" s="30"/>
      <c r="BFO895" s="30"/>
      <c r="BFP895" s="30"/>
    </row>
    <row r="896" spans="1:10 1519:1524">
      <c r="A896" s="61"/>
      <c r="B896" s="59" t="s">
        <v>1859</v>
      </c>
      <c r="C896" s="52" t="s">
        <v>1937</v>
      </c>
      <c r="D896" s="53">
        <v>150</v>
      </c>
      <c r="E896" s="96">
        <v>0.7</v>
      </c>
      <c r="F896" s="96">
        <v>0.53</v>
      </c>
      <c r="G896" s="96">
        <v>0.44</v>
      </c>
      <c r="H896" s="127"/>
      <c r="I896" s="97">
        <f>Таблица1[[#This Row],[Черенков в кассете, штук]]*Таблица1[[#This Row],[Заказ кассет]]</f>
        <v>0</v>
      </c>
      <c r="J896" s="98">
        <f t="shared" si="159"/>
        <v>0</v>
      </c>
      <c r="BFK896" s="30"/>
      <c r="BFL896" s="30"/>
      <c r="BFM896" s="30"/>
      <c r="BFN896" s="30"/>
      <c r="BFO896" s="30"/>
      <c r="BFP896" s="30"/>
    </row>
    <row r="897" spans="1:10 1519:1524" hidden="1">
      <c r="A897" s="61"/>
      <c r="B897" s="163" t="s">
        <v>130</v>
      </c>
      <c r="C897" s="164" t="s">
        <v>131</v>
      </c>
      <c r="D897" s="165">
        <v>150</v>
      </c>
      <c r="E897" s="167">
        <v>0.66905615292712062</v>
      </c>
      <c r="F897" s="167">
        <v>0.56003584229390679</v>
      </c>
      <c r="G897" s="167">
        <v>0.47043010752688169</v>
      </c>
      <c r="H897" s="160"/>
      <c r="I897" s="161">
        <v>0</v>
      </c>
      <c r="J897" s="162" t="s">
        <v>1996</v>
      </c>
      <c r="BFK897" s="30"/>
      <c r="BFL897" s="30"/>
      <c r="BFM897" s="30"/>
      <c r="BFN897" s="30"/>
      <c r="BFO897" s="30"/>
      <c r="BFP897" s="30"/>
    </row>
    <row r="898" spans="1:10 1519:1524">
      <c r="A898" s="61"/>
      <c r="B898" s="59" t="s">
        <v>132</v>
      </c>
      <c r="C898" s="52" t="s">
        <v>133</v>
      </c>
      <c r="D898" s="53">
        <v>150</v>
      </c>
      <c r="E898" s="96">
        <v>0.7</v>
      </c>
      <c r="F898" s="96">
        <v>0.53</v>
      </c>
      <c r="G898" s="96">
        <v>0.44</v>
      </c>
      <c r="H898" s="127"/>
      <c r="I898" s="97">
        <f>Таблица1[[#This Row],[Черенков в кассете, штук]]*Таблица1[[#This Row],[Заказ кассет]]</f>
        <v>0</v>
      </c>
      <c r="J898" s="98">
        <f t="shared" ref="J898:J906" si="160">IF(I898&lt;=499,SUM(I898*E898),IF(I898&lt;=999,SUM(I898*F898),IF(I898&gt;=1000,SUM(I898*G898),0)))</f>
        <v>0</v>
      </c>
      <c r="BFK898" s="30"/>
      <c r="BFL898" s="30"/>
      <c r="BFM898" s="30"/>
      <c r="BFN898" s="30"/>
      <c r="BFO898" s="30"/>
      <c r="BFP898" s="30"/>
    </row>
    <row r="899" spans="1:10 1519:1524">
      <c r="A899" s="61"/>
      <c r="B899" s="59" t="s">
        <v>134</v>
      </c>
      <c r="C899" s="52" t="s">
        <v>135</v>
      </c>
      <c r="D899" s="53">
        <v>150</v>
      </c>
      <c r="E899" s="96">
        <v>0.7</v>
      </c>
      <c r="F899" s="96">
        <v>0.53</v>
      </c>
      <c r="G899" s="96">
        <v>0.44</v>
      </c>
      <c r="H899" s="127"/>
      <c r="I899" s="97">
        <f>Таблица1[[#This Row],[Черенков в кассете, штук]]*Таблица1[[#This Row],[Заказ кассет]]</f>
        <v>0</v>
      </c>
      <c r="J899" s="98">
        <f t="shared" si="160"/>
        <v>0</v>
      </c>
      <c r="BFK899" s="30"/>
      <c r="BFL899" s="30"/>
      <c r="BFM899" s="30"/>
      <c r="BFN899" s="30"/>
      <c r="BFO899" s="30"/>
      <c r="BFP899" s="30"/>
    </row>
    <row r="900" spans="1:10 1519:1524">
      <c r="A900" s="61"/>
      <c r="B900" s="60" t="s">
        <v>136</v>
      </c>
      <c r="C900" s="54" t="s">
        <v>137</v>
      </c>
      <c r="D900" s="55">
        <v>150</v>
      </c>
      <c r="E900" s="96">
        <v>0.7</v>
      </c>
      <c r="F900" s="96">
        <v>0.53</v>
      </c>
      <c r="G900" s="96">
        <v>0.44</v>
      </c>
      <c r="H900" s="127"/>
      <c r="I900" s="97">
        <f>Таблица1[[#This Row],[Черенков в кассете, штук]]*Таблица1[[#This Row],[Заказ кассет]]</f>
        <v>0</v>
      </c>
      <c r="J900" s="98">
        <f t="shared" si="160"/>
        <v>0</v>
      </c>
      <c r="BFK900" s="30"/>
      <c r="BFL900" s="30"/>
      <c r="BFM900" s="30"/>
      <c r="BFN900" s="30"/>
      <c r="BFO900" s="30"/>
      <c r="BFP900" s="30"/>
    </row>
    <row r="901" spans="1:10 1519:1524">
      <c r="A901" s="61"/>
      <c r="B901" s="59" t="s">
        <v>138</v>
      </c>
      <c r="C901" s="52" t="s">
        <v>139</v>
      </c>
      <c r="D901" s="53">
        <v>150</v>
      </c>
      <c r="E901" s="96">
        <v>0.7</v>
      </c>
      <c r="F901" s="96">
        <v>0.53</v>
      </c>
      <c r="G901" s="96">
        <v>0.44</v>
      </c>
      <c r="H901" s="127"/>
      <c r="I901" s="97">
        <f>Таблица1[[#This Row],[Черенков в кассете, штук]]*Таблица1[[#This Row],[Заказ кассет]]</f>
        <v>0</v>
      </c>
      <c r="J901" s="98">
        <f t="shared" si="160"/>
        <v>0</v>
      </c>
      <c r="BFK901" s="30"/>
      <c r="BFL901" s="30"/>
      <c r="BFM901" s="30"/>
      <c r="BFN901" s="30"/>
      <c r="BFO901" s="30"/>
      <c r="BFP901" s="30"/>
    </row>
    <row r="902" spans="1:10 1519:1524">
      <c r="A902" s="61"/>
      <c r="B902" s="59" t="s">
        <v>140</v>
      </c>
      <c r="C902" s="52" t="s">
        <v>141</v>
      </c>
      <c r="D902" s="53">
        <v>150</v>
      </c>
      <c r="E902" s="96">
        <v>0.7</v>
      </c>
      <c r="F902" s="96">
        <v>0.53</v>
      </c>
      <c r="G902" s="96">
        <v>0.44</v>
      </c>
      <c r="H902" s="127"/>
      <c r="I902" s="97">
        <f>Таблица1[[#This Row],[Черенков в кассете, штук]]*Таблица1[[#This Row],[Заказ кассет]]</f>
        <v>0</v>
      </c>
      <c r="J902" s="98">
        <f t="shared" si="160"/>
        <v>0</v>
      </c>
      <c r="BFK902" s="30"/>
      <c r="BFL902" s="30"/>
      <c r="BFM902" s="30"/>
      <c r="BFN902" s="30"/>
      <c r="BFO902" s="30"/>
      <c r="BFP902" s="30"/>
    </row>
    <row r="903" spans="1:10 1519:1524">
      <c r="A903" s="61" t="s">
        <v>1715</v>
      </c>
      <c r="B903" s="60" t="s">
        <v>142</v>
      </c>
      <c r="C903" s="54" t="s">
        <v>143</v>
      </c>
      <c r="D903" s="55">
        <v>150</v>
      </c>
      <c r="E903" s="96">
        <v>0.7</v>
      </c>
      <c r="F903" s="96">
        <v>0.53</v>
      </c>
      <c r="G903" s="96">
        <v>0.44</v>
      </c>
      <c r="H903" s="127"/>
      <c r="I903" s="97">
        <f>Таблица1[[#This Row],[Черенков в кассете, штук]]*Таблица1[[#This Row],[Заказ кассет]]</f>
        <v>0</v>
      </c>
      <c r="J903" s="98">
        <f t="shared" si="160"/>
        <v>0</v>
      </c>
      <c r="BFK903" s="30"/>
      <c r="BFL903" s="30"/>
      <c r="BFM903" s="30"/>
      <c r="BFN903" s="30"/>
      <c r="BFO903" s="30"/>
      <c r="BFP903" s="30"/>
    </row>
    <row r="904" spans="1:10 1519:1524">
      <c r="A904" s="61"/>
      <c r="B904" s="59" t="s">
        <v>1843</v>
      </c>
      <c r="C904" s="52" t="s">
        <v>1922</v>
      </c>
      <c r="D904" s="53">
        <v>150</v>
      </c>
      <c r="E904" s="96">
        <v>0.7</v>
      </c>
      <c r="F904" s="96">
        <v>0.53</v>
      </c>
      <c r="G904" s="96">
        <v>0.44</v>
      </c>
      <c r="H904" s="127"/>
      <c r="I904" s="97">
        <f>Таблица1[[#This Row],[Черенков в кассете, штук]]*Таблица1[[#This Row],[Заказ кассет]]</f>
        <v>0</v>
      </c>
      <c r="J904" s="98">
        <f t="shared" si="160"/>
        <v>0</v>
      </c>
      <c r="BFK904" s="30"/>
      <c r="BFL904" s="30"/>
      <c r="BFM904" s="30"/>
      <c r="BFN904" s="30"/>
      <c r="BFO904" s="30"/>
      <c r="BFP904" s="30"/>
    </row>
    <row r="905" spans="1:10 1519:1524">
      <c r="A905" s="61"/>
      <c r="B905" s="60" t="s">
        <v>1844</v>
      </c>
      <c r="C905" s="54" t="s">
        <v>1923</v>
      </c>
      <c r="D905" s="55">
        <v>150</v>
      </c>
      <c r="E905" s="96">
        <v>0.7</v>
      </c>
      <c r="F905" s="96">
        <v>0.53</v>
      </c>
      <c r="G905" s="96">
        <v>0.44</v>
      </c>
      <c r="H905" s="127"/>
      <c r="I905" s="97">
        <f>Таблица1[[#This Row],[Черенков в кассете, штук]]*Таблица1[[#This Row],[Заказ кассет]]</f>
        <v>0</v>
      </c>
      <c r="J905" s="98">
        <f t="shared" si="160"/>
        <v>0</v>
      </c>
      <c r="BFK905" s="30"/>
      <c r="BFL905" s="30"/>
      <c r="BFM905" s="30"/>
      <c r="BFN905" s="30"/>
      <c r="BFO905" s="30"/>
      <c r="BFP905" s="30"/>
    </row>
    <row r="906" spans="1:10 1519:1524">
      <c r="A906" s="61"/>
      <c r="B906" s="59" t="s">
        <v>1845</v>
      </c>
      <c r="C906" s="52" t="s">
        <v>1924</v>
      </c>
      <c r="D906" s="53">
        <v>150</v>
      </c>
      <c r="E906" s="96">
        <v>0.7</v>
      </c>
      <c r="F906" s="96">
        <v>0.53</v>
      </c>
      <c r="G906" s="96">
        <v>0.44</v>
      </c>
      <c r="H906" s="127"/>
      <c r="I906" s="97">
        <f>Таблица1[[#This Row],[Черенков в кассете, штук]]*Таблица1[[#This Row],[Заказ кассет]]</f>
        <v>0</v>
      </c>
      <c r="J906" s="98">
        <f t="shared" si="160"/>
        <v>0</v>
      </c>
      <c r="BFK906" s="30"/>
      <c r="BFL906" s="30"/>
      <c r="BFM906" s="30"/>
      <c r="BFN906" s="30"/>
      <c r="BFO906" s="30"/>
      <c r="BFP906" s="30"/>
    </row>
    <row r="907" spans="1:10 1519:1524" hidden="1">
      <c r="A907" s="61"/>
      <c r="B907" s="170" t="s">
        <v>128</v>
      </c>
      <c r="C907" s="171" t="s">
        <v>129</v>
      </c>
      <c r="D907" s="172">
        <v>150</v>
      </c>
      <c r="E907" s="173">
        <v>0.66905615292712062</v>
      </c>
      <c r="F907" s="173">
        <v>0.56003584229390679</v>
      </c>
      <c r="G907" s="173">
        <v>0.47043010752688169</v>
      </c>
      <c r="H907" s="160"/>
      <c r="I907" s="161">
        <f>H907*D907</f>
        <v>0</v>
      </c>
      <c r="J907" s="162" t="s">
        <v>1996</v>
      </c>
      <c r="BFK907" s="30"/>
      <c r="BFL907" s="30"/>
      <c r="BFM907" s="30"/>
      <c r="BFN907" s="30"/>
      <c r="BFO907" s="30"/>
      <c r="BFP907" s="30"/>
    </row>
    <row r="908" spans="1:10 1519:1524" hidden="1">
      <c r="A908" s="61" t="s">
        <v>1715</v>
      </c>
      <c r="B908" s="163" t="s">
        <v>1073</v>
      </c>
      <c r="C908" s="164" t="s">
        <v>1074</v>
      </c>
      <c r="D908" s="165">
        <v>51</v>
      </c>
      <c r="E908" s="167">
        <v>1.4575866188769413</v>
      </c>
      <c r="F908" s="167">
        <v>1.2992831541218637</v>
      </c>
      <c r="G908" s="167">
        <v>1.209677419354839</v>
      </c>
      <c r="H908" s="160"/>
      <c r="I908" s="161">
        <f>H908*D908</f>
        <v>0</v>
      </c>
      <c r="J908" s="162" t="s">
        <v>1996</v>
      </c>
      <c r="BFK908" s="30"/>
      <c r="BFL908" s="30"/>
      <c r="BFM908" s="30"/>
      <c r="BFN908" s="30"/>
      <c r="BFO908" s="30"/>
      <c r="BFP908" s="30"/>
    </row>
    <row r="909" spans="1:10 1519:1524" hidden="1">
      <c r="A909" s="61" t="s">
        <v>1715</v>
      </c>
      <c r="B909" s="163" t="s">
        <v>1075</v>
      </c>
      <c r="C909" s="164" t="s">
        <v>1076</v>
      </c>
      <c r="D909" s="165">
        <v>51</v>
      </c>
      <c r="E909" s="167">
        <v>1.4575866188769413</v>
      </c>
      <c r="F909" s="167">
        <v>1.2992831541218637</v>
      </c>
      <c r="G909" s="167">
        <v>1.209677419354839</v>
      </c>
      <c r="H909" s="160"/>
      <c r="I909" s="161">
        <f>H909*D909</f>
        <v>0</v>
      </c>
      <c r="J909" s="162" t="s">
        <v>1996</v>
      </c>
      <c r="BFK909" s="30"/>
      <c r="BFL909" s="30"/>
      <c r="BFM909" s="30"/>
      <c r="BFN909" s="30"/>
      <c r="BFO909" s="30"/>
      <c r="BFP909" s="30"/>
    </row>
    <row r="910" spans="1:10 1519:1524" hidden="1">
      <c r="A910" s="61" t="s">
        <v>1715</v>
      </c>
      <c r="B910" s="163" t="s">
        <v>1069</v>
      </c>
      <c r="C910" s="164" t="s">
        <v>1070</v>
      </c>
      <c r="D910" s="165">
        <v>51</v>
      </c>
      <c r="E910" s="167">
        <v>1.4575866188769413</v>
      </c>
      <c r="F910" s="167">
        <v>1.2992831541218637</v>
      </c>
      <c r="G910" s="167">
        <v>1.209677419354839</v>
      </c>
      <c r="H910" s="160"/>
      <c r="I910" s="161">
        <f>H910*D910</f>
        <v>0</v>
      </c>
      <c r="J910" s="162" t="s">
        <v>1996</v>
      </c>
      <c r="BFK910" s="30"/>
      <c r="BFL910" s="30"/>
      <c r="BFM910" s="30"/>
      <c r="BFN910" s="30"/>
      <c r="BFO910" s="30"/>
      <c r="BFP910" s="30"/>
    </row>
    <row r="911" spans="1:10 1519:1524" hidden="1">
      <c r="A911" s="61" t="s">
        <v>1715</v>
      </c>
      <c r="B911" s="163" t="s">
        <v>1071</v>
      </c>
      <c r="C911" s="164" t="s">
        <v>1072</v>
      </c>
      <c r="D911" s="165">
        <v>51</v>
      </c>
      <c r="E911" s="167">
        <v>1.4575866188769413</v>
      </c>
      <c r="F911" s="167">
        <v>1.2992831541218637</v>
      </c>
      <c r="G911" s="167">
        <v>1.209677419354839</v>
      </c>
      <c r="H911" s="160"/>
      <c r="I911" s="161">
        <f>H911*D911</f>
        <v>0</v>
      </c>
      <c r="J911" s="162" t="s">
        <v>1996</v>
      </c>
      <c r="BFK911" s="30"/>
      <c r="BFL911" s="30"/>
      <c r="BFM911" s="30"/>
      <c r="BFN911" s="30"/>
      <c r="BFO911" s="30"/>
      <c r="BFP911" s="30"/>
    </row>
    <row r="912" spans="1:10 1519:1524">
      <c r="A912" s="61"/>
      <c r="B912" s="59" t="s">
        <v>1842</v>
      </c>
      <c r="C912" s="52" t="s">
        <v>1921</v>
      </c>
      <c r="D912" s="53">
        <v>104</v>
      </c>
      <c r="E912" s="96">
        <v>0.88</v>
      </c>
      <c r="F912" s="96">
        <v>0.66</v>
      </c>
      <c r="G912" s="96">
        <v>0.55000000000000004</v>
      </c>
      <c r="H912" s="127"/>
      <c r="I912" s="97">
        <f>Таблица1[[#This Row],[Черенков в кассете, штук]]*Таблица1[[#This Row],[Заказ кассет]]</f>
        <v>0</v>
      </c>
      <c r="J912" s="98">
        <f t="shared" ref="J912" si="161">IF(I912&lt;=499,SUM(I912*E912),IF(I912&lt;=999,SUM(I912*F912),IF(I912&gt;=1000,SUM(I912*G912),0)))</f>
        <v>0</v>
      </c>
      <c r="BFK912" s="30"/>
      <c r="BFL912" s="30"/>
      <c r="BFM912" s="30"/>
      <c r="BFN912" s="30"/>
      <c r="BFO912" s="30"/>
      <c r="BFP912" s="30"/>
    </row>
    <row r="913" spans="1:10 1519:1524" hidden="1">
      <c r="A913" s="61" t="s">
        <v>1715</v>
      </c>
      <c r="B913" s="163" t="s">
        <v>1003</v>
      </c>
      <c r="C913" s="164" t="s">
        <v>1004</v>
      </c>
      <c r="D913" s="165">
        <v>104</v>
      </c>
      <c r="E913" s="167">
        <v>0.81242532855436078</v>
      </c>
      <c r="F913" s="167">
        <v>0.69444444444444442</v>
      </c>
      <c r="G913" s="167">
        <v>0.60483870967741948</v>
      </c>
      <c r="H913" s="160"/>
      <c r="I913" s="161">
        <f t="shared" ref="I913:I928" si="162">H913*D913</f>
        <v>0</v>
      </c>
      <c r="J913" s="162" t="s">
        <v>1996</v>
      </c>
      <c r="BFK913" s="30"/>
      <c r="BFL913" s="30"/>
      <c r="BFM913" s="30"/>
      <c r="BFN913" s="30"/>
      <c r="BFO913" s="30"/>
      <c r="BFP913" s="30"/>
    </row>
    <row r="914" spans="1:10 1519:1524" hidden="1">
      <c r="A914" s="61" t="s">
        <v>1715</v>
      </c>
      <c r="B914" s="163" t="s">
        <v>456</v>
      </c>
      <c r="C914" s="164" t="s">
        <v>457</v>
      </c>
      <c r="D914" s="165">
        <v>104</v>
      </c>
      <c r="E914" s="167">
        <v>0.96774193548387089</v>
      </c>
      <c r="F914" s="167">
        <v>0.84005376344086014</v>
      </c>
      <c r="G914" s="167">
        <v>0.76164874551971329</v>
      </c>
      <c r="H914" s="160"/>
      <c r="I914" s="161">
        <f t="shared" si="162"/>
        <v>0</v>
      </c>
      <c r="J914" s="162" t="s">
        <v>1996</v>
      </c>
      <c r="BFK914" s="30"/>
      <c r="BFL914" s="30"/>
      <c r="BFM914" s="30"/>
      <c r="BFN914" s="30"/>
      <c r="BFO914" s="30"/>
      <c r="BFP914" s="30"/>
    </row>
    <row r="915" spans="1:10 1519:1524" hidden="1">
      <c r="A915" s="61"/>
      <c r="B915" s="163" t="s">
        <v>470</v>
      </c>
      <c r="C915" s="164" t="s">
        <v>471</v>
      </c>
      <c r="D915" s="165">
        <v>104</v>
      </c>
      <c r="E915" s="167">
        <v>0.96774193548387089</v>
      </c>
      <c r="F915" s="167">
        <v>0.84005376344086014</v>
      </c>
      <c r="G915" s="167">
        <v>0.76164874551971329</v>
      </c>
      <c r="H915" s="160"/>
      <c r="I915" s="161">
        <f t="shared" si="162"/>
        <v>0</v>
      </c>
      <c r="J915" s="162" t="s">
        <v>1996</v>
      </c>
      <c r="BFK915" s="30"/>
      <c r="BFL915" s="30"/>
      <c r="BFM915" s="30"/>
      <c r="BFN915" s="30"/>
      <c r="BFO915" s="30"/>
      <c r="BFP915" s="30"/>
    </row>
    <row r="916" spans="1:10 1519:1524" hidden="1">
      <c r="A916" s="61" t="s">
        <v>1715</v>
      </c>
      <c r="B916" s="163" t="s">
        <v>472</v>
      </c>
      <c r="C916" s="164" t="s">
        <v>473</v>
      </c>
      <c r="D916" s="165">
        <v>104</v>
      </c>
      <c r="E916" s="167">
        <v>0.96774193548387089</v>
      </c>
      <c r="F916" s="167">
        <v>0.84005376344086014</v>
      </c>
      <c r="G916" s="167">
        <v>0.76164874551971329</v>
      </c>
      <c r="H916" s="160"/>
      <c r="I916" s="161">
        <f t="shared" si="162"/>
        <v>0</v>
      </c>
      <c r="J916" s="162" t="s">
        <v>1996</v>
      </c>
      <c r="BFK916" s="30"/>
      <c r="BFL916" s="30"/>
      <c r="BFM916" s="30"/>
      <c r="BFN916" s="30"/>
      <c r="BFO916" s="30"/>
      <c r="BFP916" s="30"/>
    </row>
    <row r="917" spans="1:10 1519:1524" hidden="1">
      <c r="A917" s="61" t="s">
        <v>1715</v>
      </c>
      <c r="B917" s="163" t="s">
        <v>454</v>
      </c>
      <c r="C917" s="164" t="s">
        <v>455</v>
      </c>
      <c r="D917" s="165">
        <v>104</v>
      </c>
      <c r="E917" s="167">
        <v>0.96774193548387089</v>
      </c>
      <c r="F917" s="167">
        <v>0.84005376344086014</v>
      </c>
      <c r="G917" s="167">
        <v>0.76164874551971329</v>
      </c>
      <c r="H917" s="160"/>
      <c r="I917" s="161">
        <f t="shared" si="162"/>
        <v>0</v>
      </c>
      <c r="J917" s="162" t="s">
        <v>1996</v>
      </c>
      <c r="BFK917" s="30"/>
      <c r="BFL917" s="30"/>
      <c r="BFM917" s="30"/>
      <c r="BFN917" s="30"/>
      <c r="BFO917" s="30"/>
      <c r="BFP917" s="30"/>
    </row>
    <row r="918" spans="1:10 1519:1524" hidden="1">
      <c r="A918" s="61" t="s">
        <v>1715</v>
      </c>
      <c r="B918" s="163" t="s">
        <v>458</v>
      </c>
      <c r="C918" s="164" t="s">
        <v>459</v>
      </c>
      <c r="D918" s="165">
        <v>104</v>
      </c>
      <c r="E918" s="167">
        <v>0.96774193548387089</v>
      </c>
      <c r="F918" s="167">
        <v>0.84005376344086014</v>
      </c>
      <c r="G918" s="167">
        <v>0.76164874551971329</v>
      </c>
      <c r="H918" s="160"/>
      <c r="I918" s="161">
        <f t="shared" si="162"/>
        <v>0</v>
      </c>
      <c r="J918" s="162" t="s">
        <v>1996</v>
      </c>
      <c r="BFK918" s="30"/>
      <c r="BFL918" s="30"/>
      <c r="BFM918" s="30"/>
      <c r="BFN918" s="30"/>
      <c r="BFO918" s="30"/>
      <c r="BFP918" s="30"/>
    </row>
    <row r="919" spans="1:10 1519:1524" hidden="1">
      <c r="A919" s="61" t="s">
        <v>1715</v>
      </c>
      <c r="B919" s="163" t="s">
        <v>460</v>
      </c>
      <c r="C919" s="164" t="s">
        <v>461</v>
      </c>
      <c r="D919" s="165">
        <v>104</v>
      </c>
      <c r="E919" s="167">
        <v>0.96774193548387089</v>
      </c>
      <c r="F919" s="167">
        <v>0.84005376344086014</v>
      </c>
      <c r="G919" s="167">
        <v>0.76164874551971329</v>
      </c>
      <c r="H919" s="160"/>
      <c r="I919" s="161">
        <f t="shared" si="162"/>
        <v>0</v>
      </c>
      <c r="J919" s="162" t="s">
        <v>1996</v>
      </c>
      <c r="BFK919" s="30"/>
      <c r="BFL919" s="30"/>
      <c r="BFM919" s="30"/>
      <c r="BFN919" s="30"/>
      <c r="BFO919" s="30"/>
      <c r="BFP919" s="30"/>
    </row>
    <row r="920" spans="1:10 1519:1524" hidden="1">
      <c r="A920" s="61" t="s">
        <v>1715</v>
      </c>
      <c r="B920" s="163" t="s">
        <v>464</v>
      </c>
      <c r="C920" s="164" t="s">
        <v>465</v>
      </c>
      <c r="D920" s="165">
        <v>104</v>
      </c>
      <c r="E920" s="167">
        <v>0.96774193548387089</v>
      </c>
      <c r="F920" s="167">
        <v>0.84005376344086014</v>
      </c>
      <c r="G920" s="167">
        <v>0.76164874551971329</v>
      </c>
      <c r="H920" s="160"/>
      <c r="I920" s="161">
        <f t="shared" si="162"/>
        <v>0</v>
      </c>
      <c r="J920" s="162" t="s">
        <v>1996</v>
      </c>
      <c r="BFK920" s="30"/>
      <c r="BFL920" s="30"/>
      <c r="BFM920" s="30"/>
      <c r="BFN920" s="30"/>
      <c r="BFO920" s="30"/>
      <c r="BFP920" s="30"/>
    </row>
    <row r="921" spans="1:10 1519:1524" hidden="1">
      <c r="A921" s="61" t="s">
        <v>1715</v>
      </c>
      <c r="B921" s="170" t="s">
        <v>466</v>
      </c>
      <c r="C921" s="171" t="s">
        <v>467</v>
      </c>
      <c r="D921" s="172">
        <v>104</v>
      </c>
      <c r="E921" s="173">
        <v>0.96774193548387089</v>
      </c>
      <c r="F921" s="173">
        <v>0.84005376344086014</v>
      </c>
      <c r="G921" s="173">
        <v>0.76164874551971329</v>
      </c>
      <c r="H921" s="160"/>
      <c r="I921" s="161">
        <f t="shared" si="162"/>
        <v>0</v>
      </c>
      <c r="J921" s="162" t="s">
        <v>1996</v>
      </c>
      <c r="BFK921" s="30"/>
      <c r="BFL921" s="30"/>
      <c r="BFM921" s="30"/>
      <c r="BFN921" s="30"/>
      <c r="BFO921" s="30"/>
      <c r="BFP921" s="30"/>
    </row>
    <row r="922" spans="1:10 1519:1524" hidden="1">
      <c r="A922" s="61"/>
      <c r="B922" s="163" t="s">
        <v>474</v>
      </c>
      <c r="C922" s="164" t="s">
        <v>475</v>
      </c>
      <c r="D922" s="165">
        <v>104</v>
      </c>
      <c r="E922" s="167">
        <v>0.96774193548387089</v>
      </c>
      <c r="F922" s="167">
        <v>0.84005376344086014</v>
      </c>
      <c r="G922" s="167">
        <v>0.76164874551971329</v>
      </c>
      <c r="H922" s="160"/>
      <c r="I922" s="161">
        <f t="shared" si="162"/>
        <v>0</v>
      </c>
      <c r="J922" s="162" t="s">
        <v>1996</v>
      </c>
      <c r="BFK922" s="30"/>
      <c r="BFL922" s="30"/>
      <c r="BFM922" s="30"/>
      <c r="BFN922" s="30"/>
      <c r="BFO922" s="30"/>
      <c r="BFP922" s="30"/>
    </row>
    <row r="923" spans="1:10 1519:1524" hidden="1">
      <c r="A923" s="61" t="s">
        <v>1715</v>
      </c>
      <c r="B923" s="170" t="s">
        <v>462</v>
      </c>
      <c r="C923" s="171" t="s">
        <v>463</v>
      </c>
      <c r="D923" s="172">
        <v>104</v>
      </c>
      <c r="E923" s="173">
        <v>0.96774193548387089</v>
      </c>
      <c r="F923" s="173">
        <v>0.84005376344086014</v>
      </c>
      <c r="G923" s="173">
        <v>0.76164874551971329</v>
      </c>
      <c r="H923" s="160"/>
      <c r="I923" s="161">
        <f t="shared" si="162"/>
        <v>0</v>
      </c>
      <c r="J923" s="162" t="s">
        <v>1996</v>
      </c>
      <c r="BFK923" s="30"/>
      <c r="BFL923" s="30"/>
      <c r="BFM923" s="30"/>
      <c r="BFN923" s="30"/>
      <c r="BFO923" s="30"/>
      <c r="BFP923" s="30"/>
    </row>
    <row r="924" spans="1:10 1519:1524" hidden="1">
      <c r="A924" s="61" t="s">
        <v>1715</v>
      </c>
      <c r="B924" s="169" t="s">
        <v>468</v>
      </c>
      <c r="C924" s="174" t="s">
        <v>469</v>
      </c>
      <c r="D924" s="165">
        <v>104</v>
      </c>
      <c r="E924" s="167">
        <v>0.96774193548387089</v>
      </c>
      <c r="F924" s="167">
        <v>0.84005376344086014</v>
      </c>
      <c r="G924" s="167">
        <v>0.76164874551971329</v>
      </c>
      <c r="H924" s="160"/>
      <c r="I924" s="161">
        <f t="shared" si="162"/>
        <v>0</v>
      </c>
      <c r="J924" s="162" t="s">
        <v>1996</v>
      </c>
      <c r="BFK924" s="30"/>
      <c r="BFL924" s="30"/>
      <c r="BFM924" s="30"/>
      <c r="BFN924" s="30"/>
      <c r="BFO924" s="30"/>
      <c r="BFP924" s="30"/>
    </row>
    <row r="925" spans="1:10 1519:1524" hidden="1">
      <c r="A925" s="61" t="s">
        <v>1715</v>
      </c>
      <c r="B925" s="169" t="s">
        <v>1221</v>
      </c>
      <c r="C925" s="174" t="s">
        <v>1222</v>
      </c>
      <c r="D925" s="165">
        <v>104</v>
      </c>
      <c r="E925" s="167">
        <v>0.75268817204301064</v>
      </c>
      <c r="F925" s="167">
        <v>0.63844086021505386</v>
      </c>
      <c r="G925" s="167">
        <v>0.56003584229390679</v>
      </c>
      <c r="H925" s="160"/>
      <c r="I925" s="161">
        <f t="shared" si="162"/>
        <v>0</v>
      </c>
      <c r="J925" s="162" t="s">
        <v>1996</v>
      </c>
      <c r="BFK925" s="30"/>
      <c r="BFL925" s="30"/>
      <c r="BFM925" s="30"/>
      <c r="BFN925" s="30"/>
      <c r="BFO925" s="30"/>
      <c r="BFP925" s="30"/>
    </row>
    <row r="926" spans="1:10 1519:1524" hidden="1">
      <c r="A926" s="61" t="s">
        <v>1715</v>
      </c>
      <c r="B926" s="169" t="s">
        <v>1219</v>
      </c>
      <c r="C926" s="164" t="s">
        <v>1220</v>
      </c>
      <c r="D926" s="165">
        <v>104</v>
      </c>
      <c r="E926" s="167">
        <v>0.70489844683393066</v>
      </c>
      <c r="F926" s="167">
        <v>0.59363799283154117</v>
      </c>
      <c r="G926" s="167">
        <v>0.51523297491039421</v>
      </c>
      <c r="H926" s="160"/>
      <c r="I926" s="161">
        <f t="shared" si="162"/>
        <v>0</v>
      </c>
      <c r="J926" s="162" t="s">
        <v>1996</v>
      </c>
      <c r="BFK926" s="30"/>
      <c r="BFL926" s="30"/>
      <c r="BFM926" s="30"/>
      <c r="BFN926" s="30"/>
      <c r="BFO926" s="30"/>
      <c r="BFP926" s="30"/>
    </row>
    <row r="927" spans="1:10 1519:1524" hidden="1">
      <c r="A927" s="61" t="s">
        <v>1715</v>
      </c>
      <c r="B927" s="169" t="s">
        <v>1217</v>
      </c>
      <c r="C927" s="164" t="s">
        <v>1218</v>
      </c>
      <c r="D927" s="165">
        <v>104</v>
      </c>
      <c r="E927" s="167">
        <v>0.75268817204301064</v>
      </c>
      <c r="F927" s="167">
        <v>0.63844086021505386</v>
      </c>
      <c r="G927" s="167">
        <v>0.56003584229390679</v>
      </c>
      <c r="H927" s="160"/>
      <c r="I927" s="161">
        <f t="shared" si="162"/>
        <v>0</v>
      </c>
      <c r="J927" s="162" t="s">
        <v>1996</v>
      </c>
      <c r="BFK927" s="30"/>
      <c r="BFL927" s="30"/>
      <c r="BFM927" s="30"/>
      <c r="BFN927" s="30"/>
      <c r="BFO927" s="30"/>
      <c r="BFP927" s="30"/>
    </row>
    <row r="928" spans="1:10 1519:1524" hidden="1">
      <c r="A928" s="61"/>
      <c r="B928" s="169" t="s">
        <v>216</v>
      </c>
      <c r="C928" s="164" t="s">
        <v>217</v>
      </c>
      <c r="D928" s="165">
        <v>150</v>
      </c>
      <c r="E928" s="167">
        <v>0.56152927120669061</v>
      </c>
      <c r="F928" s="167">
        <v>0.4592293906810036</v>
      </c>
      <c r="G928" s="167">
        <v>0.39202508960573479</v>
      </c>
      <c r="H928" s="160"/>
      <c r="I928" s="161">
        <f t="shared" si="162"/>
        <v>0</v>
      </c>
      <c r="J928" s="162" t="s">
        <v>1996</v>
      </c>
      <c r="BFK928" s="30"/>
      <c r="BFL928" s="30"/>
      <c r="BFM928" s="30"/>
      <c r="BFN928" s="30"/>
      <c r="BFO928" s="30"/>
      <c r="BFP928" s="30"/>
    </row>
    <row r="929" spans="1:1524" s="57" customFormat="1" hidden="1">
      <c r="A929" s="61" t="s">
        <v>1715</v>
      </c>
      <c r="B929" s="169" t="s">
        <v>1015</v>
      </c>
      <c r="C929" s="164" t="s">
        <v>1016</v>
      </c>
      <c r="D929" s="165">
        <v>104</v>
      </c>
      <c r="E929" s="167">
        <v>0.93189964157706096</v>
      </c>
      <c r="F929" s="167">
        <v>0.80645161290322576</v>
      </c>
      <c r="G929" s="167">
        <v>0.72804659498207891</v>
      </c>
      <c r="H929" s="160"/>
      <c r="I929" s="175">
        <f>D929*H929</f>
        <v>0</v>
      </c>
      <c r="J929" s="176" t="s">
        <v>1996</v>
      </c>
      <c r="K929" s="111"/>
      <c r="L929" s="111"/>
      <c r="M929" s="111"/>
      <c r="N929" s="111"/>
      <c r="O929" s="111"/>
      <c r="P929" s="111"/>
      <c r="Q929" s="111"/>
      <c r="R929" s="111"/>
      <c r="S929" s="111"/>
      <c r="T929" s="111"/>
      <c r="U929" s="111"/>
      <c r="V929" s="111"/>
      <c r="W929" s="111"/>
      <c r="X929" s="111"/>
      <c r="Y929" s="111"/>
      <c r="Z929" s="111"/>
      <c r="AA929" s="111"/>
      <c r="AB929" s="111"/>
      <c r="AC929" s="111"/>
      <c r="AD929" s="111"/>
      <c r="AE929" s="111"/>
      <c r="AF929" s="111"/>
      <c r="AG929" s="111"/>
      <c r="AH929" s="111"/>
      <c r="AI929" s="111"/>
      <c r="AJ929" s="111"/>
      <c r="AK929" s="111"/>
      <c r="AL929" s="111"/>
      <c r="AM929" s="111"/>
      <c r="AN929" s="111"/>
      <c r="AO929" s="111"/>
      <c r="AP929" s="111"/>
      <c r="AQ929" s="111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1"/>
      <c r="BP929" s="111"/>
      <c r="BQ929" s="111"/>
      <c r="BR929" s="111"/>
      <c r="BS929" s="111"/>
      <c r="BT929" s="111"/>
      <c r="BU929" s="111"/>
      <c r="BV929" s="111"/>
      <c r="BW929" s="111"/>
      <c r="BX929" s="111"/>
      <c r="BY929" s="111"/>
      <c r="BZ929" s="111"/>
      <c r="CA929" s="111"/>
      <c r="CB929" s="111"/>
      <c r="CC929" s="111"/>
      <c r="CD929" s="111"/>
      <c r="CE929" s="111"/>
      <c r="CF929" s="111"/>
      <c r="CG929" s="111"/>
      <c r="CH929" s="111"/>
      <c r="CI929" s="111"/>
      <c r="CJ929" s="111"/>
      <c r="CK929" s="111"/>
      <c r="CL929" s="111"/>
      <c r="CM929" s="111"/>
      <c r="CN929" s="111"/>
      <c r="CO929" s="111"/>
      <c r="CP929" s="111"/>
      <c r="CQ929" s="111"/>
      <c r="CR929" s="111"/>
      <c r="CS929" s="111"/>
      <c r="CT929" s="111"/>
      <c r="CU929" s="111"/>
      <c r="CV929" s="111"/>
      <c r="CW929" s="111"/>
      <c r="CX929" s="111"/>
      <c r="CY929" s="111"/>
      <c r="CZ929" s="111"/>
      <c r="DA929" s="111"/>
      <c r="DB929" s="111"/>
      <c r="DC929" s="111"/>
      <c r="DD929" s="111"/>
      <c r="DE929" s="111"/>
      <c r="DF929" s="111"/>
      <c r="DG929" s="111"/>
      <c r="DH929" s="111"/>
      <c r="DI929" s="111"/>
      <c r="DJ929" s="111"/>
      <c r="DK929" s="111"/>
      <c r="DL929" s="111"/>
      <c r="DM929" s="111"/>
      <c r="DN929" s="111"/>
      <c r="DO929" s="111"/>
      <c r="DP929" s="111"/>
      <c r="DQ929" s="111"/>
      <c r="DR929" s="111"/>
      <c r="DS929" s="111"/>
      <c r="DT929" s="111"/>
      <c r="DU929" s="111"/>
      <c r="DV929" s="111"/>
      <c r="DW929" s="111"/>
      <c r="DX929" s="111"/>
      <c r="DY929" s="111"/>
      <c r="DZ929" s="111"/>
      <c r="EA929" s="111"/>
      <c r="EB929" s="111"/>
      <c r="EC929" s="111"/>
      <c r="ED929" s="111"/>
      <c r="EE929" s="111"/>
      <c r="EF929" s="111"/>
      <c r="EG929" s="111"/>
      <c r="EH929" s="111"/>
      <c r="EI929" s="111"/>
      <c r="EJ929" s="111"/>
      <c r="EK929" s="111"/>
      <c r="EL929" s="111"/>
      <c r="EM929" s="111"/>
      <c r="EN929" s="111"/>
      <c r="EO929" s="111"/>
      <c r="EP929" s="111"/>
      <c r="EQ929" s="111"/>
      <c r="ER929" s="111"/>
      <c r="ES929" s="111"/>
      <c r="ET929" s="111"/>
      <c r="EU929" s="111"/>
      <c r="EV929" s="111"/>
      <c r="EW929" s="111"/>
      <c r="EX929" s="111"/>
      <c r="EY929" s="111"/>
      <c r="EZ929" s="111"/>
      <c r="FA929" s="111"/>
      <c r="FB929" s="111"/>
      <c r="FC929" s="111"/>
      <c r="FD929" s="111"/>
      <c r="FE929" s="111"/>
      <c r="FF929" s="111"/>
      <c r="FG929" s="111"/>
      <c r="FH929" s="111"/>
      <c r="FI929" s="111"/>
      <c r="FJ929" s="111"/>
      <c r="FK929" s="111"/>
      <c r="FL929" s="111"/>
      <c r="FM929" s="111"/>
      <c r="FN929" s="111"/>
      <c r="FO929" s="111"/>
      <c r="FP929" s="111"/>
      <c r="FQ929" s="111"/>
      <c r="FR929" s="111"/>
      <c r="FS929" s="111"/>
      <c r="FT929" s="111"/>
      <c r="FU929" s="111"/>
      <c r="FV929" s="111"/>
      <c r="FW929" s="111"/>
      <c r="FX929" s="111"/>
      <c r="FY929" s="111"/>
      <c r="FZ929" s="111"/>
      <c r="GA929" s="111"/>
      <c r="GB929" s="111"/>
      <c r="GC929" s="111"/>
      <c r="GD929" s="111"/>
      <c r="GE929" s="111"/>
      <c r="GF929" s="111"/>
      <c r="GG929" s="111"/>
      <c r="GH929" s="111"/>
      <c r="GI929" s="111"/>
      <c r="GJ929" s="111"/>
      <c r="GK929" s="111"/>
      <c r="GL929" s="111"/>
      <c r="GM929" s="111"/>
      <c r="GN929" s="111"/>
      <c r="GO929" s="111"/>
      <c r="GP929" s="111"/>
      <c r="GQ929" s="111"/>
      <c r="GR929" s="111"/>
      <c r="GS929" s="111"/>
      <c r="GT929" s="111"/>
      <c r="GU929" s="111"/>
      <c r="GV929" s="111"/>
      <c r="GW929" s="111"/>
      <c r="GX929" s="111"/>
      <c r="GY929" s="111"/>
      <c r="GZ929" s="111"/>
      <c r="HA929" s="111"/>
      <c r="HB929" s="111"/>
      <c r="HC929" s="111"/>
      <c r="HD929" s="111"/>
      <c r="HE929" s="111"/>
      <c r="HF929" s="111"/>
      <c r="HG929" s="111"/>
      <c r="HH929" s="111"/>
      <c r="HI929" s="111"/>
      <c r="HJ929" s="111"/>
      <c r="HK929" s="111"/>
      <c r="HL929" s="111"/>
      <c r="HM929" s="111"/>
      <c r="HN929" s="111"/>
      <c r="HO929" s="111"/>
      <c r="HP929" s="111"/>
      <c r="HQ929" s="111"/>
      <c r="HR929" s="111"/>
      <c r="HS929" s="111"/>
      <c r="HT929" s="111"/>
      <c r="HU929" s="111"/>
      <c r="HV929" s="111"/>
      <c r="HW929" s="111"/>
      <c r="HX929" s="111"/>
      <c r="HY929" s="111"/>
      <c r="HZ929" s="111"/>
      <c r="IA929" s="111"/>
      <c r="IB929" s="111"/>
      <c r="IC929" s="111"/>
      <c r="ID929" s="111"/>
      <c r="IE929" s="111"/>
      <c r="IF929" s="111"/>
      <c r="IG929" s="111"/>
      <c r="IH929" s="111"/>
      <c r="II929" s="111"/>
      <c r="IJ929" s="111"/>
      <c r="IK929" s="111"/>
      <c r="IL929" s="111"/>
      <c r="IM929" s="111"/>
      <c r="IN929" s="111"/>
      <c r="IO929" s="111"/>
      <c r="IP929" s="111"/>
      <c r="IQ929" s="111"/>
      <c r="IR929" s="111"/>
      <c r="IS929" s="111"/>
      <c r="IT929" s="111"/>
      <c r="IU929" s="111"/>
      <c r="IV929" s="111"/>
      <c r="IW929" s="111"/>
      <c r="IX929" s="111"/>
      <c r="IY929" s="111"/>
      <c r="IZ929" s="111"/>
      <c r="JA929" s="111"/>
      <c r="JB929" s="111"/>
      <c r="JC929" s="111"/>
      <c r="JD929" s="111"/>
      <c r="JE929" s="111"/>
      <c r="JF929" s="111"/>
      <c r="JG929" s="111"/>
      <c r="JH929" s="111"/>
      <c r="JI929" s="111"/>
      <c r="JJ929" s="111"/>
      <c r="JK929" s="111"/>
      <c r="JL929" s="111"/>
      <c r="JM929" s="111"/>
      <c r="JN929" s="111"/>
      <c r="JO929" s="111"/>
      <c r="JP929" s="111"/>
      <c r="JQ929" s="111"/>
      <c r="JR929" s="111"/>
      <c r="JS929" s="111"/>
      <c r="JT929" s="111"/>
      <c r="JU929" s="111"/>
      <c r="JV929" s="111"/>
      <c r="JW929" s="111"/>
      <c r="JX929" s="111"/>
      <c r="JY929" s="111"/>
      <c r="JZ929" s="111"/>
      <c r="KA929" s="111"/>
      <c r="KB929" s="111"/>
      <c r="KC929" s="111"/>
      <c r="KD929" s="111"/>
      <c r="KE929" s="111"/>
      <c r="KF929" s="111"/>
      <c r="KG929" s="111"/>
      <c r="KH929" s="111"/>
      <c r="KI929" s="111"/>
      <c r="KJ929" s="111"/>
      <c r="KK929" s="111"/>
      <c r="KL929" s="111"/>
      <c r="KM929" s="111"/>
      <c r="KN929" s="111"/>
      <c r="KO929" s="111"/>
      <c r="KP929" s="111"/>
      <c r="KQ929" s="111"/>
      <c r="KR929" s="111"/>
      <c r="KS929" s="111"/>
      <c r="KT929" s="111"/>
      <c r="KU929" s="111"/>
      <c r="KV929" s="111"/>
      <c r="KW929" s="111"/>
      <c r="KX929" s="111"/>
      <c r="KY929" s="111"/>
      <c r="KZ929" s="111"/>
      <c r="LA929" s="111"/>
      <c r="LB929" s="111"/>
      <c r="LC929" s="111"/>
      <c r="LD929" s="111"/>
      <c r="LE929" s="111"/>
      <c r="LF929" s="111"/>
      <c r="LG929" s="111"/>
      <c r="LH929" s="111"/>
      <c r="LI929" s="111"/>
      <c r="LJ929" s="111"/>
      <c r="LK929" s="111"/>
      <c r="LL929" s="111"/>
      <c r="LM929" s="111"/>
      <c r="LN929" s="111"/>
      <c r="LO929" s="111"/>
      <c r="LP929" s="111"/>
      <c r="LQ929" s="111"/>
      <c r="LR929" s="111"/>
      <c r="LS929" s="111"/>
      <c r="LT929" s="111"/>
      <c r="LU929" s="111"/>
      <c r="LV929" s="111"/>
      <c r="LW929" s="111"/>
      <c r="LX929" s="111"/>
      <c r="LY929" s="111"/>
      <c r="LZ929" s="111"/>
      <c r="MA929" s="111"/>
      <c r="MB929" s="111"/>
      <c r="MC929" s="111"/>
      <c r="MD929" s="111"/>
      <c r="ME929" s="111"/>
      <c r="MF929" s="111"/>
      <c r="MG929" s="111"/>
      <c r="MH929" s="111"/>
      <c r="MI929" s="111"/>
      <c r="MJ929" s="111"/>
      <c r="MK929" s="111"/>
      <c r="ML929" s="111"/>
      <c r="MM929" s="111"/>
      <c r="MN929" s="111"/>
      <c r="MO929" s="111"/>
      <c r="MP929" s="111"/>
      <c r="MQ929" s="111"/>
      <c r="MR929" s="111"/>
      <c r="MS929" s="111"/>
      <c r="MT929" s="111"/>
      <c r="MU929" s="111"/>
      <c r="MV929" s="111"/>
      <c r="MW929" s="111"/>
      <c r="MX929" s="111"/>
      <c r="MY929" s="111"/>
      <c r="MZ929" s="111"/>
      <c r="NA929" s="111"/>
      <c r="NB929" s="111"/>
      <c r="NC929" s="111"/>
      <c r="ND929" s="111"/>
      <c r="NE929" s="111"/>
      <c r="NF929" s="111"/>
      <c r="NG929" s="111"/>
      <c r="NH929" s="111"/>
      <c r="NI929" s="111"/>
      <c r="NJ929" s="111"/>
      <c r="NK929" s="111"/>
      <c r="NL929" s="111"/>
      <c r="NM929" s="111"/>
      <c r="NN929" s="111"/>
      <c r="NO929" s="111"/>
      <c r="NP929" s="111"/>
      <c r="NQ929" s="111"/>
      <c r="NR929" s="111"/>
      <c r="NS929" s="111"/>
      <c r="NT929" s="111"/>
      <c r="NU929" s="111"/>
      <c r="NV929" s="111"/>
      <c r="NW929" s="111"/>
      <c r="NX929" s="111"/>
      <c r="NY929" s="111"/>
      <c r="NZ929" s="111"/>
      <c r="OA929" s="111"/>
      <c r="OB929" s="111"/>
      <c r="OC929" s="111"/>
      <c r="OD929" s="111"/>
      <c r="OE929" s="111"/>
      <c r="OF929" s="111"/>
      <c r="OG929" s="111"/>
      <c r="OH929" s="111"/>
      <c r="OI929" s="111"/>
      <c r="OJ929" s="111"/>
      <c r="OK929" s="111"/>
      <c r="OL929" s="111"/>
      <c r="OM929" s="111"/>
      <c r="ON929" s="111"/>
      <c r="OO929" s="111"/>
      <c r="OP929" s="111"/>
      <c r="OQ929" s="111"/>
      <c r="OR929" s="111"/>
      <c r="OS929" s="111"/>
      <c r="OT929" s="111"/>
      <c r="OU929" s="111"/>
      <c r="OV929" s="111"/>
      <c r="OW929" s="111"/>
      <c r="OX929" s="111"/>
      <c r="OY929" s="111"/>
      <c r="OZ929" s="111"/>
      <c r="PA929" s="111"/>
      <c r="PB929" s="111"/>
      <c r="PC929" s="111"/>
      <c r="PD929" s="111"/>
      <c r="PE929" s="111"/>
      <c r="PF929" s="111"/>
      <c r="PG929" s="111"/>
      <c r="PH929" s="111"/>
      <c r="PI929" s="111"/>
      <c r="PJ929" s="111"/>
      <c r="PK929" s="111"/>
      <c r="PL929" s="111"/>
      <c r="PM929" s="111"/>
      <c r="PN929" s="111"/>
      <c r="PO929" s="111"/>
      <c r="PP929" s="111"/>
      <c r="PQ929" s="111"/>
      <c r="PR929" s="111"/>
      <c r="PS929" s="111"/>
      <c r="PT929" s="111"/>
      <c r="PU929" s="111"/>
      <c r="PV929" s="111"/>
      <c r="PW929" s="111"/>
      <c r="PX929" s="111"/>
      <c r="PY929" s="111"/>
      <c r="PZ929" s="111"/>
      <c r="QA929" s="111"/>
      <c r="QB929" s="111"/>
      <c r="QC929" s="111"/>
      <c r="QD929" s="111"/>
      <c r="QE929" s="111"/>
      <c r="QF929" s="111"/>
      <c r="QG929" s="111"/>
      <c r="QH929" s="111"/>
      <c r="QI929" s="111"/>
      <c r="QJ929" s="111"/>
      <c r="QK929" s="111"/>
      <c r="QL929" s="111"/>
      <c r="QM929" s="111"/>
      <c r="QN929" s="111"/>
      <c r="QO929" s="111"/>
      <c r="QP929" s="111"/>
      <c r="QQ929" s="111"/>
      <c r="QR929" s="111"/>
      <c r="QS929" s="111"/>
      <c r="QT929" s="111"/>
      <c r="QU929" s="111"/>
      <c r="QV929" s="111"/>
      <c r="QW929" s="111"/>
      <c r="QX929" s="111"/>
      <c r="QY929" s="111"/>
      <c r="QZ929" s="111"/>
      <c r="RA929" s="111"/>
      <c r="RB929" s="111"/>
      <c r="RC929" s="111"/>
      <c r="RD929" s="111"/>
      <c r="RE929" s="111"/>
      <c r="RF929" s="111"/>
      <c r="RG929" s="111"/>
      <c r="RH929" s="111"/>
      <c r="RI929" s="111"/>
      <c r="RJ929" s="111"/>
      <c r="RK929" s="111"/>
      <c r="RL929" s="111"/>
      <c r="RM929" s="111"/>
      <c r="RN929" s="111"/>
      <c r="RO929" s="111"/>
      <c r="RP929" s="111"/>
      <c r="RQ929" s="111"/>
      <c r="RR929" s="111"/>
      <c r="RS929" s="111"/>
      <c r="RT929" s="111"/>
      <c r="RU929" s="111"/>
      <c r="RV929" s="111"/>
      <c r="RW929" s="111"/>
      <c r="RX929" s="111"/>
      <c r="RY929" s="111"/>
      <c r="RZ929" s="111"/>
      <c r="SA929" s="111"/>
      <c r="SB929" s="111"/>
      <c r="SC929" s="111"/>
      <c r="SD929" s="111"/>
      <c r="SE929" s="111"/>
      <c r="SF929" s="111"/>
      <c r="SG929" s="111"/>
      <c r="SH929" s="111"/>
      <c r="SI929" s="111"/>
      <c r="SJ929" s="111"/>
      <c r="SK929" s="111"/>
      <c r="SL929" s="111"/>
      <c r="SM929" s="111"/>
      <c r="SN929" s="111"/>
      <c r="SO929" s="111"/>
      <c r="SP929" s="111"/>
      <c r="SQ929" s="111"/>
      <c r="SR929" s="111"/>
      <c r="SS929" s="111"/>
      <c r="ST929" s="111"/>
      <c r="SU929" s="111"/>
      <c r="SV929" s="111"/>
      <c r="SW929" s="111"/>
      <c r="SX929" s="111"/>
      <c r="SY929" s="111"/>
      <c r="SZ929" s="111"/>
      <c r="TA929" s="111"/>
      <c r="TB929" s="111"/>
      <c r="TC929" s="111"/>
      <c r="TD929" s="111"/>
      <c r="TE929" s="111"/>
      <c r="TF929" s="111"/>
      <c r="TG929" s="111"/>
      <c r="TH929" s="111"/>
      <c r="TI929" s="111"/>
      <c r="TJ929" s="111"/>
      <c r="TK929" s="111"/>
      <c r="TL929" s="111"/>
      <c r="TM929" s="111"/>
      <c r="TN929" s="111"/>
      <c r="TO929" s="111"/>
      <c r="TP929" s="111"/>
      <c r="TQ929" s="111"/>
      <c r="TR929" s="111"/>
      <c r="TS929" s="111"/>
      <c r="TT929" s="111"/>
      <c r="TU929" s="111"/>
      <c r="TV929" s="111"/>
      <c r="TW929" s="111"/>
      <c r="TX929" s="111"/>
      <c r="TY929" s="111"/>
      <c r="TZ929" s="111"/>
      <c r="UA929" s="111"/>
      <c r="UB929" s="111"/>
      <c r="UC929" s="111"/>
      <c r="UD929" s="111"/>
      <c r="UE929" s="111"/>
      <c r="UF929" s="111"/>
      <c r="UG929" s="111"/>
      <c r="UH929" s="111"/>
      <c r="UI929" s="111"/>
      <c r="UJ929" s="111"/>
      <c r="UK929" s="111"/>
      <c r="UL929" s="111"/>
      <c r="UM929" s="111"/>
      <c r="UN929" s="111"/>
      <c r="UO929" s="111"/>
      <c r="UP929" s="111"/>
      <c r="UQ929" s="111"/>
      <c r="UR929" s="111"/>
      <c r="US929" s="111"/>
      <c r="UT929" s="111"/>
      <c r="UU929" s="111"/>
      <c r="UV929" s="111"/>
      <c r="UW929" s="111"/>
      <c r="UX929" s="111"/>
      <c r="UY929" s="111"/>
      <c r="UZ929" s="111"/>
      <c r="VA929" s="111"/>
      <c r="VB929" s="111"/>
      <c r="VC929" s="111"/>
      <c r="VD929" s="111"/>
      <c r="VE929" s="111"/>
      <c r="VF929" s="111"/>
      <c r="VG929" s="111"/>
      <c r="VH929" s="111"/>
      <c r="VI929" s="111"/>
      <c r="VJ929" s="111"/>
      <c r="VK929" s="111"/>
      <c r="VL929" s="111"/>
      <c r="VM929" s="111"/>
      <c r="VN929" s="111"/>
      <c r="VO929" s="111"/>
      <c r="VP929" s="111"/>
      <c r="VQ929" s="111"/>
      <c r="VR929" s="111"/>
      <c r="VS929" s="111"/>
      <c r="VT929" s="111"/>
      <c r="VU929" s="111"/>
      <c r="VV929" s="111"/>
      <c r="VW929" s="111"/>
      <c r="VX929" s="111"/>
      <c r="VY929" s="111"/>
      <c r="VZ929" s="111"/>
      <c r="WA929" s="111"/>
      <c r="WB929" s="111"/>
      <c r="WC929" s="111"/>
      <c r="WD929" s="111"/>
      <c r="WE929" s="111"/>
      <c r="WF929" s="111"/>
      <c r="WG929" s="111"/>
      <c r="WH929" s="111"/>
      <c r="WI929" s="111"/>
      <c r="WJ929" s="111"/>
      <c r="WK929" s="111"/>
      <c r="WL929" s="111"/>
      <c r="WM929" s="111"/>
      <c r="WN929" s="111"/>
      <c r="WO929" s="111"/>
      <c r="WP929" s="111"/>
      <c r="WQ929" s="111"/>
      <c r="WR929" s="111"/>
      <c r="WS929" s="111"/>
      <c r="WT929" s="111"/>
      <c r="WU929" s="111"/>
      <c r="WV929" s="111"/>
      <c r="WW929" s="111"/>
      <c r="WX929" s="111"/>
      <c r="WY929" s="111"/>
      <c r="WZ929" s="111"/>
      <c r="XA929" s="111"/>
      <c r="XB929" s="111"/>
      <c r="XC929" s="111"/>
      <c r="XD929" s="111"/>
      <c r="XE929" s="111"/>
      <c r="XF929" s="111"/>
      <c r="XG929" s="111"/>
      <c r="XH929" s="111"/>
      <c r="XI929" s="111"/>
      <c r="XJ929" s="111"/>
      <c r="XK929" s="111"/>
      <c r="XL929" s="111"/>
      <c r="XM929" s="111"/>
      <c r="XN929" s="111"/>
      <c r="XO929" s="111"/>
      <c r="XP929" s="111"/>
      <c r="XQ929" s="111"/>
      <c r="XR929" s="111"/>
      <c r="XS929" s="111"/>
      <c r="XT929" s="111"/>
      <c r="XU929" s="111"/>
      <c r="XV929" s="111"/>
      <c r="XW929" s="111"/>
      <c r="XX929" s="111"/>
      <c r="XY929" s="111"/>
      <c r="XZ929" s="111"/>
      <c r="YA929" s="111"/>
      <c r="YB929" s="111"/>
      <c r="YC929" s="111"/>
      <c r="YD929" s="111"/>
      <c r="YE929" s="111"/>
      <c r="YF929" s="111"/>
      <c r="YG929" s="111"/>
      <c r="YH929" s="111"/>
      <c r="YI929" s="111"/>
      <c r="YJ929" s="111"/>
      <c r="YK929" s="111"/>
      <c r="YL929" s="111"/>
      <c r="YM929" s="111"/>
      <c r="YN929" s="111"/>
      <c r="YO929" s="111"/>
      <c r="YP929" s="111"/>
      <c r="YQ929" s="111"/>
      <c r="YR929" s="111"/>
      <c r="YS929" s="111"/>
      <c r="YT929" s="111"/>
      <c r="YU929" s="111"/>
      <c r="YV929" s="111"/>
      <c r="YW929" s="111"/>
      <c r="YX929" s="111"/>
      <c r="YY929" s="111"/>
      <c r="YZ929" s="111"/>
      <c r="ZA929" s="111"/>
      <c r="ZB929" s="111"/>
      <c r="ZC929" s="111"/>
      <c r="ZD929" s="111"/>
      <c r="ZE929" s="111"/>
      <c r="ZF929" s="111"/>
      <c r="ZG929" s="111"/>
      <c r="ZH929" s="111"/>
      <c r="ZI929" s="111"/>
      <c r="ZJ929" s="111"/>
      <c r="ZK929" s="111"/>
      <c r="ZL929" s="111"/>
      <c r="ZM929" s="111"/>
      <c r="ZN929" s="111"/>
      <c r="ZO929" s="111"/>
      <c r="ZP929" s="111"/>
      <c r="ZQ929" s="111"/>
      <c r="ZR929" s="111"/>
      <c r="ZS929" s="111"/>
      <c r="ZT929" s="111"/>
      <c r="ZU929" s="111"/>
      <c r="ZV929" s="111"/>
      <c r="ZW929" s="111"/>
      <c r="ZX929" s="111"/>
      <c r="ZY929" s="111"/>
      <c r="ZZ929" s="111"/>
      <c r="AAA929" s="111"/>
      <c r="AAB929" s="111"/>
      <c r="AAC929" s="111"/>
      <c r="AAD929" s="111"/>
      <c r="AAE929" s="111"/>
      <c r="AAF929" s="111"/>
      <c r="AAG929" s="111"/>
      <c r="AAH929" s="111"/>
      <c r="AAI929" s="111"/>
      <c r="AAJ929" s="111"/>
      <c r="AAK929" s="111"/>
      <c r="AAL929" s="111"/>
      <c r="AAM929" s="111"/>
      <c r="AAN929" s="111"/>
      <c r="AAO929" s="111"/>
      <c r="AAP929" s="111"/>
      <c r="AAQ929" s="111"/>
      <c r="AAR929" s="111"/>
      <c r="AAS929" s="111"/>
      <c r="AAT929" s="111"/>
      <c r="AAU929" s="111"/>
      <c r="AAV929" s="111"/>
      <c r="AAW929" s="111"/>
      <c r="AAX929" s="111"/>
      <c r="AAY929" s="111"/>
      <c r="AAZ929" s="111"/>
      <c r="ABA929" s="111"/>
      <c r="ABB929" s="111"/>
      <c r="ABC929" s="111"/>
      <c r="ABD929" s="111"/>
      <c r="ABE929" s="111"/>
      <c r="ABF929" s="111"/>
      <c r="ABG929" s="111"/>
      <c r="ABH929" s="111"/>
      <c r="ABI929" s="111"/>
      <c r="ABJ929" s="111"/>
      <c r="ABK929" s="111"/>
      <c r="ABL929" s="111"/>
      <c r="ABM929" s="111"/>
      <c r="ABN929" s="111"/>
      <c r="ABO929" s="111"/>
      <c r="ABP929" s="111"/>
      <c r="ABQ929" s="111"/>
      <c r="ABR929" s="111"/>
      <c r="ABS929" s="111"/>
      <c r="ABT929" s="111"/>
      <c r="ABU929" s="111"/>
      <c r="ABV929" s="111"/>
      <c r="ABW929" s="111"/>
      <c r="ABX929" s="111"/>
      <c r="ABY929" s="111"/>
      <c r="ABZ929" s="111"/>
      <c r="ACA929" s="111"/>
      <c r="ACB929" s="111"/>
      <c r="ACC929" s="111"/>
      <c r="ACD929" s="111"/>
      <c r="ACE929" s="111"/>
      <c r="ACF929" s="111"/>
      <c r="ACG929" s="111"/>
      <c r="ACH929" s="111"/>
      <c r="ACI929" s="111"/>
      <c r="ACJ929" s="111"/>
      <c r="ACK929" s="111"/>
      <c r="ACL929" s="111"/>
      <c r="ACM929" s="111"/>
      <c r="ACN929" s="111"/>
      <c r="ACO929" s="111"/>
      <c r="ACP929" s="111"/>
      <c r="ACQ929" s="111"/>
      <c r="ACR929" s="111"/>
      <c r="ACS929" s="111"/>
      <c r="ACT929" s="111"/>
      <c r="ACU929" s="111"/>
      <c r="ACV929" s="111"/>
      <c r="ACW929" s="111"/>
      <c r="ACX929" s="111"/>
      <c r="ACY929" s="111"/>
      <c r="ACZ929" s="111"/>
      <c r="ADA929" s="111"/>
      <c r="ADB929" s="111"/>
      <c r="ADC929" s="111"/>
      <c r="ADD929" s="111"/>
      <c r="ADE929" s="111"/>
      <c r="ADF929" s="111"/>
      <c r="ADG929" s="111"/>
      <c r="ADH929" s="111"/>
      <c r="ADI929" s="111"/>
      <c r="ADJ929" s="111"/>
      <c r="ADK929" s="111"/>
      <c r="ADL929" s="111"/>
      <c r="ADM929" s="111"/>
      <c r="ADN929" s="111"/>
      <c r="ADO929" s="111"/>
      <c r="ADP929" s="111"/>
      <c r="ADQ929" s="111"/>
      <c r="ADR929" s="111"/>
      <c r="ADS929" s="111"/>
      <c r="ADT929" s="111"/>
      <c r="ADU929" s="111"/>
      <c r="ADV929" s="111"/>
      <c r="ADW929" s="111"/>
      <c r="ADX929" s="111"/>
      <c r="ADY929" s="111"/>
      <c r="ADZ929" s="111"/>
      <c r="AEA929" s="111"/>
      <c r="AEB929" s="111"/>
      <c r="AEC929" s="111"/>
      <c r="AED929" s="111"/>
      <c r="AEE929" s="111"/>
      <c r="AEF929" s="111"/>
      <c r="AEG929" s="111"/>
      <c r="AEH929" s="111"/>
      <c r="AEI929" s="111"/>
      <c r="AEJ929" s="111"/>
      <c r="AEK929" s="111"/>
      <c r="AEL929" s="111"/>
      <c r="AEM929" s="111"/>
      <c r="AEN929" s="111"/>
      <c r="AEO929" s="111"/>
      <c r="AEP929" s="111"/>
      <c r="AEQ929" s="111"/>
      <c r="AER929" s="111"/>
      <c r="AES929" s="111"/>
      <c r="AET929" s="111"/>
      <c r="AEU929" s="111"/>
      <c r="AEV929" s="111"/>
      <c r="AEW929" s="111"/>
      <c r="AEX929" s="111"/>
      <c r="AEY929" s="111"/>
      <c r="AEZ929" s="111"/>
      <c r="AFA929" s="111"/>
      <c r="AFB929" s="111"/>
      <c r="AFC929" s="111"/>
      <c r="AFD929" s="111"/>
      <c r="AFE929" s="111"/>
      <c r="AFF929" s="111"/>
      <c r="AFG929" s="111"/>
      <c r="AFH929" s="111"/>
      <c r="AFI929" s="111"/>
      <c r="AFJ929" s="111"/>
      <c r="AFK929" s="111"/>
      <c r="AFL929" s="111"/>
      <c r="AFM929" s="111"/>
      <c r="AFN929" s="111"/>
      <c r="AFO929" s="111"/>
      <c r="AFP929" s="111"/>
      <c r="AFQ929" s="111"/>
      <c r="AFR929" s="111"/>
      <c r="AFS929" s="111"/>
      <c r="AFT929" s="111"/>
      <c r="AFU929" s="111"/>
      <c r="AFV929" s="111"/>
      <c r="AFW929" s="111"/>
      <c r="AFX929" s="111"/>
      <c r="AFY929" s="111"/>
      <c r="AFZ929" s="111"/>
      <c r="AGA929" s="111"/>
      <c r="AGB929" s="111"/>
      <c r="AGC929" s="111"/>
      <c r="AGD929" s="111"/>
      <c r="AGE929" s="111"/>
      <c r="AGF929" s="111"/>
      <c r="AGG929" s="111"/>
      <c r="AGH929" s="111"/>
      <c r="AGI929" s="111"/>
      <c r="AGJ929" s="111"/>
      <c r="AGK929" s="111"/>
      <c r="AGL929" s="111"/>
      <c r="AGM929" s="111"/>
      <c r="AGN929" s="111"/>
      <c r="AGO929" s="111"/>
      <c r="AGP929" s="111"/>
      <c r="AGQ929" s="111"/>
      <c r="AGR929" s="111"/>
      <c r="AGS929" s="111"/>
      <c r="AGT929" s="111"/>
      <c r="AGU929" s="111"/>
      <c r="AGV929" s="111"/>
      <c r="AGW929" s="111"/>
      <c r="AGX929" s="111"/>
      <c r="AGY929" s="111"/>
      <c r="AGZ929" s="111"/>
      <c r="AHA929" s="111"/>
      <c r="AHB929" s="111"/>
      <c r="AHC929" s="111"/>
      <c r="AHD929" s="111"/>
      <c r="AHE929" s="111"/>
      <c r="AHF929" s="111"/>
      <c r="AHG929" s="111"/>
      <c r="AHH929" s="111"/>
      <c r="AHI929" s="111"/>
      <c r="AHJ929" s="111"/>
      <c r="AHK929" s="111"/>
      <c r="AHL929" s="111"/>
      <c r="AHM929" s="111"/>
      <c r="AHN929" s="111"/>
      <c r="AHO929" s="111"/>
      <c r="AHP929" s="111"/>
      <c r="AHQ929" s="111"/>
      <c r="AHR929" s="111"/>
      <c r="AHS929" s="111"/>
      <c r="AHT929" s="111"/>
      <c r="AHU929" s="111"/>
      <c r="AHV929" s="111"/>
      <c r="AHW929" s="111"/>
      <c r="AHX929" s="111"/>
      <c r="AHY929" s="111"/>
      <c r="AHZ929" s="111"/>
      <c r="AIA929" s="111"/>
      <c r="AIB929" s="111"/>
      <c r="AIC929" s="111"/>
      <c r="AID929" s="111"/>
      <c r="AIE929" s="111"/>
      <c r="AIF929" s="111"/>
      <c r="AIG929" s="111"/>
      <c r="AIH929" s="111"/>
      <c r="AII929" s="111"/>
      <c r="AIJ929" s="111"/>
      <c r="AIK929" s="111"/>
      <c r="AIL929" s="111"/>
      <c r="AIM929" s="111"/>
      <c r="AIN929" s="111"/>
      <c r="AIO929" s="111"/>
      <c r="AIP929" s="111"/>
      <c r="AIQ929" s="111"/>
      <c r="AIR929" s="111"/>
      <c r="AIS929" s="111"/>
      <c r="AIT929" s="111"/>
      <c r="AIU929" s="111"/>
      <c r="AIV929" s="111"/>
      <c r="AIW929" s="111"/>
      <c r="AIX929" s="111"/>
      <c r="AIY929" s="111"/>
      <c r="AIZ929" s="111"/>
      <c r="AJA929" s="111"/>
      <c r="AJB929" s="111"/>
      <c r="AJC929" s="111"/>
      <c r="AJD929" s="111"/>
      <c r="AJE929" s="111"/>
      <c r="AJF929" s="111"/>
      <c r="AJG929" s="111"/>
      <c r="AJH929" s="111"/>
      <c r="AJI929" s="111"/>
      <c r="AJJ929" s="111"/>
      <c r="AJK929" s="111"/>
      <c r="AJL929" s="111"/>
      <c r="AJM929" s="111"/>
      <c r="AJN929" s="111"/>
      <c r="AJO929" s="111"/>
      <c r="AJP929" s="111"/>
      <c r="AJQ929" s="111"/>
      <c r="AJR929" s="111"/>
      <c r="AJS929" s="111"/>
      <c r="AJT929" s="111"/>
      <c r="AJU929" s="111"/>
      <c r="AJV929" s="111"/>
      <c r="AJW929" s="111"/>
      <c r="AJX929" s="111"/>
      <c r="AJY929" s="111"/>
      <c r="AJZ929" s="111"/>
      <c r="AKA929" s="111"/>
      <c r="AKB929" s="111"/>
      <c r="AKC929" s="111"/>
      <c r="AKD929" s="111"/>
      <c r="AKE929" s="111"/>
      <c r="AKF929" s="111"/>
      <c r="AKG929" s="111"/>
      <c r="AKH929" s="111"/>
      <c r="AKI929" s="111"/>
      <c r="AKJ929" s="111"/>
      <c r="AKK929" s="111"/>
      <c r="AKL929" s="111"/>
      <c r="AKM929" s="111"/>
      <c r="AKN929" s="111"/>
      <c r="AKO929" s="111"/>
      <c r="AKP929" s="111"/>
      <c r="AKQ929" s="111"/>
      <c r="AKR929" s="111"/>
      <c r="AKS929" s="111"/>
      <c r="AKT929" s="111"/>
      <c r="AKU929" s="111"/>
      <c r="AKV929" s="111"/>
      <c r="AKW929" s="111"/>
      <c r="AKX929" s="111"/>
      <c r="AKY929" s="111"/>
      <c r="AKZ929" s="111"/>
      <c r="ALA929" s="111"/>
      <c r="ALB929" s="111"/>
      <c r="ALC929" s="111"/>
      <c r="ALD929" s="111"/>
      <c r="ALE929" s="111"/>
      <c r="ALF929" s="111"/>
      <c r="ALG929" s="111"/>
      <c r="ALH929" s="111"/>
      <c r="ALI929" s="111"/>
      <c r="ALJ929" s="111"/>
      <c r="ALK929" s="111"/>
      <c r="ALL929" s="111"/>
      <c r="ALM929" s="111"/>
      <c r="ALN929" s="111"/>
      <c r="ALO929" s="111"/>
      <c r="ALP929" s="111"/>
      <c r="ALQ929" s="111"/>
      <c r="ALR929" s="111"/>
      <c r="ALS929" s="111"/>
      <c r="ALT929" s="111"/>
      <c r="ALU929" s="111"/>
      <c r="ALV929" s="111"/>
      <c r="ALW929" s="111"/>
      <c r="ALX929" s="111"/>
      <c r="ALY929" s="111"/>
      <c r="ALZ929" s="111"/>
      <c r="AMA929" s="111"/>
      <c r="AMB929" s="111"/>
      <c r="AMC929" s="111"/>
      <c r="AMD929" s="111"/>
      <c r="AME929" s="111"/>
      <c r="AMF929" s="111"/>
      <c r="AMG929" s="111"/>
      <c r="AMH929" s="111"/>
      <c r="AMI929" s="111"/>
      <c r="AMJ929" s="111"/>
      <c r="AMK929" s="111"/>
      <c r="AML929" s="111"/>
      <c r="AMM929" s="111"/>
      <c r="AMN929" s="111"/>
      <c r="AMO929" s="111"/>
      <c r="AMP929" s="111"/>
      <c r="AMQ929" s="111"/>
      <c r="AMR929" s="111"/>
      <c r="AMS929" s="111"/>
      <c r="AMT929" s="111"/>
      <c r="AMU929" s="111"/>
      <c r="AMV929" s="111"/>
      <c r="AMW929" s="111"/>
      <c r="AMX929" s="111"/>
      <c r="AMY929" s="111"/>
      <c r="AMZ929" s="111"/>
      <c r="ANA929" s="111"/>
      <c r="ANB929" s="111"/>
      <c r="ANC929" s="111"/>
      <c r="AND929" s="111"/>
      <c r="ANE929" s="111"/>
      <c r="ANF929" s="111"/>
      <c r="ANG929" s="111"/>
      <c r="ANH929" s="111"/>
      <c r="ANI929" s="111"/>
      <c r="ANJ929" s="111"/>
      <c r="ANK929" s="111"/>
      <c r="ANL929" s="111"/>
      <c r="ANM929" s="111"/>
      <c r="ANN929" s="111"/>
      <c r="ANO929" s="111"/>
      <c r="ANP929" s="111"/>
      <c r="ANQ929" s="111"/>
      <c r="ANR929" s="111"/>
      <c r="ANS929" s="111"/>
      <c r="ANT929" s="111"/>
      <c r="ANU929" s="111"/>
      <c r="ANV929" s="111"/>
      <c r="ANW929" s="111"/>
      <c r="ANX929" s="111"/>
      <c r="ANY929" s="111"/>
      <c r="ANZ929" s="111"/>
      <c r="AOA929" s="111"/>
      <c r="AOB929" s="111"/>
      <c r="AOC929" s="111"/>
      <c r="AOD929" s="111"/>
      <c r="AOE929" s="111"/>
      <c r="AOF929" s="111"/>
      <c r="AOG929" s="111"/>
      <c r="AOH929" s="111"/>
      <c r="AOI929" s="111"/>
      <c r="AOJ929" s="111"/>
      <c r="AOK929" s="111"/>
      <c r="AOL929" s="111"/>
      <c r="AOM929" s="111"/>
      <c r="AON929" s="111"/>
      <c r="AOO929" s="111"/>
      <c r="AOP929" s="111"/>
      <c r="AOQ929" s="111"/>
      <c r="AOR929" s="111"/>
      <c r="AOS929" s="111"/>
      <c r="AOT929" s="111"/>
      <c r="AOU929" s="111"/>
      <c r="AOV929" s="111"/>
      <c r="AOW929" s="111"/>
      <c r="AOX929" s="111"/>
      <c r="AOY929" s="111"/>
      <c r="AOZ929" s="111"/>
      <c r="APA929" s="111"/>
      <c r="APB929" s="111"/>
      <c r="APC929" s="111"/>
      <c r="APD929" s="111"/>
      <c r="APE929" s="111"/>
      <c r="APF929" s="111"/>
      <c r="APG929" s="111"/>
      <c r="APH929" s="111"/>
      <c r="API929" s="111"/>
      <c r="APJ929" s="111"/>
      <c r="APK929" s="111"/>
      <c r="APL929" s="111"/>
      <c r="APM929" s="111"/>
      <c r="APN929" s="111"/>
      <c r="APO929" s="111"/>
      <c r="APP929" s="111"/>
      <c r="APQ929" s="111"/>
      <c r="APR929" s="111"/>
      <c r="APS929" s="111"/>
      <c r="APT929" s="111"/>
      <c r="APU929" s="111"/>
      <c r="APV929" s="111"/>
      <c r="APW929" s="111"/>
      <c r="APX929" s="111"/>
      <c r="APY929" s="111"/>
      <c r="APZ929" s="111"/>
      <c r="AQA929" s="111"/>
      <c r="AQB929" s="111"/>
      <c r="AQC929" s="111"/>
      <c r="AQD929" s="111"/>
      <c r="AQE929" s="111"/>
      <c r="AQF929" s="111"/>
      <c r="AQG929" s="111"/>
      <c r="AQH929" s="111"/>
      <c r="AQI929" s="111"/>
      <c r="AQJ929" s="111"/>
      <c r="AQK929" s="111"/>
      <c r="AQL929" s="111"/>
      <c r="AQM929" s="111"/>
      <c r="AQN929" s="111"/>
      <c r="AQO929" s="111"/>
      <c r="AQP929" s="111"/>
      <c r="AQQ929" s="111"/>
      <c r="AQR929" s="111"/>
      <c r="AQS929" s="111"/>
      <c r="AQT929" s="111"/>
      <c r="AQU929" s="111"/>
      <c r="AQV929" s="111"/>
      <c r="AQW929" s="111"/>
      <c r="AQX929" s="111"/>
      <c r="AQY929" s="111"/>
      <c r="AQZ929" s="111"/>
      <c r="ARA929" s="111"/>
      <c r="ARB929" s="111"/>
      <c r="ARC929" s="111"/>
      <c r="ARD929" s="111"/>
      <c r="ARE929" s="111"/>
      <c r="ARF929" s="111"/>
      <c r="ARG929" s="111"/>
      <c r="ARH929" s="111"/>
      <c r="ARI929" s="111"/>
      <c r="ARJ929" s="111"/>
      <c r="ARK929" s="111"/>
      <c r="ARL929" s="111"/>
      <c r="ARM929" s="111"/>
      <c r="ARN929" s="111"/>
      <c r="ARO929" s="111"/>
      <c r="ARP929" s="111"/>
      <c r="ARQ929" s="111"/>
      <c r="ARR929" s="111"/>
      <c r="ARS929" s="111"/>
      <c r="ART929" s="111"/>
      <c r="ARU929" s="111"/>
      <c r="ARV929" s="111"/>
      <c r="ARW929" s="111"/>
      <c r="ARX929" s="111"/>
      <c r="ARY929" s="111"/>
      <c r="ARZ929" s="111"/>
      <c r="ASA929" s="111"/>
      <c r="ASB929" s="111"/>
      <c r="ASC929" s="111"/>
      <c r="ASD929" s="111"/>
      <c r="ASE929" s="111"/>
      <c r="ASF929" s="111"/>
      <c r="ASG929" s="111"/>
      <c r="ASH929" s="111"/>
      <c r="ASI929" s="111"/>
      <c r="ASJ929" s="111"/>
      <c r="ASK929" s="111"/>
      <c r="ASL929" s="111"/>
      <c r="ASM929" s="111"/>
      <c r="ASN929" s="111"/>
      <c r="ASO929" s="111"/>
      <c r="ASP929" s="111"/>
      <c r="ASQ929" s="111"/>
      <c r="ASR929" s="111"/>
      <c r="ASS929" s="111"/>
      <c r="AST929" s="111"/>
      <c r="ASU929" s="111"/>
      <c r="ASV929" s="111"/>
      <c r="ASW929" s="111"/>
      <c r="ASX929" s="111"/>
      <c r="ASY929" s="111"/>
      <c r="ASZ929" s="111"/>
      <c r="ATA929" s="111"/>
      <c r="ATB929" s="111"/>
      <c r="ATC929" s="111"/>
      <c r="ATD929" s="111"/>
      <c r="ATE929" s="111"/>
      <c r="ATF929" s="111"/>
      <c r="ATG929" s="111"/>
      <c r="ATH929" s="111"/>
      <c r="ATI929" s="111"/>
      <c r="ATJ929" s="111"/>
      <c r="ATK929" s="111"/>
      <c r="ATL929" s="111"/>
      <c r="ATM929" s="111"/>
      <c r="ATN929" s="111"/>
      <c r="ATO929" s="111"/>
      <c r="ATP929" s="111"/>
      <c r="ATQ929" s="111"/>
      <c r="ATR929" s="111"/>
      <c r="ATS929" s="111"/>
      <c r="ATT929" s="111"/>
      <c r="ATU929" s="111"/>
      <c r="ATV929" s="111"/>
      <c r="ATW929" s="111"/>
      <c r="ATX929" s="111"/>
      <c r="ATY929" s="111"/>
      <c r="ATZ929" s="111"/>
      <c r="AUA929" s="111"/>
      <c r="AUB929" s="111"/>
      <c r="AUC929" s="111"/>
      <c r="AUD929" s="111"/>
      <c r="AUE929" s="111"/>
      <c r="AUF929" s="111"/>
      <c r="AUG929" s="111"/>
      <c r="AUH929" s="111"/>
      <c r="AUI929" s="111"/>
      <c r="AUJ929" s="111"/>
      <c r="AUK929" s="111"/>
      <c r="AUL929" s="111"/>
      <c r="AUM929" s="111"/>
      <c r="AUN929" s="111"/>
      <c r="AUO929" s="111"/>
      <c r="AUP929" s="111"/>
      <c r="AUQ929" s="111"/>
      <c r="AUR929" s="111"/>
      <c r="AUS929" s="111"/>
      <c r="AUT929" s="111"/>
      <c r="AUU929" s="111"/>
      <c r="AUV929" s="111"/>
      <c r="AUW929" s="111"/>
      <c r="AUX929" s="111"/>
      <c r="AUY929" s="111"/>
      <c r="AUZ929" s="111"/>
      <c r="AVA929" s="111"/>
      <c r="AVB929" s="111"/>
      <c r="AVC929" s="111"/>
      <c r="AVD929" s="111"/>
      <c r="AVE929" s="111"/>
      <c r="AVF929" s="111"/>
      <c r="AVG929" s="111"/>
      <c r="AVH929" s="111"/>
      <c r="AVI929" s="111"/>
      <c r="AVJ929" s="111"/>
      <c r="AVK929" s="111"/>
      <c r="AVL929" s="111"/>
      <c r="AVM929" s="111"/>
      <c r="AVN929" s="111"/>
      <c r="AVO929" s="111"/>
      <c r="AVP929" s="111"/>
      <c r="AVQ929" s="111"/>
      <c r="AVR929" s="111"/>
      <c r="AVS929" s="111"/>
      <c r="AVT929" s="111"/>
      <c r="AVU929" s="111"/>
      <c r="AVV929" s="111"/>
      <c r="AVW929" s="111"/>
      <c r="AVX929" s="111"/>
      <c r="AVY929" s="111"/>
      <c r="AVZ929" s="111"/>
      <c r="AWA929" s="111"/>
      <c r="AWB929" s="111"/>
      <c r="AWC929" s="111"/>
      <c r="AWD929" s="111"/>
      <c r="AWE929" s="111"/>
      <c r="AWF929" s="111"/>
      <c r="AWG929" s="111"/>
      <c r="AWH929" s="111"/>
      <c r="AWI929" s="111"/>
      <c r="AWJ929" s="111"/>
      <c r="AWK929" s="111"/>
      <c r="AWL929" s="111"/>
      <c r="AWM929" s="111"/>
      <c r="AWN929" s="111"/>
      <c r="AWO929" s="111"/>
      <c r="AWP929" s="111"/>
      <c r="AWQ929" s="111"/>
      <c r="AWR929" s="111"/>
      <c r="AWS929" s="111"/>
      <c r="AWT929" s="111"/>
      <c r="AWU929" s="111"/>
      <c r="AWV929" s="111"/>
      <c r="AWW929" s="111"/>
      <c r="AWX929" s="111"/>
      <c r="AWY929" s="111"/>
      <c r="AWZ929" s="111"/>
      <c r="AXA929" s="111"/>
      <c r="AXB929" s="111"/>
      <c r="AXC929" s="111"/>
      <c r="AXD929" s="111"/>
      <c r="AXE929" s="111"/>
      <c r="AXF929" s="111"/>
      <c r="AXG929" s="111"/>
      <c r="AXH929" s="111"/>
      <c r="AXI929" s="111"/>
      <c r="AXJ929" s="111"/>
      <c r="AXK929" s="111"/>
      <c r="AXL929" s="111"/>
      <c r="AXM929" s="111"/>
      <c r="AXN929" s="111"/>
      <c r="AXO929" s="111"/>
      <c r="AXP929" s="111"/>
      <c r="AXQ929" s="111"/>
      <c r="AXR929" s="111"/>
      <c r="AXS929" s="111"/>
      <c r="AXT929" s="111"/>
      <c r="AXU929" s="111"/>
      <c r="AXV929" s="111"/>
      <c r="AXW929" s="111"/>
      <c r="AXX929" s="111"/>
      <c r="AXY929" s="111"/>
      <c r="AXZ929" s="111"/>
      <c r="AYA929" s="111"/>
      <c r="AYB929" s="111"/>
      <c r="AYC929" s="111"/>
      <c r="AYD929" s="111"/>
      <c r="AYE929" s="111"/>
      <c r="AYF929" s="111"/>
      <c r="AYG929" s="111"/>
      <c r="AYH929" s="111"/>
      <c r="AYI929" s="111"/>
      <c r="AYJ929" s="111"/>
      <c r="AYK929" s="111"/>
      <c r="AYL929" s="111"/>
      <c r="AYM929" s="111"/>
      <c r="AYN929" s="111"/>
      <c r="AYO929" s="111"/>
      <c r="AYP929" s="111"/>
      <c r="AYQ929" s="111"/>
      <c r="AYR929" s="111"/>
      <c r="AYS929" s="111"/>
      <c r="AYT929" s="111"/>
      <c r="AYU929" s="111"/>
      <c r="AYV929" s="111"/>
      <c r="AYW929" s="111"/>
      <c r="AYX929" s="111"/>
      <c r="AYY929" s="111"/>
      <c r="AYZ929" s="111"/>
      <c r="AZA929" s="111"/>
      <c r="AZB929" s="111"/>
      <c r="AZC929" s="111"/>
      <c r="AZD929" s="111"/>
      <c r="AZE929" s="111"/>
      <c r="AZF929" s="111"/>
      <c r="AZG929" s="111"/>
      <c r="AZH929" s="111"/>
      <c r="AZI929" s="111"/>
      <c r="AZJ929" s="111"/>
      <c r="AZK929" s="111"/>
      <c r="AZL929" s="111"/>
      <c r="AZM929" s="111"/>
      <c r="AZN929" s="111"/>
      <c r="AZO929" s="111"/>
      <c r="AZP929" s="111"/>
      <c r="AZQ929" s="111"/>
      <c r="AZR929" s="111"/>
      <c r="AZS929" s="111"/>
      <c r="AZT929" s="111"/>
      <c r="AZU929" s="111"/>
      <c r="AZV929" s="111"/>
      <c r="AZW929" s="111"/>
      <c r="AZX929" s="111"/>
      <c r="AZY929" s="111"/>
      <c r="AZZ929" s="111"/>
      <c r="BAA929" s="111"/>
      <c r="BAB929" s="111"/>
      <c r="BAC929" s="111"/>
      <c r="BAD929" s="111"/>
      <c r="BAE929" s="111"/>
      <c r="BAF929" s="111"/>
      <c r="BAG929" s="111"/>
      <c r="BAH929" s="111"/>
      <c r="BAI929" s="111"/>
      <c r="BAJ929" s="111"/>
      <c r="BAK929" s="111"/>
      <c r="BAL929" s="111"/>
      <c r="BAM929" s="111"/>
      <c r="BAN929" s="111"/>
      <c r="BAO929" s="111"/>
      <c r="BAP929" s="111"/>
      <c r="BAQ929" s="111"/>
      <c r="BAR929" s="111"/>
      <c r="BAS929" s="111"/>
      <c r="BAT929" s="111"/>
      <c r="BAU929" s="111"/>
      <c r="BAV929" s="111"/>
      <c r="BAW929" s="111"/>
      <c r="BAX929" s="111"/>
      <c r="BAY929" s="111"/>
      <c r="BAZ929" s="111"/>
      <c r="BBA929" s="111"/>
      <c r="BBB929" s="111"/>
      <c r="BBC929" s="111"/>
      <c r="BBD929" s="111"/>
      <c r="BBE929" s="111"/>
      <c r="BBF929" s="111"/>
      <c r="BBG929" s="111"/>
      <c r="BBH929" s="111"/>
      <c r="BBI929" s="111"/>
      <c r="BBJ929" s="111"/>
      <c r="BBK929" s="111"/>
      <c r="BBL929" s="111"/>
      <c r="BBM929" s="111"/>
      <c r="BBN929" s="111"/>
      <c r="BBO929" s="111"/>
      <c r="BBP929" s="111"/>
      <c r="BBQ929" s="111"/>
      <c r="BBR929" s="111"/>
      <c r="BBS929" s="111"/>
      <c r="BBT929" s="111"/>
      <c r="BBU929" s="111"/>
      <c r="BBV929" s="111"/>
      <c r="BBW929" s="111"/>
      <c r="BBX929" s="111"/>
      <c r="BBY929" s="111"/>
      <c r="BBZ929" s="111"/>
      <c r="BCA929" s="111"/>
      <c r="BCB929" s="111"/>
      <c r="BCC929" s="111"/>
      <c r="BCD929" s="111"/>
      <c r="BCE929" s="111"/>
      <c r="BCF929" s="111"/>
      <c r="BCG929" s="111"/>
      <c r="BCH929" s="111"/>
      <c r="BCI929" s="111"/>
      <c r="BCJ929" s="111"/>
      <c r="BCK929" s="111"/>
      <c r="BCL929" s="111"/>
      <c r="BCM929" s="111"/>
      <c r="BCN929" s="111"/>
      <c r="BCO929" s="111"/>
      <c r="BCP929" s="111"/>
      <c r="BCQ929" s="111"/>
      <c r="BCR929" s="111"/>
      <c r="BCS929" s="111"/>
      <c r="BCT929" s="111"/>
      <c r="BCU929" s="111"/>
      <c r="BCV929" s="111"/>
      <c r="BCW929" s="111"/>
      <c r="BCX929" s="111"/>
      <c r="BCY929" s="111"/>
      <c r="BCZ929" s="111"/>
      <c r="BDA929" s="111"/>
      <c r="BDB929" s="111"/>
      <c r="BDC929" s="111"/>
      <c r="BDD929" s="111"/>
      <c r="BDE929" s="111"/>
      <c r="BDF929" s="111"/>
      <c r="BDG929" s="111"/>
      <c r="BDH929" s="111"/>
      <c r="BDI929" s="111"/>
      <c r="BDJ929" s="111"/>
      <c r="BDK929" s="111"/>
      <c r="BDL929" s="111"/>
      <c r="BDM929" s="111"/>
      <c r="BDN929" s="111"/>
      <c r="BDO929" s="111"/>
      <c r="BDP929" s="111"/>
      <c r="BDQ929" s="111"/>
      <c r="BDR929" s="111"/>
      <c r="BDS929" s="111"/>
      <c r="BDT929" s="111"/>
      <c r="BDU929" s="111"/>
      <c r="BDV929" s="111"/>
      <c r="BDW929" s="111"/>
      <c r="BDX929" s="111"/>
      <c r="BDY929" s="111"/>
      <c r="BDZ929" s="111"/>
      <c r="BEA929" s="111"/>
      <c r="BEB929" s="111"/>
      <c r="BEC929" s="111"/>
      <c r="BED929" s="111"/>
      <c r="BEE929" s="111"/>
      <c r="BEF929" s="111"/>
      <c r="BEG929" s="111"/>
      <c r="BEH929" s="111"/>
      <c r="BEI929" s="111"/>
      <c r="BEJ929" s="111"/>
      <c r="BEK929" s="111"/>
      <c r="BEL929" s="111"/>
      <c r="BEM929" s="111"/>
      <c r="BEN929" s="111"/>
      <c r="BEO929" s="111"/>
      <c r="BEP929" s="111"/>
      <c r="BEQ929" s="111"/>
      <c r="BER929" s="111"/>
      <c r="BES929" s="111"/>
      <c r="BET929" s="111"/>
      <c r="BEU929" s="111"/>
      <c r="BEV929" s="111"/>
      <c r="BEW929" s="111"/>
      <c r="BEX929" s="111"/>
      <c r="BEY929" s="111"/>
      <c r="BEZ929" s="111"/>
      <c r="BFA929" s="111"/>
      <c r="BFB929" s="111"/>
      <c r="BFC929" s="111"/>
      <c r="BFD929" s="111"/>
      <c r="BFE929" s="111"/>
      <c r="BFF929" s="111"/>
      <c r="BFG929" s="111"/>
      <c r="BFH929" s="111"/>
      <c r="BFI929" s="111"/>
      <c r="BFJ929" s="111"/>
      <c r="BFK929" s="111"/>
      <c r="BFL929" s="111"/>
      <c r="BFM929" s="111"/>
      <c r="BFN929" s="111"/>
      <c r="BFO929" s="111"/>
      <c r="BFP929" s="111"/>
    </row>
    <row r="930" spans="1:1524" s="57" customFormat="1" hidden="1">
      <c r="A930" s="61" t="s">
        <v>1715</v>
      </c>
      <c r="B930" s="169" t="s">
        <v>1017</v>
      </c>
      <c r="C930" s="164" t="s">
        <v>1018</v>
      </c>
      <c r="D930" s="165">
        <v>104</v>
      </c>
      <c r="E930" s="167">
        <v>0.93189964157706096</v>
      </c>
      <c r="F930" s="167">
        <v>0.80645161290322576</v>
      </c>
      <c r="G930" s="167">
        <v>0.72804659498207891</v>
      </c>
      <c r="H930" s="160"/>
      <c r="I930" s="175">
        <f t="shared" ref="I930:I934" si="163">D930*H930</f>
        <v>0</v>
      </c>
      <c r="J930" s="176" t="s">
        <v>1996</v>
      </c>
      <c r="K930" s="111"/>
      <c r="L930" s="111"/>
      <c r="M930" s="111"/>
      <c r="N930" s="111"/>
      <c r="O930" s="111"/>
      <c r="P930" s="111"/>
      <c r="Q930" s="111"/>
      <c r="R930" s="111"/>
      <c r="S930" s="111"/>
      <c r="T930" s="111"/>
      <c r="U930" s="111"/>
      <c r="V930" s="111"/>
      <c r="W930" s="111"/>
      <c r="X930" s="111"/>
      <c r="Y930" s="111"/>
      <c r="Z930" s="111"/>
      <c r="AA930" s="111"/>
      <c r="AB930" s="111"/>
      <c r="AC930" s="111"/>
      <c r="AD930" s="111"/>
      <c r="AE930" s="111"/>
      <c r="AF930" s="111"/>
      <c r="AG930" s="111"/>
      <c r="AH930" s="111"/>
      <c r="AI930" s="111"/>
      <c r="AJ930" s="111"/>
      <c r="AK930" s="111"/>
      <c r="AL930" s="111"/>
      <c r="AM930" s="111"/>
      <c r="AN930" s="111"/>
      <c r="AO930" s="111"/>
      <c r="AP930" s="111"/>
      <c r="AQ930" s="111"/>
      <c r="AR930" s="111"/>
      <c r="AS930" s="111"/>
      <c r="AT930" s="111"/>
      <c r="AU930" s="111"/>
      <c r="AV930" s="111"/>
      <c r="AW930" s="111"/>
      <c r="AX930" s="111"/>
      <c r="AY930" s="111"/>
      <c r="AZ930" s="111"/>
      <c r="BA930" s="111"/>
      <c r="BB930" s="111"/>
      <c r="BC930" s="111"/>
      <c r="BD930" s="111"/>
      <c r="BE930" s="111"/>
      <c r="BF930" s="111"/>
      <c r="BG930" s="111"/>
      <c r="BH930" s="111"/>
      <c r="BI930" s="111"/>
      <c r="BJ930" s="111"/>
      <c r="BK930" s="111"/>
      <c r="BL930" s="111"/>
      <c r="BM930" s="111"/>
      <c r="BN930" s="111"/>
      <c r="BO930" s="111"/>
      <c r="BP930" s="111"/>
      <c r="BQ930" s="111"/>
      <c r="BR930" s="111"/>
      <c r="BS930" s="111"/>
      <c r="BT930" s="111"/>
      <c r="BU930" s="111"/>
      <c r="BV930" s="111"/>
      <c r="BW930" s="111"/>
      <c r="BX930" s="111"/>
      <c r="BY930" s="111"/>
      <c r="BZ930" s="111"/>
      <c r="CA930" s="111"/>
      <c r="CB930" s="111"/>
      <c r="CC930" s="111"/>
      <c r="CD930" s="111"/>
      <c r="CE930" s="111"/>
      <c r="CF930" s="111"/>
      <c r="CG930" s="111"/>
      <c r="CH930" s="111"/>
      <c r="CI930" s="111"/>
      <c r="CJ930" s="111"/>
      <c r="CK930" s="111"/>
      <c r="CL930" s="111"/>
      <c r="CM930" s="111"/>
      <c r="CN930" s="111"/>
      <c r="CO930" s="111"/>
      <c r="CP930" s="111"/>
      <c r="CQ930" s="111"/>
      <c r="CR930" s="111"/>
      <c r="CS930" s="111"/>
      <c r="CT930" s="111"/>
      <c r="CU930" s="111"/>
      <c r="CV930" s="111"/>
      <c r="CW930" s="111"/>
      <c r="CX930" s="111"/>
      <c r="CY930" s="111"/>
      <c r="CZ930" s="111"/>
      <c r="DA930" s="111"/>
      <c r="DB930" s="111"/>
      <c r="DC930" s="111"/>
      <c r="DD930" s="111"/>
      <c r="DE930" s="111"/>
      <c r="DF930" s="111"/>
      <c r="DG930" s="111"/>
      <c r="DH930" s="111"/>
      <c r="DI930" s="111"/>
      <c r="DJ930" s="111"/>
      <c r="DK930" s="111"/>
      <c r="DL930" s="111"/>
      <c r="DM930" s="111"/>
      <c r="DN930" s="111"/>
      <c r="DO930" s="111"/>
      <c r="DP930" s="111"/>
      <c r="DQ930" s="111"/>
      <c r="DR930" s="111"/>
      <c r="DS930" s="111"/>
      <c r="DT930" s="111"/>
      <c r="DU930" s="111"/>
      <c r="DV930" s="111"/>
      <c r="DW930" s="111"/>
      <c r="DX930" s="111"/>
      <c r="DY930" s="111"/>
      <c r="DZ930" s="111"/>
      <c r="EA930" s="111"/>
      <c r="EB930" s="111"/>
      <c r="EC930" s="111"/>
      <c r="ED930" s="111"/>
      <c r="EE930" s="111"/>
      <c r="EF930" s="111"/>
      <c r="EG930" s="111"/>
      <c r="EH930" s="111"/>
      <c r="EI930" s="111"/>
      <c r="EJ930" s="111"/>
      <c r="EK930" s="111"/>
      <c r="EL930" s="111"/>
      <c r="EM930" s="111"/>
      <c r="EN930" s="111"/>
      <c r="EO930" s="111"/>
      <c r="EP930" s="111"/>
      <c r="EQ930" s="111"/>
      <c r="ER930" s="111"/>
      <c r="ES930" s="111"/>
      <c r="ET930" s="111"/>
      <c r="EU930" s="111"/>
      <c r="EV930" s="111"/>
      <c r="EW930" s="111"/>
      <c r="EX930" s="111"/>
      <c r="EY930" s="111"/>
      <c r="EZ930" s="111"/>
      <c r="FA930" s="111"/>
      <c r="FB930" s="111"/>
      <c r="FC930" s="111"/>
      <c r="FD930" s="111"/>
      <c r="FE930" s="111"/>
      <c r="FF930" s="111"/>
      <c r="FG930" s="111"/>
      <c r="FH930" s="111"/>
      <c r="FI930" s="111"/>
      <c r="FJ930" s="111"/>
      <c r="FK930" s="111"/>
      <c r="FL930" s="111"/>
      <c r="FM930" s="111"/>
      <c r="FN930" s="111"/>
      <c r="FO930" s="111"/>
      <c r="FP930" s="111"/>
      <c r="FQ930" s="111"/>
      <c r="FR930" s="111"/>
      <c r="FS930" s="111"/>
      <c r="FT930" s="111"/>
      <c r="FU930" s="111"/>
      <c r="FV930" s="111"/>
      <c r="FW930" s="111"/>
      <c r="FX930" s="111"/>
      <c r="FY930" s="111"/>
      <c r="FZ930" s="111"/>
      <c r="GA930" s="111"/>
      <c r="GB930" s="111"/>
      <c r="GC930" s="111"/>
      <c r="GD930" s="111"/>
      <c r="GE930" s="111"/>
      <c r="GF930" s="111"/>
      <c r="GG930" s="111"/>
      <c r="GH930" s="111"/>
      <c r="GI930" s="111"/>
      <c r="GJ930" s="111"/>
      <c r="GK930" s="111"/>
      <c r="GL930" s="111"/>
      <c r="GM930" s="111"/>
      <c r="GN930" s="111"/>
      <c r="GO930" s="111"/>
      <c r="GP930" s="111"/>
      <c r="GQ930" s="111"/>
      <c r="GR930" s="111"/>
      <c r="GS930" s="111"/>
      <c r="GT930" s="111"/>
      <c r="GU930" s="111"/>
      <c r="GV930" s="111"/>
      <c r="GW930" s="111"/>
      <c r="GX930" s="111"/>
      <c r="GY930" s="111"/>
      <c r="GZ930" s="111"/>
      <c r="HA930" s="111"/>
      <c r="HB930" s="111"/>
      <c r="HC930" s="111"/>
      <c r="HD930" s="111"/>
      <c r="HE930" s="111"/>
      <c r="HF930" s="111"/>
      <c r="HG930" s="111"/>
      <c r="HH930" s="111"/>
      <c r="HI930" s="111"/>
      <c r="HJ930" s="111"/>
      <c r="HK930" s="111"/>
      <c r="HL930" s="111"/>
      <c r="HM930" s="111"/>
      <c r="HN930" s="111"/>
      <c r="HO930" s="111"/>
      <c r="HP930" s="111"/>
      <c r="HQ930" s="111"/>
      <c r="HR930" s="111"/>
      <c r="HS930" s="111"/>
      <c r="HT930" s="111"/>
      <c r="HU930" s="111"/>
      <c r="HV930" s="111"/>
      <c r="HW930" s="111"/>
      <c r="HX930" s="111"/>
      <c r="HY930" s="111"/>
      <c r="HZ930" s="111"/>
      <c r="IA930" s="111"/>
      <c r="IB930" s="111"/>
      <c r="IC930" s="111"/>
      <c r="ID930" s="111"/>
      <c r="IE930" s="111"/>
      <c r="IF930" s="111"/>
      <c r="IG930" s="111"/>
      <c r="IH930" s="111"/>
      <c r="II930" s="111"/>
      <c r="IJ930" s="111"/>
      <c r="IK930" s="111"/>
      <c r="IL930" s="111"/>
      <c r="IM930" s="111"/>
      <c r="IN930" s="111"/>
      <c r="IO930" s="111"/>
      <c r="IP930" s="111"/>
      <c r="IQ930" s="111"/>
      <c r="IR930" s="111"/>
      <c r="IS930" s="111"/>
      <c r="IT930" s="111"/>
      <c r="IU930" s="111"/>
      <c r="IV930" s="111"/>
      <c r="IW930" s="111"/>
      <c r="IX930" s="111"/>
      <c r="IY930" s="111"/>
      <c r="IZ930" s="111"/>
      <c r="JA930" s="111"/>
      <c r="JB930" s="111"/>
      <c r="JC930" s="111"/>
      <c r="JD930" s="111"/>
      <c r="JE930" s="111"/>
      <c r="JF930" s="111"/>
      <c r="JG930" s="111"/>
      <c r="JH930" s="111"/>
      <c r="JI930" s="111"/>
      <c r="JJ930" s="111"/>
      <c r="JK930" s="111"/>
      <c r="JL930" s="111"/>
      <c r="JM930" s="111"/>
      <c r="JN930" s="111"/>
      <c r="JO930" s="111"/>
      <c r="JP930" s="111"/>
      <c r="JQ930" s="111"/>
      <c r="JR930" s="111"/>
      <c r="JS930" s="111"/>
      <c r="JT930" s="111"/>
      <c r="JU930" s="111"/>
      <c r="JV930" s="111"/>
      <c r="JW930" s="111"/>
      <c r="JX930" s="111"/>
      <c r="JY930" s="111"/>
      <c r="JZ930" s="111"/>
      <c r="KA930" s="111"/>
      <c r="KB930" s="111"/>
      <c r="KC930" s="111"/>
      <c r="KD930" s="111"/>
      <c r="KE930" s="111"/>
      <c r="KF930" s="111"/>
      <c r="KG930" s="111"/>
      <c r="KH930" s="111"/>
      <c r="KI930" s="111"/>
      <c r="KJ930" s="111"/>
      <c r="KK930" s="111"/>
      <c r="KL930" s="111"/>
      <c r="KM930" s="111"/>
      <c r="KN930" s="111"/>
      <c r="KO930" s="111"/>
      <c r="KP930" s="111"/>
      <c r="KQ930" s="111"/>
      <c r="KR930" s="111"/>
      <c r="KS930" s="111"/>
      <c r="KT930" s="111"/>
      <c r="KU930" s="111"/>
      <c r="KV930" s="111"/>
      <c r="KW930" s="111"/>
      <c r="KX930" s="111"/>
      <c r="KY930" s="111"/>
      <c r="KZ930" s="111"/>
      <c r="LA930" s="111"/>
      <c r="LB930" s="111"/>
      <c r="LC930" s="111"/>
      <c r="LD930" s="111"/>
      <c r="LE930" s="111"/>
      <c r="LF930" s="111"/>
      <c r="LG930" s="111"/>
      <c r="LH930" s="111"/>
      <c r="LI930" s="111"/>
      <c r="LJ930" s="111"/>
      <c r="LK930" s="111"/>
      <c r="LL930" s="111"/>
      <c r="LM930" s="111"/>
      <c r="LN930" s="111"/>
      <c r="LO930" s="111"/>
      <c r="LP930" s="111"/>
      <c r="LQ930" s="111"/>
      <c r="LR930" s="111"/>
      <c r="LS930" s="111"/>
      <c r="LT930" s="111"/>
      <c r="LU930" s="111"/>
      <c r="LV930" s="111"/>
      <c r="LW930" s="111"/>
      <c r="LX930" s="111"/>
      <c r="LY930" s="111"/>
      <c r="LZ930" s="111"/>
      <c r="MA930" s="111"/>
      <c r="MB930" s="111"/>
      <c r="MC930" s="111"/>
      <c r="MD930" s="111"/>
      <c r="ME930" s="111"/>
      <c r="MF930" s="111"/>
      <c r="MG930" s="111"/>
      <c r="MH930" s="111"/>
      <c r="MI930" s="111"/>
      <c r="MJ930" s="111"/>
      <c r="MK930" s="111"/>
      <c r="ML930" s="111"/>
      <c r="MM930" s="111"/>
      <c r="MN930" s="111"/>
      <c r="MO930" s="111"/>
      <c r="MP930" s="111"/>
      <c r="MQ930" s="111"/>
      <c r="MR930" s="111"/>
      <c r="MS930" s="111"/>
      <c r="MT930" s="111"/>
      <c r="MU930" s="111"/>
      <c r="MV930" s="111"/>
      <c r="MW930" s="111"/>
      <c r="MX930" s="111"/>
      <c r="MY930" s="111"/>
      <c r="MZ930" s="111"/>
      <c r="NA930" s="111"/>
      <c r="NB930" s="111"/>
      <c r="NC930" s="111"/>
      <c r="ND930" s="111"/>
      <c r="NE930" s="111"/>
      <c r="NF930" s="111"/>
      <c r="NG930" s="111"/>
      <c r="NH930" s="111"/>
      <c r="NI930" s="111"/>
      <c r="NJ930" s="111"/>
      <c r="NK930" s="111"/>
      <c r="NL930" s="111"/>
      <c r="NM930" s="111"/>
      <c r="NN930" s="111"/>
      <c r="NO930" s="111"/>
      <c r="NP930" s="111"/>
      <c r="NQ930" s="111"/>
      <c r="NR930" s="111"/>
      <c r="NS930" s="111"/>
      <c r="NT930" s="111"/>
      <c r="NU930" s="111"/>
      <c r="NV930" s="111"/>
      <c r="NW930" s="111"/>
      <c r="NX930" s="111"/>
      <c r="NY930" s="111"/>
      <c r="NZ930" s="111"/>
      <c r="OA930" s="111"/>
      <c r="OB930" s="111"/>
      <c r="OC930" s="111"/>
      <c r="OD930" s="111"/>
      <c r="OE930" s="111"/>
      <c r="OF930" s="111"/>
      <c r="OG930" s="111"/>
      <c r="OH930" s="111"/>
      <c r="OI930" s="111"/>
      <c r="OJ930" s="111"/>
      <c r="OK930" s="111"/>
      <c r="OL930" s="111"/>
      <c r="OM930" s="111"/>
      <c r="ON930" s="111"/>
      <c r="OO930" s="111"/>
      <c r="OP930" s="111"/>
      <c r="OQ930" s="111"/>
      <c r="OR930" s="111"/>
      <c r="OS930" s="111"/>
      <c r="OT930" s="111"/>
      <c r="OU930" s="111"/>
      <c r="OV930" s="111"/>
      <c r="OW930" s="111"/>
      <c r="OX930" s="111"/>
      <c r="OY930" s="111"/>
      <c r="OZ930" s="111"/>
      <c r="PA930" s="111"/>
      <c r="PB930" s="111"/>
      <c r="PC930" s="111"/>
      <c r="PD930" s="111"/>
      <c r="PE930" s="111"/>
      <c r="PF930" s="111"/>
      <c r="PG930" s="111"/>
      <c r="PH930" s="111"/>
      <c r="PI930" s="111"/>
      <c r="PJ930" s="111"/>
      <c r="PK930" s="111"/>
      <c r="PL930" s="111"/>
      <c r="PM930" s="111"/>
      <c r="PN930" s="111"/>
      <c r="PO930" s="111"/>
      <c r="PP930" s="111"/>
      <c r="PQ930" s="111"/>
      <c r="PR930" s="111"/>
      <c r="PS930" s="111"/>
      <c r="PT930" s="111"/>
      <c r="PU930" s="111"/>
      <c r="PV930" s="111"/>
      <c r="PW930" s="111"/>
      <c r="PX930" s="111"/>
      <c r="PY930" s="111"/>
      <c r="PZ930" s="111"/>
      <c r="QA930" s="111"/>
      <c r="QB930" s="111"/>
      <c r="QC930" s="111"/>
      <c r="QD930" s="111"/>
      <c r="QE930" s="111"/>
      <c r="QF930" s="111"/>
      <c r="QG930" s="111"/>
      <c r="QH930" s="111"/>
      <c r="QI930" s="111"/>
      <c r="QJ930" s="111"/>
      <c r="QK930" s="111"/>
      <c r="QL930" s="111"/>
      <c r="QM930" s="111"/>
      <c r="QN930" s="111"/>
      <c r="QO930" s="111"/>
      <c r="QP930" s="111"/>
      <c r="QQ930" s="111"/>
      <c r="QR930" s="111"/>
      <c r="QS930" s="111"/>
      <c r="QT930" s="111"/>
      <c r="QU930" s="111"/>
      <c r="QV930" s="111"/>
      <c r="QW930" s="111"/>
      <c r="QX930" s="111"/>
      <c r="QY930" s="111"/>
      <c r="QZ930" s="111"/>
      <c r="RA930" s="111"/>
      <c r="RB930" s="111"/>
      <c r="RC930" s="111"/>
      <c r="RD930" s="111"/>
      <c r="RE930" s="111"/>
      <c r="RF930" s="111"/>
      <c r="RG930" s="111"/>
      <c r="RH930" s="111"/>
      <c r="RI930" s="111"/>
      <c r="RJ930" s="111"/>
      <c r="RK930" s="111"/>
      <c r="RL930" s="111"/>
      <c r="RM930" s="111"/>
      <c r="RN930" s="111"/>
      <c r="RO930" s="111"/>
      <c r="RP930" s="111"/>
      <c r="RQ930" s="111"/>
      <c r="RR930" s="111"/>
      <c r="RS930" s="111"/>
      <c r="RT930" s="111"/>
      <c r="RU930" s="111"/>
      <c r="RV930" s="111"/>
      <c r="RW930" s="111"/>
      <c r="RX930" s="111"/>
      <c r="RY930" s="111"/>
      <c r="RZ930" s="111"/>
      <c r="SA930" s="111"/>
      <c r="SB930" s="111"/>
      <c r="SC930" s="111"/>
      <c r="SD930" s="111"/>
      <c r="SE930" s="111"/>
      <c r="SF930" s="111"/>
      <c r="SG930" s="111"/>
      <c r="SH930" s="111"/>
      <c r="SI930" s="111"/>
      <c r="SJ930" s="111"/>
      <c r="SK930" s="111"/>
      <c r="SL930" s="111"/>
      <c r="SM930" s="111"/>
      <c r="SN930" s="111"/>
      <c r="SO930" s="111"/>
      <c r="SP930" s="111"/>
      <c r="SQ930" s="111"/>
      <c r="SR930" s="111"/>
      <c r="SS930" s="111"/>
      <c r="ST930" s="111"/>
      <c r="SU930" s="111"/>
      <c r="SV930" s="111"/>
      <c r="SW930" s="111"/>
      <c r="SX930" s="111"/>
      <c r="SY930" s="111"/>
      <c r="SZ930" s="111"/>
      <c r="TA930" s="111"/>
      <c r="TB930" s="111"/>
      <c r="TC930" s="111"/>
      <c r="TD930" s="111"/>
      <c r="TE930" s="111"/>
      <c r="TF930" s="111"/>
      <c r="TG930" s="111"/>
      <c r="TH930" s="111"/>
      <c r="TI930" s="111"/>
      <c r="TJ930" s="111"/>
      <c r="TK930" s="111"/>
      <c r="TL930" s="111"/>
      <c r="TM930" s="111"/>
      <c r="TN930" s="111"/>
      <c r="TO930" s="111"/>
      <c r="TP930" s="111"/>
      <c r="TQ930" s="111"/>
      <c r="TR930" s="111"/>
      <c r="TS930" s="111"/>
      <c r="TT930" s="111"/>
      <c r="TU930" s="111"/>
      <c r="TV930" s="111"/>
      <c r="TW930" s="111"/>
      <c r="TX930" s="111"/>
      <c r="TY930" s="111"/>
      <c r="TZ930" s="111"/>
      <c r="UA930" s="111"/>
      <c r="UB930" s="111"/>
      <c r="UC930" s="111"/>
      <c r="UD930" s="111"/>
      <c r="UE930" s="111"/>
      <c r="UF930" s="111"/>
      <c r="UG930" s="111"/>
      <c r="UH930" s="111"/>
      <c r="UI930" s="111"/>
      <c r="UJ930" s="111"/>
      <c r="UK930" s="111"/>
      <c r="UL930" s="111"/>
      <c r="UM930" s="111"/>
      <c r="UN930" s="111"/>
      <c r="UO930" s="111"/>
      <c r="UP930" s="111"/>
      <c r="UQ930" s="111"/>
      <c r="UR930" s="111"/>
      <c r="US930" s="111"/>
      <c r="UT930" s="111"/>
      <c r="UU930" s="111"/>
      <c r="UV930" s="111"/>
      <c r="UW930" s="111"/>
      <c r="UX930" s="111"/>
      <c r="UY930" s="111"/>
      <c r="UZ930" s="111"/>
      <c r="VA930" s="111"/>
      <c r="VB930" s="111"/>
      <c r="VC930" s="111"/>
      <c r="VD930" s="111"/>
      <c r="VE930" s="111"/>
      <c r="VF930" s="111"/>
      <c r="VG930" s="111"/>
      <c r="VH930" s="111"/>
      <c r="VI930" s="111"/>
      <c r="VJ930" s="111"/>
      <c r="VK930" s="111"/>
      <c r="VL930" s="111"/>
      <c r="VM930" s="111"/>
      <c r="VN930" s="111"/>
      <c r="VO930" s="111"/>
      <c r="VP930" s="111"/>
      <c r="VQ930" s="111"/>
      <c r="VR930" s="111"/>
      <c r="VS930" s="111"/>
      <c r="VT930" s="111"/>
      <c r="VU930" s="111"/>
      <c r="VV930" s="111"/>
      <c r="VW930" s="111"/>
      <c r="VX930" s="111"/>
      <c r="VY930" s="111"/>
      <c r="VZ930" s="111"/>
      <c r="WA930" s="111"/>
      <c r="WB930" s="111"/>
      <c r="WC930" s="111"/>
      <c r="WD930" s="111"/>
      <c r="WE930" s="111"/>
      <c r="WF930" s="111"/>
      <c r="WG930" s="111"/>
      <c r="WH930" s="111"/>
      <c r="WI930" s="111"/>
      <c r="WJ930" s="111"/>
      <c r="WK930" s="111"/>
      <c r="WL930" s="111"/>
      <c r="WM930" s="111"/>
      <c r="WN930" s="111"/>
      <c r="WO930" s="111"/>
      <c r="WP930" s="111"/>
      <c r="WQ930" s="111"/>
      <c r="WR930" s="111"/>
      <c r="WS930" s="111"/>
      <c r="WT930" s="111"/>
      <c r="WU930" s="111"/>
      <c r="WV930" s="111"/>
      <c r="WW930" s="111"/>
      <c r="WX930" s="111"/>
      <c r="WY930" s="111"/>
      <c r="WZ930" s="111"/>
      <c r="XA930" s="111"/>
      <c r="XB930" s="111"/>
      <c r="XC930" s="111"/>
      <c r="XD930" s="111"/>
      <c r="XE930" s="111"/>
      <c r="XF930" s="111"/>
      <c r="XG930" s="111"/>
      <c r="XH930" s="111"/>
      <c r="XI930" s="111"/>
      <c r="XJ930" s="111"/>
      <c r="XK930" s="111"/>
      <c r="XL930" s="111"/>
      <c r="XM930" s="111"/>
      <c r="XN930" s="111"/>
      <c r="XO930" s="111"/>
      <c r="XP930" s="111"/>
      <c r="XQ930" s="111"/>
      <c r="XR930" s="111"/>
      <c r="XS930" s="111"/>
      <c r="XT930" s="111"/>
      <c r="XU930" s="111"/>
      <c r="XV930" s="111"/>
      <c r="XW930" s="111"/>
      <c r="XX930" s="111"/>
      <c r="XY930" s="111"/>
      <c r="XZ930" s="111"/>
      <c r="YA930" s="111"/>
      <c r="YB930" s="111"/>
      <c r="YC930" s="111"/>
      <c r="YD930" s="111"/>
      <c r="YE930" s="111"/>
      <c r="YF930" s="111"/>
      <c r="YG930" s="111"/>
      <c r="YH930" s="111"/>
      <c r="YI930" s="111"/>
      <c r="YJ930" s="111"/>
      <c r="YK930" s="111"/>
      <c r="YL930" s="111"/>
      <c r="YM930" s="111"/>
      <c r="YN930" s="111"/>
      <c r="YO930" s="111"/>
      <c r="YP930" s="111"/>
      <c r="YQ930" s="111"/>
      <c r="YR930" s="111"/>
      <c r="YS930" s="111"/>
      <c r="YT930" s="111"/>
      <c r="YU930" s="111"/>
      <c r="YV930" s="111"/>
      <c r="YW930" s="111"/>
      <c r="YX930" s="111"/>
      <c r="YY930" s="111"/>
      <c r="YZ930" s="111"/>
      <c r="ZA930" s="111"/>
      <c r="ZB930" s="111"/>
      <c r="ZC930" s="111"/>
      <c r="ZD930" s="111"/>
      <c r="ZE930" s="111"/>
      <c r="ZF930" s="111"/>
      <c r="ZG930" s="111"/>
      <c r="ZH930" s="111"/>
      <c r="ZI930" s="111"/>
      <c r="ZJ930" s="111"/>
      <c r="ZK930" s="111"/>
      <c r="ZL930" s="111"/>
      <c r="ZM930" s="111"/>
      <c r="ZN930" s="111"/>
      <c r="ZO930" s="111"/>
      <c r="ZP930" s="111"/>
      <c r="ZQ930" s="111"/>
      <c r="ZR930" s="111"/>
      <c r="ZS930" s="111"/>
      <c r="ZT930" s="111"/>
      <c r="ZU930" s="111"/>
      <c r="ZV930" s="111"/>
      <c r="ZW930" s="111"/>
      <c r="ZX930" s="111"/>
      <c r="ZY930" s="111"/>
      <c r="ZZ930" s="111"/>
      <c r="AAA930" s="111"/>
      <c r="AAB930" s="111"/>
      <c r="AAC930" s="111"/>
      <c r="AAD930" s="111"/>
      <c r="AAE930" s="111"/>
      <c r="AAF930" s="111"/>
      <c r="AAG930" s="111"/>
      <c r="AAH930" s="111"/>
      <c r="AAI930" s="111"/>
      <c r="AAJ930" s="111"/>
      <c r="AAK930" s="111"/>
      <c r="AAL930" s="111"/>
      <c r="AAM930" s="111"/>
      <c r="AAN930" s="111"/>
      <c r="AAO930" s="111"/>
      <c r="AAP930" s="111"/>
      <c r="AAQ930" s="111"/>
      <c r="AAR930" s="111"/>
      <c r="AAS930" s="111"/>
      <c r="AAT930" s="111"/>
      <c r="AAU930" s="111"/>
      <c r="AAV930" s="111"/>
      <c r="AAW930" s="111"/>
      <c r="AAX930" s="111"/>
      <c r="AAY930" s="111"/>
      <c r="AAZ930" s="111"/>
      <c r="ABA930" s="111"/>
      <c r="ABB930" s="111"/>
      <c r="ABC930" s="111"/>
      <c r="ABD930" s="111"/>
      <c r="ABE930" s="111"/>
      <c r="ABF930" s="111"/>
      <c r="ABG930" s="111"/>
      <c r="ABH930" s="111"/>
      <c r="ABI930" s="111"/>
      <c r="ABJ930" s="111"/>
      <c r="ABK930" s="111"/>
      <c r="ABL930" s="111"/>
      <c r="ABM930" s="111"/>
      <c r="ABN930" s="111"/>
      <c r="ABO930" s="111"/>
      <c r="ABP930" s="111"/>
      <c r="ABQ930" s="111"/>
      <c r="ABR930" s="111"/>
      <c r="ABS930" s="111"/>
      <c r="ABT930" s="111"/>
      <c r="ABU930" s="111"/>
      <c r="ABV930" s="111"/>
      <c r="ABW930" s="111"/>
      <c r="ABX930" s="111"/>
      <c r="ABY930" s="111"/>
      <c r="ABZ930" s="111"/>
      <c r="ACA930" s="111"/>
      <c r="ACB930" s="111"/>
      <c r="ACC930" s="111"/>
      <c r="ACD930" s="111"/>
      <c r="ACE930" s="111"/>
      <c r="ACF930" s="111"/>
      <c r="ACG930" s="111"/>
      <c r="ACH930" s="111"/>
      <c r="ACI930" s="111"/>
      <c r="ACJ930" s="111"/>
      <c r="ACK930" s="111"/>
      <c r="ACL930" s="111"/>
      <c r="ACM930" s="111"/>
      <c r="ACN930" s="111"/>
      <c r="ACO930" s="111"/>
      <c r="ACP930" s="111"/>
      <c r="ACQ930" s="111"/>
      <c r="ACR930" s="111"/>
      <c r="ACS930" s="111"/>
      <c r="ACT930" s="111"/>
      <c r="ACU930" s="111"/>
      <c r="ACV930" s="111"/>
      <c r="ACW930" s="111"/>
      <c r="ACX930" s="111"/>
      <c r="ACY930" s="111"/>
      <c r="ACZ930" s="111"/>
      <c r="ADA930" s="111"/>
      <c r="ADB930" s="111"/>
      <c r="ADC930" s="111"/>
      <c r="ADD930" s="111"/>
      <c r="ADE930" s="111"/>
      <c r="ADF930" s="111"/>
      <c r="ADG930" s="111"/>
      <c r="ADH930" s="111"/>
      <c r="ADI930" s="111"/>
      <c r="ADJ930" s="111"/>
      <c r="ADK930" s="111"/>
      <c r="ADL930" s="111"/>
      <c r="ADM930" s="111"/>
      <c r="ADN930" s="111"/>
      <c r="ADO930" s="111"/>
      <c r="ADP930" s="111"/>
      <c r="ADQ930" s="111"/>
      <c r="ADR930" s="111"/>
      <c r="ADS930" s="111"/>
      <c r="ADT930" s="111"/>
      <c r="ADU930" s="111"/>
      <c r="ADV930" s="111"/>
      <c r="ADW930" s="111"/>
      <c r="ADX930" s="111"/>
      <c r="ADY930" s="111"/>
      <c r="ADZ930" s="111"/>
      <c r="AEA930" s="111"/>
      <c r="AEB930" s="111"/>
      <c r="AEC930" s="111"/>
      <c r="AED930" s="111"/>
      <c r="AEE930" s="111"/>
      <c r="AEF930" s="111"/>
      <c r="AEG930" s="111"/>
      <c r="AEH930" s="111"/>
      <c r="AEI930" s="111"/>
      <c r="AEJ930" s="111"/>
      <c r="AEK930" s="111"/>
      <c r="AEL930" s="111"/>
      <c r="AEM930" s="111"/>
      <c r="AEN930" s="111"/>
      <c r="AEO930" s="111"/>
      <c r="AEP930" s="111"/>
      <c r="AEQ930" s="111"/>
      <c r="AER930" s="111"/>
      <c r="AES930" s="111"/>
      <c r="AET930" s="111"/>
      <c r="AEU930" s="111"/>
      <c r="AEV930" s="111"/>
      <c r="AEW930" s="111"/>
      <c r="AEX930" s="111"/>
      <c r="AEY930" s="111"/>
      <c r="AEZ930" s="111"/>
      <c r="AFA930" s="111"/>
      <c r="AFB930" s="111"/>
      <c r="AFC930" s="111"/>
      <c r="AFD930" s="111"/>
      <c r="AFE930" s="111"/>
      <c r="AFF930" s="111"/>
      <c r="AFG930" s="111"/>
      <c r="AFH930" s="111"/>
      <c r="AFI930" s="111"/>
      <c r="AFJ930" s="111"/>
      <c r="AFK930" s="111"/>
      <c r="AFL930" s="111"/>
      <c r="AFM930" s="111"/>
      <c r="AFN930" s="111"/>
      <c r="AFO930" s="111"/>
      <c r="AFP930" s="111"/>
      <c r="AFQ930" s="111"/>
      <c r="AFR930" s="111"/>
      <c r="AFS930" s="111"/>
      <c r="AFT930" s="111"/>
      <c r="AFU930" s="111"/>
      <c r="AFV930" s="111"/>
      <c r="AFW930" s="111"/>
      <c r="AFX930" s="111"/>
      <c r="AFY930" s="111"/>
      <c r="AFZ930" s="111"/>
      <c r="AGA930" s="111"/>
      <c r="AGB930" s="111"/>
      <c r="AGC930" s="111"/>
      <c r="AGD930" s="111"/>
      <c r="AGE930" s="111"/>
      <c r="AGF930" s="111"/>
      <c r="AGG930" s="111"/>
      <c r="AGH930" s="111"/>
      <c r="AGI930" s="111"/>
      <c r="AGJ930" s="111"/>
      <c r="AGK930" s="111"/>
      <c r="AGL930" s="111"/>
      <c r="AGM930" s="111"/>
      <c r="AGN930" s="111"/>
      <c r="AGO930" s="111"/>
      <c r="AGP930" s="111"/>
      <c r="AGQ930" s="111"/>
      <c r="AGR930" s="111"/>
      <c r="AGS930" s="111"/>
      <c r="AGT930" s="111"/>
      <c r="AGU930" s="111"/>
      <c r="AGV930" s="111"/>
      <c r="AGW930" s="111"/>
      <c r="AGX930" s="111"/>
      <c r="AGY930" s="111"/>
      <c r="AGZ930" s="111"/>
      <c r="AHA930" s="111"/>
      <c r="AHB930" s="111"/>
      <c r="AHC930" s="111"/>
      <c r="AHD930" s="111"/>
      <c r="AHE930" s="111"/>
      <c r="AHF930" s="111"/>
      <c r="AHG930" s="111"/>
      <c r="AHH930" s="111"/>
      <c r="AHI930" s="111"/>
      <c r="AHJ930" s="111"/>
      <c r="AHK930" s="111"/>
      <c r="AHL930" s="111"/>
      <c r="AHM930" s="111"/>
      <c r="AHN930" s="111"/>
      <c r="AHO930" s="111"/>
      <c r="AHP930" s="111"/>
      <c r="AHQ930" s="111"/>
      <c r="AHR930" s="111"/>
      <c r="AHS930" s="111"/>
      <c r="AHT930" s="111"/>
      <c r="AHU930" s="111"/>
      <c r="AHV930" s="111"/>
      <c r="AHW930" s="111"/>
      <c r="AHX930" s="111"/>
      <c r="AHY930" s="111"/>
      <c r="AHZ930" s="111"/>
      <c r="AIA930" s="111"/>
      <c r="AIB930" s="111"/>
      <c r="AIC930" s="111"/>
      <c r="AID930" s="111"/>
      <c r="AIE930" s="111"/>
      <c r="AIF930" s="111"/>
      <c r="AIG930" s="111"/>
      <c r="AIH930" s="111"/>
      <c r="AII930" s="111"/>
      <c r="AIJ930" s="111"/>
      <c r="AIK930" s="111"/>
      <c r="AIL930" s="111"/>
      <c r="AIM930" s="111"/>
      <c r="AIN930" s="111"/>
      <c r="AIO930" s="111"/>
      <c r="AIP930" s="111"/>
      <c r="AIQ930" s="111"/>
      <c r="AIR930" s="111"/>
      <c r="AIS930" s="111"/>
      <c r="AIT930" s="111"/>
      <c r="AIU930" s="111"/>
      <c r="AIV930" s="111"/>
      <c r="AIW930" s="111"/>
      <c r="AIX930" s="111"/>
      <c r="AIY930" s="111"/>
      <c r="AIZ930" s="111"/>
      <c r="AJA930" s="111"/>
      <c r="AJB930" s="111"/>
      <c r="AJC930" s="111"/>
      <c r="AJD930" s="111"/>
      <c r="AJE930" s="111"/>
      <c r="AJF930" s="111"/>
      <c r="AJG930" s="111"/>
      <c r="AJH930" s="111"/>
      <c r="AJI930" s="111"/>
      <c r="AJJ930" s="111"/>
      <c r="AJK930" s="111"/>
      <c r="AJL930" s="111"/>
      <c r="AJM930" s="111"/>
      <c r="AJN930" s="111"/>
      <c r="AJO930" s="111"/>
      <c r="AJP930" s="111"/>
      <c r="AJQ930" s="111"/>
      <c r="AJR930" s="111"/>
      <c r="AJS930" s="111"/>
      <c r="AJT930" s="111"/>
      <c r="AJU930" s="111"/>
      <c r="AJV930" s="111"/>
      <c r="AJW930" s="111"/>
      <c r="AJX930" s="111"/>
      <c r="AJY930" s="111"/>
      <c r="AJZ930" s="111"/>
      <c r="AKA930" s="111"/>
      <c r="AKB930" s="111"/>
      <c r="AKC930" s="111"/>
      <c r="AKD930" s="111"/>
      <c r="AKE930" s="111"/>
      <c r="AKF930" s="111"/>
      <c r="AKG930" s="111"/>
      <c r="AKH930" s="111"/>
      <c r="AKI930" s="111"/>
      <c r="AKJ930" s="111"/>
      <c r="AKK930" s="111"/>
      <c r="AKL930" s="111"/>
      <c r="AKM930" s="111"/>
      <c r="AKN930" s="111"/>
      <c r="AKO930" s="111"/>
      <c r="AKP930" s="111"/>
      <c r="AKQ930" s="111"/>
      <c r="AKR930" s="111"/>
      <c r="AKS930" s="111"/>
      <c r="AKT930" s="111"/>
      <c r="AKU930" s="111"/>
      <c r="AKV930" s="111"/>
      <c r="AKW930" s="111"/>
      <c r="AKX930" s="111"/>
      <c r="AKY930" s="111"/>
      <c r="AKZ930" s="111"/>
      <c r="ALA930" s="111"/>
      <c r="ALB930" s="111"/>
      <c r="ALC930" s="111"/>
      <c r="ALD930" s="111"/>
      <c r="ALE930" s="111"/>
      <c r="ALF930" s="111"/>
      <c r="ALG930" s="111"/>
      <c r="ALH930" s="111"/>
      <c r="ALI930" s="111"/>
      <c r="ALJ930" s="111"/>
      <c r="ALK930" s="111"/>
      <c r="ALL930" s="111"/>
      <c r="ALM930" s="111"/>
      <c r="ALN930" s="111"/>
      <c r="ALO930" s="111"/>
      <c r="ALP930" s="111"/>
      <c r="ALQ930" s="111"/>
      <c r="ALR930" s="111"/>
      <c r="ALS930" s="111"/>
      <c r="ALT930" s="111"/>
      <c r="ALU930" s="111"/>
      <c r="ALV930" s="111"/>
      <c r="ALW930" s="111"/>
      <c r="ALX930" s="111"/>
      <c r="ALY930" s="111"/>
      <c r="ALZ930" s="111"/>
      <c r="AMA930" s="111"/>
      <c r="AMB930" s="111"/>
      <c r="AMC930" s="111"/>
      <c r="AMD930" s="111"/>
      <c r="AME930" s="111"/>
      <c r="AMF930" s="111"/>
      <c r="AMG930" s="111"/>
      <c r="AMH930" s="111"/>
      <c r="AMI930" s="111"/>
      <c r="AMJ930" s="111"/>
      <c r="AMK930" s="111"/>
      <c r="AML930" s="111"/>
      <c r="AMM930" s="111"/>
      <c r="AMN930" s="111"/>
      <c r="AMO930" s="111"/>
      <c r="AMP930" s="111"/>
      <c r="AMQ930" s="111"/>
      <c r="AMR930" s="111"/>
      <c r="AMS930" s="111"/>
      <c r="AMT930" s="111"/>
      <c r="AMU930" s="111"/>
      <c r="AMV930" s="111"/>
      <c r="AMW930" s="111"/>
      <c r="AMX930" s="111"/>
      <c r="AMY930" s="111"/>
      <c r="AMZ930" s="111"/>
      <c r="ANA930" s="111"/>
      <c r="ANB930" s="111"/>
      <c r="ANC930" s="111"/>
      <c r="AND930" s="111"/>
      <c r="ANE930" s="111"/>
      <c r="ANF930" s="111"/>
      <c r="ANG930" s="111"/>
      <c r="ANH930" s="111"/>
      <c r="ANI930" s="111"/>
      <c r="ANJ930" s="111"/>
      <c r="ANK930" s="111"/>
      <c r="ANL930" s="111"/>
      <c r="ANM930" s="111"/>
      <c r="ANN930" s="111"/>
      <c r="ANO930" s="111"/>
      <c r="ANP930" s="111"/>
      <c r="ANQ930" s="111"/>
      <c r="ANR930" s="111"/>
      <c r="ANS930" s="111"/>
      <c r="ANT930" s="111"/>
      <c r="ANU930" s="111"/>
      <c r="ANV930" s="111"/>
      <c r="ANW930" s="111"/>
      <c r="ANX930" s="111"/>
      <c r="ANY930" s="111"/>
      <c r="ANZ930" s="111"/>
      <c r="AOA930" s="111"/>
      <c r="AOB930" s="111"/>
      <c r="AOC930" s="111"/>
      <c r="AOD930" s="111"/>
      <c r="AOE930" s="111"/>
      <c r="AOF930" s="111"/>
      <c r="AOG930" s="111"/>
      <c r="AOH930" s="111"/>
      <c r="AOI930" s="111"/>
      <c r="AOJ930" s="111"/>
      <c r="AOK930" s="111"/>
      <c r="AOL930" s="111"/>
      <c r="AOM930" s="111"/>
      <c r="AON930" s="111"/>
      <c r="AOO930" s="111"/>
      <c r="AOP930" s="111"/>
      <c r="AOQ930" s="111"/>
      <c r="AOR930" s="111"/>
      <c r="AOS930" s="111"/>
      <c r="AOT930" s="111"/>
      <c r="AOU930" s="111"/>
      <c r="AOV930" s="111"/>
      <c r="AOW930" s="111"/>
      <c r="AOX930" s="111"/>
      <c r="AOY930" s="111"/>
      <c r="AOZ930" s="111"/>
      <c r="APA930" s="111"/>
      <c r="APB930" s="111"/>
      <c r="APC930" s="111"/>
      <c r="APD930" s="111"/>
      <c r="APE930" s="111"/>
      <c r="APF930" s="111"/>
      <c r="APG930" s="111"/>
      <c r="APH930" s="111"/>
      <c r="API930" s="111"/>
      <c r="APJ930" s="111"/>
      <c r="APK930" s="111"/>
      <c r="APL930" s="111"/>
      <c r="APM930" s="111"/>
      <c r="APN930" s="111"/>
      <c r="APO930" s="111"/>
      <c r="APP930" s="111"/>
      <c r="APQ930" s="111"/>
      <c r="APR930" s="111"/>
      <c r="APS930" s="111"/>
      <c r="APT930" s="111"/>
      <c r="APU930" s="111"/>
      <c r="APV930" s="111"/>
      <c r="APW930" s="111"/>
      <c r="APX930" s="111"/>
      <c r="APY930" s="111"/>
      <c r="APZ930" s="111"/>
      <c r="AQA930" s="111"/>
      <c r="AQB930" s="111"/>
      <c r="AQC930" s="111"/>
      <c r="AQD930" s="111"/>
      <c r="AQE930" s="111"/>
      <c r="AQF930" s="111"/>
      <c r="AQG930" s="111"/>
      <c r="AQH930" s="111"/>
      <c r="AQI930" s="111"/>
      <c r="AQJ930" s="111"/>
      <c r="AQK930" s="111"/>
      <c r="AQL930" s="111"/>
      <c r="AQM930" s="111"/>
      <c r="AQN930" s="111"/>
      <c r="AQO930" s="111"/>
      <c r="AQP930" s="111"/>
      <c r="AQQ930" s="111"/>
      <c r="AQR930" s="111"/>
      <c r="AQS930" s="111"/>
      <c r="AQT930" s="111"/>
      <c r="AQU930" s="111"/>
      <c r="AQV930" s="111"/>
      <c r="AQW930" s="111"/>
      <c r="AQX930" s="111"/>
      <c r="AQY930" s="111"/>
      <c r="AQZ930" s="111"/>
      <c r="ARA930" s="111"/>
      <c r="ARB930" s="111"/>
      <c r="ARC930" s="111"/>
      <c r="ARD930" s="111"/>
      <c r="ARE930" s="111"/>
      <c r="ARF930" s="111"/>
      <c r="ARG930" s="111"/>
      <c r="ARH930" s="111"/>
      <c r="ARI930" s="111"/>
      <c r="ARJ930" s="111"/>
      <c r="ARK930" s="111"/>
      <c r="ARL930" s="111"/>
      <c r="ARM930" s="111"/>
      <c r="ARN930" s="111"/>
      <c r="ARO930" s="111"/>
      <c r="ARP930" s="111"/>
      <c r="ARQ930" s="111"/>
      <c r="ARR930" s="111"/>
      <c r="ARS930" s="111"/>
      <c r="ART930" s="111"/>
      <c r="ARU930" s="111"/>
      <c r="ARV930" s="111"/>
      <c r="ARW930" s="111"/>
      <c r="ARX930" s="111"/>
      <c r="ARY930" s="111"/>
      <c r="ARZ930" s="111"/>
      <c r="ASA930" s="111"/>
      <c r="ASB930" s="111"/>
      <c r="ASC930" s="111"/>
      <c r="ASD930" s="111"/>
      <c r="ASE930" s="111"/>
      <c r="ASF930" s="111"/>
      <c r="ASG930" s="111"/>
      <c r="ASH930" s="111"/>
      <c r="ASI930" s="111"/>
      <c r="ASJ930" s="111"/>
      <c r="ASK930" s="111"/>
      <c r="ASL930" s="111"/>
      <c r="ASM930" s="111"/>
      <c r="ASN930" s="111"/>
      <c r="ASO930" s="111"/>
      <c r="ASP930" s="111"/>
      <c r="ASQ930" s="111"/>
      <c r="ASR930" s="111"/>
      <c r="ASS930" s="111"/>
      <c r="AST930" s="111"/>
      <c r="ASU930" s="111"/>
      <c r="ASV930" s="111"/>
      <c r="ASW930" s="111"/>
      <c r="ASX930" s="111"/>
      <c r="ASY930" s="111"/>
      <c r="ASZ930" s="111"/>
      <c r="ATA930" s="111"/>
      <c r="ATB930" s="111"/>
      <c r="ATC930" s="111"/>
      <c r="ATD930" s="111"/>
      <c r="ATE930" s="111"/>
      <c r="ATF930" s="111"/>
      <c r="ATG930" s="111"/>
      <c r="ATH930" s="111"/>
      <c r="ATI930" s="111"/>
      <c r="ATJ930" s="111"/>
      <c r="ATK930" s="111"/>
      <c r="ATL930" s="111"/>
      <c r="ATM930" s="111"/>
      <c r="ATN930" s="111"/>
      <c r="ATO930" s="111"/>
      <c r="ATP930" s="111"/>
      <c r="ATQ930" s="111"/>
      <c r="ATR930" s="111"/>
      <c r="ATS930" s="111"/>
      <c r="ATT930" s="111"/>
      <c r="ATU930" s="111"/>
      <c r="ATV930" s="111"/>
      <c r="ATW930" s="111"/>
      <c r="ATX930" s="111"/>
      <c r="ATY930" s="111"/>
      <c r="ATZ930" s="111"/>
      <c r="AUA930" s="111"/>
      <c r="AUB930" s="111"/>
      <c r="AUC930" s="111"/>
      <c r="AUD930" s="111"/>
      <c r="AUE930" s="111"/>
      <c r="AUF930" s="111"/>
      <c r="AUG930" s="111"/>
      <c r="AUH930" s="111"/>
      <c r="AUI930" s="111"/>
      <c r="AUJ930" s="111"/>
      <c r="AUK930" s="111"/>
      <c r="AUL930" s="111"/>
      <c r="AUM930" s="111"/>
      <c r="AUN930" s="111"/>
      <c r="AUO930" s="111"/>
      <c r="AUP930" s="111"/>
      <c r="AUQ930" s="111"/>
      <c r="AUR930" s="111"/>
      <c r="AUS930" s="111"/>
      <c r="AUT930" s="111"/>
      <c r="AUU930" s="111"/>
      <c r="AUV930" s="111"/>
      <c r="AUW930" s="111"/>
      <c r="AUX930" s="111"/>
      <c r="AUY930" s="111"/>
      <c r="AUZ930" s="111"/>
      <c r="AVA930" s="111"/>
      <c r="AVB930" s="111"/>
      <c r="AVC930" s="111"/>
      <c r="AVD930" s="111"/>
      <c r="AVE930" s="111"/>
      <c r="AVF930" s="111"/>
      <c r="AVG930" s="111"/>
      <c r="AVH930" s="111"/>
      <c r="AVI930" s="111"/>
      <c r="AVJ930" s="111"/>
      <c r="AVK930" s="111"/>
      <c r="AVL930" s="111"/>
      <c r="AVM930" s="111"/>
      <c r="AVN930" s="111"/>
      <c r="AVO930" s="111"/>
      <c r="AVP930" s="111"/>
      <c r="AVQ930" s="111"/>
      <c r="AVR930" s="111"/>
      <c r="AVS930" s="111"/>
      <c r="AVT930" s="111"/>
      <c r="AVU930" s="111"/>
      <c r="AVV930" s="111"/>
      <c r="AVW930" s="111"/>
      <c r="AVX930" s="111"/>
      <c r="AVY930" s="111"/>
      <c r="AVZ930" s="111"/>
      <c r="AWA930" s="111"/>
      <c r="AWB930" s="111"/>
      <c r="AWC930" s="111"/>
      <c r="AWD930" s="111"/>
      <c r="AWE930" s="111"/>
      <c r="AWF930" s="111"/>
      <c r="AWG930" s="111"/>
      <c r="AWH930" s="111"/>
      <c r="AWI930" s="111"/>
      <c r="AWJ930" s="111"/>
      <c r="AWK930" s="111"/>
      <c r="AWL930" s="111"/>
      <c r="AWM930" s="111"/>
      <c r="AWN930" s="111"/>
      <c r="AWO930" s="111"/>
      <c r="AWP930" s="111"/>
      <c r="AWQ930" s="111"/>
      <c r="AWR930" s="111"/>
      <c r="AWS930" s="111"/>
      <c r="AWT930" s="111"/>
      <c r="AWU930" s="111"/>
      <c r="AWV930" s="111"/>
      <c r="AWW930" s="111"/>
      <c r="AWX930" s="111"/>
      <c r="AWY930" s="111"/>
      <c r="AWZ930" s="111"/>
      <c r="AXA930" s="111"/>
      <c r="AXB930" s="111"/>
      <c r="AXC930" s="111"/>
      <c r="AXD930" s="111"/>
      <c r="AXE930" s="111"/>
      <c r="AXF930" s="111"/>
      <c r="AXG930" s="111"/>
      <c r="AXH930" s="111"/>
      <c r="AXI930" s="111"/>
      <c r="AXJ930" s="111"/>
      <c r="AXK930" s="111"/>
      <c r="AXL930" s="111"/>
      <c r="AXM930" s="111"/>
      <c r="AXN930" s="111"/>
      <c r="AXO930" s="111"/>
      <c r="AXP930" s="111"/>
      <c r="AXQ930" s="111"/>
      <c r="AXR930" s="111"/>
      <c r="AXS930" s="111"/>
      <c r="AXT930" s="111"/>
      <c r="AXU930" s="111"/>
      <c r="AXV930" s="111"/>
      <c r="AXW930" s="111"/>
      <c r="AXX930" s="111"/>
      <c r="AXY930" s="111"/>
      <c r="AXZ930" s="111"/>
      <c r="AYA930" s="111"/>
      <c r="AYB930" s="111"/>
      <c r="AYC930" s="111"/>
      <c r="AYD930" s="111"/>
      <c r="AYE930" s="111"/>
      <c r="AYF930" s="111"/>
      <c r="AYG930" s="111"/>
      <c r="AYH930" s="111"/>
      <c r="AYI930" s="111"/>
      <c r="AYJ930" s="111"/>
      <c r="AYK930" s="111"/>
      <c r="AYL930" s="111"/>
      <c r="AYM930" s="111"/>
      <c r="AYN930" s="111"/>
      <c r="AYO930" s="111"/>
      <c r="AYP930" s="111"/>
      <c r="AYQ930" s="111"/>
      <c r="AYR930" s="111"/>
      <c r="AYS930" s="111"/>
      <c r="AYT930" s="111"/>
      <c r="AYU930" s="111"/>
      <c r="AYV930" s="111"/>
      <c r="AYW930" s="111"/>
      <c r="AYX930" s="111"/>
      <c r="AYY930" s="111"/>
      <c r="AYZ930" s="111"/>
      <c r="AZA930" s="111"/>
      <c r="AZB930" s="111"/>
      <c r="AZC930" s="111"/>
      <c r="AZD930" s="111"/>
      <c r="AZE930" s="111"/>
      <c r="AZF930" s="111"/>
      <c r="AZG930" s="111"/>
      <c r="AZH930" s="111"/>
      <c r="AZI930" s="111"/>
      <c r="AZJ930" s="111"/>
      <c r="AZK930" s="111"/>
      <c r="AZL930" s="111"/>
      <c r="AZM930" s="111"/>
      <c r="AZN930" s="111"/>
      <c r="AZO930" s="111"/>
      <c r="AZP930" s="111"/>
      <c r="AZQ930" s="111"/>
      <c r="AZR930" s="111"/>
      <c r="AZS930" s="111"/>
      <c r="AZT930" s="111"/>
      <c r="AZU930" s="111"/>
      <c r="AZV930" s="111"/>
      <c r="AZW930" s="111"/>
      <c r="AZX930" s="111"/>
      <c r="AZY930" s="111"/>
      <c r="AZZ930" s="111"/>
      <c r="BAA930" s="111"/>
      <c r="BAB930" s="111"/>
      <c r="BAC930" s="111"/>
      <c r="BAD930" s="111"/>
      <c r="BAE930" s="111"/>
      <c r="BAF930" s="111"/>
      <c r="BAG930" s="111"/>
      <c r="BAH930" s="111"/>
      <c r="BAI930" s="111"/>
      <c r="BAJ930" s="111"/>
      <c r="BAK930" s="111"/>
      <c r="BAL930" s="111"/>
      <c r="BAM930" s="111"/>
      <c r="BAN930" s="111"/>
      <c r="BAO930" s="111"/>
      <c r="BAP930" s="111"/>
      <c r="BAQ930" s="111"/>
      <c r="BAR930" s="111"/>
      <c r="BAS930" s="111"/>
      <c r="BAT930" s="111"/>
      <c r="BAU930" s="111"/>
      <c r="BAV930" s="111"/>
      <c r="BAW930" s="111"/>
      <c r="BAX930" s="111"/>
      <c r="BAY930" s="111"/>
      <c r="BAZ930" s="111"/>
      <c r="BBA930" s="111"/>
      <c r="BBB930" s="111"/>
      <c r="BBC930" s="111"/>
      <c r="BBD930" s="111"/>
      <c r="BBE930" s="111"/>
      <c r="BBF930" s="111"/>
      <c r="BBG930" s="111"/>
      <c r="BBH930" s="111"/>
      <c r="BBI930" s="111"/>
      <c r="BBJ930" s="111"/>
      <c r="BBK930" s="111"/>
      <c r="BBL930" s="111"/>
      <c r="BBM930" s="111"/>
      <c r="BBN930" s="111"/>
      <c r="BBO930" s="111"/>
      <c r="BBP930" s="111"/>
      <c r="BBQ930" s="111"/>
      <c r="BBR930" s="111"/>
      <c r="BBS930" s="111"/>
      <c r="BBT930" s="111"/>
      <c r="BBU930" s="111"/>
      <c r="BBV930" s="111"/>
      <c r="BBW930" s="111"/>
      <c r="BBX930" s="111"/>
      <c r="BBY930" s="111"/>
      <c r="BBZ930" s="111"/>
      <c r="BCA930" s="111"/>
      <c r="BCB930" s="111"/>
      <c r="BCC930" s="111"/>
      <c r="BCD930" s="111"/>
      <c r="BCE930" s="111"/>
      <c r="BCF930" s="111"/>
      <c r="BCG930" s="111"/>
      <c r="BCH930" s="111"/>
      <c r="BCI930" s="111"/>
      <c r="BCJ930" s="111"/>
      <c r="BCK930" s="111"/>
      <c r="BCL930" s="111"/>
      <c r="BCM930" s="111"/>
      <c r="BCN930" s="111"/>
      <c r="BCO930" s="111"/>
      <c r="BCP930" s="111"/>
      <c r="BCQ930" s="111"/>
      <c r="BCR930" s="111"/>
      <c r="BCS930" s="111"/>
      <c r="BCT930" s="111"/>
      <c r="BCU930" s="111"/>
      <c r="BCV930" s="111"/>
      <c r="BCW930" s="111"/>
      <c r="BCX930" s="111"/>
      <c r="BCY930" s="111"/>
      <c r="BCZ930" s="111"/>
      <c r="BDA930" s="111"/>
      <c r="BDB930" s="111"/>
      <c r="BDC930" s="111"/>
      <c r="BDD930" s="111"/>
      <c r="BDE930" s="111"/>
      <c r="BDF930" s="111"/>
      <c r="BDG930" s="111"/>
      <c r="BDH930" s="111"/>
      <c r="BDI930" s="111"/>
      <c r="BDJ930" s="111"/>
      <c r="BDK930" s="111"/>
      <c r="BDL930" s="111"/>
      <c r="BDM930" s="111"/>
      <c r="BDN930" s="111"/>
      <c r="BDO930" s="111"/>
      <c r="BDP930" s="111"/>
      <c r="BDQ930" s="111"/>
      <c r="BDR930" s="111"/>
      <c r="BDS930" s="111"/>
      <c r="BDT930" s="111"/>
      <c r="BDU930" s="111"/>
      <c r="BDV930" s="111"/>
      <c r="BDW930" s="111"/>
      <c r="BDX930" s="111"/>
      <c r="BDY930" s="111"/>
      <c r="BDZ930" s="111"/>
      <c r="BEA930" s="111"/>
      <c r="BEB930" s="111"/>
      <c r="BEC930" s="111"/>
      <c r="BED930" s="111"/>
      <c r="BEE930" s="111"/>
      <c r="BEF930" s="111"/>
      <c r="BEG930" s="111"/>
      <c r="BEH930" s="111"/>
      <c r="BEI930" s="111"/>
      <c r="BEJ930" s="111"/>
      <c r="BEK930" s="111"/>
      <c r="BEL930" s="111"/>
      <c r="BEM930" s="111"/>
      <c r="BEN930" s="111"/>
      <c r="BEO930" s="111"/>
      <c r="BEP930" s="111"/>
      <c r="BEQ930" s="111"/>
      <c r="BER930" s="111"/>
      <c r="BES930" s="111"/>
      <c r="BET930" s="111"/>
      <c r="BEU930" s="111"/>
      <c r="BEV930" s="111"/>
      <c r="BEW930" s="111"/>
      <c r="BEX930" s="111"/>
      <c r="BEY930" s="111"/>
      <c r="BEZ930" s="111"/>
      <c r="BFA930" s="111"/>
      <c r="BFB930" s="111"/>
      <c r="BFC930" s="111"/>
      <c r="BFD930" s="111"/>
      <c r="BFE930" s="111"/>
      <c r="BFF930" s="111"/>
      <c r="BFG930" s="111"/>
      <c r="BFH930" s="111"/>
      <c r="BFI930" s="111"/>
      <c r="BFJ930" s="111"/>
      <c r="BFK930" s="111"/>
      <c r="BFL930" s="111"/>
      <c r="BFM930" s="111"/>
      <c r="BFN930" s="111"/>
      <c r="BFO930" s="111"/>
      <c r="BFP930" s="111"/>
    </row>
    <row r="931" spans="1:1524" s="57" customFormat="1" hidden="1">
      <c r="A931" s="61" t="s">
        <v>1715</v>
      </c>
      <c r="B931" s="169" t="s">
        <v>1019</v>
      </c>
      <c r="C931" s="164" t="s">
        <v>1020</v>
      </c>
      <c r="D931" s="165">
        <v>104</v>
      </c>
      <c r="E931" s="167">
        <v>0.93189964157706096</v>
      </c>
      <c r="F931" s="167">
        <v>0.80645161290322576</v>
      </c>
      <c r="G931" s="167">
        <v>0.72804659498207891</v>
      </c>
      <c r="H931" s="160"/>
      <c r="I931" s="175">
        <f t="shared" si="163"/>
        <v>0</v>
      </c>
      <c r="J931" s="176" t="s">
        <v>1996</v>
      </c>
      <c r="K931" s="111"/>
      <c r="L931" s="111"/>
      <c r="M931" s="111"/>
      <c r="N931" s="111"/>
      <c r="O931" s="111"/>
      <c r="P931" s="111"/>
      <c r="Q931" s="111"/>
      <c r="R931" s="111"/>
      <c r="S931" s="111"/>
      <c r="T931" s="111"/>
      <c r="U931" s="111"/>
      <c r="V931" s="111"/>
      <c r="W931" s="111"/>
      <c r="X931" s="111"/>
      <c r="Y931" s="111"/>
      <c r="Z931" s="111"/>
      <c r="AA931" s="111"/>
      <c r="AB931" s="111"/>
      <c r="AC931" s="111"/>
      <c r="AD931" s="111"/>
      <c r="AE931" s="111"/>
      <c r="AF931" s="111"/>
      <c r="AG931" s="111"/>
      <c r="AH931" s="111"/>
      <c r="AI931" s="111"/>
      <c r="AJ931" s="111"/>
      <c r="AK931" s="111"/>
      <c r="AL931" s="111"/>
      <c r="AM931" s="111"/>
      <c r="AN931" s="111"/>
      <c r="AO931" s="111"/>
      <c r="AP931" s="111"/>
      <c r="AQ931" s="111"/>
      <c r="AR931" s="111"/>
      <c r="AS931" s="111"/>
      <c r="AT931" s="111"/>
      <c r="AU931" s="111"/>
      <c r="AV931" s="111"/>
      <c r="AW931" s="111"/>
      <c r="AX931" s="111"/>
      <c r="AY931" s="111"/>
      <c r="AZ931" s="111"/>
      <c r="BA931" s="111"/>
      <c r="BB931" s="111"/>
      <c r="BC931" s="111"/>
      <c r="BD931" s="111"/>
      <c r="BE931" s="111"/>
      <c r="BF931" s="111"/>
      <c r="BG931" s="111"/>
      <c r="BH931" s="111"/>
      <c r="BI931" s="111"/>
      <c r="BJ931" s="111"/>
      <c r="BK931" s="111"/>
      <c r="BL931" s="111"/>
      <c r="BM931" s="111"/>
      <c r="BN931" s="111"/>
      <c r="BO931" s="111"/>
      <c r="BP931" s="111"/>
      <c r="BQ931" s="111"/>
      <c r="BR931" s="111"/>
      <c r="BS931" s="111"/>
      <c r="BT931" s="111"/>
      <c r="BU931" s="111"/>
      <c r="BV931" s="111"/>
      <c r="BW931" s="111"/>
      <c r="BX931" s="111"/>
      <c r="BY931" s="111"/>
      <c r="BZ931" s="111"/>
      <c r="CA931" s="111"/>
      <c r="CB931" s="111"/>
      <c r="CC931" s="111"/>
      <c r="CD931" s="111"/>
      <c r="CE931" s="111"/>
      <c r="CF931" s="111"/>
      <c r="CG931" s="111"/>
      <c r="CH931" s="111"/>
      <c r="CI931" s="111"/>
      <c r="CJ931" s="111"/>
      <c r="CK931" s="111"/>
      <c r="CL931" s="111"/>
      <c r="CM931" s="111"/>
      <c r="CN931" s="111"/>
      <c r="CO931" s="111"/>
      <c r="CP931" s="111"/>
      <c r="CQ931" s="111"/>
      <c r="CR931" s="111"/>
      <c r="CS931" s="111"/>
      <c r="CT931" s="111"/>
      <c r="CU931" s="111"/>
      <c r="CV931" s="111"/>
      <c r="CW931" s="111"/>
      <c r="CX931" s="111"/>
      <c r="CY931" s="111"/>
      <c r="CZ931" s="111"/>
      <c r="DA931" s="111"/>
      <c r="DB931" s="111"/>
      <c r="DC931" s="111"/>
      <c r="DD931" s="111"/>
      <c r="DE931" s="111"/>
      <c r="DF931" s="111"/>
      <c r="DG931" s="111"/>
      <c r="DH931" s="111"/>
      <c r="DI931" s="111"/>
      <c r="DJ931" s="111"/>
      <c r="DK931" s="111"/>
      <c r="DL931" s="111"/>
      <c r="DM931" s="111"/>
      <c r="DN931" s="111"/>
      <c r="DO931" s="111"/>
      <c r="DP931" s="111"/>
      <c r="DQ931" s="111"/>
      <c r="DR931" s="111"/>
      <c r="DS931" s="111"/>
      <c r="DT931" s="111"/>
      <c r="DU931" s="111"/>
      <c r="DV931" s="111"/>
      <c r="DW931" s="111"/>
      <c r="DX931" s="111"/>
      <c r="DY931" s="111"/>
      <c r="DZ931" s="111"/>
      <c r="EA931" s="111"/>
      <c r="EB931" s="111"/>
      <c r="EC931" s="111"/>
      <c r="ED931" s="111"/>
      <c r="EE931" s="111"/>
      <c r="EF931" s="111"/>
      <c r="EG931" s="111"/>
      <c r="EH931" s="111"/>
      <c r="EI931" s="111"/>
      <c r="EJ931" s="111"/>
      <c r="EK931" s="111"/>
      <c r="EL931" s="111"/>
      <c r="EM931" s="111"/>
      <c r="EN931" s="111"/>
      <c r="EO931" s="111"/>
      <c r="EP931" s="111"/>
      <c r="EQ931" s="111"/>
      <c r="ER931" s="111"/>
      <c r="ES931" s="111"/>
      <c r="ET931" s="111"/>
      <c r="EU931" s="111"/>
      <c r="EV931" s="111"/>
      <c r="EW931" s="111"/>
      <c r="EX931" s="111"/>
      <c r="EY931" s="111"/>
      <c r="EZ931" s="111"/>
      <c r="FA931" s="111"/>
      <c r="FB931" s="111"/>
      <c r="FC931" s="111"/>
      <c r="FD931" s="111"/>
      <c r="FE931" s="111"/>
      <c r="FF931" s="111"/>
      <c r="FG931" s="111"/>
      <c r="FH931" s="111"/>
      <c r="FI931" s="111"/>
      <c r="FJ931" s="111"/>
      <c r="FK931" s="111"/>
      <c r="FL931" s="111"/>
      <c r="FM931" s="111"/>
      <c r="FN931" s="111"/>
      <c r="FO931" s="111"/>
      <c r="FP931" s="111"/>
      <c r="FQ931" s="111"/>
      <c r="FR931" s="111"/>
      <c r="FS931" s="111"/>
      <c r="FT931" s="111"/>
      <c r="FU931" s="111"/>
      <c r="FV931" s="111"/>
      <c r="FW931" s="111"/>
      <c r="FX931" s="111"/>
      <c r="FY931" s="111"/>
      <c r="FZ931" s="111"/>
      <c r="GA931" s="111"/>
      <c r="GB931" s="111"/>
      <c r="GC931" s="111"/>
      <c r="GD931" s="111"/>
      <c r="GE931" s="111"/>
      <c r="GF931" s="111"/>
      <c r="GG931" s="111"/>
      <c r="GH931" s="111"/>
      <c r="GI931" s="111"/>
      <c r="GJ931" s="111"/>
      <c r="GK931" s="111"/>
      <c r="GL931" s="111"/>
      <c r="GM931" s="111"/>
      <c r="GN931" s="111"/>
      <c r="GO931" s="111"/>
      <c r="GP931" s="111"/>
      <c r="GQ931" s="111"/>
      <c r="GR931" s="111"/>
      <c r="GS931" s="111"/>
      <c r="GT931" s="111"/>
      <c r="GU931" s="111"/>
      <c r="GV931" s="111"/>
      <c r="GW931" s="111"/>
      <c r="GX931" s="111"/>
      <c r="GY931" s="111"/>
      <c r="GZ931" s="111"/>
      <c r="HA931" s="111"/>
      <c r="HB931" s="111"/>
      <c r="HC931" s="111"/>
      <c r="HD931" s="111"/>
      <c r="HE931" s="111"/>
      <c r="HF931" s="111"/>
      <c r="HG931" s="111"/>
      <c r="HH931" s="111"/>
      <c r="HI931" s="111"/>
      <c r="HJ931" s="111"/>
      <c r="HK931" s="111"/>
      <c r="HL931" s="111"/>
      <c r="HM931" s="111"/>
      <c r="HN931" s="111"/>
      <c r="HO931" s="111"/>
      <c r="HP931" s="111"/>
      <c r="HQ931" s="111"/>
      <c r="HR931" s="111"/>
      <c r="HS931" s="111"/>
      <c r="HT931" s="111"/>
      <c r="HU931" s="111"/>
      <c r="HV931" s="111"/>
      <c r="HW931" s="111"/>
      <c r="HX931" s="111"/>
      <c r="HY931" s="111"/>
      <c r="HZ931" s="111"/>
      <c r="IA931" s="111"/>
      <c r="IB931" s="111"/>
      <c r="IC931" s="111"/>
      <c r="ID931" s="111"/>
      <c r="IE931" s="111"/>
      <c r="IF931" s="111"/>
      <c r="IG931" s="111"/>
      <c r="IH931" s="111"/>
      <c r="II931" s="111"/>
      <c r="IJ931" s="111"/>
      <c r="IK931" s="111"/>
      <c r="IL931" s="111"/>
      <c r="IM931" s="111"/>
      <c r="IN931" s="111"/>
      <c r="IO931" s="111"/>
      <c r="IP931" s="111"/>
      <c r="IQ931" s="111"/>
      <c r="IR931" s="111"/>
      <c r="IS931" s="111"/>
      <c r="IT931" s="111"/>
      <c r="IU931" s="111"/>
      <c r="IV931" s="111"/>
      <c r="IW931" s="111"/>
      <c r="IX931" s="111"/>
      <c r="IY931" s="111"/>
      <c r="IZ931" s="111"/>
      <c r="JA931" s="111"/>
      <c r="JB931" s="111"/>
      <c r="JC931" s="111"/>
      <c r="JD931" s="111"/>
      <c r="JE931" s="111"/>
      <c r="JF931" s="111"/>
      <c r="JG931" s="111"/>
      <c r="JH931" s="111"/>
      <c r="JI931" s="111"/>
      <c r="JJ931" s="111"/>
      <c r="JK931" s="111"/>
      <c r="JL931" s="111"/>
      <c r="JM931" s="111"/>
      <c r="JN931" s="111"/>
      <c r="JO931" s="111"/>
      <c r="JP931" s="111"/>
      <c r="JQ931" s="111"/>
      <c r="JR931" s="111"/>
      <c r="JS931" s="111"/>
      <c r="JT931" s="111"/>
      <c r="JU931" s="111"/>
      <c r="JV931" s="111"/>
      <c r="JW931" s="111"/>
      <c r="JX931" s="111"/>
      <c r="JY931" s="111"/>
      <c r="JZ931" s="111"/>
      <c r="KA931" s="111"/>
      <c r="KB931" s="111"/>
      <c r="KC931" s="111"/>
      <c r="KD931" s="111"/>
      <c r="KE931" s="111"/>
      <c r="KF931" s="111"/>
      <c r="KG931" s="111"/>
      <c r="KH931" s="111"/>
      <c r="KI931" s="111"/>
      <c r="KJ931" s="111"/>
      <c r="KK931" s="111"/>
      <c r="KL931" s="111"/>
      <c r="KM931" s="111"/>
      <c r="KN931" s="111"/>
      <c r="KO931" s="111"/>
      <c r="KP931" s="111"/>
      <c r="KQ931" s="111"/>
      <c r="KR931" s="111"/>
      <c r="KS931" s="111"/>
      <c r="KT931" s="111"/>
      <c r="KU931" s="111"/>
      <c r="KV931" s="111"/>
      <c r="KW931" s="111"/>
      <c r="KX931" s="111"/>
      <c r="KY931" s="111"/>
      <c r="KZ931" s="111"/>
      <c r="LA931" s="111"/>
      <c r="LB931" s="111"/>
      <c r="LC931" s="111"/>
      <c r="LD931" s="111"/>
      <c r="LE931" s="111"/>
      <c r="LF931" s="111"/>
      <c r="LG931" s="111"/>
      <c r="LH931" s="111"/>
      <c r="LI931" s="111"/>
      <c r="LJ931" s="111"/>
      <c r="LK931" s="111"/>
      <c r="LL931" s="111"/>
      <c r="LM931" s="111"/>
      <c r="LN931" s="111"/>
      <c r="LO931" s="111"/>
      <c r="LP931" s="111"/>
      <c r="LQ931" s="111"/>
      <c r="LR931" s="111"/>
      <c r="LS931" s="111"/>
      <c r="LT931" s="111"/>
      <c r="LU931" s="111"/>
      <c r="LV931" s="111"/>
      <c r="LW931" s="111"/>
      <c r="LX931" s="111"/>
      <c r="LY931" s="111"/>
      <c r="LZ931" s="111"/>
      <c r="MA931" s="111"/>
      <c r="MB931" s="111"/>
      <c r="MC931" s="111"/>
      <c r="MD931" s="111"/>
      <c r="ME931" s="111"/>
      <c r="MF931" s="111"/>
      <c r="MG931" s="111"/>
      <c r="MH931" s="111"/>
      <c r="MI931" s="111"/>
      <c r="MJ931" s="111"/>
      <c r="MK931" s="111"/>
      <c r="ML931" s="111"/>
      <c r="MM931" s="111"/>
      <c r="MN931" s="111"/>
      <c r="MO931" s="111"/>
      <c r="MP931" s="111"/>
      <c r="MQ931" s="111"/>
      <c r="MR931" s="111"/>
      <c r="MS931" s="111"/>
      <c r="MT931" s="111"/>
      <c r="MU931" s="111"/>
      <c r="MV931" s="111"/>
      <c r="MW931" s="111"/>
      <c r="MX931" s="111"/>
      <c r="MY931" s="111"/>
      <c r="MZ931" s="111"/>
      <c r="NA931" s="111"/>
      <c r="NB931" s="111"/>
      <c r="NC931" s="111"/>
      <c r="ND931" s="111"/>
      <c r="NE931" s="111"/>
      <c r="NF931" s="111"/>
      <c r="NG931" s="111"/>
      <c r="NH931" s="111"/>
      <c r="NI931" s="111"/>
      <c r="NJ931" s="111"/>
      <c r="NK931" s="111"/>
      <c r="NL931" s="111"/>
      <c r="NM931" s="111"/>
      <c r="NN931" s="111"/>
      <c r="NO931" s="111"/>
      <c r="NP931" s="111"/>
      <c r="NQ931" s="111"/>
      <c r="NR931" s="111"/>
      <c r="NS931" s="111"/>
      <c r="NT931" s="111"/>
      <c r="NU931" s="111"/>
      <c r="NV931" s="111"/>
      <c r="NW931" s="111"/>
      <c r="NX931" s="111"/>
      <c r="NY931" s="111"/>
      <c r="NZ931" s="111"/>
      <c r="OA931" s="111"/>
      <c r="OB931" s="111"/>
      <c r="OC931" s="111"/>
      <c r="OD931" s="111"/>
      <c r="OE931" s="111"/>
      <c r="OF931" s="111"/>
      <c r="OG931" s="111"/>
      <c r="OH931" s="111"/>
      <c r="OI931" s="111"/>
      <c r="OJ931" s="111"/>
      <c r="OK931" s="111"/>
      <c r="OL931" s="111"/>
      <c r="OM931" s="111"/>
      <c r="ON931" s="111"/>
      <c r="OO931" s="111"/>
      <c r="OP931" s="111"/>
      <c r="OQ931" s="111"/>
      <c r="OR931" s="111"/>
      <c r="OS931" s="111"/>
      <c r="OT931" s="111"/>
      <c r="OU931" s="111"/>
      <c r="OV931" s="111"/>
      <c r="OW931" s="111"/>
      <c r="OX931" s="111"/>
      <c r="OY931" s="111"/>
      <c r="OZ931" s="111"/>
      <c r="PA931" s="111"/>
      <c r="PB931" s="111"/>
      <c r="PC931" s="111"/>
      <c r="PD931" s="111"/>
      <c r="PE931" s="111"/>
      <c r="PF931" s="111"/>
      <c r="PG931" s="111"/>
      <c r="PH931" s="111"/>
      <c r="PI931" s="111"/>
      <c r="PJ931" s="111"/>
      <c r="PK931" s="111"/>
      <c r="PL931" s="111"/>
      <c r="PM931" s="111"/>
      <c r="PN931" s="111"/>
      <c r="PO931" s="111"/>
      <c r="PP931" s="111"/>
      <c r="PQ931" s="111"/>
      <c r="PR931" s="111"/>
      <c r="PS931" s="111"/>
      <c r="PT931" s="111"/>
      <c r="PU931" s="111"/>
      <c r="PV931" s="111"/>
      <c r="PW931" s="111"/>
      <c r="PX931" s="111"/>
      <c r="PY931" s="111"/>
      <c r="PZ931" s="111"/>
      <c r="QA931" s="111"/>
      <c r="QB931" s="111"/>
      <c r="QC931" s="111"/>
      <c r="QD931" s="111"/>
      <c r="QE931" s="111"/>
      <c r="QF931" s="111"/>
      <c r="QG931" s="111"/>
      <c r="QH931" s="111"/>
      <c r="QI931" s="111"/>
      <c r="QJ931" s="111"/>
      <c r="QK931" s="111"/>
      <c r="QL931" s="111"/>
      <c r="QM931" s="111"/>
      <c r="QN931" s="111"/>
      <c r="QO931" s="111"/>
      <c r="QP931" s="111"/>
      <c r="QQ931" s="111"/>
      <c r="QR931" s="111"/>
      <c r="QS931" s="111"/>
      <c r="QT931" s="111"/>
      <c r="QU931" s="111"/>
      <c r="QV931" s="111"/>
      <c r="QW931" s="111"/>
      <c r="QX931" s="111"/>
      <c r="QY931" s="111"/>
      <c r="QZ931" s="111"/>
      <c r="RA931" s="111"/>
      <c r="RB931" s="111"/>
      <c r="RC931" s="111"/>
      <c r="RD931" s="111"/>
      <c r="RE931" s="111"/>
      <c r="RF931" s="111"/>
      <c r="RG931" s="111"/>
      <c r="RH931" s="111"/>
      <c r="RI931" s="111"/>
      <c r="RJ931" s="111"/>
      <c r="RK931" s="111"/>
      <c r="RL931" s="111"/>
      <c r="RM931" s="111"/>
      <c r="RN931" s="111"/>
      <c r="RO931" s="111"/>
      <c r="RP931" s="111"/>
      <c r="RQ931" s="111"/>
      <c r="RR931" s="111"/>
      <c r="RS931" s="111"/>
      <c r="RT931" s="111"/>
      <c r="RU931" s="111"/>
      <c r="RV931" s="111"/>
      <c r="RW931" s="111"/>
      <c r="RX931" s="111"/>
      <c r="RY931" s="111"/>
      <c r="RZ931" s="111"/>
      <c r="SA931" s="111"/>
      <c r="SB931" s="111"/>
      <c r="SC931" s="111"/>
      <c r="SD931" s="111"/>
      <c r="SE931" s="111"/>
      <c r="SF931" s="111"/>
      <c r="SG931" s="111"/>
      <c r="SH931" s="111"/>
      <c r="SI931" s="111"/>
      <c r="SJ931" s="111"/>
      <c r="SK931" s="111"/>
      <c r="SL931" s="111"/>
      <c r="SM931" s="111"/>
      <c r="SN931" s="111"/>
      <c r="SO931" s="111"/>
      <c r="SP931" s="111"/>
      <c r="SQ931" s="111"/>
      <c r="SR931" s="111"/>
      <c r="SS931" s="111"/>
      <c r="ST931" s="111"/>
      <c r="SU931" s="111"/>
      <c r="SV931" s="111"/>
      <c r="SW931" s="111"/>
      <c r="SX931" s="111"/>
      <c r="SY931" s="111"/>
      <c r="SZ931" s="111"/>
      <c r="TA931" s="111"/>
      <c r="TB931" s="111"/>
      <c r="TC931" s="111"/>
      <c r="TD931" s="111"/>
      <c r="TE931" s="111"/>
      <c r="TF931" s="111"/>
      <c r="TG931" s="111"/>
      <c r="TH931" s="111"/>
      <c r="TI931" s="111"/>
      <c r="TJ931" s="111"/>
      <c r="TK931" s="111"/>
      <c r="TL931" s="111"/>
      <c r="TM931" s="111"/>
      <c r="TN931" s="111"/>
      <c r="TO931" s="111"/>
      <c r="TP931" s="111"/>
      <c r="TQ931" s="111"/>
      <c r="TR931" s="111"/>
      <c r="TS931" s="111"/>
      <c r="TT931" s="111"/>
      <c r="TU931" s="111"/>
      <c r="TV931" s="111"/>
      <c r="TW931" s="111"/>
      <c r="TX931" s="111"/>
      <c r="TY931" s="111"/>
      <c r="TZ931" s="111"/>
      <c r="UA931" s="111"/>
      <c r="UB931" s="111"/>
      <c r="UC931" s="111"/>
      <c r="UD931" s="111"/>
      <c r="UE931" s="111"/>
      <c r="UF931" s="111"/>
      <c r="UG931" s="111"/>
      <c r="UH931" s="111"/>
      <c r="UI931" s="111"/>
      <c r="UJ931" s="111"/>
      <c r="UK931" s="111"/>
      <c r="UL931" s="111"/>
      <c r="UM931" s="111"/>
      <c r="UN931" s="111"/>
      <c r="UO931" s="111"/>
      <c r="UP931" s="111"/>
      <c r="UQ931" s="111"/>
      <c r="UR931" s="111"/>
      <c r="US931" s="111"/>
      <c r="UT931" s="111"/>
      <c r="UU931" s="111"/>
      <c r="UV931" s="111"/>
      <c r="UW931" s="111"/>
      <c r="UX931" s="111"/>
      <c r="UY931" s="111"/>
      <c r="UZ931" s="111"/>
      <c r="VA931" s="111"/>
      <c r="VB931" s="111"/>
      <c r="VC931" s="111"/>
      <c r="VD931" s="111"/>
      <c r="VE931" s="111"/>
      <c r="VF931" s="111"/>
      <c r="VG931" s="111"/>
      <c r="VH931" s="111"/>
      <c r="VI931" s="111"/>
      <c r="VJ931" s="111"/>
      <c r="VK931" s="111"/>
      <c r="VL931" s="111"/>
      <c r="VM931" s="111"/>
      <c r="VN931" s="111"/>
      <c r="VO931" s="111"/>
      <c r="VP931" s="111"/>
      <c r="VQ931" s="111"/>
      <c r="VR931" s="111"/>
      <c r="VS931" s="111"/>
      <c r="VT931" s="111"/>
      <c r="VU931" s="111"/>
      <c r="VV931" s="111"/>
      <c r="VW931" s="111"/>
      <c r="VX931" s="111"/>
      <c r="VY931" s="111"/>
      <c r="VZ931" s="111"/>
      <c r="WA931" s="111"/>
      <c r="WB931" s="111"/>
      <c r="WC931" s="111"/>
      <c r="WD931" s="111"/>
      <c r="WE931" s="111"/>
      <c r="WF931" s="111"/>
      <c r="WG931" s="111"/>
      <c r="WH931" s="111"/>
      <c r="WI931" s="111"/>
      <c r="WJ931" s="111"/>
      <c r="WK931" s="111"/>
      <c r="WL931" s="111"/>
      <c r="WM931" s="111"/>
      <c r="WN931" s="111"/>
      <c r="WO931" s="111"/>
      <c r="WP931" s="111"/>
      <c r="WQ931" s="111"/>
      <c r="WR931" s="111"/>
      <c r="WS931" s="111"/>
      <c r="WT931" s="111"/>
      <c r="WU931" s="111"/>
      <c r="WV931" s="111"/>
      <c r="WW931" s="111"/>
      <c r="WX931" s="111"/>
      <c r="WY931" s="111"/>
      <c r="WZ931" s="111"/>
      <c r="XA931" s="111"/>
      <c r="XB931" s="111"/>
      <c r="XC931" s="111"/>
      <c r="XD931" s="111"/>
      <c r="XE931" s="111"/>
      <c r="XF931" s="111"/>
      <c r="XG931" s="111"/>
      <c r="XH931" s="111"/>
      <c r="XI931" s="111"/>
      <c r="XJ931" s="111"/>
      <c r="XK931" s="111"/>
      <c r="XL931" s="111"/>
      <c r="XM931" s="111"/>
      <c r="XN931" s="111"/>
      <c r="XO931" s="111"/>
      <c r="XP931" s="111"/>
      <c r="XQ931" s="111"/>
      <c r="XR931" s="111"/>
      <c r="XS931" s="111"/>
      <c r="XT931" s="111"/>
      <c r="XU931" s="111"/>
      <c r="XV931" s="111"/>
      <c r="XW931" s="111"/>
      <c r="XX931" s="111"/>
      <c r="XY931" s="111"/>
      <c r="XZ931" s="111"/>
      <c r="YA931" s="111"/>
      <c r="YB931" s="111"/>
      <c r="YC931" s="111"/>
      <c r="YD931" s="111"/>
      <c r="YE931" s="111"/>
      <c r="YF931" s="111"/>
      <c r="YG931" s="111"/>
      <c r="YH931" s="111"/>
      <c r="YI931" s="111"/>
      <c r="YJ931" s="111"/>
      <c r="YK931" s="111"/>
      <c r="YL931" s="111"/>
      <c r="YM931" s="111"/>
      <c r="YN931" s="111"/>
      <c r="YO931" s="111"/>
      <c r="YP931" s="111"/>
      <c r="YQ931" s="111"/>
      <c r="YR931" s="111"/>
      <c r="YS931" s="111"/>
      <c r="YT931" s="111"/>
      <c r="YU931" s="111"/>
      <c r="YV931" s="111"/>
      <c r="YW931" s="111"/>
      <c r="YX931" s="111"/>
      <c r="YY931" s="111"/>
      <c r="YZ931" s="111"/>
      <c r="ZA931" s="111"/>
      <c r="ZB931" s="111"/>
      <c r="ZC931" s="111"/>
      <c r="ZD931" s="111"/>
      <c r="ZE931" s="111"/>
      <c r="ZF931" s="111"/>
      <c r="ZG931" s="111"/>
      <c r="ZH931" s="111"/>
      <c r="ZI931" s="111"/>
      <c r="ZJ931" s="111"/>
      <c r="ZK931" s="111"/>
      <c r="ZL931" s="111"/>
      <c r="ZM931" s="111"/>
      <c r="ZN931" s="111"/>
      <c r="ZO931" s="111"/>
      <c r="ZP931" s="111"/>
      <c r="ZQ931" s="111"/>
      <c r="ZR931" s="111"/>
      <c r="ZS931" s="111"/>
      <c r="ZT931" s="111"/>
      <c r="ZU931" s="111"/>
      <c r="ZV931" s="111"/>
      <c r="ZW931" s="111"/>
      <c r="ZX931" s="111"/>
      <c r="ZY931" s="111"/>
      <c r="ZZ931" s="111"/>
      <c r="AAA931" s="111"/>
      <c r="AAB931" s="111"/>
      <c r="AAC931" s="111"/>
      <c r="AAD931" s="111"/>
      <c r="AAE931" s="111"/>
      <c r="AAF931" s="111"/>
      <c r="AAG931" s="111"/>
      <c r="AAH931" s="111"/>
      <c r="AAI931" s="111"/>
      <c r="AAJ931" s="111"/>
      <c r="AAK931" s="111"/>
      <c r="AAL931" s="111"/>
      <c r="AAM931" s="111"/>
      <c r="AAN931" s="111"/>
      <c r="AAO931" s="111"/>
      <c r="AAP931" s="111"/>
      <c r="AAQ931" s="111"/>
      <c r="AAR931" s="111"/>
      <c r="AAS931" s="111"/>
      <c r="AAT931" s="111"/>
      <c r="AAU931" s="111"/>
      <c r="AAV931" s="111"/>
      <c r="AAW931" s="111"/>
      <c r="AAX931" s="111"/>
      <c r="AAY931" s="111"/>
      <c r="AAZ931" s="111"/>
      <c r="ABA931" s="111"/>
      <c r="ABB931" s="111"/>
      <c r="ABC931" s="111"/>
      <c r="ABD931" s="111"/>
      <c r="ABE931" s="111"/>
      <c r="ABF931" s="111"/>
      <c r="ABG931" s="111"/>
      <c r="ABH931" s="111"/>
      <c r="ABI931" s="111"/>
      <c r="ABJ931" s="111"/>
      <c r="ABK931" s="111"/>
      <c r="ABL931" s="111"/>
      <c r="ABM931" s="111"/>
      <c r="ABN931" s="111"/>
      <c r="ABO931" s="111"/>
      <c r="ABP931" s="111"/>
      <c r="ABQ931" s="111"/>
      <c r="ABR931" s="111"/>
      <c r="ABS931" s="111"/>
      <c r="ABT931" s="111"/>
      <c r="ABU931" s="111"/>
      <c r="ABV931" s="111"/>
      <c r="ABW931" s="111"/>
      <c r="ABX931" s="111"/>
      <c r="ABY931" s="111"/>
      <c r="ABZ931" s="111"/>
      <c r="ACA931" s="111"/>
      <c r="ACB931" s="111"/>
      <c r="ACC931" s="111"/>
      <c r="ACD931" s="111"/>
      <c r="ACE931" s="111"/>
      <c r="ACF931" s="111"/>
      <c r="ACG931" s="111"/>
      <c r="ACH931" s="111"/>
      <c r="ACI931" s="111"/>
      <c r="ACJ931" s="111"/>
      <c r="ACK931" s="111"/>
      <c r="ACL931" s="111"/>
      <c r="ACM931" s="111"/>
      <c r="ACN931" s="111"/>
      <c r="ACO931" s="111"/>
      <c r="ACP931" s="111"/>
      <c r="ACQ931" s="111"/>
      <c r="ACR931" s="111"/>
      <c r="ACS931" s="111"/>
      <c r="ACT931" s="111"/>
      <c r="ACU931" s="111"/>
      <c r="ACV931" s="111"/>
      <c r="ACW931" s="111"/>
      <c r="ACX931" s="111"/>
      <c r="ACY931" s="111"/>
      <c r="ACZ931" s="111"/>
      <c r="ADA931" s="111"/>
      <c r="ADB931" s="111"/>
      <c r="ADC931" s="111"/>
      <c r="ADD931" s="111"/>
      <c r="ADE931" s="111"/>
      <c r="ADF931" s="111"/>
      <c r="ADG931" s="111"/>
      <c r="ADH931" s="111"/>
      <c r="ADI931" s="111"/>
      <c r="ADJ931" s="111"/>
      <c r="ADK931" s="111"/>
      <c r="ADL931" s="111"/>
      <c r="ADM931" s="111"/>
      <c r="ADN931" s="111"/>
      <c r="ADO931" s="111"/>
      <c r="ADP931" s="111"/>
      <c r="ADQ931" s="111"/>
      <c r="ADR931" s="111"/>
      <c r="ADS931" s="111"/>
      <c r="ADT931" s="111"/>
      <c r="ADU931" s="111"/>
      <c r="ADV931" s="111"/>
      <c r="ADW931" s="111"/>
      <c r="ADX931" s="111"/>
      <c r="ADY931" s="111"/>
      <c r="ADZ931" s="111"/>
      <c r="AEA931" s="111"/>
      <c r="AEB931" s="111"/>
      <c r="AEC931" s="111"/>
      <c r="AED931" s="111"/>
      <c r="AEE931" s="111"/>
      <c r="AEF931" s="111"/>
      <c r="AEG931" s="111"/>
      <c r="AEH931" s="111"/>
      <c r="AEI931" s="111"/>
      <c r="AEJ931" s="111"/>
      <c r="AEK931" s="111"/>
      <c r="AEL931" s="111"/>
      <c r="AEM931" s="111"/>
      <c r="AEN931" s="111"/>
      <c r="AEO931" s="111"/>
      <c r="AEP931" s="111"/>
      <c r="AEQ931" s="111"/>
      <c r="AER931" s="111"/>
      <c r="AES931" s="111"/>
      <c r="AET931" s="111"/>
      <c r="AEU931" s="111"/>
      <c r="AEV931" s="111"/>
      <c r="AEW931" s="111"/>
      <c r="AEX931" s="111"/>
      <c r="AEY931" s="111"/>
      <c r="AEZ931" s="111"/>
      <c r="AFA931" s="111"/>
      <c r="AFB931" s="111"/>
      <c r="AFC931" s="111"/>
      <c r="AFD931" s="111"/>
      <c r="AFE931" s="111"/>
      <c r="AFF931" s="111"/>
      <c r="AFG931" s="111"/>
      <c r="AFH931" s="111"/>
      <c r="AFI931" s="111"/>
      <c r="AFJ931" s="111"/>
      <c r="AFK931" s="111"/>
      <c r="AFL931" s="111"/>
      <c r="AFM931" s="111"/>
      <c r="AFN931" s="111"/>
      <c r="AFO931" s="111"/>
      <c r="AFP931" s="111"/>
      <c r="AFQ931" s="111"/>
      <c r="AFR931" s="111"/>
      <c r="AFS931" s="111"/>
      <c r="AFT931" s="111"/>
      <c r="AFU931" s="111"/>
      <c r="AFV931" s="111"/>
      <c r="AFW931" s="111"/>
      <c r="AFX931" s="111"/>
      <c r="AFY931" s="111"/>
      <c r="AFZ931" s="111"/>
      <c r="AGA931" s="111"/>
      <c r="AGB931" s="111"/>
      <c r="AGC931" s="111"/>
      <c r="AGD931" s="111"/>
      <c r="AGE931" s="111"/>
      <c r="AGF931" s="111"/>
      <c r="AGG931" s="111"/>
      <c r="AGH931" s="111"/>
      <c r="AGI931" s="111"/>
      <c r="AGJ931" s="111"/>
      <c r="AGK931" s="111"/>
      <c r="AGL931" s="111"/>
      <c r="AGM931" s="111"/>
      <c r="AGN931" s="111"/>
      <c r="AGO931" s="111"/>
      <c r="AGP931" s="111"/>
      <c r="AGQ931" s="111"/>
      <c r="AGR931" s="111"/>
      <c r="AGS931" s="111"/>
      <c r="AGT931" s="111"/>
      <c r="AGU931" s="111"/>
      <c r="AGV931" s="111"/>
      <c r="AGW931" s="111"/>
      <c r="AGX931" s="111"/>
      <c r="AGY931" s="111"/>
      <c r="AGZ931" s="111"/>
      <c r="AHA931" s="111"/>
      <c r="AHB931" s="111"/>
      <c r="AHC931" s="111"/>
      <c r="AHD931" s="111"/>
      <c r="AHE931" s="111"/>
      <c r="AHF931" s="111"/>
      <c r="AHG931" s="111"/>
      <c r="AHH931" s="111"/>
      <c r="AHI931" s="111"/>
      <c r="AHJ931" s="111"/>
      <c r="AHK931" s="111"/>
      <c r="AHL931" s="111"/>
      <c r="AHM931" s="111"/>
      <c r="AHN931" s="111"/>
      <c r="AHO931" s="111"/>
      <c r="AHP931" s="111"/>
      <c r="AHQ931" s="111"/>
      <c r="AHR931" s="111"/>
      <c r="AHS931" s="111"/>
      <c r="AHT931" s="111"/>
      <c r="AHU931" s="111"/>
      <c r="AHV931" s="111"/>
      <c r="AHW931" s="111"/>
      <c r="AHX931" s="111"/>
      <c r="AHY931" s="111"/>
      <c r="AHZ931" s="111"/>
      <c r="AIA931" s="111"/>
      <c r="AIB931" s="111"/>
      <c r="AIC931" s="111"/>
      <c r="AID931" s="111"/>
      <c r="AIE931" s="111"/>
      <c r="AIF931" s="111"/>
      <c r="AIG931" s="111"/>
      <c r="AIH931" s="111"/>
      <c r="AII931" s="111"/>
      <c r="AIJ931" s="111"/>
      <c r="AIK931" s="111"/>
      <c r="AIL931" s="111"/>
      <c r="AIM931" s="111"/>
      <c r="AIN931" s="111"/>
      <c r="AIO931" s="111"/>
      <c r="AIP931" s="111"/>
      <c r="AIQ931" s="111"/>
      <c r="AIR931" s="111"/>
      <c r="AIS931" s="111"/>
      <c r="AIT931" s="111"/>
      <c r="AIU931" s="111"/>
      <c r="AIV931" s="111"/>
      <c r="AIW931" s="111"/>
      <c r="AIX931" s="111"/>
      <c r="AIY931" s="111"/>
      <c r="AIZ931" s="111"/>
      <c r="AJA931" s="111"/>
      <c r="AJB931" s="111"/>
      <c r="AJC931" s="111"/>
      <c r="AJD931" s="111"/>
      <c r="AJE931" s="111"/>
      <c r="AJF931" s="111"/>
      <c r="AJG931" s="111"/>
      <c r="AJH931" s="111"/>
      <c r="AJI931" s="111"/>
      <c r="AJJ931" s="111"/>
      <c r="AJK931" s="111"/>
      <c r="AJL931" s="111"/>
      <c r="AJM931" s="111"/>
      <c r="AJN931" s="111"/>
      <c r="AJO931" s="111"/>
      <c r="AJP931" s="111"/>
      <c r="AJQ931" s="111"/>
      <c r="AJR931" s="111"/>
      <c r="AJS931" s="111"/>
      <c r="AJT931" s="111"/>
      <c r="AJU931" s="111"/>
      <c r="AJV931" s="111"/>
      <c r="AJW931" s="111"/>
      <c r="AJX931" s="111"/>
      <c r="AJY931" s="111"/>
      <c r="AJZ931" s="111"/>
      <c r="AKA931" s="111"/>
      <c r="AKB931" s="111"/>
      <c r="AKC931" s="111"/>
      <c r="AKD931" s="111"/>
      <c r="AKE931" s="111"/>
      <c r="AKF931" s="111"/>
      <c r="AKG931" s="111"/>
      <c r="AKH931" s="111"/>
      <c r="AKI931" s="111"/>
      <c r="AKJ931" s="111"/>
      <c r="AKK931" s="111"/>
      <c r="AKL931" s="111"/>
      <c r="AKM931" s="111"/>
      <c r="AKN931" s="111"/>
      <c r="AKO931" s="111"/>
      <c r="AKP931" s="111"/>
      <c r="AKQ931" s="111"/>
      <c r="AKR931" s="111"/>
      <c r="AKS931" s="111"/>
      <c r="AKT931" s="111"/>
      <c r="AKU931" s="111"/>
      <c r="AKV931" s="111"/>
      <c r="AKW931" s="111"/>
      <c r="AKX931" s="111"/>
      <c r="AKY931" s="111"/>
      <c r="AKZ931" s="111"/>
      <c r="ALA931" s="111"/>
      <c r="ALB931" s="111"/>
      <c r="ALC931" s="111"/>
      <c r="ALD931" s="111"/>
      <c r="ALE931" s="111"/>
      <c r="ALF931" s="111"/>
      <c r="ALG931" s="111"/>
      <c r="ALH931" s="111"/>
      <c r="ALI931" s="111"/>
      <c r="ALJ931" s="111"/>
      <c r="ALK931" s="111"/>
      <c r="ALL931" s="111"/>
      <c r="ALM931" s="111"/>
      <c r="ALN931" s="111"/>
      <c r="ALO931" s="111"/>
      <c r="ALP931" s="111"/>
      <c r="ALQ931" s="111"/>
      <c r="ALR931" s="111"/>
      <c r="ALS931" s="111"/>
      <c r="ALT931" s="111"/>
      <c r="ALU931" s="111"/>
      <c r="ALV931" s="111"/>
      <c r="ALW931" s="111"/>
      <c r="ALX931" s="111"/>
      <c r="ALY931" s="111"/>
      <c r="ALZ931" s="111"/>
      <c r="AMA931" s="111"/>
      <c r="AMB931" s="111"/>
      <c r="AMC931" s="111"/>
      <c r="AMD931" s="111"/>
      <c r="AME931" s="111"/>
      <c r="AMF931" s="111"/>
      <c r="AMG931" s="111"/>
      <c r="AMH931" s="111"/>
      <c r="AMI931" s="111"/>
      <c r="AMJ931" s="111"/>
      <c r="AMK931" s="111"/>
      <c r="AML931" s="111"/>
      <c r="AMM931" s="111"/>
      <c r="AMN931" s="111"/>
      <c r="AMO931" s="111"/>
      <c r="AMP931" s="111"/>
      <c r="AMQ931" s="111"/>
      <c r="AMR931" s="111"/>
      <c r="AMS931" s="111"/>
      <c r="AMT931" s="111"/>
      <c r="AMU931" s="111"/>
      <c r="AMV931" s="111"/>
      <c r="AMW931" s="111"/>
      <c r="AMX931" s="111"/>
      <c r="AMY931" s="111"/>
      <c r="AMZ931" s="111"/>
      <c r="ANA931" s="111"/>
      <c r="ANB931" s="111"/>
      <c r="ANC931" s="111"/>
      <c r="AND931" s="111"/>
      <c r="ANE931" s="111"/>
      <c r="ANF931" s="111"/>
      <c r="ANG931" s="111"/>
      <c r="ANH931" s="111"/>
      <c r="ANI931" s="111"/>
      <c r="ANJ931" s="111"/>
      <c r="ANK931" s="111"/>
      <c r="ANL931" s="111"/>
      <c r="ANM931" s="111"/>
      <c r="ANN931" s="111"/>
      <c r="ANO931" s="111"/>
      <c r="ANP931" s="111"/>
      <c r="ANQ931" s="111"/>
      <c r="ANR931" s="111"/>
      <c r="ANS931" s="111"/>
      <c r="ANT931" s="111"/>
      <c r="ANU931" s="111"/>
      <c r="ANV931" s="111"/>
      <c r="ANW931" s="111"/>
      <c r="ANX931" s="111"/>
      <c r="ANY931" s="111"/>
      <c r="ANZ931" s="111"/>
      <c r="AOA931" s="111"/>
      <c r="AOB931" s="111"/>
      <c r="AOC931" s="111"/>
      <c r="AOD931" s="111"/>
      <c r="AOE931" s="111"/>
      <c r="AOF931" s="111"/>
      <c r="AOG931" s="111"/>
      <c r="AOH931" s="111"/>
      <c r="AOI931" s="111"/>
      <c r="AOJ931" s="111"/>
      <c r="AOK931" s="111"/>
      <c r="AOL931" s="111"/>
      <c r="AOM931" s="111"/>
      <c r="AON931" s="111"/>
      <c r="AOO931" s="111"/>
      <c r="AOP931" s="111"/>
      <c r="AOQ931" s="111"/>
      <c r="AOR931" s="111"/>
      <c r="AOS931" s="111"/>
      <c r="AOT931" s="111"/>
      <c r="AOU931" s="111"/>
      <c r="AOV931" s="111"/>
      <c r="AOW931" s="111"/>
      <c r="AOX931" s="111"/>
      <c r="AOY931" s="111"/>
      <c r="AOZ931" s="111"/>
      <c r="APA931" s="111"/>
      <c r="APB931" s="111"/>
      <c r="APC931" s="111"/>
      <c r="APD931" s="111"/>
      <c r="APE931" s="111"/>
      <c r="APF931" s="111"/>
      <c r="APG931" s="111"/>
      <c r="APH931" s="111"/>
      <c r="API931" s="111"/>
      <c r="APJ931" s="111"/>
      <c r="APK931" s="111"/>
      <c r="APL931" s="111"/>
      <c r="APM931" s="111"/>
      <c r="APN931" s="111"/>
      <c r="APO931" s="111"/>
      <c r="APP931" s="111"/>
      <c r="APQ931" s="111"/>
      <c r="APR931" s="111"/>
      <c r="APS931" s="111"/>
      <c r="APT931" s="111"/>
      <c r="APU931" s="111"/>
      <c r="APV931" s="111"/>
      <c r="APW931" s="111"/>
      <c r="APX931" s="111"/>
      <c r="APY931" s="111"/>
      <c r="APZ931" s="111"/>
      <c r="AQA931" s="111"/>
      <c r="AQB931" s="111"/>
      <c r="AQC931" s="111"/>
      <c r="AQD931" s="111"/>
      <c r="AQE931" s="111"/>
      <c r="AQF931" s="111"/>
      <c r="AQG931" s="111"/>
      <c r="AQH931" s="111"/>
      <c r="AQI931" s="111"/>
      <c r="AQJ931" s="111"/>
      <c r="AQK931" s="111"/>
      <c r="AQL931" s="111"/>
      <c r="AQM931" s="111"/>
      <c r="AQN931" s="111"/>
      <c r="AQO931" s="111"/>
      <c r="AQP931" s="111"/>
      <c r="AQQ931" s="111"/>
      <c r="AQR931" s="111"/>
      <c r="AQS931" s="111"/>
      <c r="AQT931" s="111"/>
      <c r="AQU931" s="111"/>
      <c r="AQV931" s="111"/>
      <c r="AQW931" s="111"/>
      <c r="AQX931" s="111"/>
      <c r="AQY931" s="111"/>
      <c r="AQZ931" s="111"/>
      <c r="ARA931" s="111"/>
      <c r="ARB931" s="111"/>
      <c r="ARC931" s="111"/>
      <c r="ARD931" s="111"/>
      <c r="ARE931" s="111"/>
      <c r="ARF931" s="111"/>
      <c r="ARG931" s="111"/>
      <c r="ARH931" s="111"/>
      <c r="ARI931" s="111"/>
      <c r="ARJ931" s="111"/>
      <c r="ARK931" s="111"/>
      <c r="ARL931" s="111"/>
      <c r="ARM931" s="111"/>
      <c r="ARN931" s="111"/>
      <c r="ARO931" s="111"/>
      <c r="ARP931" s="111"/>
      <c r="ARQ931" s="111"/>
      <c r="ARR931" s="111"/>
      <c r="ARS931" s="111"/>
      <c r="ART931" s="111"/>
      <c r="ARU931" s="111"/>
      <c r="ARV931" s="111"/>
      <c r="ARW931" s="111"/>
      <c r="ARX931" s="111"/>
      <c r="ARY931" s="111"/>
      <c r="ARZ931" s="111"/>
      <c r="ASA931" s="111"/>
      <c r="ASB931" s="111"/>
      <c r="ASC931" s="111"/>
      <c r="ASD931" s="111"/>
      <c r="ASE931" s="111"/>
      <c r="ASF931" s="111"/>
      <c r="ASG931" s="111"/>
      <c r="ASH931" s="111"/>
      <c r="ASI931" s="111"/>
      <c r="ASJ931" s="111"/>
      <c r="ASK931" s="111"/>
      <c r="ASL931" s="111"/>
      <c r="ASM931" s="111"/>
      <c r="ASN931" s="111"/>
      <c r="ASO931" s="111"/>
      <c r="ASP931" s="111"/>
      <c r="ASQ931" s="111"/>
      <c r="ASR931" s="111"/>
      <c r="ASS931" s="111"/>
      <c r="AST931" s="111"/>
      <c r="ASU931" s="111"/>
      <c r="ASV931" s="111"/>
      <c r="ASW931" s="111"/>
      <c r="ASX931" s="111"/>
      <c r="ASY931" s="111"/>
      <c r="ASZ931" s="111"/>
      <c r="ATA931" s="111"/>
      <c r="ATB931" s="111"/>
      <c r="ATC931" s="111"/>
      <c r="ATD931" s="111"/>
      <c r="ATE931" s="111"/>
      <c r="ATF931" s="111"/>
      <c r="ATG931" s="111"/>
      <c r="ATH931" s="111"/>
      <c r="ATI931" s="111"/>
      <c r="ATJ931" s="111"/>
      <c r="ATK931" s="111"/>
      <c r="ATL931" s="111"/>
      <c r="ATM931" s="111"/>
      <c r="ATN931" s="111"/>
      <c r="ATO931" s="111"/>
      <c r="ATP931" s="111"/>
      <c r="ATQ931" s="111"/>
      <c r="ATR931" s="111"/>
      <c r="ATS931" s="111"/>
      <c r="ATT931" s="111"/>
      <c r="ATU931" s="111"/>
      <c r="ATV931" s="111"/>
      <c r="ATW931" s="111"/>
      <c r="ATX931" s="111"/>
      <c r="ATY931" s="111"/>
      <c r="ATZ931" s="111"/>
      <c r="AUA931" s="111"/>
      <c r="AUB931" s="111"/>
      <c r="AUC931" s="111"/>
      <c r="AUD931" s="111"/>
      <c r="AUE931" s="111"/>
      <c r="AUF931" s="111"/>
      <c r="AUG931" s="111"/>
      <c r="AUH931" s="111"/>
      <c r="AUI931" s="111"/>
      <c r="AUJ931" s="111"/>
      <c r="AUK931" s="111"/>
      <c r="AUL931" s="111"/>
      <c r="AUM931" s="111"/>
      <c r="AUN931" s="111"/>
      <c r="AUO931" s="111"/>
      <c r="AUP931" s="111"/>
      <c r="AUQ931" s="111"/>
      <c r="AUR931" s="111"/>
      <c r="AUS931" s="111"/>
      <c r="AUT931" s="111"/>
      <c r="AUU931" s="111"/>
      <c r="AUV931" s="111"/>
      <c r="AUW931" s="111"/>
      <c r="AUX931" s="111"/>
      <c r="AUY931" s="111"/>
      <c r="AUZ931" s="111"/>
      <c r="AVA931" s="111"/>
      <c r="AVB931" s="111"/>
      <c r="AVC931" s="111"/>
      <c r="AVD931" s="111"/>
      <c r="AVE931" s="111"/>
      <c r="AVF931" s="111"/>
      <c r="AVG931" s="111"/>
      <c r="AVH931" s="111"/>
      <c r="AVI931" s="111"/>
      <c r="AVJ931" s="111"/>
      <c r="AVK931" s="111"/>
      <c r="AVL931" s="111"/>
      <c r="AVM931" s="111"/>
      <c r="AVN931" s="111"/>
      <c r="AVO931" s="111"/>
      <c r="AVP931" s="111"/>
      <c r="AVQ931" s="111"/>
      <c r="AVR931" s="111"/>
      <c r="AVS931" s="111"/>
      <c r="AVT931" s="111"/>
      <c r="AVU931" s="111"/>
      <c r="AVV931" s="111"/>
      <c r="AVW931" s="111"/>
      <c r="AVX931" s="111"/>
      <c r="AVY931" s="111"/>
      <c r="AVZ931" s="111"/>
      <c r="AWA931" s="111"/>
      <c r="AWB931" s="111"/>
      <c r="AWC931" s="111"/>
      <c r="AWD931" s="111"/>
      <c r="AWE931" s="111"/>
      <c r="AWF931" s="111"/>
      <c r="AWG931" s="111"/>
      <c r="AWH931" s="111"/>
      <c r="AWI931" s="111"/>
      <c r="AWJ931" s="111"/>
      <c r="AWK931" s="111"/>
      <c r="AWL931" s="111"/>
      <c r="AWM931" s="111"/>
      <c r="AWN931" s="111"/>
      <c r="AWO931" s="111"/>
      <c r="AWP931" s="111"/>
      <c r="AWQ931" s="111"/>
      <c r="AWR931" s="111"/>
      <c r="AWS931" s="111"/>
      <c r="AWT931" s="111"/>
      <c r="AWU931" s="111"/>
      <c r="AWV931" s="111"/>
      <c r="AWW931" s="111"/>
      <c r="AWX931" s="111"/>
      <c r="AWY931" s="111"/>
      <c r="AWZ931" s="111"/>
      <c r="AXA931" s="111"/>
      <c r="AXB931" s="111"/>
      <c r="AXC931" s="111"/>
      <c r="AXD931" s="111"/>
      <c r="AXE931" s="111"/>
      <c r="AXF931" s="111"/>
      <c r="AXG931" s="111"/>
      <c r="AXH931" s="111"/>
      <c r="AXI931" s="111"/>
      <c r="AXJ931" s="111"/>
      <c r="AXK931" s="111"/>
      <c r="AXL931" s="111"/>
      <c r="AXM931" s="111"/>
      <c r="AXN931" s="111"/>
      <c r="AXO931" s="111"/>
      <c r="AXP931" s="111"/>
      <c r="AXQ931" s="111"/>
      <c r="AXR931" s="111"/>
      <c r="AXS931" s="111"/>
      <c r="AXT931" s="111"/>
      <c r="AXU931" s="111"/>
      <c r="AXV931" s="111"/>
      <c r="AXW931" s="111"/>
      <c r="AXX931" s="111"/>
      <c r="AXY931" s="111"/>
      <c r="AXZ931" s="111"/>
      <c r="AYA931" s="111"/>
      <c r="AYB931" s="111"/>
      <c r="AYC931" s="111"/>
      <c r="AYD931" s="111"/>
      <c r="AYE931" s="111"/>
      <c r="AYF931" s="111"/>
      <c r="AYG931" s="111"/>
      <c r="AYH931" s="111"/>
      <c r="AYI931" s="111"/>
      <c r="AYJ931" s="111"/>
      <c r="AYK931" s="111"/>
      <c r="AYL931" s="111"/>
      <c r="AYM931" s="111"/>
      <c r="AYN931" s="111"/>
      <c r="AYO931" s="111"/>
      <c r="AYP931" s="111"/>
      <c r="AYQ931" s="111"/>
      <c r="AYR931" s="111"/>
      <c r="AYS931" s="111"/>
      <c r="AYT931" s="111"/>
      <c r="AYU931" s="111"/>
      <c r="AYV931" s="111"/>
      <c r="AYW931" s="111"/>
      <c r="AYX931" s="111"/>
      <c r="AYY931" s="111"/>
      <c r="AYZ931" s="111"/>
      <c r="AZA931" s="111"/>
      <c r="AZB931" s="111"/>
      <c r="AZC931" s="111"/>
      <c r="AZD931" s="111"/>
      <c r="AZE931" s="111"/>
      <c r="AZF931" s="111"/>
      <c r="AZG931" s="111"/>
      <c r="AZH931" s="111"/>
      <c r="AZI931" s="111"/>
      <c r="AZJ931" s="111"/>
      <c r="AZK931" s="111"/>
      <c r="AZL931" s="111"/>
      <c r="AZM931" s="111"/>
      <c r="AZN931" s="111"/>
      <c r="AZO931" s="111"/>
      <c r="AZP931" s="111"/>
      <c r="AZQ931" s="111"/>
      <c r="AZR931" s="111"/>
      <c r="AZS931" s="111"/>
      <c r="AZT931" s="111"/>
      <c r="AZU931" s="111"/>
      <c r="AZV931" s="111"/>
      <c r="AZW931" s="111"/>
      <c r="AZX931" s="111"/>
      <c r="AZY931" s="111"/>
      <c r="AZZ931" s="111"/>
      <c r="BAA931" s="111"/>
      <c r="BAB931" s="111"/>
      <c r="BAC931" s="111"/>
      <c r="BAD931" s="111"/>
      <c r="BAE931" s="111"/>
      <c r="BAF931" s="111"/>
      <c r="BAG931" s="111"/>
      <c r="BAH931" s="111"/>
      <c r="BAI931" s="111"/>
      <c r="BAJ931" s="111"/>
      <c r="BAK931" s="111"/>
      <c r="BAL931" s="111"/>
      <c r="BAM931" s="111"/>
      <c r="BAN931" s="111"/>
      <c r="BAO931" s="111"/>
      <c r="BAP931" s="111"/>
      <c r="BAQ931" s="111"/>
      <c r="BAR931" s="111"/>
      <c r="BAS931" s="111"/>
      <c r="BAT931" s="111"/>
      <c r="BAU931" s="111"/>
      <c r="BAV931" s="111"/>
      <c r="BAW931" s="111"/>
      <c r="BAX931" s="111"/>
      <c r="BAY931" s="111"/>
      <c r="BAZ931" s="111"/>
      <c r="BBA931" s="111"/>
      <c r="BBB931" s="111"/>
      <c r="BBC931" s="111"/>
      <c r="BBD931" s="111"/>
      <c r="BBE931" s="111"/>
      <c r="BBF931" s="111"/>
      <c r="BBG931" s="111"/>
      <c r="BBH931" s="111"/>
      <c r="BBI931" s="111"/>
      <c r="BBJ931" s="111"/>
      <c r="BBK931" s="111"/>
      <c r="BBL931" s="111"/>
      <c r="BBM931" s="111"/>
      <c r="BBN931" s="111"/>
      <c r="BBO931" s="111"/>
      <c r="BBP931" s="111"/>
      <c r="BBQ931" s="111"/>
      <c r="BBR931" s="111"/>
      <c r="BBS931" s="111"/>
      <c r="BBT931" s="111"/>
      <c r="BBU931" s="111"/>
      <c r="BBV931" s="111"/>
      <c r="BBW931" s="111"/>
      <c r="BBX931" s="111"/>
      <c r="BBY931" s="111"/>
      <c r="BBZ931" s="111"/>
      <c r="BCA931" s="111"/>
      <c r="BCB931" s="111"/>
      <c r="BCC931" s="111"/>
      <c r="BCD931" s="111"/>
      <c r="BCE931" s="111"/>
      <c r="BCF931" s="111"/>
      <c r="BCG931" s="111"/>
      <c r="BCH931" s="111"/>
      <c r="BCI931" s="111"/>
      <c r="BCJ931" s="111"/>
      <c r="BCK931" s="111"/>
      <c r="BCL931" s="111"/>
      <c r="BCM931" s="111"/>
      <c r="BCN931" s="111"/>
      <c r="BCO931" s="111"/>
      <c r="BCP931" s="111"/>
      <c r="BCQ931" s="111"/>
      <c r="BCR931" s="111"/>
      <c r="BCS931" s="111"/>
      <c r="BCT931" s="111"/>
      <c r="BCU931" s="111"/>
      <c r="BCV931" s="111"/>
      <c r="BCW931" s="111"/>
      <c r="BCX931" s="111"/>
      <c r="BCY931" s="111"/>
      <c r="BCZ931" s="111"/>
      <c r="BDA931" s="111"/>
      <c r="BDB931" s="111"/>
      <c r="BDC931" s="111"/>
      <c r="BDD931" s="111"/>
      <c r="BDE931" s="111"/>
      <c r="BDF931" s="111"/>
      <c r="BDG931" s="111"/>
      <c r="BDH931" s="111"/>
      <c r="BDI931" s="111"/>
      <c r="BDJ931" s="111"/>
      <c r="BDK931" s="111"/>
      <c r="BDL931" s="111"/>
      <c r="BDM931" s="111"/>
      <c r="BDN931" s="111"/>
      <c r="BDO931" s="111"/>
      <c r="BDP931" s="111"/>
      <c r="BDQ931" s="111"/>
      <c r="BDR931" s="111"/>
      <c r="BDS931" s="111"/>
      <c r="BDT931" s="111"/>
      <c r="BDU931" s="111"/>
      <c r="BDV931" s="111"/>
      <c r="BDW931" s="111"/>
      <c r="BDX931" s="111"/>
      <c r="BDY931" s="111"/>
      <c r="BDZ931" s="111"/>
      <c r="BEA931" s="111"/>
      <c r="BEB931" s="111"/>
      <c r="BEC931" s="111"/>
      <c r="BED931" s="111"/>
      <c r="BEE931" s="111"/>
      <c r="BEF931" s="111"/>
      <c r="BEG931" s="111"/>
      <c r="BEH931" s="111"/>
      <c r="BEI931" s="111"/>
      <c r="BEJ931" s="111"/>
      <c r="BEK931" s="111"/>
      <c r="BEL931" s="111"/>
      <c r="BEM931" s="111"/>
      <c r="BEN931" s="111"/>
      <c r="BEO931" s="111"/>
      <c r="BEP931" s="111"/>
      <c r="BEQ931" s="111"/>
      <c r="BER931" s="111"/>
      <c r="BES931" s="111"/>
      <c r="BET931" s="111"/>
      <c r="BEU931" s="111"/>
      <c r="BEV931" s="111"/>
      <c r="BEW931" s="111"/>
      <c r="BEX931" s="111"/>
      <c r="BEY931" s="111"/>
      <c r="BEZ931" s="111"/>
      <c r="BFA931" s="111"/>
      <c r="BFB931" s="111"/>
      <c r="BFC931" s="111"/>
      <c r="BFD931" s="111"/>
      <c r="BFE931" s="111"/>
      <c r="BFF931" s="111"/>
      <c r="BFG931" s="111"/>
      <c r="BFH931" s="111"/>
      <c r="BFI931" s="111"/>
      <c r="BFJ931" s="111"/>
      <c r="BFK931" s="111"/>
      <c r="BFL931" s="111"/>
      <c r="BFM931" s="111"/>
      <c r="BFN931" s="111"/>
      <c r="BFO931" s="111"/>
      <c r="BFP931" s="111"/>
    </row>
    <row r="932" spans="1:1524" s="57" customFormat="1" hidden="1">
      <c r="A932" s="61" t="s">
        <v>1715</v>
      </c>
      <c r="B932" s="169" t="s">
        <v>1083</v>
      </c>
      <c r="C932" s="164" t="s">
        <v>1084</v>
      </c>
      <c r="D932" s="165">
        <v>104</v>
      </c>
      <c r="E932" s="167">
        <v>0.70489844683393066</v>
      </c>
      <c r="F932" s="167">
        <v>0.59363799283154117</v>
      </c>
      <c r="G932" s="167">
        <v>0.51523297491039421</v>
      </c>
      <c r="H932" s="160"/>
      <c r="I932" s="175">
        <f t="shared" si="163"/>
        <v>0</v>
      </c>
      <c r="J932" s="176" t="s">
        <v>1996</v>
      </c>
      <c r="K932" s="111"/>
      <c r="L932" s="111"/>
      <c r="M932" s="111"/>
      <c r="N932" s="111"/>
      <c r="O932" s="111"/>
      <c r="P932" s="111"/>
      <c r="Q932" s="111"/>
      <c r="R932" s="111"/>
      <c r="S932" s="111"/>
      <c r="T932" s="111"/>
      <c r="U932" s="111"/>
      <c r="V932" s="111"/>
      <c r="W932" s="111"/>
      <c r="X932" s="111"/>
      <c r="Y932" s="111"/>
      <c r="Z932" s="111"/>
      <c r="AA932" s="111"/>
      <c r="AB932" s="111"/>
      <c r="AC932" s="111"/>
      <c r="AD932" s="111"/>
      <c r="AE932" s="111"/>
      <c r="AF932" s="111"/>
      <c r="AG932" s="111"/>
      <c r="AH932" s="111"/>
      <c r="AI932" s="111"/>
      <c r="AJ932" s="111"/>
      <c r="AK932" s="111"/>
      <c r="AL932" s="111"/>
      <c r="AM932" s="111"/>
      <c r="AN932" s="111"/>
      <c r="AO932" s="111"/>
      <c r="AP932" s="111"/>
      <c r="AQ932" s="111"/>
      <c r="AR932" s="111"/>
      <c r="AS932" s="111"/>
      <c r="AT932" s="111"/>
      <c r="AU932" s="111"/>
      <c r="AV932" s="111"/>
      <c r="AW932" s="111"/>
      <c r="AX932" s="111"/>
      <c r="AY932" s="111"/>
      <c r="AZ932" s="111"/>
      <c r="BA932" s="111"/>
      <c r="BB932" s="111"/>
      <c r="BC932" s="111"/>
      <c r="BD932" s="111"/>
      <c r="BE932" s="111"/>
      <c r="BF932" s="111"/>
      <c r="BG932" s="111"/>
      <c r="BH932" s="111"/>
      <c r="BI932" s="111"/>
      <c r="BJ932" s="111"/>
      <c r="BK932" s="111"/>
      <c r="BL932" s="111"/>
      <c r="BM932" s="111"/>
      <c r="BN932" s="111"/>
      <c r="BO932" s="111"/>
      <c r="BP932" s="111"/>
      <c r="BQ932" s="111"/>
      <c r="BR932" s="111"/>
      <c r="BS932" s="111"/>
      <c r="BT932" s="111"/>
      <c r="BU932" s="111"/>
      <c r="BV932" s="111"/>
      <c r="BW932" s="111"/>
      <c r="BX932" s="111"/>
      <c r="BY932" s="111"/>
      <c r="BZ932" s="111"/>
      <c r="CA932" s="111"/>
      <c r="CB932" s="111"/>
      <c r="CC932" s="111"/>
      <c r="CD932" s="111"/>
      <c r="CE932" s="111"/>
      <c r="CF932" s="111"/>
      <c r="CG932" s="111"/>
      <c r="CH932" s="111"/>
      <c r="CI932" s="111"/>
      <c r="CJ932" s="111"/>
      <c r="CK932" s="111"/>
      <c r="CL932" s="111"/>
      <c r="CM932" s="111"/>
      <c r="CN932" s="111"/>
      <c r="CO932" s="111"/>
      <c r="CP932" s="111"/>
      <c r="CQ932" s="111"/>
      <c r="CR932" s="111"/>
      <c r="CS932" s="111"/>
      <c r="CT932" s="111"/>
      <c r="CU932" s="111"/>
      <c r="CV932" s="111"/>
      <c r="CW932" s="111"/>
      <c r="CX932" s="111"/>
      <c r="CY932" s="111"/>
      <c r="CZ932" s="111"/>
      <c r="DA932" s="111"/>
      <c r="DB932" s="111"/>
      <c r="DC932" s="111"/>
      <c r="DD932" s="111"/>
      <c r="DE932" s="111"/>
      <c r="DF932" s="111"/>
      <c r="DG932" s="111"/>
      <c r="DH932" s="111"/>
      <c r="DI932" s="111"/>
      <c r="DJ932" s="111"/>
      <c r="DK932" s="111"/>
      <c r="DL932" s="111"/>
      <c r="DM932" s="111"/>
      <c r="DN932" s="111"/>
      <c r="DO932" s="111"/>
      <c r="DP932" s="111"/>
      <c r="DQ932" s="111"/>
      <c r="DR932" s="111"/>
      <c r="DS932" s="111"/>
      <c r="DT932" s="111"/>
      <c r="DU932" s="111"/>
      <c r="DV932" s="111"/>
      <c r="DW932" s="111"/>
      <c r="DX932" s="111"/>
      <c r="DY932" s="111"/>
      <c r="DZ932" s="111"/>
      <c r="EA932" s="111"/>
      <c r="EB932" s="111"/>
      <c r="EC932" s="111"/>
      <c r="ED932" s="111"/>
      <c r="EE932" s="111"/>
      <c r="EF932" s="111"/>
      <c r="EG932" s="111"/>
      <c r="EH932" s="111"/>
      <c r="EI932" s="111"/>
      <c r="EJ932" s="111"/>
      <c r="EK932" s="111"/>
      <c r="EL932" s="111"/>
      <c r="EM932" s="111"/>
      <c r="EN932" s="111"/>
      <c r="EO932" s="111"/>
      <c r="EP932" s="111"/>
      <c r="EQ932" s="111"/>
      <c r="ER932" s="111"/>
      <c r="ES932" s="111"/>
      <c r="ET932" s="111"/>
      <c r="EU932" s="111"/>
      <c r="EV932" s="111"/>
      <c r="EW932" s="111"/>
      <c r="EX932" s="111"/>
      <c r="EY932" s="111"/>
      <c r="EZ932" s="111"/>
      <c r="FA932" s="111"/>
      <c r="FB932" s="111"/>
      <c r="FC932" s="111"/>
      <c r="FD932" s="111"/>
      <c r="FE932" s="111"/>
      <c r="FF932" s="111"/>
      <c r="FG932" s="111"/>
      <c r="FH932" s="111"/>
      <c r="FI932" s="111"/>
      <c r="FJ932" s="111"/>
      <c r="FK932" s="111"/>
      <c r="FL932" s="111"/>
      <c r="FM932" s="111"/>
      <c r="FN932" s="111"/>
      <c r="FO932" s="111"/>
      <c r="FP932" s="111"/>
      <c r="FQ932" s="111"/>
      <c r="FR932" s="111"/>
      <c r="FS932" s="111"/>
      <c r="FT932" s="111"/>
      <c r="FU932" s="111"/>
      <c r="FV932" s="111"/>
      <c r="FW932" s="111"/>
      <c r="FX932" s="111"/>
      <c r="FY932" s="111"/>
      <c r="FZ932" s="111"/>
      <c r="GA932" s="111"/>
      <c r="GB932" s="111"/>
      <c r="GC932" s="111"/>
      <c r="GD932" s="111"/>
      <c r="GE932" s="111"/>
      <c r="GF932" s="111"/>
      <c r="GG932" s="111"/>
      <c r="GH932" s="111"/>
      <c r="GI932" s="111"/>
      <c r="GJ932" s="111"/>
      <c r="GK932" s="111"/>
      <c r="GL932" s="111"/>
      <c r="GM932" s="111"/>
      <c r="GN932" s="111"/>
      <c r="GO932" s="111"/>
      <c r="GP932" s="111"/>
      <c r="GQ932" s="111"/>
      <c r="GR932" s="111"/>
      <c r="GS932" s="111"/>
      <c r="GT932" s="111"/>
      <c r="GU932" s="111"/>
      <c r="GV932" s="111"/>
      <c r="GW932" s="111"/>
      <c r="GX932" s="111"/>
      <c r="GY932" s="111"/>
      <c r="GZ932" s="111"/>
      <c r="HA932" s="111"/>
      <c r="HB932" s="111"/>
      <c r="HC932" s="111"/>
      <c r="HD932" s="111"/>
      <c r="HE932" s="111"/>
      <c r="HF932" s="111"/>
      <c r="HG932" s="111"/>
      <c r="HH932" s="111"/>
      <c r="HI932" s="111"/>
      <c r="HJ932" s="111"/>
      <c r="HK932" s="111"/>
      <c r="HL932" s="111"/>
      <c r="HM932" s="111"/>
      <c r="HN932" s="111"/>
      <c r="HO932" s="111"/>
      <c r="HP932" s="111"/>
      <c r="HQ932" s="111"/>
      <c r="HR932" s="111"/>
      <c r="HS932" s="111"/>
      <c r="HT932" s="111"/>
      <c r="HU932" s="111"/>
      <c r="HV932" s="111"/>
      <c r="HW932" s="111"/>
      <c r="HX932" s="111"/>
      <c r="HY932" s="111"/>
      <c r="HZ932" s="111"/>
      <c r="IA932" s="111"/>
      <c r="IB932" s="111"/>
      <c r="IC932" s="111"/>
      <c r="ID932" s="111"/>
      <c r="IE932" s="111"/>
      <c r="IF932" s="111"/>
      <c r="IG932" s="111"/>
      <c r="IH932" s="111"/>
      <c r="II932" s="111"/>
      <c r="IJ932" s="111"/>
      <c r="IK932" s="111"/>
      <c r="IL932" s="111"/>
      <c r="IM932" s="111"/>
      <c r="IN932" s="111"/>
      <c r="IO932" s="111"/>
      <c r="IP932" s="111"/>
      <c r="IQ932" s="111"/>
      <c r="IR932" s="111"/>
      <c r="IS932" s="111"/>
      <c r="IT932" s="111"/>
      <c r="IU932" s="111"/>
      <c r="IV932" s="111"/>
      <c r="IW932" s="111"/>
      <c r="IX932" s="111"/>
      <c r="IY932" s="111"/>
      <c r="IZ932" s="111"/>
      <c r="JA932" s="111"/>
      <c r="JB932" s="111"/>
      <c r="JC932" s="111"/>
      <c r="JD932" s="111"/>
      <c r="JE932" s="111"/>
      <c r="JF932" s="111"/>
      <c r="JG932" s="111"/>
      <c r="JH932" s="111"/>
      <c r="JI932" s="111"/>
      <c r="JJ932" s="111"/>
      <c r="JK932" s="111"/>
      <c r="JL932" s="111"/>
      <c r="JM932" s="111"/>
      <c r="JN932" s="111"/>
      <c r="JO932" s="111"/>
      <c r="JP932" s="111"/>
      <c r="JQ932" s="111"/>
      <c r="JR932" s="111"/>
      <c r="JS932" s="111"/>
      <c r="JT932" s="111"/>
      <c r="JU932" s="111"/>
      <c r="JV932" s="111"/>
      <c r="JW932" s="111"/>
      <c r="JX932" s="111"/>
      <c r="JY932" s="111"/>
      <c r="JZ932" s="111"/>
      <c r="KA932" s="111"/>
      <c r="KB932" s="111"/>
      <c r="KC932" s="111"/>
      <c r="KD932" s="111"/>
      <c r="KE932" s="111"/>
      <c r="KF932" s="111"/>
      <c r="KG932" s="111"/>
      <c r="KH932" s="111"/>
      <c r="KI932" s="111"/>
      <c r="KJ932" s="111"/>
      <c r="KK932" s="111"/>
      <c r="KL932" s="111"/>
      <c r="KM932" s="111"/>
      <c r="KN932" s="111"/>
      <c r="KO932" s="111"/>
      <c r="KP932" s="111"/>
      <c r="KQ932" s="111"/>
      <c r="KR932" s="111"/>
      <c r="KS932" s="111"/>
      <c r="KT932" s="111"/>
      <c r="KU932" s="111"/>
      <c r="KV932" s="111"/>
      <c r="KW932" s="111"/>
      <c r="KX932" s="111"/>
      <c r="KY932" s="111"/>
      <c r="KZ932" s="111"/>
      <c r="LA932" s="111"/>
      <c r="LB932" s="111"/>
      <c r="LC932" s="111"/>
      <c r="LD932" s="111"/>
      <c r="LE932" s="111"/>
      <c r="LF932" s="111"/>
      <c r="LG932" s="111"/>
      <c r="LH932" s="111"/>
      <c r="LI932" s="111"/>
      <c r="LJ932" s="111"/>
      <c r="LK932" s="111"/>
      <c r="LL932" s="111"/>
      <c r="LM932" s="111"/>
      <c r="LN932" s="111"/>
      <c r="LO932" s="111"/>
      <c r="LP932" s="111"/>
      <c r="LQ932" s="111"/>
      <c r="LR932" s="111"/>
      <c r="LS932" s="111"/>
      <c r="LT932" s="111"/>
      <c r="LU932" s="111"/>
      <c r="LV932" s="111"/>
      <c r="LW932" s="111"/>
      <c r="LX932" s="111"/>
      <c r="LY932" s="111"/>
      <c r="LZ932" s="111"/>
      <c r="MA932" s="111"/>
      <c r="MB932" s="111"/>
      <c r="MC932" s="111"/>
      <c r="MD932" s="111"/>
      <c r="ME932" s="111"/>
      <c r="MF932" s="111"/>
      <c r="MG932" s="111"/>
      <c r="MH932" s="111"/>
      <c r="MI932" s="111"/>
      <c r="MJ932" s="111"/>
      <c r="MK932" s="111"/>
      <c r="ML932" s="111"/>
      <c r="MM932" s="111"/>
      <c r="MN932" s="111"/>
      <c r="MO932" s="111"/>
      <c r="MP932" s="111"/>
      <c r="MQ932" s="111"/>
      <c r="MR932" s="111"/>
      <c r="MS932" s="111"/>
      <c r="MT932" s="111"/>
      <c r="MU932" s="111"/>
      <c r="MV932" s="111"/>
      <c r="MW932" s="111"/>
      <c r="MX932" s="111"/>
      <c r="MY932" s="111"/>
      <c r="MZ932" s="111"/>
      <c r="NA932" s="111"/>
      <c r="NB932" s="111"/>
      <c r="NC932" s="111"/>
      <c r="ND932" s="111"/>
      <c r="NE932" s="111"/>
      <c r="NF932" s="111"/>
      <c r="NG932" s="111"/>
      <c r="NH932" s="111"/>
      <c r="NI932" s="111"/>
      <c r="NJ932" s="111"/>
      <c r="NK932" s="111"/>
      <c r="NL932" s="111"/>
      <c r="NM932" s="111"/>
      <c r="NN932" s="111"/>
      <c r="NO932" s="111"/>
      <c r="NP932" s="111"/>
      <c r="NQ932" s="111"/>
      <c r="NR932" s="111"/>
      <c r="NS932" s="111"/>
      <c r="NT932" s="111"/>
      <c r="NU932" s="111"/>
      <c r="NV932" s="111"/>
      <c r="NW932" s="111"/>
      <c r="NX932" s="111"/>
      <c r="NY932" s="111"/>
      <c r="NZ932" s="111"/>
      <c r="OA932" s="111"/>
      <c r="OB932" s="111"/>
      <c r="OC932" s="111"/>
      <c r="OD932" s="111"/>
      <c r="OE932" s="111"/>
      <c r="OF932" s="111"/>
      <c r="OG932" s="111"/>
      <c r="OH932" s="111"/>
      <c r="OI932" s="111"/>
      <c r="OJ932" s="111"/>
      <c r="OK932" s="111"/>
      <c r="OL932" s="111"/>
      <c r="OM932" s="111"/>
      <c r="ON932" s="111"/>
      <c r="OO932" s="111"/>
      <c r="OP932" s="111"/>
      <c r="OQ932" s="111"/>
      <c r="OR932" s="111"/>
      <c r="OS932" s="111"/>
      <c r="OT932" s="111"/>
      <c r="OU932" s="111"/>
      <c r="OV932" s="111"/>
      <c r="OW932" s="111"/>
      <c r="OX932" s="111"/>
      <c r="OY932" s="111"/>
      <c r="OZ932" s="111"/>
      <c r="PA932" s="111"/>
      <c r="PB932" s="111"/>
      <c r="PC932" s="111"/>
      <c r="PD932" s="111"/>
      <c r="PE932" s="111"/>
      <c r="PF932" s="111"/>
      <c r="PG932" s="111"/>
      <c r="PH932" s="111"/>
      <c r="PI932" s="111"/>
      <c r="PJ932" s="111"/>
      <c r="PK932" s="111"/>
      <c r="PL932" s="111"/>
      <c r="PM932" s="111"/>
      <c r="PN932" s="111"/>
      <c r="PO932" s="111"/>
      <c r="PP932" s="111"/>
      <c r="PQ932" s="111"/>
      <c r="PR932" s="111"/>
      <c r="PS932" s="111"/>
      <c r="PT932" s="111"/>
      <c r="PU932" s="111"/>
      <c r="PV932" s="111"/>
      <c r="PW932" s="111"/>
      <c r="PX932" s="111"/>
      <c r="PY932" s="111"/>
      <c r="PZ932" s="111"/>
      <c r="QA932" s="111"/>
      <c r="QB932" s="111"/>
      <c r="QC932" s="111"/>
      <c r="QD932" s="111"/>
      <c r="QE932" s="111"/>
      <c r="QF932" s="111"/>
      <c r="QG932" s="111"/>
      <c r="QH932" s="111"/>
      <c r="QI932" s="111"/>
      <c r="QJ932" s="111"/>
      <c r="QK932" s="111"/>
      <c r="QL932" s="111"/>
      <c r="QM932" s="111"/>
      <c r="QN932" s="111"/>
      <c r="QO932" s="111"/>
      <c r="QP932" s="111"/>
      <c r="QQ932" s="111"/>
      <c r="QR932" s="111"/>
      <c r="QS932" s="111"/>
      <c r="QT932" s="111"/>
      <c r="QU932" s="111"/>
      <c r="QV932" s="111"/>
      <c r="QW932" s="111"/>
      <c r="QX932" s="111"/>
      <c r="QY932" s="111"/>
      <c r="QZ932" s="111"/>
      <c r="RA932" s="111"/>
      <c r="RB932" s="111"/>
      <c r="RC932" s="111"/>
      <c r="RD932" s="111"/>
      <c r="RE932" s="111"/>
      <c r="RF932" s="111"/>
      <c r="RG932" s="111"/>
      <c r="RH932" s="111"/>
      <c r="RI932" s="111"/>
      <c r="RJ932" s="111"/>
      <c r="RK932" s="111"/>
      <c r="RL932" s="111"/>
      <c r="RM932" s="111"/>
      <c r="RN932" s="111"/>
      <c r="RO932" s="111"/>
      <c r="RP932" s="111"/>
      <c r="RQ932" s="111"/>
      <c r="RR932" s="111"/>
      <c r="RS932" s="111"/>
      <c r="RT932" s="111"/>
      <c r="RU932" s="111"/>
      <c r="RV932" s="111"/>
      <c r="RW932" s="111"/>
      <c r="RX932" s="111"/>
      <c r="RY932" s="111"/>
      <c r="RZ932" s="111"/>
      <c r="SA932" s="111"/>
      <c r="SB932" s="111"/>
      <c r="SC932" s="111"/>
      <c r="SD932" s="111"/>
      <c r="SE932" s="111"/>
      <c r="SF932" s="111"/>
      <c r="SG932" s="111"/>
      <c r="SH932" s="111"/>
      <c r="SI932" s="111"/>
      <c r="SJ932" s="111"/>
      <c r="SK932" s="111"/>
      <c r="SL932" s="111"/>
      <c r="SM932" s="111"/>
      <c r="SN932" s="111"/>
      <c r="SO932" s="111"/>
      <c r="SP932" s="111"/>
      <c r="SQ932" s="111"/>
      <c r="SR932" s="111"/>
      <c r="SS932" s="111"/>
      <c r="ST932" s="111"/>
      <c r="SU932" s="111"/>
      <c r="SV932" s="111"/>
      <c r="SW932" s="111"/>
      <c r="SX932" s="111"/>
      <c r="SY932" s="111"/>
      <c r="SZ932" s="111"/>
      <c r="TA932" s="111"/>
      <c r="TB932" s="111"/>
      <c r="TC932" s="111"/>
      <c r="TD932" s="111"/>
      <c r="TE932" s="111"/>
      <c r="TF932" s="111"/>
      <c r="TG932" s="111"/>
      <c r="TH932" s="111"/>
      <c r="TI932" s="111"/>
      <c r="TJ932" s="111"/>
      <c r="TK932" s="111"/>
      <c r="TL932" s="111"/>
      <c r="TM932" s="111"/>
      <c r="TN932" s="111"/>
      <c r="TO932" s="111"/>
      <c r="TP932" s="111"/>
      <c r="TQ932" s="111"/>
      <c r="TR932" s="111"/>
      <c r="TS932" s="111"/>
      <c r="TT932" s="111"/>
      <c r="TU932" s="111"/>
      <c r="TV932" s="111"/>
      <c r="TW932" s="111"/>
      <c r="TX932" s="111"/>
      <c r="TY932" s="111"/>
      <c r="TZ932" s="111"/>
      <c r="UA932" s="111"/>
      <c r="UB932" s="111"/>
      <c r="UC932" s="111"/>
      <c r="UD932" s="111"/>
      <c r="UE932" s="111"/>
      <c r="UF932" s="111"/>
      <c r="UG932" s="111"/>
      <c r="UH932" s="111"/>
      <c r="UI932" s="111"/>
      <c r="UJ932" s="111"/>
      <c r="UK932" s="111"/>
      <c r="UL932" s="111"/>
      <c r="UM932" s="111"/>
      <c r="UN932" s="111"/>
      <c r="UO932" s="111"/>
      <c r="UP932" s="111"/>
      <c r="UQ932" s="111"/>
      <c r="UR932" s="111"/>
      <c r="US932" s="111"/>
      <c r="UT932" s="111"/>
      <c r="UU932" s="111"/>
      <c r="UV932" s="111"/>
      <c r="UW932" s="111"/>
      <c r="UX932" s="111"/>
      <c r="UY932" s="111"/>
      <c r="UZ932" s="111"/>
      <c r="VA932" s="111"/>
      <c r="VB932" s="111"/>
      <c r="VC932" s="111"/>
      <c r="VD932" s="111"/>
      <c r="VE932" s="111"/>
      <c r="VF932" s="111"/>
      <c r="VG932" s="111"/>
      <c r="VH932" s="111"/>
      <c r="VI932" s="111"/>
      <c r="VJ932" s="111"/>
      <c r="VK932" s="111"/>
      <c r="VL932" s="111"/>
      <c r="VM932" s="111"/>
      <c r="VN932" s="111"/>
      <c r="VO932" s="111"/>
      <c r="VP932" s="111"/>
      <c r="VQ932" s="111"/>
      <c r="VR932" s="111"/>
      <c r="VS932" s="111"/>
      <c r="VT932" s="111"/>
      <c r="VU932" s="111"/>
      <c r="VV932" s="111"/>
      <c r="VW932" s="111"/>
      <c r="VX932" s="111"/>
      <c r="VY932" s="111"/>
      <c r="VZ932" s="111"/>
      <c r="WA932" s="111"/>
      <c r="WB932" s="111"/>
      <c r="WC932" s="111"/>
      <c r="WD932" s="111"/>
      <c r="WE932" s="111"/>
      <c r="WF932" s="111"/>
      <c r="WG932" s="111"/>
      <c r="WH932" s="111"/>
      <c r="WI932" s="111"/>
      <c r="WJ932" s="111"/>
      <c r="WK932" s="111"/>
      <c r="WL932" s="111"/>
      <c r="WM932" s="111"/>
      <c r="WN932" s="111"/>
      <c r="WO932" s="111"/>
      <c r="WP932" s="111"/>
      <c r="WQ932" s="111"/>
      <c r="WR932" s="111"/>
      <c r="WS932" s="111"/>
      <c r="WT932" s="111"/>
      <c r="WU932" s="111"/>
      <c r="WV932" s="111"/>
      <c r="WW932" s="111"/>
      <c r="WX932" s="111"/>
      <c r="WY932" s="111"/>
      <c r="WZ932" s="111"/>
      <c r="XA932" s="111"/>
      <c r="XB932" s="111"/>
      <c r="XC932" s="111"/>
      <c r="XD932" s="111"/>
      <c r="XE932" s="111"/>
      <c r="XF932" s="111"/>
      <c r="XG932" s="111"/>
      <c r="XH932" s="111"/>
      <c r="XI932" s="111"/>
      <c r="XJ932" s="111"/>
      <c r="XK932" s="111"/>
      <c r="XL932" s="111"/>
      <c r="XM932" s="111"/>
      <c r="XN932" s="111"/>
      <c r="XO932" s="111"/>
      <c r="XP932" s="111"/>
      <c r="XQ932" s="111"/>
      <c r="XR932" s="111"/>
      <c r="XS932" s="111"/>
      <c r="XT932" s="111"/>
      <c r="XU932" s="111"/>
      <c r="XV932" s="111"/>
      <c r="XW932" s="111"/>
      <c r="XX932" s="111"/>
      <c r="XY932" s="111"/>
      <c r="XZ932" s="111"/>
      <c r="YA932" s="111"/>
      <c r="YB932" s="111"/>
      <c r="YC932" s="111"/>
      <c r="YD932" s="111"/>
      <c r="YE932" s="111"/>
      <c r="YF932" s="111"/>
      <c r="YG932" s="111"/>
      <c r="YH932" s="111"/>
      <c r="YI932" s="111"/>
      <c r="YJ932" s="111"/>
      <c r="YK932" s="111"/>
      <c r="YL932" s="111"/>
      <c r="YM932" s="111"/>
      <c r="YN932" s="111"/>
      <c r="YO932" s="111"/>
      <c r="YP932" s="111"/>
      <c r="YQ932" s="111"/>
      <c r="YR932" s="111"/>
      <c r="YS932" s="111"/>
      <c r="YT932" s="111"/>
      <c r="YU932" s="111"/>
      <c r="YV932" s="111"/>
      <c r="YW932" s="111"/>
      <c r="YX932" s="111"/>
      <c r="YY932" s="111"/>
      <c r="YZ932" s="111"/>
      <c r="ZA932" s="111"/>
      <c r="ZB932" s="111"/>
      <c r="ZC932" s="111"/>
      <c r="ZD932" s="111"/>
      <c r="ZE932" s="111"/>
      <c r="ZF932" s="111"/>
      <c r="ZG932" s="111"/>
      <c r="ZH932" s="111"/>
      <c r="ZI932" s="111"/>
      <c r="ZJ932" s="111"/>
      <c r="ZK932" s="111"/>
      <c r="ZL932" s="111"/>
      <c r="ZM932" s="111"/>
      <c r="ZN932" s="111"/>
      <c r="ZO932" s="111"/>
      <c r="ZP932" s="111"/>
      <c r="ZQ932" s="111"/>
      <c r="ZR932" s="111"/>
      <c r="ZS932" s="111"/>
      <c r="ZT932" s="111"/>
      <c r="ZU932" s="111"/>
      <c r="ZV932" s="111"/>
      <c r="ZW932" s="111"/>
      <c r="ZX932" s="111"/>
      <c r="ZY932" s="111"/>
      <c r="ZZ932" s="111"/>
      <c r="AAA932" s="111"/>
      <c r="AAB932" s="111"/>
      <c r="AAC932" s="111"/>
      <c r="AAD932" s="111"/>
      <c r="AAE932" s="111"/>
      <c r="AAF932" s="111"/>
      <c r="AAG932" s="111"/>
      <c r="AAH932" s="111"/>
      <c r="AAI932" s="111"/>
      <c r="AAJ932" s="111"/>
      <c r="AAK932" s="111"/>
      <c r="AAL932" s="111"/>
      <c r="AAM932" s="111"/>
      <c r="AAN932" s="111"/>
      <c r="AAO932" s="111"/>
      <c r="AAP932" s="111"/>
      <c r="AAQ932" s="111"/>
      <c r="AAR932" s="111"/>
      <c r="AAS932" s="111"/>
      <c r="AAT932" s="111"/>
      <c r="AAU932" s="111"/>
      <c r="AAV932" s="111"/>
      <c r="AAW932" s="111"/>
      <c r="AAX932" s="111"/>
      <c r="AAY932" s="111"/>
      <c r="AAZ932" s="111"/>
      <c r="ABA932" s="111"/>
      <c r="ABB932" s="111"/>
      <c r="ABC932" s="111"/>
      <c r="ABD932" s="111"/>
      <c r="ABE932" s="111"/>
      <c r="ABF932" s="111"/>
      <c r="ABG932" s="111"/>
      <c r="ABH932" s="111"/>
      <c r="ABI932" s="111"/>
      <c r="ABJ932" s="111"/>
      <c r="ABK932" s="111"/>
      <c r="ABL932" s="111"/>
      <c r="ABM932" s="111"/>
      <c r="ABN932" s="111"/>
      <c r="ABO932" s="111"/>
      <c r="ABP932" s="111"/>
      <c r="ABQ932" s="111"/>
      <c r="ABR932" s="111"/>
      <c r="ABS932" s="111"/>
      <c r="ABT932" s="111"/>
      <c r="ABU932" s="111"/>
      <c r="ABV932" s="111"/>
      <c r="ABW932" s="111"/>
      <c r="ABX932" s="111"/>
      <c r="ABY932" s="111"/>
      <c r="ABZ932" s="111"/>
      <c r="ACA932" s="111"/>
      <c r="ACB932" s="111"/>
      <c r="ACC932" s="111"/>
      <c r="ACD932" s="111"/>
      <c r="ACE932" s="111"/>
      <c r="ACF932" s="111"/>
      <c r="ACG932" s="111"/>
      <c r="ACH932" s="111"/>
      <c r="ACI932" s="111"/>
      <c r="ACJ932" s="111"/>
      <c r="ACK932" s="111"/>
      <c r="ACL932" s="111"/>
      <c r="ACM932" s="111"/>
      <c r="ACN932" s="111"/>
      <c r="ACO932" s="111"/>
      <c r="ACP932" s="111"/>
      <c r="ACQ932" s="111"/>
      <c r="ACR932" s="111"/>
      <c r="ACS932" s="111"/>
      <c r="ACT932" s="111"/>
      <c r="ACU932" s="111"/>
      <c r="ACV932" s="111"/>
      <c r="ACW932" s="111"/>
      <c r="ACX932" s="111"/>
      <c r="ACY932" s="111"/>
      <c r="ACZ932" s="111"/>
      <c r="ADA932" s="111"/>
      <c r="ADB932" s="111"/>
      <c r="ADC932" s="111"/>
      <c r="ADD932" s="111"/>
      <c r="ADE932" s="111"/>
      <c r="ADF932" s="111"/>
      <c r="ADG932" s="111"/>
      <c r="ADH932" s="111"/>
      <c r="ADI932" s="111"/>
      <c r="ADJ932" s="111"/>
      <c r="ADK932" s="111"/>
      <c r="ADL932" s="111"/>
      <c r="ADM932" s="111"/>
      <c r="ADN932" s="111"/>
      <c r="ADO932" s="111"/>
      <c r="ADP932" s="111"/>
      <c r="ADQ932" s="111"/>
      <c r="ADR932" s="111"/>
      <c r="ADS932" s="111"/>
      <c r="ADT932" s="111"/>
      <c r="ADU932" s="111"/>
      <c r="ADV932" s="111"/>
      <c r="ADW932" s="111"/>
      <c r="ADX932" s="111"/>
      <c r="ADY932" s="111"/>
      <c r="ADZ932" s="111"/>
      <c r="AEA932" s="111"/>
      <c r="AEB932" s="111"/>
      <c r="AEC932" s="111"/>
      <c r="AED932" s="111"/>
      <c r="AEE932" s="111"/>
      <c r="AEF932" s="111"/>
      <c r="AEG932" s="111"/>
      <c r="AEH932" s="111"/>
      <c r="AEI932" s="111"/>
      <c r="AEJ932" s="111"/>
      <c r="AEK932" s="111"/>
      <c r="AEL932" s="111"/>
      <c r="AEM932" s="111"/>
      <c r="AEN932" s="111"/>
      <c r="AEO932" s="111"/>
      <c r="AEP932" s="111"/>
      <c r="AEQ932" s="111"/>
      <c r="AER932" s="111"/>
      <c r="AES932" s="111"/>
      <c r="AET932" s="111"/>
      <c r="AEU932" s="111"/>
      <c r="AEV932" s="111"/>
      <c r="AEW932" s="111"/>
      <c r="AEX932" s="111"/>
      <c r="AEY932" s="111"/>
      <c r="AEZ932" s="111"/>
      <c r="AFA932" s="111"/>
      <c r="AFB932" s="111"/>
      <c r="AFC932" s="111"/>
      <c r="AFD932" s="111"/>
      <c r="AFE932" s="111"/>
      <c r="AFF932" s="111"/>
      <c r="AFG932" s="111"/>
      <c r="AFH932" s="111"/>
      <c r="AFI932" s="111"/>
      <c r="AFJ932" s="111"/>
      <c r="AFK932" s="111"/>
      <c r="AFL932" s="111"/>
      <c r="AFM932" s="111"/>
      <c r="AFN932" s="111"/>
      <c r="AFO932" s="111"/>
      <c r="AFP932" s="111"/>
      <c r="AFQ932" s="111"/>
      <c r="AFR932" s="111"/>
      <c r="AFS932" s="111"/>
      <c r="AFT932" s="111"/>
      <c r="AFU932" s="111"/>
      <c r="AFV932" s="111"/>
      <c r="AFW932" s="111"/>
      <c r="AFX932" s="111"/>
      <c r="AFY932" s="111"/>
      <c r="AFZ932" s="111"/>
      <c r="AGA932" s="111"/>
      <c r="AGB932" s="111"/>
      <c r="AGC932" s="111"/>
      <c r="AGD932" s="111"/>
      <c r="AGE932" s="111"/>
      <c r="AGF932" s="111"/>
      <c r="AGG932" s="111"/>
      <c r="AGH932" s="111"/>
      <c r="AGI932" s="111"/>
      <c r="AGJ932" s="111"/>
      <c r="AGK932" s="111"/>
      <c r="AGL932" s="111"/>
      <c r="AGM932" s="111"/>
      <c r="AGN932" s="111"/>
      <c r="AGO932" s="111"/>
      <c r="AGP932" s="111"/>
      <c r="AGQ932" s="111"/>
      <c r="AGR932" s="111"/>
      <c r="AGS932" s="111"/>
      <c r="AGT932" s="111"/>
      <c r="AGU932" s="111"/>
      <c r="AGV932" s="111"/>
      <c r="AGW932" s="111"/>
      <c r="AGX932" s="111"/>
      <c r="AGY932" s="111"/>
      <c r="AGZ932" s="111"/>
      <c r="AHA932" s="111"/>
      <c r="AHB932" s="111"/>
      <c r="AHC932" s="111"/>
      <c r="AHD932" s="111"/>
      <c r="AHE932" s="111"/>
      <c r="AHF932" s="111"/>
      <c r="AHG932" s="111"/>
      <c r="AHH932" s="111"/>
      <c r="AHI932" s="111"/>
      <c r="AHJ932" s="111"/>
      <c r="AHK932" s="111"/>
      <c r="AHL932" s="111"/>
      <c r="AHM932" s="111"/>
      <c r="AHN932" s="111"/>
      <c r="AHO932" s="111"/>
      <c r="AHP932" s="111"/>
      <c r="AHQ932" s="111"/>
      <c r="AHR932" s="111"/>
      <c r="AHS932" s="111"/>
      <c r="AHT932" s="111"/>
      <c r="AHU932" s="111"/>
      <c r="AHV932" s="111"/>
      <c r="AHW932" s="111"/>
      <c r="AHX932" s="111"/>
      <c r="AHY932" s="111"/>
      <c r="AHZ932" s="111"/>
      <c r="AIA932" s="111"/>
      <c r="AIB932" s="111"/>
      <c r="AIC932" s="111"/>
      <c r="AID932" s="111"/>
      <c r="AIE932" s="111"/>
      <c r="AIF932" s="111"/>
      <c r="AIG932" s="111"/>
      <c r="AIH932" s="111"/>
      <c r="AII932" s="111"/>
      <c r="AIJ932" s="111"/>
      <c r="AIK932" s="111"/>
      <c r="AIL932" s="111"/>
      <c r="AIM932" s="111"/>
      <c r="AIN932" s="111"/>
      <c r="AIO932" s="111"/>
      <c r="AIP932" s="111"/>
      <c r="AIQ932" s="111"/>
      <c r="AIR932" s="111"/>
      <c r="AIS932" s="111"/>
      <c r="AIT932" s="111"/>
      <c r="AIU932" s="111"/>
      <c r="AIV932" s="111"/>
      <c r="AIW932" s="111"/>
      <c r="AIX932" s="111"/>
      <c r="AIY932" s="111"/>
      <c r="AIZ932" s="111"/>
      <c r="AJA932" s="111"/>
      <c r="AJB932" s="111"/>
      <c r="AJC932" s="111"/>
      <c r="AJD932" s="111"/>
      <c r="AJE932" s="111"/>
      <c r="AJF932" s="111"/>
      <c r="AJG932" s="111"/>
      <c r="AJH932" s="111"/>
      <c r="AJI932" s="111"/>
      <c r="AJJ932" s="111"/>
      <c r="AJK932" s="111"/>
      <c r="AJL932" s="111"/>
      <c r="AJM932" s="111"/>
      <c r="AJN932" s="111"/>
      <c r="AJO932" s="111"/>
      <c r="AJP932" s="111"/>
      <c r="AJQ932" s="111"/>
      <c r="AJR932" s="111"/>
      <c r="AJS932" s="111"/>
      <c r="AJT932" s="111"/>
      <c r="AJU932" s="111"/>
      <c r="AJV932" s="111"/>
      <c r="AJW932" s="111"/>
      <c r="AJX932" s="111"/>
      <c r="AJY932" s="111"/>
      <c r="AJZ932" s="111"/>
      <c r="AKA932" s="111"/>
      <c r="AKB932" s="111"/>
      <c r="AKC932" s="111"/>
      <c r="AKD932" s="111"/>
      <c r="AKE932" s="111"/>
      <c r="AKF932" s="111"/>
      <c r="AKG932" s="111"/>
      <c r="AKH932" s="111"/>
      <c r="AKI932" s="111"/>
      <c r="AKJ932" s="111"/>
      <c r="AKK932" s="111"/>
      <c r="AKL932" s="111"/>
      <c r="AKM932" s="111"/>
      <c r="AKN932" s="111"/>
      <c r="AKO932" s="111"/>
      <c r="AKP932" s="111"/>
      <c r="AKQ932" s="111"/>
      <c r="AKR932" s="111"/>
      <c r="AKS932" s="111"/>
      <c r="AKT932" s="111"/>
      <c r="AKU932" s="111"/>
      <c r="AKV932" s="111"/>
      <c r="AKW932" s="111"/>
      <c r="AKX932" s="111"/>
      <c r="AKY932" s="111"/>
      <c r="AKZ932" s="111"/>
      <c r="ALA932" s="111"/>
      <c r="ALB932" s="111"/>
      <c r="ALC932" s="111"/>
      <c r="ALD932" s="111"/>
      <c r="ALE932" s="111"/>
      <c r="ALF932" s="111"/>
      <c r="ALG932" s="111"/>
      <c r="ALH932" s="111"/>
      <c r="ALI932" s="111"/>
      <c r="ALJ932" s="111"/>
      <c r="ALK932" s="111"/>
      <c r="ALL932" s="111"/>
      <c r="ALM932" s="111"/>
      <c r="ALN932" s="111"/>
      <c r="ALO932" s="111"/>
      <c r="ALP932" s="111"/>
      <c r="ALQ932" s="111"/>
      <c r="ALR932" s="111"/>
      <c r="ALS932" s="111"/>
      <c r="ALT932" s="111"/>
      <c r="ALU932" s="111"/>
      <c r="ALV932" s="111"/>
      <c r="ALW932" s="111"/>
      <c r="ALX932" s="111"/>
      <c r="ALY932" s="111"/>
      <c r="ALZ932" s="111"/>
      <c r="AMA932" s="111"/>
      <c r="AMB932" s="111"/>
      <c r="AMC932" s="111"/>
      <c r="AMD932" s="111"/>
      <c r="AME932" s="111"/>
      <c r="AMF932" s="111"/>
      <c r="AMG932" s="111"/>
      <c r="AMH932" s="111"/>
      <c r="AMI932" s="111"/>
      <c r="AMJ932" s="111"/>
      <c r="AMK932" s="111"/>
      <c r="AML932" s="111"/>
      <c r="AMM932" s="111"/>
      <c r="AMN932" s="111"/>
      <c r="AMO932" s="111"/>
      <c r="AMP932" s="111"/>
      <c r="AMQ932" s="111"/>
      <c r="AMR932" s="111"/>
      <c r="AMS932" s="111"/>
      <c r="AMT932" s="111"/>
      <c r="AMU932" s="111"/>
      <c r="AMV932" s="111"/>
      <c r="AMW932" s="111"/>
      <c r="AMX932" s="111"/>
      <c r="AMY932" s="111"/>
      <c r="AMZ932" s="111"/>
      <c r="ANA932" s="111"/>
      <c r="ANB932" s="111"/>
      <c r="ANC932" s="111"/>
      <c r="AND932" s="111"/>
      <c r="ANE932" s="111"/>
      <c r="ANF932" s="111"/>
      <c r="ANG932" s="111"/>
      <c r="ANH932" s="111"/>
      <c r="ANI932" s="111"/>
      <c r="ANJ932" s="111"/>
      <c r="ANK932" s="111"/>
      <c r="ANL932" s="111"/>
      <c r="ANM932" s="111"/>
      <c r="ANN932" s="111"/>
      <c r="ANO932" s="111"/>
      <c r="ANP932" s="111"/>
      <c r="ANQ932" s="111"/>
      <c r="ANR932" s="111"/>
      <c r="ANS932" s="111"/>
      <c r="ANT932" s="111"/>
      <c r="ANU932" s="111"/>
      <c r="ANV932" s="111"/>
      <c r="ANW932" s="111"/>
      <c r="ANX932" s="111"/>
      <c r="ANY932" s="111"/>
      <c r="ANZ932" s="111"/>
      <c r="AOA932" s="111"/>
      <c r="AOB932" s="111"/>
      <c r="AOC932" s="111"/>
      <c r="AOD932" s="111"/>
      <c r="AOE932" s="111"/>
      <c r="AOF932" s="111"/>
      <c r="AOG932" s="111"/>
      <c r="AOH932" s="111"/>
      <c r="AOI932" s="111"/>
      <c r="AOJ932" s="111"/>
      <c r="AOK932" s="111"/>
      <c r="AOL932" s="111"/>
      <c r="AOM932" s="111"/>
      <c r="AON932" s="111"/>
      <c r="AOO932" s="111"/>
      <c r="AOP932" s="111"/>
      <c r="AOQ932" s="111"/>
      <c r="AOR932" s="111"/>
      <c r="AOS932" s="111"/>
      <c r="AOT932" s="111"/>
      <c r="AOU932" s="111"/>
      <c r="AOV932" s="111"/>
      <c r="AOW932" s="111"/>
      <c r="AOX932" s="111"/>
      <c r="AOY932" s="111"/>
      <c r="AOZ932" s="111"/>
      <c r="APA932" s="111"/>
      <c r="APB932" s="111"/>
      <c r="APC932" s="111"/>
      <c r="APD932" s="111"/>
      <c r="APE932" s="111"/>
      <c r="APF932" s="111"/>
      <c r="APG932" s="111"/>
      <c r="APH932" s="111"/>
      <c r="API932" s="111"/>
      <c r="APJ932" s="111"/>
      <c r="APK932" s="111"/>
      <c r="APL932" s="111"/>
      <c r="APM932" s="111"/>
      <c r="APN932" s="111"/>
      <c r="APO932" s="111"/>
      <c r="APP932" s="111"/>
      <c r="APQ932" s="111"/>
      <c r="APR932" s="111"/>
      <c r="APS932" s="111"/>
      <c r="APT932" s="111"/>
      <c r="APU932" s="111"/>
      <c r="APV932" s="111"/>
      <c r="APW932" s="111"/>
      <c r="APX932" s="111"/>
      <c r="APY932" s="111"/>
      <c r="APZ932" s="111"/>
      <c r="AQA932" s="111"/>
      <c r="AQB932" s="111"/>
      <c r="AQC932" s="111"/>
      <c r="AQD932" s="111"/>
      <c r="AQE932" s="111"/>
      <c r="AQF932" s="111"/>
      <c r="AQG932" s="111"/>
      <c r="AQH932" s="111"/>
      <c r="AQI932" s="111"/>
      <c r="AQJ932" s="111"/>
      <c r="AQK932" s="111"/>
      <c r="AQL932" s="111"/>
      <c r="AQM932" s="111"/>
      <c r="AQN932" s="111"/>
      <c r="AQO932" s="111"/>
      <c r="AQP932" s="111"/>
      <c r="AQQ932" s="111"/>
      <c r="AQR932" s="111"/>
      <c r="AQS932" s="111"/>
      <c r="AQT932" s="111"/>
      <c r="AQU932" s="111"/>
      <c r="AQV932" s="111"/>
      <c r="AQW932" s="111"/>
      <c r="AQX932" s="111"/>
      <c r="AQY932" s="111"/>
      <c r="AQZ932" s="111"/>
      <c r="ARA932" s="111"/>
      <c r="ARB932" s="111"/>
      <c r="ARC932" s="111"/>
      <c r="ARD932" s="111"/>
      <c r="ARE932" s="111"/>
      <c r="ARF932" s="111"/>
      <c r="ARG932" s="111"/>
      <c r="ARH932" s="111"/>
      <c r="ARI932" s="111"/>
      <c r="ARJ932" s="111"/>
      <c r="ARK932" s="111"/>
      <c r="ARL932" s="111"/>
      <c r="ARM932" s="111"/>
      <c r="ARN932" s="111"/>
      <c r="ARO932" s="111"/>
      <c r="ARP932" s="111"/>
      <c r="ARQ932" s="111"/>
      <c r="ARR932" s="111"/>
      <c r="ARS932" s="111"/>
      <c r="ART932" s="111"/>
      <c r="ARU932" s="111"/>
      <c r="ARV932" s="111"/>
      <c r="ARW932" s="111"/>
      <c r="ARX932" s="111"/>
      <c r="ARY932" s="111"/>
      <c r="ARZ932" s="111"/>
      <c r="ASA932" s="111"/>
      <c r="ASB932" s="111"/>
      <c r="ASC932" s="111"/>
      <c r="ASD932" s="111"/>
      <c r="ASE932" s="111"/>
      <c r="ASF932" s="111"/>
      <c r="ASG932" s="111"/>
      <c r="ASH932" s="111"/>
      <c r="ASI932" s="111"/>
      <c r="ASJ932" s="111"/>
      <c r="ASK932" s="111"/>
      <c r="ASL932" s="111"/>
      <c r="ASM932" s="111"/>
      <c r="ASN932" s="111"/>
      <c r="ASO932" s="111"/>
      <c r="ASP932" s="111"/>
      <c r="ASQ932" s="111"/>
      <c r="ASR932" s="111"/>
      <c r="ASS932" s="111"/>
      <c r="AST932" s="111"/>
      <c r="ASU932" s="111"/>
      <c r="ASV932" s="111"/>
      <c r="ASW932" s="111"/>
      <c r="ASX932" s="111"/>
      <c r="ASY932" s="111"/>
      <c r="ASZ932" s="111"/>
      <c r="ATA932" s="111"/>
      <c r="ATB932" s="111"/>
      <c r="ATC932" s="111"/>
      <c r="ATD932" s="111"/>
      <c r="ATE932" s="111"/>
      <c r="ATF932" s="111"/>
      <c r="ATG932" s="111"/>
      <c r="ATH932" s="111"/>
      <c r="ATI932" s="111"/>
      <c r="ATJ932" s="111"/>
      <c r="ATK932" s="111"/>
      <c r="ATL932" s="111"/>
      <c r="ATM932" s="111"/>
      <c r="ATN932" s="111"/>
      <c r="ATO932" s="111"/>
      <c r="ATP932" s="111"/>
      <c r="ATQ932" s="111"/>
      <c r="ATR932" s="111"/>
      <c r="ATS932" s="111"/>
      <c r="ATT932" s="111"/>
      <c r="ATU932" s="111"/>
      <c r="ATV932" s="111"/>
      <c r="ATW932" s="111"/>
      <c r="ATX932" s="111"/>
      <c r="ATY932" s="111"/>
      <c r="ATZ932" s="111"/>
      <c r="AUA932" s="111"/>
      <c r="AUB932" s="111"/>
      <c r="AUC932" s="111"/>
      <c r="AUD932" s="111"/>
      <c r="AUE932" s="111"/>
      <c r="AUF932" s="111"/>
      <c r="AUG932" s="111"/>
      <c r="AUH932" s="111"/>
      <c r="AUI932" s="111"/>
      <c r="AUJ932" s="111"/>
      <c r="AUK932" s="111"/>
      <c r="AUL932" s="111"/>
      <c r="AUM932" s="111"/>
      <c r="AUN932" s="111"/>
      <c r="AUO932" s="111"/>
      <c r="AUP932" s="111"/>
      <c r="AUQ932" s="111"/>
      <c r="AUR932" s="111"/>
      <c r="AUS932" s="111"/>
      <c r="AUT932" s="111"/>
      <c r="AUU932" s="111"/>
      <c r="AUV932" s="111"/>
      <c r="AUW932" s="111"/>
      <c r="AUX932" s="111"/>
      <c r="AUY932" s="111"/>
      <c r="AUZ932" s="111"/>
      <c r="AVA932" s="111"/>
      <c r="AVB932" s="111"/>
      <c r="AVC932" s="111"/>
      <c r="AVD932" s="111"/>
      <c r="AVE932" s="111"/>
      <c r="AVF932" s="111"/>
      <c r="AVG932" s="111"/>
      <c r="AVH932" s="111"/>
      <c r="AVI932" s="111"/>
      <c r="AVJ932" s="111"/>
      <c r="AVK932" s="111"/>
      <c r="AVL932" s="111"/>
      <c r="AVM932" s="111"/>
      <c r="AVN932" s="111"/>
      <c r="AVO932" s="111"/>
      <c r="AVP932" s="111"/>
      <c r="AVQ932" s="111"/>
      <c r="AVR932" s="111"/>
      <c r="AVS932" s="111"/>
      <c r="AVT932" s="111"/>
      <c r="AVU932" s="111"/>
      <c r="AVV932" s="111"/>
      <c r="AVW932" s="111"/>
      <c r="AVX932" s="111"/>
      <c r="AVY932" s="111"/>
      <c r="AVZ932" s="111"/>
      <c r="AWA932" s="111"/>
      <c r="AWB932" s="111"/>
      <c r="AWC932" s="111"/>
      <c r="AWD932" s="111"/>
      <c r="AWE932" s="111"/>
      <c r="AWF932" s="111"/>
      <c r="AWG932" s="111"/>
      <c r="AWH932" s="111"/>
      <c r="AWI932" s="111"/>
      <c r="AWJ932" s="111"/>
      <c r="AWK932" s="111"/>
      <c r="AWL932" s="111"/>
      <c r="AWM932" s="111"/>
      <c r="AWN932" s="111"/>
      <c r="AWO932" s="111"/>
      <c r="AWP932" s="111"/>
      <c r="AWQ932" s="111"/>
      <c r="AWR932" s="111"/>
      <c r="AWS932" s="111"/>
      <c r="AWT932" s="111"/>
      <c r="AWU932" s="111"/>
      <c r="AWV932" s="111"/>
      <c r="AWW932" s="111"/>
      <c r="AWX932" s="111"/>
      <c r="AWY932" s="111"/>
      <c r="AWZ932" s="111"/>
      <c r="AXA932" s="111"/>
      <c r="AXB932" s="111"/>
      <c r="AXC932" s="111"/>
      <c r="AXD932" s="111"/>
      <c r="AXE932" s="111"/>
      <c r="AXF932" s="111"/>
      <c r="AXG932" s="111"/>
      <c r="AXH932" s="111"/>
      <c r="AXI932" s="111"/>
      <c r="AXJ932" s="111"/>
      <c r="AXK932" s="111"/>
      <c r="AXL932" s="111"/>
      <c r="AXM932" s="111"/>
      <c r="AXN932" s="111"/>
      <c r="AXO932" s="111"/>
      <c r="AXP932" s="111"/>
      <c r="AXQ932" s="111"/>
      <c r="AXR932" s="111"/>
      <c r="AXS932" s="111"/>
      <c r="AXT932" s="111"/>
      <c r="AXU932" s="111"/>
      <c r="AXV932" s="111"/>
      <c r="AXW932" s="111"/>
      <c r="AXX932" s="111"/>
      <c r="AXY932" s="111"/>
      <c r="AXZ932" s="111"/>
      <c r="AYA932" s="111"/>
      <c r="AYB932" s="111"/>
      <c r="AYC932" s="111"/>
      <c r="AYD932" s="111"/>
      <c r="AYE932" s="111"/>
      <c r="AYF932" s="111"/>
      <c r="AYG932" s="111"/>
      <c r="AYH932" s="111"/>
      <c r="AYI932" s="111"/>
      <c r="AYJ932" s="111"/>
      <c r="AYK932" s="111"/>
      <c r="AYL932" s="111"/>
      <c r="AYM932" s="111"/>
      <c r="AYN932" s="111"/>
      <c r="AYO932" s="111"/>
      <c r="AYP932" s="111"/>
      <c r="AYQ932" s="111"/>
      <c r="AYR932" s="111"/>
      <c r="AYS932" s="111"/>
      <c r="AYT932" s="111"/>
      <c r="AYU932" s="111"/>
      <c r="AYV932" s="111"/>
      <c r="AYW932" s="111"/>
      <c r="AYX932" s="111"/>
      <c r="AYY932" s="111"/>
      <c r="AYZ932" s="111"/>
      <c r="AZA932" s="111"/>
      <c r="AZB932" s="111"/>
      <c r="AZC932" s="111"/>
      <c r="AZD932" s="111"/>
      <c r="AZE932" s="111"/>
      <c r="AZF932" s="111"/>
      <c r="AZG932" s="111"/>
      <c r="AZH932" s="111"/>
      <c r="AZI932" s="111"/>
      <c r="AZJ932" s="111"/>
      <c r="AZK932" s="111"/>
      <c r="AZL932" s="111"/>
      <c r="AZM932" s="111"/>
      <c r="AZN932" s="111"/>
      <c r="AZO932" s="111"/>
      <c r="AZP932" s="111"/>
      <c r="AZQ932" s="111"/>
      <c r="AZR932" s="111"/>
      <c r="AZS932" s="111"/>
      <c r="AZT932" s="111"/>
      <c r="AZU932" s="111"/>
      <c r="AZV932" s="111"/>
      <c r="AZW932" s="111"/>
      <c r="AZX932" s="111"/>
      <c r="AZY932" s="111"/>
      <c r="AZZ932" s="111"/>
      <c r="BAA932" s="111"/>
      <c r="BAB932" s="111"/>
      <c r="BAC932" s="111"/>
      <c r="BAD932" s="111"/>
      <c r="BAE932" s="111"/>
      <c r="BAF932" s="111"/>
      <c r="BAG932" s="111"/>
      <c r="BAH932" s="111"/>
      <c r="BAI932" s="111"/>
      <c r="BAJ932" s="111"/>
      <c r="BAK932" s="111"/>
      <c r="BAL932" s="111"/>
      <c r="BAM932" s="111"/>
      <c r="BAN932" s="111"/>
      <c r="BAO932" s="111"/>
      <c r="BAP932" s="111"/>
      <c r="BAQ932" s="111"/>
      <c r="BAR932" s="111"/>
      <c r="BAS932" s="111"/>
      <c r="BAT932" s="111"/>
      <c r="BAU932" s="111"/>
      <c r="BAV932" s="111"/>
      <c r="BAW932" s="111"/>
      <c r="BAX932" s="111"/>
      <c r="BAY932" s="111"/>
      <c r="BAZ932" s="111"/>
      <c r="BBA932" s="111"/>
      <c r="BBB932" s="111"/>
      <c r="BBC932" s="111"/>
      <c r="BBD932" s="111"/>
      <c r="BBE932" s="111"/>
      <c r="BBF932" s="111"/>
      <c r="BBG932" s="111"/>
      <c r="BBH932" s="111"/>
      <c r="BBI932" s="111"/>
      <c r="BBJ932" s="111"/>
      <c r="BBK932" s="111"/>
      <c r="BBL932" s="111"/>
      <c r="BBM932" s="111"/>
      <c r="BBN932" s="111"/>
      <c r="BBO932" s="111"/>
      <c r="BBP932" s="111"/>
      <c r="BBQ932" s="111"/>
      <c r="BBR932" s="111"/>
      <c r="BBS932" s="111"/>
      <c r="BBT932" s="111"/>
      <c r="BBU932" s="111"/>
      <c r="BBV932" s="111"/>
      <c r="BBW932" s="111"/>
      <c r="BBX932" s="111"/>
      <c r="BBY932" s="111"/>
      <c r="BBZ932" s="111"/>
      <c r="BCA932" s="111"/>
      <c r="BCB932" s="111"/>
      <c r="BCC932" s="111"/>
      <c r="BCD932" s="111"/>
      <c r="BCE932" s="111"/>
      <c r="BCF932" s="111"/>
      <c r="BCG932" s="111"/>
      <c r="BCH932" s="111"/>
      <c r="BCI932" s="111"/>
      <c r="BCJ932" s="111"/>
      <c r="BCK932" s="111"/>
      <c r="BCL932" s="111"/>
      <c r="BCM932" s="111"/>
      <c r="BCN932" s="111"/>
      <c r="BCO932" s="111"/>
      <c r="BCP932" s="111"/>
      <c r="BCQ932" s="111"/>
      <c r="BCR932" s="111"/>
      <c r="BCS932" s="111"/>
      <c r="BCT932" s="111"/>
      <c r="BCU932" s="111"/>
      <c r="BCV932" s="111"/>
      <c r="BCW932" s="111"/>
      <c r="BCX932" s="111"/>
      <c r="BCY932" s="111"/>
      <c r="BCZ932" s="111"/>
      <c r="BDA932" s="111"/>
      <c r="BDB932" s="111"/>
      <c r="BDC932" s="111"/>
      <c r="BDD932" s="111"/>
      <c r="BDE932" s="111"/>
      <c r="BDF932" s="111"/>
      <c r="BDG932" s="111"/>
      <c r="BDH932" s="111"/>
      <c r="BDI932" s="111"/>
      <c r="BDJ932" s="111"/>
      <c r="BDK932" s="111"/>
      <c r="BDL932" s="111"/>
      <c r="BDM932" s="111"/>
      <c r="BDN932" s="111"/>
      <c r="BDO932" s="111"/>
      <c r="BDP932" s="111"/>
      <c r="BDQ932" s="111"/>
      <c r="BDR932" s="111"/>
      <c r="BDS932" s="111"/>
      <c r="BDT932" s="111"/>
      <c r="BDU932" s="111"/>
      <c r="BDV932" s="111"/>
      <c r="BDW932" s="111"/>
      <c r="BDX932" s="111"/>
      <c r="BDY932" s="111"/>
      <c r="BDZ932" s="111"/>
      <c r="BEA932" s="111"/>
      <c r="BEB932" s="111"/>
      <c r="BEC932" s="111"/>
      <c r="BED932" s="111"/>
      <c r="BEE932" s="111"/>
      <c r="BEF932" s="111"/>
      <c r="BEG932" s="111"/>
      <c r="BEH932" s="111"/>
      <c r="BEI932" s="111"/>
      <c r="BEJ932" s="111"/>
      <c r="BEK932" s="111"/>
      <c r="BEL932" s="111"/>
      <c r="BEM932" s="111"/>
      <c r="BEN932" s="111"/>
      <c r="BEO932" s="111"/>
      <c r="BEP932" s="111"/>
      <c r="BEQ932" s="111"/>
      <c r="BER932" s="111"/>
      <c r="BES932" s="111"/>
      <c r="BET932" s="111"/>
      <c r="BEU932" s="111"/>
      <c r="BEV932" s="111"/>
      <c r="BEW932" s="111"/>
      <c r="BEX932" s="111"/>
      <c r="BEY932" s="111"/>
      <c r="BEZ932" s="111"/>
      <c r="BFA932" s="111"/>
      <c r="BFB932" s="111"/>
      <c r="BFC932" s="111"/>
      <c r="BFD932" s="111"/>
      <c r="BFE932" s="111"/>
      <c r="BFF932" s="111"/>
      <c r="BFG932" s="111"/>
      <c r="BFH932" s="111"/>
      <c r="BFI932" s="111"/>
      <c r="BFJ932" s="111"/>
      <c r="BFK932" s="111"/>
      <c r="BFL932" s="111"/>
      <c r="BFM932" s="111"/>
      <c r="BFN932" s="111"/>
      <c r="BFO932" s="111"/>
      <c r="BFP932" s="111"/>
    </row>
    <row r="933" spans="1:1524" s="57" customFormat="1" hidden="1">
      <c r="A933" s="61" t="s">
        <v>1715</v>
      </c>
      <c r="B933" s="169" t="s">
        <v>1085</v>
      </c>
      <c r="C933" s="164" t="s">
        <v>1086</v>
      </c>
      <c r="D933" s="165">
        <v>104</v>
      </c>
      <c r="E933" s="167">
        <v>0.70489844683393066</v>
      </c>
      <c r="F933" s="167">
        <v>0.59363799283154117</v>
      </c>
      <c r="G933" s="167">
        <v>0.51523297491039421</v>
      </c>
      <c r="H933" s="160"/>
      <c r="I933" s="175">
        <f t="shared" si="163"/>
        <v>0</v>
      </c>
      <c r="J933" s="176" t="s">
        <v>1996</v>
      </c>
      <c r="K933" s="111"/>
      <c r="L933" s="111"/>
      <c r="M933" s="111"/>
      <c r="N933" s="111"/>
      <c r="O933" s="111"/>
      <c r="P933" s="111"/>
      <c r="Q933" s="111"/>
      <c r="R933" s="111"/>
      <c r="S933" s="111"/>
      <c r="T933" s="111"/>
      <c r="U933" s="111"/>
      <c r="V933" s="111"/>
      <c r="W933" s="111"/>
      <c r="X933" s="111"/>
      <c r="Y933" s="111"/>
      <c r="Z933" s="111"/>
      <c r="AA933" s="111"/>
      <c r="AB933" s="111"/>
      <c r="AC933" s="111"/>
      <c r="AD933" s="111"/>
      <c r="AE933" s="111"/>
      <c r="AF933" s="111"/>
      <c r="AG933" s="111"/>
      <c r="AH933" s="111"/>
      <c r="AI933" s="111"/>
      <c r="AJ933" s="111"/>
      <c r="AK933" s="111"/>
      <c r="AL933" s="111"/>
      <c r="AM933" s="111"/>
      <c r="AN933" s="111"/>
      <c r="AO933" s="111"/>
      <c r="AP933" s="111"/>
      <c r="AQ933" s="111"/>
      <c r="AR933" s="111"/>
      <c r="AS933" s="111"/>
      <c r="AT933" s="111"/>
      <c r="AU933" s="111"/>
      <c r="AV933" s="111"/>
      <c r="AW933" s="111"/>
      <c r="AX933" s="111"/>
      <c r="AY933" s="111"/>
      <c r="AZ933" s="111"/>
      <c r="BA933" s="111"/>
      <c r="BB933" s="111"/>
      <c r="BC933" s="111"/>
      <c r="BD933" s="111"/>
      <c r="BE933" s="111"/>
      <c r="BF933" s="111"/>
      <c r="BG933" s="111"/>
      <c r="BH933" s="111"/>
      <c r="BI933" s="111"/>
      <c r="BJ933" s="111"/>
      <c r="BK933" s="111"/>
      <c r="BL933" s="111"/>
      <c r="BM933" s="111"/>
      <c r="BN933" s="111"/>
      <c r="BO933" s="111"/>
      <c r="BP933" s="111"/>
      <c r="BQ933" s="111"/>
      <c r="BR933" s="111"/>
      <c r="BS933" s="111"/>
      <c r="BT933" s="111"/>
      <c r="BU933" s="111"/>
      <c r="BV933" s="111"/>
      <c r="BW933" s="111"/>
      <c r="BX933" s="111"/>
      <c r="BY933" s="111"/>
      <c r="BZ933" s="111"/>
      <c r="CA933" s="111"/>
      <c r="CB933" s="111"/>
      <c r="CC933" s="111"/>
      <c r="CD933" s="111"/>
      <c r="CE933" s="111"/>
      <c r="CF933" s="111"/>
      <c r="CG933" s="111"/>
      <c r="CH933" s="111"/>
      <c r="CI933" s="111"/>
      <c r="CJ933" s="111"/>
      <c r="CK933" s="111"/>
      <c r="CL933" s="111"/>
      <c r="CM933" s="111"/>
      <c r="CN933" s="111"/>
      <c r="CO933" s="111"/>
      <c r="CP933" s="111"/>
      <c r="CQ933" s="111"/>
      <c r="CR933" s="111"/>
      <c r="CS933" s="111"/>
      <c r="CT933" s="111"/>
      <c r="CU933" s="111"/>
      <c r="CV933" s="111"/>
      <c r="CW933" s="111"/>
      <c r="CX933" s="111"/>
      <c r="CY933" s="111"/>
      <c r="CZ933" s="111"/>
      <c r="DA933" s="111"/>
      <c r="DB933" s="111"/>
      <c r="DC933" s="111"/>
      <c r="DD933" s="111"/>
      <c r="DE933" s="111"/>
      <c r="DF933" s="111"/>
      <c r="DG933" s="111"/>
      <c r="DH933" s="111"/>
      <c r="DI933" s="111"/>
      <c r="DJ933" s="111"/>
      <c r="DK933" s="111"/>
      <c r="DL933" s="111"/>
      <c r="DM933" s="111"/>
      <c r="DN933" s="111"/>
      <c r="DO933" s="111"/>
      <c r="DP933" s="111"/>
      <c r="DQ933" s="111"/>
      <c r="DR933" s="111"/>
      <c r="DS933" s="111"/>
      <c r="DT933" s="111"/>
      <c r="DU933" s="111"/>
      <c r="DV933" s="111"/>
      <c r="DW933" s="111"/>
      <c r="DX933" s="111"/>
      <c r="DY933" s="111"/>
      <c r="DZ933" s="111"/>
      <c r="EA933" s="111"/>
      <c r="EB933" s="111"/>
      <c r="EC933" s="111"/>
      <c r="ED933" s="111"/>
      <c r="EE933" s="111"/>
      <c r="EF933" s="111"/>
      <c r="EG933" s="111"/>
      <c r="EH933" s="111"/>
      <c r="EI933" s="111"/>
      <c r="EJ933" s="111"/>
      <c r="EK933" s="111"/>
      <c r="EL933" s="111"/>
      <c r="EM933" s="111"/>
      <c r="EN933" s="111"/>
      <c r="EO933" s="111"/>
      <c r="EP933" s="111"/>
      <c r="EQ933" s="111"/>
      <c r="ER933" s="111"/>
      <c r="ES933" s="111"/>
      <c r="ET933" s="111"/>
      <c r="EU933" s="111"/>
      <c r="EV933" s="111"/>
      <c r="EW933" s="111"/>
      <c r="EX933" s="111"/>
      <c r="EY933" s="111"/>
      <c r="EZ933" s="111"/>
      <c r="FA933" s="111"/>
      <c r="FB933" s="111"/>
      <c r="FC933" s="111"/>
      <c r="FD933" s="111"/>
      <c r="FE933" s="111"/>
      <c r="FF933" s="111"/>
      <c r="FG933" s="111"/>
      <c r="FH933" s="111"/>
      <c r="FI933" s="111"/>
      <c r="FJ933" s="111"/>
      <c r="FK933" s="111"/>
      <c r="FL933" s="111"/>
      <c r="FM933" s="111"/>
      <c r="FN933" s="111"/>
      <c r="FO933" s="111"/>
      <c r="FP933" s="111"/>
      <c r="FQ933" s="111"/>
      <c r="FR933" s="111"/>
      <c r="FS933" s="111"/>
      <c r="FT933" s="111"/>
      <c r="FU933" s="111"/>
      <c r="FV933" s="111"/>
      <c r="FW933" s="111"/>
      <c r="FX933" s="111"/>
      <c r="FY933" s="111"/>
      <c r="FZ933" s="111"/>
      <c r="GA933" s="111"/>
      <c r="GB933" s="111"/>
      <c r="GC933" s="111"/>
      <c r="GD933" s="111"/>
      <c r="GE933" s="111"/>
      <c r="GF933" s="111"/>
      <c r="GG933" s="111"/>
      <c r="GH933" s="111"/>
      <c r="GI933" s="111"/>
      <c r="GJ933" s="111"/>
      <c r="GK933" s="111"/>
      <c r="GL933" s="111"/>
      <c r="GM933" s="111"/>
      <c r="GN933" s="111"/>
      <c r="GO933" s="111"/>
      <c r="GP933" s="111"/>
      <c r="GQ933" s="111"/>
      <c r="GR933" s="111"/>
      <c r="GS933" s="111"/>
      <c r="GT933" s="111"/>
      <c r="GU933" s="111"/>
      <c r="GV933" s="111"/>
      <c r="GW933" s="111"/>
      <c r="GX933" s="111"/>
      <c r="GY933" s="111"/>
      <c r="GZ933" s="111"/>
      <c r="HA933" s="111"/>
      <c r="HB933" s="111"/>
      <c r="HC933" s="111"/>
      <c r="HD933" s="111"/>
      <c r="HE933" s="111"/>
      <c r="HF933" s="111"/>
      <c r="HG933" s="111"/>
      <c r="HH933" s="111"/>
      <c r="HI933" s="111"/>
      <c r="HJ933" s="111"/>
      <c r="HK933" s="111"/>
      <c r="HL933" s="111"/>
      <c r="HM933" s="111"/>
      <c r="HN933" s="111"/>
      <c r="HO933" s="111"/>
      <c r="HP933" s="111"/>
      <c r="HQ933" s="111"/>
      <c r="HR933" s="111"/>
      <c r="HS933" s="111"/>
      <c r="HT933" s="111"/>
      <c r="HU933" s="111"/>
      <c r="HV933" s="111"/>
      <c r="HW933" s="111"/>
      <c r="HX933" s="111"/>
      <c r="HY933" s="111"/>
      <c r="HZ933" s="111"/>
      <c r="IA933" s="111"/>
      <c r="IB933" s="111"/>
      <c r="IC933" s="111"/>
      <c r="ID933" s="111"/>
      <c r="IE933" s="111"/>
      <c r="IF933" s="111"/>
      <c r="IG933" s="111"/>
      <c r="IH933" s="111"/>
      <c r="II933" s="111"/>
      <c r="IJ933" s="111"/>
      <c r="IK933" s="111"/>
      <c r="IL933" s="111"/>
      <c r="IM933" s="111"/>
      <c r="IN933" s="111"/>
      <c r="IO933" s="111"/>
      <c r="IP933" s="111"/>
      <c r="IQ933" s="111"/>
      <c r="IR933" s="111"/>
      <c r="IS933" s="111"/>
      <c r="IT933" s="111"/>
      <c r="IU933" s="111"/>
      <c r="IV933" s="111"/>
      <c r="IW933" s="111"/>
      <c r="IX933" s="111"/>
      <c r="IY933" s="111"/>
      <c r="IZ933" s="111"/>
      <c r="JA933" s="111"/>
      <c r="JB933" s="111"/>
      <c r="JC933" s="111"/>
      <c r="JD933" s="111"/>
      <c r="JE933" s="111"/>
      <c r="JF933" s="111"/>
      <c r="JG933" s="111"/>
      <c r="JH933" s="111"/>
      <c r="JI933" s="111"/>
      <c r="JJ933" s="111"/>
      <c r="JK933" s="111"/>
      <c r="JL933" s="111"/>
      <c r="JM933" s="111"/>
      <c r="JN933" s="111"/>
      <c r="JO933" s="111"/>
      <c r="JP933" s="111"/>
      <c r="JQ933" s="111"/>
      <c r="JR933" s="111"/>
      <c r="JS933" s="111"/>
      <c r="JT933" s="111"/>
      <c r="JU933" s="111"/>
      <c r="JV933" s="111"/>
      <c r="JW933" s="111"/>
      <c r="JX933" s="111"/>
      <c r="JY933" s="111"/>
      <c r="JZ933" s="111"/>
      <c r="KA933" s="111"/>
      <c r="KB933" s="111"/>
      <c r="KC933" s="111"/>
      <c r="KD933" s="111"/>
      <c r="KE933" s="111"/>
      <c r="KF933" s="111"/>
      <c r="KG933" s="111"/>
      <c r="KH933" s="111"/>
      <c r="KI933" s="111"/>
      <c r="KJ933" s="111"/>
      <c r="KK933" s="111"/>
      <c r="KL933" s="111"/>
      <c r="KM933" s="111"/>
      <c r="KN933" s="111"/>
      <c r="KO933" s="111"/>
      <c r="KP933" s="111"/>
      <c r="KQ933" s="111"/>
      <c r="KR933" s="111"/>
      <c r="KS933" s="111"/>
      <c r="KT933" s="111"/>
      <c r="KU933" s="111"/>
      <c r="KV933" s="111"/>
      <c r="KW933" s="111"/>
      <c r="KX933" s="111"/>
      <c r="KY933" s="111"/>
      <c r="KZ933" s="111"/>
      <c r="LA933" s="111"/>
      <c r="LB933" s="111"/>
      <c r="LC933" s="111"/>
      <c r="LD933" s="111"/>
      <c r="LE933" s="111"/>
      <c r="LF933" s="111"/>
      <c r="LG933" s="111"/>
      <c r="LH933" s="111"/>
      <c r="LI933" s="111"/>
      <c r="LJ933" s="111"/>
      <c r="LK933" s="111"/>
      <c r="LL933" s="111"/>
      <c r="LM933" s="111"/>
      <c r="LN933" s="111"/>
      <c r="LO933" s="111"/>
      <c r="LP933" s="111"/>
      <c r="LQ933" s="111"/>
      <c r="LR933" s="111"/>
      <c r="LS933" s="111"/>
      <c r="LT933" s="111"/>
      <c r="LU933" s="111"/>
      <c r="LV933" s="111"/>
      <c r="LW933" s="111"/>
      <c r="LX933" s="111"/>
      <c r="LY933" s="111"/>
      <c r="LZ933" s="111"/>
      <c r="MA933" s="111"/>
      <c r="MB933" s="111"/>
      <c r="MC933" s="111"/>
      <c r="MD933" s="111"/>
      <c r="ME933" s="111"/>
      <c r="MF933" s="111"/>
      <c r="MG933" s="111"/>
      <c r="MH933" s="111"/>
      <c r="MI933" s="111"/>
      <c r="MJ933" s="111"/>
      <c r="MK933" s="111"/>
      <c r="ML933" s="111"/>
      <c r="MM933" s="111"/>
      <c r="MN933" s="111"/>
      <c r="MO933" s="111"/>
      <c r="MP933" s="111"/>
      <c r="MQ933" s="111"/>
      <c r="MR933" s="111"/>
      <c r="MS933" s="111"/>
      <c r="MT933" s="111"/>
      <c r="MU933" s="111"/>
      <c r="MV933" s="111"/>
      <c r="MW933" s="111"/>
      <c r="MX933" s="111"/>
      <c r="MY933" s="111"/>
      <c r="MZ933" s="111"/>
      <c r="NA933" s="111"/>
      <c r="NB933" s="111"/>
      <c r="NC933" s="111"/>
      <c r="ND933" s="111"/>
      <c r="NE933" s="111"/>
      <c r="NF933" s="111"/>
      <c r="NG933" s="111"/>
      <c r="NH933" s="111"/>
      <c r="NI933" s="111"/>
      <c r="NJ933" s="111"/>
      <c r="NK933" s="111"/>
      <c r="NL933" s="111"/>
      <c r="NM933" s="111"/>
      <c r="NN933" s="111"/>
      <c r="NO933" s="111"/>
      <c r="NP933" s="111"/>
      <c r="NQ933" s="111"/>
      <c r="NR933" s="111"/>
      <c r="NS933" s="111"/>
      <c r="NT933" s="111"/>
      <c r="NU933" s="111"/>
      <c r="NV933" s="111"/>
      <c r="NW933" s="111"/>
      <c r="NX933" s="111"/>
      <c r="NY933" s="111"/>
      <c r="NZ933" s="111"/>
      <c r="OA933" s="111"/>
      <c r="OB933" s="111"/>
      <c r="OC933" s="111"/>
      <c r="OD933" s="111"/>
      <c r="OE933" s="111"/>
      <c r="OF933" s="111"/>
      <c r="OG933" s="111"/>
      <c r="OH933" s="111"/>
      <c r="OI933" s="111"/>
      <c r="OJ933" s="111"/>
      <c r="OK933" s="111"/>
      <c r="OL933" s="111"/>
      <c r="OM933" s="111"/>
      <c r="ON933" s="111"/>
      <c r="OO933" s="111"/>
      <c r="OP933" s="111"/>
      <c r="OQ933" s="111"/>
      <c r="OR933" s="111"/>
      <c r="OS933" s="111"/>
      <c r="OT933" s="111"/>
      <c r="OU933" s="111"/>
      <c r="OV933" s="111"/>
      <c r="OW933" s="111"/>
      <c r="OX933" s="111"/>
      <c r="OY933" s="111"/>
      <c r="OZ933" s="111"/>
      <c r="PA933" s="111"/>
      <c r="PB933" s="111"/>
      <c r="PC933" s="111"/>
      <c r="PD933" s="111"/>
      <c r="PE933" s="111"/>
      <c r="PF933" s="111"/>
      <c r="PG933" s="111"/>
      <c r="PH933" s="111"/>
      <c r="PI933" s="111"/>
      <c r="PJ933" s="111"/>
      <c r="PK933" s="111"/>
      <c r="PL933" s="111"/>
      <c r="PM933" s="111"/>
      <c r="PN933" s="111"/>
      <c r="PO933" s="111"/>
      <c r="PP933" s="111"/>
      <c r="PQ933" s="111"/>
      <c r="PR933" s="111"/>
      <c r="PS933" s="111"/>
      <c r="PT933" s="111"/>
      <c r="PU933" s="111"/>
      <c r="PV933" s="111"/>
      <c r="PW933" s="111"/>
      <c r="PX933" s="111"/>
      <c r="PY933" s="111"/>
      <c r="PZ933" s="111"/>
      <c r="QA933" s="111"/>
      <c r="QB933" s="111"/>
      <c r="QC933" s="111"/>
      <c r="QD933" s="111"/>
      <c r="QE933" s="111"/>
      <c r="QF933" s="111"/>
      <c r="QG933" s="111"/>
      <c r="QH933" s="111"/>
      <c r="QI933" s="111"/>
      <c r="QJ933" s="111"/>
      <c r="QK933" s="111"/>
      <c r="QL933" s="111"/>
      <c r="QM933" s="111"/>
      <c r="QN933" s="111"/>
      <c r="QO933" s="111"/>
      <c r="QP933" s="111"/>
      <c r="QQ933" s="111"/>
      <c r="QR933" s="111"/>
      <c r="QS933" s="111"/>
      <c r="QT933" s="111"/>
      <c r="QU933" s="111"/>
      <c r="QV933" s="111"/>
      <c r="QW933" s="111"/>
      <c r="QX933" s="111"/>
      <c r="QY933" s="111"/>
      <c r="QZ933" s="111"/>
      <c r="RA933" s="111"/>
      <c r="RB933" s="111"/>
      <c r="RC933" s="111"/>
      <c r="RD933" s="111"/>
      <c r="RE933" s="111"/>
      <c r="RF933" s="111"/>
      <c r="RG933" s="111"/>
      <c r="RH933" s="111"/>
      <c r="RI933" s="111"/>
      <c r="RJ933" s="111"/>
      <c r="RK933" s="111"/>
      <c r="RL933" s="111"/>
      <c r="RM933" s="111"/>
      <c r="RN933" s="111"/>
      <c r="RO933" s="111"/>
      <c r="RP933" s="111"/>
      <c r="RQ933" s="111"/>
      <c r="RR933" s="111"/>
      <c r="RS933" s="111"/>
      <c r="RT933" s="111"/>
      <c r="RU933" s="111"/>
      <c r="RV933" s="111"/>
      <c r="RW933" s="111"/>
      <c r="RX933" s="111"/>
      <c r="RY933" s="111"/>
      <c r="RZ933" s="111"/>
      <c r="SA933" s="111"/>
      <c r="SB933" s="111"/>
      <c r="SC933" s="111"/>
      <c r="SD933" s="111"/>
      <c r="SE933" s="111"/>
      <c r="SF933" s="111"/>
      <c r="SG933" s="111"/>
      <c r="SH933" s="111"/>
      <c r="SI933" s="111"/>
      <c r="SJ933" s="111"/>
      <c r="SK933" s="111"/>
      <c r="SL933" s="111"/>
      <c r="SM933" s="111"/>
      <c r="SN933" s="111"/>
      <c r="SO933" s="111"/>
      <c r="SP933" s="111"/>
      <c r="SQ933" s="111"/>
      <c r="SR933" s="111"/>
      <c r="SS933" s="111"/>
      <c r="ST933" s="111"/>
      <c r="SU933" s="111"/>
      <c r="SV933" s="111"/>
      <c r="SW933" s="111"/>
      <c r="SX933" s="111"/>
      <c r="SY933" s="111"/>
      <c r="SZ933" s="111"/>
      <c r="TA933" s="111"/>
      <c r="TB933" s="111"/>
      <c r="TC933" s="111"/>
      <c r="TD933" s="111"/>
      <c r="TE933" s="111"/>
      <c r="TF933" s="111"/>
      <c r="TG933" s="111"/>
      <c r="TH933" s="111"/>
      <c r="TI933" s="111"/>
      <c r="TJ933" s="111"/>
      <c r="TK933" s="111"/>
      <c r="TL933" s="111"/>
      <c r="TM933" s="111"/>
      <c r="TN933" s="111"/>
      <c r="TO933" s="111"/>
      <c r="TP933" s="111"/>
      <c r="TQ933" s="111"/>
      <c r="TR933" s="111"/>
      <c r="TS933" s="111"/>
      <c r="TT933" s="111"/>
      <c r="TU933" s="111"/>
      <c r="TV933" s="111"/>
      <c r="TW933" s="111"/>
      <c r="TX933" s="111"/>
      <c r="TY933" s="111"/>
      <c r="TZ933" s="111"/>
      <c r="UA933" s="111"/>
      <c r="UB933" s="111"/>
      <c r="UC933" s="111"/>
      <c r="UD933" s="111"/>
      <c r="UE933" s="111"/>
      <c r="UF933" s="111"/>
      <c r="UG933" s="111"/>
      <c r="UH933" s="111"/>
      <c r="UI933" s="111"/>
      <c r="UJ933" s="111"/>
      <c r="UK933" s="111"/>
      <c r="UL933" s="111"/>
      <c r="UM933" s="111"/>
      <c r="UN933" s="111"/>
      <c r="UO933" s="111"/>
      <c r="UP933" s="111"/>
      <c r="UQ933" s="111"/>
      <c r="UR933" s="111"/>
      <c r="US933" s="111"/>
      <c r="UT933" s="111"/>
      <c r="UU933" s="111"/>
      <c r="UV933" s="111"/>
      <c r="UW933" s="111"/>
      <c r="UX933" s="111"/>
      <c r="UY933" s="111"/>
      <c r="UZ933" s="111"/>
      <c r="VA933" s="111"/>
      <c r="VB933" s="111"/>
      <c r="VC933" s="111"/>
      <c r="VD933" s="111"/>
      <c r="VE933" s="111"/>
      <c r="VF933" s="111"/>
      <c r="VG933" s="111"/>
      <c r="VH933" s="111"/>
      <c r="VI933" s="111"/>
      <c r="VJ933" s="111"/>
      <c r="VK933" s="111"/>
      <c r="VL933" s="111"/>
      <c r="VM933" s="111"/>
      <c r="VN933" s="111"/>
      <c r="VO933" s="111"/>
      <c r="VP933" s="111"/>
      <c r="VQ933" s="111"/>
      <c r="VR933" s="111"/>
      <c r="VS933" s="111"/>
      <c r="VT933" s="111"/>
      <c r="VU933" s="111"/>
      <c r="VV933" s="111"/>
      <c r="VW933" s="111"/>
      <c r="VX933" s="111"/>
      <c r="VY933" s="111"/>
      <c r="VZ933" s="111"/>
      <c r="WA933" s="111"/>
      <c r="WB933" s="111"/>
      <c r="WC933" s="111"/>
      <c r="WD933" s="111"/>
      <c r="WE933" s="111"/>
      <c r="WF933" s="111"/>
      <c r="WG933" s="111"/>
      <c r="WH933" s="111"/>
      <c r="WI933" s="111"/>
      <c r="WJ933" s="111"/>
      <c r="WK933" s="111"/>
      <c r="WL933" s="111"/>
      <c r="WM933" s="111"/>
      <c r="WN933" s="111"/>
      <c r="WO933" s="111"/>
      <c r="WP933" s="111"/>
      <c r="WQ933" s="111"/>
      <c r="WR933" s="111"/>
      <c r="WS933" s="111"/>
      <c r="WT933" s="111"/>
      <c r="WU933" s="111"/>
      <c r="WV933" s="111"/>
      <c r="WW933" s="111"/>
      <c r="WX933" s="111"/>
      <c r="WY933" s="111"/>
      <c r="WZ933" s="111"/>
      <c r="XA933" s="111"/>
      <c r="XB933" s="111"/>
      <c r="XC933" s="111"/>
      <c r="XD933" s="111"/>
      <c r="XE933" s="111"/>
      <c r="XF933" s="111"/>
      <c r="XG933" s="111"/>
      <c r="XH933" s="111"/>
      <c r="XI933" s="111"/>
      <c r="XJ933" s="111"/>
      <c r="XK933" s="111"/>
      <c r="XL933" s="111"/>
      <c r="XM933" s="111"/>
      <c r="XN933" s="111"/>
      <c r="XO933" s="111"/>
      <c r="XP933" s="111"/>
      <c r="XQ933" s="111"/>
      <c r="XR933" s="111"/>
      <c r="XS933" s="111"/>
      <c r="XT933" s="111"/>
      <c r="XU933" s="111"/>
      <c r="XV933" s="111"/>
      <c r="XW933" s="111"/>
      <c r="XX933" s="111"/>
      <c r="XY933" s="111"/>
      <c r="XZ933" s="111"/>
      <c r="YA933" s="111"/>
      <c r="YB933" s="111"/>
      <c r="YC933" s="111"/>
      <c r="YD933" s="111"/>
      <c r="YE933" s="111"/>
      <c r="YF933" s="111"/>
      <c r="YG933" s="111"/>
      <c r="YH933" s="111"/>
      <c r="YI933" s="111"/>
      <c r="YJ933" s="111"/>
      <c r="YK933" s="111"/>
      <c r="YL933" s="111"/>
      <c r="YM933" s="111"/>
      <c r="YN933" s="111"/>
      <c r="YO933" s="111"/>
      <c r="YP933" s="111"/>
      <c r="YQ933" s="111"/>
      <c r="YR933" s="111"/>
      <c r="YS933" s="111"/>
      <c r="YT933" s="111"/>
      <c r="YU933" s="111"/>
      <c r="YV933" s="111"/>
      <c r="YW933" s="111"/>
      <c r="YX933" s="111"/>
      <c r="YY933" s="111"/>
      <c r="YZ933" s="111"/>
      <c r="ZA933" s="111"/>
      <c r="ZB933" s="111"/>
      <c r="ZC933" s="111"/>
      <c r="ZD933" s="111"/>
      <c r="ZE933" s="111"/>
      <c r="ZF933" s="111"/>
      <c r="ZG933" s="111"/>
      <c r="ZH933" s="111"/>
      <c r="ZI933" s="111"/>
      <c r="ZJ933" s="111"/>
      <c r="ZK933" s="111"/>
      <c r="ZL933" s="111"/>
      <c r="ZM933" s="111"/>
      <c r="ZN933" s="111"/>
      <c r="ZO933" s="111"/>
      <c r="ZP933" s="111"/>
      <c r="ZQ933" s="111"/>
      <c r="ZR933" s="111"/>
      <c r="ZS933" s="111"/>
      <c r="ZT933" s="111"/>
      <c r="ZU933" s="111"/>
      <c r="ZV933" s="111"/>
      <c r="ZW933" s="111"/>
      <c r="ZX933" s="111"/>
      <c r="ZY933" s="111"/>
      <c r="ZZ933" s="111"/>
      <c r="AAA933" s="111"/>
      <c r="AAB933" s="111"/>
      <c r="AAC933" s="111"/>
      <c r="AAD933" s="111"/>
      <c r="AAE933" s="111"/>
      <c r="AAF933" s="111"/>
      <c r="AAG933" s="111"/>
      <c r="AAH933" s="111"/>
      <c r="AAI933" s="111"/>
      <c r="AAJ933" s="111"/>
      <c r="AAK933" s="111"/>
      <c r="AAL933" s="111"/>
      <c r="AAM933" s="111"/>
      <c r="AAN933" s="111"/>
      <c r="AAO933" s="111"/>
      <c r="AAP933" s="111"/>
      <c r="AAQ933" s="111"/>
      <c r="AAR933" s="111"/>
      <c r="AAS933" s="111"/>
      <c r="AAT933" s="111"/>
      <c r="AAU933" s="111"/>
      <c r="AAV933" s="111"/>
      <c r="AAW933" s="111"/>
      <c r="AAX933" s="111"/>
      <c r="AAY933" s="111"/>
      <c r="AAZ933" s="111"/>
      <c r="ABA933" s="111"/>
      <c r="ABB933" s="111"/>
      <c r="ABC933" s="111"/>
      <c r="ABD933" s="111"/>
      <c r="ABE933" s="111"/>
      <c r="ABF933" s="111"/>
      <c r="ABG933" s="111"/>
      <c r="ABH933" s="111"/>
      <c r="ABI933" s="111"/>
      <c r="ABJ933" s="111"/>
      <c r="ABK933" s="111"/>
      <c r="ABL933" s="111"/>
      <c r="ABM933" s="111"/>
      <c r="ABN933" s="111"/>
      <c r="ABO933" s="111"/>
      <c r="ABP933" s="111"/>
      <c r="ABQ933" s="111"/>
      <c r="ABR933" s="111"/>
      <c r="ABS933" s="111"/>
      <c r="ABT933" s="111"/>
      <c r="ABU933" s="111"/>
      <c r="ABV933" s="111"/>
      <c r="ABW933" s="111"/>
      <c r="ABX933" s="111"/>
      <c r="ABY933" s="111"/>
      <c r="ABZ933" s="111"/>
      <c r="ACA933" s="111"/>
      <c r="ACB933" s="111"/>
      <c r="ACC933" s="111"/>
      <c r="ACD933" s="111"/>
      <c r="ACE933" s="111"/>
      <c r="ACF933" s="111"/>
      <c r="ACG933" s="111"/>
      <c r="ACH933" s="111"/>
      <c r="ACI933" s="111"/>
      <c r="ACJ933" s="111"/>
      <c r="ACK933" s="111"/>
      <c r="ACL933" s="111"/>
      <c r="ACM933" s="111"/>
      <c r="ACN933" s="111"/>
      <c r="ACO933" s="111"/>
      <c r="ACP933" s="111"/>
      <c r="ACQ933" s="111"/>
      <c r="ACR933" s="111"/>
      <c r="ACS933" s="111"/>
      <c r="ACT933" s="111"/>
      <c r="ACU933" s="111"/>
      <c r="ACV933" s="111"/>
      <c r="ACW933" s="111"/>
      <c r="ACX933" s="111"/>
      <c r="ACY933" s="111"/>
      <c r="ACZ933" s="111"/>
      <c r="ADA933" s="111"/>
      <c r="ADB933" s="111"/>
      <c r="ADC933" s="111"/>
      <c r="ADD933" s="111"/>
      <c r="ADE933" s="111"/>
      <c r="ADF933" s="111"/>
      <c r="ADG933" s="111"/>
      <c r="ADH933" s="111"/>
      <c r="ADI933" s="111"/>
      <c r="ADJ933" s="111"/>
      <c r="ADK933" s="111"/>
      <c r="ADL933" s="111"/>
      <c r="ADM933" s="111"/>
      <c r="ADN933" s="111"/>
      <c r="ADO933" s="111"/>
      <c r="ADP933" s="111"/>
      <c r="ADQ933" s="111"/>
      <c r="ADR933" s="111"/>
      <c r="ADS933" s="111"/>
      <c r="ADT933" s="111"/>
      <c r="ADU933" s="111"/>
      <c r="ADV933" s="111"/>
      <c r="ADW933" s="111"/>
      <c r="ADX933" s="111"/>
      <c r="ADY933" s="111"/>
      <c r="ADZ933" s="111"/>
      <c r="AEA933" s="111"/>
      <c r="AEB933" s="111"/>
      <c r="AEC933" s="111"/>
      <c r="AED933" s="111"/>
      <c r="AEE933" s="111"/>
      <c r="AEF933" s="111"/>
      <c r="AEG933" s="111"/>
      <c r="AEH933" s="111"/>
      <c r="AEI933" s="111"/>
      <c r="AEJ933" s="111"/>
      <c r="AEK933" s="111"/>
      <c r="AEL933" s="111"/>
      <c r="AEM933" s="111"/>
      <c r="AEN933" s="111"/>
      <c r="AEO933" s="111"/>
      <c r="AEP933" s="111"/>
      <c r="AEQ933" s="111"/>
      <c r="AER933" s="111"/>
      <c r="AES933" s="111"/>
      <c r="AET933" s="111"/>
      <c r="AEU933" s="111"/>
      <c r="AEV933" s="111"/>
      <c r="AEW933" s="111"/>
      <c r="AEX933" s="111"/>
      <c r="AEY933" s="111"/>
      <c r="AEZ933" s="111"/>
      <c r="AFA933" s="111"/>
      <c r="AFB933" s="111"/>
      <c r="AFC933" s="111"/>
      <c r="AFD933" s="111"/>
      <c r="AFE933" s="111"/>
      <c r="AFF933" s="111"/>
      <c r="AFG933" s="111"/>
      <c r="AFH933" s="111"/>
      <c r="AFI933" s="111"/>
      <c r="AFJ933" s="111"/>
      <c r="AFK933" s="111"/>
      <c r="AFL933" s="111"/>
      <c r="AFM933" s="111"/>
      <c r="AFN933" s="111"/>
      <c r="AFO933" s="111"/>
      <c r="AFP933" s="111"/>
      <c r="AFQ933" s="111"/>
      <c r="AFR933" s="111"/>
      <c r="AFS933" s="111"/>
      <c r="AFT933" s="111"/>
      <c r="AFU933" s="111"/>
      <c r="AFV933" s="111"/>
      <c r="AFW933" s="111"/>
      <c r="AFX933" s="111"/>
      <c r="AFY933" s="111"/>
      <c r="AFZ933" s="111"/>
      <c r="AGA933" s="111"/>
      <c r="AGB933" s="111"/>
      <c r="AGC933" s="111"/>
      <c r="AGD933" s="111"/>
      <c r="AGE933" s="111"/>
      <c r="AGF933" s="111"/>
      <c r="AGG933" s="111"/>
      <c r="AGH933" s="111"/>
      <c r="AGI933" s="111"/>
      <c r="AGJ933" s="111"/>
      <c r="AGK933" s="111"/>
      <c r="AGL933" s="111"/>
      <c r="AGM933" s="111"/>
      <c r="AGN933" s="111"/>
      <c r="AGO933" s="111"/>
      <c r="AGP933" s="111"/>
      <c r="AGQ933" s="111"/>
      <c r="AGR933" s="111"/>
      <c r="AGS933" s="111"/>
      <c r="AGT933" s="111"/>
      <c r="AGU933" s="111"/>
      <c r="AGV933" s="111"/>
      <c r="AGW933" s="111"/>
      <c r="AGX933" s="111"/>
      <c r="AGY933" s="111"/>
      <c r="AGZ933" s="111"/>
      <c r="AHA933" s="111"/>
      <c r="AHB933" s="111"/>
      <c r="AHC933" s="111"/>
      <c r="AHD933" s="111"/>
      <c r="AHE933" s="111"/>
      <c r="AHF933" s="111"/>
      <c r="AHG933" s="111"/>
      <c r="AHH933" s="111"/>
      <c r="AHI933" s="111"/>
      <c r="AHJ933" s="111"/>
      <c r="AHK933" s="111"/>
      <c r="AHL933" s="111"/>
      <c r="AHM933" s="111"/>
      <c r="AHN933" s="111"/>
      <c r="AHO933" s="111"/>
      <c r="AHP933" s="111"/>
      <c r="AHQ933" s="111"/>
      <c r="AHR933" s="111"/>
      <c r="AHS933" s="111"/>
      <c r="AHT933" s="111"/>
      <c r="AHU933" s="111"/>
      <c r="AHV933" s="111"/>
      <c r="AHW933" s="111"/>
      <c r="AHX933" s="111"/>
      <c r="AHY933" s="111"/>
      <c r="AHZ933" s="111"/>
      <c r="AIA933" s="111"/>
      <c r="AIB933" s="111"/>
      <c r="AIC933" s="111"/>
      <c r="AID933" s="111"/>
      <c r="AIE933" s="111"/>
      <c r="AIF933" s="111"/>
      <c r="AIG933" s="111"/>
      <c r="AIH933" s="111"/>
      <c r="AII933" s="111"/>
      <c r="AIJ933" s="111"/>
      <c r="AIK933" s="111"/>
      <c r="AIL933" s="111"/>
      <c r="AIM933" s="111"/>
      <c r="AIN933" s="111"/>
      <c r="AIO933" s="111"/>
      <c r="AIP933" s="111"/>
      <c r="AIQ933" s="111"/>
      <c r="AIR933" s="111"/>
      <c r="AIS933" s="111"/>
      <c r="AIT933" s="111"/>
      <c r="AIU933" s="111"/>
      <c r="AIV933" s="111"/>
      <c r="AIW933" s="111"/>
      <c r="AIX933" s="111"/>
      <c r="AIY933" s="111"/>
      <c r="AIZ933" s="111"/>
      <c r="AJA933" s="111"/>
      <c r="AJB933" s="111"/>
      <c r="AJC933" s="111"/>
      <c r="AJD933" s="111"/>
      <c r="AJE933" s="111"/>
      <c r="AJF933" s="111"/>
      <c r="AJG933" s="111"/>
      <c r="AJH933" s="111"/>
      <c r="AJI933" s="111"/>
      <c r="AJJ933" s="111"/>
      <c r="AJK933" s="111"/>
      <c r="AJL933" s="111"/>
      <c r="AJM933" s="111"/>
      <c r="AJN933" s="111"/>
      <c r="AJO933" s="111"/>
      <c r="AJP933" s="111"/>
      <c r="AJQ933" s="111"/>
      <c r="AJR933" s="111"/>
      <c r="AJS933" s="111"/>
      <c r="AJT933" s="111"/>
      <c r="AJU933" s="111"/>
      <c r="AJV933" s="111"/>
      <c r="AJW933" s="111"/>
      <c r="AJX933" s="111"/>
      <c r="AJY933" s="111"/>
      <c r="AJZ933" s="111"/>
      <c r="AKA933" s="111"/>
      <c r="AKB933" s="111"/>
      <c r="AKC933" s="111"/>
      <c r="AKD933" s="111"/>
      <c r="AKE933" s="111"/>
      <c r="AKF933" s="111"/>
      <c r="AKG933" s="111"/>
      <c r="AKH933" s="111"/>
      <c r="AKI933" s="111"/>
      <c r="AKJ933" s="111"/>
      <c r="AKK933" s="111"/>
      <c r="AKL933" s="111"/>
      <c r="AKM933" s="111"/>
      <c r="AKN933" s="111"/>
      <c r="AKO933" s="111"/>
      <c r="AKP933" s="111"/>
      <c r="AKQ933" s="111"/>
      <c r="AKR933" s="111"/>
      <c r="AKS933" s="111"/>
      <c r="AKT933" s="111"/>
      <c r="AKU933" s="111"/>
      <c r="AKV933" s="111"/>
      <c r="AKW933" s="111"/>
      <c r="AKX933" s="111"/>
      <c r="AKY933" s="111"/>
      <c r="AKZ933" s="111"/>
      <c r="ALA933" s="111"/>
      <c r="ALB933" s="111"/>
      <c r="ALC933" s="111"/>
      <c r="ALD933" s="111"/>
      <c r="ALE933" s="111"/>
      <c r="ALF933" s="111"/>
      <c r="ALG933" s="111"/>
      <c r="ALH933" s="111"/>
      <c r="ALI933" s="111"/>
      <c r="ALJ933" s="111"/>
      <c r="ALK933" s="111"/>
      <c r="ALL933" s="111"/>
      <c r="ALM933" s="111"/>
      <c r="ALN933" s="111"/>
      <c r="ALO933" s="111"/>
      <c r="ALP933" s="111"/>
      <c r="ALQ933" s="111"/>
      <c r="ALR933" s="111"/>
      <c r="ALS933" s="111"/>
      <c r="ALT933" s="111"/>
      <c r="ALU933" s="111"/>
      <c r="ALV933" s="111"/>
      <c r="ALW933" s="111"/>
      <c r="ALX933" s="111"/>
      <c r="ALY933" s="111"/>
      <c r="ALZ933" s="111"/>
      <c r="AMA933" s="111"/>
      <c r="AMB933" s="111"/>
      <c r="AMC933" s="111"/>
      <c r="AMD933" s="111"/>
      <c r="AME933" s="111"/>
      <c r="AMF933" s="111"/>
      <c r="AMG933" s="111"/>
      <c r="AMH933" s="111"/>
      <c r="AMI933" s="111"/>
      <c r="AMJ933" s="111"/>
      <c r="AMK933" s="111"/>
      <c r="AML933" s="111"/>
      <c r="AMM933" s="111"/>
      <c r="AMN933" s="111"/>
      <c r="AMO933" s="111"/>
      <c r="AMP933" s="111"/>
      <c r="AMQ933" s="111"/>
      <c r="AMR933" s="111"/>
      <c r="AMS933" s="111"/>
      <c r="AMT933" s="111"/>
      <c r="AMU933" s="111"/>
      <c r="AMV933" s="111"/>
      <c r="AMW933" s="111"/>
      <c r="AMX933" s="111"/>
      <c r="AMY933" s="111"/>
      <c r="AMZ933" s="111"/>
      <c r="ANA933" s="111"/>
      <c r="ANB933" s="111"/>
      <c r="ANC933" s="111"/>
      <c r="AND933" s="111"/>
      <c r="ANE933" s="111"/>
      <c r="ANF933" s="111"/>
      <c r="ANG933" s="111"/>
      <c r="ANH933" s="111"/>
      <c r="ANI933" s="111"/>
      <c r="ANJ933" s="111"/>
      <c r="ANK933" s="111"/>
      <c r="ANL933" s="111"/>
      <c r="ANM933" s="111"/>
      <c r="ANN933" s="111"/>
      <c r="ANO933" s="111"/>
      <c r="ANP933" s="111"/>
      <c r="ANQ933" s="111"/>
      <c r="ANR933" s="111"/>
      <c r="ANS933" s="111"/>
      <c r="ANT933" s="111"/>
      <c r="ANU933" s="111"/>
      <c r="ANV933" s="111"/>
      <c r="ANW933" s="111"/>
      <c r="ANX933" s="111"/>
      <c r="ANY933" s="111"/>
      <c r="ANZ933" s="111"/>
      <c r="AOA933" s="111"/>
      <c r="AOB933" s="111"/>
      <c r="AOC933" s="111"/>
      <c r="AOD933" s="111"/>
      <c r="AOE933" s="111"/>
      <c r="AOF933" s="111"/>
      <c r="AOG933" s="111"/>
      <c r="AOH933" s="111"/>
      <c r="AOI933" s="111"/>
      <c r="AOJ933" s="111"/>
      <c r="AOK933" s="111"/>
      <c r="AOL933" s="111"/>
      <c r="AOM933" s="111"/>
      <c r="AON933" s="111"/>
      <c r="AOO933" s="111"/>
      <c r="AOP933" s="111"/>
      <c r="AOQ933" s="111"/>
      <c r="AOR933" s="111"/>
      <c r="AOS933" s="111"/>
      <c r="AOT933" s="111"/>
      <c r="AOU933" s="111"/>
      <c r="AOV933" s="111"/>
      <c r="AOW933" s="111"/>
      <c r="AOX933" s="111"/>
      <c r="AOY933" s="111"/>
      <c r="AOZ933" s="111"/>
      <c r="APA933" s="111"/>
      <c r="APB933" s="111"/>
      <c r="APC933" s="111"/>
      <c r="APD933" s="111"/>
      <c r="APE933" s="111"/>
      <c r="APF933" s="111"/>
      <c r="APG933" s="111"/>
      <c r="APH933" s="111"/>
      <c r="API933" s="111"/>
      <c r="APJ933" s="111"/>
      <c r="APK933" s="111"/>
      <c r="APL933" s="111"/>
      <c r="APM933" s="111"/>
      <c r="APN933" s="111"/>
      <c r="APO933" s="111"/>
      <c r="APP933" s="111"/>
      <c r="APQ933" s="111"/>
      <c r="APR933" s="111"/>
      <c r="APS933" s="111"/>
      <c r="APT933" s="111"/>
      <c r="APU933" s="111"/>
      <c r="APV933" s="111"/>
      <c r="APW933" s="111"/>
      <c r="APX933" s="111"/>
      <c r="APY933" s="111"/>
      <c r="APZ933" s="111"/>
      <c r="AQA933" s="111"/>
      <c r="AQB933" s="111"/>
      <c r="AQC933" s="111"/>
      <c r="AQD933" s="111"/>
      <c r="AQE933" s="111"/>
      <c r="AQF933" s="111"/>
      <c r="AQG933" s="111"/>
      <c r="AQH933" s="111"/>
      <c r="AQI933" s="111"/>
      <c r="AQJ933" s="111"/>
      <c r="AQK933" s="111"/>
      <c r="AQL933" s="111"/>
      <c r="AQM933" s="111"/>
      <c r="AQN933" s="111"/>
      <c r="AQO933" s="111"/>
      <c r="AQP933" s="111"/>
      <c r="AQQ933" s="111"/>
      <c r="AQR933" s="111"/>
      <c r="AQS933" s="111"/>
      <c r="AQT933" s="111"/>
      <c r="AQU933" s="111"/>
      <c r="AQV933" s="111"/>
      <c r="AQW933" s="111"/>
      <c r="AQX933" s="111"/>
      <c r="AQY933" s="111"/>
      <c r="AQZ933" s="111"/>
      <c r="ARA933" s="111"/>
      <c r="ARB933" s="111"/>
      <c r="ARC933" s="111"/>
      <c r="ARD933" s="111"/>
      <c r="ARE933" s="111"/>
      <c r="ARF933" s="111"/>
      <c r="ARG933" s="111"/>
      <c r="ARH933" s="111"/>
      <c r="ARI933" s="111"/>
      <c r="ARJ933" s="111"/>
      <c r="ARK933" s="111"/>
      <c r="ARL933" s="111"/>
      <c r="ARM933" s="111"/>
      <c r="ARN933" s="111"/>
      <c r="ARO933" s="111"/>
      <c r="ARP933" s="111"/>
      <c r="ARQ933" s="111"/>
      <c r="ARR933" s="111"/>
      <c r="ARS933" s="111"/>
      <c r="ART933" s="111"/>
      <c r="ARU933" s="111"/>
      <c r="ARV933" s="111"/>
      <c r="ARW933" s="111"/>
      <c r="ARX933" s="111"/>
      <c r="ARY933" s="111"/>
      <c r="ARZ933" s="111"/>
      <c r="ASA933" s="111"/>
      <c r="ASB933" s="111"/>
      <c r="ASC933" s="111"/>
      <c r="ASD933" s="111"/>
      <c r="ASE933" s="111"/>
      <c r="ASF933" s="111"/>
      <c r="ASG933" s="111"/>
      <c r="ASH933" s="111"/>
      <c r="ASI933" s="111"/>
      <c r="ASJ933" s="111"/>
      <c r="ASK933" s="111"/>
      <c r="ASL933" s="111"/>
      <c r="ASM933" s="111"/>
      <c r="ASN933" s="111"/>
      <c r="ASO933" s="111"/>
      <c r="ASP933" s="111"/>
      <c r="ASQ933" s="111"/>
      <c r="ASR933" s="111"/>
      <c r="ASS933" s="111"/>
      <c r="AST933" s="111"/>
      <c r="ASU933" s="111"/>
      <c r="ASV933" s="111"/>
      <c r="ASW933" s="111"/>
      <c r="ASX933" s="111"/>
      <c r="ASY933" s="111"/>
      <c r="ASZ933" s="111"/>
      <c r="ATA933" s="111"/>
      <c r="ATB933" s="111"/>
      <c r="ATC933" s="111"/>
      <c r="ATD933" s="111"/>
      <c r="ATE933" s="111"/>
      <c r="ATF933" s="111"/>
      <c r="ATG933" s="111"/>
      <c r="ATH933" s="111"/>
      <c r="ATI933" s="111"/>
      <c r="ATJ933" s="111"/>
      <c r="ATK933" s="111"/>
      <c r="ATL933" s="111"/>
      <c r="ATM933" s="111"/>
      <c r="ATN933" s="111"/>
      <c r="ATO933" s="111"/>
      <c r="ATP933" s="111"/>
      <c r="ATQ933" s="111"/>
      <c r="ATR933" s="111"/>
      <c r="ATS933" s="111"/>
      <c r="ATT933" s="111"/>
      <c r="ATU933" s="111"/>
      <c r="ATV933" s="111"/>
      <c r="ATW933" s="111"/>
      <c r="ATX933" s="111"/>
      <c r="ATY933" s="111"/>
      <c r="ATZ933" s="111"/>
      <c r="AUA933" s="111"/>
      <c r="AUB933" s="111"/>
      <c r="AUC933" s="111"/>
      <c r="AUD933" s="111"/>
      <c r="AUE933" s="111"/>
      <c r="AUF933" s="111"/>
      <c r="AUG933" s="111"/>
      <c r="AUH933" s="111"/>
      <c r="AUI933" s="111"/>
      <c r="AUJ933" s="111"/>
      <c r="AUK933" s="111"/>
      <c r="AUL933" s="111"/>
      <c r="AUM933" s="111"/>
      <c r="AUN933" s="111"/>
      <c r="AUO933" s="111"/>
      <c r="AUP933" s="111"/>
      <c r="AUQ933" s="111"/>
      <c r="AUR933" s="111"/>
      <c r="AUS933" s="111"/>
      <c r="AUT933" s="111"/>
      <c r="AUU933" s="111"/>
      <c r="AUV933" s="111"/>
      <c r="AUW933" s="111"/>
      <c r="AUX933" s="111"/>
      <c r="AUY933" s="111"/>
      <c r="AUZ933" s="111"/>
      <c r="AVA933" s="111"/>
      <c r="AVB933" s="111"/>
      <c r="AVC933" s="111"/>
      <c r="AVD933" s="111"/>
      <c r="AVE933" s="111"/>
      <c r="AVF933" s="111"/>
      <c r="AVG933" s="111"/>
      <c r="AVH933" s="111"/>
      <c r="AVI933" s="111"/>
      <c r="AVJ933" s="111"/>
      <c r="AVK933" s="111"/>
      <c r="AVL933" s="111"/>
      <c r="AVM933" s="111"/>
      <c r="AVN933" s="111"/>
      <c r="AVO933" s="111"/>
      <c r="AVP933" s="111"/>
      <c r="AVQ933" s="111"/>
      <c r="AVR933" s="111"/>
      <c r="AVS933" s="111"/>
      <c r="AVT933" s="111"/>
      <c r="AVU933" s="111"/>
      <c r="AVV933" s="111"/>
      <c r="AVW933" s="111"/>
      <c r="AVX933" s="111"/>
      <c r="AVY933" s="111"/>
      <c r="AVZ933" s="111"/>
      <c r="AWA933" s="111"/>
      <c r="AWB933" s="111"/>
      <c r="AWC933" s="111"/>
      <c r="AWD933" s="111"/>
      <c r="AWE933" s="111"/>
      <c r="AWF933" s="111"/>
      <c r="AWG933" s="111"/>
      <c r="AWH933" s="111"/>
      <c r="AWI933" s="111"/>
      <c r="AWJ933" s="111"/>
      <c r="AWK933" s="111"/>
      <c r="AWL933" s="111"/>
      <c r="AWM933" s="111"/>
      <c r="AWN933" s="111"/>
      <c r="AWO933" s="111"/>
      <c r="AWP933" s="111"/>
      <c r="AWQ933" s="111"/>
      <c r="AWR933" s="111"/>
      <c r="AWS933" s="111"/>
      <c r="AWT933" s="111"/>
      <c r="AWU933" s="111"/>
      <c r="AWV933" s="111"/>
      <c r="AWW933" s="111"/>
      <c r="AWX933" s="111"/>
      <c r="AWY933" s="111"/>
      <c r="AWZ933" s="111"/>
      <c r="AXA933" s="111"/>
      <c r="AXB933" s="111"/>
      <c r="AXC933" s="111"/>
      <c r="AXD933" s="111"/>
      <c r="AXE933" s="111"/>
      <c r="AXF933" s="111"/>
      <c r="AXG933" s="111"/>
      <c r="AXH933" s="111"/>
      <c r="AXI933" s="111"/>
      <c r="AXJ933" s="111"/>
      <c r="AXK933" s="111"/>
      <c r="AXL933" s="111"/>
      <c r="AXM933" s="111"/>
      <c r="AXN933" s="111"/>
      <c r="AXO933" s="111"/>
      <c r="AXP933" s="111"/>
      <c r="AXQ933" s="111"/>
      <c r="AXR933" s="111"/>
      <c r="AXS933" s="111"/>
      <c r="AXT933" s="111"/>
      <c r="AXU933" s="111"/>
      <c r="AXV933" s="111"/>
      <c r="AXW933" s="111"/>
      <c r="AXX933" s="111"/>
      <c r="AXY933" s="111"/>
      <c r="AXZ933" s="111"/>
      <c r="AYA933" s="111"/>
      <c r="AYB933" s="111"/>
      <c r="AYC933" s="111"/>
      <c r="AYD933" s="111"/>
      <c r="AYE933" s="111"/>
      <c r="AYF933" s="111"/>
      <c r="AYG933" s="111"/>
      <c r="AYH933" s="111"/>
      <c r="AYI933" s="111"/>
      <c r="AYJ933" s="111"/>
      <c r="AYK933" s="111"/>
      <c r="AYL933" s="111"/>
      <c r="AYM933" s="111"/>
      <c r="AYN933" s="111"/>
      <c r="AYO933" s="111"/>
      <c r="AYP933" s="111"/>
      <c r="AYQ933" s="111"/>
      <c r="AYR933" s="111"/>
      <c r="AYS933" s="111"/>
      <c r="AYT933" s="111"/>
      <c r="AYU933" s="111"/>
      <c r="AYV933" s="111"/>
      <c r="AYW933" s="111"/>
      <c r="AYX933" s="111"/>
      <c r="AYY933" s="111"/>
      <c r="AYZ933" s="111"/>
      <c r="AZA933" s="111"/>
      <c r="AZB933" s="111"/>
      <c r="AZC933" s="111"/>
      <c r="AZD933" s="111"/>
      <c r="AZE933" s="111"/>
      <c r="AZF933" s="111"/>
      <c r="AZG933" s="111"/>
      <c r="AZH933" s="111"/>
      <c r="AZI933" s="111"/>
      <c r="AZJ933" s="111"/>
      <c r="AZK933" s="111"/>
      <c r="AZL933" s="111"/>
      <c r="AZM933" s="111"/>
      <c r="AZN933" s="111"/>
      <c r="AZO933" s="111"/>
      <c r="AZP933" s="111"/>
      <c r="AZQ933" s="111"/>
      <c r="AZR933" s="111"/>
      <c r="AZS933" s="111"/>
      <c r="AZT933" s="111"/>
      <c r="AZU933" s="111"/>
      <c r="AZV933" s="111"/>
      <c r="AZW933" s="111"/>
      <c r="AZX933" s="111"/>
      <c r="AZY933" s="111"/>
      <c r="AZZ933" s="111"/>
      <c r="BAA933" s="111"/>
      <c r="BAB933" s="111"/>
      <c r="BAC933" s="111"/>
      <c r="BAD933" s="111"/>
      <c r="BAE933" s="111"/>
      <c r="BAF933" s="111"/>
      <c r="BAG933" s="111"/>
      <c r="BAH933" s="111"/>
      <c r="BAI933" s="111"/>
      <c r="BAJ933" s="111"/>
      <c r="BAK933" s="111"/>
      <c r="BAL933" s="111"/>
      <c r="BAM933" s="111"/>
      <c r="BAN933" s="111"/>
      <c r="BAO933" s="111"/>
      <c r="BAP933" s="111"/>
      <c r="BAQ933" s="111"/>
      <c r="BAR933" s="111"/>
      <c r="BAS933" s="111"/>
      <c r="BAT933" s="111"/>
      <c r="BAU933" s="111"/>
      <c r="BAV933" s="111"/>
      <c r="BAW933" s="111"/>
      <c r="BAX933" s="111"/>
      <c r="BAY933" s="111"/>
      <c r="BAZ933" s="111"/>
      <c r="BBA933" s="111"/>
      <c r="BBB933" s="111"/>
      <c r="BBC933" s="111"/>
      <c r="BBD933" s="111"/>
      <c r="BBE933" s="111"/>
      <c r="BBF933" s="111"/>
      <c r="BBG933" s="111"/>
      <c r="BBH933" s="111"/>
      <c r="BBI933" s="111"/>
      <c r="BBJ933" s="111"/>
      <c r="BBK933" s="111"/>
      <c r="BBL933" s="111"/>
      <c r="BBM933" s="111"/>
      <c r="BBN933" s="111"/>
      <c r="BBO933" s="111"/>
      <c r="BBP933" s="111"/>
      <c r="BBQ933" s="111"/>
      <c r="BBR933" s="111"/>
      <c r="BBS933" s="111"/>
      <c r="BBT933" s="111"/>
      <c r="BBU933" s="111"/>
      <c r="BBV933" s="111"/>
      <c r="BBW933" s="111"/>
      <c r="BBX933" s="111"/>
      <c r="BBY933" s="111"/>
      <c r="BBZ933" s="111"/>
      <c r="BCA933" s="111"/>
      <c r="BCB933" s="111"/>
      <c r="BCC933" s="111"/>
      <c r="BCD933" s="111"/>
      <c r="BCE933" s="111"/>
      <c r="BCF933" s="111"/>
      <c r="BCG933" s="111"/>
      <c r="BCH933" s="111"/>
      <c r="BCI933" s="111"/>
      <c r="BCJ933" s="111"/>
      <c r="BCK933" s="111"/>
      <c r="BCL933" s="111"/>
      <c r="BCM933" s="111"/>
      <c r="BCN933" s="111"/>
      <c r="BCO933" s="111"/>
      <c r="BCP933" s="111"/>
      <c r="BCQ933" s="111"/>
      <c r="BCR933" s="111"/>
      <c r="BCS933" s="111"/>
      <c r="BCT933" s="111"/>
      <c r="BCU933" s="111"/>
      <c r="BCV933" s="111"/>
      <c r="BCW933" s="111"/>
      <c r="BCX933" s="111"/>
      <c r="BCY933" s="111"/>
      <c r="BCZ933" s="111"/>
      <c r="BDA933" s="111"/>
      <c r="BDB933" s="111"/>
      <c r="BDC933" s="111"/>
      <c r="BDD933" s="111"/>
      <c r="BDE933" s="111"/>
      <c r="BDF933" s="111"/>
      <c r="BDG933" s="111"/>
      <c r="BDH933" s="111"/>
      <c r="BDI933" s="111"/>
      <c r="BDJ933" s="111"/>
      <c r="BDK933" s="111"/>
      <c r="BDL933" s="111"/>
      <c r="BDM933" s="111"/>
      <c r="BDN933" s="111"/>
      <c r="BDO933" s="111"/>
      <c r="BDP933" s="111"/>
      <c r="BDQ933" s="111"/>
      <c r="BDR933" s="111"/>
      <c r="BDS933" s="111"/>
      <c r="BDT933" s="111"/>
      <c r="BDU933" s="111"/>
      <c r="BDV933" s="111"/>
      <c r="BDW933" s="111"/>
      <c r="BDX933" s="111"/>
      <c r="BDY933" s="111"/>
      <c r="BDZ933" s="111"/>
      <c r="BEA933" s="111"/>
      <c r="BEB933" s="111"/>
      <c r="BEC933" s="111"/>
      <c r="BED933" s="111"/>
      <c r="BEE933" s="111"/>
      <c r="BEF933" s="111"/>
      <c r="BEG933" s="111"/>
      <c r="BEH933" s="111"/>
      <c r="BEI933" s="111"/>
      <c r="BEJ933" s="111"/>
      <c r="BEK933" s="111"/>
      <c r="BEL933" s="111"/>
      <c r="BEM933" s="111"/>
      <c r="BEN933" s="111"/>
      <c r="BEO933" s="111"/>
      <c r="BEP933" s="111"/>
      <c r="BEQ933" s="111"/>
      <c r="BER933" s="111"/>
      <c r="BES933" s="111"/>
      <c r="BET933" s="111"/>
      <c r="BEU933" s="111"/>
      <c r="BEV933" s="111"/>
      <c r="BEW933" s="111"/>
      <c r="BEX933" s="111"/>
      <c r="BEY933" s="111"/>
      <c r="BEZ933" s="111"/>
      <c r="BFA933" s="111"/>
      <c r="BFB933" s="111"/>
      <c r="BFC933" s="111"/>
      <c r="BFD933" s="111"/>
      <c r="BFE933" s="111"/>
      <c r="BFF933" s="111"/>
      <c r="BFG933" s="111"/>
      <c r="BFH933" s="111"/>
      <c r="BFI933" s="111"/>
      <c r="BFJ933" s="111"/>
      <c r="BFK933" s="111"/>
      <c r="BFL933" s="111"/>
      <c r="BFM933" s="111"/>
      <c r="BFN933" s="111"/>
      <c r="BFO933" s="111"/>
      <c r="BFP933" s="111"/>
    </row>
    <row r="934" spans="1:1524" s="57" customFormat="1" hidden="1">
      <c r="A934" s="61" t="s">
        <v>1715</v>
      </c>
      <c r="B934" s="169" t="s">
        <v>1087</v>
      </c>
      <c r="C934" s="164" t="s">
        <v>1088</v>
      </c>
      <c r="D934" s="165">
        <v>104</v>
      </c>
      <c r="E934" s="167">
        <v>0.70489844683393066</v>
      </c>
      <c r="F934" s="167">
        <v>0.59363799283154117</v>
      </c>
      <c r="G934" s="167">
        <v>0.51523297491039421</v>
      </c>
      <c r="H934" s="160"/>
      <c r="I934" s="175">
        <f t="shared" si="163"/>
        <v>0</v>
      </c>
      <c r="J934" s="176" t="s">
        <v>1996</v>
      </c>
      <c r="K934" s="111"/>
      <c r="L934" s="111"/>
      <c r="M934" s="111"/>
      <c r="N934" s="111"/>
      <c r="O934" s="111"/>
      <c r="P934" s="111"/>
      <c r="Q934" s="111"/>
      <c r="R934" s="111"/>
      <c r="S934" s="111"/>
      <c r="T934" s="111"/>
      <c r="U934" s="111"/>
      <c r="V934" s="111"/>
      <c r="W934" s="111"/>
      <c r="X934" s="111"/>
      <c r="Y934" s="111"/>
      <c r="Z934" s="111"/>
      <c r="AA934" s="111"/>
      <c r="AB934" s="111"/>
      <c r="AC934" s="111"/>
      <c r="AD934" s="111"/>
      <c r="AE934" s="111"/>
      <c r="AF934" s="111"/>
      <c r="AG934" s="111"/>
      <c r="AH934" s="111"/>
      <c r="AI934" s="111"/>
      <c r="AJ934" s="111"/>
      <c r="AK934" s="111"/>
      <c r="AL934" s="111"/>
      <c r="AM934" s="111"/>
      <c r="AN934" s="111"/>
      <c r="AO934" s="111"/>
      <c r="AP934" s="111"/>
      <c r="AQ934" s="111"/>
      <c r="AR934" s="111"/>
      <c r="AS934" s="111"/>
      <c r="AT934" s="111"/>
      <c r="AU934" s="111"/>
      <c r="AV934" s="111"/>
      <c r="AW934" s="111"/>
      <c r="AX934" s="111"/>
      <c r="AY934" s="111"/>
      <c r="AZ934" s="111"/>
      <c r="BA934" s="111"/>
      <c r="BB934" s="111"/>
      <c r="BC934" s="111"/>
      <c r="BD934" s="111"/>
      <c r="BE934" s="111"/>
      <c r="BF934" s="111"/>
      <c r="BG934" s="111"/>
      <c r="BH934" s="111"/>
      <c r="BI934" s="111"/>
      <c r="BJ934" s="111"/>
      <c r="BK934" s="111"/>
      <c r="BL934" s="111"/>
      <c r="BM934" s="111"/>
      <c r="BN934" s="111"/>
      <c r="BO934" s="111"/>
      <c r="BP934" s="111"/>
      <c r="BQ934" s="111"/>
      <c r="BR934" s="111"/>
      <c r="BS934" s="111"/>
      <c r="BT934" s="111"/>
      <c r="BU934" s="111"/>
      <c r="BV934" s="111"/>
      <c r="BW934" s="111"/>
      <c r="BX934" s="111"/>
      <c r="BY934" s="111"/>
      <c r="BZ934" s="111"/>
      <c r="CA934" s="111"/>
      <c r="CB934" s="111"/>
      <c r="CC934" s="111"/>
      <c r="CD934" s="111"/>
      <c r="CE934" s="111"/>
      <c r="CF934" s="111"/>
      <c r="CG934" s="111"/>
      <c r="CH934" s="111"/>
      <c r="CI934" s="111"/>
      <c r="CJ934" s="111"/>
      <c r="CK934" s="111"/>
      <c r="CL934" s="111"/>
      <c r="CM934" s="111"/>
      <c r="CN934" s="111"/>
      <c r="CO934" s="111"/>
      <c r="CP934" s="111"/>
      <c r="CQ934" s="111"/>
      <c r="CR934" s="111"/>
      <c r="CS934" s="111"/>
      <c r="CT934" s="111"/>
      <c r="CU934" s="111"/>
      <c r="CV934" s="111"/>
      <c r="CW934" s="111"/>
      <c r="CX934" s="111"/>
      <c r="CY934" s="111"/>
      <c r="CZ934" s="111"/>
      <c r="DA934" s="111"/>
      <c r="DB934" s="111"/>
      <c r="DC934" s="111"/>
      <c r="DD934" s="111"/>
      <c r="DE934" s="111"/>
      <c r="DF934" s="111"/>
      <c r="DG934" s="111"/>
      <c r="DH934" s="111"/>
      <c r="DI934" s="111"/>
      <c r="DJ934" s="111"/>
      <c r="DK934" s="111"/>
      <c r="DL934" s="111"/>
      <c r="DM934" s="111"/>
      <c r="DN934" s="111"/>
      <c r="DO934" s="111"/>
      <c r="DP934" s="111"/>
      <c r="DQ934" s="111"/>
      <c r="DR934" s="111"/>
      <c r="DS934" s="111"/>
      <c r="DT934" s="111"/>
      <c r="DU934" s="111"/>
      <c r="DV934" s="111"/>
      <c r="DW934" s="111"/>
      <c r="DX934" s="111"/>
      <c r="DY934" s="111"/>
      <c r="DZ934" s="111"/>
      <c r="EA934" s="111"/>
      <c r="EB934" s="111"/>
      <c r="EC934" s="111"/>
      <c r="ED934" s="111"/>
      <c r="EE934" s="111"/>
      <c r="EF934" s="111"/>
      <c r="EG934" s="111"/>
      <c r="EH934" s="111"/>
      <c r="EI934" s="111"/>
      <c r="EJ934" s="111"/>
      <c r="EK934" s="111"/>
      <c r="EL934" s="111"/>
      <c r="EM934" s="111"/>
      <c r="EN934" s="111"/>
      <c r="EO934" s="111"/>
      <c r="EP934" s="111"/>
      <c r="EQ934" s="111"/>
      <c r="ER934" s="111"/>
      <c r="ES934" s="111"/>
      <c r="ET934" s="111"/>
      <c r="EU934" s="111"/>
      <c r="EV934" s="111"/>
      <c r="EW934" s="111"/>
      <c r="EX934" s="111"/>
      <c r="EY934" s="111"/>
      <c r="EZ934" s="111"/>
      <c r="FA934" s="111"/>
      <c r="FB934" s="111"/>
      <c r="FC934" s="111"/>
      <c r="FD934" s="111"/>
      <c r="FE934" s="111"/>
      <c r="FF934" s="111"/>
      <c r="FG934" s="111"/>
      <c r="FH934" s="111"/>
      <c r="FI934" s="111"/>
      <c r="FJ934" s="111"/>
      <c r="FK934" s="111"/>
      <c r="FL934" s="111"/>
      <c r="FM934" s="111"/>
      <c r="FN934" s="111"/>
      <c r="FO934" s="111"/>
      <c r="FP934" s="111"/>
      <c r="FQ934" s="111"/>
      <c r="FR934" s="111"/>
      <c r="FS934" s="111"/>
      <c r="FT934" s="111"/>
      <c r="FU934" s="111"/>
      <c r="FV934" s="111"/>
      <c r="FW934" s="111"/>
      <c r="FX934" s="111"/>
      <c r="FY934" s="111"/>
      <c r="FZ934" s="111"/>
      <c r="GA934" s="111"/>
      <c r="GB934" s="111"/>
      <c r="GC934" s="111"/>
      <c r="GD934" s="111"/>
      <c r="GE934" s="111"/>
      <c r="GF934" s="111"/>
      <c r="GG934" s="111"/>
      <c r="GH934" s="111"/>
      <c r="GI934" s="111"/>
      <c r="GJ934" s="111"/>
      <c r="GK934" s="111"/>
      <c r="GL934" s="111"/>
      <c r="GM934" s="111"/>
      <c r="GN934" s="111"/>
      <c r="GO934" s="111"/>
      <c r="GP934" s="111"/>
      <c r="GQ934" s="111"/>
      <c r="GR934" s="111"/>
      <c r="GS934" s="111"/>
      <c r="GT934" s="111"/>
      <c r="GU934" s="111"/>
      <c r="GV934" s="111"/>
      <c r="GW934" s="111"/>
      <c r="GX934" s="111"/>
      <c r="GY934" s="111"/>
      <c r="GZ934" s="111"/>
      <c r="HA934" s="111"/>
      <c r="HB934" s="111"/>
      <c r="HC934" s="111"/>
      <c r="HD934" s="111"/>
      <c r="HE934" s="111"/>
      <c r="HF934" s="111"/>
      <c r="HG934" s="111"/>
      <c r="HH934" s="111"/>
      <c r="HI934" s="111"/>
      <c r="HJ934" s="111"/>
      <c r="HK934" s="111"/>
      <c r="HL934" s="111"/>
      <c r="HM934" s="111"/>
      <c r="HN934" s="111"/>
      <c r="HO934" s="111"/>
      <c r="HP934" s="111"/>
      <c r="HQ934" s="111"/>
      <c r="HR934" s="111"/>
      <c r="HS934" s="111"/>
      <c r="HT934" s="111"/>
      <c r="HU934" s="111"/>
      <c r="HV934" s="111"/>
      <c r="HW934" s="111"/>
      <c r="HX934" s="111"/>
      <c r="HY934" s="111"/>
      <c r="HZ934" s="111"/>
      <c r="IA934" s="111"/>
      <c r="IB934" s="111"/>
      <c r="IC934" s="111"/>
      <c r="ID934" s="111"/>
      <c r="IE934" s="111"/>
      <c r="IF934" s="111"/>
      <c r="IG934" s="111"/>
      <c r="IH934" s="111"/>
      <c r="II934" s="111"/>
      <c r="IJ934" s="111"/>
      <c r="IK934" s="111"/>
      <c r="IL934" s="111"/>
      <c r="IM934" s="111"/>
      <c r="IN934" s="111"/>
      <c r="IO934" s="111"/>
      <c r="IP934" s="111"/>
      <c r="IQ934" s="111"/>
      <c r="IR934" s="111"/>
      <c r="IS934" s="111"/>
      <c r="IT934" s="111"/>
      <c r="IU934" s="111"/>
      <c r="IV934" s="111"/>
      <c r="IW934" s="111"/>
      <c r="IX934" s="111"/>
      <c r="IY934" s="111"/>
      <c r="IZ934" s="111"/>
      <c r="JA934" s="111"/>
      <c r="JB934" s="111"/>
      <c r="JC934" s="111"/>
      <c r="JD934" s="111"/>
      <c r="JE934" s="111"/>
      <c r="JF934" s="111"/>
      <c r="JG934" s="111"/>
      <c r="JH934" s="111"/>
      <c r="JI934" s="111"/>
      <c r="JJ934" s="111"/>
      <c r="JK934" s="111"/>
      <c r="JL934" s="111"/>
      <c r="JM934" s="111"/>
      <c r="JN934" s="111"/>
      <c r="JO934" s="111"/>
      <c r="JP934" s="111"/>
      <c r="JQ934" s="111"/>
      <c r="JR934" s="111"/>
      <c r="JS934" s="111"/>
      <c r="JT934" s="111"/>
      <c r="JU934" s="111"/>
      <c r="JV934" s="111"/>
      <c r="JW934" s="111"/>
      <c r="JX934" s="111"/>
      <c r="JY934" s="111"/>
      <c r="JZ934" s="111"/>
      <c r="KA934" s="111"/>
      <c r="KB934" s="111"/>
      <c r="KC934" s="111"/>
      <c r="KD934" s="111"/>
      <c r="KE934" s="111"/>
      <c r="KF934" s="111"/>
      <c r="KG934" s="111"/>
      <c r="KH934" s="111"/>
      <c r="KI934" s="111"/>
      <c r="KJ934" s="111"/>
      <c r="KK934" s="111"/>
      <c r="KL934" s="111"/>
      <c r="KM934" s="111"/>
      <c r="KN934" s="111"/>
      <c r="KO934" s="111"/>
      <c r="KP934" s="111"/>
      <c r="KQ934" s="111"/>
      <c r="KR934" s="111"/>
      <c r="KS934" s="111"/>
      <c r="KT934" s="111"/>
      <c r="KU934" s="111"/>
      <c r="KV934" s="111"/>
      <c r="KW934" s="111"/>
      <c r="KX934" s="111"/>
      <c r="KY934" s="111"/>
      <c r="KZ934" s="111"/>
      <c r="LA934" s="111"/>
      <c r="LB934" s="111"/>
      <c r="LC934" s="111"/>
      <c r="LD934" s="111"/>
      <c r="LE934" s="111"/>
      <c r="LF934" s="111"/>
      <c r="LG934" s="111"/>
      <c r="LH934" s="111"/>
      <c r="LI934" s="111"/>
      <c r="LJ934" s="111"/>
      <c r="LK934" s="111"/>
      <c r="LL934" s="111"/>
      <c r="LM934" s="111"/>
      <c r="LN934" s="111"/>
      <c r="LO934" s="111"/>
      <c r="LP934" s="111"/>
      <c r="LQ934" s="111"/>
      <c r="LR934" s="111"/>
      <c r="LS934" s="111"/>
      <c r="LT934" s="111"/>
      <c r="LU934" s="111"/>
      <c r="LV934" s="111"/>
      <c r="LW934" s="111"/>
      <c r="LX934" s="111"/>
      <c r="LY934" s="111"/>
      <c r="LZ934" s="111"/>
      <c r="MA934" s="111"/>
      <c r="MB934" s="111"/>
      <c r="MC934" s="111"/>
      <c r="MD934" s="111"/>
      <c r="ME934" s="111"/>
      <c r="MF934" s="111"/>
      <c r="MG934" s="111"/>
      <c r="MH934" s="111"/>
      <c r="MI934" s="111"/>
      <c r="MJ934" s="111"/>
      <c r="MK934" s="111"/>
      <c r="ML934" s="111"/>
      <c r="MM934" s="111"/>
      <c r="MN934" s="111"/>
      <c r="MO934" s="111"/>
      <c r="MP934" s="111"/>
      <c r="MQ934" s="111"/>
      <c r="MR934" s="111"/>
      <c r="MS934" s="111"/>
      <c r="MT934" s="111"/>
      <c r="MU934" s="111"/>
      <c r="MV934" s="111"/>
      <c r="MW934" s="111"/>
      <c r="MX934" s="111"/>
      <c r="MY934" s="111"/>
      <c r="MZ934" s="111"/>
      <c r="NA934" s="111"/>
      <c r="NB934" s="111"/>
      <c r="NC934" s="111"/>
      <c r="ND934" s="111"/>
      <c r="NE934" s="111"/>
      <c r="NF934" s="111"/>
      <c r="NG934" s="111"/>
      <c r="NH934" s="111"/>
      <c r="NI934" s="111"/>
      <c r="NJ934" s="111"/>
      <c r="NK934" s="111"/>
      <c r="NL934" s="111"/>
      <c r="NM934" s="111"/>
      <c r="NN934" s="111"/>
      <c r="NO934" s="111"/>
      <c r="NP934" s="111"/>
      <c r="NQ934" s="111"/>
      <c r="NR934" s="111"/>
      <c r="NS934" s="111"/>
      <c r="NT934" s="111"/>
      <c r="NU934" s="111"/>
      <c r="NV934" s="111"/>
      <c r="NW934" s="111"/>
      <c r="NX934" s="111"/>
      <c r="NY934" s="111"/>
      <c r="NZ934" s="111"/>
      <c r="OA934" s="111"/>
      <c r="OB934" s="111"/>
      <c r="OC934" s="111"/>
      <c r="OD934" s="111"/>
      <c r="OE934" s="111"/>
      <c r="OF934" s="111"/>
      <c r="OG934" s="111"/>
      <c r="OH934" s="111"/>
      <c r="OI934" s="111"/>
      <c r="OJ934" s="111"/>
      <c r="OK934" s="111"/>
      <c r="OL934" s="111"/>
      <c r="OM934" s="111"/>
      <c r="ON934" s="111"/>
      <c r="OO934" s="111"/>
      <c r="OP934" s="111"/>
      <c r="OQ934" s="111"/>
      <c r="OR934" s="111"/>
      <c r="OS934" s="111"/>
      <c r="OT934" s="111"/>
      <c r="OU934" s="111"/>
      <c r="OV934" s="111"/>
      <c r="OW934" s="111"/>
      <c r="OX934" s="111"/>
      <c r="OY934" s="111"/>
      <c r="OZ934" s="111"/>
      <c r="PA934" s="111"/>
      <c r="PB934" s="111"/>
      <c r="PC934" s="111"/>
      <c r="PD934" s="111"/>
      <c r="PE934" s="111"/>
      <c r="PF934" s="111"/>
      <c r="PG934" s="111"/>
      <c r="PH934" s="111"/>
      <c r="PI934" s="111"/>
      <c r="PJ934" s="111"/>
      <c r="PK934" s="111"/>
      <c r="PL934" s="111"/>
      <c r="PM934" s="111"/>
      <c r="PN934" s="111"/>
      <c r="PO934" s="111"/>
      <c r="PP934" s="111"/>
      <c r="PQ934" s="111"/>
      <c r="PR934" s="111"/>
      <c r="PS934" s="111"/>
      <c r="PT934" s="111"/>
      <c r="PU934" s="111"/>
      <c r="PV934" s="111"/>
      <c r="PW934" s="111"/>
      <c r="PX934" s="111"/>
      <c r="PY934" s="111"/>
      <c r="PZ934" s="111"/>
      <c r="QA934" s="111"/>
      <c r="QB934" s="111"/>
      <c r="QC934" s="111"/>
      <c r="QD934" s="111"/>
      <c r="QE934" s="111"/>
      <c r="QF934" s="111"/>
      <c r="QG934" s="111"/>
      <c r="QH934" s="111"/>
      <c r="QI934" s="111"/>
      <c r="QJ934" s="111"/>
      <c r="QK934" s="111"/>
      <c r="QL934" s="111"/>
      <c r="QM934" s="111"/>
      <c r="QN934" s="111"/>
      <c r="QO934" s="111"/>
      <c r="QP934" s="111"/>
      <c r="QQ934" s="111"/>
      <c r="QR934" s="111"/>
      <c r="QS934" s="111"/>
      <c r="QT934" s="111"/>
      <c r="QU934" s="111"/>
      <c r="QV934" s="111"/>
      <c r="QW934" s="111"/>
      <c r="QX934" s="111"/>
      <c r="QY934" s="111"/>
      <c r="QZ934" s="111"/>
      <c r="RA934" s="111"/>
      <c r="RB934" s="111"/>
      <c r="RC934" s="111"/>
      <c r="RD934" s="111"/>
      <c r="RE934" s="111"/>
      <c r="RF934" s="111"/>
      <c r="RG934" s="111"/>
      <c r="RH934" s="111"/>
      <c r="RI934" s="111"/>
      <c r="RJ934" s="111"/>
      <c r="RK934" s="111"/>
      <c r="RL934" s="111"/>
      <c r="RM934" s="111"/>
      <c r="RN934" s="111"/>
      <c r="RO934" s="111"/>
      <c r="RP934" s="111"/>
      <c r="RQ934" s="111"/>
      <c r="RR934" s="111"/>
      <c r="RS934" s="111"/>
      <c r="RT934" s="111"/>
      <c r="RU934" s="111"/>
      <c r="RV934" s="111"/>
      <c r="RW934" s="111"/>
      <c r="RX934" s="111"/>
      <c r="RY934" s="111"/>
      <c r="RZ934" s="111"/>
      <c r="SA934" s="111"/>
      <c r="SB934" s="111"/>
      <c r="SC934" s="111"/>
      <c r="SD934" s="111"/>
      <c r="SE934" s="111"/>
      <c r="SF934" s="111"/>
      <c r="SG934" s="111"/>
      <c r="SH934" s="111"/>
      <c r="SI934" s="111"/>
      <c r="SJ934" s="111"/>
      <c r="SK934" s="111"/>
      <c r="SL934" s="111"/>
      <c r="SM934" s="111"/>
      <c r="SN934" s="111"/>
      <c r="SO934" s="111"/>
      <c r="SP934" s="111"/>
      <c r="SQ934" s="111"/>
      <c r="SR934" s="111"/>
      <c r="SS934" s="111"/>
      <c r="ST934" s="111"/>
      <c r="SU934" s="111"/>
      <c r="SV934" s="111"/>
      <c r="SW934" s="111"/>
      <c r="SX934" s="111"/>
      <c r="SY934" s="111"/>
      <c r="SZ934" s="111"/>
      <c r="TA934" s="111"/>
      <c r="TB934" s="111"/>
      <c r="TC934" s="111"/>
      <c r="TD934" s="111"/>
      <c r="TE934" s="111"/>
      <c r="TF934" s="111"/>
      <c r="TG934" s="111"/>
      <c r="TH934" s="111"/>
      <c r="TI934" s="111"/>
      <c r="TJ934" s="111"/>
      <c r="TK934" s="111"/>
      <c r="TL934" s="111"/>
      <c r="TM934" s="111"/>
      <c r="TN934" s="111"/>
      <c r="TO934" s="111"/>
      <c r="TP934" s="111"/>
      <c r="TQ934" s="111"/>
      <c r="TR934" s="111"/>
      <c r="TS934" s="111"/>
      <c r="TT934" s="111"/>
      <c r="TU934" s="111"/>
      <c r="TV934" s="111"/>
      <c r="TW934" s="111"/>
      <c r="TX934" s="111"/>
      <c r="TY934" s="111"/>
      <c r="TZ934" s="111"/>
      <c r="UA934" s="111"/>
      <c r="UB934" s="111"/>
      <c r="UC934" s="111"/>
      <c r="UD934" s="111"/>
      <c r="UE934" s="111"/>
      <c r="UF934" s="111"/>
      <c r="UG934" s="111"/>
      <c r="UH934" s="111"/>
      <c r="UI934" s="111"/>
      <c r="UJ934" s="111"/>
      <c r="UK934" s="111"/>
      <c r="UL934" s="111"/>
      <c r="UM934" s="111"/>
      <c r="UN934" s="111"/>
      <c r="UO934" s="111"/>
      <c r="UP934" s="111"/>
      <c r="UQ934" s="111"/>
      <c r="UR934" s="111"/>
      <c r="US934" s="111"/>
      <c r="UT934" s="111"/>
      <c r="UU934" s="111"/>
      <c r="UV934" s="111"/>
      <c r="UW934" s="111"/>
      <c r="UX934" s="111"/>
      <c r="UY934" s="111"/>
      <c r="UZ934" s="111"/>
      <c r="VA934" s="111"/>
      <c r="VB934" s="111"/>
      <c r="VC934" s="111"/>
      <c r="VD934" s="111"/>
      <c r="VE934" s="111"/>
      <c r="VF934" s="111"/>
      <c r="VG934" s="111"/>
      <c r="VH934" s="111"/>
      <c r="VI934" s="111"/>
      <c r="VJ934" s="111"/>
      <c r="VK934" s="111"/>
      <c r="VL934" s="111"/>
      <c r="VM934" s="111"/>
      <c r="VN934" s="111"/>
      <c r="VO934" s="111"/>
      <c r="VP934" s="111"/>
      <c r="VQ934" s="111"/>
      <c r="VR934" s="111"/>
      <c r="VS934" s="111"/>
      <c r="VT934" s="111"/>
      <c r="VU934" s="111"/>
      <c r="VV934" s="111"/>
      <c r="VW934" s="111"/>
      <c r="VX934" s="111"/>
      <c r="VY934" s="111"/>
      <c r="VZ934" s="111"/>
      <c r="WA934" s="111"/>
      <c r="WB934" s="111"/>
      <c r="WC934" s="111"/>
      <c r="WD934" s="111"/>
      <c r="WE934" s="111"/>
      <c r="WF934" s="111"/>
      <c r="WG934" s="111"/>
      <c r="WH934" s="111"/>
      <c r="WI934" s="111"/>
      <c r="WJ934" s="111"/>
      <c r="WK934" s="111"/>
      <c r="WL934" s="111"/>
      <c r="WM934" s="111"/>
      <c r="WN934" s="111"/>
      <c r="WO934" s="111"/>
      <c r="WP934" s="111"/>
      <c r="WQ934" s="111"/>
      <c r="WR934" s="111"/>
      <c r="WS934" s="111"/>
      <c r="WT934" s="111"/>
      <c r="WU934" s="111"/>
      <c r="WV934" s="111"/>
      <c r="WW934" s="111"/>
      <c r="WX934" s="111"/>
      <c r="WY934" s="111"/>
      <c r="WZ934" s="111"/>
      <c r="XA934" s="111"/>
      <c r="XB934" s="111"/>
      <c r="XC934" s="111"/>
      <c r="XD934" s="111"/>
      <c r="XE934" s="111"/>
      <c r="XF934" s="111"/>
      <c r="XG934" s="111"/>
      <c r="XH934" s="111"/>
      <c r="XI934" s="111"/>
      <c r="XJ934" s="111"/>
      <c r="XK934" s="111"/>
      <c r="XL934" s="111"/>
      <c r="XM934" s="111"/>
      <c r="XN934" s="111"/>
      <c r="XO934" s="111"/>
      <c r="XP934" s="111"/>
      <c r="XQ934" s="111"/>
      <c r="XR934" s="111"/>
      <c r="XS934" s="111"/>
      <c r="XT934" s="111"/>
      <c r="XU934" s="111"/>
      <c r="XV934" s="111"/>
      <c r="XW934" s="111"/>
      <c r="XX934" s="111"/>
      <c r="XY934" s="111"/>
      <c r="XZ934" s="111"/>
      <c r="YA934" s="111"/>
      <c r="YB934" s="111"/>
      <c r="YC934" s="111"/>
      <c r="YD934" s="111"/>
      <c r="YE934" s="111"/>
      <c r="YF934" s="111"/>
      <c r="YG934" s="111"/>
      <c r="YH934" s="111"/>
      <c r="YI934" s="111"/>
      <c r="YJ934" s="111"/>
      <c r="YK934" s="111"/>
      <c r="YL934" s="111"/>
      <c r="YM934" s="111"/>
      <c r="YN934" s="111"/>
      <c r="YO934" s="111"/>
      <c r="YP934" s="111"/>
      <c r="YQ934" s="111"/>
      <c r="YR934" s="111"/>
      <c r="YS934" s="111"/>
      <c r="YT934" s="111"/>
      <c r="YU934" s="111"/>
      <c r="YV934" s="111"/>
      <c r="YW934" s="111"/>
      <c r="YX934" s="111"/>
      <c r="YY934" s="111"/>
      <c r="YZ934" s="111"/>
      <c r="ZA934" s="111"/>
      <c r="ZB934" s="111"/>
      <c r="ZC934" s="111"/>
      <c r="ZD934" s="111"/>
      <c r="ZE934" s="111"/>
      <c r="ZF934" s="111"/>
      <c r="ZG934" s="111"/>
      <c r="ZH934" s="111"/>
      <c r="ZI934" s="111"/>
      <c r="ZJ934" s="111"/>
      <c r="ZK934" s="111"/>
      <c r="ZL934" s="111"/>
      <c r="ZM934" s="111"/>
      <c r="ZN934" s="111"/>
      <c r="ZO934" s="111"/>
      <c r="ZP934" s="111"/>
      <c r="ZQ934" s="111"/>
      <c r="ZR934" s="111"/>
      <c r="ZS934" s="111"/>
      <c r="ZT934" s="111"/>
      <c r="ZU934" s="111"/>
      <c r="ZV934" s="111"/>
      <c r="ZW934" s="111"/>
      <c r="ZX934" s="111"/>
      <c r="ZY934" s="111"/>
      <c r="ZZ934" s="111"/>
      <c r="AAA934" s="111"/>
      <c r="AAB934" s="111"/>
      <c r="AAC934" s="111"/>
      <c r="AAD934" s="111"/>
      <c r="AAE934" s="111"/>
      <c r="AAF934" s="111"/>
      <c r="AAG934" s="111"/>
      <c r="AAH934" s="111"/>
      <c r="AAI934" s="111"/>
      <c r="AAJ934" s="111"/>
      <c r="AAK934" s="111"/>
      <c r="AAL934" s="111"/>
      <c r="AAM934" s="111"/>
      <c r="AAN934" s="111"/>
      <c r="AAO934" s="111"/>
      <c r="AAP934" s="111"/>
      <c r="AAQ934" s="111"/>
      <c r="AAR934" s="111"/>
      <c r="AAS934" s="111"/>
      <c r="AAT934" s="111"/>
      <c r="AAU934" s="111"/>
      <c r="AAV934" s="111"/>
      <c r="AAW934" s="111"/>
      <c r="AAX934" s="111"/>
      <c r="AAY934" s="111"/>
      <c r="AAZ934" s="111"/>
      <c r="ABA934" s="111"/>
      <c r="ABB934" s="111"/>
      <c r="ABC934" s="111"/>
      <c r="ABD934" s="111"/>
      <c r="ABE934" s="111"/>
      <c r="ABF934" s="111"/>
      <c r="ABG934" s="111"/>
      <c r="ABH934" s="111"/>
      <c r="ABI934" s="111"/>
      <c r="ABJ934" s="111"/>
      <c r="ABK934" s="111"/>
      <c r="ABL934" s="111"/>
      <c r="ABM934" s="111"/>
      <c r="ABN934" s="111"/>
      <c r="ABO934" s="111"/>
      <c r="ABP934" s="111"/>
      <c r="ABQ934" s="111"/>
      <c r="ABR934" s="111"/>
      <c r="ABS934" s="111"/>
      <c r="ABT934" s="111"/>
      <c r="ABU934" s="111"/>
      <c r="ABV934" s="111"/>
      <c r="ABW934" s="111"/>
      <c r="ABX934" s="111"/>
      <c r="ABY934" s="111"/>
      <c r="ABZ934" s="111"/>
      <c r="ACA934" s="111"/>
      <c r="ACB934" s="111"/>
      <c r="ACC934" s="111"/>
      <c r="ACD934" s="111"/>
      <c r="ACE934" s="111"/>
      <c r="ACF934" s="111"/>
      <c r="ACG934" s="111"/>
      <c r="ACH934" s="111"/>
      <c r="ACI934" s="111"/>
      <c r="ACJ934" s="111"/>
      <c r="ACK934" s="111"/>
      <c r="ACL934" s="111"/>
      <c r="ACM934" s="111"/>
      <c r="ACN934" s="111"/>
      <c r="ACO934" s="111"/>
      <c r="ACP934" s="111"/>
      <c r="ACQ934" s="111"/>
      <c r="ACR934" s="111"/>
      <c r="ACS934" s="111"/>
      <c r="ACT934" s="111"/>
      <c r="ACU934" s="111"/>
      <c r="ACV934" s="111"/>
      <c r="ACW934" s="111"/>
      <c r="ACX934" s="111"/>
      <c r="ACY934" s="111"/>
      <c r="ACZ934" s="111"/>
      <c r="ADA934" s="111"/>
      <c r="ADB934" s="111"/>
      <c r="ADC934" s="111"/>
      <c r="ADD934" s="111"/>
      <c r="ADE934" s="111"/>
      <c r="ADF934" s="111"/>
      <c r="ADG934" s="111"/>
      <c r="ADH934" s="111"/>
      <c r="ADI934" s="111"/>
      <c r="ADJ934" s="111"/>
      <c r="ADK934" s="111"/>
      <c r="ADL934" s="111"/>
      <c r="ADM934" s="111"/>
      <c r="ADN934" s="111"/>
      <c r="ADO934" s="111"/>
      <c r="ADP934" s="111"/>
      <c r="ADQ934" s="111"/>
      <c r="ADR934" s="111"/>
      <c r="ADS934" s="111"/>
      <c r="ADT934" s="111"/>
      <c r="ADU934" s="111"/>
      <c r="ADV934" s="111"/>
      <c r="ADW934" s="111"/>
      <c r="ADX934" s="111"/>
      <c r="ADY934" s="111"/>
      <c r="ADZ934" s="111"/>
      <c r="AEA934" s="111"/>
      <c r="AEB934" s="111"/>
      <c r="AEC934" s="111"/>
      <c r="AED934" s="111"/>
      <c r="AEE934" s="111"/>
      <c r="AEF934" s="111"/>
      <c r="AEG934" s="111"/>
      <c r="AEH934" s="111"/>
      <c r="AEI934" s="111"/>
      <c r="AEJ934" s="111"/>
      <c r="AEK934" s="111"/>
      <c r="AEL934" s="111"/>
      <c r="AEM934" s="111"/>
      <c r="AEN934" s="111"/>
      <c r="AEO934" s="111"/>
      <c r="AEP934" s="111"/>
      <c r="AEQ934" s="111"/>
      <c r="AER934" s="111"/>
      <c r="AES934" s="111"/>
      <c r="AET934" s="111"/>
      <c r="AEU934" s="111"/>
      <c r="AEV934" s="111"/>
      <c r="AEW934" s="111"/>
      <c r="AEX934" s="111"/>
      <c r="AEY934" s="111"/>
      <c r="AEZ934" s="111"/>
      <c r="AFA934" s="111"/>
      <c r="AFB934" s="111"/>
      <c r="AFC934" s="111"/>
      <c r="AFD934" s="111"/>
      <c r="AFE934" s="111"/>
      <c r="AFF934" s="111"/>
      <c r="AFG934" s="111"/>
      <c r="AFH934" s="111"/>
      <c r="AFI934" s="111"/>
      <c r="AFJ934" s="111"/>
      <c r="AFK934" s="111"/>
      <c r="AFL934" s="111"/>
      <c r="AFM934" s="111"/>
      <c r="AFN934" s="111"/>
      <c r="AFO934" s="111"/>
      <c r="AFP934" s="111"/>
      <c r="AFQ934" s="111"/>
      <c r="AFR934" s="111"/>
      <c r="AFS934" s="111"/>
      <c r="AFT934" s="111"/>
      <c r="AFU934" s="111"/>
      <c r="AFV934" s="111"/>
      <c r="AFW934" s="111"/>
      <c r="AFX934" s="111"/>
      <c r="AFY934" s="111"/>
      <c r="AFZ934" s="111"/>
      <c r="AGA934" s="111"/>
      <c r="AGB934" s="111"/>
      <c r="AGC934" s="111"/>
      <c r="AGD934" s="111"/>
      <c r="AGE934" s="111"/>
      <c r="AGF934" s="111"/>
      <c r="AGG934" s="111"/>
      <c r="AGH934" s="111"/>
      <c r="AGI934" s="111"/>
      <c r="AGJ934" s="111"/>
      <c r="AGK934" s="111"/>
      <c r="AGL934" s="111"/>
      <c r="AGM934" s="111"/>
      <c r="AGN934" s="111"/>
      <c r="AGO934" s="111"/>
      <c r="AGP934" s="111"/>
      <c r="AGQ934" s="111"/>
      <c r="AGR934" s="111"/>
      <c r="AGS934" s="111"/>
      <c r="AGT934" s="111"/>
      <c r="AGU934" s="111"/>
      <c r="AGV934" s="111"/>
      <c r="AGW934" s="111"/>
      <c r="AGX934" s="111"/>
      <c r="AGY934" s="111"/>
      <c r="AGZ934" s="111"/>
      <c r="AHA934" s="111"/>
      <c r="AHB934" s="111"/>
      <c r="AHC934" s="111"/>
      <c r="AHD934" s="111"/>
      <c r="AHE934" s="111"/>
      <c r="AHF934" s="111"/>
      <c r="AHG934" s="111"/>
      <c r="AHH934" s="111"/>
      <c r="AHI934" s="111"/>
      <c r="AHJ934" s="111"/>
      <c r="AHK934" s="111"/>
      <c r="AHL934" s="111"/>
      <c r="AHM934" s="111"/>
      <c r="AHN934" s="111"/>
      <c r="AHO934" s="111"/>
      <c r="AHP934" s="111"/>
      <c r="AHQ934" s="111"/>
      <c r="AHR934" s="111"/>
      <c r="AHS934" s="111"/>
      <c r="AHT934" s="111"/>
      <c r="AHU934" s="111"/>
      <c r="AHV934" s="111"/>
      <c r="AHW934" s="111"/>
      <c r="AHX934" s="111"/>
      <c r="AHY934" s="111"/>
      <c r="AHZ934" s="111"/>
      <c r="AIA934" s="111"/>
      <c r="AIB934" s="111"/>
      <c r="AIC934" s="111"/>
      <c r="AID934" s="111"/>
      <c r="AIE934" s="111"/>
      <c r="AIF934" s="111"/>
      <c r="AIG934" s="111"/>
      <c r="AIH934" s="111"/>
      <c r="AII934" s="111"/>
      <c r="AIJ934" s="111"/>
      <c r="AIK934" s="111"/>
      <c r="AIL934" s="111"/>
      <c r="AIM934" s="111"/>
      <c r="AIN934" s="111"/>
      <c r="AIO934" s="111"/>
      <c r="AIP934" s="111"/>
      <c r="AIQ934" s="111"/>
      <c r="AIR934" s="111"/>
      <c r="AIS934" s="111"/>
      <c r="AIT934" s="111"/>
      <c r="AIU934" s="111"/>
      <c r="AIV934" s="111"/>
      <c r="AIW934" s="111"/>
      <c r="AIX934" s="111"/>
      <c r="AIY934" s="111"/>
      <c r="AIZ934" s="111"/>
      <c r="AJA934" s="111"/>
      <c r="AJB934" s="111"/>
      <c r="AJC934" s="111"/>
      <c r="AJD934" s="111"/>
      <c r="AJE934" s="111"/>
      <c r="AJF934" s="111"/>
      <c r="AJG934" s="111"/>
      <c r="AJH934" s="111"/>
      <c r="AJI934" s="111"/>
      <c r="AJJ934" s="111"/>
      <c r="AJK934" s="111"/>
      <c r="AJL934" s="111"/>
      <c r="AJM934" s="111"/>
      <c r="AJN934" s="111"/>
      <c r="AJO934" s="111"/>
      <c r="AJP934" s="111"/>
      <c r="AJQ934" s="111"/>
      <c r="AJR934" s="111"/>
      <c r="AJS934" s="111"/>
      <c r="AJT934" s="111"/>
      <c r="AJU934" s="111"/>
      <c r="AJV934" s="111"/>
      <c r="AJW934" s="111"/>
      <c r="AJX934" s="111"/>
      <c r="AJY934" s="111"/>
      <c r="AJZ934" s="111"/>
      <c r="AKA934" s="111"/>
      <c r="AKB934" s="111"/>
      <c r="AKC934" s="111"/>
      <c r="AKD934" s="111"/>
      <c r="AKE934" s="111"/>
      <c r="AKF934" s="111"/>
      <c r="AKG934" s="111"/>
      <c r="AKH934" s="111"/>
      <c r="AKI934" s="111"/>
      <c r="AKJ934" s="111"/>
      <c r="AKK934" s="111"/>
      <c r="AKL934" s="111"/>
      <c r="AKM934" s="111"/>
      <c r="AKN934" s="111"/>
      <c r="AKO934" s="111"/>
      <c r="AKP934" s="111"/>
      <c r="AKQ934" s="111"/>
      <c r="AKR934" s="111"/>
      <c r="AKS934" s="111"/>
      <c r="AKT934" s="111"/>
      <c r="AKU934" s="111"/>
      <c r="AKV934" s="111"/>
      <c r="AKW934" s="111"/>
      <c r="AKX934" s="111"/>
      <c r="AKY934" s="111"/>
      <c r="AKZ934" s="111"/>
      <c r="ALA934" s="111"/>
      <c r="ALB934" s="111"/>
      <c r="ALC934" s="111"/>
      <c r="ALD934" s="111"/>
      <c r="ALE934" s="111"/>
      <c r="ALF934" s="111"/>
      <c r="ALG934" s="111"/>
      <c r="ALH934" s="111"/>
      <c r="ALI934" s="111"/>
      <c r="ALJ934" s="111"/>
      <c r="ALK934" s="111"/>
      <c r="ALL934" s="111"/>
      <c r="ALM934" s="111"/>
      <c r="ALN934" s="111"/>
      <c r="ALO934" s="111"/>
      <c r="ALP934" s="111"/>
      <c r="ALQ934" s="111"/>
      <c r="ALR934" s="111"/>
      <c r="ALS934" s="111"/>
      <c r="ALT934" s="111"/>
      <c r="ALU934" s="111"/>
      <c r="ALV934" s="111"/>
      <c r="ALW934" s="111"/>
      <c r="ALX934" s="111"/>
      <c r="ALY934" s="111"/>
      <c r="ALZ934" s="111"/>
      <c r="AMA934" s="111"/>
      <c r="AMB934" s="111"/>
      <c r="AMC934" s="111"/>
      <c r="AMD934" s="111"/>
      <c r="AME934" s="111"/>
      <c r="AMF934" s="111"/>
      <c r="AMG934" s="111"/>
      <c r="AMH934" s="111"/>
      <c r="AMI934" s="111"/>
      <c r="AMJ934" s="111"/>
      <c r="AMK934" s="111"/>
      <c r="AML934" s="111"/>
      <c r="AMM934" s="111"/>
      <c r="AMN934" s="111"/>
      <c r="AMO934" s="111"/>
      <c r="AMP934" s="111"/>
      <c r="AMQ934" s="111"/>
      <c r="AMR934" s="111"/>
      <c r="AMS934" s="111"/>
      <c r="AMT934" s="111"/>
      <c r="AMU934" s="111"/>
      <c r="AMV934" s="111"/>
      <c r="AMW934" s="111"/>
      <c r="AMX934" s="111"/>
      <c r="AMY934" s="111"/>
      <c r="AMZ934" s="111"/>
      <c r="ANA934" s="111"/>
      <c r="ANB934" s="111"/>
      <c r="ANC934" s="111"/>
      <c r="AND934" s="111"/>
      <c r="ANE934" s="111"/>
      <c r="ANF934" s="111"/>
      <c r="ANG934" s="111"/>
      <c r="ANH934" s="111"/>
      <c r="ANI934" s="111"/>
      <c r="ANJ934" s="111"/>
      <c r="ANK934" s="111"/>
      <c r="ANL934" s="111"/>
      <c r="ANM934" s="111"/>
      <c r="ANN934" s="111"/>
      <c r="ANO934" s="111"/>
      <c r="ANP934" s="111"/>
      <c r="ANQ934" s="111"/>
      <c r="ANR934" s="111"/>
      <c r="ANS934" s="111"/>
      <c r="ANT934" s="111"/>
      <c r="ANU934" s="111"/>
      <c r="ANV934" s="111"/>
      <c r="ANW934" s="111"/>
      <c r="ANX934" s="111"/>
      <c r="ANY934" s="111"/>
      <c r="ANZ934" s="111"/>
      <c r="AOA934" s="111"/>
      <c r="AOB934" s="111"/>
      <c r="AOC934" s="111"/>
      <c r="AOD934" s="111"/>
      <c r="AOE934" s="111"/>
      <c r="AOF934" s="111"/>
      <c r="AOG934" s="111"/>
      <c r="AOH934" s="111"/>
      <c r="AOI934" s="111"/>
      <c r="AOJ934" s="111"/>
      <c r="AOK934" s="111"/>
      <c r="AOL934" s="111"/>
      <c r="AOM934" s="111"/>
      <c r="AON934" s="111"/>
      <c r="AOO934" s="111"/>
      <c r="AOP934" s="111"/>
      <c r="AOQ934" s="111"/>
      <c r="AOR934" s="111"/>
      <c r="AOS934" s="111"/>
      <c r="AOT934" s="111"/>
      <c r="AOU934" s="111"/>
      <c r="AOV934" s="111"/>
      <c r="AOW934" s="111"/>
      <c r="AOX934" s="111"/>
      <c r="AOY934" s="111"/>
      <c r="AOZ934" s="111"/>
      <c r="APA934" s="111"/>
      <c r="APB934" s="111"/>
      <c r="APC934" s="111"/>
      <c r="APD934" s="111"/>
      <c r="APE934" s="111"/>
      <c r="APF934" s="111"/>
      <c r="APG934" s="111"/>
      <c r="APH934" s="111"/>
      <c r="API934" s="111"/>
      <c r="APJ934" s="111"/>
      <c r="APK934" s="111"/>
      <c r="APL934" s="111"/>
      <c r="APM934" s="111"/>
      <c r="APN934" s="111"/>
      <c r="APO934" s="111"/>
      <c r="APP934" s="111"/>
      <c r="APQ934" s="111"/>
      <c r="APR934" s="111"/>
      <c r="APS934" s="111"/>
      <c r="APT934" s="111"/>
      <c r="APU934" s="111"/>
      <c r="APV934" s="111"/>
      <c r="APW934" s="111"/>
      <c r="APX934" s="111"/>
      <c r="APY934" s="111"/>
      <c r="APZ934" s="111"/>
      <c r="AQA934" s="111"/>
      <c r="AQB934" s="111"/>
      <c r="AQC934" s="111"/>
      <c r="AQD934" s="111"/>
      <c r="AQE934" s="111"/>
      <c r="AQF934" s="111"/>
      <c r="AQG934" s="111"/>
      <c r="AQH934" s="111"/>
      <c r="AQI934" s="111"/>
      <c r="AQJ934" s="111"/>
      <c r="AQK934" s="111"/>
      <c r="AQL934" s="111"/>
      <c r="AQM934" s="111"/>
      <c r="AQN934" s="111"/>
      <c r="AQO934" s="111"/>
      <c r="AQP934" s="111"/>
      <c r="AQQ934" s="111"/>
      <c r="AQR934" s="111"/>
      <c r="AQS934" s="111"/>
      <c r="AQT934" s="111"/>
      <c r="AQU934" s="111"/>
      <c r="AQV934" s="111"/>
      <c r="AQW934" s="111"/>
      <c r="AQX934" s="111"/>
      <c r="AQY934" s="111"/>
      <c r="AQZ934" s="111"/>
      <c r="ARA934" s="111"/>
      <c r="ARB934" s="111"/>
      <c r="ARC934" s="111"/>
      <c r="ARD934" s="111"/>
      <c r="ARE934" s="111"/>
      <c r="ARF934" s="111"/>
      <c r="ARG934" s="111"/>
      <c r="ARH934" s="111"/>
      <c r="ARI934" s="111"/>
      <c r="ARJ934" s="111"/>
      <c r="ARK934" s="111"/>
      <c r="ARL934" s="111"/>
      <c r="ARM934" s="111"/>
      <c r="ARN934" s="111"/>
      <c r="ARO934" s="111"/>
      <c r="ARP934" s="111"/>
      <c r="ARQ934" s="111"/>
      <c r="ARR934" s="111"/>
      <c r="ARS934" s="111"/>
      <c r="ART934" s="111"/>
      <c r="ARU934" s="111"/>
      <c r="ARV934" s="111"/>
      <c r="ARW934" s="111"/>
      <c r="ARX934" s="111"/>
      <c r="ARY934" s="111"/>
      <c r="ARZ934" s="111"/>
      <c r="ASA934" s="111"/>
      <c r="ASB934" s="111"/>
      <c r="ASC934" s="111"/>
      <c r="ASD934" s="111"/>
      <c r="ASE934" s="111"/>
      <c r="ASF934" s="111"/>
      <c r="ASG934" s="111"/>
      <c r="ASH934" s="111"/>
      <c r="ASI934" s="111"/>
      <c r="ASJ934" s="111"/>
      <c r="ASK934" s="111"/>
      <c r="ASL934" s="111"/>
      <c r="ASM934" s="111"/>
      <c r="ASN934" s="111"/>
      <c r="ASO934" s="111"/>
      <c r="ASP934" s="111"/>
      <c r="ASQ934" s="111"/>
      <c r="ASR934" s="111"/>
      <c r="ASS934" s="111"/>
      <c r="AST934" s="111"/>
      <c r="ASU934" s="111"/>
      <c r="ASV934" s="111"/>
      <c r="ASW934" s="111"/>
      <c r="ASX934" s="111"/>
      <c r="ASY934" s="111"/>
      <c r="ASZ934" s="111"/>
      <c r="ATA934" s="111"/>
      <c r="ATB934" s="111"/>
      <c r="ATC934" s="111"/>
      <c r="ATD934" s="111"/>
      <c r="ATE934" s="111"/>
      <c r="ATF934" s="111"/>
      <c r="ATG934" s="111"/>
      <c r="ATH934" s="111"/>
      <c r="ATI934" s="111"/>
      <c r="ATJ934" s="111"/>
      <c r="ATK934" s="111"/>
      <c r="ATL934" s="111"/>
      <c r="ATM934" s="111"/>
      <c r="ATN934" s="111"/>
      <c r="ATO934" s="111"/>
      <c r="ATP934" s="111"/>
      <c r="ATQ934" s="111"/>
      <c r="ATR934" s="111"/>
      <c r="ATS934" s="111"/>
      <c r="ATT934" s="111"/>
      <c r="ATU934" s="111"/>
      <c r="ATV934" s="111"/>
      <c r="ATW934" s="111"/>
      <c r="ATX934" s="111"/>
      <c r="ATY934" s="111"/>
      <c r="ATZ934" s="111"/>
      <c r="AUA934" s="111"/>
      <c r="AUB934" s="111"/>
      <c r="AUC934" s="111"/>
      <c r="AUD934" s="111"/>
      <c r="AUE934" s="111"/>
      <c r="AUF934" s="111"/>
      <c r="AUG934" s="111"/>
      <c r="AUH934" s="111"/>
      <c r="AUI934" s="111"/>
      <c r="AUJ934" s="111"/>
      <c r="AUK934" s="111"/>
      <c r="AUL934" s="111"/>
      <c r="AUM934" s="111"/>
      <c r="AUN934" s="111"/>
      <c r="AUO934" s="111"/>
      <c r="AUP934" s="111"/>
      <c r="AUQ934" s="111"/>
      <c r="AUR934" s="111"/>
      <c r="AUS934" s="111"/>
      <c r="AUT934" s="111"/>
      <c r="AUU934" s="111"/>
      <c r="AUV934" s="111"/>
      <c r="AUW934" s="111"/>
      <c r="AUX934" s="111"/>
      <c r="AUY934" s="111"/>
      <c r="AUZ934" s="111"/>
      <c r="AVA934" s="111"/>
      <c r="AVB934" s="111"/>
      <c r="AVC934" s="111"/>
      <c r="AVD934" s="111"/>
      <c r="AVE934" s="111"/>
      <c r="AVF934" s="111"/>
      <c r="AVG934" s="111"/>
      <c r="AVH934" s="111"/>
      <c r="AVI934" s="111"/>
      <c r="AVJ934" s="111"/>
      <c r="AVK934" s="111"/>
      <c r="AVL934" s="111"/>
      <c r="AVM934" s="111"/>
      <c r="AVN934" s="111"/>
      <c r="AVO934" s="111"/>
      <c r="AVP934" s="111"/>
      <c r="AVQ934" s="111"/>
      <c r="AVR934" s="111"/>
      <c r="AVS934" s="111"/>
      <c r="AVT934" s="111"/>
      <c r="AVU934" s="111"/>
      <c r="AVV934" s="111"/>
      <c r="AVW934" s="111"/>
      <c r="AVX934" s="111"/>
      <c r="AVY934" s="111"/>
      <c r="AVZ934" s="111"/>
      <c r="AWA934" s="111"/>
      <c r="AWB934" s="111"/>
      <c r="AWC934" s="111"/>
      <c r="AWD934" s="111"/>
      <c r="AWE934" s="111"/>
      <c r="AWF934" s="111"/>
      <c r="AWG934" s="111"/>
      <c r="AWH934" s="111"/>
      <c r="AWI934" s="111"/>
      <c r="AWJ934" s="111"/>
      <c r="AWK934" s="111"/>
      <c r="AWL934" s="111"/>
      <c r="AWM934" s="111"/>
      <c r="AWN934" s="111"/>
      <c r="AWO934" s="111"/>
      <c r="AWP934" s="111"/>
      <c r="AWQ934" s="111"/>
      <c r="AWR934" s="111"/>
      <c r="AWS934" s="111"/>
      <c r="AWT934" s="111"/>
      <c r="AWU934" s="111"/>
      <c r="AWV934" s="111"/>
      <c r="AWW934" s="111"/>
      <c r="AWX934" s="111"/>
      <c r="AWY934" s="111"/>
      <c r="AWZ934" s="111"/>
      <c r="AXA934" s="111"/>
      <c r="AXB934" s="111"/>
      <c r="AXC934" s="111"/>
      <c r="AXD934" s="111"/>
      <c r="AXE934" s="111"/>
      <c r="AXF934" s="111"/>
      <c r="AXG934" s="111"/>
      <c r="AXH934" s="111"/>
      <c r="AXI934" s="111"/>
      <c r="AXJ934" s="111"/>
      <c r="AXK934" s="111"/>
      <c r="AXL934" s="111"/>
      <c r="AXM934" s="111"/>
      <c r="AXN934" s="111"/>
      <c r="AXO934" s="111"/>
      <c r="AXP934" s="111"/>
      <c r="AXQ934" s="111"/>
      <c r="AXR934" s="111"/>
      <c r="AXS934" s="111"/>
      <c r="AXT934" s="111"/>
      <c r="AXU934" s="111"/>
      <c r="AXV934" s="111"/>
      <c r="AXW934" s="111"/>
      <c r="AXX934" s="111"/>
      <c r="AXY934" s="111"/>
      <c r="AXZ934" s="111"/>
      <c r="AYA934" s="111"/>
      <c r="AYB934" s="111"/>
      <c r="AYC934" s="111"/>
      <c r="AYD934" s="111"/>
      <c r="AYE934" s="111"/>
      <c r="AYF934" s="111"/>
      <c r="AYG934" s="111"/>
      <c r="AYH934" s="111"/>
      <c r="AYI934" s="111"/>
      <c r="AYJ934" s="111"/>
      <c r="AYK934" s="111"/>
      <c r="AYL934" s="111"/>
      <c r="AYM934" s="111"/>
      <c r="AYN934" s="111"/>
      <c r="AYO934" s="111"/>
      <c r="AYP934" s="111"/>
      <c r="AYQ934" s="111"/>
      <c r="AYR934" s="111"/>
      <c r="AYS934" s="111"/>
      <c r="AYT934" s="111"/>
      <c r="AYU934" s="111"/>
      <c r="AYV934" s="111"/>
      <c r="AYW934" s="111"/>
      <c r="AYX934" s="111"/>
      <c r="AYY934" s="111"/>
      <c r="AYZ934" s="111"/>
      <c r="AZA934" s="111"/>
      <c r="AZB934" s="111"/>
      <c r="AZC934" s="111"/>
      <c r="AZD934" s="111"/>
      <c r="AZE934" s="111"/>
      <c r="AZF934" s="111"/>
      <c r="AZG934" s="111"/>
      <c r="AZH934" s="111"/>
      <c r="AZI934" s="111"/>
      <c r="AZJ934" s="111"/>
      <c r="AZK934" s="111"/>
      <c r="AZL934" s="111"/>
      <c r="AZM934" s="111"/>
      <c r="AZN934" s="111"/>
      <c r="AZO934" s="111"/>
      <c r="AZP934" s="111"/>
      <c r="AZQ934" s="111"/>
      <c r="AZR934" s="111"/>
      <c r="AZS934" s="111"/>
      <c r="AZT934" s="111"/>
      <c r="AZU934" s="111"/>
      <c r="AZV934" s="111"/>
      <c r="AZW934" s="111"/>
      <c r="AZX934" s="111"/>
      <c r="AZY934" s="111"/>
      <c r="AZZ934" s="111"/>
      <c r="BAA934" s="111"/>
      <c r="BAB934" s="111"/>
      <c r="BAC934" s="111"/>
      <c r="BAD934" s="111"/>
      <c r="BAE934" s="111"/>
      <c r="BAF934" s="111"/>
      <c r="BAG934" s="111"/>
      <c r="BAH934" s="111"/>
      <c r="BAI934" s="111"/>
      <c r="BAJ934" s="111"/>
      <c r="BAK934" s="111"/>
      <c r="BAL934" s="111"/>
      <c r="BAM934" s="111"/>
      <c r="BAN934" s="111"/>
      <c r="BAO934" s="111"/>
      <c r="BAP934" s="111"/>
      <c r="BAQ934" s="111"/>
      <c r="BAR934" s="111"/>
      <c r="BAS934" s="111"/>
      <c r="BAT934" s="111"/>
      <c r="BAU934" s="111"/>
      <c r="BAV934" s="111"/>
      <c r="BAW934" s="111"/>
      <c r="BAX934" s="111"/>
      <c r="BAY934" s="111"/>
      <c r="BAZ934" s="111"/>
      <c r="BBA934" s="111"/>
      <c r="BBB934" s="111"/>
      <c r="BBC934" s="111"/>
      <c r="BBD934" s="111"/>
      <c r="BBE934" s="111"/>
      <c r="BBF934" s="111"/>
      <c r="BBG934" s="111"/>
      <c r="BBH934" s="111"/>
      <c r="BBI934" s="111"/>
      <c r="BBJ934" s="111"/>
      <c r="BBK934" s="111"/>
      <c r="BBL934" s="111"/>
      <c r="BBM934" s="111"/>
      <c r="BBN934" s="111"/>
      <c r="BBO934" s="111"/>
      <c r="BBP934" s="111"/>
      <c r="BBQ934" s="111"/>
      <c r="BBR934" s="111"/>
      <c r="BBS934" s="111"/>
      <c r="BBT934" s="111"/>
      <c r="BBU934" s="111"/>
      <c r="BBV934" s="111"/>
      <c r="BBW934" s="111"/>
      <c r="BBX934" s="111"/>
      <c r="BBY934" s="111"/>
      <c r="BBZ934" s="111"/>
      <c r="BCA934" s="111"/>
      <c r="BCB934" s="111"/>
      <c r="BCC934" s="111"/>
      <c r="BCD934" s="111"/>
      <c r="BCE934" s="111"/>
      <c r="BCF934" s="111"/>
      <c r="BCG934" s="111"/>
      <c r="BCH934" s="111"/>
      <c r="BCI934" s="111"/>
      <c r="BCJ934" s="111"/>
      <c r="BCK934" s="111"/>
      <c r="BCL934" s="111"/>
      <c r="BCM934" s="111"/>
      <c r="BCN934" s="111"/>
      <c r="BCO934" s="111"/>
      <c r="BCP934" s="111"/>
      <c r="BCQ934" s="111"/>
      <c r="BCR934" s="111"/>
      <c r="BCS934" s="111"/>
      <c r="BCT934" s="111"/>
      <c r="BCU934" s="111"/>
      <c r="BCV934" s="111"/>
      <c r="BCW934" s="111"/>
      <c r="BCX934" s="111"/>
      <c r="BCY934" s="111"/>
      <c r="BCZ934" s="111"/>
      <c r="BDA934" s="111"/>
      <c r="BDB934" s="111"/>
      <c r="BDC934" s="111"/>
      <c r="BDD934" s="111"/>
      <c r="BDE934" s="111"/>
      <c r="BDF934" s="111"/>
      <c r="BDG934" s="111"/>
      <c r="BDH934" s="111"/>
      <c r="BDI934" s="111"/>
      <c r="BDJ934" s="111"/>
      <c r="BDK934" s="111"/>
      <c r="BDL934" s="111"/>
      <c r="BDM934" s="111"/>
      <c r="BDN934" s="111"/>
      <c r="BDO934" s="111"/>
      <c r="BDP934" s="111"/>
      <c r="BDQ934" s="111"/>
      <c r="BDR934" s="111"/>
      <c r="BDS934" s="111"/>
      <c r="BDT934" s="111"/>
      <c r="BDU934" s="111"/>
      <c r="BDV934" s="111"/>
      <c r="BDW934" s="111"/>
      <c r="BDX934" s="111"/>
      <c r="BDY934" s="111"/>
      <c r="BDZ934" s="111"/>
      <c r="BEA934" s="111"/>
      <c r="BEB934" s="111"/>
      <c r="BEC934" s="111"/>
      <c r="BED934" s="111"/>
      <c r="BEE934" s="111"/>
      <c r="BEF934" s="111"/>
      <c r="BEG934" s="111"/>
      <c r="BEH934" s="111"/>
      <c r="BEI934" s="111"/>
      <c r="BEJ934" s="111"/>
      <c r="BEK934" s="111"/>
      <c r="BEL934" s="111"/>
      <c r="BEM934" s="111"/>
      <c r="BEN934" s="111"/>
      <c r="BEO934" s="111"/>
      <c r="BEP934" s="111"/>
      <c r="BEQ934" s="111"/>
      <c r="BER934" s="111"/>
      <c r="BES934" s="111"/>
      <c r="BET934" s="111"/>
      <c r="BEU934" s="111"/>
      <c r="BEV934" s="111"/>
      <c r="BEW934" s="111"/>
      <c r="BEX934" s="111"/>
      <c r="BEY934" s="111"/>
      <c r="BEZ934" s="111"/>
      <c r="BFA934" s="111"/>
      <c r="BFB934" s="111"/>
      <c r="BFC934" s="111"/>
      <c r="BFD934" s="111"/>
      <c r="BFE934" s="111"/>
      <c r="BFF934" s="111"/>
      <c r="BFG934" s="111"/>
      <c r="BFH934" s="111"/>
      <c r="BFI934" s="111"/>
      <c r="BFJ934" s="111"/>
      <c r="BFK934" s="111"/>
      <c r="BFL934" s="111"/>
      <c r="BFM934" s="111"/>
      <c r="BFN934" s="111"/>
      <c r="BFO934" s="111"/>
      <c r="BFP934" s="111"/>
    </row>
    <row r="935" spans="1:1524" s="57" customFormat="1" ht="27.6" hidden="1">
      <c r="A935" s="30"/>
      <c r="B935" s="212" t="s">
        <v>1616</v>
      </c>
      <c r="C935" s="213"/>
      <c r="D935" s="213"/>
      <c r="E935" s="213"/>
      <c r="F935" s="213"/>
      <c r="G935" s="213"/>
      <c r="H935" s="213"/>
      <c r="I935" s="213"/>
      <c r="J935" s="214"/>
      <c r="K935" s="111"/>
      <c r="L935" s="111"/>
      <c r="M935" s="111"/>
      <c r="N935" s="111"/>
      <c r="O935" s="111"/>
      <c r="P935" s="111"/>
      <c r="Q935" s="111"/>
      <c r="R935" s="111"/>
      <c r="S935" s="111"/>
      <c r="T935" s="111"/>
      <c r="U935" s="111"/>
      <c r="V935" s="111"/>
      <c r="W935" s="111"/>
      <c r="X935" s="111"/>
      <c r="Y935" s="111"/>
      <c r="Z935" s="111"/>
      <c r="AA935" s="111"/>
      <c r="AB935" s="111"/>
      <c r="AC935" s="111"/>
      <c r="AD935" s="111"/>
      <c r="AE935" s="111"/>
      <c r="AF935" s="111"/>
      <c r="AG935" s="111"/>
      <c r="AH935" s="111"/>
      <c r="AI935" s="111"/>
      <c r="AJ935" s="111"/>
      <c r="AK935" s="111"/>
      <c r="AL935" s="111"/>
      <c r="AM935" s="111"/>
      <c r="AN935" s="111"/>
      <c r="AO935" s="111"/>
      <c r="AP935" s="111"/>
      <c r="AQ935" s="111"/>
      <c r="AR935" s="111"/>
      <c r="AS935" s="111"/>
      <c r="AT935" s="111"/>
      <c r="AU935" s="111"/>
      <c r="AV935" s="111"/>
      <c r="AW935" s="111"/>
      <c r="AX935" s="111"/>
      <c r="AY935" s="111"/>
      <c r="AZ935" s="111"/>
      <c r="BA935" s="111"/>
      <c r="BB935" s="111"/>
      <c r="BC935" s="111"/>
      <c r="BD935" s="111"/>
      <c r="BE935" s="111"/>
      <c r="BF935" s="111"/>
      <c r="BG935" s="111"/>
      <c r="BH935" s="111"/>
      <c r="BI935" s="111"/>
      <c r="BJ935" s="111"/>
      <c r="BK935" s="111"/>
      <c r="BL935" s="111"/>
      <c r="BM935" s="111"/>
      <c r="BN935" s="111"/>
      <c r="BO935" s="111"/>
      <c r="BP935" s="111"/>
      <c r="BQ935" s="111"/>
      <c r="BR935" s="111"/>
      <c r="BS935" s="111"/>
      <c r="BT935" s="111"/>
      <c r="BU935" s="111"/>
      <c r="BV935" s="111"/>
      <c r="BW935" s="111"/>
      <c r="BX935" s="111"/>
      <c r="BY935" s="111"/>
      <c r="BZ935" s="111"/>
      <c r="CA935" s="111"/>
      <c r="CB935" s="111"/>
      <c r="CC935" s="111"/>
      <c r="CD935" s="111"/>
      <c r="CE935" s="111"/>
      <c r="CF935" s="111"/>
      <c r="CG935" s="111"/>
      <c r="CH935" s="111"/>
      <c r="CI935" s="111"/>
      <c r="CJ935" s="111"/>
      <c r="CK935" s="111"/>
      <c r="CL935" s="111"/>
      <c r="CM935" s="111"/>
      <c r="CN935" s="111"/>
      <c r="CO935" s="111"/>
      <c r="CP935" s="111"/>
      <c r="CQ935" s="111"/>
      <c r="CR935" s="111"/>
      <c r="CS935" s="111"/>
      <c r="CT935" s="111"/>
      <c r="CU935" s="111"/>
      <c r="CV935" s="111"/>
      <c r="CW935" s="111"/>
      <c r="CX935" s="111"/>
      <c r="CY935" s="111"/>
      <c r="CZ935" s="111"/>
      <c r="DA935" s="111"/>
      <c r="DB935" s="111"/>
      <c r="DC935" s="111"/>
      <c r="DD935" s="111"/>
      <c r="DE935" s="111"/>
      <c r="DF935" s="111"/>
      <c r="DG935" s="111"/>
      <c r="DH935" s="111"/>
      <c r="DI935" s="111"/>
      <c r="DJ935" s="111"/>
      <c r="DK935" s="111"/>
      <c r="DL935" s="111"/>
      <c r="DM935" s="111"/>
      <c r="DN935" s="111"/>
      <c r="DO935" s="111"/>
      <c r="DP935" s="111"/>
      <c r="DQ935" s="111"/>
      <c r="DR935" s="111"/>
      <c r="DS935" s="111"/>
      <c r="DT935" s="111"/>
      <c r="DU935" s="111"/>
      <c r="DV935" s="111"/>
      <c r="DW935" s="111"/>
      <c r="DX935" s="111"/>
      <c r="DY935" s="111"/>
      <c r="DZ935" s="111"/>
      <c r="EA935" s="111"/>
      <c r="EB935" s="111"/>
      <c r="EC935" s="111"/>
      <c r="ED935" s="111"/>
      <c r="EE935" s="111"/>
      <c r="EF935" s="111"/>
      <c r="EG935" s="111"/>
      <c r="EH935" s="111"/>
      <c r="EI935" s="111"/>
      <c r="EJ935" s="111"/>
      <c r="EK935" s="111"/>
      <c r="EL935" s="111"/>
      <c r="EM935" s="111"/>
      <c r="EN935" s="111"/>
      <c r="EO935" s="111"/>
      <c r="EP935" s="111"/>
      <c r="EQ935" s="111"/>
      <c r="ER935" s="111"/>
      <c r="ES935" s="111"/>
      <c r="ET935" s="111"/>
      <c r="EU935" s="111"/>
      <c r="EV935" s="111"/>
      <c r="EW935" s="111"/>
      <c r="EX935" s="111"/>
      <c r="EY935" s="111"/>
      <c r="EZ935" s="111"/>
      <c r="FA935" s="111"/>
      <c r="FB935" s="111"/>
      <c r="FC935" s="111"/>
      <c r="FD935" s="111"/>
      <c r="FE935" s="111"/>
      <c r="FF935" s="111"/>
      <c r="FG935" s="111"/>
      <c r="FH935" s="111"/>
      <c r="FI935" s="111"/>
      <c r="FJ935" s="111"/>
      <c r="FK935" s="111"/>
      <c r="FL935" s="111"/>
      <c r="FM935" s="111"/>
      <c r="FN935" s="111"/>
      <c r="FO935" s="111"/>
      <c r="FP935" s="111"/>
      <c r="FQ935" s="111"/>
      <c r="FR935" s="111"/>
      <c r="FS935" s="111"/>
      <c r="FT935" s="111"/>
      <c r="FU935" s="111"/>
      <c r="FV935" s="111"/>
      <c r="FW935" s="111"/>
      <c r="FX935" s="111"/>
      <c r="FY935" s="111"/>
      <c r="FZ935" s="111"/>
      <c r="GA935" s="111"/>
      <c r="GB935" s="111"/>
      <c r="GC935" s="111"/>
      <c r="GD935" s="111"/>
      <c r="GE935" s="111"/>
      <c r="GF935" s="111"/>
      <c r="GG935" s="111"/>
      <c r="GH935" s="111"/>
      <c r="GI935" s="111"/>
      <c r="GJ935" s="111"/>
      <c r="GK935" s="111"/>
      <c r="GL935" s="111"/>
      <c r="GM935" s="111"/>
      <c r="GN935" s="111"/>
      <c r="GO935" s="111"/>
      <c r="GP935" s="111"/>
      <c r="GQ935" s="111"/>
      <c r="GR935" s="111"/>
      <c r="GS935" s="111"/>
      <c r="GT935" s="111"/>
      <c r="GU935" s="111"/>
      <c r="GV935" s="111"/>
      <c r="GW935" s="111"/>
      <c r="GX935" s="111"/>
      <c r="GY935" s="111"/>
      <c r="GZ935" s="111"/>
      <c r="HA935" s="111"/>
      <c r="HB935" s="111"/>
      <c r="HC935" s="111"/>
      <c r="HD935" s="111"/>
      <c r="HE935" s="111"/>
      <c r="HF935" s="111"/>
      <c r="HG935" s="111"/>
      <c r="HH935" s="111"/>
      <c r="HI935" s="111"/>
      <c r="HJ935" s="111"/>
      <c r="HK935" s="111"/>
      <c r="HL935" s="111"/>
      <c r="HM935" s="111"/>
      <c r="HN935" s="111"/>
      <c r="HO935" s="111"/>
      <c r="HP935" s="111"/>
      <c r="HQ935" s="111"/>
      <c r="HR935" s="111"/>
      <c r="HS935" s="111"/>
      <c r="HT935" s="111"/>
      <c r="HU935" s="111"/>
      <c r="HV935" s="111"/>
      <c r="HW935" s="111"/>
      <c r="HX935" s="111"/>
      <c r="HY935" s="111"/>
      <c r="HZ935" s="111"/>
      <c r="IA935" s="111"/>
      <c r="IB935" s="111"/>
      <c r="IC935" s="111"/>
      <c r="ID935" s="111"/>
      <c r="IE935" s="111"/>
      <c r="IF935" s="111"/>
      <c r="IG935" s="111"/>
      <c r="IH935" s="111"/>
      <c r="II935" s="111"/>
      <c r="IJ935" s="111"/>
      <c r="IK935" s="111"/>
      <c r="IL935" s="111"/>
      <c r="IM935" s="111"/>
      <c r="IN935" s="111"/>
      <c r="IO935" s="111"/>
      <c r="IP935" s="111"/>
      <c r="IQ935" s="111"/>
      <c r="IR935" s="111"/>
      <c r="IS935" s="111"/>
      <c r="IT935" s="111"/>
      <c r="IU935" s="111"/>
      <c r="IV935" s="111"/>
      <c r="IW935" s="111"/>
      <c r="IX935" s="111"/>
      <c r="IY935" s="111"/>
      <c r="IZ935" s="111"/>
      <c r="JA935" s="111"/>
      <c r="JB935" s="111"/>
      <c r="JC935" s="111"/>
      <c r="JD935" s="111"/>
      <c r="JE935" s="111"/>
      <c r="JF935" s="111"/>
      <c r="JG935" s="111"/>
      <c r="JH935" s="111"/>
      <c r="JI935" s="111"/>
      <c r="JJ935" s="111"/>
      <c r="JK935" s="111"/>
      <c r="JL935" s="111"/>
      <c r="JM935" s="111"/>
      <c r="JN935" s="111"/>
      <c r="JO935" s="111"/>
      <c r="JP935" s="111"/>
      <c r="JQ935" s="111"/>
      <c r="JR935" s="111"/>
      <c r="JS935" s="111"/>
      <c r="JT935" s="111"/>
      <c r="JU935" s="111"/>
      <c r="JV935" s="111"/>
      <c r="JW935" s="111"/>
      <c r="JX935" s="111"/>
      <c r="JY935" s="111"/>
      <c r="JZ935" s="111"/>
      <c r="KA935" s="111"/>
      <c r="KB935" s="111"/>
      <c r="KC935" s="111"/>
      <c r="KD935" s="111"/>
      <c r="KE935" s="111"/>
      <c r="KF935" s="111"/>
      <c r="KG935" s="111"/>
      <c r="KH935" s="111"/>
      <c r="KI935" s="111"/>
      <c r="KJ935" s="111"/>
      <c r="KK935" s="111"/>
      <c r="KL935" s="111"/>
      <c r="KM935" s="111"/>
      <c r="KN935" s="111"/>
      <c r="KO935" s="111"/>
      <c r="KP935" s="111"/>
      <c r="KQ935" s="111"/>
      <c r="KR935" s="111"/>
      <c r="KS935" s="111"/>
      <c r="KT935" s="111"/>
      <c r="KU935" s="111"/>
      <c r="KV935" s="111"/>
      <c r="KW935" s="111"/>
      <c r="KX935" s="111"/>
      <c r="KY935" s="111"/>
      <c r="KZ935" s="111"/>
      <c r="LA935" s="111"/>
      <c r="LB935" s="111"/>
      <c r="LC935" s="111"/>
      <c r="LD935" s="111"/>
      <c r="LE935" s="111"/>
      <c r="LF935" s="111"/>
      <c r="LG935" s="111"/>
      <c r="LH935" s="111"/>
      <c r="LI935" s="111"/>
      <c r="LJ935" s="111"/>
      <c r="LK935" s="111"/>
      <c r="LL935" s="111"/>
      <c r="LM935" s="111"/>
      <c r="LN935" s="111"/>
      <c r="LO935" s="111"/>
      <c r="LP935" s="111"/>
      <c r="LQ935" s="111"/>
      <c r="LR935" s="111"/>
      <c r="LS935" s="111"/>
      <c r="LT935" s="111"/>
      <c r="LU935" s="111"/>
      <c r="LV935" s="111"/>
      <c r="LW935" s="111"/>
      <c r="LX935" s="111"/>
      <c r="LY935" s="111"/>
      <c r="LZ935" s="111"/>
      <c r="MA935" s="111"/>
      <c r="MB935" s="111"/>
      <c r="MC935" s="111"/>
      <c r="MD935" s="111"/>
      <c r="ME935" s="111"/>
      <c r="MF935" s="111"/>
      <c r="MG935" s="111"/>
      <c r="MH935" s="111"/>
      <c r="MI935" s="111"/>
      <c r="MJ935" s="111"/>
      <c r="MK935" s="111"/>
      <c r="ML935" s="111"/>
      <c r="MM935" s="111"/>
      <c r="MN935" s="111"/>
      <c r="MO935" s="111"/>
      <c r="MP935" s="111"/>
      <c r="MQ935" s="111"/>
      <c r="MR935" s="111"/>
      <c r="MS935" s="111"/>
      <c r="MT935" s="111"/>
      <c r="MU935" s="111"/>
      <c r="MV935" s="111"/>
      <c r="MW935" s="111"/>
      <c r="MX935" s="111"/>
      <c r="MY935" s="111"/>
      <c r="MZ935" s="111"/>
      <c r="NA935" s="111"/>
      <c r="NB935" s="111"/>
      <c r="NC935" s="111"/>
      <c r="ND935" s="111"/>
      <c r="NE935" s="111"/>
      <c r="NF935" s="111"/>
      <c r="NG935" s="111"/>
      <c r="NH935" s="111"/>
      <c r="NI935" s="111"/>
      <c r="NJ935" s="111"/>
      <c r="NK935" s="111"/>
      <c r="NL935" s="111"/>
      <c r="NM935" s="111"/>
      <c r="NN935" s="111"/>
      <c r="NO935" s="111"/>
      <c r="NP935" s="111"/>
      <c r="NQ935" s="111"/>
      <c r="NR935" s="111"/>
      <c r="NS935" s="111"/>
      <c r="NT935" s="111"/>
      <c r="NU935" s="111"/>
      <c r="NV935" s="111"/>
      <c r="NW935" s="111"/>
      <c r="NX935" s="111"/>
      <c r="NY935" s="111"/>
      <c r="NZ935" s="111"/>
      <c r="OA935" s="111"/>
      <c r="OB935" s="111"/>
      <c r="OC935" s="111"/>
      <c r="OD935" s="111"/>
      <c r="OE935" s="111"/>
      <c r="OF935" s="111"/>
      <c r="OG935" s="111"/>
      <c r="OH935" s="111"/>
      <c r="OI935" s="111"/>
      <c r="OJ935" s="111"/>
      <c r="OK935" s="111"/>
      <c r="OL935" s="111"/>
      <c r="OM935" s="111"/>
      <c r="ON935" s="111"/>
      <c r="OO935" s="111"/>
      <c r="OP935" s="111"/>
      <c r="OQ935" s="111"/>
      <c r="OR935" s="111"/>
      <c r="OS935" s="111"/>
      <c r="OT935" s="111"/>
      <c r="OU935" s="111"/>
      <c r="OV935" s="111"/>
      <c r="OW935" s="111"/>
      <c r="OX935" s="111"/>
      <c r="OY935" s="111"/>
      <c r="OZ935" s="111"/>
      <c r="PA935" s="111"/>
      <c r="PB935" s="111"/>
      <c r="PC935" s="111"/>
      <c r="PD935" s="111"/>
      <c r="PE935" s="111"/>
      <c r="PF935" s="111"/>
      <c r="PG935" s="111"/>
      <c r="PH935" s="111"/>
      <c r="PI935" s="111"/>
      <c r="PJ935" s="111"/>
      <c r="PK935" s="111"/>
      <c r="PL935" s="111"/>
      <c r="PM935" s="111"/>
      <c r="PN935" s="111"/>
      <c r="PO935" s="111"/>
      <c r="PP935" s="111"/>
      <c r="PQ935" s="111"/>
      <c r="PR935" s="111"/>
      <c r="PS935" s="111"/>
      <c r="PT935" s="111"/>
      <c r="PU935" s="111"/>
      <c r="PV935" s="111"/>
      <c r="PW935" s="111"/>
      <c r="PX935" s="111"/>
      <c r="PY935" s="111"/>
      <c r="PZ935" s="111"/>
      <c r="QA935" s="111"/>
      <c r="QB935" s="111"/>
      <c r="QC935" s="111"/>
      <c r="QD935" s="111"/>
      <c r="QE935" s="111"/>
      <c r="QF935" s="111"/>
      <c r="QG935" s="111"/>
      <c r="QH935" s="111"/>
      <c r="QI935" s="111"/>
      <c r="QJ935" s="111"/>
      <c r="QK935" s="111"/>
      <c r="QL935" s="111"/>
      <c r="QM935" s="111"/>
      <c r="QN935" s="111"/>
      <c r="QO935" s="111"/>
      <c r="QP935" s="111"/>
      <c r="QQ935" s="111"/>
      <c r="QR935" s="111"/>
      <c r="QS935" s="111"/>
      <c r="QT935" s="111"/>
      <c r="QU935" s="111"/>
      <c r="QV935" s="111"/>
      <c r="QW935" s="111"/>
      <c r="QX935" s="111"/>
      <c r="QY935" s="111"/>
      <c r="QZ935" s="111"/>
      <c r="RA935" s="111"/>
      <c r="RB935" s="111"/>
      <c r="RC935" s="111"/>
      <c r="RD935" s="111"/>
      <c r="RE935" s="111"/>
      <c r="RF935" s="111"/>
      <c r="RG935" s="111"/>
      <c r="RH935" s="111"/>
      <c r="RI935" s="111"/>
      <c r="RJ935" s="111"/>
      <c r="RK935" s="111"/>
      <c r="RL935" s="111"/>
      <c r="RM935" s="111"/>
      <c r="RN935" s="111"/>
      <c r="RO935" s="111"/>
      <c r="RP935" s="111"/>
      <c r="RQ935" s="111"/>
      <c r="RR935" s="111"/>
      <c r="RS935" s="111"/>
      <c r="RT935" s="111"/>
      <c r="RU935" s="111"/>
      <c r="RV935" s="111"/>
      <c r="RW935" s="111"/>
      <c r="RX935" s="111"/>
      <c r="RY935" s="111"/>
      <c r="RZ935" s="111"/>
      <c r="SA935" s="111"/>
      <c r="SB935" s="111"/>
      <c r="SC935" s="111"/>
      <c r="SD935" s="111"/>
      <c r="SE935" s="111"/>
      <c r="SF935" s="111"/>
      <c r="SG935" s="111"/>
      <c r="SH935" s="111"/>
      <c r="SI935" s="111"/>
      <c r="SJ935" s="111"/>
      <c r="SK935" s="111"/>
      <c r="SL935" s="111"/>
      <c r="SM935" s="111"/>
      <c r="SN935" s="111"/>
      <c r="SO935" s="111"/>
      <c r="SP935" s="111"/>
      <c r="SQ935" s="111"/>
      <c r="SR935" s="111"/>
      <c r="SS935" s="111"/>
      <c r="ST935" s="111"/>
      <c r="SU935" s="111"/>
      <c r="SV935" s="111"/>
      <c r="SW935" s="111"/>
      <c r="SX935" s="111"/>
      <c r="SY935" s="111"/>
      <c r="SZ935" s="111"/>
      <c r="TA935" s="111"/>
      <c r="TB935" s="111"/>
      <c r="TC935" s="111"/>
      <c r="TD935" s="111"/>
      <c r="TE935" s="111"/>
      <c r="TF935" s="111"/>
      <c r="TG935" s="111"/>
      <c r="TH935" s="111"/>
      <c r="TI935" s="111"/>
      <c r="TJ935" s="111"/>
      <c r="TK935" s="111"/>
      <c r="TL935" s="111"/>
      <c r="TM935" s="111"/>
      <c r="TN935" s="111"/>
      <c r="TO935" s="111"/>
      <c r="TP935" s="111"/>
      <c r="TQ935" s="111"/>
      <c r="TR935" s="111"/>
      <c r="TS935" s="111"/>
      <c r="TT935" s="111"/>
      <c r="TU935" s="111"/>
      <c r="TV935" s="111"/>
      <c r="TW935" s="111"/>
      <c r="TX935" s="111"/>
      <c r="TY935" s="111"/>
      <c r="TZ935" s="111"/>
      <c r="UA935" s="111"/>
      <c r="UB935" s="111"/>
      <c r="UC935" s="111"/>
      <c r="UD935" s="111"/>
      <c r="UE935" s="111"/>
      <c r="UF935" s="111"/>
      <c r="UG935" s="111"/>
      <c r="UH935" s="111"/>
      <c r="UI935" s="111"/>
      <c r="UJ935" s="111"/>
      <c r="UK935" s="111"/>
      <c r="UL935" s="111"/>
      <c r="UM935" s="111"/>
      <c r="UN935" s="111"/>
      <c r="UO935" s="111"/>
      <c r="UP935" s="111"/>
      <c r="UQ935" s="111"/>
      <c r="UR935" s="111"/>
      <c r="US935" s="111"/>
      <c r="UT935" s="111"/>
      <c r="UU935" s="111"/>
      <c r="UV935" s="111"/>
      <c r="UW935" s="111"/>
      <c r="UX935" s="111"/>
      <c r="UY935" s="111"/>
      <c r="UZ935" s="111"/>
      <c r="VA935" s="111"/>
      <c r="VB935" s="111"/>
      <c r="VC935" s="111"/>
      <c r="VD935" s="111"/>
      <c r="VE935" s="111"/>
      <c r="VF935" s="111"/>
      <c r="VG935" s="111"/>
      <c r="VH935" s="111"/>
      <c r="VI935" s="111"/>
      <c r="VJ935" s="111"/>
      <c r="VK935" s="111"/>
      <c r="VL935" s="111"/>
      <c r="VM935" s="111"/>
      <c r="VN935" s="111"/>
      <c r="VO935" s="111"/>
      <c r="VP935" s="111"/>
      <c r="VQ935" s="111"/>
      <c r="VR935" s="111"/>
      <c r="VS935" s="111"/>
      <c r="VT935" s="111"/>
      <c r="VU935" s="111"/>
      <c r="VV935" s="111"/>
      <c r="VW935" s="111"/>
      <c r="VX935" s="111"/>
      <c r="VY935" s="111"/>
      <c r="VZ935" s="111"/>
      <c r="WA935" s="111"/>
      <c r="WB935" s="111"/>
      <c r="WC935" s="111"/>
      <c r="WD935" s="111"/>
      <c r="WE935" s="111"/>
      <c r="WF935" s="111"/>
      <c r="WG935" s="111"/>
      <c r="WH935" s="111"/>
      <c r="WI935" s="111"/>
      <c r="WJ935" s="111"/>
      <c r="WK935" s="111"/>
      <c r="WL935" s="111"/>
      <c r="WM935" s="111"/>
      <c r="WN935" s="111"/>
      <c r="WO935" s="111"/>
      <c r="WP935" s="111"/>
      <c r="WQ935" s="111"/>
      <c r="WR935" s="111"/>
      <c r="WS935" s="111"/>
      <c r="WT935" s="111"/>
      <c r="WU935" s="111"/>
      <c r="WV935" s="111"/>
      <c r="WW935" s="111"/>
      <c r="WX935" s="111"/>
      <c r="WY935" s="111"/>
      <c r="WZ935" s="111"/>
      <c r="XA935" s="111"/>
      <c r="XB935" s="111"/>
      <c r="XC935" s="111"/>
      <c r="XD935" s="111"/>
      <c r="XE935" s="111"/>
      <c r="XF935" s="111"/>
      <c r="XG935" s="111"/>
      <c r="XH935" s="111"/>
      <c r="XI935" s="111"/>
      <c r="XJ935" s="111"/>
      <c r="XK935" s="111"/>
      <c r="XL935" s="111"/>
      <c r="XM935" s="111"/>
      <c r="XN935" s="111"/>
      <c r="XO935" s="111"/>
      <c r="XP935" s="111"/>
      <c r="XQ935" s="111"/>
      <c r="XR935" s="111"/>
      <c r="XS935" s="111"/>
      <c r="XT935" s="111"/>
      <c r="XU935" s="111"/>
      <c r="XV935" s="111"/>
      <c r="XW935" s="111"/>
      <c r="XX935" s="111"/>
      <c r="XY935" s="111"/>
      <c r="XZ935" s="111"/>
      <c r="YA935" s="111"/>
      <c r="YB935" s="111"/>
      <c r="YC935" s="111"/>
      <c r="YD935" s="111"/>
      <c r="YE935" s="111"/>
      <c r="YF935" s="111"/>
      <c r="YG935" s="111"/>
      <c r="YH935" s="111"/>
      <c r="YI935" s="111"/>
      <c r="YJ935" s="111"/>
      <c r="YK935" s="111"/>
      <c r="YL935" s="111"/>
      <c r="YM935" s="111"/>
      <c r="YN935" s="111"/>
      <c r="YO935" s="111"/>
      <c r="YP935" s="111"/>
      <c r="YQ935" s="111"/>
      <c r="YR935" s="111"/>
      <c r="YS935" s="111"/>
      <c r="YT935" s="111"/>
      <c r="YU935" s="111"/>
      <c r="YV935" s="111"/>
      <c r="YW935" s="111"/>
      <c r="YX935" s="111"/>
      <c r="YY935" s="111"/>
      <c r="YZ935" s="111"/>
      <c r="ZA935" s="111"/>
      <c r="ZB935" s="111"/>
      <c r="ZC935" s="111"/>
      <c r="ZD935" s="111"/>
      <c r="ZE935" s="111"/>
      <c r="ZF935" s="111"/>
      <c r="ZG935" s="111"/>
      <c r="ZH935" s="111"/>
      <c r="ZI935" s="111"/>
      <c r="ZJ935" s="111"/>
      <c r="ZK935" s="111"/>
      <c r="ZL935" s="111"/>
      <c r="ZM935" s="111"/>
      <c r="ZN935" s="111"/>
      <c r="ZO935" s="111"/>
      <c r="ZP935" s="111"/>
      <c r="ZQ935" s="111"/>
      <c r="ZR935" s="111"/>
      <c r="ZS935" s="111"/>
      <c r="ZT935" s="111"/>
      <c r="ZU935" s="111"/>
      <c r="ZV935" s="111"/>
      <c r="ZW935" s="111"/>
      <c r="ZX935" s="111"/>
      <c r="ZY935" s="111"/>
      <c r="ZZ935" s="111"/>
      <c r="AAA935" s="111"/>
      <c r="AAB935" s="111"/>
      <c r="AAC935" s="111"/>
      <c r="AAD935" s="111"/>
      <c r="AAE935" s="111"/>
      <c r="AAF935" s="111"/>
      <c r="AAG935" s="111"/>
      <c r="AAH935" s="111"/>
      <c r="AAI935" s="111"/>
      <c r="AAJ935" s="111"/>
      <c r="AAK935" s="111"/>
      <c r="AAL935" s="111"/>
      <c r="AAM935" s="111"/>
      <c r="AAN935" s="111"/>
      <c r="AAO935" s="111"/>
      <c r="AAP935" s="111"/>
      <c r="AAQ935" s="111"/>
      <c r="AAR935" s="111"/>
      <c r="AAS935" s="111"/>
      <c r="AAT935" s="111"/>
      <c r="AAU935" s="111"/>
      <c r="AAV935" s="111"/>
      <c r="AAW935" s="111"/>
      <c r="AAX935" s="111"/>
      <c r="AAY935" s="111"/>
      <c r="AAZ935" s="111"/>
      <c r="ABA935" s="111"/>
      <c r="ABB935" s="111"/>
      <c r="ABC935" s="111"/>
      <c r="ABD935" s="111"/>
      <c r="ABE935" s="111"/>
      <c r="ABF935" s="111"/>
      <c r="ABG935" s="111"/>
      <c r="ABH935" s="111"/>
      <c r="ABI935" s="111"/>
      <c r="ABJ935" s="111"/>
      <c r="ABK935" s="111"/>
      <c r="ABL935" s="111"/>
      <c r="ABM935" s="111"/>
      <c r="ABN935" s="111"/>
      <c r="ABO935" s="111"/>
      <c r="ABP935" s="111"/>
      <c r="ABQ935" s="111"/>
      <c r="ABR935" s="111"/>
      <c r="ABS935" s="111"/>
      <c r="ABT935" s="111"/>
      <c r="ABU935" s="111"/>
      <c r="ABV935" s="111"/>
      <c r="ABW935" s="111"/>
      <c r="ABX935" s="111"/>
      <c r="ABY935" s="111"/>
      <c r="ABZ935" s="111"/>
      <c r="ACA935" s="111"/>
      <c r="ACB935" s="111"/>
      <c r="ACC935" s="111"/>
      <c r="ACD935" s="111"/>
      <c r="ACE935" s="111"/>
      <c r="ACF935" s="111"/>
      <c r="ACG935" s="111"/>
      <c r="ACH935" s="111"/>
      <c r="ACI935" s="111"/>
      <c r="ACJ935" s="111"/>
      <c r="ACK935" s="111"/>
      <c r="ACL935" s="111"/>
      <c r="ACM935" s="111"/>
      <c r="ACN935" s="111"/>
      <c r="ACO935" s="111"/>
      <c r="ACP935" s="111"/>
      <c r="ACQ935" s="111"/>
      <c r="ACR935" s="111"/>
      <c r="ACS935" s="111"/>
      <c r="ACT935" s="111"/>
      <c r="ACU935" s="111"/>
      <c r="ACV935" s="111"/>
      <c r="ACW935" s="111"/>
      <c r="ACX935" s="111"/>
      <c r="ACY935" s="111"/>
      <c r="ACZ935" s="111"/>
      <c r="ADA935" s="111"/>
      <c r="ADB935" s="111"/>
      <c r="ADC935" s="111"/>
      <c r="ADD935" s="111"/>
      <c r="ADE935" s="111"/>
      <c r="ADF935" s="111"/>
      <c r="ADG935" s="111"/>
      <c r="ADH935" s="111"/>
      <c r="ADI935" s="111"/>
      <c r="ADJ935" s="111"/>
      <c r="ADK935" s="111"/>
      <c r="ADL935" s="111"/>
      <c r="ADM935" s="111"/>
      <c r="ADN935" s="111"/>
      <c r="ADO935" s="111"/>
      <c r="ADP935" s="111"/>
      <c r="ADQ935" s="111"/>
      <c r="ADR935" s="111"/>
      <c r="ADS935" s="111"/>
      <c r="ADT935" s="111"/>
      <c r="ADU935" s="111"/>
      <c r="ADV935" s="111"/>
      <c r="ADW935" s="111"/>
      <c r="ADX935" s="111"/>
      <c r="ADY935" s="111"/>
      <c r="ADZ935" s="111"/>
      <c r="AEA935" s="111"/>
      <c r="AEB935" s="111"/>
      <c r="AEC935" s="111"/>
      <c r="AED935" s="111"/>
      <c r="AEE935" s="111"/>
      <c r="AEF935" s="111"/>
      <c r="AEG935" s="111"/>
      <c r="AEH935" s="111"/>
      <c r="AEI935" s="111"/>
      <c r="AEJ935" s="111"/>
      <c r="AEK935" s="111"/>
      <c r="AEL935" s="111"/>
      <c r="AEM935" s="111"/>
      <c r="AEN935" s="111"/>
      <c r="AEO935" s="111"/>
      <c r="AEP935" s="111"/>
      <c r="AEQ935" s="111"/>
      <c r="AER935" s="111"/>
      <c r="AES935" s="111"/>
      <c r="AET935" s="111"/>
      <c r="AEU935" s="111"/>
      <c r="AEV935" s="111"/>
      <c r="AEW935" s="111"/>
      <c r="AEX935" s="111"/>
      <c r="AEY935" s="111"/>
      <c r="AEZ935" s="111"/>
      <c r="AFA935" s="111"/>
      <c r="AFB935" s="111"/>
      <c r="AFC935" s="111"/>
      <c r="AFD935" s="111"/>
      <c r="AFE935" s="111"/>
      <c r="AFF935" s="111"/>
      <c r="AFG935" s="111"/>
      <c r="AFH935" s="111"/>
      <c r="AFI935" s="111"/>
      <c r="AFJ935" s="111"/>
      <c r="AFK935" s="111"/>
      <c r="AFL935" s="111"/>
      <c r="AFM935" s="111"/>
      <c r="AFN935" s="111"/>
      <c r="AFO935" s="111"/>
      <c r="AFP935" s="111"/>
      <c r="AFQ935" s="111"/>
      <c r="AFR935" s="111"/>
      <c r="AFS935" s="111"/>
      <c r="AFT935" s="111"/>
      <c r="AFU935" s="111"/>
      <c r="AFV935" s="111"/>
      <c r="AFW935" s="111"/>
      <c r="AFX935" s="111"/>
      <c r="AFY935" s="111"/>
      <c r="AFZ935" s="111"/>
      <c r="AGA935" s="111"/>
      <c r="AGB935" s="111"/>
      <c r="AGC935" s="111"/>
      <c r="AGD935" s="111"/>
      <c r="AGE935" s="111"/>
      <c r="AGF935" s="111"/>
      <c r="AGG935" s="111"/>
      <c r="AGH935" s="111"/>
      <c r="AGI935" s="111"/>
      <c r="AGJ935" s="111"/>
      <c r="AGK935" s="111"/>
      <c r="AGL935" s="111"/>
      <c r="AGM935" s="111"/>
      <c r="AGN935" s="111"/>
      <c r="AGO935" s="111"/>
      <c r="AGP935" s="111"/>
      <c r="AGQ935" s="111"/>
      <c r="AGR935" s="111"/>
      <c r="AGS935" s="111"/>
      <c r="AGT935" s="111"/>
      <c r="AGU935" s="111"/>
      <c r="AGV935" s="111"/>
      <c r="AGW935" s="111"/>
      <c r="AGX935" s="111"/>
      <c r="AGY935" s="111"/>
      <c r="AGZ935" s="111"/>
      <c r="AHA935" s="111"/>
      <c r="AHB935" s="111"/>
      <c r="AHC935" s="111"/>
      <c r="AHD935" s="111"/>
      <c r="AHE935" s="111"/>
      <c r="AHF935" s="111"/>
      <c r="AHG935" s="111"/>
      <c r="AHH935" s="111"/>
      <c r="AHI935" s="111"/>
      <c r="AHJ935" s="111"/>
      <c r="AHK935" s="111"/>
      <c r="AHL935" s="111"/>
      <c r="AHM935" s="111"/>
      <c r="AHN935" s="111"/>
      <c r="AHO935" s="111"/>
      <c r="AHP935" s="111"/>
      <c r="AHQ935" s="111"/>
      <c r="AHR935" s="111"/>
      <c r="AHS935" s="111"/>
      <c r="AHT935" s="111"/>
      <c r="AHU935" s="111"/>
      <c r="AHV935" s="111"/>
      <c r="AHW935" s="111"/>
      <c r="AHX935" s="111"/>
      <c r="AHY935" s="111"/>
      <c r="AHZ935" s="111"/>
      <c r="AIA935" s="111"/>
      <c r="AIB935" s="111"/>
      <c r="AIC935" s="111"/>
      <c r="AID935" s="111"/>
      <c r="AIE935" s="111"/>
      <c r="AIF935" s="111"/>
      <c r="AIG935" s="111"/>
      <c r="AIH935" s="111"/>
      <c r="AII935" s="111"/>
      <c r="AIJ935" s="111"/>
      <c r="AIK935" s="111"/>
      <c r="AIL935" s="111"/>
      <c r="AIM935" s="111"/>
      <c r="AIN935" s="111"/>
      <c r="AIO935" s="111"/>
      <c r="AIP935" s="111"/>
      <c r="AIQ935" s="111"/>
      <c r="AIR935" s="111"/>
      <c r="AIS935" s="111"/>
      <c r="AIT935" s="111"/>
      <c r="AIU935" s="111"/>
      <c r="AIV935" s="111"/>
      <c r="AIW935" s="111"/>
      <c r="AIX935" s="111"/>
      <c r="AIY935" s="111"/>
      <c r="AIZ935" s="111"/>
      <c r="AJA935" s="111"/>
      <c r="AJB935" s="111"/>
      <c r="AJC935" s="111"/>
      <c r="AJD935" s="111"/>
      <c r="AJE935" s="111"/>
      <c r="AJF935" s="111"/>
      <c r="AJG935" s="111"/>
      <c r="AJH935" s="111"/>
      <c r="AJI935" s="111"/>
      <c r="AJJ935" s="111"/>
      <c r="AJK935" s="111"/>
      <c r="AJL935" s="111"/>
      <c r="AJM935" s="111"/>
      <c r="AJN935" s="111"/>
      <c r="AJO935" s="111"/>
      <c r="AJP935" s="111"/>
      <c r="AJQ935" s="111"/>
      <c r="AJR935" s="111"/>
      <c r="AJS935" s="111"/>
      <c r="AJT935" s="111"/>
      <c r="AJU935" s="111"/>
      <c r="AJV935" s="111"/>
      <c r="AJW935" s="111"/>
      <c r="AJX935" s="111"/>
      <c r="AJY935" s="111"/>
      <c r="AJZ935" s="111"/>
      <c r="AKA935" s="111"/>
      <c r="AKB935" s="111"/>
      <c r="AKC935" s="111"/>
      <c r="AKD935" s="111"/>
      <c r="AKE935" s="111"/>
      <c r="AKF935" s="111"/>
      <c r="AKG935" s="111"/>
      <c r="AKH935" s="111"/>
      <c r="AKI935" s="111"/>
      <c r="AKJ935" s="111"/>
      <c r="AKK935" s="111"/>
      <c r="AKL935" s="111"/>
      <c r="AKM935" s="111"/>
      <c r="AKN935" s="111"/>
      <c r="AKO935" s="111"/>
      <c r="AKP935" s="111"/>
      <c r="AKQ935" s="111"/>
      <c r="AKR935" s="111"/>
      <c r="AKS935" s="111"/>
      <c r="AKT935" s="111"/>
      <c r="AKU935" s="111"/>
      <c r="AKV935" s="111"/>
      <c r="AKW935" s="111"/>
      <c r="AKX935" s="111"/>
      <c r="AKY935" s="111"/>
      <c r="AKZ935" s="111"/>
      <c r="ALA935" s="111"/>
      <c r="ALB935" s="111"/>
      <c r="ALC935" s="111"/>
      <c r="ALD935" s="111"/>
      <c r="ALE935" s="111"/>
      <c r="ALF935" s="111"/>
      <c r="ALG935" s="111"/>
      <c r="ALH935" s="111"/>
      <c r="ALI935" s="111"/>
      <c r="ALJ935" s="111"/>
      <c r="ALK935" s="111"/>
      <c r="ALL935" s="111"/>
      <c r="ALM935" s="111"/>
      <c r="ALN935" s="111"/>
      <c r="ALO935" s="111"/>
      <c r="ALP935" s="111"/>
      <c r="ALQ935" s="111"/>
      <c r="ALR935" s="111"/>
      <c r="ALS935" s="111"/>
      <c r="ALT935" s="111"/>
      <c r="ALU935" s="111"/>
      <c r="ALV935" s="111"/>
      <c r="ALW935" s="111"/>
      <c r="ALX935" s="111"/>
      <c r="ALY935" s="111"/>
      <c r="ALZ935" s="111"/>
      <c r="AMA935" s="111"/>
      <c r="AMB935" s="111"/>
      <c r="AMC935" s="111"/>
      <c r="AMD935" s="111"/>
      <c r="AME935" s="111"/>
      <c r="AMF935" s="111"/>
      <c r="AMG935" s="111"/>
      <c r="AMH935" s="111"/>
      <c r="AMI935" s="111"/>
      <c r="AMJ935" s="111"/>
      <c r="AMK935" s="111"/>
      <c r="AML935" s="111"/>
      <c r="AMM935" s="111"/>
      <c r="AMN935" s="111"/>
      <c r="AMO935" s="111"/>
      <c r="AMP935" s="111"/>
      <c r="AMQ935" s="111"/>
      <c r="AMR935" s="111"/>
      <c r="AMS935" s="111"/>
      <c r="AMT935" s="111"/>
      <c r="AMU935" s="111"/>
      <c r="AMV935" s="111"/>
      <c r="AMW935" s="111"/>
      <c r="AMX935" s="111"/>
      <c r="AMY935" s="111"/>
      <c r="AMZ935" s="111"/>
      <c r="ANA935" s="111"/>
      <c r="ANB935" s="111"/>
      <c r="ANC935" s="111"/>
      <c r="AND935" s="111"/>
      <c r="ANE935" s="111"/>
      <c r="ANF935" s="111"/>
      <c r="ANG935" s="111"/>
      <c r="ANH935" s="111"/>
      <c r="ANI935" s="111"/>
      <c r="ANJ935" s="111"/>
      <c r="ANK935" s="111"/>
      <c r="ANL935" s="111"/>
      <c r="ANM935" s="111"/>
      <c r="ANN935" s="111"/>
      <c r="ANO935" s="111"/>
      <c r="ANP935" s="111"/>
      <c r="ANQ935" s="111"/>
      <c r="ANR935" s="111"/>
      <c r="ANS935" s="111"/>
      <c r="ANT935" s="111"/>
      <c r="ANU935" s="111"/>
      <c r="ANV935" s="111"/>
      <c r="ANW935" s="111"/>
      <c r="ANX935" s="111"/>
      <c r="ANY935" s="111"/>
      <c r="ANZ935" s="111"/>
      <c r="AOA935" s="111"/>
      <c r="AOB935" s="111"/>
      <c r="AOC935" s="111"/>
      <c r="AOD935" s="111"/>
      <c r="AOE935" s="111"/>
      <c r="AOF935" s="111"/>
      <c r="AOG935" s="111"/>
      <c r="AOH935" s="111"/>
      <c r="AOI935" s="111"/>
      <c r="AOJ935" s="111"/>
      <c r="AOK935" s="111"/>
      <c r="AOL935" s="111"/>
      <c r="AOM935" s="111"/>
      <c r="AON935" s="111"/>
      <c r="AOO935" s="111"/>
      <c r="AOP935" s="111"/>
      <c r="AOQ935" s="111"/>
      <c r="AOR935" s="111"/>
      <c r="AOS935" s="111"/>
      <c r="AOT935" s="111"/>
      <c r="AOU935" s="111"/>
      <c r="AOV935" s="111"/>
      <c r="AOW935" s="111"/>
      <c r="AOX935" s="111"/>
      <c r="AOY935" s="111"/>
      <c r="AOZ935" s="111"/>
      <c r="APA935" s="111"/>
      <c r="APB935" s="111"/>
      <c r="APC935" s="111"/>
      <c r="APD935" s="111"/>
      <c r="APE935" s="111"/>
      <c r="APF935" s="111"/>
      <c r="APG935" s="111"/>
      <c r="APH935" s="111"/>
      <c r="API935" s="111"/>
      <c r="APJ935" s="111"/>
      <c r="APK935" s="111"/>
      <c r="APL935" s="111"/>
      <c r="APM935" s="111"/>
      <c r="APN935" s="111"/>
      <c r="APO935" s="111"/>
      <c r="APP935" s="111"/>
      <c r="APQ935" s="111"/>
      <c r="APR935" s="111"/>
      <c r="APS935" s="111"/>
      <c r="APT935" s="111"/>
      <c r="APU935" s="111"/>
      <c r="APV935" s="111"/>
      <c r="APW935" s="111"/>
      <c r="APX935" s="111"/>
      <c r="APY935" s="111"/>
      <c r="APZ935" s="111"/>
      <c r="AQA935" s="111"/>
      <c r="AQB935" s="111"/>
      <c r="AQC935" s="111"/>
      <c r="AQD935" s="111"/>
      <c r="AQE935" s="111"/>
      <c r="AQF935" s="111"/>
      <c r="AQG935" s="111"/>
      <c r="AQH935" s="111"/>
      <c r="AQI935" s="111"/>
      <c r="AQJ935" s="111"/>
      <c r="AQK935" s="111"/>
      <c r="AQL935" s="111"/>
      <c r="AQM935" s="111"/>
      <c r="AQN935" s="111"/>
      <c r="AQO935" s="111"/>
      <c r="AQP935" s="111"/>
      <c r="AQQ935" s="111"/>
      <c r="AQR935" s="111"/>
      <c r="AQS935" s="111"/>
      <c r="AQT935" s="111"/>
      <c r="AQU935" s="111"/>
      <c r="AQV935" s="111"/>
      <c r="AQW935" s="111"/>
      <c r="AQX935" s="111"/>
      <c r="AQY935" s="111"/>
      <c r="AQZ935" s="111"/>
      <c r="ARA935" s="111"/>
      <c r="ARB935" s="111"/>
      <c r="ARC935" s="111"/>
      <c r="ARD935" s="111"/>
      <c r="ARE935" s="111"/>
      <c r="ARF935" s="111"/>
      <c r="ARG935" s="111"/>
      <c r="ARH935" s="111"/>
      <c r="ARI935" s="111"/>
      <c r="ARJ935" s="111"/>
      <c r="ARK935" s="111"/>
      <c r="ARL935" s="111"/>
      <c r="ARM935" s="111"/>
      <c r="ARN935" s="111"/>
      <c r="ARO935" s="111"/>
      <c r="ARP935" s="111"/>
      <c r="ARQ935" s="111"/>
      <c r="ARR935" s="111"/>
      <c r="ARS935" s="111"/>
      <c r="ART935" s="111"/>
      <c r="ARU935" s="111"/>
      <c r="ARV935" s="111"/>
      <c r="ARW935" s="111"/>
      <c r="ARX935" s="111"/>
      <c r="ARY935" s="111"/>
      <c r="ARZ935" s="111"/>
      <c r="ASA935" s="111"/>
      <c r="ASB935" s="111"/>
      <c r="ASC935" s="111"/>
      <c r="ASD935" s="111"/>
      <c r="ASE935" s="111"/>
      <c r="ASF935" s="111"/>
      <c r="ASG935" s="111"/>
      <c r="ASH935" s="111"/>
      <c r="ASI935" s="111"/>
      <c r="ASJ935" s="111"/>
      <c r="ASK935" s="111"/>
      <c r="ASL935" s="111"/>
      <c r="ASM935" s="111"/>
      <c r="ASN935" s="111"/>
      <c r="ASO935" s="111"/>
      <c r="ASP935" s="111"/>
      <c r="ASQ935" s="111"/>
      <c r="ASR935" s="111"/>
      <c r="ASS935" s="111"/>
      <c r="AST935" s="111"/>
      <c r="ASU935" s="111"/>
      <c r="ASV935" s="111"/>
      <c r="ASW935" s="111"/>
      <c r="ASX935" s="111"/>
      <c r="ASY935" s="111"/>
      <c r="ASZ935" s="111"/>
      <c r="ATA935" s="111"/>
      <c r="ATB935" s="111"/>
      <c r="ATC935" s="111"/>
      <c r="ATD935" s="111"/>
      <c r="ATE935" s="111"/>
      <c r="ATF935" s="111"/>
      <c r="ATG935" s="111"/>
      <c r="ATH935" s="111"/>
      <c r="ATI935" s="111"/>
      <c r="ATJ935" s="111"/>
      <c r="ATK935" s="111"/>
      <c r="ATL935" s="111"/>
      <c r="ATM935" s="111"/>
      <c r="ATN935" s="111"/>
      <c r="ATO935" s="111"/>
      <c r="ATP935" s="111"/>
      <c r="ATQ935" s="111"/>
      <c r="ATR935" s="111"/>
      <c r="ATS935" s="111"/>
      <c r="ATT935" s="111"/>
      <c r="ATU935" s="111"/>
      <c r="ATV935" s="111"/>
      <c r="ATW935" s="111"/>
      <c r="ATX935" s="111"/>
      <c r="ATY935" s="111"/>
      <c r="ATZ935" s="111"/>
      <c r="AUA935" s="111"/>
      <c r="AUB935" s="111"/>
      <c r="AUC935" s="111"/>
      <c r="AUD935" s="111"/>
      <c r="AUE935" s="111"/>
      <c r="AUF935" s="111"/>
      <c r="AUG935" s="111"/>
      <c r="AUH935" s="111"/>
      <c r="AUI935" s="111"/>
      <c r="AUJ935" s="111"/>
      <c r="AUK935" s="111"/>
      <c r="AUL935" s="111"/>
      <c r="AUM935" s="111"/>
      <c r="AUN935" s="111"/>
      <c r="AUO935" s="111"/>
      <c r="AUP935" s="111"/>
      <c r="AUQ935" s="111"/>
      <c r="AUR935" s="111"/>
      <c r="AUS935" s="111"/>
      <c r="AUT935" s="111"/>
      <c r="AUU935" s="111"/>
      <c r="AUV935" s="111"/>
      <c r="AUW935" s="111"/>
      <c r="AUX935" s="111"/>
      <c r="AUY935" s="111"/>
      <c r="AUZ935" s="111"/>
      <c r="AVA935" s="111"/>
      <c r="AVB935" s="111"/>
      <c r="AVC935" s="111"/>
      <c r="AVD935" s="111"/>
      <c r="AVE935" s="111"/>
      <c r="AVF935" s="111"/>
      <c r="AVG935" s="111"/>
      <c r="AVH935" s="111"/>
      <c r="AVI935" s="111"/>
      <c r="AVJ935" s="111"/>
      <c r="AVK935" s="111"/>
      <c r="AVL935" s="111"/>
      <c r="AVM935" s="111"/>
      <c r="AVN935" s="111"/>
      <c r="AVO935" s="111"/>
      <c r="AVP935" s="111"/>
      <c r="AVQ935" s="111"/>
      <c r="AVR935" s="111"/>
      <c r="AVS935" s="111"/>
      <c r="AVT935" s="111"/>
      <c r="AVU935" s="111"/>
      <c r="AVV935" s="111"/>
      <c r="AVW935" s="111"/>
      <c r="AVX935" s="111"/>
      <c r="AVY935" s="111"/>
      <c r="AVZ935" s="111"/>
      <c r="AWA935" s="111"/>
      <c r="AWB935" s="111"/>
      <c r="AWC935" s="111"/>
      <c r="AWD935" s="111"/>
      <c r="AWE935" s="111"/>
      <c r="AWF935" s="111"/>
      <c r="AWG935" s="111"/>
      <c r="AWH935" s="111"/>
      <c r="AWI935" s="111"/>
      <c r="AWJ935" s="111"/>
      <c r="AWK935" s="111"/>
      <c r="AWL935" s="111"/>
      <c r="AWM935" s="111"/>
      <c r="AWN935" s="111"/>
      <c r="AWO935" s="111"/>
      <c r="AWP935" s="111"/>
      <c r="AWQ935" s="111"/>
      <c r="AWR935" s="111"/>
      <c r="AWS935" s="111"/>
      <c r="AWT935" s="111"/>
      <c r="AWU935" s="111"/>
      <c r="AWV935" s="111"/>
      <c r="AWW935" s="111"/>
      <c r="AWX935" s="111"/>
      <c r="AWY935" s="111"/>
      <c r="AWZ935" s="111"/>
      <c r="AXA935" s="111"/>
      <c r="AXB935" s="111"/>
      <c r="AXC935" s="111"/>
      <c r="AXD935" s="111"/>
      <c r="AXE935" s="111"/>
      <c r="AXF935" s="111"/>
      <c r="AXG935" s="111"/>
      <c r="AXH935" s="111"/>
      <c r="AXI935" s="111"/>
      <c r="AXJ935" s="111"/>
      <c r="AXK935" s="111"/>
      <c r="AXL935" s="111"/>
      <c r="AXM935" s="111"/>
      <c r="AXN935" s="111"/>
      <c r="AXO935" s="111"/>
      <c r="AXP935" s="111"/>
      <c r="AXQ935" s="111"/>
      <c r="AXR935" s="111"/>
      <c r="AXS935" s="111"/>
      <c r="AXT935" s="111"/>
      <c r="AXU935" s="111"/>
      <c r="AXV935" s="111"/>
      <c r="AXW935" s="111"/>
      <c r="AXX935" s="111"/>
      <c r="AXY935" s="111"/>
      <c r="AXZ935" s="111"/>
      <c r="AYA935" s="111"/>
      <c r="AYB935" s="111"/>
      <c r="AYC935" s="111"/>
      <c r="AYD935" s="111"/>
      <c r="AYE935" s="111"/>
      <c r="AYF935" s="111"/>
      <c r="AYG935" s="111"/>
      <c r="AYH935" s="111"/>
      <c r="AYI935" s="111"/>
      <c r="AYJ935" s="111"/>
      <c r="AYK935" s="111"/>
      <c r="AYL935" s="111"/>
      <c r="AYM935" s="111"/>
      <c r="AYN935" s="111"/>
      <c r="AYO935" s="111"/>
      <c r="AYP935" s="111"/>
      <c r="AYQ935" s="111"/>
      <c r="AYR935" s="111"/>
      <c r="AYS935" s="111"/>
      <c r="AYT935" s="111"/>
      <c r="AYU935" s="111"/>
      <c r="AYV935" s="111"/>
      <c r="AYW935" s="111"/>
      <c r="AYX935" s="111"/>
      <c r="AYY935" s="111"/>
      <c r="AYZ935" s="111"/>
      <c r="AZA935" s="111"/>
      <c r="AZB935" s="111"/>
      <c r="AZC935" s="111"/>
      <c r="AZD935" s="111"/>
      <c r="AZE935" s="111"/>
      <c r="AZF935" s="111"/>
      <c r="AZG935" s="111"/>
      <c r="AZH935" s="111"/>
      <c r="AZI935" s="111"/>
      <c r="AZJ935" s="111"/>
      <c r="AZK935" s="111"/>
      <c r="AZL935" s="111"/>
      <c r="AZM935" s="111"/>
      <c r="AZN935" s="111"/>
      <c r="AZO935" s="111"/>
      <c r="AZP935" s="111"/>
      <c r="AZQ935" s="111"/>
      <c r="AZR935" s="111"/>
      <c r="AZS935" s="111"/>
      <c r="AZT935" s="111"/>
      <c r="AZU935" s="111"/>
      <c r="AZV935" s="111"/>
      <c r="AZW935" s="111"/>
      <c r="AZX935" s="111"/>
      <c r="AZY935" s="111"/>
      <c r="AZZ935" s="111"/>
      <c r="BAA935" s="111"/>
      <c r="BAB935" s="111"/>
      <c r="BAC935" s="111"/>
      <c r="BAD935" s="111"/>
      <c r="BAE935" s="111"/>
      <c r="BAF935" s="111"/>
      <c r="BAG935" s="111"/>
      <c r="BAH935" s="111"/>
      <c r="BAI935" s="111"/>
      <c r="BAJ935" s="111"/>
      <c r="BAK935" s="111"/>
      <c r="BAL935" s="111"/>
      <c r="BAM935" s="111"/>
      <c r="BAN935" s="111"/>
      <c r="BAO935" s="111"/>
      <c r="BAP935" s="111"/>
      <c r="BAQ935" s="111"/>
      <c r="BAR935" s="111"/>
      <c r="BAS935" s="111"/>
      <c r="BAT935" s="111"/>
      <c r="BAU935" s="111"/>
      <c r="BAV935" s="111"/>
      <c r="BAW935" s="111"/>
      <c r="BAX935" s="111"/>
      <c r="BAY935" s="111"/>
      <c r="BAZ935" s="111"/>
      <c r="BBA935" s="111"/>
      <c r="BBB935" s="111"/>
      <c r="BBC935" s="111"/>
      <c r="BBD935" s="111"/>
      <c r="BBE935" s="111"/>
      <c r="BBF935" s="111"/>
      <c r="BBG935" s="111"/>
      <c r="BBH935" s="111"/>
      <c r="BBI935" s="111"/>
      <c r="BBJ935" s="111"/>
      <c r="BBK935" s="111"/>
      <c r="BBL935" s="111"/>
      <c r="BBM935" s="111"/>
      <c r="BBN935" s="111"/>
      <c r="BBO935" s="111"/>
      <c r="BBP935" s="111"/>
      <c r="BBQ935" s="111"/>
      <c r="BBR935" s="111"/>
      <c r="BBS935" s="111"/>
      <c r="BBT935" s="111"/>
      <c r="BBU935" s="111"/>
      <c r="BBV935" s="111"/>
      <c r="BBW935" s="111"/>
      <c r="BBX935" s="111"/>
      <c r="BBY935" s="111"/>
      <c r="BBZ935" s="111"/>
      <c r="BCA935" s="111"/>
      <c r="BCB935" s="111"/>
      <c r="BCC935" s="111"/>
      <c r="BCD935" s="111"/>
      <c r="BCE935" s="111"/>
      <c r="BCF935" s="111"/>
      <c r="BCG935" s="111"/>
      <c r="BCH935" s="111"/>
      <c r="BCI935" s="111"/>
      <c r="BCJ935" s="111"/>
      <c r="BCK935" s="111"/>
      <c r="BCL935" s="111"/>
      <c r="BCM935" s="111"/>
      <c r="BCN935" s="111"/>
      <c r="BCO935" s="111"/>
      <c r="BCP935" s="111"/>
      <c r="BCQ935" s="111"/>
      <c r="BCR935" s="111"/>
      <c r="BCS935" s="111"/>
      <c r="BCT935" s="111"/>
      <c r="BCU935" s="111"/>
      <c r="BCV935" s="111"/>
      <c r="BCW935" s="111"/>
      <c r="BCX935" s="111"/>
      <c r="BCY935" s="111"/>
      <c r="BCZ935" s="111"/>
      <c r="BDA935" s="111"/>
      <c r="BDB935" s="111"/>
      <c r="BDC935" s="111"/>
      <c r="BDD935" s="111"/>
      <c r="BDE935" s="111"/>
      <c r="BDF935" s="111"/>
      <c r="BDG935" s="111"/>
      <c r="BDH935" s="111"/>
      <c r="BDI935" s="111"/>
      <c r="BDJ935" s="111"/>
      <c r="BDK935" s="111"/>
      <c r="BDL935" s="111"/>
      <c r="BDM935" s="111"/>
      <c r="BDN935" s="111"/>
      <c r="BDO935" s="111"/>
      <c r="BDP935" s="111"/>
      <c r="BDQ935" s="111"/>
      <c r="BDR935" s="111"/>
      <c r="BDS935" s="111"/>
      <c r="BDT935" s="111"/>
      <c r="BDU935" s="111"/>
      <c r="BDV935" s="111"/>
      <c r="BDW935" s="111"/>
      <c r="BDX935" s="111"/>
      <c r="BDY935" s="111"/>
      <c r="BDZ935" s="111"/>
      <c r="BEA935" s="111"/>
      <c r="BEB935" s="111"/>
      <c r="BEC935" s="111"/>
      <c r="BED935" s="111"/>
      <c r="BEE935" s="111"/>
      <c r="BEF935" s="111"/>
      <c r="BEG935" s="111"/>
      <c r="BEH935" s="111"/>
      <c r="BEI935" s="111"/>
      <c r="BEJ935" s="111"/>
      <c r="BEK935" s="111"/>
      <c r="BEL935" s="111"/>
      <c r="BEM935" s="111"/>
      <c r="BEN935" s="111"/>
      <c r="BEO935" s="111"/>
      <c r="BEP935" s="111"/>
      <c r="BEQ935" s="111"/>
      <c r="BER935" s="111"/>
      <c r="BES935" s="111"/>
      <c r="BET935" s="111"/>
      <c r="BEU935" s="111"/>
      <c r="BEV935" s="111"/>
      <c r="BEW935" s="111"/>
      <c r="BEX935" s="111"/>
      <c r="BEY935" s="111"/>
      <c r="BEZ935" s="111"/>
      <c r="BFA935" s="111"/>
      <c r="BFB935" s="111"/>
      <c r="BFC935" s="111"/>
      <c r="BFD935" s="111"/>
      <c r="BFE935" s="111"/>
      <c r="BFF935" s="111"/>
      <c r="BFG935" s="111"/>
      <c r="BFH935" s="111"/>
      <c r="BFI935" s="111"/>
      <c r="BFJ935" s="111"/>
      <c r="BFK935" s="111"/>
      <c r="BFL935" s="111"/>
      <c r="BFM935" s="111"/>
      <c r="BFN935" s="111"/>
      <c r="BFO935" s="111"/>
      <c r="BFP935" s="111"/>
    </row>
    <row r="936" spans="1:1524" s="57" customFormat="1" ht="46.8" hidden="1">
      <c r="A936" s="30"/>
      <c r="B936" s="128" t="s">
        <v>10</v>
      </c>
      <c r="C936" s="129" t="s">
        <v>11</v>
      </c>
      <c r="D936" s="129" t="s">
        <v>1747</v>
      </c>
      <c r="E936" s="129" t="s">
        <v>1746</v>
      </c>
      <c r="F936" s="129" t="s">
        <v>1752</v>
      </c>
      <c r="G936" s="129" t="s">
        <v>1753</v>
      </c>
      <c r="H936" s="129" t="s">
        <v>1745</v>
      </c>
      <c r="I936" s="129" t="s">
        <v>1748</v>
      </c>
      <c r="J936" s="130" t="s">
        <v>1311</v>
      </c>
      <c r="K936" s="111"/>
      <c r="L936" s="111"/>
      <c r="M936" s="111"/>
      <c r="N936" s="111"/>
      <c r="O936" s="111"/>
      <c r="P936" s="111"/>
      <c r="Q936" s="111"/>
      <c r="R936" s="111"/>
      <c r="S936" s="111"/>
      <c r="T936" s="111"/>
      <c r="U936" s="111"/>
      <c r="V936" s="111"/>
      <c r="W936" s="111"/>
      <c r="X936" s="111"/>
      <c r="Y936" s="111"/>
      <c r="Z936" s="111"/>
      <c r="AA936" s="111"/>
      <c r="AB936" s="111"/>
      <c r="AC936" s="111"/>
      <c r="AD936" s="111"/>
      <c r="AE936" s="111"/>
      <c r="AF936" s="111"/>
      <c r="AG936" s="111"/>
      <c r="AH936" s="111"/>
      <c r="AI936" s="111"/>
      <c r="AJ936" s="111"/>
      <c r="AK936" s="111"/>
      <c r="AL936" s="111"/>
      <c r="AM936" s="111"/>
      <c r="AN936" s="111"/>
      <c r="AO936" s="111"/>
      <c r="AP936" s="111"/>
      <c r="AQ936" s="111"/>
      <c r="AR936" s="111"/>
      <c r="AS936" s="111"/>
      <c r="AT936" s="111"/>
      <c r="AU936" s="111"/>
      <c r="AV936" s="111"/>
      <c r="AW936" s="111"/>
      <c r="AX936" s="111"/>
      <c r="AY936" s="111"/>
      <c r="AZ936" s="111"/>
      <c r="BA936" s="111"/>
      <c r="BB936" s="111"/>
      <c r="BC936" s="111"/>
      <c r="BD936" s="111"/>
      <c r="BE936" s="111"/>
      <c r="BF936" s="111"/>
      <c r="BG936" s="111"/>
      <c r="BH936" s="111"/>
      <c r="BI936" s="111"/>
      <c r="BJ936" s="111"/>
      <c r="BK936" s="111"/>
      <c r="BL936" s="111"/>
      <c r="BM936" s="111"/>
      <c r="BN936" s="111"/>
      <c r="BO936" s="111"/>
      <c r="BP936" s="111"/>
      <c r="BQ936" s="111"/>
      <c r="BR936" s="111"/>
      <c r="BS936" s="111"/>
      <c r="BT936" s="111"/>
      <c r="BU936" s="111"/>
      <c r="BV936" s="111"/>
      <c r="BW936" s="111"/>
      <c r="BX936" s="111"/>
      <c r="BY936" s="111"/>
      <c r="BZ936" s="111"/>
      <c r="CA936" s="111"/>
      <c r="CB936" s="111"/>
      <c r="CC936" s="111"/>
      <c r="CD936" s="111"/>
      <c r="CE936" s="111"/>
      <c r="CF936" s="111"/>
      <c r="CG936" s="111"/>
      <c r="CH936" s="111"/>
      <c r="CI936" s="111"/>
      <c r="CJ936" s="111"/>
      <c r="CK936" s="111"/>
      <c r="CL936" s="111"/>
      <c r="CM936" s="111"/>
      <c r="CN936" s="111"/>
      <c r="CO936" s="111"/>
      <c r="CP936" s="111"/>
      <c r="CQ936" s="111"/>
      <c r="CR936" s="111"/>
      <c r="CS936" s="111"/>
      <c r="CT936" s="111"/>
      <c r="CU936" s="111"/>
      <c r="CV936" s="111"/>
      <c r="CW936" s="111"/>
      <c r="CX936" s="111"/>
      <c r="CY936" s="111"/>
      <c r="CZ936" s="111"/>
      <c r="DA936" s="111"/>
      <c r="DB936" s="111"/>
      <c r="DC936" s="111"/>
      <c r="DD936" s="111"/>
      <c r="DE936" s="111"/>
      <c r="DF936" s="111"/>
      <c r="DG936" s="111"/>
      <c r="DH936" s="111"/>
      <c r="DI936" s="111"/>
      <c r="DJ936" s="111"/>
      <c r="DK936" s="111"/>
      <c r="DL936" s="111"/>
      <c r="DM936" s="111"/>
      <c r="DN936" s="111"/>
      <c r="DO936" s="111"/>
      <c r="DP936" s="111"/>
      <c r="DQ936" s="111"/>
      <c r="DR936" s="111"/>
      <c r="DS936" s="111"/>
      <c r="DT936" s="111"/>
      <c r="DU936" s="111"/>
      <c r="DV936" s="111"/>
      <c r="DW936" s="111"/>
      <c r="DX936" s="111"/>
      <c r="DY936" s="111"/>
      <c r="DZ936" s="111"/>
      <c r="EA936" s="111"/>
      <c r="EB936" s="111"/>
      <c r="EC936" s="111"/>
      <c r="ED936" s="111"/>
      <c r="EE936" s="111"/>
      <c r="EF936" s="111"/>
      <c r="EG936" s="111"/>
      <c r="EH936" s="111"/>
      <c r="EI936" s="111"/>
      <c r="EJ936" s="111"/>
      <c r="EK936" s="111"/>
      <c r="EL936" s="111"/>
      <c r="EM936" s="111"/>
      <c r="EN936" s="111"/>
      <c r="EO936" s="111"/>
      <c r="EP936" s="111"/>
      <c r="EQ936" s="111"/>
      <c r="ER936" s="111"/>
      <c r="ES936" s="111"/>
      <c r="ET936" s="111"/>
      <c r="EU936" s="111"/>
      <c r="EV936" s="111"/>
      <c r="EW936" s="111"/>
      <c r="EX936" s="111"/>
      <c r="EY936" s="111"/>
      <c r="EZ936" s="111"/>
      <c r="FA936" s="111"/>
      <c r="FB936" s="111"/>
      <c r="FC936" s="111"/>
      <c r="FD936" s="111"/>
      <c r="FE936" s="111"/>
      <c r="FF936" s="111"/>
      <c r="FG936" s="111"/>
      <c r="FH936" s="111"/>
      <c r="FI936" s="111"/>
      <c r="FJ936" s="111"/>
      <c r="FK936" s="111"/>
      <c r="FL936" s="111"/>
      <c r="FM936" s="111"/>
      <c r="FN936" s="111"/>
      <c r="FO936" s="111"/>
      <c r="FP936" s="111"/>
      <c r="FQ936" s="111"/>
      <c r="FR936" s="111"/>
      <c r="FS936" s="111"/>
      <c r="FT936" s="111"/>
      <c r="FU936" s="111"/>
      <c r="FV936" s="111"/>
      <c r="FW936" s="111"/>
      <c r="FX936" s="111"/>
      <c r="FY936" s="111"/>
      <c r="FZ936" s="111"/>
      <c r="GA936" s="111"/>
      <c r="GB936" s="111"/>
      <c r="GC936" s="111"/>
      <c r="GD936" s="111"/>
      <c r="GE936" s="111"/>
      <c r="GF936" s="111"/>
      <c r="GG936" s="111"/>
      <c r="GH936" s="111"/>
      <c r="GI936" s="111"/>
      <c r="GJ936" s="111"/>
      <c r="GK936" s="111"/>
      <c r="GL936" s="111"/>
      <c r="GM936" s="111"/>
      <c r="GN936" s="111"/>
      <c r="GO936" s="111"/>
      <c r="GP936" s="111"/>
      <c r="GQ936" s="111"/>
      <c r="GR936" s="111"/>
      <c r="GS936" s="111"/>
      <c r="GT936" s="111"/>
      <c r="GU936" s="111"/>
      <c r="GV936" s="111"/>
      <c r="GW936" s="111"/>
      <c r="GX936" s="111"/>
      <c r="GY936" s="111"/>
      <c r="GZ936" s="111"/>
      <c r="HA936" s="111"/>
      <c r="HB936" s="111"/>
      <c r="HC936" s="111"/>
      <c r="HD936" s="111"/>
      <c r="HE936" s="111"/>
      <c r="HF936" s="111"/>
      <c r="HG936" s="111"/>
      <c r="HH936" s="111"/>
      <c r="HI936" s="111"/>
      <c r="HJ936" s="111"/>
      <c r="HK936" s="111"/>
      <c r="HL936" s="111"/>
      <c r="HM936" s="111"/>
      <c r="HN936" s="111"/>
      <c r="HO936" s="111"/>
      <c r="HP936" s="111"/>
      <c r="HQ936" s="111"/>
      <c r="HR936" s="111"/>
      <c r="HS936" s="111"/>
      <c r="HT936" s="111"/>
      <c r="HU936" s="111"/>
      <c r="HV936" s="111"/>
      <c r="HW936" s="111"/>
      <c r="HX936" s="111"/>
      <c r="HY936" s="111"/>
      <c r="HZ936" s="111"/>
      <c r="IA936" s="111"/>
      <c r="IB936" s="111"/>
      <c r="IC936" s="111"/>
      <c r="ID936" s="111"/>
      <c r="IE936" s="111"/>
      <c r="IF936" s="111"/>
      <c r="IG936" s="111"/>
      <c r="IH936" s="111"/>
      <c r="II936" s="111"/>
      <c r="IJ936" s="111"/>
      <c r="IK936" s="111"/>
      <c r="IL936" s="111"/>
      <c r="IM936" s="111"/>
      <c r="IN936" s="111"/>
      <c r="IO936" s="111"/>
      <c r="IP936" s="111"/>
      <c r="IQ936" s="111"/>
      <c r="IR936" s="111"/>
      <c r="IS936" s="111"/>
      <c r="IT936" s="111"/>
      <c r="IU936" s="111"/>
      <c r="IV936" s="111"/>
      <c r="IW936" s="111"/>
      <c r="IX936" s="111"/>
      <c r="IY936" s="111"/>
      <c r="IZ936" s="111"/>
      <c r="JA936" s="111"/>
      <c r="JB936" s="111"/>
      <c r="JC936" s="111"/>
      <c r="JD936" s="111"/>
      <c r="JE936" s="111"/>
      <c r="JF936" s="111"/>
      <c r="JG936" s="111"/>
      <c r="JH936" s="111"/>
      <c r="JI936" s="111"/>
      <c r="JJ936" s="111"/>
      <c r="JK936" s="111"/>
      <c r="JL936" s="111"/>
      <c r="JM936" s="111"/>
      <c r="JN936" s="111"/>
      <c r="JO936" s="111"/>
      <c r="JP936" s="111"/>
      <c r="JQ936" s="111"/>
      <c r="JR936" s="111"/>
      <c r="JS936" s="111"/>
      <c r="JT936" s="111"/>
      <c r="JU936" s="111"/>
      <c r="JV936" s="111"/>
      <c r="JW936" s="111"/>
      <c r="JX936" s="111"/>
      <c r="JY936" s="111"/>
      <c r="JZ936" s="111"/>
      <c r="KA936" s="111"/>
      <c r="KB936" s="111"/>
      <c r="KC936" s="111"/>
      <c r="KD936" s="111"/>
      <c r="KE936" s="111"/>
      <c r="KF936" s="111"/>
      <c r="KG936" s="111"/>
      <c r="KH936" s="111"/>
      <c r="KI936" s="111"/>
      <c r="KJ936" s="111"/>
      <c r="KK936" s="111"/>
      <c r="KL936" s="111"/>
      <c r="KM936" s="111"/>
      <c r="KN936" s="111"/>
      <c r="KO936" s="111"/>
      <c r="KP936" s="111"/>
      <c r="KQ936" s="111"/>
      <c r="KR936" s="111"/>
      <c r="KS936" s="111"/>
      <c r="KT936" s="111"/>
      <c r="KU936" s="111"/>
      <c r="KV936" s="111"/>
      <c r="KW936" s="111"/>
      <c r="KX936" s="111"/>
      <c r="KY936" s="111"/>
      <c r="KZ936" s="111"/>
      <c r="LA936" s="111"/>
      <c r="LB936" s="111"/>
      <c r="LC936" s="111"/>
      <c r="LD936" s="111"/>
      <c r="LE936" s="111"/>
      <c r="LF936" s="111"/>
      <c r="LG936" s="111"/>
      <c r="LH936" s="111"/>
      <c r="LI936" s="111"/>
      <c r="LJ936" s="111"/>
      <c r="LK936" s="111"/>
      <c r="LL936" s="111"/>
      <c r="LM936" s="111"/>
      <c r="LN936" s="111"/>
      <c r="LO936" s="111"/>
      <c r="LP936" s="111"/>
      <c r="LQ936" s="111"/>
      <c r="LR936" s="111"/>
      <c r="LS936" s="111"/>
      <c r="LT936" s="111"/>
      <c r="LU936" s="111"/>
      <c r="LV936" s="111"/>
      <c r="LW936" s="111"/>
      <c r="LX936" s="111"/>
      <c r="LY936" s="111"/>
      <c r="LZ936" s="111"/>
      <c r="MA936" s="111"/>
      <c r="MB936" s="111"/>
      <c r="MC936" s="111"/>
      <c r="MD936" s="111"/>
      <c r="ME936" s="111"/>
      <c r="MF936" s="111"/>
      <c r="MG936" s="111"/>
      <c r="MH936" s="111"/>
      <c r="MI936" s="111"/>
      <c r="MJ936" s="111"/>
      <c r="MK936" s="111"/>
      <c r="ML936" s="111"/>
      <c r="MM936" s="111"/>
      <c r="MN936" s="111"/>
      <c r="MO936" s="111"/>
      <c r="MP936" s="111"/>
      <c r="MQ936" s="111"/>
      <c r="MR936" s="111"/>
      <c r="MS936" s="111"/>
      <c r="MT936" s="111"/>
      <c r="MU936" s="111"/>
      <c r="MV936" s="111"/>
      <c r="MW936" s="111"/>
      <c r="MX936" s="111"/>
      <c r="MY936" s="111"/>
      <c r="MZ936" s="111"/>
      <c r="NA936" s="111"/>
      <c r="NB936" s="111"/>
      <c r="NC936" s="111"/>
      <c r="ND936" s="111"/>
      <c r="NE936" s="111"/>
      <c r="NF936" s="111"/>
      <c r="NG936" s="111"/>
      <c r="NH936" s="111"/>
      <c r="NI936" s="111"/>
      <c r="NJ936" s="111"/>
      <c r="NK936" s="111"/>
      <c r="NL936" s="111"/>
      <c r="NM936" s="111"/>
      <c r="NN936" s="111"/>
      <c r="NO936" s="111"/>
      <c r="NP936" s="111"/>
      <c r="NQ936" s="111"/>
      <c r="NR936" s="111"/>
      <c r="NS936" s="111"/>
      <c r="NT936" s="111"/>
      <c r="NU936" s="111"/>
      <c r="NV936" s="111"/>
      <c r="NW936" s="111"/>
      <c r="NX936" s="111"/>
      <c r="NY936" s="111"/>
      <c r="NZ936" s="111"/>
      <c r="OA936" s="111"/>
      <c r="OB936" s="111"/>
      <c r="OC936" s="111"/>
      <c r="OD936" s="111"/>
      <c r="OE936" s="111"/>
      <c r="OF936" s="111"/>
      <c r="OG936" s="111"/>
      <c r="OH936" s="111"/>
      <c r="OI936" s="111"/>
      <c r="OJ936" s="111"/>
      <c r="OK936" s="111"/>
      <c r="OL936" s="111"/>
      <c r="OM936" s="111"/>
      <c r="ON936" s="111"/>
      <c r="OO936" s="111"/>
      <c r="OP936" s="111"/>
      <c r="OQ936" s="111"/>
      <c r="OR936" s="111"/>
      <c r="OS936" s="111"/>
      <c r="OT936" s="111"/>
      <c r="OU936" s="111"/>
      <c r="OV936" s="111"/>
      <c r="OW936" s="111"/>
      <c r="OX936" s="111"/>
      <c r="OY936" s="111"/>
      <c r="OZ936" s="111"/>
      <c r="PA936" s="111"/>
      <c r="PB936" s="111"/>
      <c r="PC936" s="111"/>
      <c r="PD936" s="111"/>
      <c r="PE936" s="111"/>
      <c r="PF936" s="111"/>
      <c r="PG936" s="111"/>
      <c r="PH936" s="111"/>
      <c r="PI936" s="111"/>
      <c r="PJ936" s="111"/>
      <c r="PK936" s="111"/>
      <c r="PL936" s="111"/>
      <c r="PM936" s="111"/>
      <c r="PN936" s="111"/>
      <c r="PO936" s="111"/>
      <c r="PP936" s="111"/>
      <c r="PQ936" s="111"/>
      <c r="PR936" s="111"/>
      <c r="PS936" s="111"/>
      <c r="PT936" s="111"/>
      <c r="PU936" s="111"/>
      <c r="PV936" s="111"/>
      <c r="PW936" s="111"/>
      <c r="PX936" s="111"/>
      <c r="PY936" s="111"/>
      <c r="PZ936" s="111"/>
      <c r="QA936" s="111"/>
      <c r="QB936" s="111"/>
      <c r="QC936" s="111"/>
      <c r="QD936" s="111"/>
      <c r="QE936" s="111"/>
      <c r="QF936" s="111"/>
      <c r="QG936" s="111"/>
      <c r="QH936" s="111"/>
      <c r="QI936" s="111"/>
      <c r="QJ936" s="111"/>
      <c r="QK936" s="111"/>
      <c r="QL936" s="111"/>
      <c r="QM936" s="111"/>
      <c r="QN936" s="111"/>
      <c r="QO936" s="111"/>
      <c r="QP936" s="111"/>
      <c r="QQ936" s="111"/>
      <c r="QR936" s="111"/>
      <c r="QS936" s="111"/>
      <c r="QT936" s="111"/>
      <c r="QU936" s="111"/>
      <c r="QV936" s="111"/>
      <c r="QW936" s="111"/>
      <c r="QX936" s="111"/>
      <c r="QY936" s="111"/>
      <c r="QZ936" s="111"/>
      <c r="RA936" s="111"/>
      <c r="RB936" s="111"/>
      <c r="RC936" s="111"/>
      <c r="RD936" s="111"/>
      <c r="RE936" s="111"/>
      <c r="RF936" s="111"/>
      <c r="RG936" s="111"/>
      <c r="RH936" s="111"/>
      <c r="RI936" s="111"/>
      <c r="RJ936" s="111"/>
      <c r="RK936" s="111"/>
      <c r="RL936" s="111"/>
      <c r="RM936" s="111"/>
      <c r="RN936" s="111"/>
      <c r="RO936" s="111"/>
      <c r="RP936" s="111"/>
      <c r="RQ936" s="111"/>
      <c r="RR936" s="111"/>
      <c r="RS936" s="111"/>
      <c r="RT936" s="111"/>
      <c r="RU936" s="111"/>
      <c r="RV936" s="111"/>
      <c r="RW936" s="111"/>
      <c r="RX936" s="111"/>
      <c r="RY936" s="111"/>
      <c r="RZ936" s="111"/>
      <c r="SA936" s="111"/>
      <c r="SB936" s="111"/>
      <c r="SC936" s="111"/>
      <c r="SD936" s="111"/>
      <c r="SE936" s="111"/>
      <c r="SF936" s="111"/>
      <c r="SG936" s="111"/>
      <c r="SH936" s="111"/>
      <c r="SI936" s="111"/>
      <c r="SJ936" s="111"/>
      <c r="SK936" s="111"/>
      <c r="SL936" s="111"/>
      <c r="SM936" s="111"/>
      <c r="SN936" s="111"/>
      <c r="SO936" s="111"/>
      <c r="SP936" s="111"/>
      <c r="SQ936" s="111"/>
      <c r="SR936" s="111"/>
      <c r="SS936" s="111"/>
      <c r="ST936" s="111"/>
      <c r="SU936" s="111"/>
      <c r="SV936" s="111"/>
      <c r="SW936" s="111"/>
      <c r="SX936" s="111"/>
      <c r="SY936" s="111"/>
      <c r="SZ936" s="111"/>
      <c r="TA936" s="111"/>
      <c r="TB936" s="111"/>
      <c r="TC936" s="111"/>
      <c r="TD936" s="111"/>
      <c r="TE936" s="111"/>
      <c r="TF936" s="111"/>
      <c r="TG936" s="111"/>
      <c r="TH936" s="111"/>
      <c r="TI936" s="111"/>
      <c r="TJ936" s="111"/>
      <c r="TK936" s="111"/>
      <c r="TL936" s="111"/>
      <c r="TM936" s="111"/>
      <c r="TN936" s="111"/>
      <c r="TO936" s="111"/>
      <c r="TP936" s="111"/>
      <c r="TQ936" s="111"/>
      <c r="TR936" s="111"/>
      <c r="TS936" s="111"/>
      <c r="TT936" s="111"/>
      <c r="TU936" s="111"/>
      <c r="TV936" s="111"/>
      <c r="TW936" s="111"/>
      <c r="TX936" s="111"/>
      <c r="TY936" s="111"/>
      <c r="TZ936" s="111"/>
      <c r="UA936" s="111"/>
      <c r="UB936" s="111"/>
      <c r="UC936" s="111"/>
      <c r="UD936" s="111"/>
      <c r="UE936" s="111"/>
      <c r="UF936" s="111"/>
      <c r="UG936" s="111"/>
      <c r="UH936" s="111"/>
      <c r="UI936" s="111"/>
      <c r="UJ936" s="111"/>
      <c r="UK936" s="111"/>
      <c r="UL936" s="111"/>
      <c r="UM936" s="111"/>
      <c r="UN936" s="111"/>
      <c r="UO936" s="111"/>
      <c r="UP936" s="111"/>
      <c r="UQ936" s="111"/>
      <c r="UR936" s="111"/>
      <c r="US936" s="111"/>
      <c r="UT936" s="111"/>
      <c r="UU936" s="111"/>
      <c r="UV936" s="111"/>
      <c r="UW936" s="111"/>
      <c r="UX936" s="111"/>
      <c r="UY936" s="111"/>
      <c r="UZ936" s="111"/>
      <c r="VA936" s="111"/>
      <c r="VB936" s="111"/>
      <c r="VC936" s="111"/>
      <c r="VD936" s="111"/>
      <c r="VE936" s="111"/>
      <c r="VF936" s="111"/>
      <c r="VG936" s="111"/>
      <c r="VH936" s="111"/>
      <c r="VI936" s="111"/>
      <c r="VJ936" s="111"/>
      <c r="VK936" s="111"/>
      <c r="VL936" s="111"/>
      <c r="VM936" s="111"/>
      <c r="VN936" s="111"/>
      <c r="VO936" s="111"/>
      <c r="VP936" s="111"/>
      <c r="VQ936" s="111"/>
      <c r="VR936" s="111"/>
      <c r="VS936" s="111"/>
      <c r="VT936" s="111"/>
      <c r="VU936" s="111"/>
      <c r="VV936" s="111"/>
      <c r="VW936" s="111"/>
      <c r="VX936" s="111"/>
      <c r="VY936" s="111"/>
      <c r="VZ936" s="111"/>
      <c r="WA936" s="111"/>
      <c r="WB936" s="111"/>
      <c r="WC936" s="111"/>
      <c r="WD936" s="111"/>
      <c r="WE936" s="111"/>
      <c r="WF936" s="111"/>
      <c r="WG936" s="111"/>
      <c r="WH936" s="111"/>
      <c r="WI936" s="111"/>
      <c r="WJ936" s="111"/>
      <c r="WK936" s="111"/>
      <c r="WL936" s="111"/>
      <c r="WM936" s="111"/>
      <c r="WN936" s="111"/>
      <c r="WO936" s="111"/>
      <c r="WP936" s="111"/>
      <c r="WQ936" s="111"/>
      <c r="WR936" s="111"/>
      <c r="WS936" s="111"/>
      <c r="WT936" s="111"/>
      <c r="WU936" s="111"/>
      <c r="WV936" s="111"/>
      <c r="WW936" s="111"/>
      <c r="WX936" s="111"/>
      <c r="WY936" s="111"/>
      <c r="WZ936" s="111"/>
      <c r="XA936" s="111"/>
      <c r="XB936" s="111"/>
      <c r="XC936" s="111"/>
      <c r="XD936" s="111"/>
      <c r="XE936" s="111"/>
      <c r="XF936" s="111"/>
      <c r="XG936" s="111"/>
      <c r="XH936" s="111"/>
      <c r="XI936" s="111"/>
      <c r="XJ936" s="111"/>
      <c r="XK936" s="111"/>
      <c r="XL936" s="111"/>
      <c r="XM936" s="111"/>
      <c r="XN936" s="111"/>
      <c r="XO936" s="111"/>
      <c r="XP936" s="111"/>
      <c r="XQ936" s="111"/>
      <c r="XR936" s="111"/>
      <c r="XS936" s="111"/>
      <c r="XT936" s="111"/>
      <c r="XU936" s="111"/>
      <c r="XV936" s="111"/>
      <c r="XW936" s="111"/>
      <c r="XX936" s="111"/>
      <c r="XY936" s="111"/>
      <c r="XZ936" s="111"/>
      <c r="YA936" s="111"/>
      <c r="YB936" s="111"/>
      <c r="YC936" s="111"/>
      <c r="YD936" s="111"/>
      <c r="YE936" s="111"/>
      <c r="YF936" s="111"/>
      <c r="YG936" s="111"/>
      <c r="YH936" s="111"/>
      <c r="YI936" s="111"/>
      <c r="YJ936" s="111"/>
      <c r="YK936" s="111"/>
      <c r="YL936" s="111"/>
      <c r="YM936" s="111"/>
      <c r="YN936" s="111"/>
      <c r="YO936" s="111"/>
      <c r="YP936" s="111"/>
      <c r="YQ936" s="111"/>
      <c r="YR936" s="111"/>
      <c r="YS936" s="111"/>
      <c r="YT936" s="111"/>
      <c r="YU936" s="111"/>
      <c r="YV936" s="111"/>
      <c r="YW936" s="111"/>
      <c r="YX936" s="111"/>
      <c r="YY936" s="111"/>
      <c r="YZ936" s="111"/>
      <c r="ZA936" s="111"/>
      <c r="ZB936" s="111"/>
      <c r="ZC936" s="111"/>
      <c r="ZD936" s="111"/>
      <c r="ZE936" s="111"/>
      <c r="ZF936" s="111"/>
      <c r="ZG936" s="111"/>
      <c r="ZH936" s="111"/>
      <c r="ZI936" s="111"/>
      <c r="ZJ936" s="111"/>
      <c r="ZK936" s="111"/>
      <c r="ZL936" s="111"/>
      <c r="ZM936" s="111"/>
      <c r="ZN936" s="111"/>
      <c r="ZO936" s="111"/>
      <c r="ZP936" s="111"/>
      <c r="ZQ936" s="111"/>
      <c r="ZR936" s="111"/>
      <c r="ZS936" s="111"/>
      <c r="ZT936" s="111"/>
      <c r="ZU936" s="111"/>
      <c r="ZV936" s="111"/>
      <c r="ZW936" s="111"/>
      <c r="ZX936" s="111"/>
      <c r="ZY936" s="111"/>
      <c r="ZZ936" s="111"/>
      <c r="AAA936" s="111"/>
      <c r="AAB936" s="111"/>
      <c r="AAC936" s="111"/>
      <c r="AAD936" s="111"/>
      <c r="AAE936" s="111"/>
      <c r="AAF936" s="111"/>
      <c r="AAG936" s="111"/>
      <c r="AAH936" s="111"/>
      <c r="AAI936" s="111"/>
      <c r="AAJ936" s="111"/>
      <c r="AAK936" s="111"/>
      <c r="AAL936" s="111"/>
      <c r="AAM936" s="111"/>
      <c r="AAN936" s="111"/>
      <c r="AAO936" s="111"/>
      <c r="AAP936" s="111"/>
      <c r="AAQ936" s="111"/>
      <c r="AAR936" s="111"/>
      <c r="AAS936" s="111"/>
      <c r="AAT936" s="111"/>
      <c r="AAU936" s="111"/>
      <c r="AAV936" s="111"/>
      <c r="AAW936" s="111"/>
      <c r="AAX936" s="111"/>
      <c r="AAY936" s="111"/>
      <c r="AAZ936" s="111"/>
      <c r="ABA936" s="111"/>
      <c r="ABB936" s="111"/>
      <c r="ABC936" s="111"/>
      <c r="ABD936" s="111"/>
      <c r="ABE936" s="111"/>
      <c r="ABF936" s="111"/>
      <c r="ABG936" s="111"/>
      <c r="ABH936" s="111"/>
      <c r="ABI936" s="111"/>
      <c r="ABJ936" s="111"/>
      <c r="ABK936" s="111"/>
      <c r="ABL936" s="111"/>
      <c r="ABM936" s="111"/>
      <c r="ABN936" s="111"/>
      <c r="ABO936" s="111"/>
      <c r="ABP936" s="111"/>
      <c r="ABQ936" s="111"/>
      <c r="ABR936" s="111"/>
      <c r="ABS936" s="111"/>
      <c r="ABT936" s="111"/>
      <c r="ABU936" s="111"/>
      <c r="ABV936" s="111"/>
      <c r="ABW936" s="111"/>
      <c r="ABX936" s="111"/>
      <c r="ABY936" s="111"/>
      <c r="ABZ936" s="111"/>
      <c r="ACA936" s="111"/>
      <c r="ACB936" s="111"/>
      <c r="ACC936" s="111"/>
      <c r="ACD936" s="111"/>
      <c r="ACE936" s="111"/>
      <c r="ACF936" s="111"/>
      <c r="ACG936" s="111"/>
      <c r="ACH936" s="111"/>
      <c r="ACI936" s="111"/>
      <c r="ACJ936" s="111"/>
      <c r="ACK936" s="111"/>
      <c r="ACL936" s="111"/>
      <c r="ACM936" s="111"/>
      <c r="ACN936" s="111"/>
      <c r="ACO936" s="111"/>
      <c r="ACP936" s="111"/>
      <c r="ACQ936" s="111"/>
      <c r="ACR936" s="111"/>
      <c r="ACS936" s="111"/>
      <c r="ACT936" s="111"/>
      <c r="ACU936" s="111"/>
      <c r="ACV936" s="111"/>
      <c r="ACW936" s="111"/>
      <c r="ACX936" s="111"/>
      <c r="ACY936" s="111"/>
      <c r="ACZ936" s="111"/>
      <c r="ADA936" s="111"/>
      <c r="ADB936" s="111"/>
      <c r="ADC936" s="111"/>
      <c r="ADD936" s="111"/>
      <c r="ADE936" s="111"/>
      <c r="ADF936" s="111"/>
      <c r="ADG936" s="111"/>
      <c r="ADH936" s="111"/>
      <c r="ADI936" s="111"/>
      <c r="ADJ936" s="111"/>
      <c r="ADK936" s="111"/>
      <c r="ADL936" s="111"/>
      <c r="ADM936" s="111"/>
      <c r="ADN936" s="111"/>
      <c r="ADO936" s="111"/>
      <c r="ADP936" s="111"/>
      <c r="ADQ936" s="111"/>
      <c r="ADR936" s="111"/>
      <c r="ADS936" s="111"/>
      <c r="ADT936" s="111"/>
      <c r="ADU936" s="111"/>
      <c r="ADV936" s="111"/>
      <c r="ADW936" s="111"/>
      <c r="ADX936" s="111"/>
      <c r="ADY936" s="111"/>
      <c r="ADZ936" s="111"/>
      <c r="AEA936" s="111"/>
      <c r="AEB936" s="111"/>
      <c r="AEC936" s="111"/>
      <c r="AED936" s="111"/>
      <c r="AEE936" s="111"/>
      <c r="AEF936" s="111"/>
      <c r="AEG936" s="111"/>
      <c r="AEH936" s="111"/>
      <c r="AEI936" s="111"/>
      <c r="AEJ936" s="111"/>
      <c r="AEK936" s="111"/>
      <c r="AEL936" s="111"/>
      <c r="AEM936" s="111"/>
      <c r="AEN936" s="111"/>
      <c r="AEO936" s="111"/>
      <c r="AEP936" s="111"/>
      <c r="AEQ936" s="111"/>
      <c r="AER936" s="111"/>
      <c r="AES936" s="111"/>
      <c r="AET936" s="111"/>
      <c r="AEU936" s="111"/>
      <c r="AEV936" s="111"/>
      <c r="AEW936" s="111"/>
      <c r="AEX936" s="111"/>
      <c r="AEY936" s="111"/>
      <c r="AEZ936" s="111"/>
      <c r="AFA936" s="111"/>
      <c r="AFB936" s="111"/>
      <c r="AFC936" s="111"/>
      <c r="AFD936" s="111"/>
      <c r="AFE936" s="111"/>
      <c r="AFF936" s="111"/>
      <c r="AFG936" s="111"/>
      <c r="AFH936" s="111"/>
      <c r="AFI936" s="111"/>
      <c r="AFJ936" s="111"/>
      <c r="AFK936" s="111"/>
      <c r="AFL936" s="111"/>
      <c r="AFM936" s="111"/>
      <c r="AFN936" s="111"/>
      <c r="AFO936" s="111"/>
      <c r="AFP936" s="111"/>
      <c r="AFQ936" s="111"/>
      <c r="AFR936" s="111"/>
      <c r="AFS936" s="111"/>
      <c r="AFT936" s="111"/>
      <c r="AFU936" s="111"/>
      <c r="AFV936" s="111"/>
      <c r="AFW936" s="111"/>
      <c r="AFX936" s="111"/>
      <c r="AFY936" s="111"/>
      <c r="AFZ936" s="111"/>
      <c r="AGA936" s="111"/>
      <c r="AGB936" s="111"/>
      <c r="AGC936" s="111"/>
      <c r="AGD936" s="111"/>
      <c r="AGE936" s="111"/>
      <c r="AGF936" s="111"/>
      <c r="AGG936" s="111"/>
      <c r="AGH936" s="111"/>
      <c r="AGI936" s="111"/>
      <c r="AGJ936" s="111"/>
      <c r="AGK936" s="111"/>
      <c r="AGL936" s="111"/>
      <c r="AGM936" s="111"/>
      <c r="AGN936" s="111"/>
      <c r="AGO936" s="111"/>
      <c r="AGP936" s="111"/>
      <c r="AGQ936" s="111"/>
      <c r="AGR936" s="111"/>
      <c r="AGS936" s="111"/>
      <c r="AGT936" s="111"/>
      <c r="AGU936" s="111"/>
      <c r="AGV936" s="111"/>
      <c r="AGW936" s="111"/>
      <c r="AGX936" s="111"/>
      <c r="AGY936" s="111"/>
      <c r="AGZ936" s="111"/>
      <c r="AHA936" s="111"/>
      <c r="AHB936" s="111"/>
      <c r="AHC936" s="111"/>
      <c r="AHD936" s="111"/>
      <c r="AHE936" s="111"/>
      <c r="AHF936" s="111"/>
      <c r="AHG936" s="111"/>
      <c r="AHH936" s="111"/>
      <c r="AHI936" s="111"/>
      <c r="AHJ936" s="111"/>
      <c r="AHK936" s="111"/>
      <c r="AHL936" s="111"/>
      <c r="AHM936" s="111"/>
      <c r="AHN936" s="111"/>
      <c r="AHO936" s="111"/>
      <c r="AHP936" s="111"/>
      <c r="AHQ936" s="111"/>
      <c r="AHR936" s="111"/>
      <c r="AHS936" s="111"/>
      <c r="AHT936" s="111"/>
      <c r="AHU936" s="111"/>
      <c r="AHV936" s="111"/>
      <c r="AHW936" s="111"/>
      <c r="AHX936" s="111"/>
      <c r="AHY936" s="111"/>
      <c r="AHZ936" s="111"/>
      <c r="AIA936" s="111"/>
      <c r="AIB936" s="111"/>
      <c r="AIC936" s="111"/>
      <c r="AID936" s="111"/>
      <c r="AIE936" s="111"/>
      <c r="AIF936" s="111"/>
      <c r="AIG936" s="111"/>
      <c r="AIH936" s="111"/>
      <c r="AII936" s="111"/>
      <c r="AIJ936" s="111"/>
      <c r="AIK936" s="111"/>
      <c r="AIL936" s="111"/>
      <c r="AIM936" s="111"/>
      <c r="AIN936" s="111"/>
      <c r="AIO936" s="111"/>
      <c r="AIP936" s="111"/>
      <c r="AIQ936" s="111"/>
      <c r="AIR936" s="111"/>
      <c r="AIS936" s="111"/>
      <c r="AIT936" s="111"/>
      <c r="AIU936" s="111"/>
      <c r="AIV936" s="111"/>
      <c r="AIW936" s="111"/>
      <c r="AIX936" s="111"/>
      <c r="AIY936" s="111"/>
      <c r="AIZ936" s="111"/>
      <c r="AJA936" s="111"/>
      <c r="AJB936" s="111"/>
      <c r="AJC936" s="111"/>
      <c r="AJD936" s="111"/>
      <c r="AJE936" s="111"/>
      <c r="AJF936" s="111"/>
      <c r="AJG936" s="111"/>
      <c r="AJH936" s="111"/>
      <c r="AJI936" s="111"/>
      <c r="AJJ936" s="111"/>
      <c r="AJK936" s="111"/>
      <c r="AJL936" s="111"/>
      <c r="AJM936" s="111"/>
      <c r="AJN936" s="111"/>
      <c r="AJO936" s="111"/>
      <c r="AJP936" s="111"/>
      <c r="AJQ936" s="111"/>
      <c r="AJR936" s="111"/>
      <c r="AJS936" s="111"/>
      <c r="AJT936" s="111"/>
      <c r="AJU936" s="111"/>
      <c r="AJV936" s="111"/>
      <c r="AJW936" s="111"/>
      <c r="AJX936" s="111"/>
      <c r="AJY936" s="111"/>
      <c r="AJZ936" s="111"/>
      <c r="AKA936" s="111"/>
      <c r="AKB936" s="111"/>
      <c r="AKC936" s="111"/>
      <c r="AKD936" s="111"/>
      <c r="AKE936" s="111"/>
      <c r="AKF936" s="111"/>
      <c r="AKG936" s="111"/>
      <c r="AKH936" s="111"/>
      <c r="AKI936" s="111"/>
      <c r="AKJ936" s="111"/>
      <c r="AKK936" s="111"/>
      <c r="AKL936" s="111"/>
      <c r="AKM936" s="111"/>
      <c r="AKN936" s="111"/>
      <c r="AKO936" s="111"/>
      <c r="AKP936" s="111"/>
      <c r="AKQ936" s="111"/>
      <c r="AKR936" s="111"/>
      <c r="AKS936" s="111"/>
      <c r="AKT936" s="111"/>
      <c r="AKU936" s="111"/>
      <c r="AKV936" s="111"/>
      <c r="AKW936" s="111"/>
      <c r="AKX936" s="111"/>
      <c r="AKY936" s="111"/>
      <c r="AKZ936" s="111"/>
      <c r="ALA936" s="111"/>
      <c r="ALB936" s="111"/>
      <c r="ALC936" s="111"/>
      <c r="ALD936" s="111"/>
      <c r="ALE936" s="111"/>
      <c r="ALF936" s="111"/>
      <c r="ALG936" s="111"/>
      <c r="ALH936" s="111"/>
      <c r="ALI936" s="111"/>
      <c r="ALJ936" s="111"/>
      <c r="ALK936" s="111"/>
      <c r="ALL936" s="111"/>
      <c r="ALM936" s="111"/>
      <c r="ALN936" s="111"/>
      <c r="ALO936" s="111"/>
      <c r="ALP936" s="111"/>
      <c r="ALQ936" s="111"/>
      <c r="ALR936" s="111"/>
      <c r="ALS936" s="111"/>
      <c r="ALT936" s="111"/>
      <c r="ALU936" s="111"/>
      <c r="ALV936" s="111"/>
      <c r="ALW936" s="111"/>
      <c r="ALX936" s="111"/>
      <c r="ALY936" s="111"/>
      <c r="ALZ936" s="111"/>
      <c r="AMA936" s="111"/>
      <c r="AMB936" s="111"/>
      <c r="AMC936" s="111"/>
      <c r="AMD936" s="111"/>
      <c r="AME936" s="111"/>
      <c r="AMF936" s="111"/>
      <c r="AMG936" s="111"/>
      <c r="AMH936" s="111"/>
      <c r="AMI936" s="111"/>
      <c r="AMJ936" s="111"/>
      <c r="AMK936" s="111"/>
      <c r="AML936" s="111"/>
      <c r="AMM936" s="111"/>
      <c r="AMN936" s="111"/>
      <c r="AMO936" s="111"/>
      <c r="AMP936" s="111"/>
      <c r="AMQ936" s="111"/>
      <c r="AMR936" s="111"/>
      <c r="AMS936" s="111"/>
      <c r="AMT936" s="111"/>
      <c r="AMU936" s="111"/>
      <c r="AMV936" s="111"/>
      <c r="AMW936" s="111"/>
      <c r="AMX936" s="111"/>
      <c r="AMY936" s="111"/>
      <c r="AMZ936" s="111"/>
      <c r="ANA936" s="111"/>
      <c r="ANB936" s="111"/>
      <c r="ANC936" s="111"/>
      <c r="AND936" s="111"/>
      <c r="ANE936" s="111"/>
      <c r="ANF936" s="111"/>
      <c r="ANG936" s="111"/>
      <c r="ANH936" s="111"/>
      <c r="ANI936" s="111"/>
      <c r="ANJ936" s="111"/>
      <c r="ANK936" s="111"/>
      <c r="ANL936" s="111"/>
      <c r="ANM936" s="111"/>
      <c r="ANN936" s="111"/>
      <c r="ANO936" s="111"/>
      <c r="ANP936" s="111"/>
      <c r="ANQ936" s="111"/>
      <c r="ANR936" s="111"/>
      <c r="ANS936" s="111"/>
      <c r="ANT936" s="111"/>
      <c r="ANU936" s="111"/>
      <c r="ANV936" s="111"/>
      <c r="ANW936" s="111"/>
      <c r="ANX936" s="111"/>
      <c r="ANY936" s="111"/>
      <c r="ANZ936" s="111"/>
      <c r="AOA936" s="111"/>
      <c r="AOB936" s="111"/>
      <c r="AOC936" s="111"/>
      <c r="AOD936" s="111"/>
      <c r="AOE936" s="111"/>
      <c r="AOF936" s="111"/>
      <c r="AOG936" s="111"/>
      <c r="AOH936" s="111"/>
      <c r="AOI936" s="111"/>
      <c r="AOJ936" s="111"/>
      <c r="AOK936" s="111"/>
      <c r="AOL936" s="111"/>
      <c r="AOM936" s="111"/>
      <c r="AON936" s="111"/>
      <c r="AOO936" s="111"/>
      <c r="AOP936" s="111"/>
      <c r="AOQ936" s="111"/>
      <c r="AOR936" s="111"/>
      <c r="AOS936" s="111"/>
      <c r="AOT936" s="111"/>
      <c r="AOU936" s="111"/>
      <c r="AOV936" s="111"/>
      <c r="AOW936" s="111"/>
      <c r="AOX936" s="111"/>
      <c r="AOY936" s="111"/>
      <c r="AOZ936" s="111"/>
      <c r="APA936" s="111"/>
      <c r="APB936" s="111"/>
      <c r="APC936" s="111"/>
      <c r="APD936" s="111"/>
      <c r="APE936" s="111"/>
      <c r="APF936" s="111"/>
      <c r="APG936" s="111"/>
      <c r="APH936" s="111"/>
      <c r="API936" s="111"/>
      <c r="APJ936" s="111"/>
      <c r="APK936" s="111"/>
      <c r="APL936" s="111"/>
      <c r="APM936" s="111"/>
      <c r="APN936" s="111"/>
      <c r="APO936" s="111"/>
      <c r="APP936" s="111"/>
      <c r="APQ936" s="111"/>
      <c r="APR936" s="111"/>
      <c r="APS936" s="111"/>
      <c r="APT936" s="111"/>
      <c r="APU936" s="111"/>
      <c r="APV936" s="111"/>
      <c r="APW936" s="111"/>
      <c r="APX936" s="111"/>
      <c r="APY936" s="111"/>
      <c r="APZ936" s="111"/>
      <c r="AQA936" s="111"/>
      <c r="AQB936" s="111"/>
      <c r="AQC936" s="111"/>
      <c r="AQD936" s="111"/>
      <c r="AQE936" s="111"/>
      <c r="AQF936" s="111"/>
      <c r="AQG936" s="111"/>
      <c r="AQH936" s="111"/>
      <c r="AQI936" s="111"/>
      <c r="AQJ936" s="111"/>
      <c r="AQK936" s="111"/>
      <c r="AQL936" s="111"/>
      <c r="AQM936" s="111"/>
      <c r="AQN936" s="111"/>
      <c r="AQO936" s="111"/>
      <c r="AQP936" s="111"/>
      <c r="AQQ936" s="111"/>
      <c r="AQR936" s="111"/>
      <c r="AQS936" s="111"/>
      <c r="AQT936" s="111"/>
      <c r="AQU936" s="111"/>
      <c r="AQV936" s="111"/>
      <c r="AQW936" s="111"/>
      <c r="AQX936" s="111"/>
      <c r="AQY936" s="111"/>
      <c r="AQZ936" s="111"/>
      <c r="ARA936" s="111"/>
      <c r="ARB936" s="111"/>
      <c r="ARC936" s="111"/>
      <c r="ARD936" s="111"/>
      <c r="ARE936" s="111"/>
      <c r="ARF936" s="111"/>
      <c r="ARG936" s="111"/>
      <c r="ARH936" s="111"/>
      <c r="ARI936" s="111"/>
      <c r="ARJ936" s="111"/>
      <c r="ARK936" s="111"/>
      <c r="ARL936" s="111"/>
      <c r="ARM936" s="111"/>
      <c r="ARN936" s="111"/>
      <c r="ARO936" s="111"/>
      <c r="ARP936" s="111"/>
      <c r="ARQ936" s="111"/>
      <c r="ARR936" s="111"/>
      <c r="ARS936" s="111"/>
      <c r="ART936" s="111"/>
      <c r="ARU936" s="111"/>
      <c r="ARV936" s="111"/>
      <c r="ARW936" s="111"/>
      <c r="ARX936" s="111"/>
      <c r="ARY936" s="111"/>
      <c r="ARZ936" s="111"/>
      <c r="ASA936" s="111"/>
      <c r="ASB936" s="111"/>
      <c r="ASC936" s="111"/>
      <c r="ASD936" s="111"/>
      <c r="ASE936" s="111"/>
      <c r="ASF936" s="111"/>
      <c r="ASG936" s="111"/>
      <c r="ASH936" s="111"/>
      <c r="ASI936" s="111"/>
      <c r="ASJ936" s="111"/>
      <c r="ASK936" s="111"/>
      <c r="ASL936" s="111"/>
      <c r="ASM936" s="111"/>
      <c r="ASN936" s="111"/>
      <c r="ASO936" s="111"/>
      <c r="ASP936" s="111"/>
      <c r="ASQ936" s="111"/>
      <c r="ASR936" s="111"/>
      <c r="ASS936" s="111"/>
      <c r="AST936" s="111"/>
      <c r="ASU936" s="111"/>
      <c r="ASV936" s="111"/>
      <c r="ASW936" s="111"/>
      <c r="ASX936" s="111"/>
      <c r="ASY936" s="111"/>
      <c r="ASZ936" s="111"/>
      <c r="ATA936" s="111"/>
      <c r="ATB936" s="111"/>
      <c r="ATC936" s="111"/>
      <c r="ATD936" s="111"/>
      <c r="ATE936" s="111"/>
      <c r="ATF936" s="111"/>
      <c r="ATG936" s="111"/>
      <c r="ATH936" s="111"/>
      <c r="ATI936" s="111"/>
      <c r="ATJ936" s="111"/>
      <c r="ATK936" s="111"/>
      <c r="ATL936" s="111"/>
      <c r="ATM936" s="111"/>
      <c r="ATN936" s="111"/>
      <c r="ATO936" s="111"/>
      <c r="ATP936" s="111"/>
      <c r="ATQ936" s="111"/>
      <c r="ATR936" s="111"/>
      <c r="ATS936" s="111"/>
      <c r="ATT936" s="111"/>
      <c r="ATU936" s="111"/>
      <c r="ATV936" s="111"/>
      <c r="ATW936" s="111"/>
      <c r="ATX936" s="111"/>
      <c r="ATY936" s="111"/>
      <c r="ATZ936" s="111"/>
      <c r="AUA936" s="111"/>
      <c r="AUB936" s="111"/>
      <c r="AUC936" s="111"/>
      <c r="AUD936" s="111"/>
      <c r="AUE936" s="111"/>
      <c r="AUF936" s="111"/>
      <c r="AUG936" s="111"/>
      <c r="AUH936" s="111"/>
      <c r="AUI936" s="111"/>
      <c r="AUJ936" s="111"/>
      <c r="AUK936" s="111"/>
      <c r="AUL936" s="111"/>
      <c r="AUM936" s="111"/>
      <c r="AUN936" s="111"/>
      <c r="AUO936" s="111"/>
      <c r="AUP936" s="111"/>
      <c r="AUQ936" s="111"/>
      <c r="AUR936" s="111"/>
      <c r="AUS936" s="111"/>
      <c r="AUT936" s="111"/>
      <c r="AUU936" s="111"/>
      <c r="AUV936" s="111"/>
      <c r="AUW936" s="111"/>
      <c r="AUX936" s="111"/>
      <c r="AUY936" s="111"/>
      <c r="AUZ936" s="111"/>
      <c r="AVA936" s="111"/>
      <c r="AVB936" s="111"/>
      <c r="AVC936" s="111"/>
      <c r="AVD936" s="111"/>
      <c r="AVE936" s="111"/>
      <c r="AVF936" s="111"/>
      <c r="AVG936" s="111"/>
      <c r="AVH936" s="111"/>
      <c r="AVI936" s="111"/>
      <c r="AVJ936" s="111"/>
      <c r="AVK936" s="111"/>
      <c r="AVL936" s="111"/>
      <c r="AVM936" s="111"/>
      <c r="AVN936" s="111"/>
      <c r="AVO936" s="111"/>
      <c r="AVP936" s="111"/>
      <c r="AVQ936" s="111"/>
      <c r="AVR936" s="111"/>
      <c r="AVS936" s="111"/>
      <c r="AVT936" s="111"/>
      <c r="AVU936" s="111"/>
      <c r="AVV936" s="111"/>
      <c r="AVW936" s="111"/>
      <c r="AVX936" s="111"/>
      <c r="AVY936" s="111"/>
      <c r="AVZ936" s="111"/>
      <c r="AWA936" s="111"/>
      <c r="AWB936" s="111"/>
      <c r="AWC936" s="111"/>
      <c r="AWD936" s="111"/>
      <c r="AWE936" s="111"/>
      <c r="AWF936" s="111"/>
      <c r="AWG936" s="111"/>
      <c r="AWH936" s="111"/>
      <c r="AWI936" s="111"/>
      <c r="AWJ936" s="111"/>
      <c r="AWK936" s="111"/>
      <c r="AWL936" s="111"/>
      <c r="AWM936" s="111"/>
      <c r="AWN936" s="111"/>
      <c r="AWO936" s="111"/>
      <c r="AWP936" s="111"/>
      <c r="AWQ936" s="111"/>
      <c r="AWR936" s="111"/>
      <c r="AWS936" s="111"/>
      <c r="AWT936" s="111"/>
      <c r="AWU936" s="111"/>
      <c r="AWV936" s="111"/>
      <c r="AWW936" s="111"/>
      <c r="AWX936" s="111"/>
      <c r="AWY936" s="111"/>
      <c r="AWZ936" s="111"/>
      <c r="AXA936" s="111"/>
      <c r="AXB936" s="111"/>
      <c r="AXC936" s="111"/>
      <c r="AXD936" s="111"/>
      <c r="AXE936" s="111"/>
      <c r="AXF936" s="111"/>
      <c r="AXG936" s="111"/>
      <c r="AXH936" s="111"/>
      <c r="AXI936" s="111"/>
      <c r="AXJ936" s="111"/>
      <c r="AXK936" s="111"/>
      <c r="AXL936" s="111"/>
      <c r="AXM936" s="111"/>
      <c r="AXN936" s="111"/>
      <c r="AXO936" s="111"/>
      <c r="AXP936" s="111"/>
      <c r="AXQ936" s="111"/>
      <c r="AXR936" s="111"/>
      <c r="AXS936" s="111"/>
      <c r="AXT936" s="111"/>
      <c r="AXU936" s="111"/>
      <c r="AXV936" s="111"/>
      <c r="AXW936" s="111"/>
      <c r="AXX936" s="111"/>
      <c r="AXY936" s="111"/>
      <c r="AXZ936" s="111"/>
      <c r="AYA936" s="111"/>
      <c r="AYB936" s="111"/>
      <c r="AYC936" s="111"/>
      <c r="AYD936" s="111"/>
      <c r="AYE936" s="111"/>
      <c r="AYF936" s="111"/>
      <c r="AYG936" s="111"/>
      <c r="AYH936" s="111"/>
      <c r="AYI936" s="111"/>
      <c r="AYJ936" s="111"/>
      <c r="AYK936" s="111"/>
      <c r="AYL936" s="111"/>
      <c r="AYM936" s="111"/>
      <c r="AYN936" s="111"/>
      <c r="AYO936" s="111"/>
      <c r="AYP936" s="111"/>
      <c r="AYQ936" s="111"/>
      <c r="AYR936" s="111"/>
      <c r="AYS936" s="111"/>
      <c r="AYT936" s="111"/>
      <c r="AYU936" s="111"/>
      <c r="AYV936" s="111"/>
      <c r="AYW936" s="111"/>
      <c r="AYX936" s="111"/>
      <c r="AYY936" s="111"/>
      <c r="AYZ936" s="111"/>
      <c r="AZA936" s="111"/>
      <c r="AZB936" s="111"/>
      <c r="AZC936" s="111"/>
      <c r="AZD936" s="111"/>
      <c r="AZE936" s="111"/>
      <c r="AZF936" s="111"/>
      <c r="AZG936" s="111"/>
      <c r="AZH936" s="111"/>
      <c r="AZI936" s="111"/>
      <c r="AZJ936" s="111"/>
      <c r="AZK936" s="111"/>
      <c r="AZL936" s="111"/>
      <c r="AZM936" s="111"/>
      <c r="AZN936" s="111"/>
      <c r="AZO936" s="111"/>
      <c r="AZP936" s="111"/>
      <c r="AZQ936" s="111"/>
      <c r="AZR936" s="111"/>
      <c r="AZS936" s="111"/>
      <c r="AZT936" s="111"/>
      <c r="AZU936" s="111"/>
      <c r="AZV936" s="111"/>
      <c r="AZW936" s="111"/>
      <c r="AZX936" s="111"/>
      <c r="AZY936" s="111"/>
      <c r="AZZ936" s="111"/>
      <c r="BAA936" s="111"/>
      <c r="BAB936" s="111"/>
      <c r="BAC936" s="111"/>
      <c r="BAD936" s="111"/>
      <c r="BAE936" s="111"/>
      <c r="BAF936" s="111"/>
      <c r="BAG936" s="111"/>
      <c r="BAH936" s="111"/>
      <c r="BAI936" s="111"/>
      <c r="BAJ936" s="111"/>
      <c r="BAK936" s="111"/>
      <c r="BAL936" s="111"/>
      <c r="BAM936" s="111"/>
      <c r="BAN936" s="111"/>
      <c r="BAO936" s="111"/>
      <c r="BAP936" s="111"/>
      <c r="BAQ936" s="111"/>
      <c r="BAR936" s="111"/>
      <c r="BAS936" s="111"/>
      <c r="BAT936" s="111"/>
      <c r="BAU936" s="111"/>
      <c r="BAV936" s="111"/>
      <c r="BAW936" s="111"/>
      <c r="BAX936" s="111"/>
      <c r="BAY936" s="111"/>
      <c r="BAZ936" s="111"/>
      <c r="BBA936" s="111"/>
      <c r="BBB936" s="111"/>
      <c r="BBC936" s="111"/>
      <c r="BBD936" s="111"/>
      <c r="BBE936" s="111"/>
      <c r="BBF936" s="111"/>
      <c r="BBG936" s="111"/>
      <c r="BBH936" s="111"/>
      <c r="BBI936" s="111"/>
      <c r="BBJ936" s="111"/>
      <c r="BBK936" s="111"/>
      <c r="BBL936" s="111"/>
      <c r="BBM936" s="111"/>
      <c r="BBN936" s="111"/>
      <c r="BBO936" s="111"/>
      <c r="BBP936" s="111"/>
      <c r="BBQ936" s="111"/>
      <c r="BBR936" s="111"/>
      <c r="BBS936" s="111"/>
      <c r="BBT936" s="111"/>
      <c r="BBU936" s="111"/>
      <c r="BBV936" s="111"/>
      <c r="BBW936" s="111"/>
      <c r="BBX936" s="111"/>
      <c r="BBY936" s="111"/>
      <c r="BBZ936" s="111"/>
      <c r="BCA936" s="111"/>
      <c r="BCB936" s="111"/>
      <c r="BCC936" s="111"/>
      <c r="BCD936" s="111"/>
      <c r="BCE936" s="111"/>
      <c r="BCF936" s="111"/>
      <c r="BCG936" s="111"/>
      <c r="BCH936" s="111"/>
      <c r="BCI936" s="111"/>
      <c r="BCJ936" s="111"/>
      <c r="BCK936" s="111"/>
      <c r="BCL936" s="111"/>
      <c r="BCM936" s="111"/>
      <c r="BCN936" s="111"/>
      <c r="BCO936" s="111"/>
      <c r="BCP936" s="111"/>
      <c r="BCQ936" s="111"/>
      <c r="BCR936" s="111"/>
      <c r="BCS936" s="111"/>
      <c r="BCT936" s="111"/>
      <c r="BCU936" s="111"/>
      <c r="BCV936" s="111"/>
      <c r="BCW936" s="111"/>
      <c r="BCX936" s="111"/>
      <c r="BCY936" s="111"/>
      <c r="BCZ936" s="111"/>
      <c r="BDA936" s="111"/>
      <c r="BDB936" s="111"/>
      <c r="BDC936" s="111"/>
      <c r="BDD936" s="111"/>
      <c r="BDE936" s="111"/>
      <c r="BDF936" s="111"/>
      <c r="BDG936" s="111"/>
      <c r="BDH936" s="111"/>
      <c r="BDI936" s="111"/>
      <c r="BDJ936" s="111"/>
      <c r="BDK936" s="111"/>
      <c r="BDL936" s="111"/>
      <c r="BDM936" s="111"/>
      <c r="BDN936" s="111"/>
      <c r="BDO936" s="111"/>
      <c r="BDP936" s="111"/>
      <c r="BDQ936" s="111"/>
      <c r="BDR936" s="111"/>
      <c r="BDS936" s="111"/>
      <c r="BDT936" s="111"/>
      <c r="BDU936" s="111"/>
      <c r="BDV936" s="111"/>
      <c r="BDW936" s="111"/>
      <c r="BDX936" s="111"/>
      <c r="BDY936" s="111"/>
      <c r="BDZ936" s="111"/>
      <c r="BEA936" s="111"/>
      <c r="BEB936" s="111"/>
      <c r="BEC936" s="111"/>
      <c r="BED936" s="111"/>
      <c r="BEE936" s="111"/>
      <c r="BEF936" s="111"/>
      <c r="BEG936" s="111"/>
      <c r="BEH936" s="111"/>
      <c r="BEI936" s="111"/>
      <c r="BEJ936" s="111"/>
      <c r="BEK936" s="111"/>
      <c r="BEL936" s="111"/>
      <c r="BEM936" s="111"/>
      <c r="BEN936" s="111"/>
      <c r="BEO936" s="111"/>
      <c r="BEP936" s="111"/>
      <c r="BEQ936" s="111"/>
      <c r="BER936" s="111"/>
      <c r="BES936" s="111"/>
      <c r="BET936" s="111"/>
      <c r="BEU936" s="111"/>
      <c r="BEV936" s="111"/>
      <c r="BEW936" s="111"/>
      <c r="BEX936" s="111"/>
      <c r="BEY936" s="111"/>
      <c r="BEZ936" s="111"/>
      <c r="BFA936" s="111"/>
      <c r="BFB936" s="111"/>
      <c r="BFC936" s="111"/>
      <c r="BFD936" s="111"/>
      <c r="BFE936" s="111"/>
      <c r="BFF936" s="111"/>
      <c r="BFG936" s="111"/>
      <c r="BFH936" s="111"/>
      <c r="BFI936" s="111"/>
      <c r="BFJ936" s="111"/>
      <c r="BFK936" s="111"/>
      <c r="BFL936" s="111"/>
      <c r="BFM936" s="111"/>
      <c r="BFN936" s="111"/>
      <c r="BFO936" s="111"/>
      <c r="BFP936" s="111"/>
    </row>
    <row r="937" spans="1:1524" s="57" customFormat="1" hidden="1">
      <c r="A937" s="30"/>
      <c r="B937" s="103" t="s">
        <v>1475</v>
      </c>
      <c r="C937" s="104" t="s">
        <v>1476</v>
      </c>
      <c r="D937" s="105">
        <v>500</v>
      </c>
      <c r="E937" s="106">
        <v>0.90322580645161277</v>
      </c>
      <c r="F937" s="106">
        <v>0.68548387096774199</v>
      </c>
      <c r="G937" s="106">
        <v>0.59139784946236562</v>
      </c>
      <c r="H937" s="127"/>
      <c r="I937" s="107">
        <f>D937*H937</f>
        <v>0</v>
      </c>
      <c r="J937" s="119">
        <f>IF(I937&lt;=500,SUM(I937*E937),IF(I937&lt;=1000,SUM(I937*F937),IF(I937&gt;=1001,SUM(I937*G937),0)))</f>
        <v>0</v>
      </c>
      <c r="K937" s="111"/>
      <c r="L937" s="111"/>
      <c r="M937" s="111"/>
      <c r="N937" s="111"/>
      <c r="O937" s="111"/>
      <c r="P937" s="111"/>
      <c r="Q937" s="111"/>
      <c r="R937" s="111"/>
      <c r="S937" s="111"/>
      <c r="T937" s="111"/>
      <c r="U937" s="111"/>
      <c r="V937" s="111"/>
      <c r="W937" s="111"/>
      <c r="X937" s="111"/>
      <c r="Y937" s="111"/>
      <c r="Z937" s="111"/>
      <c r="AA937" s="111"/>
      <c r="AB937" s="111"/>
      <c r="AC937" s="111"/>
      <c r="AD937" s="111"/>
      <c r="AE937" s="111"/>
      <c r="AF937" s="111"/>
      <c r="AG937" s="111"/>
      <c r="AH937" s="111"/>
      <c r="AI937" s="111"/>
      <c r="AJ937" s="111"/>
      <c r="AK937" s="111"/>
      <c r="AL937" s="111"/>
      <c r="AM937" s="111"/>
      <c r="AN937" s="111"/>
      <c r="AO937" s="111"/>
      <c r="AP937" s="111"/>
      <c r="AQ937" s="111"/>
      <c r="AR937" s="111"/>
      <c r="AS937" s="111"/>
      <c r="AT937" s="111"/>
      <c r="AU937" s="111"/>
      <c r="AV937" s="111"/>
      <c r="AW937" s="111"/>
      <c r="AX937" s="111"/>
      <c r="AY937" s="111"/>
      <c r="AZ937" s="111"/>
      <c r="BA937" s="111"/>
      <c r="BB937" s="111"/>
      <c r="BC937" s="111"/>
      <c r="BD937" s="111"/>
      <c r="BE937" s="111"/>
      <c r="BF937" s="111"/>
      <c r="BG937" s="111"/>
      <c r="BH937" s="111"/>
      <c r="BI937" s="111"/>
      <c r="BJ937" s="111"/>
      <c r="BK937" s="111"/>
      <c r="BL937" s="111"/>
      <c r="BM937" s="111"/>
      <c r="BN937" s="111"/>
      <c r="BO937" s="111"/>
      <c r="BP937" s="111"/>
      <c r="BQ937" s="111"/>
      <c r="BR937" s="111"/>
      <c r="BS937" s="111"/>
      <c r="BT937" s="111"/>
      <c r="BU937" s="111"/>
      <c r="BV937" s="111"/>
      <c r="BW937" s="111"/>
      <c r="BX937" s="111"/>
      <c r="BY937" s="111"/>
      <c r="BZ937" s="111"/>
      <c r="CA937" s="111"/>
      <c r="CB937" s="111"/>
      <c r="CC937" s="111"/>
      <c r="CD937" s="111"/>
      <c r="CE937" s="111"/>
      <c r="CF937" s="111"/>
      <c r="CG937" s="111"/>
      <c r="CH937" s="111"/>
      <c r="CI937" s="111"/>
      <c r="CJ937" s="111"/>
      <c r="CK937" s="111"/>
      <c r="CL937" s="111"/>
      <c r="CM937" s="111"/>
      <c r="CN937" s="111"/>
      <c r="CO937" s="111"/>
      <c r="CP937" s="111"/>
      <c r="CQ937" s="111"/>
      <c r="CR937" s="111"/>
      <c r="CS937" s="111"/>
      <c r="CT937" s="111"/>
      <c r="CU937" s="111"/>
      <c r="CV937" s="111"/>
      <c r="CW937" s="111"/>
      <c r="CX937" s="111"/>
      <c r="CY937" s="111"/>
      <c r="CZ937" s="111"/>
      <c r="DA937" s="111"/>
      <c r="DB937" s="111"/>
      <c r="DC937" s="111"/>
      <c r="DD937" s="111"/>
      <c r="DE937" s="111"/>
      <c r="DF937" s="111"/>
      <c r="DG937" s="111"/>
      <c r="DH937" s="111"/>
      <c r="DI937" s="111"/>
      <c r="DJ937" s="111"/>
      <c r="DK937" s="111"/>
      <c r="DL937" s="111"/>
      <c r="DM937" s="111"/>
      <c r="DN937" s="111"/>
      <c r="DO937" s="111"/>
      <c r="DP937" s="111"/>
      <c r="DQ937" s="111"/>
      <c r="DR937" s="111"/>
      <c r="DS937" s="111"/>
      <c r="DT937" s="111"/>
      <c r="DU937" s="111"/>
      <c r="DV937" s="111"/>
      <c r="DW937" s="111"/>
      <c r="DX937" s="111"/>
      <c r="DY937" s="111"/>
      <c r="DZ937" s="111"/>
      <c r="EA937" s="111"/>
      <c r="EB937" s="111"/>
      <c r="EC937" s="111"/>
      <c r="ED937" s="111"/>
      <c r="EE937" s="111"/>
      <c r="EF937" s="111"/>
      <c r="EG937" s="111"/>
      <c r="EH937" s="111"/>
      <c r="EI937" s="111"/>
      <c r="EJ937" s="111"/>
      <c r="EK937" s="111"/>
      <c r="EL937" s="111"/>
      <c r="EM937" s="111"/>
      <c r="EN937" s="111"/>
      <c r="EO937" s="111"/>
      <c r="EP937" s="111"/>
      <c r="EQ937" s="111"/>
      <c r="ER937" s="111"/>
      <c r="ES937" s="111"/>
      <c r="ET937" s="111"/>
      <c r="EU937" s="111"/>
      <c r="EV937" s="111"/>
      <c r="EW937" s="111"/>
      <c r="EX937" s="111"/>
      <c r="EY937" s="111"/>
      <c r="EZ937" s="111"/>
      <c r="FA937" s="111"/>
      <c r="FB937" s="111"/>
      <c r="FC937" s="111"/>
      <c r="FD937" s="111"/>
      <c r="FE937" s="111"/>
      <c r="FF937" s="111"/>
      <c r="FG937" s="111"/>
      <c r="FH937" s="111"/>
      <c r="FI937" s="111"/>
      <c r="FJ937" s="111"/>
      <c r="FK937" s="111"/>
      <c r="FL937" s="111"/>
      <c r="FM937" s="111"/>
      <c r="FN937" s="111"/>
      <c r="FO937" s="111"/>
      <c r="FP937" s="111"/>
      <c r="FQ937" s="111"/>
      <c r="FR937" s="111"/>
      <c r="FS937" s="111"/>
      <c r="FT937" s="111"/>
      <c r="FU937" s="111"/>
      <c r="FV937" s="111"/>
      <c r="FW937" s="111"/>
      <c r="FX937" s="111"/>
      <c r="FY937" s="111"/>
      <c r="FZ937" s="111"/>
      <c r="GA937" s="111"/>
      <c r="GB937" s="111"/>
      <c r="GC937" s="111"/>
      <c r="GD937" s="111"/>
      <c r="GE937" s="111"/>
      <c r="GF937" s="111"/>
      <c r="GG937" s="111"/>
      <c r="GH937" s="111"/>
      <c r="GI937" s="111"/>
      <c r="GJ937" s="111"/>
      <c r="GK937" s="111"/>
      <c r="GL937" s="111"/>
      <c r="GM937" s="111"/>
      <c r="GN937" s="111"/>
      <c r="GO937" s="111"/>
      <c r="GP937" s="111"/>
      <c r="GQ937" s="111"/>
      <c r="GR937" s="111"/>
      <c r="GS937" s="111"/>
      <c r="GT937" s="111"/>
      <c r="GU937" s="111"/>
      <c r="GV937" s="111"/>
      <c r="GW937" s="111"/>
      <c r="GX937" s="111"/>
      <c r="GY937" s="111"/>
      <c r="GZ937" s="111"/>
      <c r="HA937" s="111"/>
      <c r="HB937" s="111"/>
      <c r="HC937" s="111"/>
      <c r="HD937" s="111"/>
      <c r="HE937" s="111"/>
      <c r="HF937" s="111"/>
      <c r="HG937" s="111"/>
      <c r="HH937" s="111"/>
      <c r="HI937" s="111"/>
      <c r="HJ937" s="111"/>
      <c r="HK937" s="111"/>
      <c r="HL937" s="111"/>
      <c r="HM937" s="111"/>
      <c r="HN937" s="111"/>
      <c r="HO937" s="111"/>
      <c r="HP937" s="111"/>
      <c r="HQ937" s="111"/>
      <c r="HR937" s="111"/>
      <c r="HS937" s="111"/>
      <c r="HT937" s="111"/>
      <c r="HU937" s="111"/>
      <c r="HV937" s="111"/>
      <c r="HW937" s="111"/>
      <c r="HX937" s="111"/>
      <c r="HY937" s="111"/>
      <c r="HZ937" s="111"/>
      <c r="IA937" s="111"/>
      <c r="IB937" s="111"/>
      <c r="IC937" s="111"/>
      <c r="ID937" s="111"/>
      <c r="IE937" s="111"/>
      <c r="IF937" s="111"/>
      <c r="IG937" s="111"/>
      <c r="IH937" s="111"/>
      <c r="II937" s="111"/>
      <c r="IJ937" s="111"/>
      <c r="IK937" s="111"/>
      <c r="IL937" s="111"/>
      <c r="IM937" s="111"/>
      <c r="IN937" s="111"/>
      <c r="IO937" s="111"/>
      <c r="IP937" s="111"/>
      <c r="IQ937" s="111"/>
      <c r="IR937" s="111"/>
      <c r="IS937" s="111"/>
      <c r="IT937" s="111"/>
      <c r="IU937" s="111"/>
      <c r="IV937" s="111"/>
      <c r="IW937" s="111"/>
      <c r="IX937" s="111"/>
      <c r="IY937" s="111"/>
      <c r="IZ937" s="111"/>
      <c r="JA937" s="111"/>
      <c r="JB937" s="111"/>
      <c r="JC937" s="111"/>
      <c r="JD937" s="111"/>
      <c r="JE937" s="111"/>
      <c r="JF937" s="111"/>
      <c r="JG937" s="111"/>
      <c r="JH937" s="111"/>
      <c r="JI937" s="111"/>
      <c r="JJ937" s="111"/>
      <c r="JK937" s="111"/>
      <c r="JL937" s="111"/>
      <c r="JM937" s="111"/>
      <c r="JN937" s="111"/>
      <c r="JO937" s="111"/>
      <c r="JP937" s="111"/>
      <c r="JQ937" s="111"/>
      <c r="JR937" s="111"/>
      <c r="JS937" s="111"/>
      <c r="JT937" s="111"/>
      <c r="JU937" s="111"/>
      <c r="JV937" s="111"/>
      <c r="JW937" s="111"/>
      <c r="JX937" s="111"/>
      <c r="JY937" s="111"/>
      <c r="JZ937" s="111"/>
      <c r="KA937" s="111"/>
      <c r="KB937" s="111"/>
      <c r="KC937" s="111"/>
      <c r="KD937" s="111"/>
      <c r="KE937" s="111"/>
      <c r="KF937" s="111"/>
      <c r="KG937" s="111"/>
      <c r="KH937" s="111"/>
      <c r="KI937" s="111"/>
      <c r="KJ937" s="111"/>
      <c r="KK937" s="111"/>
      <c r="KL937" s="111"/>
      <c r="KM937" s="111"/>
      <c r="KN937" s="111"/>
      <c r="KO937" s="111"/>
      <c r="KP937" s="111"/>
      <c r="KQ937" s="111"/>
      <c r="KR937" s="111"/>
      <c r="KS937" s="111"/>
      <c r="KT937" s="111"/>
      <c r="KU937" s="111"/>
      <c r="KV937" s="111"/>
      <c r="KW937" s="111"/>
      <c r="KX937" s="111"/>
      <c r="KY937" s="111"/>
      <c r="KZ937" s="111"/>
      <c r="LA937" s="111"/>
      <c r="LB937" s="111"/>
      <c r="LC937" s="111"/>
      <c r="LD937" s="111"/>
      <c r="LE937" s="111"/>
      <c r="LF937" s="111"/>
      <c r="LG937" s="111"/>
      <c r="LH937" s="111"/>
      <c r="LI937" s="111"/>
      <c r="LJ937" s="111"/>
      <c r="LK937" s="111"/>
      <c r="LL937" s="111"/>
      <c r="LM937" s="111"/>
      <c r="LN937" s="111"/>
      <c r="LO937" s="111"/>
      <c r="LP937" s="111"/>
      <c r="LQ937" s="111"/>
      <c r="LR937" s="111"/>
      <c r="LS937" s="111"/>
      <c r="LT937" s="111"/>
      <c r="LU937" s="111"/>
      <c r="LV937" s="111"/>
      <c r="LW937" s="111"/>
      <c r="LX937" s="111"/>
      <c r="LY937" s="111"/>
      <c r="LZ937" s="111"/>
      <c r="MA937" s="111"/>
      <c r="MB937" s="111"/>
      <c r="MC937" s="111"/>
      <c r="MD937" s="111"/>
      <c r="ME937" s="111"/>
      <c r="MF937" s="111"/>
      <c r="MG937" s="111"/>
      <c r="MH937" s="111"/>
      <c r="MI937" s="111"/>
      <c r="MJ937" s="111"/>
      <c r="MK937" s="111"/>
      <c r="ML937" s="111"/>
      <c r="MM937" s="111"/>
      <c r="MN937" s="111"/>
      <c r="MO937" s="111"/>
      <c r="MP937" s="111"/>
      <c r="MQ937" s="111"/>
      <c r="MR937" s="111"/>
      <c r="MS937" s="111"/>
      <c r="MT937" s="111"/>
      <c r="MU937" s="111"/>
      <c r="MV937" s="111"/>
      <c r="MW937" s="111"/>
      <c r="MX937" s="111"/>
      <c r="MY937" s="111"/>
      <c r="MZ937" s="111"/>
      <c r="NA937" s="111"/>
      <c r="NB937" s="111"/>
      <c r="NC937" s="111"/>
      <c r="ND937" s="111"/>
      <c r="NE937" s="111"/>
      <c r="NF937" s="111"/>
      <c r="NG937" s="111"/>
      <c r="NH937" s="111"/>
      <c r="NI937" s="111"/>
      <c r="NJ937" s="111"/>
      <c r="NK937" s="111"/>
      <c r="NL937" s="111"/>
      <c r="NM937" s="111"/>
      <c r="NN937" s="111"/>
      <c r="NO937" s="111"/>
      <c r="NP937" s="111"/>
      <c r="NQ937" s="111"/>
      <c r="NR937" s="111"/>
      <c r="NS937" s="111"/>
      <c r="NT937" s="111"/>
      <c r="NU937" s="111"/>
      <c r="NV937" s="111"/>
      <c r="NW937" s="111"/>
      <c r="NX937" s="111"/>
      <c r="NY937" s="111"/>
      <c r="NZ937" s="111"/>
      <c r="OA937" s="111"/>
      <c r="OB937" s="111"/>
      <c r="OC937" s="111"/>
      <c r="OD937" s="111"/>
      <c r="OE937" s="111"/>
      <c r="OF937" s="111"/>
      <c r="OG937" s="111"/>
      <c r="OH937" s="111"/>
      <c r="OI937" s="111"/>
      <c r="OJ937" s="111"/>
      <c r="OK937" s="111"/>
      <c r="OL937" s="111"/>
      <c r="OM937" s="111"/>
      <c r="ON937" s="111"/>
      <c r="OO937" s="111"/>
      <c r="OP937" s="111"/>
      <c r="OQ937" s="111"/>
      <c r="OR937" s="111"/>
      <c r="OS937" s="111"/>
      <c r="OT937" s="111"/>
      <c r="OU937" s="111"/>
      <c r="OV937" s="111"/>
      <c r="OW937" s="111"/>
      <c r="OX937" s="111"/>
      <c r="OY937" s="111"/>
      <c r="OZ937" s="111"/>
      <c r="PA937" s="111"/>
      <c r="PB937" s="111"/>
      <c r="PC937" s="111"/>
      <c r="PD937" s="111"/>
      <c r="PE937" s="111"/>
      <c r="PF937" s="111"/>
      <c r="PG937" s="111"/>
      <c r="PH937" s="111"/>
      <c r="PI937" s="111"/>
      <c r="PJ937" s="111"/>
      <c r="PK937" s="111"/>
      <c r="PL937" s="111"/>
      <c r="PM937" s="111"/>
      <c r="PN937" s="111"/>
      <c r="PO937" s="111"/>
      <c r="PP937" s="111"/>
      <c r="PQ937" s="111"/>
      <c r="PR937" s="111"/>
      <c r="PS937" s="111"/>
      <c r="PT937" s="111"/>
      <c r="PU937" s="111"/>
      <c r="PV937" s="111"/>
      <c r="PW937" s="111"/>
      <c r="PX937" s="111"/>
      <c r="PY937" s="111"/>
      <c r="PZ937" s="111"/>
      <c r="QA937" s="111"/>
      <c r="QB937" s="111"/>
      <c r="QC937" s="111"/>
      <c r="QD937" s="111"/>
      <c r="QE937" s="111"/>
      <c r="QF937" s="111"/>
      <c r="QG937" s="111"/>
      <c r="QH937" s="111"/>
      <c r="QI937" s="111"/>
      <c r="QJ937" s="111"/>
      <c r="QK937" s="111"/>
      <c r="QL937" s="111"/>
      <c r="QM937" s="111"/>
      <c r="QN937" s="111"/>
      <c r="QO937" s="111"/>
      <c r="QP937" s="111"/>
      <c r="QQ937" s="111"/>
      <c r="QR937" s="111"/>
      <c r="QS937" s="111"/>
      <c r="QT937" s="111"/>
      <c r="QU937" s="111"/>
      <c r="QV937" s="111"/>
      <c r="QW937" s="111"/>
      <c r="QX937" s="111"/>
      <c r="QY937" s="111"/>
      <c r="QZ937" s="111"/>
      <c r="RA937" s="111"/>
      <c r="RB937" s="111"/>
      <c r="RC937" s="111"/>
      <c r="RD937" s="111"/>
      <c r="RE937" s="111"/>
      <c r="RF937" s="111"/>
      <c r="RG937" s="111"/>
      <c r="RH937" s="111"/>
      <c r="RI937" s="111"/>
      <c r="RJ937" s="111"/>
      <c r="RK937" s="111"/>
      <c r="RL937" s="111"/>
      <c r="RM937" s="111"/>
      <c r="RN937" s="111"/>
      <c r="RO937" s="111"/>
      <c r="RP937" s="111"/>
      <c r="RQ937" s="111"/>
      <c r="RR937" s="111"/>
      <c r="RS937" s="111"/>
      <c r="RT937" s="111"/>
      <c r="RU937" s="111"/>
      <c r="RV937" s="111"/>
      <c r="RW937" s="111"/>
      <c r="RX937" s="111"/>
      <c r="RY937" s="111"/>
      <c r="RZ937" s="111"/>
      <c r="SA937" s="111"/>
      <c r="SB937" s="111"/>
      <c r="SC937" s="111"/>
      <c r="SD937" s="111"/>
      <c r="SE937" s="111"/>
      <c r="SF937" s="111"/>
      <c r="SG937" s="111"/>
      <c r="SH937" s="111"/>
      <c r="SI937" s="111"/>
      <c r="SJ937" s="111"/>
      <c r="SK937" s="111"/>
      <c r="SL937" s="111"/>
      <c r="SM937" s="111"/>
      <c r="SN937" s="111"/>
      <c r="SO937" s="111"/>
      <c r="SP937" s="111"/>
      <c r="SQ937" s="111"/>
      <c r="SR937" s="111"/>
      <c r="SS937" s="111"/>
      <c r="ST937" s="111"/>
      <c r="SU937" s="111"/>
      <c r="SV937" s="111"/>
      <c r="SW937" s="111"/>
      <c r="SX937" s="111"/>
      <c r="SY937" s="111"/>
      <c r="SZ937" s="111"/>
      <c r="TA937" s="111"/>
      <c r="TB937" s="111"/>
      <c r="TC937" s="111"/>
      <c r="TD937" s="111"/>
      <c r="TE937" s="111"/>
      <c r="TF937" s="111"/>
      <c r="TG937" s="111"/>
      <c r="TH937" s="111"/>
      <c r="TI937" s="111"/>
      <c r="TJ937" s="111"/>
      <c r="TK937" s="111"/>
      <c r="TL937" s="111"/>
      <c r="TM937" s="111"/>
      <c r="TN937" s="111"/>
      <c r="TO937" s="111"/>
      <c r="TP937" s="111"/>
      <c r="TQ937" s="111"/>
      <c r="TR937" s="111"/>
      <c r="TS937" s="111"/>
      <c r="TT937" s="111"/>
      <c r="TU937" s="111"/>
      <c r="TV937" s="111"/>
      <c r="TW937" s="111"/>
      <c r="TX937" s="111"/>
      <c r="TY937" s="111"/>
      <c r="TZ937" s="111"/>
      <c r="UA937" s="111"/>
      <c r="UB937" s="111"/>
      <c r="UC937" s="111"/>
      <c r="UD937" s="111"/>
      <c r="UE937" s="111"/>
      <c r="UF937" s="111"/>
      <c r="UG937" s="111"/>
      <c r="UH937" s="111"/>
      <c r="UI937" s="111"/>
      <c r="UJ937" s="111"/>
      <c r="UK937" s="111"/>
      <c r="UL937" s="111"/>
      <c r="UM937" s="111"/>
      <c r="UN937" s="111"/>
      <c r="UO937" s="111"/>
      <c r="UP937" s="111"/>
      <c r="UQ937" s="111"/>
      <c r="UR937" s="111"/>
      <c r="US937" s="111"/>
      <c r="UT937" s="111"/>
      <c r="UU937" s="111"/>
      <c r="UV937" s="111"/>
      <c r="UW937" s="111"/>
      <c r="UX937" s="111"/>
      <c r="UY937" s="111"/>
      <c r="UZ937" s="111"/>
      <c r="VA937" s="111"/>
      <c r="VB937" s="111"/>
      <c r="VC937" s="111"/>
      <c r="VD937" s="111"/>
      <c r="VE937" s="111"/>
      <c r="VF937" s="111"/>
      <c r="VG937" s="111"/>
      <c r="VH937" s="111"/>
      <c r="VI937" s="111"/>
      <c r="VJ937" s="111"/>
      <c r="VK937" s="111"/>
      <c r="VL937" s="111"/>
      <c r="VM937" s="111"/>
      <c r="VN937" s="111"/>
      <c r="VO937" s="111"/>
      <c r="VP937" s="111"/>
      <c r="VQ937" s="111"/>
      <c r="VR937" s="111"/>
      <c r="VS937" s="111"/>
      <c r="VT937" s="111"/>
      <c r="VU937" s="111"/>
      <c r="VV937" s="111"/>
      <c r="VW937" s="111"/>
      <c r="VX937" s="111"/>
      <c r="VY937" s="111"/>
      <c r="VZ937" s="111"/>
      <c r="WA937" s="111"/>
      <c r="WB937" s="111"/>
      <c r="WC937" s="111"/>
      <c r="WD937" s="111"/>
      <c r="WE937" s="111"/>
      <c r="WF937" s="111"/>
      <c r="WG937" s="111"/>
      <c r="WH937" s="111"/>
      <c r="WI937" s="111"/>
      <c r="WJ937" s="111"/>
      <c r="WK937" s="111"/>
      <c r="WL937" s="111"/>
      <c r="WM937" s="111"/>
      <c r="WN937" s="111"/>
      <c r="WO937" s="111"/>
      <c r="WP937" s="111"/>
      <c r="WQ937" s="111"/>
      <c r="WR937" s="111"/>
      <c r="WS937" s="111"/>
      <c r="WT937" s="111"/>
      <c r="WU937" s="111"/>
      <c r="WV937" s="111"/>
      <c r="WW937" s="111"/>
      <c r="WX937" s="111"/>
      <c r="WY937" s="111"/>
      <c r="WZ937" s="111"/>
      <c r="XA937" s="111"/>
      <c r="XB937" s="111"/>
      <c r="XC937" s="111"/>
      <c r="XD937" s="111"/>
      <c r="XE937" s="111"/>
      <c r="XF937" s="111"/>
      <c r="XG937" s="111"/>
      <c r="XH937" s="111"/>
      <c r="XI937" s="111"/>
      <c r="XJ937" s="111"/>
      <c r="XK937" s="111"/>
      <c r="XL937" s="111"/>
      <c r="XM937" s="111"/>
      <c r="XN937" s="111"/>
      <c r="XO937" s="111"/>
      <c r="XP937" s="111"/>
      <c r="XQ937" s="111"/>
      <c r="XR937" s="111"/>
      <c r="XS937" s="111"/>
      <c r="XT937" s="111"/>
      <c r="XU937" s="111"/>
      <c r="XV937" s="111"/>
      <c r="XW937" s="111"/>
      <c r="XX937" s="111"/>
      <c r="XY937" s="111"/>
      <c r="XZ937" s="111"/>
      <c r="YA937" s="111"/>
      <c r="YB937" s="111"/>
      <c r="YC937" s="111"/>
      <c r="YD937" s="111"/>
      <c r="YE937" s="111"/>
      <c r="YF937" s="111"/>
      <c r="YG937" s="111"/>
      <c r="YH937" s="111"/>
      <c r="YI937" s="111"/>
      <c r="YJ937" s="111"/>
      <c r="YK937" s="111"/>
      <c r="YL937" s="111"/>
      <c r="YM937" s="111"/>
      <c r="YN937" s="111"/>
      <c r="YO937" s="111"/>
      <c r="YP937" s="111"/>
      <c r="YQ937" s="111"/>
      <c r="YR937" s="111"/>
      <c r="YS937" s="111"/>
      <c r="YT937" s="111"/>
      <c r="YU937" s="111"/>
      <c r="YV937" s="111"/>
      <c r="YW937" s="111"/>
      <c r="YX937" s="111"/>
      <c r="YY937" s="111"/>
      <c r="YZ937" s="111"/>
      <c r="ZA937" s="111"/>
      <c r="ZB937" s="111"/>
      <c r="ZC937" s="111"/>
      <c r="ZD937" s="111"/>
      <c r="ZE937" s="111"/>
      <c r="ZF937" s="111"/>
      <c r="ZG937" s="111"/>
      <c r="ZH937" s="111"/>
      <c r="ZI937" s="111"/>
      <c r="ZJ937" s="111"/>
      <c r="ZK937" s="111"/>
      <c r="ZL937" s="111"/>
      <c r="ZM937" s="111"/>
      <c r="ZN937" s="111"/>
      <c r="ZO937" s="111"/>
      <c r="ZP937" s="111"/>
      <c r="ZQ937" s="111"/>
      <c r="ZR937" s="111"/>
      <c r="ZS937" s="111"/>
      <c r="ZT937" s="111"/>
      <c r="ZU937" s="111"/>
      <c r="ZV937" s="111"/>
      <c r="ZW937" s="111"/>
      <c r="ZX937" s="111"/>
      <c r="ZY937" s="111"/>
      <c r="ZZ937" s="111"/>
      <c r="AAA937" s="111"/>
      <c r="AAB937" s="111"/>
      <c r="AAC937" s="111"/>
      <c r="AAD937" s="111"/>
      <c r="AAE937" s="111"/>
      <c r="AAF937" s="111"/>
      <c r="AAG937" s="111"/>
      <c r="AAH937" s="111"/>
      <c r="AAI937" s="111"/>
      <c r="AAJ937" s="111"/>
      <c r="AAK937" s="111"/>
      <c r="AAL937" s="111"/>
      <c r="AAM937" s="111"/>
      <c r="AAN937" s="111"/>
      <c r="AAO937" s="111"/>
      <c r="AAP937" s="111"/>
      <c r="AAQ937" s="111"/>
      <c r="AAR937" s="111"/>
      <c r="AAS937" s="111"/>
      <c r="AAT937" s="111"/>
      <c r="AAU937" s="111"/>
      <c r="AAV937" s="111"/>
      <c r="AAW937" s="111"/>
      <c r="AAX937" s="111"/>
      <c r="AAY937" s="111"/>
      <c r="AAZ937" s="111"/>
      <c r="ABA937" s="111"/>
      <c r="ABB937" s="111"/>
      <c r="ABC937" s="111"/>
      <c r="ABD937" s="111"/>
      <c r="ABE937" s="111"/>
      <c r="ABF937" s="111"/>
      <c r="ABG937" s="111"/>
      <c r="ABH937" s="111"/>
      <c r="ABI937" s="111"/>
      <c r="ABJ937" s="111"/>
      <c r="ABK937" s="111"/>
      <c r="ABL937" s="111"/>
      <c r="ABM937" s="111"/>
      <c r="ABN937" s="111"/>
      <c r="ABO937" s="111"/>
      <c r="ABP937" s="111"/>
      <c r="ABQ937" s="111"/>
      <c r="ABR937" s="111"/>
      <c r="ABS937" s="111"/>
      <c r="ABT937" s="111"/>
      <c r="ABU937" s="111"/>
      <c r="ABV937" s="111"/>
      <c r="ABW937" s="111"/>
      <c r="ABX937" s="111"/>
      <c r="ABY937" s="111"/>
      <c r="ABZ937" s="111"/>
      <c r="ACA937" s="111"/>
      <c r="ACB937" s="111"/>
      <c r="ACC937" s="111"/>
      <c r="ACD937" s="111"/>
      <c r="ACE937" s="111"/>
      <c r="ACF937" s="111"/>
      <c r="ACG937" s="111"/>
      <c r="ACH937" s="111"/>
      <c r="ACI937" s="111"/>
      <c r="ACJ937" s="111"/>
      <c r="ACK937" s="111"/>
      <c r="ACL937" s="111"/>
      <c r="ACM937" s="111"/>
      <c r="ACN937" s="111"/>
      <c r="ACO937" s="111"/>
      <c r="ACP937" s="111"/>
      <c r="ACQ937" s="111"/>
      <c r="ACR937" s="111"/>
      <c r="ACS937" s="111"/>
      <c r="ACT937" s="111"/>
      <c r="ACU937" s="111"/>
      <c r="ACV937" s="111"/>
      <c r="ACW937" s="111"/>
      <c r="ACX937" s="111"/>
      <c r="ACY937" s="111"/>
      <c r="ACZ937" s="111"/>
      <c r="ADA937" s="111"/>
      <c r="ADB937" s="111"/>
      <c r="ADC937" s="111"/>
      <c r="ADD937" s="111"/>
      <c r="ADE937" s="111"/>
      <c r="ADF937" s="111"/>
      <c r="ADG937" s="111"/>
      <c r="ADH937" s="111"/>
      <c r="ADI937" s="111"/>
      <c r="ADJ937" s="111"/>
      <c r="ADK937" s="111"/>
      <c r="ADL937" s="111"/>
      <c r="ADM937" s="111"/>
      <c r="ADN937" s="111"/>
      <c r="ADO937" s="111"/>
      <c r="ADP937" s="111"/>
      <c r="ADQ937" s="111"/>
      <c r="ADR937" s="111"/>
      <c r="ADS937" s="111"/>
      <c r="ADT937" s="111"/>
      <c r="ADU937" s="111"/>
      <c r="ADV937" s="111"/>
      <c r="ADW937" s="111"/>
      <c r="ADX937" s="111"/>
      <c r="ADY937" s="111"/>
      <c r="ADZ937" s="111"/>
      <c r="AEA937" s="111"/>
      <c r="AEB937" s="111"/>
      <c r="AEC937" s="111"/>
      <c r="AED937" s="111"/>
      <c r="AEE937" s="111"/>
      <c r="AEF937" s="111"/>
      <c r="AEG937" s="111"/>
      <c r="AEH937" s="111"/>
      <c r="AEI937" s="111"/>
      <c r="AEJ937" s="111"/>
      <c r="AEK937" s="111"/>
      <c r="AEL937" s="111"/>
      <c r="AEM937" s="111"/>
      <c r="AEN937" s="111"/>
      <c r="AEO937" s="111"/>
      <c r="AEP937" s="111"/>
      <c r="AEQ937" s="111"/>
      <c r="AER937" s="111"/>
      <c r="AES937" s="111"/>
      <c r="AET937" s="111"/>
      <c r="AEU937" s="111"/>
      <c r="AEV937" s="111"/>
      <c r="AEW937" s="111"/>
      <c r="AEX937" s="111"/>
      <c r="AEY937" s="111"/>
      <c r="AEZ937" s="111"/>
      <c r="AFA937" s="111"/>
      <c r="AFB937" s="111"/>
      <c r="AFC937" s="111"/>
      <c r="AFD937" s="111"/>
      <c r="AFE937" s="111"/>
      <c r="AFF937" s="111"/>
      <c r="AFG937" s="111"/>
      <c r="AFH937" s="111"/>
      <c r="AFI937" s="111"/>
      <c r="AFJ937" s="111"/>
      <c r="AFK937" s="111"/>
      <c r="AFL937" s="111"/>
      <c r="AFM937" s="111"/>
      <c r="AFN937" s="111"/>
      <c r="AFO937" s="111"/>
      <c r="AFP937" s="111"/>
      <c r="AFQ937" s="111"/>
      <c r="AFR937" s="111"/>
      <c r="AFS937" s="111"/>
      <c r="AFT937" s="111"/>
      <c r="AFU937" s="111"/>
      <c r="AFV937" s="111"/>
      <c r="AFW937" s="111"/>
      <c r="AFX937" s="111"/>
      <c r="AFY937" s="111"/>
      <c r="AFZ937" s="111"/>
      <c r="AGA937" s="111"/>
      <c r="AGB937" s="111"/>
      <c r="AGC937" s="111"/>
      <c r="AGD937" s="111"/>
      <c r="AGE937" s="111"/>
      <c r="AGF937" s="111"/>
      <c r="AGG937" s="111"/>
      <c r="AGH937" s="111"/>
      <c r="AGI937" s="111"/>
      <c r="AGJ937" s="111"/>
      <c r="AGK937" s="111"/>
      <c r="AGL937" s="111"/>
      <c r="AGM937" s="111"/>
      <c r="AGN937" s="111"/>
      <c r="AGO937" s="111"/>
      <c r="AGP937" s="111"/>
      <c r="AGQ937" s="111"/>
      <c r="AGR937" s="111"/>
      <c r="AGS937" s="111"/>
      <c r="AGT937" s="111"/>
      <c r="AGU937" s="111"/>
      <c r="AGV937" s="111"/>
      <c r="AGW937" s="111"/>
      <c r="AGX937" s="111"/>
      <c r="AGY937" s="111"/>
      <c r="AGZ937" s="111"/>
      <c r="AHA937" s="111"/>
      <c r="AHB937" s="111"/>
      <c r="AHC937" s="111"/>
      <c r="AHD937" s="111"/>
      <c r="AHE937" s="111"/>
      <c r="AHF937" s="111"/>
      <c r="AHG937" s="111"/>
      <c r="AHH937" s="111"/>
      <c r="AHI937" s="111"/>
      <c r="AHJ937" s="111"/>
      <c r="AHK937" s="111"/>
      <c r="AHL937" s="111"/>
      <c r="AHM937" s="111"/>
      <c r="AHN937" s="111"/>
      <c r="AHO937" s="111"/>
      <c r="AHP937" s="111"/>
      <c r="AHQ937" s="111"/>
      <c r="AHR937" s="111"/>
      <c r="AHS937" s="111"/>
      <c r="AHT937" s="111"/>
      <c r="AHU937" s="111"/>
      <c r="AHV937" s="111"/>
      <c r="AHW937" s="111"/>
      <c r="AHX937" s="111"/>
      <c r="AHY937" s="111"/>
      <c r="AHZ937" s="111"/>
      <c r="AIA937" s="111"/>
      <c r="AIB937" s="111"/>
      <c r="AIC937" s="111"/>
      <c r="AID937" s="111"/>
      <c r="AIE937" s="111"/>
      <c r="AIF937" s="111"/>
      <c r="AIG937" s="111"/>
      <c r="AIH937" s="111"/>
      <c r="AII937" s="111"/>
      <c r="AIJ937" s="111"/>
      <c r="AIK937" s="111"/>
      <c r="AIL937" s="111"/>
      <c r="AIM937" s="111"/>
      <c r="AIN937" s="111"/>
      <c r="AIO937" s="111"/>
      <c r="AIP937" s="111"/>
      <c r="AIQ937" s="111"/>
      <c r="AIR937" s="111"/>
      <c r="AIS937" s="111"/>
      <c r="AIT937" s="111"/>
      <c r="AIU937" s="111"/>
      <c r="AIV937" s="111"/>
      <c r="AIW937" s="111"/>
      <c r="AIX937" s="111"/>
      <c r="AIY937" s="111"/>
      <c r="AIZ937" s="111"/>
      <c r="AJA937" s="111"/>
      <c r="AJB937" s="111"/>
      <c r="AJC937" s="111"/>
      <c r="AJD937" s="111"/>
      <c r="AJE937" s="111"/>
      <c r="AJF937" s="111"/>
      <c r="AJG937" s="111"/>
      <c r="AJH937" s="111"/>
      <c r="AJI937" s="111"/>
      <c r="AJJ937" s="111"/>
      <c r="AJK937" s="111"/>
      <c r="AJL937" s="111"/>
      <c r="AJM937" s="111"/>
      <c r="AJN937" s="111"/>
      <c r="AJO937" s="111"/>
      <c r="AJP937" s="111"/>
      <c r="AJQ937" s="111"/>
      <c r="AJR937" s="111"/>
      <c r="AJS937" s="111"/>
      <c r="AJT937" s="111"/>
      <c r="AJU937" s="111"/>
      <c r="AJV937" s="111"/>
      <c r="AJW937" s="111"/>
      <c r="AJX937" s="111"/>
      <c r="AJY937" s="111"/>
      <c r="AJZ937" s="111"/>
      <c r="AKA937" s="111"/>
      <c r="AKB937" s="111"/>
      <c r="AKC937" s="111"/>
      <c r="AKD937" s="111"/>
      <c r="AKE937" s="111"/>
      <c r="AKF937" s="111"/>
      <c r="AKG937" s="111"/>
      <c r="AKH937" s="111"/>
      <c r="AKI937" s="111"/>
      <c r="AKJ937" s="111"/>
      <c r="AKK937" s="111"/>
      <c r="AKL937" s="111"/>
      <c r="AKM937" s="111"/>
      <c r="AKN937" s="111"/>
      <c r="AKO937" s="111"/>
      <c r="AKP937" s="111"/>
      <c r="AKQ937" s="111"/>
      <c r="AKR937" s="111"/>
      <c r="AKS937" s="111"/>
      <c r="AKT937" s="111"/>
      <c r="AKU937" s="111"/>
      <c r="AKV937" s="111"/>
      <c r="AKW937" s="111"/>
      <c r="AKX937" s="111"/>
      <c r="AKY937" s="111"/>
      <c r="AKZ937" s="111"/>
      <c r="ALA937" s="111"/>
      <c r="ALB937" s="111"/>
      <c r="ALC937" s="111"/>
      <c r="ALD937" s="111"/>
      <c r="ALE937" s="111"/>
      <c r="ALF937" s="111"/>
      <c r="ALG937" s="111"/>
      <c r="ALH937" s="111"/>
      <c r="ALI937" s="111"/>
      <c r="ALJ937" s="111"/>
      <c r="ALK937" s="111"/>
      <c r="ALL937" s="111"/>
      <c r="ALM937" s="111"/>
      <c r="ALN937" s="111"/>
      <c r="ALO937" s="111"/>
      <c r="ALP937" s="111"/>
      <c r="ALQ937" s="111"/>
      <c r="ALR937" s="111"/>
      <c r="ALS937" s="111"/>
      <c r="ALT937" s="111"/>
      <c r="ALU937" s="111"/>
      <c r="ALV937" s="111"/>
      <c r="ALW937" s="111"/>
      <c r="ALX937" s="111"/>
      <c r="ALY937" s="111"/>
      <c r="ALZ937" s="111"/>
      <c r="AMA937" s="111"/>
      <c r="AMB937" s="111"/>
      <c r="AMC937" s="111"/>
      <c r="AMD937" s="111"/>
      <c r="AME937" s="111"/>
      <c r="AMF937" s="111"/>
      <c r="AMG937" s="111"/>
      <c r="AMH937" s="111"/>
      <c r="AMI937" s="111"/>
      <c r="AMJ937" s="111"/>
      <c r="AMK937" s="111"/>
      <c r="AML937" s="111"/>
      <c r="AMM937" s="111"/>
      <c r="AMN937" s="111"/>
      <c r="AMO937" s="111"/>
      <c r="AMP937" s="111"/>
      <c r="AMQ937" s="111"/>
      <c r="AMR937" s="111"/>
      <c r="AMS937" s="111"/>
      <c r="AMT937" s="111"/>
      <c r="AMU937" s="111"/>
      <c r="AMV937" s="111"/>
      <c r="AMW937" s="111"/>
      <c r="AMX937" s="111"/>
      <c r="AMY937" s="111"/>
      <c r="AMZ937" s="111"/>
      <c r="ANA937" s="111"/>
      <c r="ANB937" s="111"/>
      <c r="ANC937" s="111"/>
      <c r="AND937" s="111"/>
      <c r="ANE937" s="111"/>
      <c r="ANF937" s="111"/>
      <c r="ANG937" s="111"/>
      <c r="ANH937" s="111"/>
      <c r="ANI937" s="111"/>
      <c r="ANJ937" s="111"/>
      <c r="ANK937" s="111"/>
      <c r="ANL937" s="111"/>
      <c r="ANM937" s="111"/>
      <c r="ANN937" s="111"/>
      <c r="ANO937" s="111"/>
      <c r="ANP937" s="111"/>
      <c r="ANQ937" s="111"/>
      <c r="ANR937" s="111"/>
      <c r="ANS937" s="111"/>
      <c r="ANT937" s="111"/>
      <c r="ANU937" s="111"/>
      <c r="ANV937" s="111"/>
      <c r="ANW937" s="111"/>
      <c r="ANX937" s="111"/>
      <c r="ANY937" s="111"/>
      <c r="ANZ937" s="111"/>
      <c r="AOA937" s="111"/>
      <c r="AOB937" s="111"/>
      <c r="AOC937" s="111"/>
      <c r="AOD937" s="111"/>
      <c r="AOE937" s="111"/>
      <c r="AOF937" s="111"/>
      <c r="AOG937" s="111"/>
      <c r="AOH937" s="111"/>
      <c r="AOI937" s="111"/>
      <c r="AOJ937" s="111"/>
      <c r="AOK937" s="111"/>
      <c r="AOL937" s="111"/>
      <c r="AOM937" s="111"/>
      <c r="AON937" s="111"/>
      <c r="AOO937" s="111"/>
      <c r="AOP937" s="111"/>
      <c r="AOQ937" s="111"/>
      <c r="AOR937" s="111"/>
      <c r="AOS937" s="111"/>
      <c r="AOT937" s="111"/>
      <c r="AOU937" s="111"/>
      <c r="AOV937" s="111"/>
      <c r="AOW937" s="111"/>
      <c r="AOX937" s="111"/>
      <c r="AOY937" s="111"/>
      <c r="AOZ937" s="111"/>
      <c r="APA937" s="111"/>
      <c r="APB937" s="111"/>
      <c r="APC937" s="111"/>
      <c r="APD937" s="111"/>
      <c r="APE937" s="111"/>
      <c r="APF937" s="111"/>
      <c r="APG937" s="111"/>
      <c r="APH937" s="111"/>
      <c r="API937" s="111"/>
      <c r="APJ937" s="111"/>
      <c r="APK937" s="111"/>
      <c r="APL937" s="111"/>
      <c r="APM937" s="111"/>
      <c r="APN937" s="111"/>
      <c r="APO937" s="111"/>
      <c r="APP937" s="111"/>
      <c r="APQ937" s="111"/>
      <c r="APR937" s="111"/>
      <c r="APS937" s="111"/>
      <c r="APT937" s="111"/>
      <c r="APU937" s="111"/>
      <c r="APV937" s="111"/>
      <c r="APW937" s="111"/>
      <c r="APX937" s="111"/>
      <c r="APY937" s="111"/>
      <c r="APZ937" s="111"/>
      <c r="AQA937" s="111"/>
      <c r="AQB937" s="111"/>
      <c r="AQC937" s="111"/>
      <c r="AQD937" s="111"/>
      <c r="AQE937" s="111"/>
      <c r="AQF937" s="111"/>
      <c r="AQG937" s="111"/>
      <c r="AQH937" s="111"/>
      <c r="AQI937" s="111"/>
      <c r="AQJ937" s="111"/>
      <c r="AQK937" s="111"/>
      <c r="AQL937" s="111"/>
      <c r="AQM937" s="111"/>
      <c r="AQN937" s="111"/>
      <c r="AQO937" s="111"/>
      <c r="AQP937" s="111"/>
      <c r="AQQ937" s="111"/>
      <c r="AQR937" s="111"/>
      <c r="AQS937" s="111"/>
      <c r="AQT937" s="111"/>
      <c r="AQU937" s="111"/>
      <c r="AQV937" s="111"/>
      <c r="AQW937" s="111"/>
      <c r="AQX937" s="111"/>
      <c r="AQY937" s="111"/>
      <c r="AQZ937" s="111"/>
      <c r="ARA937" s="111"/>
      <c r="ARB937" s="111"/>
      <c r="ARC937" s="111"/>
      <c r="ARD937" s="111"/>
      <c r="ARE937" s="111"/>
      <c r="ARF937" s="111"/>
      <c r="ARG937" s="111"/>
      <c r="ARH937" s="111"/>
      <c r="ARI937" s="111"/>
      <c r="ARJ937" s="111"/>
      <c r="ARK937" s="111"/>
      <c r="ARL937" s="111"/>
      <c r="ARM937" s="111"/>
      <c r="ARN937" s="111"/>
      <c r="ARO937" s="111"/>
      <c r="ARP937" s="111"/>
      <c r="ARQ937" s="111"/>
      <c r="ARR937" s="111"/>
      <c r="ARS937" s="111"/>
      <c r="ART937" s="111"/>
      <c r="ARU937" s="111"/>
      <c r="ARV937" s="111"/>
      <c r="ARW937" s="111"/>
      <c r="ARX937" s="111"/>
      <c r="ARY937" s="111"/>
      <c r="ARZ937" s="111"/>
      <c r="ASA937" s="111"/>
      <c r="ASB937" s="111"/>
      <c r="ASC937" s="111"/>
      <c r="ASD937" s="111"/>
      <c r="ASE937" s="111"/>
      <c r="ASF937" s="111"/>
      <c r="ASG937" s="111"/>
      <c r="ASH937" s="111"/>
      <c r="ASI937" s="111"/>
      <c r="ASJ937" s="111"/>
      <c r="ASK937" s="111"/>
      <c r="ASL937" s="111"/>
      <c r="ASM937" s="111"/>
      <c r="ASN937" s="111"/>
      <c r="ASO937" s="111"/>
      <c r="ASP937" s="111"/>
      <c r="ASQ937" s="111"/>
      <c r="ASR937" s="111"/>
      <c r="ASS937" s="111"/>
      <c r="AST937" s="111"/>
      <c r="ASU937" s="111"/>
      <c r="ASV937" s="111"/>
      <c r="ASW937" s="111"/>
      <c r="ASX937" s="111"/>
      <c r="ASY937" s="111"/>
      <c r="ASZ937" s="111"/>
      <c r="ATA937" s="111"/>
      <c r="ATB937" s="111"/>
      <c r="ATC937" s="111"/>
      <c r="ATD937" s="111"/>
      <c r="ATE937" s="111"/>
      <c r="ATF937" s="111"/>
      <c r="ATG937" s="111"/>
      <c r="ATH937" s="111"/>
      <c r="ATI937" s="111"/>
      <c r="ATJ937" s="111"/>
      <c r="ATK937" s="111"/>
      <c r="ATL937" s="111"/>
      <c r="ATM937" s="111"/>
      <c r="ATN937" s="111"/>
      <c r="ATO937" s="111"/>
      <c r="ATP937" s="111"/>
      <c r="ATQ937" s="111"/>
      <c r="ATR937" s="111"/>
      <c r="ATS937" s="111"/>
      <c r="ATT937" s="111"/>
      <c r="ATU937" s="111"/>
      <c r="ATV937" s="111"/>
      <c r="ATW937" s="111"/>
      <c r="ATX937" s="111"/>
      <c r="ATY937" s="111"/>
      <c r="ATZ937" s="111"/>
      <c r="AUA937" s="111"/>
      <c r="AUB937" s="111"/>
      <c r="AUC937" s="111"/>
      <c r="AUD937" s="111"/>
      <c r="AUE937" s="111"/>
      <c r="AUF937" s="111"/>
      <c r="AUG937" s="111"/>
      <c r="AUH937" s="111"/>
      <c r="AUI937" s="111"/>
      <c r="AUJ937" s="111"/>
      <c r="AUK937" s="111"/>
      <c r="AUL937" s="111"/>
      <c r="AUM937" s="111"/>
      <c r="AUN937" s="111"/>
      <c r="AUO937" s="111"/>
      <c r="AUP937" s="111"/>
      <c r="AUQ937" s="111"/>
      <c r="AUR937" s="111"/>
      <c r="AUS937" s="111"/>
      <c r="AUT937" s="111"/>
      <c r="AUU937" s="111"/>
      <c r="AUV937" s="111"/>
      <c r="AUW937" s="111"/>
      <c r="AUX937" s="111"/>
      <c r="AUY937" s="111"/>
      <c r="AUZ937" s="111"/>
      <c r="AVA937" s="111"/>
      <c r="AVB937" s="111"/>
      <c r="AVC937" s="111"/>
      <c r="AVD937" s="111"/>
      <c r="AVE937" s="111"/>
      <c r="AVF937" s="111"/>
      <c r="AVG937" s="111"/>
      <c r="AVH937" s="111"/>
      <c r="AVI937" s="111"/>
      <c r="AVJ937" s="111"/>
      <c r="AVK937" s="111"/>
      <c r="AVL937" s="111"/>
      <c r="AVM937" s="111"/>
      <c r="AVN937" s="111"/>
      <c r="AVO937" s="111"/>
      <c r="AVP937" s="111"/>
      <c r="AVQ937" s="111"/>
      <c r="AVR937" s="111"/>
      <c r="AVS937" s="111"/>
      <c r="AVT937" s="111"/>
      <c r="AVU937" s="111"/>
      <c r="AVV937" s="111"/>
      <c r="AVW937" s="111"/>
      <c r="AVX937" s="111"/>
      <c r="AVY937" s="111"/>
      <c r="AVZ937" s="111"/>
      <c r="AWA937" s="111"/>
      <c r="AWB937" s="111"/>
      <c r="AWC937" s="111"/>
      <c r="AWD937" s="111"/>
      <c r="AWE937" s="111"/>
      <c r="AWF937" s="111"/>
      <c r="AWG937" s="111"/>
      <c r="AWH937" s="111"/>
      <c r="AWI937" s="111"/>
      <c r="AWJ937" s="111"/>
      <c r="AWK937" s="111"/>
      <c r="AWL937" s="111"/>
      <c r="AWM937" s="111"/>
      <c r="AWN937" s="111"/>
      <c r="AWO937" s="111"/>
      <c r="AWP937" s="111"/>
      <c r="AWQ937" s="111"/>
      <c r="AWR937" s="111"/>
      <c r="AWS937" s="111"/>
      <c r="AWT937" s="111"/>
      <c r="AWU937" s="111"/>
      <c r="AWV937" s="111"/>
      <c r="AWW937" s="111"/>
      <c r="AWX937" s="111"/>
      <c r="AWY937" s="111"/>
      <c r="AWZ937" s="111"/>
      <c r="AXA937" s="111"/>
      <c r="AXB937" s="111"/>
      <c r="AXC937" s="111"/>
      <c r="AXD937" s="111"/>
      <c r="AXE937" s="111"/>
      <c r="AXF937" s="111"/>
      <c r="AXG937" s="111"/>
      <c r="AXH937" s="111"/>
      <c r="AXI937" s="111"/>
      <c r="AXJ937" s="111"/>
      <c r="AXK937" s="111"/>
      <c r="AXL937" s="111"/>
      <c r="AXM937" s="111"/>
      <c r="AXN937" s="111"/>
      <c r="AXO937" s="111"/>
      <c r="AXP937" s="111"/>
      <c r="AXQ937" s="111"/>
      <c r="AXR937" s="111"/>
      <c r="AXS937" s="111"/>
      <c r="AXT937" s="111"/>
      <c r="AXU937" s="111"/>
      <c r="AXV937" s="111"/>
      <c r="AXW937" s="111"/>
      <c r="AXX937" s="111"/>
      <c r="AXY937" s="111"/>
      <c r="AXZ937" s="111"/>
      <c r="AYA937" s="111"/>
      <c r="AYB937" s="111"/>
      <c r="AYC937" s="111"/>
      <c r="AYD937" s="111"/>
      <c r="AYE937" s="111"/>
      <c r="AYF937" s="111"/>
      <c r="AYG937" s="111"/>
      <c r="AYH937" s="111"/>
      <c r="AYI937" s="111"/>
      <c r="AYJ937" s="111"/>
      <c r="AYK937" s="111"/>
      <c r="AYL937" s="111"/>
      <c r="AYM937" s="111"/>
      <c r="AYN937" s="111"/>
      <c r="AYO937" s="111"/>
      <c r="AYP937" s="111"/>
      <c r="AYQ937" s="111"/>
      <c r="AYR937" s="111"/>
      <c r="AYS937" s="111"/>
      <c r="AYT937" s="111"/>
      <c r="AYU937" s="111"/>
      <c r="AYV937" s="111"/>
      <c r="AYW937" s="111"/>
      <c r="AYX937" s="111"/>
      <c r="AYY937" s="111"/>
      <c r="AYZ937" s="111"/>
      <c r="AZA937" s="111"/>
      <c r="AZB937" s="111"/>
      <c r="AZC937" s="111"/>
      <c r="AZD937" s="111"/>
      <c r="AZE937" s="111"/>
      <c r="AZF937" s="111"/>
      <c r="AZG937" s="111"/>
      <c r="AZH937" s="111"/>
      <c r="AZI937" s="111"/>
      <c r="AZJ937" s="111"/>
      <c r="AZK937" s="111"/>
      <c r="AZL937" s="111"/>
      <c r="AZM937" s="111"/>
      <c r="AZN937" s="111"/>
      <c r="AZO937" s="111"/>
      <c r="AZP937" s="111"/>
      <c r="AZQ937" s="111"/>
      <c r="AZR937" s="111"/>
      <c r="AZS937" s="111"/>
      <c r="AZT937" s="111"/>
      <c r="AZU937" s="111"/>
      <c r="AZV937" s="111"/>
      <c r="AZW937" s="111"/>
      <c r="AZX937" s="111"/>
      <c r="AZY937" s="111"/>
      <c r="AZZ937" s="111"/>
      <c r="BAA937" s="111"/>
      <c r="BAB937" s="111"/>
      <c r="BAC937" s="111"/>
      <c r="BAD937" s="111"/>
      <c r="BAE937" s="111"/>
      <c r="BAF937" s="111"/>
      <c r="BAG937" s="111"/>
      <c r="BAH937" s="111"/>
      <c r="BAI937" s="111"/>
      <c r="BAJ937" s="111"/>
      <c r="BAK937" s="111"/>
      <c r="BAL937" s="111"/>
      <c r="BAM937" s="111"/>
      <c r="BAN937" s="111"/>
      <c r="BAO937" s="111"/>
      <c r="BAP937" s="111"/>
      <c r="BAQ937" s="111"/>
      <c r="BAR937" s="111"/>
      <c r="BAS937" s="111"/>
      <c r="BAT937" s="111"/>
      <c r="BAU937" s="111"/>
      <c r="BAV937" s="111"/>
      <c r="BAW937" s="111"/>
      <c r="BAX937" s="111"/>
      <c r="BAY937" s="111"/>
      <c r="BAZ937" s="111"/>
      <c r="BBA937" s="111"/>
      <c r="BBB937" s="111"/>
      <c r="BBC937" s="111"/>
      <c r="BBD937" s="111"/>
      <c r="BBE937" s="111"/>
      <c r="BBF937" s="111"/>
      <c r="BBG937" s="111"/>
      <c r="BBH937" s="111"/>
      <c r="BBI937" s="111"/>
      <c r="BBJ937" s="111"/>
      <c r="BBK937" s="111"/>
      <c r="BBL937" s="111"/>
      <c r="BBM937" s="111"/>
      <c r="BBN937" s="111"/>
      <c r="BBO937" s="111"/>
      <c r="BBP937" s="111"/>
      <c r="BBQ937" s="111"/>
      <c r="BBR937" s="111"/>
      <c r="BBS937" s="111"/>
      <c r="BBT937" s="111"/>
      <c r="BBU937" s="111"/>
      <c r="BBV937" s="111"/>
      <c r="BBW937" s="111"/>
      <c r="BBX937" s="111"/>
      <c r="BBY937" s="111"/>
      <c r="BBZ937" s="111"/>
      <c r="BCA937" s="111"/>
      <c r="BCB937" s="111"/>
      <c r="BCC937" s="111"/>
      <c r="BCD937" s="111"/>
      <c r="BCE937" s="111"/>
      <c r="BCF937" s="111"/>
      <c r="BCG937" s="111"/>
      <c r="BCH937" s="111"/>
      <c r="BCI937" s="111"/>
      <c r="BCJ937" s="111"/>
      <c r="BCK937" s="111"/>
      <c r="BCL937" s="111"/>
      <c r="BCM937" s="111"/>
      <c r="BCN937" s="111"/>
      <c r="BCO937" s="111"/>
      <c r="BCP937" s="111"/>
      <c r="BCQ937" s="111"/>
      <c r="BCR937" s="111"/>
      <c r="BCS937" s="111"/>
      <c r="BCT937" s="111"/>
      <c r="BCU937" s="111"/>
      <c r="BCV937" s="111"/>
      <c r="BCW937" s="111"/>
      <c r="BCX937" s="111"/>
      <c r="BCY937" s="111"/>
      <c r="BCZ937" s="111"/>
      <c r="BDA937" s="111"/>
      <c r="BDB937" s="111"/>
      <c r="BDC937" s="111"/>
      <c r="BDD937" s="111"/>
      <c r="BDE937" s="111"/>
      <c r="BDF937" s="111"/>
      <c r="BDG937" s="111"/>
      <c r="BDH937" s="111"/>
      <c r="BDI937" s="111"/>
      <c r="BDJ937" s="111"/>
      <c r="BDK937" s="111"/>
      <c r="BDL937" s="111"/>
      <c r="BDM937" s="111"/>
      <c r="BDN937" s="111"/>
      <c r="BDO937" s="111"/>
      <c r="BDP937" s="111"/>
      <c r="BDQ937" s="111"/>
      <c r="BDR937" s="111"/>
      <c r="BDS937" s="111"/>
      <c r="BDT937" s="111"/>
      <c r="BDU937" s="111"/>
      <c r="BDV937" s="111"/>
      <c r="BDW937" s="111"/>
      <c r="BDX937" s="111"/>
      <c r="BDY937" s="111"/>
      <c r="BDZ937" s="111"/>
      <c r="BEA937" s="111"/>
      <c r="BEB937" s="111"/>
      <c r="BEC937" s="111"/>
      <c r="BED937" s="111"/>
      <c r="BEE937" s="111"/>
      <c r="BEF937" s="111"/>
      <c r="BEG937" s="111"/>
      <c r="BEH937" s="111"/>
      <c r="BEI937" s="111"/>
      <c r="BEJ937" s="111"/>
      <c r="BEK937" s="111"/>
      <c r="BEL937" s="111"/>
      <c r="BEM937" s="111"/>
      <c r="BEN937" s="111"/>
      <c r="BEO937" s="111"/>
      <c r="BEP937" s="111"/>
      <c r="BEQ937" s="111"/>
      <c r="BER937" s="111"/>
      <c r="BES937" s="111"/>
      <c r="BET937" s="111"/>
      <c r="BEU937" s="111"/>
      <c r="BEV937" s="111"/>
      <c r="BEW937" s="111"/>
      <c r="BEX937" s="111"/>
      <c r="BEY937" s="111"/>
      <c r="BEZ937" s="111"/>
      <c r="BFA937" s="111"/>
      <c r="BFB937" s="111"/>
      <c r="BFC937" s="111"/>
      <c r="BFD937" s="111"/>
      <c r="BFE937" s="111"/>
      <c r="BFF937" s="111"/>
      <c r="BFG937" s="111"/>
      <c r="BFH937" s="111"/>
      <c r="BFI937" s="111"/>
      <c r="BFJ937" s="111"/>
      <c r="BFK937" s="111"/>
      <c r="BFL937" s="111"/>
      <c r="BFM937" s="111"/>
      <c r="BFN937" s="111"/>
      <c r="BFO937" s="111"/>
      <c r="BFP937" s="111"/>
    </row>
    <row r="938" spans="1:1524" s="57" customFormat="1" hidden="1">
      <c r="B938" s="103" t="s">
        <v>1477</v>
      </c>
      <c r="C938" s="104" t="s">
        <v>1478</v>
      </c>
      <c r="D938" s="105">
        <v>500</v>
      </c>
      <c r="E938" s="106">
        <v>1.2903225806451613</v>
      </c>
      <c r="F938" s="106">
        <v>1.0483870967741935</v>
      </c>
      <c r="G938" s="106">
        <v>0.95430107526881724</v>
      </c>
      <c r="H938" s="127"/>
      <c r="I938" s="107">
        <f t="shared" ref="I938:I1001" si="164">D938*H938</f>
        <v>0</v>
      </c>
      <c r="J938" s="119">
        <f t="shared" ref="J938:J951" si="165">IF(I938&lt;=500,SUM(I938*E938),IF(I938&lt;=1000,SUM(I938*F938),IF(I938&gt;=1001,SUM(I938*G938),0)))</f>
        <v>0</v>
      </c>
      <c r="K938" s="111"/>
      <c r="L938" s="111"/>
      <c r="M938" s="111"/>
      <c r="N938" s="111"/>
      <c r="O938" s="111"/>
      <c r="P938" s="111"/>
      <c r="Q938" s="111"/>
      <c r="R938" s="111"/>
      <c r="S938" s="111"/>
      <c r="T938" s="111"/>
      <c r="U938" s="111"/>
      <c r="V938" s="111"/>
      <c r="W938" s="111"/>
      <c r="X938" s="111"/>
      <c r="Y938" s="111"/>
      <c r="Z938" s="111"/>
      <c r="AA938" s="111"/>
      <c r="AB938" s="111"/>
      <c r="AC938" s="111"/>
      <c r="AD938" s="111"/>
      <c r="AE938" s="111"/>
      <c r="AF938" s="111"/>
      <c r="AG938" s="111"/>
      <c r="AH938" s="111"/>
      <c r="AI938" s="111"/>
      <c r="AJ938" s="111"/>
      <c r="AK938" s="111"/>
      <c r="AL938" s="111"/>
      <c r="AM938" s="111"/>
      <c r="AN938" s="111"/>
      <c r="AO938" s="111"/>
      <c r="AP938" s="111"/>
      <c r="AQ938" s="111"/>
      <c r="AR938" s="111"/>
      <c r="AS938" s="111"/>
      <c r="AT938" s="111"/>
      <c r="AU938" s="111"/>
      <c r="AV938" s="111"/>
      <c r="AW938" s="111"/>
      <c r="AX938" s="111"/>
      <c r="AY938" s="111"/>
      <c r="AZ938" s="111"/>
      <c r="BA938" s="111"/>
      <c r="BB938" s="111"/>
      <c r="BC938" s="111"/>
      <c r="BD938" s="111"/>
      <c r="BE938" s="111"/>
      <c r="BF938" s="111"/>
      <c r="BG938" s="111"/>
      <c r="BH938" s="111"/>
      <c r="BI938" s="111"/>
      <c r="BJ938" s="111"/>
      <c r="BK938" s="111"/>
      <c r="BL938" s="111"/>
      <c r="BM938" s="111"/>
      <c r="BN938" s="111"/>
      <c r="BO938" s="111"/>
      <c r="BP938" s="111"/>
      <c r="BQ938" s="111"/>
      <c r="BR938" s="111"/>
      <c r="BS938" s="111"/>
      <c r="BT938" s="111"/>
      <c r="BU938" s="111"/>
      <c r="BV938" s="111"/>
      <c r="BW938" s="111"/>
      <c r="BX938" s="111"/>
      <c r="BY938" s="111"/>
      <c r="BZ938" s="111"/>
      <c r="CA938" s="111"/>
      <c r="CB938" s="111"/>
      <c r="CC938" s="111"/>
      <c r="CD938" s="111"/>
      <c r="CE938" s="111"/>
      <c r="CF938" s="111"/>
      <c r="CG938" s="111"/>
      <c r="CH938" s="111"/>
      <c r="CI938" s="111"/>
      <c r="CJ938" s="111"/>
      <c r="CK938" s="111"/>
      <c r="CL938" s="111"/>
      <c r="CM938" s="111"/>
      <c r="CN938" s="111"/>
      <c r="CO938" s="111"/>
      <c r="CP938" s="111"/>
      <c r="CQ938" s="111"/>
      <c r="CR938" s="111"/>
      <c r="CS938" s="111"/>
      <c r="CT938" s="111"/>
      <c r="CU938" s="111"/>
      <c r="CV938" s="111"/>
      <c r="CW938" s="111"/>
      <c r="CX938" s="111"/>
      <c r="CY938" s="111"/>
      <c r="CZ938" s="111"/>
      <c r="DA938" s="111"/>
      <c r="DB938" s="111"/>
      <c r="DC938" s="111"/>
      <c r="DD938" s="111"/>
      <c r="DE938" s="111"/>
      <c r="DF938" s="111"/>
      <c r="DG938" s="111"/>
      <c r="DH938" s="111"/>
      <c r="DI938" s="111"/>
      <c r="DJ938" s="111"/>
      <c r="DK938" s="111"/>
      <c r="DL938" s="111"/>
      <c r="DM938" s="111"/>
      <c r="DN938" s="111"/>
      <c r="DO938" s="111"/>
      <c r="DP938" s="111"/>
      <c r="DQ938" s="111"/>
      <c r="DR938" s="111"/>
      <c r="DS938" s="111"/>
      <c r="DT938" s="111"/>
      <c r="DU938" s="111"/>
      <c r="DV938" s="111"/>
      <c r="DW938" s="111"/>
      <c r="DX938" s="111"/>
      <c r="DY938" s="111"/>
      <c r="DZ938" s="111"/>
      <c r="EA938" s="111"/>
      <c r="EB938" s="111"/>
      <c r="EC938" s="111"/>
      <c r="ED938" s="111"/>
      <c r="EE938" s="111"/>
      <c r="EF938" s="111"/>
      <c r="EG938" s="111"/>
      <c r="EH938" s="111"/>
      <c r="EI938" s="111"/>
      <c r="EJ938" s="111"/>
      <c r="EK938" s="111"/>
      <c r="EL938" s="111"/>
      <c r="EM938" s="111"/>
      <c r="EN938" s="111"/>
      <c r="EO938" s="111"/>
      <c r="EP938" s="111"/>
      <c r="EQ938" s="111"/>
      <c r="ER938" s="111"/>
      <c r="ES938" s="111"/>
      <c r="ET938" s="111"/>
      <c r="EU938" s="111"/>
      <c r="EV938" s="111"/>
      <c r="EW938" s="111"/>
      <c r="EX938" s="111"/>
      <c r="EY938" s="111"/>
      <c r="EZ938" s="111"/>
      <c r="FA938" s="111"/>
      <c r="FB938" s="111"/>
      <c r="FC938" s="111"/>
      <c r="FD938" s="111"/>
      <c r="FE938" s="111"/>
      <c r="FF938" s="111"/>
      <c r="FG938" s="111"/>
      <c r="FH938" s="111"/>
      <c r="FI938" s="111"/>
      <c r="FJ938" s="111"/>
      <c r="FK938" s="111"/>
      <c r="FL938" s="111"/>
      <c r="FM938" s="111"/>
      <c r="FN938" s="111"/>
      <c r="FO938" s="111"/>
      <c r="FP938" s="111"/>
      <c r="FQ938" s="111"/>
      <c r="FR938" s="111"/>
      <c r="FS938" s="111"/>
      <c r="FT938" s="111"/>
      <c r="FU938" s="111"/>
      <c r="FV938" s="111"/>
      <c r="FW938" s="111"/>
      <c r="FX938" s="111"/>
      <c r="FY938" s="111"/>
      <c r="FZ938" s="111"/>
      <c r="GA938" s="111"/>
      <c r="GB938" s="111"/>
      <c r="GC938" s="111"/>
      <c r="GD938" s="111"/>
      <c r="GE938" s="111"/>
      <c r="GF938" s="111"/>
      <c r="GG938" s="111"/>
      <c r="GH938" s="111"/>
      <c r="GI938" s="111"/>
      <c r="GJ938" s="111"/>
      <c r="GK938" s="111"/>
      <c r="GL938" s="111"/>
      <c r="GM938" s="111"/>
      <c r="GN938" s="111"/>
      <c r="GO938" s="111"/>
      <c r="GP938" s="111"/>
      <c r="GQ938" s="111"/>
      <c r="GR938" s="111"/>
      <c r="GS938" s="111"/>
      <c r="GT938" s="111"/>
      <c r="GU938" s="111"/>
      <c r="GV938" s="111"/>
      <c r="GW938" s="111"/>
      <c r="GX938" s="111"/>
      <c r="GY938" s="111"/>
      <c r="GZ938" s="111"/>
      <c r="HA938" s="111"/>
      <c r="HB938" s="111"/>
      <c r="HC938" s="111"/>
      <c r="HD938" s="111"/>
      <c r="HE938" s="111"/>
      <c r="HF938" s="111"/>
      <c r="HG938" s="111"/>
      <c r="HH938" s="111"/>
      <c r="HI938" s="111"/>
      <c r="HJ938" s="111"/>
      <c r="HK938" s="111"/>
      <c r="HL938" s="111"/>
      <c r="HM938" s="111"/>
      <c r="HN938" s="111"/>
      <c r="HO938" s="111"/>
      <c r="HP938" s="111"/>
      <c r="HQ938" s="111"/>
      <c r="HR938" s="111"/>
      <c r="HS938" s="111"/>
      <c r="HT938" s="111"/>
      <c r="HU938" s="111"/>
      <c r="HV938" s="111"/>
      <c r="HW938" s="111"/>
      <c r="HX938" s="111"/>
      <c r="HY938" s="111"/>
      <c r="HZ938" s="111"/>
      <c r="IA938" s="111"/>
      <c r="IB938" s="111"/>
      <c r="IC938" s="111"/>
      <c r="ID938" s="111"/>
      <c r="IE938" s="111"/>
      <c r="IF938" s="111"/>
      <c r="IG938" s="111"/>
      <c r="IH938" s="111"/>
      <c r="II938" s="111"/>
      <c r="IJ938" s="111"/>
      <c r="IK938" s="111"/>
      <c r="IL938" s="111"/>
      <c r="IM938" s="111"/>
      <c r="IN938" s="111"/>
      <c r="IO938" s="111"/>
      <c r="IP938" s="111"/>
      <c r="IQ938" s="111"/>
      <c r="IR938" s="111"/>
      <c r="IS938" s="111"/>
      <c r="IT938" s="111"/>
      <c r="IU938" s="111"/>
      <c r="IV938" s="111"/>
      <c r="IW938" s="111"/>
      <c r="IX938" s="111"/>
      <c r="IY938" s="111"/>
      <c r="IZ938" s="111"/>
      <c r="JA938" s="111"/>
      <c r="JB938" s="111"/>
      <c r="JC938" s="111"/>
      <c r="JD938" s="111"/>
      <c r="JE938" s="111"/>
      <c r="JF938" s="111"/>
      <c r="JG938" s="111"/>
      <c r="JH938" s="111"/>
      <c r="JI938" s="111"/>
      <c r="JJ938" s="111"/>
      <c r="JK938" s="111"/>
      <c r="JL938" s="111"/>
      <c r="JM938" s="111"/>
      <c r="JN938" s="111"/>
      <c r="JO938" s="111"/>
      <c r="JP938" s="111"/>
      <c r="JQ938" s="111"/>
      <c r="JR938" s="111"/>
      <c r="JS938" s="111"/>
      <c r="JT938" s="111"/>
      <c r="JU938" s="111"/>
      <c r="JV938" s="111"/>
      <c r="JW938" s="111"/>
      <c r="JX938" s="111"/>
      <c r="JY938" s="111"/>
      <c r="JZ938" s="111"/>
      <c r="KA938" s="111"/>
      <c r="KB938" s="111"/>
      <c r="KC938" s="111"/>
      <c r="KD938" s="111"/>
      <c r="KE938" s="111"/>
      <c r="KF938" s="111"/>
      <c r="KG938" s="111"/>
      <c r="KH938" s="111"/>
      <c r="KI938" s="111"/>
      <c r="KJ938" s="111"/>
      <c r="KK938" s="111"/>
      <c r="KL938" s="111"/>
      <c r="KM938" s="111"/>
      <c r="KN938" s="111"/>
      <c r="KO938" s="111"/>
      <c r="KP938" s="111"/>
      <c r="KQ938" s="111"/>
      <c r="KR938" s="111"/>
      <c r="KS938" s="111"/>
      <c r="KT938" s="111"/>
      <c r="KU938" s="111"/>
      <c r="KV938" s="111"/>
      <c r="KW938" s="111"/>
      <c r="KX938" s="111"/>
      <c r="KY938" s="111"/>
      <c r="KZ938" s="111"/>
      <c r="LA938" s="111"/>
      <c r="LB938" s="111"/>
      <c r="LC938" s="111"/>
      <c r="LD938" s="111"/>
      <c r="LE938" s="111"/>
      <c r="LF938" s="111"/>
      <c r="LG938" s="111"/>
      <c r="LH938" s="111"/>
      <c r="LI938" s="111"/>
      <c r="LJ938" s="111"/>
      <c r="LK938" s="111"/>
      <c r="LL938" s="111"/>
      <c r="LM938" s="111"/>
      <c r="LN938" s="111"/>
      <c r="LO938" s="111"/>
      <c r="LP938" s="111"/>
      <c r="LQ938" s="111"/>
      <c r="LR938" s="111"/>
      <c r="LS938" s="111"/>
      <c r="LT938" s="111"/>
      <c r="LU938" s="111"/>
      <c r="LV938" s="111"/>
      <c r="LW938" s="111"/>
      <c r="LX938" s="111"/>
      <c r="LY938" s="111"/>
      <c r="LZ938" s="111"/>
      <c r="MA938" s="111"/>
      <c r="MB938" s="111"/>
      <c r="MC938" s="111"/>
      <c r="MD938" s="111"/>
      <c r="ME938" s="111"/>
      <c r="MF938" s="111"/>
      <c r="MG938" s="111"/>
      <c r="MH938" s="111"/>
      <c r="MI938" s="111"/>
      <c r="MJ938" s="111"/>
      <c r="MK938" s="111"/>
      <c r="ML938" s="111"/>
      <c r="MM938" s="111"/>
      <c r="MN938" s="111"/>
      <c r="MO938" s="111"/>
      <c r="MP938" s="111"/>
      <c r="MQ938" s="111"/>
      <c r="MR938" s="111"/>
      <c r="MS938" s="111"/>
      <c r="MT938" s="111"/>
      <c r="MU938" s="111"/>
      <c r="MV938" s="111"/>
      <c r="MW938" s="111"/>
      <c r="MX938" s="111"/>
      <c r="MY938" s="111"/>
      <c r="MZ938" s="111"/>
      <c r="NA938" s="111"/>
      <c r="NB938" s="111"/>
      <c r="NC938" s="111"/>
      <c r="ND938" s="111"/>
      <c r="NE938" s="111"/>
      <c r="NF938" s="111"/>
      <c r="NG938" s="111"/>
      <c r="NH938" s="111"/>
      <c r="NI938" s="111"/>
      <c r="NJ938" s="111"/>
      <c r="NK938" s="111"/>
      <c r="NL938" s="111"/>
      <c r="NM938" s="111"/>
      <c r="NN938" s="111"/>
      <c r="NO938" s="111"/>
      <c r="NP938" s="111"/>
      <c r="NQ938" s="111"/>
      <c r="NR938" s="111"/>
      <c r="NS938" s="111"/>
      <c r="NT938" s="111"/>
      <c r="NU938" s="111"/>
      <c r="NV938" s="111"/>
      <c r="NW938" s="111"/>
      <c r="NX938" s="111"/>
      <c r="NY938" s="111"/>
      <c r="NZ938" s="111"/>
      <c r="OA938" s="111"/>
      <c r="OB938" s="111"/>
      <c r="OC938" s="111"/>
      <c r="OD938" s="111"/>
      <c r="OE938" s="111"/>
      <c r="OF938" s="111"/>
      <c r="OG938" s="111"/>
      <c r="OH938" s="111"/>
      <c r="OI938" s="111"/>
      <c r="OJ938" s="111"/>
      <c r="OK938" s="111"/>
      <c r="OL938" s="111"/>
      <c r="OM938" s="111"/>
      <c r="ON938" s="111"/>
      <c r="OO938" s="111"/>
      <c r="OP938" s="111"/>
      <c r="OQ938" s="111"/>
      <c r="OR938" s="111"/>
      <c r="OS938" s="111"/>
      <c r="OT938" s="111"/>
      <c r="OU938" s="111"/>
      <c r="OV938" s="111"/>
      <c r="OW938" s="111"/>
      <c r="OX938" s="111"/>
      <c r="OY938" s="111"/>
      <c r="OZ938" s="111"/>
      <c r="PA938" s="111"/>
      <c r="PB938" s="111"/>
      <c r="PC938" s="111"/>
      <c r="PD938" s="111"/>
      <c r="PE938" s="111"/>
      <c r="PF938" s="111"/>
      <c r="PG938" s="111"/>
      <c r="PH938" s="111"/>
      <c r="PI938" s="111"/>
      <c r="PJ938" s="111"/>
      <c r="PK938" s="111"/>
      <c r="PL938" s="111"/>
      <c r="PM938" s="111"/>
      <c r="PN938" s="111"/>
      <c r="PO938" s="111"/>
      <c r="PP938" s="111"/>
      <c r="PQ938" s="111"/>
      <c r="PR938" s="111"/>
      <c r="PS938" s="111"/>
      <c r="PT938" s="111"/>
      <c r="PU938" s="111"/>
      <c r="PV938" s="111"/>
      <c r="PW938" s="111"/>
      <c r="PX938" s="111"/>
      <c r="PY938" s="111"/>
      <c r="PZ938" s="111"/>
      <c r="QA938" s="111"/>
      <c r="QB938" s="111"/>
      <c r="QC938" s="111"/>
      <c r="QD938" s="111"/>
      <c r="QE938" s="111"/>
      <c r="QF938" s="111"/>
      <c r="QG938" s="111"/>
      <c r="QH938" s="111"/>
      <c r="QI938" s="111"/>
      <c r="QJ938" s="111"/>
      <c r="QK938" s="111"/>
      <c r="QL938" s="111"/>
      <c r="QM938" s="111"/>
      <c r="QN938" s="111"/>
      <c r="QO938" s="111"/>
      <c r="QP938" s="111"/>
      <c r="QQ938" s="111"/>
      <c r="QR938" s="111"/>
      <c r="QS938" s="111"/>
      <c r="QT938" s="111"/>
      <c r="QU938" s="111"/>
      <c r="QV938" s="111"/>
      <c r="QW938" s="111"/>
      <c r="QX938" s="111"/>
      <c r="QY938" s="111"/>
      <c r="QZ938" s="111"/>
      <c r="RA938" s="111"/>
      <c r="RB938" s="111"/>
      <c r="RC938" s="111"/>
      <c r="RD938" s="111"/>
      <c r="RE938" s="111"/>
      <c r="RF938" s="111"/>
      <c r="RG938" s="111"/>
      <c r="RH938" s="111"/>
      <c r="RI938" s="111"/>
      <c r="RJ938" s="111"/>
      <c r="RK938" s="111"/>
      <c r="RL938" s="111"/>
      <c r="RM938" s="111"/>
      <c r="RN938" s="111"/>
      <c r="RO938" s="111"/>
      <c r="RP938" s="111"/>
      <c r="RQ938" s="111"/>
      <c r="RR938" s="111"/>
      <c r="RS938" s="111"/>
      <c r="RT938" s="111"/>
      <c r="RU938" s="111"/>
      <c r="RV938" s="111"/>
      <c r="RW938" s="111"/>
      <c r="RX938" s="111"/>
      <c r="RY938" s="111"/>
      <c r="RZ938" s="111"/>
      <c r="SA938" s="111"/>
      <c r="SB938" s="111"/>
      <c r="SC938" s="111"/>
      <c r="SD938" s="111"/>
      <c r="SE938" s="111"/>
      <c r="SF938" s="111"/>
      <c r="SG938" s="111"/>
      <c r="SH938" s="111"/>
      <c r="SI938" s="111"/>
      <c r="SJ938" s="111"/>
      <c r="SK938" s="111"/>
      <c r="SL938" s="111"/>
      <c r="SM938" s="111"/>
      <c r="SN938" s="111"/>
      <c r="SO938" s="111"/>
      <c r="SP938" s="111"/>
      <c r="SQ938" s="111"/>
      <c r="SR938" s="111"/>
      <c r="SS938" s="111"/>
      <c r="ST938" s="111"/>
      <c r="SU938" s="111"/>
      <c r="SV938" s="111"/>
      <c r="SW938" s="111"/>
      <c r="SX938" s="111"/>
      <c r="SY938" s="111"/>
      <c r="SZ938" s="111"/>
      <c r="TA938" s="111"/>
      <c r="TB938" s="111"/>
      <c r="TC938" s="111"/>
      <c r="TD938" s="111"/>
      <c r="TE938" s="111"/>
      <c r="TF938" s="111"/>
      <c r="TG938" s="111"/>
      <c r="TH938" s="111"/>
      <c r="TI938" s="111"/>
      <c r="TJ938" s="111"/>
      <c r="TK938" s="111"/>
      <c r="TL938" s="111"/>
      <c r="TM938" s="111"/>
      <c r="TN938" s="111"/>
      <c r="TO938" s="111"/>
      <c r="TP938" s="111"/>
      <c r="TQ938" s="111"/>
      <c r="TR938" s="111"/>
      <c r="TS938" s="111"/>
      <c r="TT938" s="111"/>
      <c r="TU938" s="111"/>
      <c r="TV938" s="111"/>
      <c r="TW938" s="111"/>
      <c r="TX938" s="111"/>
      <c r="TY938" s="111"/>
      <c r="TZ938" s="111"/>
      <c r="UA938" s="111"/>
      <c r="UB938" s="111"/>
      <c r="UC938" s="111"/>
      <c r="UD938" s="111"/>
      <c r="UE938" s="111"/>
      <c r="UF938" s="111"/>
      <c r="UG938" s="111"/>
      <c r="UH938" s="111"/>
      <c r="UI938" s="111"/>
      <c r="UJ938" s="111"/>
      <c r="UK938" s="111"/>
      <c r="UL938" s="111"/>
      <c r="UM938" s="111"/>
      <c r="UN938" s="111"/>
      <c r="UO938" s="111"/>
      <c r="UP938" s="111"/>
      <c r="UQ938" s="111"/>
      <c r="UR938" s="111"/>
      <c r="US938" s="111"/>
      <c r="UT938" s="111"/>
      <c r="UU938" s="111"/>
      <c r="UV938" s="111"/>
      <c r="UW938" s="111"/>
      <c r="UX938" s="111"/>
      <c r="UY938" s="111"/>
      <c r="UZ938" s="111"/>
      <c r="VA938" s="111"/>
      <c r="VB938" s="111"/>
      <c r="VC938" s="111"/>
      <c r="VD938" s="111"/>
      <c r="VE938" s="111"/>
      <c r="VF938" s="111"/>
      <c r="VG938" s="111"/>
      <c r="VH938" s="111"/>
      <c r="VI938" s="111"/>
      <c r="VJ938" s="111"/>
      <c r="VK938" s="111"/>
      <c r="VL938" s="111"/>
      <c r="VM938" s="111"/>
      <c r="VN938" s="111"/>
      <c r="VO938" s="111"/>
      <c r="VP938" s="111"/>
      <c r="VQ938" s="111"/>
      <c r="VR938" s="111"/>
      <c r="VS938" s="111"/>
      <c r="VT938" s="111"/>
      <c r="VU938" s="111"/>
      <c r="VV938" s="111"/>
      <c r="VW938" s="111"/>
      <c r="VX938" s="111"/>
      <c r="VY938" s="111"/>
      <c r="VZ938" s="111"/>
      <c r="WA938" s="111"/>
      <c r="WB938" s="111"/>
      <c r="WC938" s="111"/>
      <c r="WD938" s="111"/>
      <c r="WE938" s="111"/>
      <c r="WF938" s="111"/>
      <c r="WG938" s="111"/>
      <c r="WH938" s="111"/>
      <c r="WI938" s="111"/>
      <c r="WJ938" s="111"/>
      <c r="WK938" s="111"/>
      <c r="WL938" s="111"/>
      <c r="WM938" s="111"/>
      <c r="WN938" s="111"/>
      <c r="WO938" s="111"/>
      <c r="WP938" s="111"/>
      <c r="WQ938" s="111"/>
      <c r="WR938" s="111"/>
      <c r="WS938" s="111"/>
      <c r="WT938" s="111"/>
      <c r="WU938" s="111"/>
      <c r="WV938" s="111"/>
      <c r="WW938" s="111"/>
      <c r="WX938" s="111"/>
      <c r="WY938" s="111"/>
      <c r="WZ938" s="111"/>
      <c r="XA938" s="111"/>
      <c r="XB938" s="111"/>
      <c r="XC938" s="111"/>
      <c r="XD938" s="111"/>
      <c r="XE938" s="111"/>
      <c r="XF938" s="111"/>
      <c r="XG938" s="111"/>
      <c r="XH938" s="111"/>
      <c r="XI938" s="111"/>
      <c r="XJ938" s="111"/>
      <c r="XK938" s="111"/>
      <c r="XL938" s="111"/>
      <c r="XM938" s="111"/>
      <c r="XN938" s="111"/>
      <c r="XO938" s="111"/>
      <c r="XP938" s="111"/>
      <c r="XQ938" s="111"/>
      <c r="XR938" s="111"/>
      <c r="XS938" s="111"/>
      <c r="XT938" s="111"/>
      <c r="XU938" s="111"/>
      <c r="XV938" s="111"/>
      <c r="XW938" s="111"/>
      <c r="XX938" s="111"/>
      <c r="XY938" s="111"/>
      <c r="XZ938" s="111"/>
      <c r="YA938" s="111"/>
      <c r="YB938" s="111"/>
      <c r="YC938" s="111"/>
      <c r="YD938" s="111"/>
      <c r="YE938" s="111"/>
      <c r="YF938" s="111"/>
      <c r="YG938" s="111"/>
      <c r="YH938" s="111"/>
      <c r="YI938" s="111"/>
      <c r="YJ938" s="111"/>
      <c r="YK938" s="111"/>
      <c r="YL938" s="111"/>
      <c r="YM938" s="111"/>
      <c r="YN938" s="111"/>
      <c r="YO938" s="111"/>
      <c r="YP938" s="111"/>
      <c r="YQ938" s="111"/>
      <c r="YR938" s="111"/>
      <c r="YS938" s="111"/>
      <c r="YT938" s="111"/>
      <c r="YU938" s="111"/>
      <c r="YV938" s="111"/>
      <c r="YW938" s="111"/>
      <c r="YX938" s="111"/>
      <c r="YY938" s="111"/>
      <c r="YZ938" s="111"/>
      <c r="ZA938" s="111"/>
      <c r="ZB938" s="111"/>
      <c r="ZC938" s="111"/>
      <c r="ZD938" s="111"/>
      <c r="ZE938" s="111"/>
      <c r="ZF938" s="111"/>
      <c r="ZG938" s="111"/>
      <c r="ZH938" s="111"/>
      <c r="ZI938" s="111"/>
      <c r="ZJ938" s="111"/>
      <c r="ZK938" s="111"/>
      <c r="ZL938" s="111"/>
      <c r="ZM938" s="111"/>
      <c r="ZN938" s="111"/>
      <c r="ZO938" s="111"/>
      <c r="ZP938" s="111"/>
      <c r="ZQ938" s="111"/>
      <c r="ZR938" s="111"/>
      <c r="ZS938" s="111"/>
      <c r="ZT938" s="111"/>
      <c r="ZU938" s="111"/>
      <c r="ZV938" s="111"/>
      <c r="ZW938" s="111"/>
      <c r="ZX938" s="111"/>
      <c r="ZY938" s="111"/>
      <c r="ZZ938" s="111"/>
      <c r="AAA938" s="111"/>
      <c r="AAB938" s="111"/>
      <c r="AAC938" s="111"/>
      <c r="AAD938" s="111"/>
      <c r="AAE938" s="111"/>
      <c r="AAF938" s="111"/>
      <c r="AAG938" s="111"/>
      <c r="AAH938" s="111"/>
      <c r="AAI938" s="111"/>
      <c r="AAJ938" s="111"/>
      <c r="AAK938" s="111"/>
      <c r="AAL938" s="111"/>
      <c r="AAM938" s="111"/>
      <c r="AAN938" s="111"/>
      <c r="AAO938" s="111"/>
      <c r="AAP938" s="111"/>
      <c r="AAQ938" s="111"/>
      <c r="AAR938" s="111"/>
      <c r="AAS938" s="111"/>
      <c r="AAT938" s="111"/>
      <c r="AAU938" s="111"/>
      <c r="AAV938" s="111"/>
      <c r="AAW938" s="111"/>
      <c r="AAX938" s="111"/>
      <c r="AAY938" s="111"/>
      <c r="AAZ938" s="111"/>
      <c r="ABA938" s="111"/>
      <c r="ABB938" s="111"/>
      <c r="ABC938" s="111"/>
      <c r="ABD938" s="111"/>
      <c r="ABE938" s="111"/>
      <c r="ABF938" s="111"/>
      <c r="ABG938" s="111"/>
      <c r="ABH938" s="111"/>
      <c r="ABI938" s="111"/>
      <c r="ABJ938" s="111"/>
      <c r="ABK938" s="111"/>
      <c r="ABL938" s="111"/>
      <c r="ABM938" s="111"/>
      <c r="ABN938" s="111"/>
      <c r="ABO938" s="111"/>
      <c r="ABP938" s="111"/>
      <c r="ABQ938" s="111"/>
      <c r="ABR938" s="111"/>
      <c r="ABS938" s="111"/>
      <c r="ABT938" s="111"/>
      <c r="ABU938" s="111"/>
      <c r="ABV938" s="111"/>
      <c r="ABW938" s="111"/>
      <c r="ABX938" s="111"/>
      <c r="ABY938" s="111"/>
      <c r="ABZ938" s="111"/>
      <c r="ACA938" s="111"/>
      <c r="ACB938" s="111"/>
      <c r="ACC938" s="111"/>
      <c r="ACD938" s="111"/>
      <c r="ACE938" s="111"/>
      <c r="ACF938" s="111"/>
      <c r="ACG938" s="111"/>
      <c r="ACH938" s="111"/>
      <c r="ACI938" s="111"/>
      <c r="ACJ938" s="111"/>
      <c r="ACK938" s="111"/>
      <c r="ACL938" s="111"/>
      <c r="ACM938" s="111"/>
      <c r="ACN938" s="111"/>
      <c r="ACO938" s="111"/>
      <c r="ACP938" s="111"/>
      <c r="ACQ938" s="111"/>
      <c r="ACR938" s="111"/>
      <c r="ACS938" s="111"/>
      <c r="ACT938" s="111"/>
      <c r="ACU938" s="111"/>
      <c r="ACV938" s="111"/>
      <c r="ACW938" s="111"/>
      <c r="ACX938" s="111"/>
      <c r="ACY938" s="111"/>
      <c r="ACZ938" s="111"/>
      <c r="ADA938" s="111"/>
      <c r="ADB938" s="111"/>
      <c r="ADC938" s="111"/>
      <c r="ADD938" s="111"/>
      <c r="ADE938" s="111"/>
      <c r="ADF938" s="111"/>
      <c r="ADG938" s="111"/>
      <c r="ADH938" s="111"/>
      <c r="ADI938" s="111"/>
      <c r="ADJ938" s="111"/>
      <c r="ADK938" s="111"/>
      <c r="ADL938" s="111"/>
      <c r="ADM938" s="111"/>
      <c r="ADN938" s="111"/>
      <c r="ADO938" s="111"/>
      <c r="ADP938" s="111"/>
      <c r="ADQ938" s="111"/>
      <c r="ADR938" s="111"/>
      <c r="ADS938" s="111"/>
      <c r="ADT938" s="111"/>
      <c r="ADU938" s="111"/>
      <c r="ADV938" s="111"/>
      <c r="ADW938" s="111"/>
      <c r="ADX938" s="111"/>
      <c r="ADY938" s="111"/>
      <c r="ADZ938" s="111"/>
      <c r="AEA938" s="111"/>
      <c r="AEB938" s="111"/>
      <c r="AEC938" s="111"/>
      <c r="AED938" s="111"/>
      <c r="AEE938" s="111"/>
      <c r="AEF938" s="111"/>
      <c r="AEG938" s="111"/>
      <c r="AEH938" s="111"/>
      <c r="AEI938" s="111"/>
      <c r="AEJ938" s="111"/>
      <c r="AEK938" s="111"/>
      <c r="AEL938" s="111"/>
      <c r="AEM938" s="111"/>
      <c r="AEN938" s="111"/>
      <c r="AEO938" s="111"/>
      <c r="AEP938" s="111"/>
      <c r="AEQ938" s="111"/>
      <c r="AER938" s="111"/>
      <c r="AES938" s="111"/>
      <c r="AET938" s="111"/>
      <c r="AEU938" s="111"/>
      <c r="AEV938" s="111"/>
      <c r="AEW938" s="111"/>
      <c r="AEX938" s="111"/>
      <c r="AEY938" s="111"/>
      <c r="AEZ938" s="111"/>
      <c r="AFA938" s="111"/>
      <c r="AFB938" s="111"/>
      <c r="AFC938" s="111"/>
      <c r="AFD938" s="111"/>
      <c r="AFE938" s="111"/>
      <c r="AFF938" s="111"/>
      <c r="AFG938" s="111"/>
      <c r="AFH938" s="111"/>
      <c r="AFI938" s="111"/>
      <c r="AFJ938" s="111"/>
      <c r="AFK938" s="111"/>
      <c r="AFL938" s="111"/>
      <c r="AFM938" s="111"/>
      <c r="AFN938" s="111"/>
      <c r="AFO938" s="111"/>
      <c r="AFP938" s="111"/>
      <c r="AFQ938" s="111"/>
      <c r="AFR938" s="111"/>
      <c r="AFS938" s="111"/>
      <c r="AFT938" s="111"/>
      <c r="AFU938" s="111"/>
      <c r="AFV938" s="111"/>
      <c r="AFW938" s="111"/>
      <c r="AFX938" s="111"/>
      <c r="AFY938" s="111"/>
      <c r="AFZ938" s="111"/>
      <c r="AGA938" s="111"/>
      <c r="AGB938" s="111"/>
      <c r="AGC938" s="111"/>
      <c r="AGD938" s="111"/>
      <c r="AGE938" s="111"/>
      <c r="AGF938" s="111"/>
      <c r="AGG938" s="111"/>
      <c r="AGH938" s="111"/>
      <c r="AGI938" s="111"/>
      <c r="AGJ938" s="111"/>
      <c r="AGK938" s="111"/>
      <c r="AGL938" s="111"/>
      <c r="AGM938" s="111"/>
      <c r="AGN938" s="111"/>
      <c r="AGO938" s="111"/>
      <c r="AGP938" s="111"/>
      <c r="AGQ938" s="111"/>
      <c r="AGR938" s="111"/>
      <c r="AGS938" s="111"/>
      <c r="AGT938" s="111"/>
      <c r="AGU938" s="111"/>
      <c r="AGV938" s="111"/>
      <c r="AGW938" s="111"/>
      <c r="AGX938" s="111"/>
      <c r="AGY938" s="111"/>
      <c r="AGZ938" s="111"/>
      <c r="AHA938" s="111"/>
      <c r="AHB938" s="111"/>
      <c r="AHC938" s="111"/>
      <c r="AHD938" s="111"/>
      <c r="AHE938" s="111"/>
      <c r="AHF938" s="111"/>
      <c r="AHG938" s="111"/>
      <c r="AHH938" s="111"/>
      <c r="AHI938" s="111"/>
      <c r="AHJ938" s="111"/>
      <c r="AHK938" s="111"/>
      <c r="AHL938" s="111"/>
      <c r="AHM938" s="111"/>
      <c r="AHN938" s="111"/>
      <c r="AHO938" s="111"/>
      <c r="AHP938" s="111"/>
      <c r="AHQ938" s="111"/>
      <c r="AHR938" s="111"/>
      <c r="AHS938" s="111"/>
      <c r="AHT938" s="111"/>
      <c r="AHU938" s="111"/>
      <c r="AHV938" s="111"/>
      <c r="AHW938" s="111"/>
      <c r="AHX938" s="111"/>
      <c r="AHY938" s="111"/>
      <c r="AHZ938" s="111"/>
      <c r="AIA938" s="111"/>
      <c r="AIB938" s="111"/>
      <c r="AIC938" s="111"/>
      <c r="AID938" s="111"/>
      <c r="AIE938" s="111"/>
      <c r="AIF938" s="111"/>
      <c r="AIG938" s="111"/>
      <c r="AIH938" s="111"/>
      <c r="AII938" s="111"/>
      <c r="AIJ938" s="111"/>
      <c r="AIK938" s="111"/>
      <c r="AIL938" s="111"/>
      <c r="AIM938" s="111"/>
      <c r="AIN938" s="111"/>
      <c r="AIO938" s="111"/>
      <c r="AIP938" s="111"/>
      <c r="AIQ938" s="111"/>
      <c r="AIR938" s="111"/>
      <c r="AIS938" s="111"/>
      <c r="AIT938" s="111"/>
      <c r="AIU938" s="111"/>
      <c r="AIV938" s="111"/>
      <c r="AIW938" s="111"/>
      <c r="AIX938" s="111"/>
      <c r="AIY938" s="111"/>
      <c r="AIZ938" s="111"/>
      <c r="AJA938" s="111"/>
      <c r="AJB938" s="111"/>
      <c r="AJC938" s="111"/>
      <c r="AJD938" s="111"/>
      <c r="AJE938" s="111"/>
      <c r="AJF938" s="111"/>
      <c r="AJG938" s="111"/>
      <c r="AJH938" s="111"/>
      <c r="AJI938" s="111"/>
      <c r="AJJ938" s="111"/>
      <c r="AJK938" s="111"/>
      <c r="AJL938" s="111"/>
      <c r="AJM938" s="111"/>
      <c r="AJN938" s="111"/>
      <c r="AJO938" s="111"/>
      <c r="AJP938" s="111"/>
      <c r="AJQ938" s="111"/>
      <c r="AJR938" s="111"/>
      <c r="AJS938" s="111"/>
      <c r="AJT938" s="111"/>
      <c r="AJU938" s="111"/>
      <c r="AJV938" s="111"/>
      <c r="AJW938" s="111"/>
      <c r="AJX938" s="111"/>
      <c r="AJY938" s="111"/>
      <c r="AJZ938" s="111"/>
      <c r="AKA938" s="111"/>
      <c r="AKB938" s="111"/>
      <c r="AKC938" s="111"/>
      <c r="AKD938" s="111"/>
      <c r="AKE938" s="111"/>
      <c r="AKF938" s="111"/>
      <c r="AKG938" s="111"/>
      <c r="AKH938" s="111"/>
      <c r="AKI938" s="111"/>
      <c r="AKJ938" s="111"/>
      <c r="AKK938" s="111"/>
      <c r="AKL938" s="111"/>
      <c r="AKM938" s="111"/>
      <c r="AKN938" s="111"/>
      <c r="AKO938" s="111"/>
      <c r="AKP938" s="111"/>
      <c r="AKQ938" s="111"/>
      <c r="AKR938" s="111"/>
      <c r="AKS938" s="111"/>
      <c r="AKT938" s="111"/>
      <c r="AKU938" s="111"/>
      <c r="AKV938" s="111"/>
      <c r="AKW938" s="111"/>
      <c r="AKX938" s="111"/>
      <c r="AKY938" s="111"/>
      <c r="AKZ938" s="111"/>
      <c r="ALA938" s="111"/>
      <c r="ALB938" s="111"/>
      <c r="ALC938" s="111"/>
      <c r="ALD938" s="111"/>
      <c r="ALE938" s="111"/>
      <c r="ALF938" s="111"/>
      <c r="ALG938" s="111"/>
      <c r="ALH938" s="111"/>
      <c r="ALI938" s="111"/>
      <c r="ALJ938" s="111"/>
      <c r="ALK938" s="111"/>
      <c r="ALL938" s="111"/>
      <c r="ALM938" s="111"/>
      <c r="ALN938" s="111"/>
      <c r="ALO938" s="111"/>
      <c r="ALP938" s="111"/>
      <c r="ALQ938" s="111"/>
      <c r="ALR938" s="111"/>
      <c r="ALS938" s="111"/>
      <c r="ALT938" s="111"/>
      <c r="ALU938" s="111"/>
      <c r="ALV938" s="111"/>
      <c r="ALW938" s="111"/>
      <c r="ALX938" s="111"/>
      <c r="ALY938" s="111"/>
      <c r="ALZ938" s="111"/>
      <c r="AMA938" s="111"/>
      <c r="AMB938" s="111"/>
      <c r="AMC938" s="111"/>
      <c r="AMD938" s="111"/>
      <c r="AME938" s="111"/>
      <c r="AMF938" s="111"/>
      <c r="AMG938" s="111"/>
      <c r="AMH938" s="111"/>
      <c r="AMI938" s="111"/>
      <c r="AMJ938" s="111"/>
      <c r="AMK938" s="111"/>
      <c r="AML938" s="111"/>
      <c r="AMM938" s="111"/>
      <c r="AMN938" s="111"/>
      <c r="AMO938" s="111"/>
      <c r="AMP938" s="111"/>
      <c r="AMQ938" s="111"/>
      <c r="AMR938" s="111"/>
      <c r="AMS938" s="111"/>
      <c r="AMT938" s="111"/>
      <c r="AMU938" s="111"/>
      <c r="AMV938" s="111"/>
      <c r="AMW938" s="111"/>
      <c r="AMX938" s="111"/>
      <c r="AMY938" s="111"/>
      <c r="AMZ938" s="111"/>
      <c r="ANA938" s="111"/>
      <c r="ANB938" s="111"/>
      <c r="ANC938" s="111"/>
      <c r="AND938" s="111"/>
      <c r="ANE938" s="111"/>
      <c r="ANF938" s="111"/>
      <c r="ANG938" s="111"/>
      <c r="ANH938" s="111"/>
      <c r="ANI938" s="111"/>
      <c r="ANJ938" s="111"/>
      <c r="ANK938" s="111"/>
      <c r="ANL938" s="111"/>
      <c r="ANM938" s="111"/>
      <c r="ANN938" s="111"/>
      <c r="ANO938" s="111"/>
      <c r="ANP938" s="111"/>
      <c r="ANQ938" s="111"/>
      <c r="ANR938" s="111"/>
      <c r="ANS938" s="111"/>
      <c r="ANT938" s="111"/>
      <c r="ANU938" s="111"/>
      <c r="ANV938" s="111"/>
      <c r="ANW938" s="111"/>
      <c r="ANX938" s="111"/>
      <c r="ANY938" s="111"/>
      <c r="ANZ938" s="111"/>
      <c r="AOA938" s="111"/>
      <c r="AOB938" s="111"/>
      <c r="AOC938" s="111"/>
      <c r="AOD938" s="111"/>
      <c r="AOE938" s="111"/>
      <c r="AOF938" s="111"/>
      <c r="AOG938" s="111"/>
      <c r="AOH938" s="111"/>
      <c r="AOI938" s="111"/>
      <c r="AOJ938" s="111"/>
      <c r="AOK938" s="111"/>
      <c r="AOL938" s="111"/>
      <c r="AOM938" s="111"/>
      <c r="AON938" s="111"/>
      <c r="AOO938" s="111"/>
      <c r="AOP938" s="111"/>
      <c r="AOQ938" s="111"/>
      <c r="AOR938" s="111"/>
      <c r="AOS938" s="111"/>
      <c r="AOT938" s="111"/>
      <c r="AOU938" s="111"/>
      <c r="AOV938" s="111"/>
      <c r="AOW938" s="111"/>
      <c r="AOX938" s="111"/>
      <c r="AOY938" s="111"/>
      <c r="AOZ938" s="111"/>
      <c r="APA938" s="111"/>
      <c r="APB938" s="111"/>
      <c r="APC938" s="111"/>
      <c r="APD938" s="111"/>
      <c r="APE938" s="111"/>
      <c r="APF938" s="111"/>
      <c r="APG938" s="111"/>
      <c r="APH938" s="111"/>
      <c r="API938" s="111"/>
      <c r="APJ938" s="111"/>
      <c r="APK938" s="111"/>
      <c r="APL938" s="111"/>
      <c r="APM938" s="111"/>
      <c r="APN938" s="111"/>
      <c r="APO938" s="111"/>
      <c r="APP938" s="111"/>
      <c r="APQ938" s="111"/>
      <c r="APR938" s="111"/>
      <c r="APS938" s="111"/>
      <c r="APT938" s="111"/>
      <c r="APU938" s="111"/>
      <c r="APV938" s="111"/>
      <c r="APW938" s="111"/>
      <c r="APX938" s="111"/>
      <c r="APY938" s="111"/>
      <c r="APZ938" s="111"/>
      <c r="AQA938" s="111"/>
      <c r="AQB938" s="111"/>
      <c r="AQC938" s="111"/>
      <c r="AQD938" s="111"/>
      <c r="AQE938" s="111"/>
      <c r="AQF938" s="111"/>
      <c r="AQG938" s="111"/>
      <c r="AQH938" s="111"/>
      <c r="AQI938" s="111"/>
      <c r="AQJ938" s="111"/>
      <c r="AQK938" s="111"/>
      <c r="AQL938" s="111"/>
      <c r="AQM938" s="111"/>
      <c r="AQN938" s="111"/>
      <c r="AQO938" s="111"/>
      <c r="AQP938" s="111"/>
      <c r="AQQ938" s="111"/>
      <c r="AQR938" s="111"/>
      <c r="AQS938" s="111"/>
      <c r="AQT938" s="111"/>
      <c r="AQU938" s="111"/>
      <c r="AQV938" s="111"/>
      <c r="AQW938" s="111"/>
      <c r="AQX938" s="111"/>
      <c r="AQY938" s="111"/>
      <c r="AQZ938" s="111"/>
      <c r="ARA938" s="111"/>
      <c r="ARB938" s="111"/>
      <c r="ARC938" s="111"/>
      <c r="ARD938" s="111"/>
      <c r="ARE938" s="111"/>
      <c r="ARF938" s="111"/>
      <c r="ARG938" s="111"/>
      <c r="ARH938" s="111"/>
      <c r="ARI938" s="111"/>
      <c r="ARJ938" s="111"/>
      <c r="ARK938" s="111"/>
      <c r="ARL938" s="111"/>
      <c r="ARM938" s="111"/>
      <c r="ARN938" s="111"/>
      <c r="ARO938" s="111"/>
      <c r="ARP938" s="111"/>
      <c r="ARQ938" s="111"/>
      <c r="ARR938" s="111"/>
      <c r="ARS938" s="111"/>
      <c r="ART938" s="111"/>
      <c r="ARU938" s="111"/>
      <c r="ARV938" s="111"/>
      <c r="ARW938" s="111"/>
      <c r="ARX938" s="111"/>
      <c r="ARY938" s="111"/>
      <c r="ARZ938" s="111"/>
      <c r="ASA938" s="111"/>
      <c r="ASB938" s="111"/>
      <c r="ASC938" s="111"/>
      <c r="ASD938" s="111"/>
      <c r="ASE938" s="111"/>
      <c r="ASF938" s="111"/>
      <c r="ASG938" s="111"/>
      <c r="ASH938" s="111"/>
      <c r="ASI938" s="111"/>
      <c r="ASJ938" s="111"/>
      <c r="ASK938" s="111"/>
      <c r="ASL938" s="111"/>
      <c r="ASM938" s="111"/>
      <c r="ASN938" s="111"/>
      <c r="ASO938" s="111"/>
      <c r="ASP938" s="111"/>
      <c r="ASQ938" s="111"/>
      <c r="ASR938" s="111"/>
      <c r="ASS938" s="111"/>
      <c r="AST938" s="111"/>
      <c r="ASU938" s="111"/>
      <c r="ASV938" s="111"/>
      <c r="ASW938" s="111"/>
      <c r="ASX938" s="111"/>
      <c r="ASY938" s="111"/>
      <c r="ASZ938" s="111"/>
      <c r="ATA938" s="111"/>
      <c r="ATB938" s="111"/>
      <c r="ATC938" s="111"/>
      <c r="ATD938" s="111"/>
      <c r="ATE938" s="111"/>
      <c r="ATF938" s="111"/>
      <c r="ATG938" s="111"/>
      <c r="ATH938" s="111"/>
      <c r="ATI938" s="111"/>
      <c r="ATJ938" s="111"/>
      <c r="ATK938" s="111"/>
      <c r="ATL938" s="111"/>
      <c r="ATM938" s="111"/>
      <c r="ATN938" s="111"/>
      <c r="ATO938" s="111"/>
      <c r="ATP938" s="111"/>
      <c r="ATQ938" s="111"/>
      <c r="ATR938" s="111"/>
      <c r="ATS938" s="111"/>
      <c r="ATT938" s="111"/>
      <c r="ATU938" s="111"/>
      <c r="ATV938" s="111"/>
      <c r="ATW938" s="111"/>
      <c r="ATX938" s="111"/>
      <c r="ATY938" s="111"/>
      <c r="ATZ938" s="111"/>
      <c r="AUA938" s="111"/>
      <c r="AUB938" s="111"/>
      <c r="AUC938" s="111"/>
      <c r="AUD938" s="111"/>
      <c r="AUE938" s="111"/>
      <c r="AUF938" s="111"/>
      <c r="AUG938" s="111"/>
      <c r="AUH938" s="111"/>
      <c r="AUI938" s="111"/>
      <c r="AUJ938" s="111"/>
      <c r="AUK938" s="111"/>
      <c r="AUL938" s="111"/>
      <c r="AUM938" s="111"/>
      <c r="AUN938" s="111"/>
      <c r="AUO938" s="111"/>
      <c r="AUP938" s="111"/>
      <c r="AUQ938" s="111"/>
      <c r="AUR938" s="111"/>
      <c r="AUS938" s="111"/>
      <c r="AUT938" s="111"/>
      <c r="AUU938" s="111"/>
      <c r="AUV938" s="111"/>
      <c r="AUW938" s="111"/>
      <c r="AUX938" s="111"/>
      <c r="AUY938" s="111"/>
      <c r="AUZ938" s="111"/>
      <c r="AVA938" s="111"/>
      <c r="AVB938" s="111"/>
      <c r="AVC938" s="111"/>
      <c r="AVD938" s="111"/>
      <c r="AVE938" s="111"/>
      <c r="AVF938" s="111"/>
      <c r="AVG938" s="111"/>
      <c r="AVH938" s="111"/>
      <c r="AVI938" s="111"/>
      <c r="AVJ938" s="111"/>
      <c r="AVK938" s="111"/>
      <c r="AVL938" s="111"/>
      <c r="AVM938" s="111"/>
      <c r="AVN938" s="111"/>
      <c r="AVO938" s="111"/>
      <c r="AVP938" s="111"/>
      <c r="AVQ938" s="111"/>
      <c r="AVR938" s="111"/>
      <c r="AVS938" s="111"/>
      <c r="AVT938" s="111"/>
      <c r="AVU938" s="111"/>
      <c r="AVV938" s="111"/>
      <c r="AVW938" s="111"/>
      <c r="AVX938" s="111"/>
      <c r="AVY938" s="111"/>
      <c r="AVZ938" s="111"/>
      <c r="AWA938" s="111"/>
      <c r="AWB938" s="111"/>
      <c r="AWC938" s="111"/>
      <c r="AWD938" s="111"/>
      <c r="AWE938" s="111"/>
      <c r="AWF938" s="111"/>
      <c r="AWG938" s="111"/>
      <c r="AWH938" s="111"/>
      <c r="AWI938" s="111"/>
      <c r="AWJ938" s="111"/>
      <c r="AWK938" s="111"/>
      <c r="AWL938" s="111"/>
      <c r="AWM938" s="111"/>
      <c r="AWN938" s="111"/>
      <c r="AWO938" s="111"/>
      <c r="AWP938" s="111"/>
      <c r="AWQ938" s="111"/>
      <c r="AWR938" s="111"/>
      <c r="AWS938" s="111"/>
      <c r="AWT938" s="111"/>
      <c r="AWU938" s="111"/>
      <c r="AWV938" s="111"/>
      <c r="AWW938" s="111"/>
      <c r="AWX938" s="111"/>
      <c r="AWY938" s="111"/>
      <c r="AWZ938" s="111"/>
      <c r="AXA938" s="111"/>
      <c r="AXB938" s="111"/>
      <c r="AXC938" s="111"/>
      <c r="AXD938" s="111"/>
      <c r="AXE938" s="111"/>
      <c r="AXF938" s="111"/>
      <c r="AXG938" s="111"/>
      <c r="AXH938" s="111"/>
      <c r="AXI938" s="111"/>
      <c r="AXJ938" s="111"/>
      <c r="AXK938" s="111"/>
      <c r="AXL938" s="111"/>
      <c r="AXM938" s="111"/>
      <c r="AXN938" s="111"/>
      <c r="AXO938" s="111"/>
      <c r="AXP938" s="111"/>
      <c r="AXQ938" s="111"/>
      <c r="AXR938" s="111"/>
      <c r="AXS938" s="111"/>
      <c r="AXT938" s="111"/>
      <c r="AXU938" s="111"/>
      <c r="AXV938" s="111"/>
      <c r="AXW938" s="111"/>
      <c r="AXX938" s="111"/>
      <c r="AXY938" s="111"/>
      <c r="AXZ938" s="111"/>
      <c r="AYA938" s="111"/>
      <c r="AYB938" s="111"/>
      <c r="AYC938" s="111"/>
      <c r="AYD938" s="111"/>
      <c r="AYE938" s="111"/>
      <c r="AYF938" s="111"/>
      <c r="AYG938" s="111"/>
      <c r="AYH938" s="111"/>
      <c r="AYI938" s="111"/>
      <c r="AYJ938" s="111"/>
      <c r="AYK938" s="111"/>
      <c r="AYL938" s="111"/>
      <c r="AYM938" s="111"/>
      <c r="AYN938" s="111"/>
      <c r="AYO938" s="111"/>
      <c r="AYP938" s="111"/>
      <c r="AYQ938" s="111"/>
      <c r="AYR938" s="111"/>
      <c r="AYS938" s="111"/>
      <c r="AYT938" s="111"/>
      <c r="AYU938" s="111"/>
      <c r="AYV938" s="111"/>
      <c r="AYW938" s="111"/>
      <c r="AYX938" s="111"/>
      <c r="AYY938" s="111"/>
      <c r="AYZ938" s="111"/>
      <c r="AZA938" s="111"/>
      <c r="AZB938" s="111"/>
      <c r="AZC938" s="111"/>
      <c r="AZD938" s="111"/>
      <c r="AZE938" s="111"/>
      <c r="AZF938" s="111"/>
      <c r="AZG938" s="111"/>
      <c r="AZH938" s="111"/>
      <c r="AZI938" s="111"/>
      <c r="AZJ938" s="111"/>
      <c r="AZK938" s="111"/>
      <c r="AZL938" s="111"/>
      <c r="AZM938" s="111"/>
      <c r="AZN938" s="111"/>
      <c r="AZO938" s="111"/>
      <c r="AZP938" s="111"/>
      <c r="AZQ938" s="111"/>
      <c r="AZR938" s="111"/>
      <c r="AZS938" s="111"/>
      <c r="AZT938" s="111"/>
      <c r="AZU938" s="111"/>
      <c r="AZV938" s="111"/>
      <c r="AZW938" s="111"/>
      <c r="AZX938" s="111"/>
      <c r="AZY938" s="111"/>
      <c r="AZZ938" s="111"/>
      <c r="BAA938" s="111"/>
      <c r="BAB938" s="111"/>
      <c r="BAC938" s="111"/>
      <c r="BAD938" s="111"/>
      <c r="BAE938" s="111"/>
      <c r="BAF938" s="111"/>
      <c r="BAG938" s="111"/>
      <c r="BAH938" s="111"/>
      <c r="BAI938" s="111"/>
      <c r="BAJ938" s="111"/>
      <c r="BAK938" s="111"/>
      <c r="BAL938" s="111"/>
      <c r="BAM938" s="111"/>
      <c r="BAN938" s="111"/>
      <c r="BAO938" s="111"/>
      <c r="BAP938" s="111"/>
      <c r="BAQ938" s="111"/>
      <c r="BAR938" s="111"/>
      <c r="BAS938" s="111"/>
      <c r="BAT938" s="111"/>
      <c r="BAU938" s="111"/>
      <c r="BAV938" s="111"/>
      <c r="BAW938" s="111"/>
      <c r="BAX938" s="111"/>
      <c r="BAY938" s="111"/>
      <c r="BAZ938" s="111"/>
      <c r="BBA938" s="111"/>
      <c r="BBB938" s="111"/>
      <c r="BBC938" s="111"/>
      <c r="BBD938" s="111"/>
      <c r="BBE938" s="111"/>
      <c r="BBF938" s="111"/>
      <c r="BBG938" s="111"/>
      <c r="BBH938" s="111"/>
      <c r="BBI938" s="111"/>
      <c r="BBJ938" s="111"/>
      <c r="BBK938" s="111"/>
      <c r="BBL938" s="111"/>
      <c r="BBM938" s="111"/>
      <c r="BBN938" s="111"/>
      <c r="BBO938" s="111"/>
      <c r="BBP938" s="111"/>
      <c r="BBQ938" s="111"/>
      <c r="BBR938" s="111"/>
      <c r="BBS938" s="111"/>
      <c r="BBT938" s="111"/>
      <c r="BBU938" s="111"/>
      <c r="BBV938" s="111"/>
      <c r="BBW938" s="111"/>
      <c r="BBX938" s="111"/>
      <c r="BBY938" s="111"/>
      <c r="BBZ938" s="111"/>
      <c r="BCA938" s="111"/>
      <c r="BCB938" s="111"/>
      <c r="BCC938" s="111"/>
      <c r="BCD938" s="111"/>
      <c r="BCE938" s="111"/>
      <c r="BCF938" s="111"/>
      <c r="BCG938" s="111"/>
      <c r="BCH938" s="111"/>
      <c r="BCI938" s="111"/>
      <c r="BCJ938" s="111"/>
      <c r="BCK938" s="111"/>
      <c r="BCL938" s="111"/>
      <c r="BCM938" s="111"/>
      <c r="BCN938" s="111"/>
      <c r="BCO938" s="111"/>
      <c r="BCP938" s="111"/>
      <c r="BCQ938" s="111"/>
      <c r="BCR938" s="111"/>
      <c r="BCS938" s="111"/>
      <c r="BCT938" s="111"/>
      <c r="BCU938" s="111"/>
      <c r="BCV938" s="111"/>
      <c r="BCW938" s="111"/>
      <c r="BCX938" s="111"/>
      <c r="BCY938" s="111"/>
      <c r="BCZ938" s="111"/>
      <c r="BDA938" s="111"/>
      <c r="BDB938" s="111"/>
      <c r="BDC938" s="111"/>
      <c r="BDD938" s="111"/>
      <c r="BDE938" s="111"/>
      <c r="BDF938" s="111"/>
      <c r="BDG938" s="111"/>
      <c r="BDH938" s="111"/>
      <c r="BDI938" s="111"/>
      <c r="BDJ938" s="111"/>
      <c r="BDK938" s="111"/>
      <c r="BDL938" s="111"/>
      <c r="BDM938" s="111"/>
      <c r="BDN938" s="111"/>
      <c r="BDO938" s="111"/>
      <c r="BDP938" s="111"/>
      <c r="BDQ938" s="111"/>
      <c r="BDR938" s="111"/>
      <c r="BDS938" s="111"/>
      <c r="BDT938" s="111"/>
      <c r="BDU938" s="111"/>
      <c r="BDV938" s="111"/>
      <c r="BDW938" s="111"/>
      <c r="BDX938" s="111"/>
      <c r="BDY938" s="111"/>
      <c r="BDZ938" s="111"/>
      <c r="BEA938" s="111"/>
      <c r="BEB938" s="111"/>
      <c r="BEC938" s="111"/>
      <c r="BED938" s="111"/>
      <c r="BEE938" s="111"/>
      <c r="BEF938" s="111"/>
      <c r="BEG938" s="111"/>
      <c r="BEH938" s="111"/>
      <c r="BEI938" s="111"/>
      <c r="BEJ938" s="111"/>
      <c r="BEK938" s="111"/>
      <c r="BEL938" s="111"/>
      <c r="BEM938" s="111"/>
      <c r="BEN938" s="111"/>
      <c r="BEO938" s="111"/>
      <c r="BEP938" s="111"/>
      <c r="BEQ938" s="111"/>
      <c r="BER938" s="111"/>
      <c r="BES938" s="111"/>
      <c r="BET938" s="111"/>
      <c r="BEU938" s="111"/>
      <c r="BEV938" s="111"/>
      <c r="BEW938" s="111"/>
      <c r="BEX938" s="111"/>
      <c r="BEY938" s="111"/>
      <c r="BEZ938" s="111"/>
      <c r="BFA938" s="111"/>
      <c r="BFB938" s="111"/>
      <c r="BFC938" s="111"/>
      <c r="BFD938" s="111"/>
      <c r="BFE938" s="111"/>
      <c r="BFF938" s="111"/>
      <c r="BFG938" s="111"/>
      <c r="BFH938" s="111"/>
      <c r="BFI938" s="111"/>
      <c r="BFJ938" s="111"/>
      <c r="BFK938" s="111"/>
      <c r="BFL938" s="111"/>
      <c r="BFM938" s="111"/>
      <c r="BFN938" s="111"/>
      <c r="BFO938" s="111"/>
      <c r="BFP938" s="111"/>
    </row>
    <row r="939" spans="1:1524" s="57" customFormat="1" hidden="1">
      <c r="B939" s="103" t="s">
        <v>1739</v>
      </c>
      <c r="C939" s="104" t="s">
        <v>1740</v>
      </c>
      <c r="D939" s="105" t="s">
        <v>1741</v>
      </c>
      <c r="E939" s="106" t="s">
        <v>1756</v>
      </c>
      <c r="F939" s="106" t="s">
        <v>1757</v>
      </c>
      <c r="G939" s="106" t="s">
        <v>1758</v>
      </c>
      <c r="H939" s="127" t="s">
        <v>1742</v>
      </c>
      <c r="I939" s="107" t="s">
        <v>1743</v>
      </c>
      <c r="J939" s="119" t="s">
        <v>1744</v>
      </c>
      <c r="K939" s="111"/>
      <c r="L939" s="111"/>
      <c r="M939" s="111"/>
      <c r="N939" s="111"/>
      <c r="O939" s="111"/>
      <c r="P939" s="111"/>
      <c r="Q939" s="111"/>
      <c r="R939" s="111"/>
      <c r="S939" s="111"/>
      <c r="T939" s="111"/>
      <c r="U939" s="111"/>
      <c r="V939" s="111"/>
      <c r="W939" s="111"/>
      <c r="X939" s="111"/>
      <c r="Y939" s="111"/>
      <c r="Z939" s="111"/>
      <c r="AA939" s="111"/>
      <c r="AB939" s="111"/>
      <c r="AC939" s="111"/>
      <c r="AD939" s="111"/>
      <c r="AE939" s="111"/>
      <c r="AF939" s="111"/>
      <c r="AG939" s="111"/>
      <c r="AH939" s="111"/>
      <c r="AI939" s="111"/>
      <c r="AJ939" s="111"/>
      <c r="AK939" s="111"/>
      <c r="AL939" s="111"/>
      <c r="AM939" s="111"/>
      <c r="AN939" s="111"/>
      <c r="AO939" s="111"/>
      <c r="AP939" s="111"/>
      <c r="AQ939" s="111"/>
      <c r="AR939" s="111"/>
      <c r="AS939" s="111"/>
      <c r="AT939" s="111"/>
      <c r="AU939" s="111"/>
      <c r="AV939" s="111"/>
      <c r="AW939" s="111"/>
      <c r="AX939" s="111"/>
      <c r="AY939" s="111"/>
      <c r="AZ939" s="111"/>
      <c r="BA939" s="111"/>
      <c r="BB939" s="111"/>
      <c r="BC939" s="111"/>
      <c r="BD939" s="111"/>
      <c r="BE939" s="111"/>
      <c r="BF939" s="111"/>
      <c r="BG939" s="111"/>
      <c r="BH939" s="111"/>
      <c r="BI939" s="111"/>
      <c r="BJ939" s="111"/>
      <c r="BK939" s="111"/>
      <c r="BL939" s="111"/>
      <c r="BM939" s="111"/>
      <c r="BN939" s="111"/>
      <c r="BO939" s="111"/>
      <c r="BP939" s="111"/>
      <c r="BQ939" s="111"/>
      <c r="BR939" s="111"/>
      <c r="BS939" s="111"/>
      <c r="BT939" s="111"/>
      <c r="BU939" s="111"/>
      <c r="BV939" s="111"/>
      <c r="BW939" s="111"/>
      <c r="BX939" s="111"/>
      <c r="BY939" s="111"/>
      <c r="BZ939" s="111"/>
      <c r="CA939" s="111"/>
      <c r="CB939" s="111"/>
      <c r="CC939" s="111"/>
      <c r="CD939" s="111"/>
      <c r="CE939" s="111"/>
      <c r="CF939" s="111"/>
      <c r="CG939" s="111"/>
      <c r="CH939" s="111"/>
      <c r="CI939" s="111"/>
      <c r="CJ939" s="111"/>
      <c r="CK939" s="111"/>
      <c r="CL939" s="111"/>
      <c r="CM939" s="111"/>
      <c r="CN939" s="111"/>
      <c r="CO939" s="111"/>
      <c r="CP939" s="111"/>
      <c r="CQ939" s="111"/>
      <c r="CR939" s="111"/>
      <c r="CS939" s="111"/>
      <c r="CT939" s="111"/>
      <c r="CU939" s="111"/>
      <c r="CV939" s="111"/>
      <c r="CW939" s="111"/>
      <c r="CX939" s="111"/>
      <c r="CY939" s="111"/>
      <c r="CZ939" s="111"/>
      <c r="DA939" s="111"/>
      <c r="DB939" s="111"/>
      <c r="DC939" s="111"/>
      <c r="DD939" s="111"/>
      <c r="DE939" s="111"/>
      <c r="DF939" s="111"/>
      <c r="DG939" s="111"/>
      <c r="DH939" s="111"/>
      <c r="DI939" s="111"/>
      <c r="DJ939" s="111"/>
      <c r="DK939" s="111"/>
      <c r="DL939" s="111"/>
      <c r="DM939" s="111"/>
      <c r="DN939" s="111"/>
      <c r="DO939" s="111"/>
      <c r="DP939" s="111"/>
      <c r="DQ939" s="111"/>
      <c r="DR939" s="111"/>
      <c r="DS939" s="111"/>
      <c r="DT939" s="111"/>
      <c r="DU939" s="111"/>
      <c r="DV939" s="111"/>
      <c r="DW939" s="111"/>
      <c r="DX939" s="111"/>
      <c r="DY939" s="111"/>
      <c r="DZ939" s="111"/>
      <c r="EA939" s="111"/>
      <c r="EB939" s="111"/>
      <c r="EC939" s="111"/>
      <c r="ED939" s="111"/>
      <c r="EE939" s="111"/>
      <c r="EF939" s="111"/>
      <c r="EG939" s="111"/>
      <c r="EH939" s="111"/>
      <c r="EI939" s="111"/>
      <c r="EJ939" s="111"/>
      <c r="EK939" s="111"/>
      <c r="EL939" s="111"/>
      <c r="EM939" s="111"/>
      <c r="EN939" s="111"/>
      <c r="EO939" s="111"/>
      <c r="EP939" s="111"/>
      <c r="EQ939" s="111"/>
      <c r="ER939" s="111"/>
      <c r="ES939" s="111"/>
      <c r="ET939" s="111"/>
      <c r="EU939" s="111"/>
      <c r="EV939" s="111"/>
      <c r="EW939" s="111"/>
      <c r="EX939" s="111"/>
      <c r="EY939" s="111"/>
      <c r="EZ939" s="111"/>
      <c r="FA939" s="111"/>
      <c r="FB939" s="111"/>
      <c r="FC939" s="111"/>
      <c r="FD939" s="111"/>
      <c r="FE939" s="111"/>
      <c r="FF939" s="111"/>
      <c r="FG939" s="111"/>
      <c r="FH939" s="111"/>
      <c r="FI939" s="111"/>
      <c r="FJ939" s="111"/>
      <c r="FK939" s="111"/>
      <c r="FL939" s="111"/>
      <c r="FM939" s="111"/>
      <c r="FN939" s="111"/>
      <c r="FO939" s="111"/>
      <c r="FP939" s="111"/>
      <c r="FQ939" s="111"/>
      <c r="FR939" s="111"/>
      <c r="FS939" s="111"/>
      <c r="FT939" s="111"/>
      <c r="FU939" s="111"/>
      <c r="FV939" s="111"/>
      <c r="FW939" s="111"/>
      <c r="FX939" s="111"/>
      <c r="FY939" s="111"/>
      <c r="FZ939" s="111"/>
      <c r="GA939" s="111"/>
      <c r="GB939" s="111"/>
      <c r="GC939" s="111"/>
      <c r="GD939" s="111"/>
      <c r="GE939" s="111"/>
      <c r="GF939" s="111"/>
      <c r="GG939" s="111"/>
      <c r="GH939" s="111"/>
      <c r="GI939" s="111"/>
      <c r="GJ939" s="111"/>
      <c r="GK939" s="111"/>
      <c r="GL939" s="111"/>
      <c r="GM939" s="111"/>
      <c r="GN939" s="111"/>
      <c r="GO939" s="111"/>
      <c r="GP939" s="111"/>
      <c r="GQ939" s="111"/>
      <c r="GR939" s="111"/>
      <c r="GS939" s="111"/>
      <c r="GT939" s="111"/>
      <c r="GU939" s="111"/>
      <c r="GV939" s="111"/>
      <c r="GW939" s="111"/>
      <c r="GX939" s="111"/>
      <c r="GY939" s="111"/>
      <c r="GZ939" s="111"/>
      <c r="HA939" s="111"/>
      <c r="HB939" s="111"/>
      <c r="HC939" s="111"/>
      <c r="HD939" s="111"/>
      <c r="HE939" s="111"/>
      <c r="HF939" s="111"/>
      <c r="HG939" s="111"/>
      <c r="HH939" s="111"/>
      <c r="HI939" s="111"/>
      <c r="HJ939" s="111"/>
      <c r="HK939" s="111"/>
      <c r="HL939" s="111"/>
      <c r="HM939" s="111"/>
      <c r="HN939" s="111"/>
      <c r="HO939" s="111"/>
      <c r="HP939" s="111"/>
      <c r="HQ939" s="111"/>
      <c r="HR939" s="111"/>
      <c r="HS939" s="111"/>
      <c r="HT939" s="111"/>
      <c r="HU939" s="111"/>
      <c r="HV939" s="111"/>
      <c r="HW939" s="111"/>
      <c r="HX939" s="111"/>
      <c r="HY939" s="111"/>
      <c r="HZ939" s="111"/>
      <c r="IA939" s="111"/>
      <c r="IB939" s="111"/>
      <c r="IC939" s="111"/>
      <c r="ID939" s="111"/>
      <c r="IE939" s="111"/>
      <c r="IF939" s="111"/>
      <c r="IG939" s="111"/>
      <c r="IH939" s="111"/>
      <c r="II939" s="111"/>
      <c r="IJ939" s="111"/>
      <c r="IK939" s="111"/>
      <c r="IL939" s="111"/>
      <c r="IM939" s="111"/>
      <c r="IN939" s="111"/>
      <c r="IO939" s="111"/>
      <c r="IP939" s="111"/>
      <c r="IQ939" s="111"/>
      <c r="IR939" s="111"/>
      <c r="IS939" s="111"/>
      <c r="IT939" s="111"/>
      <c r="IU939" s="111"/>
      <c r="IV939" s="111"/>
      <c r="IW939" s="111"/>
      <c r="IX939" s="111"/>
      <c r="IY939" s="111"/>
      <c r="IZ939" s="111"/>
      <c r="JA939" s="111"/>
      <c r="JB939" s="111"/>
      <c r="JC939" s="111"/>
      <c r="JD939" s="111"/>
      <c r="JE939" s="111"/>
      <c r="JF939" s="111"/>
      <c r="JG939" s="111"/>
      <c r="JH939" s="111"/>
      <c r="JI939" s="111"/>
      <c r="JJ939" s="111"/>
      <c r="JK939" s="111"/>
      <c r="JL939" s="111"/>
      <c r="JM939" s="111"/>
      <c r="JN939" s="111"/>
      <c r="JO939" s="111"/>
      <c r="JP939" s="111"/>
      <c r="JQ939" s="111"/>
      <c r="JR939" s="111"/>
      <c r="JS939" s="111"/>
      <c r="JT939" s="111"/>
      <c r="JU939" s="111"/>
      <c r="JV939" s="111"/>
      <c r="JW939" s="111"/>
      <c r="JX939" s="111"/>
      <c r="JY939" s="111"/>
      <c r="JZ939" s="111"/>
      <c r="KA939" s="111"/>
      <c r="KB939" s="111"/>
      <c r="KC939" s="111"/>
      <c r="KD939" s="111"/>
      <c r="KE939" s="111"/>
      <c r="KF939" s="111"/>
      <c r="KG939" s="111"/>
      <c r="KH939" s="111"/>
      <c r="KI939" s="111"/>
      <c r="KJ939" s="111"/>
      <c r="KK939" s="111"/>
      <c r="KL939" s="111"/>
      <c r="KM939" s="111"/>
      <c r="KN939" s="111"/>
      <c r="KO939" s="111"/>
      <c r="KP939" s="111"/>
      <c r="KQ939" s="111"/>
      <c r="KR939" s="111"/>
      <c r="KS939" s="111"/>
      <c r="KT939" s="111"/>
      <c r="KU939" s="111"/>
      <c r="KV939" s="111"/>
      <c r="KW939" s="111"/>
      <c r="KX939" s="111"/>
      <c r="KY939" s="111"/>
      <c r="KZ939" s="111"/>
      <c r="LA939" s="111"/>
      <c r="LB939" s="111"/>
      <c r="LC939" s="111"/>
      <c r="LD939" s="111"/>
      <c r="LE939" s="111"/>
      <c r="LF939" s="111"/>
      <c r="LG939" s="111"/>
      <c r="LH939" s="111"/>
      <c r="LI939" s="111"/>
      <c r="LJ939" s="111"/>
      <c r="LK939" s="111"/>
      <c r="LL939" s="111"/>
      <c r="LM939" s="111"/>
      <c r="LN939" s="111"/>
      <c r="LO939" s="111"/>
      <c r="LP939" s="111"/>
      <c r="LQ939" s="111"/>
      <c r="LR939" s="111"/>
      <c r="LS939" s="111"/>
      <c r="LT939" s="111"/>
      <c r="LU939" s="111"/>
      <c r="LV939" s="111"/>
      <c r="LW939" s="111"/>
      <c r="LX939" s="111"/>
      <c r="LY939" s="111"/>
      <c r="LZ939" s="111"/>
      <c r="MA939" s="111"/>
      <c r="MB939" s="111"/>
      <c r="MC939" s="111"/>
      <c r="MD939" s="111"/>
      <c r="ME939" s="111"/>
      <c r="MF939" s="111"/>
      <c r="MG939" s="111"/>
      <c r="MH939" s="111"/>
      <c r="MI939" s="111"/>
      <c r="MJ939" s="111"/>
      <c r="MK939" s="111"/>
      <c r="ML939" s="111"/>
      <c r="MM939" s="111"/>
      <c r="MN939" s="111"/>
      <c r="MO939" s="111"/>
      <c r="MP939" s="111"/>
      <c r="MQ939" s="111"/>
      <c r="MR939" s="111"/>
      <c r="MS939" s="111"/>
      <c r="MT939" s="111"/>
      <c r="MU939" s="111"/>
      <c r="MV939" s="111"/>
      <c r="MW939" s="111"/>
      <c r="MX939" s="111"/>
      <c r="MY939" s="111"/>
      <c r="MZ939" s="111"/>
      <c r="NA939" s="111"/>
      <c r="NB939" s="111"/>
      <c r="NC939" s="111"/>
      <c r="ND939" s="111"/>
      <c r="NE939" s="111"/>
      <c r="NF939" s="111"/>
      <c r="NG939" s="111"/>
      <c r="NH939" s="111"/>
      <c r="NI939" s="111"/>
      <c r="NJ939" s="111"/>
      <c r="NK939" s="111"/>
      <c r="NL939" s="111"/>
      <c r="NM939" s="111"/>
      <c r="NN939" s="111"/>
      <c r="NO939" s="111"/>
      <c r="NP939" s="111"/>
      <c r="NQ939" s="111"/>
      <c r="NR939" s="111"/>
      <c r="NS939" s="111"/>
      <c r="NT939" s="111"/>
      <c r="NU939" s="111"/>
      <c r="NV939" s="111"/>
      <c r="NW939" s="111"/>
      <c r="NX939" s="111"/>
      <c r="NY939" s="111"/>
      <c r="NZ939" s="111"/>
      <c r="OA939" s="111"/>
      <c r="OB939" s="111"/>
      <c r="OC939" s="111"/>
      <c r="OD939" s="111"/>
      <c r="OE939" s="111"/>
      <c r="OF939" s="111"/>
      <c r="OG939" s="111"/>
      <c r="OH939" s="111"/>
      <c r="OI939" s="111"/>
      <c r="OJ939" s="111"/>
      <c r="OK939" s="111"/>
      <c r="OL939" s="111"/>
      <c r="OM939" s="111"/>
      <c r="ON939" s="111"/>
      <c r="OO939" s="111"/>
      <c r="OP939" s="111"/>
      <c r="OQ939" s="111"/>
      <c r="OR939" s="111"/>
      <c r="OS939" s="111"/>
      <c r="OT939" s="111"/>
      <c r="OU939" s="111"/>
      <c r="OV939" s="111"/>
      <c r="OW939" s="111"/>
      <c r="OX939" s="111"/>
      <c r="OY939" s="111"/>
      <c r="OZ939" s="111"/>
      <c r="PA939" s="111"/>
      <c r="PB939" s="111"/>
      <c r="PC939" s="111"/>
      <c r="PD939" s="111"/>
      <c r="PE939" s="111"/>
      <c r="PF939" s="111"/>
      <c r="PG939" s="111"/>
      <c r="PH939" s="111"/>
      <c r="PI939" s="111"/>
      <c r="PJ939" s="111"/>
      <c r="PK939" s="111"/>
      <c r="PL939" s="111"/>
      <c r="PM939" s="111"/>
      <c r="PN939" s="111"/>
      <c r="PO939" s="111"/>
      <c r="PP939" s="111"/>
      <c r="PQ939" s="111"/>
      <c r="PR939" s="111"/>
      <c r="PS939" s="111"/>
      <c r="PT939" s="111"/>
      <c r="PU939" s="111"/>
      <c r="PV939" s="111"/>
      <c r="PW939" s="111"/>
      <c r="PX939" s="111"/>
      <c r="PY939" s="111"/>
      <c r="PZ939" s="111"/>
      <c r="QA939" s="111"/>
      <c r="QB939" s="111"/>
      <c r="QC939" s="111"/>
      <c r="QD939" s="111"/>
      <c r="QE939" s="111"/>
      <c r="QF939" s="111"/>
      <c r="QG939" s="111"/>
      <c r="QH939" s="111"/>
      <c r="QI939" s="111"/>
      <c r="QJ939" s="111"/>
      <c r="QK939" s="111"/>
      <c r="QL939" s="111"/>
      <c r="QM939" s="111"/>
      <c r="QN939" s="111"/>
      <c r="QO939" s="111"/>
      <c r="QP939" s="111"/>
      <c r="QQ939" s="111"/>
      <c r="QR939" s="111"/>
      <c r="QS939" s="111"/>
      <c r="QT939" s="111"/>
      <c r="QU939" s="111"/>
      <c r="QV939" s="111"/>
      <c r="QW939" s="111"/>
      <c r="QX939" s="111"/>
      <c r="QY939" s="111"/>
      <c r="QZ939" s="111"/>
      <c r="RA939" s="111"/>
      <c r="RB939" s="111"/>
      <c r="RC939" s="111"/>
      <c r="RD939" s="111"/>
      <c r="RE939" s="111"/>
      <c r="RF939" s="111"/>
      <c r="RG939" s="111"/>
      <c r="RH939" s="111"/>
      <c r="RI939" s="111"/>
      <c r="RJ939" s="111"/>
      <c r="RK939" s="111"/>
      <c r="RL939" s="111"/>
      <c r="RM939" s="111"/>
      <c r="RN939" s="111"/>
      <c r="RO939" s="111"/>
      <c r="RP939" s="111"/>
      <c r="RQ939" s="111"/>
      <c r="RR939" s="111"/>
      <c r="RS939" s="111"/>
      <c r="RT939" s="111"/>
      <c r="RU939" s="111"/>
      <c r="RV939" s="111"/>
      <c r="RW939" s="111"/>
      <c r="RX939" s="111"/>
      <c r="RY939" s="111"/>
      <c r="RZ939" s="111"/>
      <c r="SA939" s="111"/>
      <c r="SB939" s="111"/>
      <c r="SC939" s="111"/>
      <c r="SD939" s="111"/>
      <c r="SE939" s="111"/>
      <c r="SF939" s="111"/>
      <c r="SG939" s="111"/>
      <c r="SH939" s="111"/>
      <c r="SI939" s="111"/>
      <c r="SJ939" s="111"/>
      <c r="SK939" s="111"/>
      <c r="SL939" s="111"/>
      <c r="SM939" s="111"/>
      <c r="SN939" s="111"/>
      <c r="SO939" s="111"/>
      <c r="SP939" s="111"/>
      <c r="SQ939" s="111"/>
      <c r="SR939" s="111"/>
      <c r="SS939" s="111"/>
      <c r="ST939" s="111"/>
      <c r="SU939" s="111"/>
      <c r="SV939" s="111"/>
      <c r="SW939" s="111"/>
      <c r="SX939" s="111"/>
      <c r="SY939" s="111"/>
      <c r="SZ939" s="111"/>
      <c r="TA939" s="111"/>
      <c r="TB939" s="111"/>
      <c r="TC939" s="111"/>
      <c r="TD939" s="111"/>
      <c r="TE939" s="111"/>
      <c r="TF939" s="111"/>
      <c r="TG939" s="111"/>
      <c r="TH939" s="111"/>
      <c r="TI939" s="111"/>
      <c r="TJ939" s="111"/>
      <c r="TK939" s="111"/>
      <c r="TL939" s="111"/>
      <c r="TM939" s="111"/>
      <c r="TN939" s="111"/>
      <c r="TO939" s="111"/>
      <c r="TP939" s="111"/>
      <c r="TQ939" s="111"/>
      <c r="TR939" s="111"/>
      <c r="TS939" s="111"/>
      <c r="TT939" s="111"/>
      <c r="TU939" s="111"/>
      <c r="TV939" s="111"/>
      <c r="TW939" s="111"/>
      <c r="TX939" s="111"/>
      <c r="TY939" s="111"/>
      <c r="TZ939" s="111"/>
      <c r="UA939" s="111"/>
      <c r="UB939" s="111"/>
      <c r="UC939" s="111"/>
      <c r="UD939" s="111"/>
      <c r="UE939" s="111"/>
      <c r="UF939" s="111"/>
      <c r="UG939" s="111"/>
      <c r="UH939" s="111"/>
      <c r="UI939" s="111"/>
      <c r="UJ939" s="111"/>
      <c r="UK939" s="111"/>
      <c r="UL939" s="111"/>
      <c r="UM939" s="111"/>
      <c r="UN939" s="111"/>
      <c r="UO939" s="111"/>
      <c r="UP939" s="111"/>
      <c r="UQ939" s="111"/>
      <c r="UR939" s="111"/>
      <c r="US939" s="111"/>
      <c r="UT939" s="111"/>
      <c r="UU939" s="111"/>
      <c r="UV939" s="111"/>
      <c r="UW939" s="111"/>
      <c r="UX939" s="111"/>
      <c r="UY939" s="111"/>
      <c r="UZ939" s="111"/>
      <c r="VA939" s="111"/>
      <c r="VB939" s="111"/>
      <c r="VC939" s="111"/>
      <c r="VD939" s="111"/>
      <c r="VE939" s="111"/>
      <c r="VF939" s="111"/>
      <c r="VG939" s="111"/>
      <c r="VH939" s="111"/>
      <c r="VI939" s="111"/>
      <c r="VJ939" s="111"/>
      <c r="VK939" s="111"/>
      <c r="VL939" s="111"/>
      <c r="VM939" s="111"/>
      <c r="VN939" s="111"/>
      <c r="VO939" s="111"/>
      <c r="VP939" s="111"/>
      <c r="VQ939" s="111"/>
      <c r="VR939" s="111"/>
      <c r="VS939" s="111"/>
      <c r="VT939" s="111"/>
      <c r="VU939" s="111"/>
      <c r="VV939" s="111"/>
      <c r="VW939" s="111"/>
      <c r="VX939" s="111"/>
      <c r="VY939" s="111"/>
      <c r="VZ939" s="111"/>
      <c r="WA939" s="111"/>
      <c r="WB939" s="111"/>
      <c r="WC939" s="111"/>
      <c r="WD939" s="111"/>
      <c r="WE939" s="111"/>
      <c r="WF939" s="111"/>
      <c r="WG939" s="111"/>
      <c r="WH939" s="111"/>
      <c r="WI939" s="111"/>
      <c r="WJ939" s="111"/>
      <c r="WK939" s="111"/>
      <c r="WL939" s="111"/>
      <c r="WM939" s="111"/>
      <c r="WN939" s="111"/>
      <c r="WO939" s="111"/>
      <c r="WP939" s="111"/>
      <c r="WQ939" s="111"/>
      <c r="WR939" s="111"/>
      <c r="WS939" s="111"/>
      <c r="WT939" s="111"/>
      <c r="WU939" s="111"/>
      <c r="WV939" s="111"/>
      <c r="WW939" s="111"/>
      <c r="WX939" s="111"/>
      <c r="WY939" s="111"/>
      <c r="WZ939" s="111"/>
      <c r="XA939" s="111"/>
      <c r="XB939" s="111"/>
      <c r="XC939" s="111"/>
      <c r="XD939" s="111"/>
      <c r="XE939" s="111"/>
      <c r="XF939" s="111"/>
      <c r="XG939" s="111"/>
      <c r="XH939" s="111"/>
      <c r="XI939" s="111"/>
      <c r="XJ939" s="111"/>
      <c r="XK939" s="111"/>
      <c r="XL939" s="111"/>
      <c r="XM939" s="111"/>
      <c r="XN939" s="111"/>
      <c r="XO939" s="111"/>
      <c r="XP939" s="111"/>
      <c r="XQ939" s="111"/>
      <c r="XR939" s="111"/>
      <c r="XS939" s="111"/>
      <c r="XT939" s="111"/>
      <c r="XU939" s="111"/>
      <c r="XV939" s="111"/>
      <c r="XW939" s="111"/>
      <c r="XX939" s="111"/>
      <c r="XY939" s="111"/>
      <c r="XZ939" s="111"/>
      <c r="YA939" s="111"/>
      <c r="YB939" s="111"/>
      <c r="YC939" s="111"/>
      <c r="YD939" s="111"/>
      <c r="YE939" s="111"/>
      <c r="YF939" s="111"/>
      <c r="YG939" s="111"/>
      <c r="YH939" s="111"/>
      <c r="YI939" s="111"/>
      <c r="YJ939" s="111"/>
      <c r="YK939" s="111"/>
      <c r="YL939" s="111"/>
      <c r="YM939" s="111"/>
      <c r="YN939" s="111"/>
      <c r="YO939" s="111"/>
      <c r="YP939" s="111"/>
      <c r="YQ939" s="111"/>
      <c r="YR939" s="111"/>
      <c r="YS939" s="111"/>
      <c r="YT939" s="111"/>
      <c r="YU939" s="111"/>
      <c r="YV939" s="111"/>
      <c r="YW939" s="111"/>
      <c r="YX939" s="111"/>
      <c r="YY939" s="111"/>
      <c r="YZ939" s="111"/>
      <c r="ZA939" s="111"/>
      <c r="ZB939" s="111"/>
      <c r="ZC939" s="111"/>
      <c r="ZD939" s="111"/>
      <c r="ZE939" s="111"/>
      <c r="ZF939" s="111"/>
      <c r="ZG939" s="111"/>
      <c r="ZH939" s="111"/>
      <c r="ZI939" s="111"/>
      <c r="ZJ939" s="111"/>
      <c r="ZK939" s="111"/>
      <c r="ZL939" s="111"/>
      <c r="ZM939" s="111"/>
      <c r="ZN939" s="111"/>
      <c r="ZO939" s="111"/>
      <c r="ZP939" s="111"/>
      <c r="ZQ939" s="111"/>
      <c r="ZR939" s="111"/>
      <c r="ZS939" s="111"/>
      <c r="ZT939" s="111"/>
      <c r="ZU939" s="111"/>
      <c r="ZV939" s="111"/>
      <c r="ZW939" s="111"/>
      <c r="ZX939" s="111"/>
      <c r="ZY939" s="111"/>
      <c r="ZZ939" s="111"/>
      <c r="AAA939" s="111"/>
      <c r="AAB939" s="111"/>
      <c r="AAC939" s="111"/>
      <c r="AAD939" s="111"/>
      <c r="AAE939" s="111"/>
      <c r="AAF939" s="111"/>
      <c r="AAG939" s="111"/>
      <c r="AAH939" s="111"/>
      <c r="AAI939" s="111"/>
      <c r="AAJ939" s="111"/>
      <c r="AAK939" s="111"/>
      <c r="AAL939" s="111"/>
      <c r="AAM939" s="111"/>
      <c r="AAN939" s="111"/>
      <c r="AAO939" s="111"/>
      <c r="AAP939" s="111"/>
      <c r="AAQ939" s="111"/>
      <c r="AAR939" s="111"/>
      <c r="AAS939" s="111"/>
      <c r="AAT939" s="111"/>
      <c r="AAU939" s="111"/>
      <c r="AAV939" s="111"/>
      <c r="AAW939" s="111"/>
      <c r="AAX939" s="111"/>
      <c r="AAY939" s="111"/>
      <c r="AAZ939" s="111"/>
      <c r="ABA939" s="111"/>
      <c r="ABB939" s="111"/>
      <c r="ABC939" s="111"/>
      <c r="ABD939" s="111"/>
      <c r="ABE939" s="111"/>
      <c r="ABF939" s="111"/>
      <c r="ABG939" s="111"/>
      <c r="ABH939" s="111"/>
      <c r="ABI939" s="111"/>
      <c r="ABJ939" s="111"/>
      <c r="ABK939" s="111"/>
      <c r="ABL939" s="111"/>
      <c r="ABM939" s="111"/>
      <c r="ABN939" s="111"/>
      <c r="ABO939" s="111"/>
      <c r="ABP939" s="111"/>
      <c r="ABQ939" s="111"/>
      <c r="ABR939" s="111"/>
      <c r="ABS939" s="111"/>
      <c r="ABT939" s="111"/>
      <c r="ABU939" s="111"/>
      <c r="ABV939" s="111"/>
      <c r="ABW939" s="111"/>
      <c r="ABX939" s="111"/>
      <c r="ABY939" s="111"/>
      <c r="ABZ939" s="111"/>
      <c r="ACA939" s="111"/>
      <c r="ACB939" s="111"/>
      <c r="ACC939" s="111"/>
      <c r="ACD939" s="111"/>
      <c r="ACE939" s="111"/>
      <c r="ACF939" s="111"/>
      <c r="ACG939" s="111"/>
      <c r="ACH939" s="111"/>
      <c r="ACI939" s="111"/>
      <c r="ACJ939" s="111"/>
      <c r="ACK939" s="111"/>
      <c r="ACL939" s="111"/>
      <c r="ACM939" s="111"/>
      <c r="ACN939" s="111"/>
      <c r="ACO939" s="111"/>
      <c r="ACP939" s="111"/>
      <c r="ACQ939" s="111"/>
      <c r="ACR939" s="111"/>
      <c r="ACS939" s="111"/>
      <c r="ACT939" s="111"/>
      <c r="ACU939" s="111"/>
      <c r="ACV939" s="111"/>
      <c r="ACW939" s="111"/>
      <c r="ACX939" s="111"/>
      <c r="ACY939" s="111"/>
      <c r="ACZ939" s="111"/>
      <c r="ADA939" s="111"/>
      <c r="ADB939" s="111"/>
      <c r="ADC939" s="111"/>
      <c r="ADD939" s="111"/>
      <c r="ADE939" s="111"/>
      <c r="ADF939" s="111"/>
      <c r="ADG939" s="111"/>
      <c r="ADH939" s="111"/>
      <c r="ADI939" s="111"/>
      <c r="ADJ939" s="111"/>
      <c r="ADK939" s="111"/>
      <c r="ADL939" s="111"/>
      <c r="ADM939" s="111"/>
      <c r="ADN939" s="111"/>
      <c r="ADO939" s="111"/>
      <c r="ADP939" s="111"/>
      <c r="ADQ939" s="111"/>
      <c r="ADR939" s="111"/>
      <c r="ADS939" s="111"/>
      <c r="ADT939" s="111"/>
      <c r="ADU939" s="111"/>
      <c r="ADV939" s="111"/>
      <c r="ADW939" s="111"/>
      <c r="ADX939" s="111"/>
      <c r="ADY939" s="111"/>
      <c r="ADZ939" s="111"/>
      <c r="AEA939" s="111"/>
      <c r="AEB939" s="111"/>
      <c r="AEC939" s="111"/>
      <c r="AED939" s="111"/>
      <c r="AEE939" s="111"/>
      <c r="AEF939" s="111"/>
      <c r="AEG939" s="111"/>
      <c r="AEH939" s="111"/>
      <c r="AEI939" s="111"/>
      <c r="AEJ939" s="111"/>
      <c r="AEK939" s="111"/>
      <c r="AEL939" s="111"/>
      <c r="AEM939" s="111"/>
      <c r="AEN939" s="111"/>
      <c r="AEO939" s="111"/>
      <c r="AEP939" s="111"/>
      <c r="AEQ939" s="111"/>
      <c r="AER939" s="111"/>
      <c r="AES939" s="111"/>
      <c r="AET939" s="111"/>
      <c r="AEU939" s="111"/>
      <c r="AEV939" s="111"/>
      <c r="AEW939" s="111"/>
      <c r="AEX939" s="111"/>
      <c r="AEY939" s="111"/>
      <c r="AEZ939" s="111"/>
      <c r="AFA939" s="111"/>
      <c r="AFB939" s="111"/>
      <c r="AFC939" s="111"/>
      <c r="AFD939" s="111"/>
      <c r="AFE939" s="111"/>
      <c r="AFF939" s="111"/>
      <c r="AFG939" s="111"/>
      <c r="AFH939" s="111"/>
      <c r="AFI939" s="111"/>
      <c r="AFJ939" s="111"/>
      <c r="AFK939" s="111"/>
      <c r="AFL939" s="111"/>
      <c r="AFM939" s="111"/>
      <c r="AFN939" s="111"/>
      <c r="AFO939" s="111"/>
      <c r="AFP939" s="111"/>
      <c r="AFQ939" s="111"/>
      <c r="AFR939" s="111"/>
      <c r="AFS939" s="111"/>
      <c r="AFT939" s="111"/>
      <c r="AFU939" s="111"/>
      <c r="AFV939" s="111"/>
      <c r="AFW939" s="111"/>
      <c r="AFX939" s="111"/>
      <c r="AFY939" s="111"/>
      <c r="AFZ939" s="111"/>
      <c r="AGA939" s="111"/>
      <c r="AGB939" s="111"/>
      <c r="AGC939" s="111"/>
      <c r="AGD939" s="111"/>
      <c r="AGE939" s="111"/>
      <c r="AGF939" s="111"/>
      <c r="AGG939" s="111"/>
      <c r="AGH939" s="111"/>
      <c r="AGI939" s="111"/>
      <c r="AGJ939" s="111"/>
      <c r="AGK939" s="111"/>
      <c r="AGL939" s="111"/>
      <c r="AGM939" s="111"/>
      <c r="AGN939" s="111"/>
      <c r="AGO939" s="111"/>
      <c r="AGP939" s="111"/>
      <c r="AGQ939" s="111"/>
      <c r="AGR939" s="111"/>
      <c r="AGS939" s="111"/>
      <c r="AGT939" s="111"/>
      <c r="AGU939" s="111"/>
      <c r="AGV939" s="111"/>
      <c r="AGW939" s="111"/>
      <c r="AGX939" s="111"/>
      <c r="AGY939" s="111"/>
      <c r="AGZ939" s="111"/>
      <c r="AHA939" s="111"/>
      <c r="AHB939" s="111"/>
      <c r="AHC939" s="111"/>
      <c r="AHD939" s="111"/>
      <c r="AHE939" s="111"/>
      <c r="AHF939" s="111"/>
      <c r="AHG939" s="111"/>
      <c r="AHH939" s="111"/>
      <c r="AHI939" s="111"/>
      <c r="AHJ939" s="111"/>
      <c r="AHK939" s="111"/>
      <c r="AHL939" s="111"/>
      <c r="AHM939" s="111"/>
      <c r="AHN939" s="111"/>
      <c r="AHO939" s="111"/>
      <c r="AHP939" s="111"/>
      <c r="AHQ939" s="111"/>
      <c r="AHR939" s="111"/>
      <c r="AHS939" s="111"/>
      <c r="AHT939" s="111"/>
      <c r="AHU939" s="111"/>
      <c r="AHV939" s="111"/>
      <c r="AHW939" s="111"/>
      <c r="AHX939" s="111"/>
      <c r="AHY939" s="111"/>
      <c r="AHZ939" s="111"/>
      <c r="AIA939" s="111"/>
      <c r="AIB939" s="111"/>
      <c r="AIC939" s="111"/>
      <c r="AID939" s="111"/>
      <c r="AIE939" s="111"/>
      <c r="AIF939" s="111"/>
      <c r="AIG939" s="111"/>
      <c r="AIH939" s="111"/>
      <c r="AII939" s="111"/>
      <c r="AIJ939" s="111"/>
      <c r="AIK939" s="111"/>
      <c r="AIL939" s="111"/>
      <c r="AIM939" s="111"/>
      <c r="AIN939" s="111"/>
      <c r="AIO939" s="111"/>
      <c r="AIP939" s="111"/>
      <c r="AIQ939" s="111"/>
      <c r="AIR939" s="111"/>
      <c r="AIS939" s="111"/>
      <c r="AIT939" s="111"/>
      <c r="AIU939" s="111"/>
      <c r="AIV939" s="111"/>
      <c r="AIW939" s="111"/>
      <c r="AIX939" s="111"/>
      <c r="AIY939" s="111"/>
      <c r="AIZ939" s="111"/>
      <c r="AJA939" s="111"/>
      <c r="AJB939" s="111"/>
      <c r="AJC939" s="111"/>
      <c r="AJD939" s="111"/>
      <c r="AJE939" s="111"/>
      <c r="AJF939" s="111"/>
      <c r="AJG939" s="111"/>
      <c r="AJH939" s="111"/>
      <c r="AJI939" s="111"/>
      <c r="AJJ939" s="111"/>
      <c r="AJK939" s="111"/>
      <c r="AJL939" s="111"/>
      <c r="AJM939" s="111"/>
      <c r="AJN939" s="111"/>
      <c r="AJO939" s="111"/>
      <c r="AJP939" s="111"/>
      <c r="AJQ939" s="111"/>
      <c r="AJR939" s="111"/>
      <c r="AJS939" s="111"/>
      <c r="AJT939" s="111"/>
      <c r="AJU939" s="111"/>
      <c r="AJV939" s="111"/>
      <c r="AJW939" s="111"/>
      <c r="AJX939" s="111"/>
      <c r="AJY939" s="111"/>
      <c r="AJZ939" s="111"/>
      <c r="AKA939" s="111"/>
      <c r="AKB939" s="111"/>
      <c r="AKC939" s="111"/>
      <c r="AKD939" s="111"/>
      <c r="AKE939" s="111"/>
      <c r="AKF939" s="111"/>
      <c r="AKG939" s="111"/>
      <c r="AKH939" s="111"/>
      <c r="AKI939" s="111"/>
      <c r="AKJ939" s="111"/>
      <c r="AKK939" s="111"/>
      <c r="AKL939" s="111"/>
      <c r="AKM939" s="111"/>
      <c r="AKN939" s="111"/>
      <c r="AKO939" s="111"/>
      <c r="AKP939" s="111"/>
      <c r="AKQ939" s="111"/>
      <c r="AKR939" s="111"/>
      <c r="AKS939" s="111"/>
      <c r="AKT939" s="111"/>
      <c r="AKU939" s="111"/>
      <c r="AKV939" s="111"/>
      <c r="AKW939" s="111"/>
      <c r="AKX939" s="111"/>
      <c r="AKY939" s="111"/>
      <c r="AKZ939" s="111"/>
      <c r="ALA939" s="111"/>
      <c r="ALB939" s="111"/>
      <c r="ALC939" s="111"/>
      <c r="ALD939" s="111"/>
      <c r="ALE939" s="111"/>
      <c r="ALF939" s="111"/>
      <c r="ALG939" s="111"/>
      <c r="ALH939" s="111"/>
      <c r="ALI939" s="111"/>
      <c r="ALJ939" s="111"/>
      <c r="ALK939" s="111"/>
      <c r="ALL939" s="111"/>
      <c r="ALM939" s="111"/>
      <c r="ALN939" s="111"/>
      <c r="ALO939" s="111"/>
      <c r="ALP939" s="111"/>
      <c r="ALQ939" s="111"/>
      <c r="ALR939" s="111"/>
      <c r="ALS939" s="111"/>
      <c r="ALT939" s="111"/>
      <c r="ALU939" s="111"/>
      <c r="ALV939" s="111"/>
      <c r="ALW939" s="111"/>
      <c r="ALX939" s="111"/>
      <c r="ALY939" s="111"/>
      <c r="ALZ939" s="111"/>
      <c r="AMA939" s="111"/>
      <c r="AMB939" s="111"/>
      <c r="AMC939" s="111"/>
      <c r="AMD939" s="111"/>
      <c r="AME939" s="111"/>
      <c r="AMF939" s="111"/>
      <c r="AMG939" s="111"/>
      <c r="AMH939" s="111"/>
      <c r="AMI939" s="111"/>
      <c r="AMJ939" s="111"/>
      <c r="AMK939" s="111"/>
      <c r="AML939" s="111"/>
      <c r="AMM939" s="111"/>
      <c r="AMN939" s="111"/>
      <c r="AMO939" s="111"/>
      <c r="AMP939" s="111"/>
      <c r="AMQ939" s="111"/>
      <c r="AMR939" s="111"/>
      <c r="AMS939" s="111"/>
      <c r="AMT939" s="111"/>
      <c r="AMU939" s="111"/>
      <c r="AMV939" s="111"/>
      <c r="AMW939" s="111"/>
      <c r="AMX939" s="111"/>
      <c r="AMY939" s="111"/>
      <c r="AMZ939" s="111"/>
      <c r="ANA939" s="111"/>
      <c r="ANB939" s="111"/>
      <c r="ANC939" s="111"/>
      <c r="AND939" s="111"/>
      <c r="ANE939" s="111"/>
      <c r="ANF939" s="111"/>
      <c r="ANG939" s="111"/>
      <c r="ANH939" s="111"/>
      <c r="ANI939" s="111"/>
      <c r="ANJ939" s="111"/>
      <c r="ANK939" s="111"/>
      <c r="ANL939" s="111"/>
      <c r="ANM939" s="111"/>
      <c r="ANN939" s="111"/>
      <c r="ANO939" s="111"/>
      <c r="ANP939" s="111"/>
      <c r="ANQ939" s="111"/>
      <c r="ANR939" s="111"/>
      <c r="ANS939" s="111"/>
      <c r="ANT939" s="111"/>
      <c r="ANU939" s="111"/>
      <c r="ANV939" s="111"/>
      <c r="ANW939" s="111"/>
      <c r="ANX939" s="111"/>
      <c r="ANY939" s="111"/>
      <c r="ANZ939" s="111"/>
      <c r="AOA939" s="111"/>
      <c r="AOB939" s="111"/>
      <c r="AOC939" s="111"/>
      <c r="AOD939" s="111"/>
      <c r="AOE939" s="111"/>
      <c r="AOF939" s="111"/>
      <c r="AOG939" s="111"/>
      <c r="AOH939" s="111"/>
      <c r="AOI939" s="111"/>
      <c r="AOJ939" s="111"/>
      <c r="AOK939" s="111"/>
      <c r="AOL939" s="111"/>
      <c r="AOM939" s="111"/>
      <c r="AON939" s="111"/>
      <c r="AOO939" s="111"/>
      <c r="AOP939" s="111"/>
      <c r="AOQ939" s="111"/>
      <c r="AOR939" s="111"/>
      <c r="AOS939" s="111"/>
      <c r="AOT939" s="111"/>
      <c r="AOU939" s="111"/>
      <c r="AOV939" s="111"/>
      <c r="AOW939" s="111"/>
      <c r="AOX939" s="111"/>
      <c r="AOY939" s="111"/>
      <c r="AOZ939" s="111"/>
      <c r="APA939" s="111"/>
      <c r="APB939" s="111"/>
      <c r="APC939" s="111"/>
      <c r="APD939" s="111"/>
      <c r="APE939" s="111"/>
      <c r="APF939" s="111"/>
      <c r="APG939" s="111"/>
      <c r="APH939" s="111"/>
      <c r="API939" s="111"/>
      <c r="APJ939" s="111"/>
      <c r="APK939" s="111"/>
      <c r="APL939" s="111"/>
      <c r="APM939" s="111"/>
      <c r="APN939" s="111"/>
      <c r="APO939" s="111"/>
      <c r="APP939" s="111"/>
      <c r="APQ939" s="111"/>
      <c r="APR939" s="111"/>
      <c r="APS939" s="111"/>
      <c r="APT939" s="111"/>
      <c r="APU939" s="111"/>
      <c r="APV939" s="111"/>
      <c r="APW939" s="111"/>
      <c r="APX939" s="111"/>
      <c r="APY939" s="111"/>
      <c r="APZ939" s="111"/>
      <c r="AQA939" s="111"/>
      <c r="AQB939" s="111"/>
      <c r="AQC939" s="111"/>
      <c r="AQD939" s="111"/>
      <c r="AQE939" s="111"/>
      <c r="AQF939" s="111"/>
      <c r="AQG939" s="111"/>
      <c r="AQH939" s="111"/>
      <c r="AQI939" s="111"/>
      <c r="AQJ939" s="111"/>
      <c r="AQK939" s="111"/>
      <c r="AQL939" s="111"/>
      <c r="AQM939" s="111"/>
      <c r="AQN939" s="111"/>
      <c r="AQO939" s="111"/>
      <c r="AQP939" s="111"/>
      <c r="AQQ939" s="111"/>
      <c r="AQR939" s="111"/>
      <c r="AQS939" s="111"/>
      <c r="AQT939" s="111"/>
      <c r="AQU939" s="111"/>
      <c r="AQV939" s="111"/>
      <c r="AQW939" s="111"/>
      <c r="AQX939" s="111"/>
      <c r="AQY939" s="111"/>
      <c r="AQZ939" s="111"/>
      <c r="ARA939" s="111"/>
      <c r="ARB939" s="111"/>
      <c r="ARC939" s="111"/>
      <c r="ARD939" s="111"/>
      <c r="ARE939" s="111"/>
      <c r="ARF939" s="111"/>
      <c r="ARG939" s="111"/>
      <c r="ARH939" s="111"/>
      <c r="ARI939" s="111"/>
      <c r="ARJ939" s="111"/>
      <c r="ARK939" s="111"/>
      <c r="ARL939" s="111"/>
      <c r="ARM939" s="111"/>
      <c r="ARN939" s="111"/>
      <c r="ARO939" s="111"/>
      <c r="ARP939" s="111"/>
      <c r="ARQ939" s="111"/>
      <c r="ARR939" s="111"/>
      <c r="ARS939" s="111"/>
      <c r="ART939" s="111"/>
      <c r="ARU939" s="111"/>
      <c r="ARV939" s="111"/>
      <c r="ARW939" s="111"/>
      <c r="ARX939" s="111"/>
      <c r="ARY939" s="111"/>
      <c r="ARZ939" s="111"/>
      <c r="ASA939" s="111"/>
      <c r="ASB939" s="111"/>
      <c r="ASC939" s="111"/>
      <c r="ASD939" s="111"/>
      <c r="ASE939" s="111"/>
      <c r="ASF939" s="111"/>
      <c r="ASG939" s="111"/>
      <c r="ASH939" s="111"/>
      <c r="ASI939" s="111"/>
      <c r="ASJ939" s="111"/>
      <c r="ASK939" s="111"/>
      <c r="ASL939" s="111"/>
      <c r="ASM939" s="111"/>
      <c r="ASN939" s="111"/>
      <c r="ASO939" s="111"/>
      <c r="ASP939" s="111"/>
      <c r="ASQ939" s="111"/>
      <c r="ASR939" s="111"/>
      <c r="ASS939" s="111"/>
      <c r="AST939" s="111"/>
      <c r="ASU939" s="111"/>
      <c r="ASV939" s="111"/>
      <c r="ASW939" s="111"/>
      <c r="ASX939" s="111"/>
      <c r="ASY939" s="111"/>
      <c r="ASZ939" s="111"/>
      <c r="ATA939" s="111"/>
      <c r="ATB939" s="111"/>
      <c r="ATC939" s="111"/>
      <c r="ATD939" s="111"/>
      <c r="ATE939" s="111"/>
      <c r="ATF939" s="111"/>
      <c r="ATG939" s="111"/>
      <c r="ATH939" s="111"/>
      <c r="ATI939" s="111"/>
      <c r="ATJ939" s="111"/>
      <c r="ATK939" s="111"/>
      <c r="ATL939" s="111"/>
      <c r="ATM939" s="111"/>
      <c r="ATN939" s="111"/>
      <c r="ATO939" s="111"/>
      <c r="ATP939" s="111"/>
      <c r="ATQ939" s="111"/>
      <c r="ATR939" s="111"/>
      <c r="ATS939" s="111"/>
      <c r="ATT939" s="111"/>
      <c r="ATU939" s="111"/>
      <c r="ATV939" s="111"/>
      <c r="ATW939" s="111"/>
      <c r="ATX939" s="111"/>
      <c r="ATY939" s="111"/>
      <c r="ATZ939" s="111"/>
      <c r="AUA939" s="111"/>
      <c r="AUB939" s="111"/>
      <c r="AUC939" s="111"/>
      <c r="AUD939" s="111"/>
      <c r="AUE939" s="111"/>
      <c r="AUF939" s="111"/>
      <c r="AUG939" s="111"/>
      <c r="AUH939" s="111"/>
      <c r="AUI939" s="111"/>
      <c r="AUJ939" s="111"/>
      <c r="AUK939" s="111"/>
      <c r="AUL939" s="111"/>
      <c r="AUM939" s="111"/>
      <c r="AUN939" s="111"/>
      <c r="AUO939" s="111"/>
      <c r="AUP939" s="111"/>
      <c r="AUQ939" s="111"/>
      <c r="AUR939" s="111"/>
      <c r="AUS939" s="111"/>
      <c r="AUT939" s="111"/>
      <c r="AUU939" s="111"/>
      <c r="AUV939" s="111"/>
      <c r="AUW939" s="111"/>
      <c r="AUX939" s="111"/>
      <c r="AUY939" s="111"/>
      <c r="AUZ939" s="111"/>
      <c r="AVA939" s="111"/>
      <c r="AVB939" s="111"/>
      <c r="AVC939" s="111"/>
      <c r="AVD939" s="111"/>
      <c r="AVE939" s="111"/>
      <c r="AVF939" s="111"/>
      <c r="AVG939" s="111"/>
      <c r="AVH939" s="111"/>
      <c r="AVI939" s="111"/>
      <c r="AVJ939" s="111"/>
      <c r="AVK939" s="111"/>
      <c r="AVL939" s="111"/>
      <c r="AVM939" s="111"/>
      <c r="AVN939" s="111"/>
      <c r="AVO939" s="111"/>
      <c r="AVP939" s="111"/>
      <c r="AVQ939" s="111"/>
      <c r="AVR939" s="111"/>
      <c r="AVS939" s="111"/>
      <c r="AVT939" s="111"/>
      <c r="AVU939" s="111"/>
      <c r="AVV939" s="111"/>
      <c r="AVW939" s="111"/>
      <c r="AVX939" s="111"/>
      <c r="AVY939" s="111"/>
      <c r="AVZ939" s="111"/>
      <c r="AWA939" s="111"/>
      <c r="AWB939" s="111"/>
      <c r="AWC939" s="111"/>
      <c r="AWD939" s="111"/>
      <c r="AWE939" s="111"/>
      <c r="AWF939" s="111"/>
      <c r="AWG939" s="111"/>
      <c r="AWH939" s="111"/>
      <c r="AWI939" s="111"/>
      <c r="AWJ939" s="111"/>
      <c r="AWK939" s="111"/>
      <c r="AWL939" s="111"/>
      <c r="AWM939" s="111"/>
      <c r="AWN939" s="111"/>
      <c r="AWO939" s="111"/>
      <c r="AWP939" s="111"/>
      <c r="AWQ939" s="111"/>
      <c r="AWR939" s="111"/>
      <c r="AWS939" s="111"/>
      <c r="AWT939" s="111"/>
      <c r="AWU939" s="111"/>
      <c r="AWV939" s="111"/>
      <c r="AWW939" s="111"/>
      <c r="AWX939" s="111"/>
      <c r="AWY939" s="111"/>
      <c r="AWZ939" s="111"/>
      <c r="AXA939" s="111"/>
      <c r="AXB939" s="111"/>
      <c r="AXC939" s="111"/>
      <c r="AXD939" s="111"/>
      <c r="AXE939" s="111"/>
      <c r="AXF939" s="111"/>
      <c r="AXG939" s="111"/>
      <c r="AXH939" s="111"/>
      <c r="AXI939" s="111"/>
      <c r="AXJ939" s="111"/>
      <c r="AXK939" s="111"/>
      <c r="AXL939" s="111"/>
      <c r="AXM939" s="111"/>
      <c r="AXN939" s="111"/>
      <c r="AXO939" s="111"/>
      <c r="AXP939" s="111"/>
      <c r="AXQ939" s="111"/>
      <c r="AXR939" s="111"/>
      <c r="AXS939" s="111"/>
      <c r="AXT939" s="111"/>
      <c r="AXU939" s="111"/>
      <c r="AXV939" s="111"/>
      <c r="AXW939" s="111"/>
      <c r="AXX939" s="111"/>
      <c r="AXY939" s="111"/>
      <c r="AXZ939" s="111"/>
      <c r="AYA939" s="111"/>
      <c r="AYB939" s="111"/>
      <c r="AYC939" s="111"/>
      <c r="AYD939" s="111"/>
      <c r="AYE939" s="111"/>
      <c r="AYF939" s="111"/>
      <c r="AYG939" s="111"/>
      <c r="AYH939" s="111"/>
      <c r="AYI939" s="111"/>
      <c r="AYJ939" s="111"/>
      <c r="AYK939" s="111"/>
      <c r="AYL939" s="111"/>
      <c r="AYM939" s="111"/>
      <c r="AYN939" s="111"/>
      <c r="AYO939" s="111"/>
      <c r="AYP939" s="111"/>
      <c r="AYQ939" s="111"/>
      <c r="AYR939" s="111"/>
      <c r="AYS939" s="111"/>
      <c r="AYT939" s="111"/>
      <c r="AYU939" s="111"/>
      <c r="AYV939" s="111"/>
      <c r="AYW939" s="111"/>
      <c r="AYX939" s="111"/>
      <c r="AYY939" s="111"/>
      <c r="AYZ939" s="111"/>
      <c r="AZA939" s="111"/>
      <c r="AZB939" s="111"/>
      <c r="AZC939" s="111"/>
      <c r="AZD939" s="111"/>
      <c r="AZE939" s="111"/>
      <c r="AZF939" s="111"/>
      <c r="AZG939" s="111"/>
      <c r="AZH939" s="111"/>
      <c r="AZI939" s="111"/>
      <c r="AZJ939" s="111"/>
      <c r="AZK939" s="111"/>
      <c r="AZL939" s="111"/>
      <c r="AZM939" s="111"/>
      <c r="AZN939" s="111"/>
      <c r="AZO939" s="111"/>
      <c r="AZP939" s="111"/>
      <c r="AZQ939" s="111"/>
      <c r="AZR939" s="111"/>
      <c r="AZS939" s="111"/>
      <c r="AZT939" s="111"/>
      <c r="AZU939" s="111"/>
      <c r="AZV939" s="111"/>
      <c r="AZW939" s="111"/>
      <c r="AZX939" s="111"/>
      <c r="AZY939" s="111"/>
      <c r="AZZ939" s="111"/>
      <c r="BAA939" s="111"/>
      <c r="BAB939" s="111"/>
      <c r="BAC939" s="111"/>
      <c r="BAD939" s="111"/>
      <c r="BAE939" s="111"/>
      <c r="BAF939" s="111"/>
      <c r="BAG939" s="111"/>
      <c r="BAH939" s="111"/>
      <c r="BAI939" s="111"/>
      <c r="BAJ939" s="111"/>
      <c r="BAK939" s="111"/>
      <c r="BAL939" s="111"/>
      <c r="BAM939" s="111"/>
      <c r="BAN939" s="111"/>
      <c r="BAO939" s="111"/>
      <c r="BAP939" s="111"/>
      <c r="BAQ939" s="111"/>
      <c r="BAR939" s="111"/>
      <c r="BAS939" s="111"/>
      <c r="BAT939" s="111"/>
      <c r="BAU939" s="111"/>
      <c r="BAV939" s="111"/>
      <c r="BAW939" s="111"/>
      <c r="BAX939" s="111"/>
      <c r="BAY939" s="111"/>
      <c r="BAZ939" s="111"/>
      <c r="BBA939" s="111"/>
      <c r="BBB939" s="111"/>
      <c r="BBC939" s="111"/>
      <c r="BBD939" s="111"/>
      <c r="BBE939" s="111"/>
      <c r="BBF939" s="111"/>
      <c r="BBG939" s="111"/>
      <c r="BBH939" s="111"/>
      <c r="BBI939" s="111"/>
      <c r="BBJ939" s="111"/>
      <c r="BBK939" s="111"/>
      <c r="BBL939" s="111"/>
      <c r="BBM939" s="111"/>
      <c r="BBN939" s="111"/>
      <c r="BBO939" s="111"/>
      <c r="BBP939" s="111"/>
      <c r="BBQ939" s="111"/>
      <c r="BBR939" s="111"/>
      <c r="BBS939" s="111"/>
      <c r="BBT939" s="111"/>
      <c r="BBU939" s="111"/>
      <c r="BBV939" s="111"/>
      <c r="BBW939" s="111"/>
      <c r="BBX939" s="111"/>
      <c r="BBY939" s="111"/>
      <c r="BBZ939" s="111"/>
      <c r="BCA939" s="111"/>
      <c r="BCB939" s="111"/>
      <c r="BCC939" s="111"/>
      <c r="BCD939" s="111"/>
      <c r="BCE939" s="111"/>
      <c r="BCF939" s="111"/>
      <c r="BCG939" s="111"/>
      <c r="BCH939" s="111"/>
      <c r="BCI939" s="111"/>
      <c r="BCJ939" s="111"/>
      <c r="BCK939" s="111"/>
      <c r="BCL939" s="111"/>
      <c r="BCM939" s="111"/>
      <c r="BCN939" s="111"/>
      <c r="BCO939" s="111"/>
      <c r="BCP939" s="111"/>
      <c r="BCQ939" s="111"/>
      <c r="BCR939" s="111"/>
      <c r="BCS939" s="111"/>
      <c r="BCT939" s="111"/>
      <c r="BCU939" s="111"/>
      <c r="BCV939" s="111"/>
      <c r="BCW939" s="111"/>
      <c r="BCX939" s="111"/>
      <c r="BCY939" s="111"/>
      <c r="BCZ939" s="111"/>
      <c r="BDA939" s="111"/>
      <c r="BDB939" s="111"/>
      <c r="BDC939" s="111"/>
      <c r="BDD939" s="111"/>
      <c r="BDE939" s="111"/>
      <c r="BDF939" s="111"/>
      <c r="BDG939" s="111"/>
      <c r="BDH939" s="111"/>
      <c r="BDI939" s="111"/>
      <c r="BDJ939" s="111"/>
      <c r="BDK939" s="111"/>
      <c r="BDL939" s="111"/>
      <c r="BDM939" s="111"/>
      <c r="BDN939" s="111"/>
      <c r="BDO939" s="111"/>
      <c r="BDP939" s="111"/>
      <c r="BDQ939" s="111"/>
      <c r="BDR939" s="111"/>
      <c r="BDS939" s="111"/>
      <c r="BDT939" s="111"/>
      <c r="BDU939" s="111"/>
      <c r="BDV939" s="111"/>
      <c r="BDW939" s="111"/>
      <c r="BDX939" s="111"/>
      <c r="BDY939" s="111"/>
      <c r="BDZ939" s="111"/>
      <c r="BEA939" s="111"/>
      <c r="BEB939" s="111"/>
      <c r="BEC939" s="111"/>
      <c r="BED939" s="111"/>
      <c r="BEE939" s="111"/>
      <c r="BEF939" s="111"/>
      <c r="BEG939" s="111"/>
      <c r="BEH939" s="111"/>
      <c r="BEI939" s="111"/>
      <c r="BEJ939" s="111"/>
      <c r="BEK939" s="111"/>
      <c r="BEL939" s="111"/>
      <c r="BEM939" s="111"/>
      <c r="BEN939" s="111"/>
      <c r="BEO939" s="111"/>
      <c r="BEP939" s="111"/>
      <c r="BEQ939" s="111"/>
      <c r="BER939" s="111"/>
      <c r="BES939" s="111"/>
      <c r="BET939" s="111"/>
      <c r="BEU939" s="111"/>
      <c r="BEV939" s="111"/>
      <c r="BEW939" s="111"/>
      <c r="BEX939" s="111"/>
      <c r="BEY939" s="111"/>
      <c r="BEZ939" s="111"/>
      <c r="BFA939" s="111"/>
      <c r="BFB939" s="111"/>
      <c r="BFC939" s="111"/>
      <c r="BFD939" s="111"/>
      <c r="BFE939" s="111"/>
      <c r="BFF939" s="111"/>
      <c r="BFG939" s="111"/>
      <c r="BFH939" s="111"/>
      <c r="BFI939" s="111"/>
      <c r="BFJ939" s="111"/>
      <c r="BFK939" s="111"/>
      <c r="BFL939" s="111"/>
      <c r="BFM939" s="111"/>
      <c r="BFN939" s="111"/>
      <c r="BFO939" s="111"/>
      <c r="BFP939" s="111"/>
    </row>
    <row r="940" spans="1:1524" s="57" customFormat="1" hidden="1">
      <c r="B940" s="59" t="s">
        <v>1479</v>
      </c>
      <c r="C940" s="94" t="s">
        <v>1994</v>
      </c>
      <c r="D940" s="105">
        <v>500</v>
      </c>
      <c r="E940" s="106">
        <v>0.72043010752688175</v>
      </c>
      <c r="F940" s="106">
        <v>0.5268817204301075</v>
      </c>
      <c r="G940" s="106">
        <v>0.43010752688172044</v>
      </c>
      <c r="H940" s="127"/>
      <c r="I940" s="107">
        <f t="shared" si="164"/>
        <v>0</v>
      </c>
      <c r="J940" s="119">
        <f t="shared" si="165"/>
        <v>0</v>
      </c>
      <c r="K940" s="111"/>
      <c r="L940" s="111"/>
      <c r="M940" s="111"/>
      <c r="N940" s="111"/>
      <c r="O940" s="111"/>
      <c r="P940" s="111"/>
      <c r="Q940" s="111"/>
      <c r="R940" s="111"/>
      <c r="S940" s="111"/>
      <c r="T940" s="111"/>
      <c r="U940" s="111"/>
      <c r="V940" s="111"/>
      <c r="W940" s="111"/>
      <c r="X940" s="111"/>
      <c r="Y940" s="111"/>
      <c r="Z940" s="111"/>
      <c r="AA940" s="111"/>
      <c r="AB940" s="111"/>
      <c r="AC940" s="111"/>
      <c r="AD940" s="111"/>
      <c r="AE940" s="111"/>
      <c r="AF940" s="111"/>
      <c r="AG940" s="111"/>
      <c r="AH940" s="111"/>
      <c r="AI940" s="111"/>
      <c r="AJ940" s="111"/>
      <c r="AK940" s="111"/>
      <c r="AL940" s="111"/>
      <c r="AM940" s="111"/>
      <c r="AN940" s="111"/>
      <c r="AO940" s="111"/>
      <c r="AP940" s="111"/>
      <c r="AQ940" s="111"/>
      <c r="AR940" s="111"/>
      <c r="AS940" s="111"/>
      <c r="AT940" s="111"/>
      <c r="AU940" s="111"/>
      <c r="AV940" s="111"/>
      <c r="AW940" s="111"/>
      <c r="AX940" s="111"/>
      <c r="AY940" s="111"/>
      <c r="AZ940" s="111"/>
      <c r="BA940" s="111"/>
      <c r="BB940" s="111"/>
      <c r="BC940" s="111"/>
      <c r="BD940" s="111"/>
      <c r="BE940" s="111"/>
      <c r="BF940" s="111"/>
      <c r="BG940" s="111"/>
      <c r="BH940" s="111"/>
      <c r="BI940" s="111"/>
      <c r="BJ940" s="111"/>
      <c r="BK940" s="111"/>
      <c r="BL940" s="111"/>
      <c r="BM940" s="111"/>
      <c r="BN940" s="111"/>
      <c r="BO940" s="111"/>
      <c r="BP940" s="111"/>
      <c r="BQ940" s="111"/>
      <c r="BR940" s="111"/>
      <c r="BS940" s="111"/>
      <c r="BT940" s="111"/>
      <c r="BU940" s="111"/>
      <c r="BV940" s="111"/>
      <c r="BW940" s="111"/>
      <c r="BX940" s="111"/>
      <c r="BY940" s="111"/>
      <c r="BZ940" s="111"/>
      <c r="CA940" s="111"/>
      <c r="CB940" s="111"/>
      <c r="CC940" s="111"/>
      <c r="CD940" s="111"/>
      <c r="CE940" s="111"/>
      <c r="CF940" s="111"/>
      <c r="CG940" s="111"/>
      <c r="CH940" s="111"/>
      <c r="CI940" s="111"/>
      <c r="CJ940" s="111"/>
      <c r="CK940" s="111"/>
      <c r="CL940" s="111"/>
      <c r="CM940" s="111"/>
      <c r="CN940" s="111"/>
      <c r="CO940" s="111"/>
      <c r="CP940" s="111"/>
      <c r="CQ940" s="111"/>
      <c r="CR940" s="111"/>
      <c r="CS940" s="111"/>
      <c r="CT940" s="111"/>
      <c r="CU940" s="111"/>
      <c r="CV940" s="111"/>
      <c r="CW940" s="111"/>
      <c r="CX940" s="111"/>
      <c r="CY940" s="111"/>
      <c r="CZ940" s="111"/>
      <c r="DA940" s="111"/>
      <c r="DB940" s="111"/>
      <c r="DC940" s="111"/>
      <c r="DD940" s="111"/>
      <c r="DE940" s="111"/>
      <c r="DF940" s="111"/>
      <c r="DG940" s="111"/>
      <c r="DH940" s="111"/>
      <c r="DI940" s="111"/>
      <c r="DJ940" s="111"/>
      <c r="DK940" s="111"/>
      <c r="DL940" s="111"/>
      <c r="DM940" s="111"/>
      <c r="DN940" s="111"/>
      <c r="DO940" s="111"/>
      <c r="DP940" s="111"/>
      <c r="DQ940" s="111"/>
      <c r="DR940" s="111"/>
      <c r="DS940" s="111"/>
      <c r="DT940" s="111"/>
      <c r="DU940" s="111"/>
      <c r="DV940" s="111"/>
      <c r="DW940" s="111"/>
      <c r="DX940" s="111"/>
      <c r="DY940" s="111"/>
      <c r="DZ940" s="111"/>
      <c r="EA940" s="111"/>
      <c r="EB940" s="111"/>
      <c r="EC940" s="111"/>
      <c r="ED940" s="111"/>
      <c r="EE940" s="111"/>
      <c r="EF940" s="111"/>
      <c r="EG940" s="111"/>
      <c r="EH940" s="111"/>
      <c r="EI940" s="111"/>
      <c r="EJ940" s="111"/>
      <c r="EK940" s="111"/>
      <c r="EL940" s="111"/>
      <c r="EM940" s="111"/>
      <c r="EN940" s="111"/>
      <c r="EO940" s="111"/>
      <c r="EP940" s="111"/>
      <c r="EQ940" s="111"/>
      <c r="ER940" s="111"/>
      <c r="ES940" s="111"/>
      <c r="ET940" s="111"/>
      <c r="EU940" s="111"/>
      <c r="EV940" s="111"/>
      <c r="EW940" s="111"/>
      <c r="EX940" s="111"/>
      <c r="EY940" s="111"/>
      <c r="EZ940" s="111"/>
      <c r="FA940" s="111"/>
      <c r="FB940" s="111"/>
      <c r="FC940" s="111"/>
      <c r="FD940" s="111"/>
      <c r="FE940" s="111"/>
      <c r="FF940" s="111"/>
      <c r="FG940" s="111"/>
      <c r="FH940" s="111"/>
      <c r="FI940" s="111"/>
      <c r="FJ940" s="111"/>
      <c r="FK940" s="111"/>
      <c r="FL940" s="111"/>
      <c r="FM940" s="111"/>
      <c r="FN940" s="111"/>
      <c r="FO940" s="111"/>
      <c r="FP940" s="111"/>
      <c r="FQ940" s="111"/>
      <c r="FR940" s="111"/>
      <c r="FS940" s="111"/>
      <c r="FT940" s="111"/>
      <c r="FU940" s="111"/>
      <c r="FV940" s="111"/>
      <c r="FW940" s="111"/>
      <c r="FX940" s="111"/>
      <c r="FY940" s="111"/>
      <c r="FZ940" s="111"/>
      <c r="GA940" s="111"/>
      <c r="GB940" s="111"/>
      <c r="GC940" s="111"/>
      <c r="GD940" s="111"/>
      <c r="GE940" s="111"/>
      <c r="GF940" s="111"/>
      <c r="GG940" s="111"/>
      <c r="GH940" s="111"/>
      <c r="GI940" s="111"/>
      <c r="GJ940" s="111"/>
      <c r="GK940" s="111"/>
      <c r="GL940" s="111"/>
      <c r="GM940" s="111"/>
      <c r="GN940" s="111"/>
      <c r="GO940" s="111"/>
      <c r="GP940" s="111"/>
      <c r="GQ940" s="111"/>
      <c r="GR940" s="111"/>
      <c r="GS940" s="111"/>
      <c r="GT940" s="111"/>
      <c r="GU940" s="111"/>
      <c r="GV940" s="111"/>
      <c r="GW940" s="111"/>
      <c r="GX940" s="111"/>
      <c r="GY940" s="111"/>
      <c r="GZ940" s="111"/>
      <c r="HA940" s="111"/>
      <c r="HB940" s="111"/>
      <c r="HC940" s="111"/>
      <c r="HD940" s="111"/>
      <c r="HE940" s="111"/>
      <c r="HF940" s="111"/>
      <c r="HG940" s="111"/>
      <c r="HH940" s="111"/>
      <c r="HI940" s="111"/>
      <c r="HJ940" s="111"/>
      <c r="HK940" s="111"/>
      <c r="HL940" s="111"/>
      <c r="HM940" s="111"/>
      <c r="HN940" s="111"/>
      <c r="HO940" s="111"/>
      <c r="HP940" s="111"/>
      <c r="HQ940" s="111"/>
      <c r="HR940" s="111"/>
      <c r="HS940" s="111"/>
      <c r="HT940" s="111"/>
      <c r="HU940" s="111"/>
      <c r="HV940" s="111"/>
      <c r="HW940" s="111"/>
      <c r="HX940" s="111"/>
      <c r="HY940" s="111"/>
      <c r="HZ940" s="111"/>
      <c r="IA940" s="111"/>
      <c r="IB940" s="111"/>
      <c r="IC940" s="111"/>
      <c r="ID940" s="111"/>
      <c r="IE940" s="111"/>
      <c r="IF940" s="111"/>
      <c r="IG940" s="111"/>
      <c r="IH940" s="111"/>
      <c r="II940" s="111"/>
      <c r="IJ940" s="111"/>
      <c r="IK940" s="111"/>
      <c r="IL940" s="111"/>
      <c r="IM940" s="111"/>
      <c r="IN940" s="111"/>
      <c r="IO940" s="111"/>
      <c r="IP940" s="111"/>
      <c r="IQ940" s="111"/>
      <c r="IR940" s="111"/>
      <c r="IS940" s="111"/>
      <c r="IT940" s="111"/>
      <c r="IU940" s="111"/>
      <c r="IV940" s="111"/>
      <c r="IW940" s="111"/>
      <c r="IX940" s="111"/>
      <c r="IY940" s="111"/>
      <c r="IZ940" s="111"/>
      <c r="JA940" s="111"/>
      <c r="JB940" s="111"/>
      <c r="JC940" s="111"/>
      <c r="JD940" s="111"/>
      <c r="JE940" s="111"/>
      <c r="JF940" s="111"/>
      <c r="JG940" s="111"/>
      <c r="JH940" s="111"/>
      <c r="JI940" s="111"/>
      <c r="JJ940" s="111"/>
      <c r="JK940" s="111"/>
      <c r="JL940" s="111"/>
      <c r="JM940" s="111"/>
      <c r="JN940" s="111"/>
      <c r="JO940" s="111"/>
      <c r="JP940" s="111"/>
      <c r="JQ940" s="111"/>
      <c r="JR940" s="111"/>
      <c r="JS940" s="111"/>
      <c r="JT940" s="111"/>
      <c r="JU940" s="111"/>
      <c r="JV940" s="111"/>
      <c r="JW940" s="111"/>
      <c r="JX940" s="111"/>
      <c r="JY940" s="111"/>
      <c r="JZ940" s="111"/>
      <c r="KA940" s="111"/>
      <c r="KB940" s="111"/>
      <c r="KC940" s="111"/>
      <c r="KD940" s="111"/>
      <c r="KE940" s="111"/>
      <c r="KF940" s="111"/>
      <c r="KG940" s="111"/>
      <c r="KH940" s="111"/>
      <c r="KI940" s="111"/>
      <c r="KJ940" s="111"/>
      <c r="KK940" s="111"/>
      <c r="KL940" s="111"/>
      <c r="KM940" s="111"/>
      <c r="KN940" s="111"/>
      <c r="KO940" s="111"/>
      <c r="KP940" s="111"/>
      <c r="KQ940" s="111"/>
      <c r="KR940" s="111"/>
      <c r="KS940" s="111"/>
      <c r="KT940" s="111"/>
      <c r="KU940" s="111"/>
      <c r="KV940" s="111"/>
      <c r="KW940" s="111"/>
      <c r="KX940" s="111"/>
      <c r="KY940" s="111"/>
      <c r="KZ940" s="111"/>
      <c r="LA940" s="111"/>
      <c r="LB940" s="111"/>
      <c r="LC940" s="111"/>
      <c r="LD940" s="111"/>
      <c r="LE940" s="111"/>
      <c r="LF940" s="111"/>
      <c r="LG940" s="111"/>
      <c r="LH940" s="111"/>
      <c r="LI940" s="111"/>
      <c r="LJ940" s="111"/>
      <c r="LK940" s="111"/>
      <c r="LL940" s="111"/>
      <c r="LM940" s="111"/>
      <c r="LN940" s="111"/>
      <c r="LO940" s="111"/>
      <c r="LP940" s="111"/>
      <c r="LQ940" s="111"/>
      <c r="LR940" s="111"/>
      <c r="LS940" s="111"/>
      <c r="LT940" s="111"/>
      <c r="LU940" s="111"/>
      <c r="LV940" s="111"/>
      <c r="LW940" s="111"/>
      <c r="LX940" s="111"/>
      <c r="LY940" s="111"/>
      <c r="LZ940" s="111"/>
      <c r="MA940" s="111"/>
      <c r="MB940" s="111"/>
      <c r="MC940" s="111"/>
      <c r="MD940" s="111"/>
      <c r="ME940" s="111"/>
      <c r="MF940" s="111"/>
      <c r="MG940" s="111"/>
      <c r="MH940" s="111"/>
      <c r="MI940" s="111"/>
      <c r="MJ940" s="111"/>
      <c r="MK940" s="111"/>
      <c r="ML940" s="111"/>
      <c r="MM940" s="111"/>
      <c r="MN940" s="111"/>
      <c r="MO940" s="111"/>
      <c r="MP940" s="111"/>
      <c r="MQ940" s="111"/>
      <c r="MR940" s="111"/>
      <c r="MS940" s="111"/>
      <c r="MT940" s="111"/>
      <c r="MU940" s="111"/>
      <c r="MV940" s="111"/>
      <c r="MW940" s="111"/>
      <c r="MX940" s="111"/>
      <c r="MY940" s="111"/>
      <c r="MZ940" s="111"/>
      <c r="NA940" s="111"/>
      <c r="NB940" s="111"/>
      <c r="NC940" s="111"/>
      <c r="ND940" s="111"/>
      <c r="NE940" s="111"/>
      <c r="NF940" s="111"/>
      <c r="NG940" s="111"/>
      <c r="NH940" s="111"/>
      <c r="NI940" s="111"/>
      <c r="NJ940" s="111"/>
      <c r="NK940" s="111"/>
      <c r="NL940" s="111"/>
      <c r="NM940" s="111"/>
      <c r="NN940" s="111"/>
      <c r="NO940" s="111"/>
      <c r="NP940" s="111"/>
      <c r="NQ940" s="111"/>
      <c r="NR940" s="111"/>
      <c r="NS940" s="111"/>
      <c r="NT940" s="111"/>
      <c r="NU940" s="111"/>
      <c r="NV940" s="111"/>
      <c r="NW940" s="111"/>
      <c r="NX940" s="111"/>
      <c r="NY940" s="111"/>
      <c r="NZ940" s="111"/>
      <c r="OA940" s="111"/>
      <c r="OB940" s="111"/>
      <c r="OC940" s="111"/>
      <c r="OD940" s="111"/>
      <c r="OE940" s="111"/>
      <c r="OF940" s="111"/>
      <c r="OG940" s="111"/>
      <c r="OH940" s="111"/>
      <c r="OI940" s="111"/>
      <c r="OJ940" s="111"/>
      <c r="OK940" s="111"/>
      <c r="OL940" s="111"/>
      <c r="OM940" s="111"/>
      <c r="ON940" s="111"/>
      <c r="OO940" s="111"/>
      <c r="OP940" s="111"/>
      <c r="OQ940" s="111"/>
      <c r="OR940" s="111"/>
      <c r="OS940" s="111"/>
      <c r="OT940" s="111"/>
      <c r="OU940" s="111"/>
      <c r="OV940" s="111"/>
      <c r="OW940" s="111"/>
      <c r="OX940" s="111"/>
      <c r="OY940" s="111"/>
      <c r="OZ940" s="111"/>
      <c r="PA940" s="111"/>
      <c r="PB940" s="111"/>
      <c r="PC940" s="111"/>
      <c r="PD940" s="111"/>
      <c r="PE940" s="111"/>
      <c r="PF940" s="111"/>
      <c r="PG940" s="111"/>
      <c r="PH940" s="111"/>
      <c r="PI940" s="111"/>
      <c r="PJ940" s="111"/>
      <c r="PK940" s="111"/>
      <c r="PL940" s="111"/>
      <c r="PM940" s="111"/>
      <c r="PN940" s="111"/>
      <c r="PO940" s="111"/>
      <c r="PP940" s="111"/>
      <c r="PQ940" s="111"/>
      <c r="PR940" s="111"/>
      <c r="PS940" s="111"/>
      <c r="PT940" s="111"/>
      <c r="PU940" s="111"/>
      <c r="PV940" s="111"/>
      <c r="PW940" s="111"/>
      <c r="PX940" s="111"/>
      <c r="PY940" s="111"/>
      <c r="PZ940" s="111"/>
      <c r="QA940" s="111"/>
      <c r="QB940" s="111"/>
      <c r="QC940" s="111"/>
      <c r="QD940" s="111"/>
      <c r="QE940" s="111"/>
      <c r="QF940" s="111"/>
      <c r="QG940" s="111"/>
      <c r="QH940" s="111"/>
      <c r="QI940" s="111"/>
      <c r="QJ940" s="111"/>
      <c r="QK940" s="111"/>
      <c r="QL940" s="111"/>
      <c r="QM940" s="111"/>
      <c r="QN940" s="111"/>
      <c r="QO940" s="111"/>
      <c r="QP940" s="111"/>
      <c r="QQ940" s="111"/>
      <c r="QR940" s="111"/>
      <c r="QS940" s="111"/>
      <c r="QT940" s="111"/>
      <c r="QU940" s="111"/>
      <c r="QV940" s="111"/>
      <c r="QW940" s="111"/>
      <c r="QX940" s="111"/>
      <c r="QY940" s="111"/>
      <c r="QZ940" s="111"/>
      <c r="RA940" s="111"/>
      <c r="RB940" s="111"/>
      <c r="RC940" s="111"/>
      <c r="RD940" s="111"/>
      <c r="RE940" s="111"/>
      <c r="RF940" s="111"/>
      <c r="RG940" s="111"/>
      <c r="RH940" s="111"/>
      <c r="RI940" s="111"/>
      <c r="RJ940" s="111"/>
      <c r="RK940" s="111"/>
      <c r="RL940" s="111"/>
      <c r="RM940" s="111"/>
      <c r="RN940" s="111"/>
      <c r="RO940" s="111"/>
      <c r="RP940" s="111"/>
      <c r="RQ940" s="111"/>
      <c r="RR940" s="111"/>
      <c r="RS940" s="111"/>
      <c r="RT940" s="111"/>
      <c r="RU940" s="111"/>
      <c r="RV940" s="111"/>
      <c r="RW940" s="111"/>
      <c r="RX940" s="111"/>
      <c r="RY940" s="111"/>
      <c r="RZ940" s="111"/>
      <c r="SA940" s="111"/>
      <c r="SB940" s="111"/>
      <c r="SC940" s="111"/>
      <c r="SD940" s="111"/>
      <c r="SE940" s="111"/>
      <c r="SF940" s="111"/>
      <c r="SG940" s="111"/>
      <c r="SH940" s="111"/>
      <c r="SI940" s="111"/>
      <c r="SJ940" s="111"/>
      <c r="SK940" s="111"/>
      <c r="SL940" s="111"/>
      <c r="SM940" s="111"/>
      <c r="SN940" s="111"/>
      <c r="SO940" s="111"/>
      <c r="SP940" s="111"/>
      <c r="SQ940" s="111"/>
      <c r="SR940" s="111"/>
      <c r="SS940" s="111"/>
      <c r="ST940" s="111"/>
      <c r="SU940" s="111"/>
      <c r="SV940" s="111"/>
      <c r="SW940" s="111"/>
      <c r="SX940" s="111"/>
      <c r="SY940" s="111"/>
      <c r="SZ940" s="111"/>
      <c r="TA940" s="111"/>
      <c r="TB940" s="111"/>
      <c r="TC940" s="111"/>
      <c r="TD940" s="111"/>
      <c r="TE940" s="111"/>
      <c r="TF940" s="111"/>
      <c r="TG940" s="111"/>
      <c r="TH940" s="111"/>
      <c r="TI940" s="111"/>
      <c r="TJ940" s="111"/>
      <c r="TK940" s="111"/>
      <c r="TL940" s="111"/>
      <c r="TM940" s="111"/>
      <c r="TN940" s="111"/>
      <c r="TO940" s="111"/>
      <c r="TP940" s="111"/>
      <c r="TQ940" s="111"/>
      <c r="TR940" s="111"/>
      <c r="TS940" s="111"/>
      <c r="TT940" s="111"/>
      <c r="TU940" s="111"/>
      <c r="TV940" s="111"/>
      <c r="TW940" s="111"/>
      <c r="TX940" s="111"/>
      <c r="TY940" s="111"/>
      <c r="TZ940" s="111"/>
      <c r="UA940" s="111"/>
      <c r="UB940" s="111"/>
      <c r="UC940" s="111"/>
      <c r="UD940" s="111"/>
      <c r="UE940" s="111"/>
      <c r="UF940" s="111"/>
      <c r="UG940" s="111"/>
      <c r="UH940" s="111"/>
      <c r="UI940" s="111"/>
      <c r="UJ940" s="111"/>
      <c r="UK940" s="111"/>
      <c r="UL940" s="111"/>
      <c r="UM940" s="111"/>
      <c r="UN940" s="111"/>
      <c r="UO940" s="111"/>
      <c r="UP940" s="111"/>
      <c r="UQ940" s="111"/>
      <c r="UR940" s="111"/>
      <c r="US940" s="111"/>
      <c r="UT940" s="111"/>
      <c r="UU940" s="111"/>
      <c r="UV940" s="111"/>
      <c r="UW940" s="111"/>
      <c r="UX940" s="111"/>
      <c r="UY940" s="111"/>
      <c r="UZ940" s="111"/>
      <c r="VA940" s="111"/>
      <c r="VB940" s="111"/>
      <c r="VC940" s="111"/>
      <c r="VD940" s="111"/>
      <c r="VE940" s="111"/>
      <c r="VF940" s="111"/>
      <c r="VG940" s="111"/>
      <c r="VH940" s="111"/>
      <c r="VI940" s="111"/>
      <c r="VJ940" s="111"/>
      <c r="VK940" s="111"/>
      <c r="VL940" s="111"/>
      <c r="VM940" s="111"/>
      <c r="VN940" s="111"/>
      <c r="VO940" s="111"/>
      <c r="VP940" s="111"/>
      <c r="VQ940" s="111"/>
      <c r="VR940" s="111"/>
      <c r="VS940" s="111"/>
      <c r="VT940" s="111"/>
      <c r="VU940" s="111"/>
      <c r="VV940" s="111"/>
      <c r="VW940" s="111"/>
      <c r="VX940" s="111"/>
      <c r="VY940" s="111"/>
      <c r="VZ940" s="111"/>
      <c r="WA940" s="111"/>
      <c r="WB940" s="111"/>
      <c r="WC940" s="111"/>
      <c r="WD940" s="111"/>
      <c r="WE940" s="111"/>
      <c r="WF940" s="111"/>
      <c r="WG940" s="111"/>
      <c r="WH940" s="111"/>
      <c r="WI940" s="111"/>
      <c r="WJ940" s="111"/>
      <c r="WK940" s="111"/>
      <c r="WL940" s="111"/>
      <c r="WM940" s="111"/>
      <c r="WN940" s="111"/>
      <c r="WO940" s="111"/>
      <c r="WP940" s="111"/>
      <c r="WQ940" s="111"/>
      <c r="WR940" s="111"/>
      <c r="WS940" s="111"/>
      <c r="WT940" s="111"/>
      <c r="WU940" s="111"/>
      <c r="WV940" s="111"/>
      <c r="WW940" s="111"/>
      <c r="WX940" s="111"/>
      <c r="WY940" s="111"/>
      <c r="WZ940" s="111"/>
      <c r="XA940" s="111"/>
      <c r="XB940" s="111"/>
      <c r="XC940" s="111"/>
      <c r="XD940" s="111"/>
      <c r="XE940" s="111"/>
      <c r="XF940" s="111"/>
      <c r="XG940" s="111"/>
      <c r="XH940" s="111"/>
      <c r="XI940" s="111"/>
      <c r="XJ940" s="111"/>
      <c r="XK940" s="111"/>
      <c r="XL940" s="111"/>
      <c r="XM940" s="111"/>
      <c r="XN940" s="111"/>
      <c r="XO940" s="111"/>
      <c r="XP940" s="111"/>
      <c r="XQ940" s="111"/>
      <c r="XR940" s="111"/>
      <c r="XS940" s="111"/>
      <c r="XT940" s="111"/>
      <c r="XU940" s="111"/>
      <c r="XV940" s="111"/>
      <c r="XW940" s="111"/>
      <c r="XX940" s="111"/>
      <c r="XY940" s="111"/>
      <c r="XZ940" s="111"/>
      <c r="YA940" s="111"/>
      <c r="YB940" s="111"/>
      <c r="YC940" s="111"/>
      <c r="YD940" s="111"/>
      <c r="YE940" s="111"/>
      <c r="YF940" s="111"/>
      <c r="YG940" s="111"/>
      <c r="YH940" s="111"/>
      <c r="YI940" s="111"/>
      <c r="YJ940" s="111"/>
      <c r="YK940" s="111"/>
      <c r="YL940" s="111"/>
      <c r="YM940" s="111"/>
      <c r="YN940" s="111"/>
      <c r="YO940" s="111"/>
      <c r="YP940" s="111"/>
      <c r="YQ940" s="111"/>
      <c r="YR940" s="111"/>
      <c r="YS940" s="111"/>
      <c r="YT940" s="111"/>
      <c r="YU940" s="111"/>
      <c r="YV940" s="111"/>
      <c r="YW940" s="111"/>
      <c r="YX940" s="111"/>
      <c r="YY940" s="111"/>
      <c r="YZ940" s="111"/>
      <c r="ZA940" s="111"/>
      <c r="ZB940" s="111"/>
      <c r="ZC940" s="111"/>
      <c r="ZD940" s="111"/>
      <c r="ZE940" s="111"/>
      <c r="ZF940" s="111"/>
      <c r="ZG940" s="111"/>
      <c r="ZH940" s="111"/>
      <c r="ZI940" s="111"/>
      <c r="ZJ940" s="111"/>
      <c r="ZK940" s="111"/>
      <c r="ZL940" s="111"/>
      <c r="ZM940" s="111"/>
      <c r="ZN940" s="111"/>
      <c r="ZO940" s="111"/>
      <c r="ZP940" s="111"/>
      <c r="ZQ940" s="111"/>
      <c r="ZR940" s="111"/>
      <c r="ZS940" s="111"/>
      <c r="ZT940" s="111"/>
      <c r="ZU940" s="111"/>
      <c r="ZV940" s="111"/>
      <c r="ZW940" s="111"/>
      <c r="ZX940" s="111"/>
      <c r="ZY940" s="111"/>
      <c r="ZZ940" s="111"/>
      <c r="AAA940" s="111"/>
      <c r="AAB940" s="111"/>
      <c r="AAC940" s="111"/>
      <c r="AAD940" s="111"/>
      <c r="AAE940" s="111"/>
      <c r="AAF940" s="111"/>
      <c r="AAG940" s="111"/>
      <c r="AAH940" s="111"/>
      <c r="AAI940" s="111"/>
      <c r="AAJ940" s="111"/>
      <c r="AAK940" s="111"/>
      <c r="AAL940" s="111"/>
      <c r="AAM940" s="111"/>
      <c r="AAN940" s="111"/>
      <c r="AAO940" s="111"/>
      <c r="AAP940" s="111"/>
      <c r="AAQ940" s="111"/>
      <c r="AAR940" s="111"/>
      <c r="AAS940" s="111"/>
      <c r="AAT940" s="111"/>
      <c r="AAU940" s="111"/>
      <c r="AAV940" s="111"/>
      <c r="AAW940" s="111"/>
      <c r="AAX940" s="111"/>
      <c r="AAY940" s="111"/>
      <c r="AAZ940" s="111"/>
      <c r="ABA940" s="111"/>
      <c r="ABB940" s="111"/>
      <c r="ABC940" s="111"/>
      <c r="ABD940" s="111"/>
      <c r="ABE940" s="111"/>
      <c r="ABF940" s="111"/>
      <c r="ABG940" s="111"/>
      <c r="ABH940" s="111"/>
      <c r="ABI940" s="111"/>
      <c r="ABJ940" s="111"/>
      <c r="ABK940" s="111"/>
      <c r="ABL940" s="111"/>
      <c r="ABM940" s="111"/>
      <c r="ABN940" s="111"/>
      <c r="ABO940" s="111"/>
      <c r="ABP940" s="111"/>
      <c r="ABQ940" s="111"/>
      <c r="ABR940" s="111"/>
      <c r="ABS940" s="111"/>
      <c r="ABT940" s="111"/>
      <c r="ABU940" s="111"/>
      <c r="ABV940" s="111"/>
      <c r="ABW940" s="111"/>
      <c r="ABX940" s="111"/>
      <c r="ABY940" s="111"/>
      <c r="ABZ940" s="111"/>
      <c r="ACA940" s="111"/>
      <c r="ACB940" s="111"/>
      <c r="ACC940" s="111"/>
      <c r="ACD940" s="111"/>
      <c r="ACE940" s="111"/>
      <c r="ACF940" s="111"/>
      <c r="ACG940" s="111"/>
      <c r="ACH940" s="111"/>
      <c r="ACI940" s="111"/>
      <c r="ACJ940" s="111"/>
      <c r="ACK940" s="111"/>
      <c r="ACL940" s="111"/>
      <c r="ACM940" s="111"/>
      <c r="ACN940" s="111"/>
      <c r="ACO940" s="111"/>
      <c r="ACP940" s="111"/>
      <c r="ACQ940" s="111"/>
      <c r="ACR940" s="111"/>
      <c r="ACS940" s="111"/>
      <c r="ACT940" s="111"/>
      <c r="ACU940" s="111"/>
      <c r="ACV940" s="111"/>
      <c r="ACW940" s="111"/>
      <c r="ACX940" s="111"/>
      <c r="ACY940" s="111"/>
      <c r="ACZ940" s="111"/>
      <c r="ADA940" s="111"/>
      <c r="ADB940" s="111"/>
      <c r="ADC940" s="111"/>
      <c r="ADD940" s="111"/>
      <c r="ADE940" s="111"/>
      <c r="ADF940" s="111"/>
      <c r="ADG940" s="111"/>
      <c r="ADH940" s="111"/>
      <c r="ADI940" s="111"/>
      <c r="ADJ940" s="111"/>
      <c r="ADK940" s="111"/>
      <c r="ADL940" s="111"/>
      <c r="ADM940" s="111"/>
      <c r="ADN940" s="111"/>
      <c r="ADO940" s="111"/>
      <c r="ADP940" s="111"/>
      <c r="ADQ940" s="111"/>
      <c r="ADR940" s="111"/>
      <c r="ADS940" s="111"/>
      <c r="ADT940" s="111"/>
      <c r="ADU940" s="111"/>
      <c r="ADV940" s="111"/>
      <c r="ADW940" s="111"/>
      <c r="ADX940" s="111"/>
      <c r="ADY940" s="111"/>
      <c r="ADZ940" s="111"/>
      <c r="AEA940" s="111"/>
      <c r="AEB940" s="111"/>
      <c r="AEC940" s="111"/>
      <c r="AED940" s="111"/>
      <c r="AEE940" s="111"/>
      <c r="AEF940" s="111"/>
      <c r="AEG940" s="111"/>
      <c r="AEH940" s="111"/>
      <c r="AEI940" s="111"/>
      <c r="AEJ940" s="111"/>
      <c r="AEK940" s="111"/>
      <c r="AEL940" s="111"/>
      <c r="AEM940" s="111"/>
      <c r="AEN940" s="111"/>
      <c r="AEO940" s="111"/>
      <c r="AEP940" s="111"/>
      <c r="AEQ940" s="111"/>
      <c r="AER940" s="111"/>
      <c r="AES940" s="111"/>
      <c r="AET940" s="111"/>
      <c r="AEU940" s="111"/>
      <c r="AEV940" s="111"/>
      <c r="AEW940" s="111"/>
      <c r="AEX940" s="111"/>
      <c r="AEY940" s="111"/>
      <c r="AEZ940" s="111"/>
      <c r="AFA940" s="111"/>
      <c r="AFB940" s="111"/>
      <c r="AFC940" s="111"/>
      <c r="AFD940" s="111"/>
      <c r="AFE940" s="111"/>
      <c r="AFF940" s="111"/>
      <c r="AFG940" s="111"/>
      <c r="AFH940" s="111"/>
      <c r="AFI940" s="111"/>
      <c r="AFJ940" s="111"/>
      <c r="AFK940" s="111"/>
      <c r="AFL940" s="111"/>
      <c r="AFM940" s="111"/>
      <c r="AFN940" s="111"/>
      <c r="AFO940" s="111"/>
      <c r="AFP940" s="111"/>
      <c r="AFQ940" s="111"/>
      <c r="AFR940" s="111"/>
      <c r="AFS940" s="111"/>
      <c r="AFT940" s="111"/>
      <c r="AFU940" s="111"/>
      <c r="AFV940" s="111"/>
      <c r="AFW940" s="111"/>
      <c r="AFX940" s="111"/>
      <c r="AFY940" s="111"/>
      <c r="AFZ940" s="111"/>
      <c r="AGA940" s="111"/>
      <c r="AGB940" s="111"/>
      <c r="AGC940" s="111"/>
      <c r="AGD940" s="111"/>
      <c r="AGE940" s="111"/>
      <c r="AGF940" s="111"/>
      <c r="AGG940" s="111"/>
      <c r="AGH940" s="111"/>
      <c r="AGI940" s="111"/>
      <c r="AGJ940" s="111"/>
      <c r="AGK940" s="111"/>
      <c r="AGL940" s="111"/>
      <c r="AGM940" s="111"/>
      <c r="AGN940" s="111"/>
      <c r="AGO940" s="111"/>
      <c r="AGP940" s="111"/>
      <c r="AGQ940" s="111"/>
      <c r="AGR940" s="111"/>
      <c r="AGS940" s="111"/>
      <c r="AGT940" s="111"/>
      <c r="AGU940" s="111"/>
      <c r="AGV940" s="111"/>
      <c r="AGW940" s="111"/>
      <c r="AGX940" s="111"/>
      <c r="AGY940" s="111"/>
      <c r="AGZ940" s="111"/>
      <c r="AHA940" s="111"/>
      <c r="AHB940" s="111"/>
      <c r="AHC940" s="111"/>
      <c r="AHD940" s="111"/>
      <c r="AHE940" s="111"/>
      <c r="AHF940" s="111"/>
      <c r="AHG940" s="111"/>
      <c r="AHH940" s="111"/>
      <c r="AHI940" s="111"/>
      <c r="AHJ940" s="111"/>
      <c r="AHK940" s="111"/>
      <c r="AHL940" s="111"/>
      <c r="AHM940" s="111"/>
      <c r="AHN940" s="111"/>
      <c r="AHO940" s="111"/>
      <c r="AHP940" s="111"/>
      <c r="AHQ940" s="111"/>
      <c r="AHR940" s="111"/>
      <c r="AHS940" s="111"/>
      <c r="AHT940" s="111"/>
      <c r="AHU940" s="111"/>
      <c r="AHV940" s="111"/>
      <c r="AHW940" s="111"/>
      <c r="AHX940" s="111"/>
      <c r="AHY940" s="111"/>
      <c r="AHZ940" s="111"/>
      <c r="AIA940" s="111"/>
      <c r="AIB940" s="111"/>
      <c r="AIC940" s="111"/>
      <c r="AID940" s="111"/>
      <c r="AIE940" s="111"/>
      <c r="AIF940" s="111"/>
      <c r="AIG940" s="111"/>
      <c r="AIH940" s="111"/>
      <c r="AII940" s="111"/>
      <c r="AIJ940" s="111"/>
      <c r="AIK940" s="111"/>
      <c r="AIL940" s="111"/>
      <c r="AIM940" s="111"/>
      <c r="AIN940" s="111"/>
      <c r="AIO940" s="111"/>
      <c r="AIP940" s="111"/>
      <c r="AIQ940" s="111"/>
      <c r="AIR940" s="111"/>
      <c r="AIS940" s="111"/>
      <c r="AIT940" s="111"/>
      <c r="AIU940" s="111"/>
      <c r="AIV940" s="111"/>
      <c r="AIW940" s="111"/>
      <c r="AIX940" s="111"/>
      <c r="AIY940" s="111"/>
      <c r="AIZ940" s="111"/>
      <c r="AJA940" s="111"/>
      <c r="AJB940" s="111"/>
      <c r="AJC940" s="111"/>
      <c r="AJD940" s="111"/>
      <c r="AJE940" s="111"/>
      <c r="AJF940" s="111"/>
      <c r="AJG940" s="111"/>
      <c r="AJH940" s="111"/>
      <c r="AJI940" s="111"/>
      <c r="AJJ940" s="111"/>
      <c r="AJK940" s="111"/>
      <c r="AJL940" s="111"/>
      <c r="AJM940" s="111"/>
      <c r="AJN940" s="111"/>
      <c r="AJO940" s="111"/>
      <c r="AJP940" s="111"/>
      <c r="AJQ940" s="111"/>
      <c r="AJR940" s="111"/>
      <c r="AJS940" s="111"/>
      <c r="AJT940" s="111"/>
      <c r="AJU940" s="111"/>
      <c r="AJV940" s="111"/>
      <c r="AJW940" s="111"/>
      <c r="AJX940" s="111"/>
      <c r="AJY940" s="111"/>
      <c r="AJZ940" s="111"/>
      <c r="AKA940" s="111"/>
      <c r="AKB940" s="111"/>
      <c r="AKC940" s="111"/>
      <c r="AKD940" s="111"/>
      <c r="AKE940" s="111"/>
      <c r="AKF940" s="111"/>
      <c r="AKG940" s="111"/>
      <c r="AKH940" s="111"/>
      <c r="AKI940" s="111"/>
      <c r="AKJ940" s="111"/>
      <c r="AKK940" s="111"/>
      <c r="AKL940" s="111"/>
      <c r="AKM940" s="111"/>
      <c r="AKN940" s="111"/>
      <c r="AKO940" s="111"/>
      <c r="AKP940" s="111"/>
      <c r="AKQ940" s="111"/>
      <c r="AKR940" s="111"/>
      <c r="AKS940" s="111"/>
      <c r="AKT940" s="111"/>
      <c r="AKU940" s="111"/>
      <c r="AKV940" s="111"/>
      <c r="AKW940" s="111"/>
      <c r="AKX940" s="111"/>
      <c r="AKY940" s="111"/>
      <c r="AKZ940" s="111"/>
      <c r="ALA940" s="111"/>
      <c r="ALB940" s="111"/>
      <c r="ALC940" s="111"/>
      <c r="ALD940" s="111"/>
      <c r="ALE940" s="111"/>
      <c r="ALF940" s="111"/>
      <c r="ALG940" s="111"/>
      <c r="ALH940" s="111"/>
      <c r="ALI940" s="111"/>
      <c r="ALJ940" s="111"/>
      <c r="ALK940" s="111"/>
      <c r="ALL940" s="111"/>
      <c r="ALM940" s="111"/>
      <c r="ALN940" s="111"/>
      <c r="ALO940" s="111"/>
      <c r="ALP940" s="111"/>
      <c r="ALQ940" s="111"/>
      <c r="ALR940" s="111"/>
      <c r="ALS940" s="111"/>
      <c r="ALT940" s="111"/>
      <c r="ALU940" s="111"/>
      <c r="ALV940" s="111"/>
      <c r="ALW940" s="111"/>
      <c r="ALX940" s="111"/>
      <c r="ALY940" s="111"/>
      <c r="ALZ940" s="111"/>
      <c r="AMA940" s="111"/>
      <c r="AMB940" s="111"/>
      <c r="AMC940" s="111"/>
      <c r="AMD940" s="111"/>
      <c r="AME940" s="111"/>
      <c r="AMF940" s="111"/>
      <c r="AMG940" s="111"/>
      <c r="AMH940" s="111"/>
      <c r="AMI940" s="111"/>
      <c r="AMJ940" s="111"/>
      <c r="AMK940" s="111"/>
      <c r="AML940" s="111"/>
      <c r="AMM940" s="111"/>
      <c r="AMN940" s="111"/>
      <c r="AMO940" s="111"/>
      <c r="AMP940" s="111"/>
      <c r="AMQ940" s="111"/>
      <c r="AMR940" s="111"/>
      <c r="AMS940" s="111"/>
      <c r="AMT940" s="111"/>
      <c r="AMU940" s="111"/>
      <c r="AMV940" s="111"/>
      <c r="AMW940" s="111"/>
      <c r="AMX940" s="111"/>
      <c r="AMY940" s="111"/>
      <c r="AMZ940" s="111"/>
      <c r="ANA940" s="111"/>
      <c r="ANB940" s="111"/>
      <c r="ANC940" s="111"/>
      <c r="AND940" s="111"/>
      <c r="ANE940" s="111"/>
      <c r="ANF940" s="111"/>
      <c r="ANG940" s="111"/>
      <c r="ANH940" s="111"/>
      <c r="ANI940" s="111"/>
      <c r="ANJ940" s="111"/>
      <c r="ANK940" s="111"/>
      <c r="ANL940" s="111"/>
      <c r="ANM940" s="111"/>
      <c r="ANN940" s="111"/>
      <c r="ANO940" s="111"/>
      <c r="ANP940" s="111"/>
      <c r="ANQ940" s="111"/>
      <c r="ANR940" s="111"/>
      <c r="ANS940" s="111"/>
      <c r="ANT940" s="111"/>
      <c r="ANU940" s="111"/>
      <c r="ANV940" s="111"/>
      <c r="ANW940" s="111"/>
      <c r="ANX940" s="111"/>
      <c r="ANY940" s="111"/>
      <c r="ANZ940" s="111"/>
      <c r="AOA940" s="111"/>
      <c r="AOB940" s="111"/>
      <c r="AOC940" s="111"/>
      <c r="AOD940" s="111"/>
      <c r="AOE940" s="111"/>
      <c r="AOF940" s="111"/>
      <c r="AOG940" s="111"/>
      <c r="AOH940" s="111"/>
      <c r="AOI940" s="111"/>
      <c r="AOJ940" s="111"/>
      <c r="AOK940" s="111"/>
      <c r="AOL940" s="111"/>
      <c r="AOM940" s="111"/>
      <c r="AON940" s="111"/>
      <c r="AOO940" s="111"/>
      <c r="AOP940" s="111"/>
      <c r="AOQ940" s="111"/>
      <c r="AOR940" s="111"/>
      <c r="AOS940" s="111"/>
      <c r="AOT940" s="111"/>
      <c r="AOU940" s="111"/>
      <c r="AOV940" s="111"/>
      <c r="AOW940" s="111"/>
      <c r="AOX940" s="111"/>
      <c r="AOY940" s="111"/>
      <c r="AOZ940" s="111"/>
      <c r="APA940" s="111"/>
      <c r="APB940" s="111"/>
      <c r="APC940" s="111"/>
      <c r="APD940" s="111"/>
      <c r="APE940" s="111"/>
      <c r="APF940" s="111"/>
      <c r="APG940" s="111"/>
      <c r="APH940" s="111"/>
      <c r="API940" s="111"/>
      <c r="APJ940" s="111"/>
      <c r="APK940" s="111"/>
      <c r="APL940" s="111"/>
      <c r="APM940" s="111"/>
      <c r="APN940" s="111"/>
      <c r="APO940" s="111"/>
      <c r="APP940" s="111"/>
      <c r="APQ940" s="111"/>
      <c r="APR940" s="111"/>
      <c r="APS940" s="111"/>
      <c r="APT940" s="111"/>
      <c r="APU940" s="111"/>
      <c r="APV940" s="111"/>
      <c r="APW940" s="111"/>
      <c r="APX940" s="111"/>
      <c r="APY940" s="111"/>
      <c r="APZ940" s="111"/>
      <c r="AQA940" s="111"/>
      <c r="AQB940" s="111"/>
      <c r="AQC940" s="111"/>
      <c r="AQD940" s="111"/>
      <c r="AQE940" s="111"/>
      <c r="AQF940" s="111"/>
      <c r="AQG940" s="111"/>
      <c r="AQH940" s="111"/>
      <c r="AQI940" s="111"/>
      <c r="AQJ940" s="111"/>
      <c r="AQK940" s="111"/>
      <c r="AQL940" s="111"/>
      <c r="AQM940" s="111"/>
      <c r="AQN940" s="111"/>
      <c r="AQO940" s="111"/>
      <c r="AQP940" s="111"/>
      <c r="AQQ940" s="111"/>
      <c r="AQR940" s="111"/>
      <c r="AQS940" s="111"/>
      <c r="AQT940" s="111"/>
      <c r="AQU940" s="111"/>
      <c r="AQV940" s="111"/>
      <c r="AQW940" s="111"/>
      <c r="AQX940" s="111"/>
      <c r="AQY940" s="111"/>
      <c r="AQZ940" s="111"/>
      <c r="ARA940" s="111"/>
      <c r="ARB940" s="111"/>
      <c r="ARC940" s="111"/>
      <c r="ARD940" s="111"/>
      <c r="ARE940" s="111"/>
      <c r="ARF940" s="111"/>
      <c r="ARG940" s="111"/>
      <c r="ARH940" s="111"/>
      <c r="ARI940" s="111"/>
      <c r="ARJ940" s="111"/>
      <c r="ARK940" s="111"/>
      <c r="ARL940" s="111"/>
      <c r="ARM940" s="111"/>
      <c r="ARN940" s="111"/>
      <c r="ARO940" s="111"/>
      <c r="ARP940" s="111"/>
      <c r="ARQ940" s="111"/>
      <c r="ARR940" s="111"/>
      <c r="ARS940" s="111"/>
      <c r="ART940" s="111"/>
      <c r="ARU940" s="111"/>
      <c r="ARV940" s="111"/>
      <c r="ARW940" s="111"/>
      <c r="ARX940" s="111"/>
      <c r="ARY940" s="111"/>
      <c r="ARZ940" s="111"/>
      <c r="ASA940" s="111"/>
      <c r="ASB940" s="111"/>
      <c r="ASC940" s="111"/>
      <c r="ASD940" s="111"/>
      <c r="ASE940" s="111"/>
      <c r="ASF940" s="111"/>
      <c r="ASG940" s="111"/>
      <c r="ASH940" s="111"/>
      <c r="ASI940" s="111"/>
      <c r="ASJ940" s="111"/>
      <c r="ASK940" s="111"/>
      <c r="ASL940" s="111"/>
      <c r="ASM940" s="111"/>
      <c r="ASN940" s="111"/>
      <c r="ASO940" s="111"/>
      <c r="ASP940" s="111"/>
      <c r="ASQ940" s="111"/>
      <c r="ASR940" s="111"/>
      <c r="ASS940" s="111"/>
      <c r="AST940" s="111"/>
      <c r="ASU940" s="111"/>
      <c r="ASV940" s="111"/>
      <c r="ASW940" s="111"/>
      <c r="ASX940" s="111"/>
      <c r="ASY940" s="111"/>
      <c r="ASZ940" s="111"/>
      <c r="ATA940" s="111"/>
      <c r="ATB940" s="111"/>
      <c r="ATC940" s="111"/>
      <c r="ATD940" s="111"/>
      <c r="ATE940" s="111"/>
      <c r="ATF940" s="111"/>
      <c r="ATG940" s="111"/>
      <c r="ATH940" s="111"/>
      <c r="ATI940" s="111"/>
      <c r="ATJ940" s="111"/>
      <c r="ATK940" s="111"/>
      <c r="ATL940" s="111"/>
      <c r="ATM940" s="111"/>
      <c r="ATN940" s="111"/>
      <c r="ATO940" s="111"/>
      <c r="ATP940" s="111"/>
      <c r="ATQ940" s="111"/>
      <c r="ATR940" s="111"/>
      <c r="ATS940" s="111"/>
      <c r="ATT940" s="111"/>
      <c r="ATU940" s="111"/>
      <c r="ATV940" s="111"/>
      <c r="ATW940" s="111"/>
      <c r="ATX940" s="111"/>
      <c r="ATY940" s="111"/>
      <c r="ATZ940" s="111"/>
      <c r="AUA940" s="111"/>
      <c r="AUB940" s="111"/>
      <c r="AUC940" s="111"/>
      <c r="AUD940" s="111"/>
      <c r="AUE940" s="111"/>
      <c r="AUF940" s="111"/>
      <c r="AUG940" s="111"/>
      <c r="AUH940" s="111"/>
      <c r="AUI940" s="111"/>
      <c r="AUJ940" s="111"/>
      <c r="AUK940" s="111"/>
      <c r="AUL940" s="111"/>
      <c r="AUM940" s="111"/>
      <c r="AUN940" s="111"/>
      <c r="AUO940" s="111"/>
      <c r="AUP940" s="111"/>
      <c r="AUQ940" s="111"/>
      <c r="AUR940" s="111"/>
      <c r="AUS940" s="111"/>
      <c r="AUT940" s="111"/>
      <c r="AUU940" s="111"/>
      <c r="AUV940" s="111"/>
      <c r="AUW940" s="111"/>
      <c r="AUX940" s="111"/>
      <c r="AUY940" s="111"/>
      <c r="AUZ940" s="111"/>
      <c r="AVA940" s="111"/>
      <c r="AVB940" s="111"/>
      <c r="AVC940" s="111"/>
      <c r="AVD940" s="111"/>
      <c r="AVE940" s="111"/>
      <c r="AVF940" s="111"/>
      <c r="AVG940" s="111"/>
      <c r="AVH940" s="111"/>
      <c r="AVI940" s="111"/>
      <c r="AVJ940" s="111"/>
      <c r="AVK940" s="111"/>
      <c r="AVL940" s="111"/>
      <c r="AVM940" s="111"/>
      <c r="AVN940" s="111"/>
      <c r="AVO940" s="111"/>
      <c r="AVP940" s="111"/>
      <c r="AVQ940" s="111"/>
      <c r="AVR940" s="111"/>
      <c r="AVS940" s="111"/>
      <c r="AVT940" s="111"/>
      <c r="AVU940" s="111"/>
      <c r="AVV940" s="111"/>
      <c r="AVW940" s="111"/>
      <c r="AVX940" s="111"/>
      <c r="AVY940" s="111"/>
      <c r="AVZ940" s="111"/>
      <c r="AWA940" s="111"/>
      <c r="AWB940" s="111"/>
      <c r="AWC940" s="111"/>
      <c r="AWD940" s="111"/>
      <c r="AWE940" s="111"/>
      <c r="AWF940" s="111"/>
      <c r="AWG940" s="111"/>
      <c r="AWH940" s="111"/>
      <c r="AWI940" s="111"/>
      <c r="AWJ940" s="111"/>
      <c r="AWK940" s="111"/>
      <c r="AWL940" s="111"/>
      <c r="AWM940" s="111"/>
      <c r="AWN940" s="111"/>
      <c r="AWO940" s="111"/>
      <c r="AWP940" s="111"/>
      <c r="AWQ940" s="111"/>
      <c r="AWR940" s="111"/>
      <c r="AWS940" s="111"/>
      <c r="AWT940" s="111"/>
      <c r="AWU940" s="111"/>
      <c r="AWV940" s="111"/>
      <c r="AWW940" s="111"/>
      <c r="AWX940" s="111"/>
      <c r="AWY940" s="111"/>
      <c r="AWZ940" s="111"/>
      <c r="AXA940" s="111"/>
      <c r="AXB940" s="111"/>
      <c r="AXC940" s="111"/>
      <c r="AXD940" s="111"/>
      <c r="AXE940" s="111"/>
      <c r="AXF940" s="111"/>
      <c r="AXG940" s="111"/>
      <c r="AXH940" s="111"/>
      <c r="AXI940" s="111"/>
      <c r="AXJ940" s="111"/>
      <c r="AXK940" s="111"/>
      <c r="AXL940" s="111"/>
      <c r="AXM940" s="111"/>
      <c r="AXN940" s="111"/>
      <c r="AXO940" s="111"/>
      <c r="AXP940" s="111"/>
      <c r="AXQ940" s="111"/>
      <c r="AXR940" s="111"/>
      <c r="AXS940" s="111"/>
      <c r="AXT940" s="111"/>
      <c r="AXU940" s="111"/>
      <c r="AXV940" s="111"/>
      <c r="AXW940" s="111"/>
      <c r="AXX940" s="111"/>
      <c r="AXY940" s="111"/>
      <c r="AXZ940" s="111"/>
      <c r="AYA940" s="111"/>
      <c r="AYB940" s="111"/>
      <c r="AYC940" s="111"/>
      <c r="AYD940" s="111"/>
      <c r="AYE940" s="111"/>
      <c r="AYF940" s="111"/>
      <c r="AYG940" s="111"/>
      <c r="AYH940" s="111"/>
      <c r="AYI940" s="111"/>
      <c r="AYJ940" s="111"/>
      <c r="AYK940" s="111"/>
      <c r="AYL940" s="111"/>
      <c r="AYM940" s="111"/>
      <c r="AYN940" s="111"/>
      <c r="AYO940" s="111"/>
      <c r="AYP940" s="111"/>
      <c r="AYQ940" s="111"/>
      <c r="AYR940" s="111"/>
      <c r="AYS940" s="111"/>
      <c r="AYT940" s="111"/>
      <c r="AYU940" s="111"/>
      <c r="AYV940" s="111"/>
      <c r="AYW940" s="111"/>
      <c r="AYX940" s="111"/>
      <c r="AYY940" s="111"/>
      <c r="AYZ940" s="111"/>
      <c r="AZA940" s="111"/>
      <c r="AZB940" s="111"/>
      <c r="AZC940" s="111"/>
      <c r="AZD940" s="111"/>
      <c r="AZE940" s="111"/>
      <c r="AZF940" s="111"/>
      <c r="AZG940" s="111"/>
      <c r="AZH940" s="111"/>
      <c r="AZI940" s="111"/>
      <c r="AZJ940" s="111"/>
      <c r="AZK940" s="111"/>
      <c r="AZL940" s="111"/>
      <c r="AZM940" s="111"/>
      <c r="AZN940" s="111"/>
      <c r="AZO940" s="111"/>
      <c r="AZP940" s="111"/>
      <c r="AZQ940" s="111"/>
      <c r="AZR940" s="111"/>
      <c r="AZS940" s="111"/>
      <c r="AZT940" s="111"/>
      <c r="AZU940" s="111"/>
      <c r="AZV940" s="111"/>
      <c r="AZW940" s="111"/>
      <c r="AZX940" s="111"/>
      <c r="AZY940" s="111"/>
      <c r="AZZ940" s="111"/>
      <c r="BAA940" s="111"/>
      <c r="BAB940" s="111"/>
      <c r="BAC940" s="111"/>
      <c r="BAD940" s="111"/>
      <c r="BAE940" s="111"/>
      <c r="BAF940" s="111"/>
      <c r="BAG940" s="111"/>
      <c r="BAH940" s="111"/>
      <c r="BAI940" s="111"/>
      <c r="BAJ940" s="111"/>
      <c r="BAK940" s="111"/>
      <c r="BAL940" s="111"/>
      <c r="BAM940" s="111"/>
      <c r="BAN940" s="111"/>
      <c r="BAO940" s="111"/>
      <c r="BAP940" s="111"/>
      <c r="BAQ940" s="111"/>
      <c r="BAR940" s="111"/>
      <c r="BAS940" s="111"/>
      <c r="BAT940" s="111"/>
      <c r="BAU940" s="111"/>
      <c r="BAV940" s="111"/>
      <c r="BAW940" s="111"/>
      <c r="BAX940" s="111"/>
      <c r="BAY940" s="111"/>
      <c r="BAZ940" s="111"/>
      <c r="BBA940" s="111"/>
      <c r="BBB940" s="111"/>
      <c r="BBC940" s="111"/>
      <c r="BBD940" s="111"/>
      <c r="BBE940" s="111"/>
      <c r="BBF940" s="111"/>
      <c r="BBG940" s="111"/>
      <c r="BBH940" s="111"/>
      <c r="BBI940" s="111"/>
      <c r="BBJ940" s="111"/>
      <c r="BBK940" s="111"/>
      <c r="BBL940" s="111"/>
      <c r="BBM940" s="111"/>
      <c r="BBN940" s="111"/>
      <c r="BBO940" s="111"/>
      <c r="BBP940" s="111"/>
      <c r="BBQ940" s="111"/>
      <c r="BBR940" s="111"/>
      <c r="BBS940" s="111"/>
      <c r="BBT940" s="111"/>
      <c r="BBU940" s="111"/>
      <c r="BBV940" s="111"/>
      <c r="BBW940" s="111"/>
      <c r="BBX940" s="111"/>
      <c r="BBY940" s="111"/>
      <c r="BBZ940" s="111"/>
      <c r="BCA940" s="111"/>
      <c r="BCB940" s="111"/>
      <c r="BCC940" s="111"/>
      <c r="BCD940" s="111"/>
      <c r="BCE940" s="111"/>
      <c r="BCF940" s="111"/>
      <c r="BCG940" s="111"/>
      <c r="BCH940" s="111"/>
      <c r="BCI940" s="111"/>
      <c r="BCJ940" s="111"/>
      <c r="BCK940" s="111"/>
      <c r="BCL940" s="111"/>
      <c r="BCM940" s="111"/>
      <c r="BCN940" s="111"/>
      <c r="BCO940" s="111"/>
      <c r="BCP940" s="111"/>
      <c r="BCQ940" s="111"/>
      <c r="BCR940" s="111"/>
      <c r="BCS940" s="111"/>
      <c r="BCT940" s="111"/>
      <c r="BCU940" s="111"/>
      <c r="BCV940" s="111"/>
      <c r="BCW940" s="111"/>
      <c r="BCX940" s="111"/>
      <c r="BCY940" s="111"/>
      <c r="BCZ940" s="111"/>
      <c r="BDA940" s="111"/>
      <c r="BDB940" s="111"/>
      <c r="BDC940" s="111"/>
      <c r="BDD940" s="111"/>
      <c r="BDE940" s="111"/>
      <c r="BDF940" s="111"/>
      <c r="BDG940" s="111"/>
      <c r="BDH940" s="111"/>
      <c r="BDI940" s="111"/>
      <c r="BDJ940" s="111"/>
      <c r="BDK940" s="111"/>
      <c r="BDL940" s="111"/>
      <c r="BDM940" s="111"/>
      <c r="BDN940" s="111"/>
      <c r="BDO940" s="111"/>
      <c r="BDP940" s="111"/>
      <c r="BDQ940" s="111"/>
      <c r="BDR940" s="111"/>
      <c r="BDS940" s="111"/>
      <c r="BDT940" s="111"/>
      <c r="BDU940" s="111"/>
      <c r="BDV940" s="111"/>
      <c r="BDW940" s="111"/>
      <c r="BDX940" s="111"/>
      <c r="BDY940" s="111"/>
      <c r="BDZ940" s="111"/>
      <c r="BEA940" s="111"/>
      <c r="BEB940" s="111"/>
      <c r="BEC940" s="111"/>
      <c r="BED940" s="111"/>
      <c r="BEE940" s="111"/>
      <c r="BEF940" s="111"/>
      <c r="BEG940" s="111"/>
      <c r="BEH940" s="111"/>
      <c r="BEI940" s="111"/>
      <c r="BEJ940" s="111"/>
      <c r="BEK940" s="111"/>
      <c r="BEL940" s="111"/>
      <c r="BEM940" s="111"/>
      <c r="BEN940" s="111"/>
      <c r="BEO940" s="111"/>
      <c r="BEP940" s="111"/>
      <c r="BEQ940" s="111"/>
      <c r="BER940" s="111"/>
      <c r="BES940" s="111"/>
      <c r="BET940" s="111"/>
      <c r="BEU940" s="111"/>
      <c r="BEV940" s="111"/>
      <c r="BEW940" s="111"/>
      <c r="BEX940" s="111"/>
      <c r="BEY940" s="111"/>
      <c r="BEZ940" s="111"/>
      <c r="BFA940" s="111"/>
      <c r="BFB940" s="111"/>
      <c r="BFC940" s="111"/>
      <c r="BFD940" s="111"/>
      <c r="BFE940" s="111"/>
      <c r="BFF940" s="111"/>
      <c r="BFG940" s="111"/>
      <c r="BFH940" s="111"/>
      <c r="BFI940" s="111"/>
      <c r="BFJ940" s="111"/>
      <c r="BFK940" s="111"/>
      <c r="BFL940" s="111"/>
      <c r="BFM940" s="111"/>
      <c r="BFN940" s="111"/>
      <c r="BFO940" s="111"/>
      <c r="BFP940" s="111"/>
    </row>
    <row r="941" spans="1:1524" s="57" customFormat="1" hidden="1">
      <c r="B941" s="103" t="s">
        <v>1480</v>
      </c>
      <c r="C941" s="104" t="s">
        <v>1481</v>
      </c>
      <c r="D941" s="105">
        <v>500</v>
      </c>
      <c r="E941" s="106">
        <v>0.7168458781362006</v>
      </c>
      <c r="F941" s="106">
        <v>0.52419354838709675</v>
      </c>
      <c r="G941" s="106">
        <v>0.43010752688172044</v>
      </c>
      <c r="H941" s="127"/>
      <c r="I941" s="107">
        <f t="shared" si="164"/>
        <v>0</v>
      </c>
      <c r="J941" s="119">
        <f t="shared" si="165"/>
        <v>0</v>
      </c>
      <c r="K941" s="111"/>
      <c r="L941" s="111"/>
      <c r="M941" s="111"/>
      <c r="N941" s="111"/>
      <c r="O941" s="111"/>
      <c r="P941" s="111"/>
      <c r="Q941" s="111"/>
      <c r="R941" s="111"/>
      <c r="S941" s="111"/>
      <c r="T941" s="111"/>
      <c r="U941" s="111"/>
      <c r="V941" s="111"/>
      <c r="W941" s="111"/>
      <c r="X941" s="111"/>
      <c r="Y941" s="111"/>
      <c r="Z941" s="111"/>
      <c r="AA941" s="111"/>
      <c r="AB941" s="111"/>
      <c r="AC941" s="111"/>
      <c r="AD941" s="111"/>
      <c r="AE941" s="111"/>
      <c r="AF941" s="111"/>
      <c r="AG941" s="111"/>
      <c r="AH941" s="111"/>
      <c r="AI941" s="111"/>
      <c r="AJ941" s="111"/>
      <c r="AK941" s="111"/>
      <c r="AL941" s="111"/>
      <c r="AM941" s="111"/>
      <c r="AN941" s="111"/>
      <c r="AO941" s="111"/>
      <c r="AP941" s="111"/>
      <c r="AQ941" s="111"/>
      <c r="AR941" s="111"/>
      <c r="AS941" s="111"/>
      <c r="AT941" s="111"/>
      <c r="AU941" s="111"/>
      <c r="AV941" s="111"/>
      <c r="AW941" s="111"/>
      <c r="AX941" s="111"/>
      <c r="AY941" s="111"/>
      <c r="AZ941" s="111"/>
      <c r="BA941" s="111"/>
      <c r="BB941" s="111"/>
      <c r="BC941" s="111"/>
      <c r="BD941" s="111"/>
      <c r="BE941" s="111"/>
      <c r="BF941" s="111"/>
      <c r="BG941" s="111"/>
      <c r="BH941" s="111"/>
      <c r="BI941" s="111"/>
      <c r="BJ941" s="111"/>
      <c r="BK941" s="111"/>
      <c r="BL941" s="111"/>
      <c r="BM941" s="111"/>
      <c r="BN941" s="111"/>
      <c r="BO941" s="111"/>
      <c r="BP941" s="111"/>
      <c r="BQ941" s="111"/>
      <c r="BR941" s="111"/>
      <c r="BS941" s="111"/>
      <c r="BT941" s="111"/>
      <c r="BU941" s="111"/>
      <c r="BV941" s="111"/>
      <c r="BW941" s="111"/>
      <c r="BX941" s="111"/>
      <c r="BY941" s="111"/>
      <c r="BZ941" s="111"/>
      <c r="CA941" s="111"/>
      <c r="CB941" s="111"/>
      <c r="CC941" s="111"/>
      <c r="CD941" s="111"/>
      <c r="CE941" s="111"/>
      <c r="CF941" s="111"/>
      <c r="CG941" s="111"/>
      <c r="CH941" s="111"/>
      <c r="CI941" s="111"/>
      <c r="CJ941" s="111"/>
      <c r="CK941" s="111"/>
      <c r="CL941" s="111"/>
      <c r="CM941" s="111"/>
      <c r="CN941" s="111"/>
      <c r="CO941" s="111"/>
      <c r="CP941" s="111"/>
      <c r="CQ941" s="111"/>
      <c r="CR941" s="111"/>
      <c r="CS941" s="111"/>
      <c r="CT941" s="111"/>
      <c r="CU941" s="111"/>
      <c r="CV941" s="111"/>
      <c r="CW941" s="111"/>
      <c r="CX941" s="111"/>
      <c r="CY941" s="111"/>
      <c r="CZ941" s="111"/>
      <c r="DA941" s="111"/>
      <c r="DB941" s="111"/>
      <c r="DC941" s="111"/>
      <c r="DD941" s="111"/>
      <c r="DE941" s="111"/>
      <c r="DF941" s="111"/>
      <c r="DG941" s="111"/>
      <c r="DH941" s="111"/>
      <c r="DI941" s="111"/>
      <c r="DJ941" s="111"/>
      <c r="DK941" s="111"/>
      <c r="DL941" s="111"/>
      <c r="DM941" s="111"/>
      <c r="DN941" s="111"/>
      <c r="DO941" s="111"/>
      <c r="DP941" s="111"/>
      <c r="DQ941" s="111"/>
      <c r="DR941" s="111"/>
      <c r="DS941" s="111"/>
      <c r="DT941" s="111"/>
      <c r="DU941" s="111"/>
      <c r="DV941" s="111"/>
      <c r="DW941" s="111"/>
      <c r="DX941" s="111"/>
      <c r="DY941" s="111"/>
      <c r="DZ941" s="111"/>
      <c r="EA941" s="111"/>
      <c r="EB941" s="111"/>
      <c r="EC941" s="111"/>
      <c r="ED941" s="111"/>
      <c r="EE941" s="111"/>
      <c r="EF941" s="111"/>
      <c r="EG941" s="111"/>
      <c r="EH941" s="111"/>
      <c r="EI941" s="111"/>
      <c r="EJ941" s="111"/>
      <c r="EK941" s="111"/>
      <c r="EL941" s="111"/>
      <c r="EM941" s="111"/>
      <c r="EN941" s="111"/>
      <c r="EO941" s="111"/>
      <c r="EP941" s="111"/>
      <c r="EQ941" s="111"/>
      <c r="ER941" s="111"/>
      <c r="ES941" s="111"/>
      <c r="ET941" s="111"/>
      <c r="EU941" s="111"/>
      <c r="EV941" s="111"/>
      <c r="EW941" s="111"/>
      <c r="EX941" s="111"/>
      <c r="EY941" s="111"/>
      <c r="EZ941" s="111"/>
      <c r="FA941" s="111"/>
      <c r="FB941" s="111"/>
      <c r="FC941" s="111"/>
      <c r="FD941" s="111"/>
      <c r="FE941" s="111"/>
      <c r="FF941" s="111"/>
      <c r="FG941" s="111"/>
      <c r="FH941" s="111"/>
      <c r="FI941" s="111"/>
      <c r="FJ941" s="111"/>
      <c r="FK941" s="111"/>
      <c r="FL941" s="111"/>
      <c r="FM941" s="111"/>
      <c r="FN941" s="111"/>
      <c r="FO941" s="111"/>
      <c r="FP941" s="111"/>
      <c r="FQ941" s="111"/>
      <c r="FR941" s="111"/>
      <c r="FS941" s="111"/>
      <c r="FT941" s="111"/>
      <c r="FU941" s="111"/>
      <c r="FV941" s="111"/>
      <c r="FW941" s="111"/>
      <c r="FX941" s="111"/>
      <c r="FY941" s="111"/>
      <c r="FZ941" s="111"/>
      <c r="GA941" s="111"/>
      <c r="GB941" s="111"/>
      <c r="GC941" s="111"/>
      <c r="GD941" s="111"/>
      <c r="GE941" s="111"/>
      <c r="GF941" s="111"/>
      <c r="GG941" s="111"/>
      <c r="GH941" s="111"/>
      <c r="GI941" s="111"/>
      <c r="GJ941" s="111"/>
      <c r="GK941" s="111"/>
      <c r="GL941" s="111"/>
      <c r="GM941" s="111"/>
      <c r="GN941" s="111"/>
      <c r="GO941" s="111"/>
      <c r="GP941" s="111"/>
      <c r="GQ941" s="111"/>
      <c r="GR941" s="111"/>
      <c r="GS941" s="111"/>
      <c r="GT941" s="111"/>
      <c r="GU941" s="111"/>
      <c r="GV941" s="111"/>
      <c r="GW941" s="111"/>
      <c r="GX941" s="111"/>
      <c r="GY941" s="111"/>
      <c r="GZ941" s="111"/>
      <c r="HA941" s="111"/>
      <c r="HB941" s="111"/>
      <c r="HC941" s="111"/>
      <c r="HD941" s="111"/>
      <c r="HE941" s="111"/>
      <c r="HF941" s="111"/>
      <c r="HG941" s="111"/>
      <c r="HH941" s="111"/>
      <c r="HI941" s="111"/>
      <c r="HJ941" s="111"/>
      <c r="HK941" s="111"/>
      <c r="HL941" s="111"/>
      <c r="HM941" s="111"/>
      <c r="HN941" s="111"/>
      <c r="HO941" s="111"/>
      <c r="HP941" s="111"/>
      <c r="HQ941" s="111"/>
      <c r="HR941" s="111"/>
      <c r="HS941" s="111"/>
      <c r="HT941" s="111"/>
      <c r="HU941" s="111"/>
      <c r="HV941" s="111"/>
      <c r="HW941" s="111"/>
      <c r="HX941" s="111"/>
      <c r="HY941" s="111"/>
      <c r="HZ941" s="111"/>
      <c r="IA941" s="111"/>
      <c r="IB941" s="111"/>
      <c r="IC941" s="111"/>
      <c r="ID941" s="111"/>
      <c r="IE941" s="111"/>
      <c r="IF941" s="111"/>
      <c r="IG941" s="111"/>
      <c r="IH941" s="111"/>
      <c r="II941" s="111"/>
      <c r="IJ941" s="111"/>
      <c r="IK941" s="111"/>
      <c r="IL941" s="111"/>
      <c r="IM941" s="111"/>
      <c r="IN941" s="111"/>
      <c r="IO941" s="111"/>
      <c r="IP941" s="111"/>
      <c r="IQ941" s="111"/>
      <c r="IR941" s="111"/>
      <c r="IS941" s="111"/>
      <c r="IT941" s="111"/>
      <c r="IU941" s="111"/>
      <c r="IV941" s="111"/>
      <c r="IW941" s="111"/>
      <c r="IX941" s="111"/>
      <c r="IY941" s="111"/>
      <c r="IZ941" s="111"/>
      <c r="JA941" s="111"/>
      <c r="JB941" s="111"/>
      <c r="JC941" s="111"/>
      <c r="JD941" s="111"/>
      <c r="JE941" s="111"/>
      <c r="JF941" s="111"/>
      <c r="JG941" s="111"/>
      <c r="JH941" s="111"/>
      <c r="JI941" s="111"/>
      <c r="JJ941" s="111"/>
      <c r="JK941" s="111"/>
      <c r="JL941" s="111"/>
      <c r="JM941" s="111"/>
      <c r="JN941" s="111"/>
      <c r="JO941" s="111"/>
      <c r="JP941" s="111"/>
      <c r="JQ941" s="111"/>
      <c r="JR941" s="111"/>
      <c r="JS941" s="111"/>
      <c r="JT941" s="111"/>
      <c r="JU941" s="111"/>
      <c r="JV941" s="111"/>
      <c r="JW941" s="111"/>
      <c r="JX941" s="111"/>
      <c r="JY941" s="111"/>
      <c r="JZ941" s="111"/>
      <c r="KA941" s="111"/>
      <c r="KB941" s="111"/>
      <c r="KC941" s="111"/>
      <c r="KD941" s="111"/>
      <c r="KE941" s="111"/>
      <c r="KF941" s="111"/>
      <c r="KG941" s="111"/>
      <c r="KH941" s="111"/>
      <c r="KI941" s="111"/>
      <c r="KJ941" s="111"/>
      <c r="KK941" s="111"/>
      <c r="KL941" s="111"/>
      <c r="KM941" s="111"/>
      <c r="KN941" s="111"/>
      <c r="KO941" s="111"/>
      <c r="KP941" s="111"/>
      <c r="KQ941" s="111"/>
      <c r="KR941" s="111"/>
      <c r="KS941" s="111"/>
      <c r="KT941" s="111"/>
      <c r="KU941" s="111"/>
      <c r="KV941" s="111"/>
      <c r="KW941" s="111"/>
      <c r="KX941" s="111"/>
      <c r="KY941" s="111"/>
      <c r="KZ941" s="111"/>
      <c r="LA941" s="111"/>
      <c r="LB941" s="111"/>
      <c r="LC941" s="111"/>
      <c r="LD941" s="111"/>
      <c r="LE941" s="111"/>
      <c r="LF941" s="111"/>
      <c r="LG941" s="111"/>
      <c r="LH941" s="111"/>
      <c r="LI941" s="111"/>
      <c r="LJ941" s="111"/>
      <c r="LK941" s="111"/>
      <c r="LL941" s="111"/>
      <c r="LM941" s="111"/>
      <c r="LN941" s="111"/>
      <c r="LO941" s="111"/>
      <c r="LP941" s="111"/>
      <c r="LQ941" s="111"/>
      <c r="LR941" s="111"/>
      <c r="LS941" s="111"/>
      <c r="LT941" s="111"/>
      <c r="LU941" s="111"/>
      <c r="LV941" s="111"/>
      <c r="LW941" s="111"/>
      <c r="LX941" s="111"/>
      <c r="LY941" s="111"/>
      <c r="LZ941" s="111"/>
      <c r="MA941" s="111"/>
      <c r="MB941" s="111"/>
      <c r="MC941" s="111"/>
      <c r="MD941" s="111"/>
      <c r="ME941" s="111"/>
      <c r="MF941" s="111"/>
      <c r="MG941" s="111"/>
      <c r="MH941" s="111"/>
      <c r="MI941" s="111"/>
      <c r="MJ941" s="111"/>
      <c r="MK941" s="111"/>
      <c r="ML941" s="111"/>
      <c r="MM941" s="111"/>
      <c r="MN941" s="111"/>
      <c r="MO941" s="111"/>
      <c r="MP941" s="111"/>
      <c r="MQ941" s="111"/>
      <c r="MR941" s="111"/>
      <c r="MS941" s="111"/>
      <c r="MT941" s="111"/>
      <c r="MU941" s="111"/>
      <c r="MV941" s="111"/>
      <c r="MW941" s="111"/>
      <c r="MX941" s="111"/>
      <c r="MY941" s="111"/>
      <c r="MZ941" s="111"/>
      <c r="NA941" s="111"/>
      <c r="NB941" s="111"/>
      <c r="NC941" s="111"/>
      <c r="ND941" s="111"/>
      <c r="NE941" s="111"/>
      <c r="NF941" s="111"/>
      <c r="NG941" s="111"/>
      <c r="NH941" s="111"/>
      <c r="NI941" s="111"/>
      <c r="NJ941" s="111"/>
      <c r="NK941" s="111"/>
      <c r="NL941" s="111"/>
      <c r="NM941" s="111"/>
      <c r="NN941" s="111"/>
      <c r="NO941" s="111"/>
      <c r="NP941" s="111"/>
      <c r="NQ941" s="111"/>
      <c r="NR941" s="111"/>
      <c r="NS941" s="111"/>
      <c r="NT941" s="111"/>
      <c r="NU941" s="111"/>
      <c r="NV941" s="111"/>
      <c r="NW941" s="111"/>
      <c r="NX941" s="111"/>
      <c r="NY941" s="111"/>
      <c r="NZ941" s="111"/>
      <c r="OA941" s="111"/>
      <c r="OB941" s="111"/>
      <c r="OC941" s="111"/>
      <c r="OD941" s="111"/>
      <c r="OE941" s="111"/>
      <c r="OF941" s="111"/>
      <c r="OG941" s="111"/>
      <c r="OH941" s="111"/>
      <c r="OI941" s="111"/>
      <c r="OJ941" s="111"/>
      <c r="OK941" s="111"/>
      <c r="OL941" s="111"/>
      <c r="OM941" s="111"/>
      <c r="ON941" s="111"/>
      <c r="OO941" s="111"/>
      <c r="OP941" s="111"/>
      <c r="OQ941" s="111"/>
      <c r="OR941" s="111"/>
      <c r="OS941" s="111"/>
      <c r="OT941" s="111"/>
      <c r="OU941" s="111"/>
      <c r="OV941" s="111"/>
      <c r="OW941" s="111"/>
      <c r="OX941" s="111"/>
      <c r="OY941" s="111"/>
      <c r="OZ941" s="111"/>
      <c r="PA941" s="111"/>
      <c r="PB941" s="111"/>
      <c r="PC941" s="111"/>
      <c r="PD941" s="111"/>
      <c r="PE941" s="111"/>
      <c r="PF941" s="111"/>
      <c r="PG941" s="111"/>
      <c r="PH941" s="111"/>
      <c r="PI941" s="111"/>
      <c r="PJ941" s="111"/>
      <c r="PK941" s="111"/>
      <c r="PL941" s="111"/>
      <c r="PM941" s="111"/>
      <c r="PN941" s="111"/>
      <c r="PO941" s="111"/>
      <c r="PP941" s="111"/>
      <c r="PQ941" s="111"/>
      <c r="PR941" s="111"/>
      <c r="PS941" s="111"/>
      <c r="PT941" s="111"/>
      <c r="PU941" s="111"/>
      <c r="PV941" s="111"/>
      <c r="PW941" s="111"/>
      <c r="PX941" s="111"/>
      <c r="PY941" s="111"/>
      <c r="PZ941" s="111"/>
      <c r="QA941" s="111"/>
      <c r="QB941" s="111"/>
      <c r="QC941" s="111"/>
      <c r="QD941" s="111"/>
      <c r="QE941" s="111"/>
      <c r="QF941" s="111"/>
      <c r="QG941" s="111"/>
      <c r="QH941" s="111"/>
      <c r="QI941" s="111"/>
      <c r="QJ941" s="111"/>
      <c r="QK941" s="111"/>
      <c r="QL941" s="111"/>
      <c r="QM941" s="111"/>
      <c r="QN941" s="111"/>
      <c r="QO941" s="111"/>
      <c r="QP941" s="111"/>
      <c r="QQ941" s="111"/>
      <c r="QR941" s="111"/>
      <c r="QS941" s="111"/>
      <c r="QT941" s="111"/>
      <c r="QU941" s="111"/>
      <c r="QV941" s="111"/>
      <c r="QW941" s="111"/>
      <c r="QX941" s="111"/>
      <c r="QY941" s="111"/>
      <c r="QZ941" s="111"/>
      <c r="RA941" s="111"/>
      <c r="RB941" s="111"/>
      <c r="RC941" s="111"/>
      <c r="RD941" s="111"/>
      <c r="RE941" s="111"/>
      <c r="RF941" s="111"/>
      <c r="RG941" s="111"/>
      <c r="RH941" s="111"/>
      <c r="RI941" s="111"/>
      <c r="RJ941" s="111"/>
      <c r="RK941" s="111"/>
      <c r="RL941" s="111"/>
      <c r="RM941" s="111"/>
      <c r="RN941" s="111"/>
      <c r="RO941" s="111"/>
      <c r="RP941" s="111"/>
      <c r="RQ941" s="111"/>
      <c r="RR941" s="111"/>
      <c r="RS941" s="111"/>
      <c r="RT941" s="111"/>
      <c r="RU941" s="111"/>
      <c r="RV941" s="111"/>
      <c r="RW941" s="111"/>
      <c r="RX941" s="111"/>
      <c r="RY941" s="111"/>
      <c r="RZ941" s="111"/>
      <c r="SA941" s="111"/>
      <c r="SB941" s="111"/>
      <c r="SC941" s="111"/>
      <c r="SD941" s="111"/>
      <c r="SE941" s="111"/>
      <c r="SF941" s="111"/>
      <c r="SG941" s="111"/>
      <c r="SH941" s="111"/>
      <c r="SI941" s="111"/>
      <c r="SJ941" s="111"/>
      <c r="SK941" s="111"/>
      <c r="SL941" s="111"/>
      <c r="SM941" s="111"/>
      <c r="SN941" s="111"/>
      <c r="SO941" s="111"/>
      <c r="SP941" s="111"/>
      <c r="SQ941" s="111"/>
      <c r="SR941" s="111"/>
      <c r="SS941" s="111"/>
      <c r="ST941" s="111"/>
      <c r="SU941" s="111"/>
      <c r="SV941" s="111"/>
      <c r="SW941" s="111"/>
      <c r="SX941" s="111"/>
      <c r="SY941" s="111"/>
      <c r="SZ941" s="111"/>
      <c r="TA941" s="111"/>
      <c r="TB941" s="111"/>
      <c r="TC941" s="111"/>
      <c r="TD941" s="111"/>
      <c r="TE941" s="111"/>
      <c r="TF941" s="111"/>
      <c r="TG941" s="111"/>
      <c r="TH941" s="111"/>
      <c r="TI941" s="111"/>
      <c r="TJ941" s="111"/>
      <c r="TK941" s="111"/>
      <c r="TL941" s="111"/>
      <c r="TM941" s="111"/>
      <c r="TN941" s="111"/>
      <c r="TO941" s="111"/>
      <c r="TP941" s="111"/>
      <c r="TQ941" s="111"/>
      <c r="TR941" s="111"/>
      <c r="TS941" s="111"/>
      <c r="TT941" s="111"/>
      <c r="TU941" s="111"/>
      <c r="TV941" s="111"/>
      <c r="TW941" s="111"/>
      <c r="TX941" s="111"/>
      <c r="TY941" s="111"/>
      <c r="TZ941" s="111"/>
      <c r="UA941" s="111"/>
      <c r="UB941" s="111"/>
      <c r="UC941" s="111"/>
      <c r="UD941" s="111"/>
      <c r="UE941" s="111"/>
      <c r="UF941" s="111"/>
      <c r="UG941" s="111"/>
      <c r="UH941" s="111"/>
      <c r="UI941" s="111"/>
      <c r="UJ941" s="111"/>
      <c r="UK941" s="111"/>
      <c r="UL941" s="111"/>
      <c r="UM941" s="111"/>
      <c r="UN941" s="111"/>
      <c r="UO941" s="111"/>
      <c r="UP941" s="111"/>
      <c r="UQ941" s="111"/>
      <c r="UR941" s="111"/>
      <c r="US941" s="111"/>
      <c r="UT941" s="111"/>
      <c r="UU941" s="111"/>
      <c r="UV941" s="111"/>
      <c r="UW941" s="111"/>
      <c r="UX941" s="111"/>
      <c r="UY941" s="111"/>
      <c r="UZ941" s="111"/>
      <c r="VA941" s="111"/>
      <c r="VB941" s="111"/>
      <c r="VC941" s="111"/>
      <c r="VD941" s="111"/>
      <c r="VE941" s="111"/>
      <c r="VF941" s="111"/>
      <c r="VG941" s="111"/>
      <c r="VH941" s="111"/>
      <c r="VI941" s="111"/>
      <c r="VJ941" s="111"/>
      <c r="VK941" s="111"/>
      <c r="VL941" s="111"/>
      <c r="VM941" s="111"/>
      <c r="VN941" s="111"/>
      <c r="VO941" s="111"/>
      <c r="VP941" s="111"/>
      <c r="VQ941" s="111"/>
      <c r="VR941" s="111"/>
      <c r="VS941" s="111"/>
      <c r="VT941" s="111"/>
      <c r="VU941" s="111"/>
      <c r="VV941" s="111"/>
      <c r="VW941" s="111"/>
      <c r="VX941" s="111"/>
      <c r="VY941" s="111"/>
      <c r="VZ941" s="111"/>
      <c r="WA941" s="111"/>
      <c r="WB941" s="111"/>
      <c r="WC941" s="111"/>
      <c r="WD941" s="111"/>
      <c r="WE941" s="111"/>
      <c r="WF941" s="111"/>
      <c r="WG941" s="111"/>
      <c r="WH941" s="111"/>
      <c r="WI941" s="111"/>
      <c r="WJ941" s="111"/>
      <c r="WK941" s="111"/>
      <c r="WL941" s="111"/>
      <c r="WM941" s="111"/>
      <c r="WN941" s="111"/>
      <c r="WO941" s="111"/>
      <c r="WP941" s="111"/>
      <c r="WQ941" s="111"/>
      <c r="WR941" s="111"/>
      <c r="WS941" s="111"/>
      <c r="WT941" s="111"/>
      <c r="WU941" s="111"/>
      <c r="WV941" s="111"/>
      <c r="WW941" s="111"/>
      <c r="WX941" s="111"/>
      <c r="WY941" s="111"/>
      <c r="WZ941" s="111"/>
      <c r="XA941" s="111"/>
      <c r="XB941" s="111"/>
      <c r="XC941" s="111"/>
      <c r="XD941" s="111"/>
      <c r="XE941" s="111"/>
      <c r="XF941" s="111"/>
      <c r="XG941" s="111"/>
      <c r="XH941" s="111"/>
      <c r="XI941" s="111"/>
      <c r="XJ941" s="111"/>
      <c r="XK941" s="111"/>
      <c r="XL941" s="111"/>
      <c r="XM941" s="111"/>
      <c r="XN941" s="111"/>
      <c r="XO941" s="111"/>
      <c r="XP941" s="111"/>
      <c r="XQ941" s="111"/>
      <c r="XR941" s="111"/>
      <c r="XS941" s="111"/>
      <c r="XT941" s="111"/>
      <c r="XU941" s="111"/>
      <c r="XV941" s="111"/>
      <c r="XW941" s="111"/>
      <c r="XX941" s="111"/>
      <c r="XY941" s="111"/>
      <c r="XZ941" s="111"/>
      <c r="YA941" s="111"/>
      <c r="YB941" s="111"/>
      <c r="YC941" s="111"/>
      <c r="YD941" s="111"/>
      <c r="YE941" s="111"/>
      <c r="YF941" s="111"/>
      <c r="YG941" s="111"/>
      <c r="YH941" s="111"/>
      <c r="YI941" s="111"/>
      <c r="YJ941" s="111"/>
      <c r="YK941" s="111"/>
      <c r="YL941" s="111"/>
      <c r="YM941" s="111"/>
      <c r="YN941" s="111"/>
      <c r="YO941" s="111"/>
      <c r="YP941" s="111"/>
      <c r="YQ941" s="111"/>
      <c r="YR941" s="111"/>
      <c r="YS941" s="111"/>
      <c r="YT941" s="111"/>
      <c r="YU941" s="111"/>
      <c r="YV941" s="111"/>
      <c r="YW941" s="111"/>
      <c r="YX941" s="111"/>
      <c r="YY941" s="111"/>
      <c r="YZ941" s="111"/>
      <c r="ZA941" s="111"/>
      <c r="ZB941" s="111"/>
      <c r="ZC941" s="111"/>
      <c r="ZD941" s="111"/>
      <c r="ZE941" s="111"/>
      <c r="ZF941" s="111"/>
      <c r="ZG941" s="111"/>
      <c r="ZH941" s="111"/>
      <c r="ZI941" s="111"/>
      <c r="ZJ941" s="111"/>
      <c r="ZK941" s="111"/>
      <c r="ZL941" s="111"/>
      <c r="ZM941" s="111"/>
      <c r="ZN941" s="111"/>
      <c r="ZO941" s="111"/>
      <c r="ZP941" s="111"/>
      <c r="ZQ941" s="111"/>
      <c r="ZR941" s="111"/>
      <c r="ZS941" s="111"/>
      <c r="ZT941" s="111"/>
      <c r="ZU941" s="111"/>
      <c r="ZV941" s="111"/>
      <c r="ZW941" s="111"/>
      <c r="ZX941" s="111"/>
      <c r="ZY941" s="111"/>
      <c r="ZZ941" s="111"/>
      <c r="AAA941" s="111"/>
      <c r="AAB941" s="111"/>
      <c r="AAC941" s="111"/>
      <c r="AAD941" s="111"/>
      <c r="AAE941" s="111"/>
      <c r="AAF941" s="111"/>
      <c r="AAG941" s="111"/>
      <c r="AAH941" s="111"/>
      <c r="AAI941" s="111"/>
      <c r="AAJ941" s="111"/>
      <c r="AAK941" s="111"/>
      <c r="AAL941" s="111"/>
      <c r="AAM941" s="111"/>
      <c r="AAN941" s="111"/>
      <c r="AAO941" s="111"/>
      <c r="AAP941" s="111"/>
      <c r="AAQ941" s="111"/>
      <c r="AAR941" s="111"/>
      <c r="AAS941" s="111"/>
      <c r="AAT941" s="111"/>
      <c r="AAU941" s="111"/>
      <c r="AAV941" s="111"/>
      <c r="AAW941" s="111"/>
      <c r="AAX941" s="111"/>
      <c r="AAY941" s="111"/>
      <c r="AAZ941" s="111"/>
      <c r="ABA941" s="111"/>
      <c r="ABB941" s="111"/>
      <c r="ABC941" s="111"/>
      <c r="ABD941" s="111"/>
      <c r="ABE941" s="111"/>
      <c r="ABF941" s="111"/>
      <c r="ABG941" s="111"/>
      <c r="ABH941" s="111"/>
      <c r="ABI941" s="111"/>
      <c r="ABJ941" s="111"/>
      <c r="ABK941" s="111"/>
      <c r="ABL941" s="111"/>
      <c r="ABM941" s="111"/>
      <c r="ABN941" s="111"/>
      <c r="ABO941" s="111"/>
      <c r="ABP941" s="111"/>
      <c r="ABQ941" s="111"/>
      <c r="ABR941" s="111"/>
      <c r="ABS941" s="111"/>
      <c r="ABT941" s="111"/>
      <c r="ABU941" s="111"/>
      <c r="ABV941" s="111"/>
      <c r="ABW941" s="111"/>
      <c r="ABX941" s="111"/>
      <c r="ABY941" s="111"/>
      <c r="ABZ941" s="111"/>
      <c r="ACA941" s="111"/>
      <c r="ACB941" s="111"/>
      <c r="ACC941" s="111"/>
      <c r="ACD941" s="111"/>
      <c r="ACE941" s="111"/>
      <c r="ACF941" s="111"/>
      <c r="ACG941" s="111"/>
      <c r="ACH941" s="111"/>
      <c r="ACI941" s="111"/>
      <c r="ACJ941" s="111"/>
      <c r="ACK941" s="111"/>
      <c r="ACL941" s="111"/>
      <c r="ACM941" s="111"/>
      <c r="ACN941" s="111"/>
      <c r="ACO941" s="111"/>
      <c r="ACP941" s="111"/>
      <c r="ACQ941" s="111"/>
      <c r="ACR941" s="111"/>
      <c r="ACS941" s="111"/>
      <c r="ACT941" s="111"/>
      <c r="ACU941" s="111"/>
      <c r="ACV941" s="111"/>
      <c r="ACW941" s="111"/>
      <c r="ACX941" s="111"/>
      <c r="ACY941" s="111"/>
      <c r="ACZ941" s="111"/>
      <c r="ADA941" s="111"/>
      <c r="ADB941" s="111"/>
      <c r="ADC941" s="111"/>
      <c r="ADD941" s="111"/>
      <c r="ADE941" s="111"/>
      <c r="ADF941" s="111"/>
      <c r="ADG941" s="111"/>
      <c r="ADH941" s="111"/>
      <c r="ADI941" s="111"/>
      <c r="ADJ941" s="111"/>
      <c r="ADK941" s="111"/>
      <c r="ADL941" s="111"/>
      <c r="ADM941" s="111"/>
      <c r="ADN941" s="111"/>
      <c r="ADO941" s="111"/>
      <c r="ADP941" s="111"/>
      <c r="ADQ941" s="111"/>
      <c r="ADR941" s="111"/>
      <c r="ADS941" s="111"/>
      <c r="ADT941" s="111"/>
      <c r="ADU941" s="111"/>
      <c r="ADV941" s="111"/>
      <c r="ADW941" s="111"/>
      <c r="ADX941" s="111"/>
      <c r="ADY941" s="111"/>
      <c r="ADZ941" s="111"/>
      <c r="AEA941" s="111"/>
      <c r="AEB941" s="111"/>
      <c r="AEC941" s="111"/>
      <c r="AED941" s="111"/>
      <c r="AEE941" s="111"/>
      <c r="AEF941" s="111"/>
      <c r="AEG941" s="111"/>
      <c r="AEH941" s="111"/>
      <c r="AEI941" s="111"/>
      <c r="AEJ941" s="111"/>
      <c r="AEK941" s="111"/>
      <c r="AEL941" s="111"/>
      <c r="AEM941" s="111"/>
      <c r="AEN941" s="111"/>
      <c r="AEO941" s="111"/>
      <c r="AEP941" s="111"/>
      <c r="AEQ941" s="111"/>
      <c r="AER941" s="111"/>
      <c r="AES941" s="111"/>
      <c r="AET941" s="111"/>
      <c r="AEU941" s="111"/>
      <c r="AEV941" s="111"/>
      <c r="AEW941" s="111"/>
      <c r="AEX941" s="111"/>
      <c r="AEY941" s="111"/>
      <c r="AEZ941" s="111"/>
      <c r="AFA941" s="111"/>
      <c r="AFB941" s="111"/>
      <c r="AFC941" s="111"/>
      <c r="AFD941" s="111"/>
      <c r="AFE941" s="111"/>
      <c r="AFF941" s="111"/>
      <c r="AFG941" s="111"/>
      <c r="AFH941" s="111"/>
      <c r="AFI941" s="111"/>
      <c r="AFJ941" s="111"/>
      <c r="AFK941" s="111"/>
      <c r="AFL941" s="111"/>
      <c r="AFM941" s="111"/>
      <c r="AFN941" s="111"/>
      <c r="AFO941" s="111"/>
      <c r="AFP941" s="111"/>
      <c r="AFQ941" s="111"/>
      <c r="AFR941" s="111"/>
      <c r="AFS941" s="111"/>
      <c r="AFT941" s="111"/>
      <c r="AFU941" s="111"/>
      <c r="AFV941" s="111"/>
      <c r="AFW941" s="111"/>
      <c r="AFX941" s="111"/>
      <c r="AFY941" s="111"/>
      <c r="AFZ941" s="111"/>
      <c r="AGA941" s="111"/>
      <c r="AGB941" s="111"/>
      <c r="AGC941" s="111"/>
      <c r="AGD941" s="111"/>
      <c r="AGE941" s="111"/>
      <c r="AGF941" s="111"/>
      <c r="AGG941" s="111"/>
      <c r="AGH941" s="111"/>
      <c r="AGI941" s="111"/>
      <c r="AGJ941" s="111"/>
      <c r="AGK941" s="111"/>
      <c r="AGL941" s="111"/>
      <c r="AGM941" s="111"/>
      <c r="AGN941" s="111"/>
      <c r="AGO941" s="111"/>
      <c r="AGP941" s="111"/>
      <c r="AGQ941" s="111"/>
      <c r="AGR941" s="111"/>
      <c r="AGS941" s="111"/>
      <c r="AGT941" s="111"/>
      <c r="AGU941" s="111"/>
      <c r="AGV941" s="111"/>
      <c r="AGW941" s="111"/>
      <c r="AGX941" s="111"/>
      <c r="AGY941" s="111"/>
      <c r="AGZ941" s="111"/>
      <c r="AHA941" s="111"/>
      <c r="AHB941" s="111"/>
      <c r="AHC941" s="111"/>
      <c r="AHD941" s="111"/>
      <c r="AHE941" s="111"/>
      <c r="AHF941" s="111"/>
      <c r="AHG941" s="111"/>
      <c r="AHH941" s="111"/>
      <c r="AHI941" s="111"/>
      <c r="AHJ941" s="111"/>
      <c r="AHK941" s="111"/>
      <c r="AHL941" s="111"/>
      <c r="AHM941" s="111"/>
      <c r="AHN941" s="111"/>
      <c r="AHO941" s="111"/>
      <c r="AHP941" s="111"/>
      <c r="AHQ941" s="111"/>
      <c r="AHR941" s="111"/>
      <c r="AHS941" s="111"/>
      <c r="AHT941" s="111"/>
      <c r="AHU941" s="111"/>
      <c r="AHV941" s="111"/>
      <c r="AHW941" s="111"/>
      <c r="AHX941" s="111"/>
      <c r="AHY941" s="111"/>
      <c r="AHZ941" s="111"/>
      <c r="AIA941" s="111"/>
      <c r="AIB941" s="111"/>
      <c r="AIC941" s="111"/>
      <c r="AID941" s="111"/>
      <c r="AIE941" s="111"/>
      <c r="AIF941" s="111"/>
      <c r="AIG941" s="111"/>
      <c r="AIH941" s="111"/>
      <c r="AII941" s="111"/>
      <c r="AIJ941" s="111"/>
      <c r="AIK941" s="111"/>
      <c r="AIL941" s="111"/>
      <c r="AIM941" s="111"/>
      <c r="AIN941" s="111"/>
      <c r="AIO941" s="111"/>
      <c r="AIP941" s="111"/>
      <c r="AIQ941" s="111"/>
      <c r="AIR941" s="111"/>
      <c r="AIS941" s="111"/>
      <c r="AIT941" s="111"/>
      <c r="AIU941" s="111"/>
      <c r="AIV941" s="111"/>
      <c r="AIW941" s="111"/>
      <c r="AIX941" s="111"/>
      <c r="AIY941" s="111"/>
      <c r="AIZ941" s="111"/>
      <c r="AJA941" s="111"/>
      <c r="AJB941" s="111"/>
      <c r="AJC941" s="111"/>
      <c r="AJD941" s="111"/>
      <c r="AJE941" s="111"/>
      <c r="AJF941" s="111"/>
      <c r="AJG941" s="111"/>
      <c r="AJH941" s="111"/>
      <c r="AJI941" s="111"/>
      <c r="AJJ941" s="111"/>
      <c r="AJK941" s="111"/>
      <c r="AJL941" s="111"/>
      <c r="AJM941" s="111"/>
      <c r="AJN941" s="111"/>
      <c r="AJO941" s="111"/>
      <c r="AJP941" s="111"/>
      <c r="AJQ941" s="111"/>
      <c r="AJR941" s="111"/>
      <c r="AJS941" s="111"/>
      <c r="AJT941" s="111"/>
      <c r="AJU941" s="111"/>
      <c r="AJV941" s="111"/>
      <c r="AJW941" s="111"/>
      <c r="AJX941" s="111"/>
      <c r="AJY941" s="111"/>
      <c r="AJZ941" s="111"/>
      <c r="AKA941" s="111"/>
      <c r="AKB941" s="111"/>
      <c r="AKC941" s="111"/>
      <c r="AKD941" s="111"/>
      <c r="AKE941" s="111"/>
      <c r="AKF941" s="111"/>
      <c r="AKG941" s="111"/>
      <c r="AKH941" s="111"/>
      <c r="AKI941" s="111"/>
      <c r="AKJ941" s="111"/>
      <c r="AKK941" s="111"/>
      <c r="AKL941" s="111"/>
      <c r="AKM941" s="111"/>
      <c r="AKN941" s="111"/>
      <c r="AKO941" s="111"/>
      <c r="AKP941" s="111"/>
      <c r="AKQ941" s="111"/>
      <c r="AKR941" s="111"/>
      <c r="AKS941" s="111"/>
      <c r="AKT941" s="111"/>
      <c r="AKU941" s="111"/>
      <c r="AKV941" s="111"/>
      <c r="AKW941" s="111"/>
      <c r="AKX941" s="111"/>
      <c r="AKY941" s="111"/>
      <c r="AKZ941" s="111"/>
      <c r="ALA941" s="111"/>
      <c r="ALB941" s="111"/>
      <c r="ALC941" s="111"/>
      <c r="ALD941" s="111"/>
      <c r="ALE941" s="111"/>
      <c r="ALF941" s="111"/>
      <c r="ALG941" s="111"/>
      <c r="ALH941" s="111"/>
      <c r="ALI941" s="111"/>
      <c r="ALJ941" s="111"/>
      <c r="ALK941" s="111"/>
      <c r="ALL941" s="111"/>
      <c r="ALM941" s="111"/>
      <c r="ALN941" s="111"/>
      <c r="ALO941" s="111"/>
      <c r="ALP941" s="111"/>
      <c r="ALQ941" s="111"/>
      <c r="ALR941" s="111"/>
      <c r="ALS941" s="111"/>
      <c r="ALT941" s="111"/>
      <c r="ALU941" s="111"/>
      <c r="ALV941" s="111"/>
      <c r="ALW941" s="111"/>
      <c r="ALX941" s="111"/>
      <c r="ALY941" s="111"/>
      <c r="ALZ941" s="111"/>
      <c r="AMA941" s="111"/>
      <c r="AMB941" s="111"/>
      <c r="AMC941" s="111"/>
      <c r="AMD941" s="111"/>
      <c r="AME941" s="111"/>
      <c r="AMF941" s="111"/>
      <c r="AMG941" s="111"/>
      <c r="AMH941" s="111"/>
      <c r="AMI941" s="111"/>
      <c r="AMJ941" s="111"/>
      <c r="AMK941" s="111"/>
      <c r="AML941" s="111"/>
      <c r="AMM941" s="111"/>
      <c r="AMN941" s="111"/>
      <c r="AMO941" s="111"/>
      <c r="AMP941" s="111"/>
      <c r="AMQ941" s="111"/>
      <c r="AMR941" s="111"/>
      <c r="AMS941" s="111"/>
      <c r="AMT941" s="111"/>
      <c r="AMU941" s="111"/>
      <c r="AMV941" s="111"/>
      <c r="AMW941" s="111"/>
      <c r="AMX941" s="111"/>
      <c r="AMY941" s="111"/>
      <c r="AMZ941" s="111"/>
      <c r="ANA941" s="111"/>
      <c r="ANB941" s="111"/>
      <c r="ANC941" s="111"/>
      <c r="AND941" s="111"/>
      <c r="ANE941" s="111"/>
      <c r="ANF941" s="111"/>
      <c r="ANG941" s="111"/>
      <c r="ANH941" s="111"/>
      <c r="ANI941" s="111"/>
      <c r="ANJ941" s="111"/>
      <c r="ANK941" s="111"/>
      <c r="ANL941" s="111"/>
      <c r="ANM941" s="111"/>
      <c r="ANN941" s="111"/>
      <c r="ANO941" s="111"/>
      <c r="ANP941" s="111"/>
      <c r="ANQ941" s="111"/>
      <c r="ANR941" s="111"/>
      <c r="ANS941" s="111"/>
      <c r="ANT941" s="111"/>
      <c r="ANU941" s="111"/>
      <c r="ANV941" s="111"/>
      <c r="ANW941" s="111"/>
      <c r="ANX941" s="111"/>
      <c r="ANY941" s="111"/>
      <c r="ANZ941" s="111"/>
      <c r="AOA941" s="111"/>
      <c r="AOB941" s="111"/>
      <c r="AOC941" s="111"/>
      <c r="AOD941" s="111"/>
      <c r="AOE941" s="111"/>
      <c r="AOF941" s="111"/>
      <c r="AOG941" s="111"/>
      <c r="AOH941" s="111"/>
      <c r="AOI941" s="111"/>
      <c r="AOJ941" s="111"/>
      <c r="AOK941" s="111"/>
      <c r="AOL941" s="111"/>
      <c r="AOM941" s="111"/>
      <c r="AON941" s="111"/>
      <c r="AOO941" s="111"/>
      <c r="AOP941" s="111"/>
      <c r="AOQ941" s="111"/>
      <c r="AOR941" s="111"/>
      <c r="AOS941" s="111"/>
      <c r="AOT941" s="111"/>
      <c r="AOU941" s="111"/>
      <c r="AOV941" s="111"/>
      <c r="AOW941" s="111"/>
      <c r="AOX941" s="111"/>
      <c r="AOY941" s="111"/>
      <c r="AOZ941" s="111"/>
      <c r="APA941" s="111"/>
      <c r="APB941" s="111"/>
      <c r="APC941" s="111"/>
      <c r="APD941" s="111"/>
      <c r="APE941" s="111"/>
      <c r="APF941" s="111"/>
      <c r="APG941" s="111"/>
      <c r="APH941" s="111"/>
      <c r="API941" s="111"/>
      <c r="APJ941" s="111"/>
      <c r="APK941" s="111"/>
      <c r="APL941" s="111"/>
      <c r="APM941" s="111"/>
      <c r="APN941" s="111"/>
      <c r="APO941" s="111"/>
      <c r="APP941" s="111"/>
      <c r="APQ941" s="111"/>
      <c r="APR941" s="111"/>
      <c r="APS941" s="111"/>
      <c r="APT941" s="111"/>
      <c r="APU941" s="111"/>
      <c r="APV941" s="111"/>
      <c r="APW941" s="111"/>
      <c r="APX941" s="111"/>
      <c r="APY941" s="111"/>
      <c r="APZ941" s="111"/>
      <c r="AQA941" s="111"/>
      <c r="AQB941" s="111"/>
      <c r="AQC941" s="111"/>
      <c r="AQD941" s="111"/>
      <c r="AQE941" s="111"/>
      <c r="AQF941" s="111"/>
      <c r="AQG941" s="111"/>
      <c r="AQH941" s="111"/>
      <c r="AQI941" s="111"/>
      <c r="AQJ941" s="111"/>
      <c r="AQK941" s="111"/>
      <c r="AQL941" s="111"/>
      <c r="AQM941" s="111"/>
      <c r="AQN941" s="111"/>
      <c r="AQO941" s="111"/>
      <c r="AQP941" s="111"/>
      <c r="AQQ941" s="111"/>
      <c r="AQR941" s="111"/>
      <c r="AQS941" s="111"/>
      <c r="AQT941" s="111"/>
      <c r="AQU941" s="111"/>
      <c r="AQV941" s="111"/>
      <c r="AQW941" s="111"/>
      <c r="AQX941" s="111"/>
      <c r="AQY941" s="111"/>
      <c r="AQZ941" s="111"/>
      <c r="ARA941" s="111"/>
      <c r="ARB941" s="111"/>
      <c r="ARC941" s="111"/>
      <c r="ARD941" s="111"/>
      <c r="ARE941" s="111"/>
      <c r="ARF941" s="111"/>
      <c r="ARG941" s="111"/>
      <c r="ARH941" s="111"/>
      <c r="ARI941" s="111"/>
      <c r="ARJ941" s="111"/>
      <c r="ARK941" s="111"/>
      <c r="ARL941" s="111"/>
      <c r="ARM941" s="111"/>
      <c r="ARN941" s="111"/>
      <c r="ARO941" s="111"/>
      <c r="ARP941" s="111"/>
      <c r="ARQ941" s="111"/>
      <c r="ARR941" s="111"/>
      <c r="ARS941" s="111"/>
      <c r="ART941" s="111"/>
      <c r="ARU941" s="111"/>
      <c r="ARV941" s="111"/>
      <c r="ARW941" s="111"/>
      <c r="ARX941" s="111"/>
      <c r="ARY941" s="111"/>
      <c r="ARZ941" s="111"/>
      <c r="ASA941" s="111"/>
      <c r="ASB941" s="111"/>
      <c r="ASC941" s="111"/>
      <c r="ASD941" s="111"/>
      <c r="ASE941" s="111"/>
      <c r="ASF941" s="111"/>
      <c r="ASG941" s="111"/>
      <c r="ASH941" s="111"/>
      <c r="ASI941" s="111"/>
      <c r="ASJ941" s="111"/>
      <c r="ASK941" s="111"/>
      <c r="ASL941" s="111"/>
      <c r="ASM941" s="111"/>
      <c r="ASN941" s="111"/>
      <c r="ASO941" s="111"/>
      <c r="ASP941" s="111"/>
      <c r="ASQ941" s="111"/>
      <c r="ASR941" s="111"/>
      <c r="ASS941" s="111"/>
      <c r="AST941" s="111"/>
      <c r="ASU941" s="111"/>
      <c r="ASV941" s="111"/>
      <c r="ASW941" s="111"/>
      <c r="ASX941" s="111"/>
      <c r="ASY941" s="111"/>
      <c r="ASZ941" s="111"/>
      <c r="ATA941" s="111"/>
      <c r="ATB941" s="111"/>
      <c r="ATC941" s="111"/>
      <c r="ATD941" s="111"/>
      <c r="ATE941" s="111"/>
      <c r="ATF941" s="111"/>
      <c r="ATG941" s="111"/>
      <c r="ATH941" s="111"/>
      <c r="ATI941" s="111"/>
      <c r="ATJ941" s="111"/>
      <c r="ATK941" s="111"/>
      <c r="ATL941" s="111"/>
      <c r="ATM941" s="111"/>
      <c r="ATN941" s="111"/>
      <c r="ATO941" s="111"/>
      <c r="ATP941" s="111"/>
      <c r="ATQ941" s="111"/>
      <c r="ATR941" s="111"/>
      <c r="ATS941" s="111"/>
      <c r="ATT941" s="111"/>
      <c r="ATU941" s="111"/>
      <c r="ATV941" s="111"/>
      <c r="ATW941" s="111"/>
      <c r="ATX941" s="111"/>
      <c r="ATY941" s="111"/>
      <c r="ATZ941" s="111"/>
      <c r="AUA941" s="111"/>
      <c r="AUB941" s="111"/>
      <c r="AUC941" s="111"/>
      <c r="AUD941" s="111"/>
      <c r="AUE941" s="111"/>
      <c r="AUF941" s="111"/>
      <c r="AUG941" s="111"/>
      <c r="AUH941" s="111"/>
      <c r="AUI941" s="111"/>
      <c r="AUJ941" s="111"/>
      <c r="AUK941" s="111"/>
      <c r="AUL941" s="111"/>
      <c r="AUM941" s="111"/>
      <c r="AUN941" s="111"/>
      <c r="AUO941" s="111"/>
      <c r="AUP941" s="111"/>
      <c r="AUQ941" s="111"/>
      <c r="AUR941" s="111"/>
      <c r="AUS941" s="111"/>
      <c r="AUT941" s="111"/>
      <c r="AUU941" s="111"/>
      <c r="AUV941" s="111"/>
      <c r="AUW941" s="111"/>
      <c r="AUX941" s="111"/>
      <c r="AUY941" s="111"/>
      <c r="AUZ941" s="111"/>
      <c r="AVA941" s="111"/>
      <c r="AVB941" s="111"/>
      <c r="AVC941" s="111"/>
      <c r="AVD941" s="111"/>
      <c r="AVE941" s="111"/>
      <c r="AVF941" s="111"/>
      <c r="AVG941" s="111"/>
      <c r="AVH941" s="111"/>
      <c r="AVI941" s="111"/>
      <c r="AVJ941" s="111"/>
      <c r="AVK941" s="111"/>
      <c r="AVL941" s="111"/>
      <c r="AVM941" s="111"/>
      <c r="AVN941" s="111"/>
      <c r="AVO941" s="111"/>
      <c r="AVP941" s="111"/>
      <c r="AVQ941" s="111"/>
      <c r="AVR941" s="111"/>
      <c r="AVS941" s="111"/>
      <c r="AVT941" s="111"/>
      <c r="AVU941" s="111"/>
      <c r="AVV941" s="111"/>
      <c r="AVW941" s="111"/>
      <c r="AVX941" s="111"/>
      <c r="AVY941" s="111"/>
      <c r="AVZ941" s="111"/>
      <c r="AWA941" s="111"/>
      <c r="AWB941" s="111"/>
      <c r="AWC941" s="111"/>
      <c r="AWD941" s="111"/>
      <c r="AWE941" s="111"/>
      <c r="AWF941" s="111"/>
      <c r="AWG941" s="111"/>
      <c r="AWH941" s="111"/>
      <c r="AWI941" s="111"/>
      <c r="AWJ941" s="111"/>
      <c r="AWK941" s="111"/>
      <c r="AWL941" s="111"/>
      <c r="AWM941" s="111"/>
      <c r="AWN941" s="111"/>
      <c r="AWO941" s="111"/>
      <c r="AWP941" s="111"/>
      <c r="AWQ941" s="111"/>
      <c r="AWR941" s="111"/>
      <c r="AWS941" s="111"/>
      <c r="AWT941" s="111"/>
      <c r="AWU941" s="111"/>
      <c r="AWV941" s="111"/>
      <c r="AWW941" s="111"/>
      <c r="AWX941" s="111"/>
      <c r="AWY941" s="111"/>
      <c r="AWZ941" s="111"/>
      <c r="AXA941" s="111"/>
      <c r="AXB941" s="111"/>
      <c r="AXC941" s="111"/>
      <c r="AXD941" s="111"/>
      <c r="AXE941" s="111"/>
      <c r="AXF941" s="111"/>
      <c r="AXG941" s="111"/>
      <c r="AXH941" s="111"/>
      <c r="AXI941" s="111"/>
      <c r="AXJ941" s="111"/>
      <c r="AXK941" s="111"/>
      <c r="AXL941" s="111"/>
      <c r="AXM941" s="111"/>
      <c r="AXN941" s="111"/>
      <c r="AXO941" s="111"/>
      <c r="AXP941" s="111"/>
      <c r="AXQ941" s="111"/>
      <c r="AXR941" s="111"/>
      <c r="AXS941" s="111"/>
      <c r="AXT941" s="111"/>
      <c r="AXU941" s="111"/>
      <c r="AXV941" s="111"/>
      <c r="AXW941" s="111"/>
      <c r="AXX941" s="111"/>
      <c r="AXY941" s="111"/>
      <c r="AXZ941" s="111"/>
      <c r="AYA941" s="111"/>
      <c r="AYB941" s="111"/>
      <c r="AYC941" s="111"/>
      <c r="AYD941" s="111"/>
      <c r="AYE941" s="111"/>
      <c r="AYF941" s="111"/>
      <c r="AYG941" s="111"/>
      <c r="AYH941" s="111"/>
      <c r="AYI941" s="111"/>
      <c r="AYJ941" s="111"/>
      <c r="AYK941" s="111"/>
      <c r="AYL941" s="111"/>
      <c r="AYM941" s="111"/>
      <c r="AYN941" s="111"/>
      <c r="AYO941" s="111"/>
      <c r="AYP941" s="111"/>
      <c r="AYQ941" s="111"/>
      <c r="AYR941" s="111"/>
      <c r="AYS941" s="111"/>
      <c r="AYT941" s="111"/>
      <c r="AYU941" s="111"/>
      <c r="AYV941" s="111"/>
      <c r="AYW941" s="111"/>
      <c r="AYX941" s="111"/>
      <c r="AYY941" s="111"/>
      <c r="AYZ941" s="111"/>
      <c r="AZA941" s="111"/>
      <c r="AZB941" s="111"/>
      <c r="AZC941" s="111"/>
      <c r="AZD941" s="111"/>
      <c r="AZE941" s="111"/>
      <c r="AZF941" s="111"/>
      <c r="AZG941" s="111"/>
      <c r="AZH941" s="111"/>
      <c r="AZI941" s="111"/>
      <c r="AZJ941" s="111"/>
      <c r="AZK941" s="111"/>
      <c r="AZL941" s="111"/>
      <c r="AZM941" s="111"/>
      <c r="AZN941" s="111"/>
      <c r="AZO941" s="111"/>
      <c r="AZP941" s="111"/>
      <c r="AZQ941" s="111"/>
      <c r="AZR941" s="111"/>
      <c r="AZS941" s="111"/>
      <c r="AZT941" s="111"/>
      <c r="AZU941" s="111"/>
      <c r="AZV941" s="111"/>
      <c r="AZW941" s="111"/>
      <c r="AZX941" s="111"/>
      <c r="AZY941" s="111"/>
      <c r="AZZ941" s="111"/>
      <c r="BAA941" s="111"/>
      <c r="BAB941" s="111"/>
      <c r="BAC941" s="111"/>
      <c r="BAD941" s="111"/>
      <c r="BAE941" s="111"/>
      <c r="BAF941" s="111"/>
      <c r="BAG941" s="111"/>
      <c r="BAH941" s="111"/>
      <c r="BAI941" s="111"/>
      <c r="BAJ941" s="111"/>
      <c r="BAK941" s="111"/>
      <c r="BAL941" s="111"/>
      <c r="BAM941" s="111"/>
      <c r="BAN941" s="111"/>
      <c r="BAO941" s="111"/>
      <c r="BAP941" s="111"/>
      <c r="BAQ941" s="111"/>
      <c r="BAR941" s="111"/>
      <c r="BAS941" s="111"/>
      <c r="BAT941" s="111"/>
      <c r="BAU941" s="111"/>
      <c r="BAV941" s="111"/>
      <c r="BAW941" s="111"/>
      <c r="BAX941" s="111"/>
      <c r="BAY941" s="111"/>
      <c r="BAZ941" s="111"/>
      <c r="BBA941" s="111"/>
      <c r="BBB941" s="111"/>
      <c r="BBC941" s="111"/>
      <c r="BBD941" s="111"/>
      <c r="BBE941" s="111"/>
      <c r="BBF941" s="111"/>
      <c r="BBG941" s="111"/>
      <c r="BBH941" s="111"/>
      <c r="BBI941" s="111"/>
      <c r="BBJ941" s="111"/>
      <c r="BBK941" s="111"/>
      <c r="BBL941" s="111"/>
      <c r="BBM941" s="111"/>
      <c r="BBN941" s="111"/>
      <c r="BBO941" s="111"/>
      <c r="BBP941" s="111"/>
      <c r="BBQ941" s="111"/>
      <c r="BBR941" s="111"/>
      <c r="BBS941" s="111"/>
      <c r="BBT941" s="111"/>
      <c r="BBU941" s="111"/>
      <c r="BBV941" s="111"/>
      <c r="BBW941" s="111"/>
      <c r="BBX941" s="111"/>
      <c r="BBY941" s="111"/>
      <c r="BBZ941" s="111"/>
      <c r="BCA941" s="111"/>
      <c r="BCB941" s="111"/>
      <c r="BCC941" s="111"/>
      <c r="BCD941" s="111"/>
      <c r="BCE941" s="111"/>
      <c r="BCF941" s="111"/>
      <c r="BCG941" s="111"/>
      <c r="BCH941" s="111"/>
      <c r="BCI941" s="111"/>
      <c r="BCJ941" s="111"/>
      <c r="BCK941" s="111"/>
      <c r="BCL941" s="111"/>
      <c r="BCM941" s="111"/>
      <c r="BCN941" s="111"/>
      <c r="BCO941" s="111"/>
      <c r="BCP941" s="111"/>
      <c r="BCQ941" s="111"/>
      <c r="BCR941" s="111"/>
      <c r="BCS941" s="111"/>
      <c r="BCT941" s="111"/>
      <c r="BCU941" s="111"/>
      <c r="BCV941" s="111"/>
      <c r="BCW941" s="111"/>
      <c r="BCX941" s="111"/>
      <c r="BCY941" s="111"/>
      <c r="BCZ941" s="111"/>
      <c r="BDA941" s="111"/>
      <c r="BDB941" s="111"/>
      <c r="BDC941" s="111"/>
      <c r="BDD941" s="111"/>
      <c r="BDE941" s="111"/>
      <c r="BDF941" s="111"/>
      <c r="BDG941" s="111"/>
      <c r="BDH941" s="111"/>
      <c r="BDI941" s="111"/>
      <c r="BDJ941" s="111"/>
      <c r="BDK941" s="111"/>
      <c r="BDL941" s="111"/>
      <c r="BDM941" s="111"/>
      <c r="BDN941" s="111"/>
      <c r="BDO941" s="111"/>
      <c r="BDP941" s="111"/>
      <c r="BDQ941" s="111"/>
      <c r="BDR941" s="111"/>
      <c r="BDS941" s="111"/>
      <c r="BDT941" s="111"/>
      <c r="BDU941" s="111"/>
      <c r="BDV941" s="111"/>
      <c r="BDW941" s="111"/>
      <c r="BDX941" s="111"/>
      <c r="BDY941" s="111"/>
      <c r="BDZ941" s="111"/>
      <c r="BEA941" s="111"/>
      <c r="BEB941" s="111"/>
      <c r="BEC941" s="111"/>
      <c r="BED941" s="111"/>
      <c r="BEE941" s="111"/>
      <c r="BEF941" s="111"/>
      <c r="BEG941" s="111"/>
      <c r="BEH941" s="111"/>
      <c r="BEI941" s="111"/>
      <c r="BEJ941" s="111"/>
      <c r="BEK941" s="111"/>
      <c r="BEL941" s="111"/>
      <c r="BEM941" s="111"/>
      <c r="BEN941" s="111"/>
      <c r="BEO941" s="111"/>
      <c r="BEP941" s="111"/>
      <c r="BEQ941" s="111"/>
      <c r="BER941" s="111"/>
      <c r="BES941" s="111"/>
      <c r="BET941" s="111"/>
      <c r="BEU941" s="111"/>
      <c r="BEV941" s="111"/>
      <c r="BEW941" s="111"/>
      <c r="BEX941" s="111"/>
      <c r="BEY941" s="111"/>
      <c r="BEZ941" s="111"/>
      <c r="BFA941" s="111"/>
      <c r="BFB941" s="111"/>
      <c r="BFC941" s="111"/>
      <c r="BFD941" s="111"/>
      <c r="BFE941" s="111"/>
      <c r="BFF941" s="111"/>
      <c r="BFG941" s="111"/>
      <c r="BFH941" s="111"/>
      <c r="BFI941" s="111"/>
      <c r="BFJ941" s="111"/>
      <c r="BFK941" s="111"/>
      <c r="BFL941" s="111"/>
      <c r="BFM941" s="111"/>
      <c r="BFN941" s="111"/>
      <c r="BFO941" s="111"/>
      <c r="BFP941" s="111"/>
    </row>
    <row r="942" spans="1:1524" s="57" customFormat="1" hidden="1">
      <c r="B942" s="103" t="s">
        <v>1482</v>
      </c>
      <c r="C942" s="104" t="s">
        <v>1483</v>
      </c>
      <c r="D942" s="105">
        <v>500</v>
      </c>
      <c r="E942" s="106">
        <v>1.2903225806451613</v>
      </c>
      <c r="F942" s="106">
        <v>1.0483870967741935</v>
      </c>
      <c r="G942" s="106">
        <v>0.95430107526881724</v>
      </c>
      <c r="H942" s="127"/>
      <c r="I942" s="107">
        <f t="shared" si="164"/>
        <v>0</v>
      </c>
      <c r="J942" s="119">
        <f t="shared" si="165"/>
        <v>0</v>
      </c>
      <c r="K942" s="111"/>
      <c r="L942" s="111"/>
      <c r="M942" s="111"/>
      <c r="N942" s="111"/>
      <c r="O942" s="111"/>
      <c r="P942" s="111"/>
      <c r="Q942" s="111"/>
      <c r="R942" s="111"/>
      <c r="S942" s="111"/>
      <c r="T942" s="111"/>
      <c r="U942" s="111"/>
      <c r="V942" s="111"/>
      <c r="W942" s="111"/>
      <c r="X942" s="111"/>
      <c r="Y942" s="111"/>
      <c r="Z942" s="111"/>
      <c r="AA942" s="111"/>
      <c r="AB942" s="111"/>
      <c r="AC942" s="111"/>
      <c r="AD942" s="111"/>
      <c r="AE942" s="111"/>
      <c r="AF942" s="111"/>
      <c r="AG942" s="111"/>
      <c r="AH942" s="111"/>
      <c r="AI942" s="111"/>
      <c r="AJ942" s="111"/>
      <c r="AK942" s="111"/>
      <c r="AL942" s="111"/>
      <c r="AM942" s="111"/>
      <c r="AN942" s="111"/>
      <c r="AO942" s="111"/>
      <c r="AP942" s="111"/>
      <c r="AQ942" s="111"/>
      <c r="AR942" s="111"/>
      <c r="AS942" s="111"/>
      <c r="AT942" s="111"/>
      <c r="AU942" s="111"/>
      <c r="AV942" s="111"/>
      <c r="AW942" s="111"/>
      <c r="AX942" s="111"/>
      <c r="AY942" s="111"/>
      <c r="AZ942" s="111"/>
      <c r="BA942" s="111"/>
      <c r="BB942" s="111"/>
      <c r="BC942" s="111"/>
      <c r="BD942" s="111"/>
      <c r="BE942" s="111"/>
      <c r="BF942" s="111"/>
      <c r="BG942" s="111"/>
      <c r="BH942" s="111"/>
      <c r="BI942" s="111"/>
      <c r="BJ942" s="111"/>
      <c r="BK942" s="111"/>
      <c r="BL942" s="111"/>
      <c r="BM942" s="111"/>
      <c r="BN942" s="111"/>
      <c r="BO942" s="111"/>
      <c r="BP942" s="111"/>
      <c r="BQ942" s="111"/>
      <c r="BR942" s="111"/>
      <c r="BS942" s="111"/>
      <c r="BT942" s="111"/>
      <c r="BU942" s="111"/>
      <c r="BV942" s="111"/>
      <c r="BW942" s="111"/>
      <c r="BX942" s="111"/>
      <c r="BY942" s="111"/>
      <c r="BZ942" s="111"/>
      <c r="CA942" s="111"/>
      <c r="CB942" s="111"/>
      <c r="CC942" s="111"/>
      <c r="CD942" s="111"/>
      <c r="CE942" s="111"/>
      <c r="CF942" s="111"/>
      <c r="CG942" s="111"/>
      <c r="CH942" s="111"/>
      <c r="CI942" s="111"/>
      <c r="CJ942" s="111"/>
      <c r="CK942" s="111"/>
      <c r="CL942" s="111"/>
      <c r="CM942" s="111"/>
      <c r="CN942" s="111"/>
      <c r="CO942" s="111"/>
      <c r="CP942" s="111"/>
      <c r="CQ942" s="111"/>
      <c r="CR942" s="111"/>
      <c r="CS942" s="111"/>
      <c r="CT942" s="111"/>
      <c r="CU942" s="111"/>
      <c r="CV942" s="111"/>
      <c r="CW942" s="111"/>
      <c r="CX942" s="111"/>
      <c r="CY942" s="111"/>
      <c r="CZ942" s="111"/>
      <c r="DA942" s="111"/>
      <c r="DB942" s="111"/>
      <c r="DC942" s="111"/>
      <c r="DD942" s="111"/>
      <c r="DE942" s="111"/>
      <c r="DF942" s="111"/>
      <c r="DG942" s="111"/>
      <c r="DH942" s="111"/>
      <c r="DI942" s="111"/>
      <c r="DJ942" s="111"/>
      <c r="DK942" s="111"/>
      <c r="DL942" s="111"/>
      <c r="DM942" s="111"/>
      <c r="DN942" s="111"/>
      <c r="DO942" s="111"/>
      <c r="DP942" s="111"/>
      <c r="DQ942" s="111"/>
      <c r="DR942" s="111"/>
      <c r="DS942" s="111"/>
      <c r="DT942" s="111"/>
      <c r="DU942" s="111"/>
      <c r="DV942" s="111"/>
      <c r="DW942" s="111"/>
      <c r="DX942" s="111"/>
      <c r="DY942" s="111"/>
      <c r="DZ942" s="111"/>
      <c r="EA942" s="111"/>
      <c r="EB942" s="111"/>
      <c r="EC942" s="111"/>
      <c r="ED942" s="111"/>
      <c r="EE942" s="111"/>
      <c r="EF942" s="111"/>
      <c r="EG942" s="111"/>
      <c r="EH942" s="111"/>
      <c r="EI942" s="111"/>
      <c r="EJ942" s="111"/>
      <c r="EK942" s="111"/>
      <c r="EL942" s="111"/>
      <c r="EM942" s="111"/>
      <c r="EN942" s="111"/>
      <c r="EO942" s="111"/>
      <c r="EP942" s="111"/>
      <c r="EQ942" s="111"/>
      <c r="ER942" s="111"/>
      <c r="ES942" s="111"/>
      <c r="ET942" s="111"/>
      <c r="EU942" s="111"/>
      <c r="EV942" s="111"/>
      <c r="EW942" s="111"/>
      <c r="EX942" s="111"/>
      <c r="EY942" s="111"/>
      <c r="EZ942" s="111"/>
      <c r="FA942" s="111"/>
      <c r="FB942" s="111"/>
      <c r="FC942" s="111"/>
      <c r="FD942" s="111"/>
      <c r="FE942" s="111"/>
      <c r="FF942" s="111"/>
      <c r="FG942" s="111"/>
      <c r="FH942" s="111"/>
      <c r="FI942" s="111"/>
      <c r="FJ942" s="111"/>
      <c r="FK942" s="111"/>
      <c r="FL942" s="111"/>
      <c r="FM942" s="111"/>
      <c r="FN942" s="111"/>
      <c r="FO942" s="111"/>
      <c r="FP942" s="111"/>
      <c r="FQ942" s="111"/>
      <c r="FR942" s="111"/>
      <c r="FS942" s="111"/>
      <c r="FT942" s="111"/>
      <c r="FU942" s="111"/>
      <c r="FV942" s="111"/>
      <c r="FW942" s="111"/>
      <c r="FX942" s="111"/>
      <c r="FY942" s="111"/>
      <c r="FZ942" s="111"/>
      <c r="GA942" s="111"/>
      <c r="GB942" s="111"/>
      <c r="GC942" s="111"/>
      <c r="GD942" s="111"/>
      <c r="GE942" s="111"/>
      <c r="GF942" s="111"/>
      <c r="GG942" s="111"/>
      <c r="GH942" s="111"/>
      <c r="GI942" s="111"/>
      <c r="GJ942" s="111"/>
      <c r="GK942" s="111"/>
      <c r="GL942" s="111"/>
      <c r="GM942" s="111"/>
      <c r="GN942" s="111"/>
      <c r="GO942" s="111"/>
      <c r="GP942" s="111"/>
      <c r="GQ942" s="111"/>
      <c r="GR942" s="111"/>
      <c r="GS942" s="111"/>
      <c r="GT942" s="111"/>
      <c r="GU942" s="111"/>
      <c r="GV942" s="111"/>
      <c r="GW942" s="111"/>
      <c r="GX942" s="111"/>
      <c r="GY942" s="111"/>
      <c r="GZ942" s="111"/>
      <c r="HA942" s="111"/>
      <c r="HB942" s="111"/>
      <c r="HC942" s="111"/>
      <c r="HD942" s="111"/>
      <c r="HE942" s="111"/>
      <c r="HF942" s="111"/>
      <c r="HG942" s="111"/>
      <c r="HH942" s="111"/>
      <c r="HI942" s="111"/>
      <c r="HJ942" s="111"/>
      <c r="HK942" s="111"/>
      <c r="HL942" s="111"/>
      <c r="HM942" s="111"/>
      <c r="HN942" s="111"/>
      <c r="HO942" s="111"/>
      <c r="HP942" s="111"/>
      <c r="HQ942" s="111"/>
      <c r="HR942" s="111"/>
      <c r="HS942" s="111"/>
      <c r="HT942" s="111"/>
      <c r="HU942" s="111"/>
      <c r="HV942" s="111"/>
      <c r="HW942" s="111"/>
      <c r="HX942" s="111"/>
      <c r="HY942" s="111"/>
      <c r="HZ942" s="111"/>
      <c r="IA942" s="111"/>
      <c r="IB942" s="111"/>
      <c r="IC942" s="111"/>
      <c r="ID942" s="111"/>
      <c r="IE942" s="111"/>
      <c r="IF942" s="111"/>
      <c r="IG942" s="111"/>
      <c r="IH942" s="111"/>
      <c r="II942" s="111"/>
      <c r="IJ942" s="111"/>
      <c r="IK942" s="111"/>
      <c r="IL942" s="111"/>
      <c r="IM942" s="111"/>
      <c r="IN942" s="111"/>
      <c r="IO942" s="111"/>
      <c r="IP942" s="111"/>
      <c r="IQ942" s="111"/>
      <c r="IR942" s="111"/>
      <c r="IS942" s="111"/>
      <c r="IT942" s="111"/>
      <c r="IU942" s="111"/>
      <c r="IV942" s="111"/>
      <c r="IW942" s="111"/>
      <c r="IX942" s="111"/>
      <c r="IY942" s="111"/>
      <c r="IZ942" s="111"/>
      <c r="JA942" s="111"/>
      <c r="JB942" s="111"/>
      <c r="JC942" s="111"/>
      <c r="JD942" s="111"/>
      <c r="JE942" s="111"/>
      <c r="JF942" s="111"/>
      <c r="JG942" s="111"/>
      <c r="JH942" s="111"/>
      <c r="JI942" s="111"/>
      <c r="JJ942" s="111"/>
      <c r="JK942" s="111"/>
      <c r="JL942" s="111"/>
      <c r="JM942" s="111"/>
      <c r="JN942" s="111"/>
      <c r="JO942" s="111"/>
      <c r="JP942" s="111"/>
      <c r="JQ942" s="111"/>
      <c r="JR942" s="111"/>
      <c r="JS942" s="111"/>
      <c r="JT942" s="111"/>
      <c r="JU942" s="111"/>
      <c r="JV942" s="111"/>
      <c r="JW942" s="111"/>
      <c r="JX942" s="111"/>
      <c r="JY942" s="111"/>
      <c r="JZ942" s="111"/>
      <c r="KA942" s="111"/>
      <c r="KB942" s="111"/>
      <c r="KC942" s="111"/>
      <c r="KD942" s="111"/>
      <c r="KE942" s="111"/>
      <c r="KF942" s="111"/>
      <c r="KG942" s="111"/>
      <c r="KH942" s="111"/>
      <c r="KI942" s="111"/>
      <c r="KJ942" s="111"/>
      <c r="KK942" s="111"/>
      <c r="KL942" s="111"/>
      <c r="KM942" s="111"/>
      <c r="KN942" s="111"/>
      <c r="KO942" s="111"/>
      <c r="KP942" s="111"/>
      <c r="KQ942" s="111"/>
      <c r="KR942" s="111"/>
      <c r="KS942" s="111"/>
      <c r="KT942" s="111"/>
      <c r="KU942" s="111"/>
      <c r="KV942" s="111"/>
      <c r="KW942" s="111"/>
      <c r="KX942" s="111"/>
      <c r="KY942" s="111"/>
      <c r="KZ942" s="111"/>
      <c r="LA942" s="111"/>
      <c r="LB942" s="111"/>
      <c r="LC942" s="111"/>
      <c r="LD942" s="111"/>
      <c r="LE942" s="111"/>
      <c r="LF942" s="111"/>
      <c r="LG942" s="111"/>
      <c r="LH942" s="111"/>
      <c r="LI942" s="111"/>
      <c r="LJ942" s="111"/>
      <c r="LK942" s="111"/>
      <c r="LL942" s="111"/>
      <c r="LM942" s="111"/>
      <c r="LN942" s="111"/>
      <c r="LO942" s="111"/>
      <c r="LP942" s="111"/>
      <c r="LQ942" s="111"/>
      <c r="LR942" s="111"/>
      <c r="LS942" s="111"/>
      <c r="LT942" s="111"/>
      <c r="LU942" s="111"/>
      <c r="LV942" s="111"/>
      <c r="LW942" s="111"/>
      <c r="LX942" s="111"/>
      <c r="LY942" s="111"/>
      <c r="LZ942" s="111"/>
      <c r="MA942" s="111"/>
      <c r="MB942" s="111"/>
      <c r="MC942" s="111"/>
      <c r="MD942" s="111"/>
      <c r="ME942" s="111"/>
      <c r="MF942" s="111"/>
      <c r="MG942" s="111"/>
      <c r="MH942" s="111"/>
      <c r="MI942" s="111"/>
      <c r="MJ942" s="111"/>
      <c r="MK942" s="111"/>
      <c r="ML942" s="111"/>
      <c r="MM942" s="111"/>
      <c r="MN942" s="111"/>
      <c r="MO942" s="111"/>
      <c r="MP942" s="111"/>
      <c r="MQ942" s="111"/>
      <c r="MR942" s="111"/>
      <c r="MS942" s="111"/>
      <c r="MT942" s="111"/>
      <c r="MU942" s="111"/>
      <c r="MV942" s="111"/>
      <c r="MW942" s="111"/>
      <c r="MX942" s="111"/>
      <c r="MY942" s="111"/>
      <c r="MZ942" s="111"/>
      <c r="NA942" s="111"/>
      <c r="NB942" s="111"/>
      <c r="NC942" s="111"/>
      <c r="ND942" s="111"/>
      <c r="NE942" s="111"/>
      <c r="NF942" s="111"/>
      <c r="NG942" s="111"/>
      <c r="NH942" s="111"/>
      <c r="NI942" s="111"/>
      <c r="NJ942" s="111"/>
      <c r="NK942" s="111"/>
      <c r="NL942" s="111"/>
      <c r="NM942" s="111"/>
      <c r="NN942" s="111"/>
      <c r="NO942" s="111"/>
      <c r="NP942" s="111"/>
      <c r="NQ942" s="111"/>
      <c r="NR942" s="111"/>
      <c r="NS942" s="111"/>
      <c r="NT942" s="111"/>
      <c r="NU942" s="111"/>
      <c r="NV942" s="111"/>
      <c r="NW942" s="111"/>
      <c r="NX942" s="111"/>
      <c r="NY942" s="111"/>
      <c r="NZ942" s="111"/>
      <c r="OA942" s="111"/>
      <c r="OB942" s="111"/>
      <c r="OC942" s="111"/>
      <c r="OD942" s="111"/>
      <c r="OE942" s="111"/>
      <c r="OF942" s="111"/>
      <c r="OG942" s="111"/>
      <c r="OH942" s="111"/>
      <c r="OI942" s="111"/>
      <c r="OJ942" s="111"/>
      <c r="OK942" s="111"/>
      <c r="OL942" s="111"/>
      <c r="OM942" s="111"/>
      <c r="ON942" s="111"/>
      <c r="OO942" s="111"/>
      <c r="OP942" s="111"/>
      <c r="OQ942" s="111"/>
      <c r="OR942" s="111"/>
      <c r="OS942" s="111"/>
      <c r="OT942" s="111"/>
      <c r="OU942" s="111"/>
      <c r="OV942" s="111"/>
      <c r="OW942" s="111"/>
      <c r="OX942" s="111"/>
      <c r="OY942" s="111"/>
      <c r="OZ942" s="111"/>
      <c r="PA942" s="111"/>
      <c r="PB942" s="111"/>
      <c r="PC942" s="111"/>
      <c r="PD942" s="111"/>
      <c r="PE942" s="111"/>
      <c r="PF942" s="111"/>
      <c r="PG942" s="111"/>
      <c r="PH942" s="111"/>
      <c r="PI942" s="111"/>
      <c r="PJ942" s="111"/>
      <c r="PK942" s="111"/>
      <c r="PL942" s="111"/>
      <c r="PM942" s="111"/>
      <c r="PN942" s="111"/>
      <c r="PO942" s="111"/>
      <c r="PP942" s="111"/>
      <c r="PQ942" s="111"/>
      <c r="PR942" s="111"/>
      <c r="PS942" s="111"/>
      <c r="PT942" s="111"/>
      <c r="PU942" s="111"/>
      <c r="PV942" s="111"/>
      <c r="PW942" s="111"/>
      <c r="PX942" s="111"/>
      <c r="PY942" s="111"/>
      <c r="PZ942" s="111"/>
      <c r="QA942" s="111"/>
      <c r="QB942" s="111"/>
      <c r="QC942" s="111"/>
      <c r="QD942" s="111"/>
      <c r="QE942" s="111"/>
      <c r="QF942" s="111"/>
      <c r="QG942" s="111"/>
      <c r="QH942" s="111"/>
      <c r="QI942" s="111"/>
      <c r="QJ942" s="111"/>
      <c r="QK942" s="111"/>
      <c r="QL942" s="111"/>
      <c r="QM942" s="111"/>
      <c r="QN942" s="111"/>
      <c r="QO942" s="111"/>
      <c r="QP942" s="111"/>
      <c r="QQ942" s="111"/>
      <c r="QR942" s="111"/>
      <c r="QS942" s="111"/>
      <c r="QT942" s="111"/>
      <c r="QU942" s="111"/>
      <c r="QV942" s="111"/>
      <c r="QW942" s="111"/>
      <c r="QX942" s="111"/>
      <c r="QY942" s="111"/>
      <c r="QZ942" s="111"/>
      <c r="RA942" s="111"/>
      <c r="RB942" s="111"/>
      <c r="RC942" s="111"/>
      <c r="RD942" s="111"/>
      <c r="RE942" s="111"/>
      <c r="RF942" s="111"/>
      <c r="RG942" s="111"/>
      <c r="RH942" s="111"/>
      <c r="RI942" s="111"/>
      <c r="RJ942" s="111"/>
      <c r="RK942" s="111"/>
      <c r="RL942" s="111"/>
      <c r="RM942" s="111"/>
      <c r="RN942" s="111"/>
      <c r="RO942" s="111"/>
      <c r="RP942" s="111"/>
      <c r="RQ942" s="111"/>
      <c r="RR942" s="111"/>
      <c r="RS942" s="111"/>
      <c r="RT942" s="111"/>
      <c r="RU942" s="111"/>
      <c r="RV942" s="111"/>
      <c r="RW942" s="111"/>
      <c r="RX942" s="111"/>
      <c r="RY942" s="111"/>
      <c r="RZ942" s="111"/>
      <c r="SA942" s="111"/>
      <c r="SB942" s="111"/>
      <c r="SC942" s="111"/>
      <c r="SD942" s="111"/>
      <c r="SE942" s="111"/>
      <c r="SF942" s="111"/>
      <c r="SG942" s="111"/>
      <c r="SH942" s="111"/>
      <c r="SI942" s="111"/>
      <c r="SJ942" s="111"/>
      <c r="SK942" s="111"/>
      <c r="SL942" s="111"/>
      <c r="SM942" s="111"/>
      <c r="SN942" s="111"/>
      <c r="SO942" s="111"/>
      <c r="SP942" s="111"/>
      <c r="SQ942" s="111"/>
      <c r="SR942" s="111"/>
      <c r="SS942" s="111"/>
      <c r="ST942" s="111"/>
      <c r="SU942" s="111"/>
      <c r="SV942" s="111"/>
      <c r="SW942" s="111"/>
      <c r="SX942" s="111"/>
      <c r="SY942" s="111"/>
      <c r="SZ942" s="111"/>
      <c r="TA942" s="111"/>
      <c r="TB942" s="111"/>
      <c r="TC942" s="111"/>
      <c r="TD942" s="111"/>
      <c r="TE942" s="111"/>
      <c r="TF942" s="111"/>
      <c r="TG942" s="111"/>
      <c r="TH942" s="111"/>
      <c r="TI942" s="111"/>
      <c r="TJ942" s="111"/>
      <c r="TK942" s="111"/>
      <c r="TL942" s="111"/>
      <c r="TM942" s="111"/>
      <c r="TN942" s="111"/>
      <c r="TO942" s="111"/>
      <c r="TP942" s="111"/>
      <c r="TQ942" s="111"/>
      <c r="TR942" s="111"/>
      <c r="TS942" s="111"/>
      <c r="TT942" s="111"/>
      <c r="TU942" s="111"/>
      <c r="TV942" s="111"/>
      <c r="TW942" s="111"/>
      <c r="TX942" s="111"/>
      <c r="TY942" s="111"/>
      <c r="TZ942" s="111"/>
      <c r="UA942" s="111"/>
      <c r="UB942" s="111"/>
      <c r="UC942" s="111"/>
      <c r="UD942" s="111"/>
      <c r="UE942" s="111"/>
      <c r="UF942" s="111"/>
      <c r="UG942" s="111"/>
      <c r="UH942" s="111"/>
      <c r="UI942" s="111"/>
      <c r="UJ942" s="111"/>
      <c r="UK942" s="111"/>
      <c r="UL942" s="111"/>
      <c r="UM942" s="111"/>
      <c r="UN942" s="111"/>
      <c r="UO942" s="111"/>
      <c r="UP942" s="111"/>
      <c r="UQ942" s="111"/>
      <c r="UR942" s="111"/>
      <c r="US942" s="111"/>
      <c r="UT942" s="111"/>
      <c r="UU942" s="111"/>
      <c r="UV942" s="111"/>
      <c r="UW942" s="111"/>
      <c r="UX942" s="111"/>
      <c r="UY942" s="111"/>
      <c r="UZ942" s="111"/>
      <c r="VA942" s="111"/>
      <c r="VB942" s="111"/>
      <c r="VC942" s="111"/>
      <c r="VD942" s="111"/>
      <c r="VE942" s="111"/>
      <c r="VF942" s="111"/>
      <c r="VG942" s="111"/>
      <c r="VH942" s="111"/>
      <c r="VI942" s="111"/>
      <c r="VJ942" s="111"/>
      <c r="VK942" s="111"/>
      <c r="VL942" s="111"/>
      <c r="VM942" s="111"/>
      <c r="VN942" s="111"/>
      <c r="VO942" s="111"/>
      <c r="VP942" s="111"/>
      <c r="VQ942" s="111"/>
      <c r="VR942" s="111"/>
      <c r="VS942" s="111"/>
      <c r="VT942" s="111"/>
      <c r="VU942" s="111"/>
      <c r="VV942" s="111"/>
      <c r="VW942" s="111"/>
      <c r="VX942" s="111"/>
      <c r="VY942" s="111"/>
      <c r="VZ942" s="111"/>
      <c r="WA942" s="111"/>
      <c r="WB942" s="111"/>
      <c r="WC942" s="111"/>
      <c r="WD942" s="111"/>
      <c r="WE942" s="111"/>
      <c r="WF942" s="111"/>
      <c r="WG942" s="111"/>
      <c r="WH942" s="111"/>
      <c r="WI942" s="111"/>
      <c r="WJ942" s="111"/>
      <c r="WK942" s="111"/>
      <c r="WL942" s="111"/>
      <c r="WM942" s="111"/>
      <c r="WN942" s="111"/>
      <c r="WO942" s="111"/>
      <c r="WP942" s="111"/>
      <c r="WQ942" s="111"/>
      <c r="WR942" s="111"/>
      <c r="WS942" s="111"/>
      <c r="WT942" s="111"/>
      <c r="WU942" s="111"/>
      <c r="WV942" s="111"/>
      <c r="WW942" s="111"/>
      <c r="WX942" s="111"/>
      <c r="WY942" s="111"/>
      <c r="WZ942" s="111"/>
      <c r="XA942" s="111"/>
      <c r="XB942" s="111"/>
      <c r="XC942" s="111"/>
      <c r="XD942" s="111"/>
      <c r="XE942" s="111"/>
      <c r="XF942" s="111"/>
      <c r="XG942" s="111"/>
      <c r="XH942" s="111"/>
      <c r="XI942" s="111"/>
      <c r="XJ942" s="111"/>
      <c r="XK942" s="111"/>
      <c r="XL942" s="111"/>
      <c r="XM942" s="111"/>
      <c r="XN942" s="111"/>
      <c r="XO942" s="111"/>
      <c r="XP942" s="111"/>
      <c r="XQ942" s="111"/>
      <c r="XR942" s="111"/>
      <c r="XS942" s="111"/>
      <c r="XT942" s="111"/>
      <c r="XU942" s="111"/>
      <c r="XV942" s="111"/>
      <c r="XW942" s="111"/>
      <c r="XX942" s="111"/>
      <c r="XY942" s="111"/>
      <c r="XZ942" s="111"/>
      <c r="YA942" s="111"/>
      <c r="YB942" s="111"/>
      <c r="YC942" s="111"/>
      <c r="YD942" s="111"/>
      <c r="YE942" s="111"/>
      <c r="YF942" s="111"/>
      <c r="YG942" s="111"/>
      <c r="YH942" s="111"/>
      <c r="YI942" s="111"/>
      <c r="YJ942" s="111"/>
      <c r="YK942" s="111"/>
      <c r="YL942" s="111"/>
      <c r="YM942" s="111"/>
      <c r="YN942" s="111"/>
      <c r="YO942" s="111"/>
      <c r="YP942" s="111"/>
      <c r="YQ942" s="111"/>
      <c r="YR942" s="111"/>
      <c r="YS942" s="111"/>
      <c r="YT942" s="111"/>
      <c r="YU942" s="111"/>
      <c r="YV942" s="111"/>
      <c r="YW942" s="111"/>
      <c r="YX942" s="111"/>
      <c r="YY942" s="111"/>
      <c r="YZ942" s="111"/>
      <c r="ZA942" s="111"/>
      <c r="ZB942" s="111"/>
      <c r="ZC942" s="111"/>
      <c r="ZD942" s="111"/>
      <c r="ZE942" s="111"/>
      <c r="ZF942" s="111"/>
      <c r="ZG942" s="111"/>
      <c r="ZH942" s="111"/>
      <c r="ZI942" s="111"/>
      <c r="ZJ942" s="111"/>
      <c r="ZK942" s="111"/>
      <c r="ZL942" s="111"/>
      <c r="ZM942" s="111"/>
      <c r="ZN942" s="111"/>
      <c r="ZO942" s="111"/>
      <c r="ZP942" s="111"/>
      <c r="ZQ942" s="111"/>
      <c r="ZR942" s="111"/>
      <c r="ZS942" s="111"/>
      <c r="ZT942" s="111"/>
      <c r="ZU942" s="111"/>
      <c r="ZV942" s="111"/>
      <c r="ZW942" s="111"/>
      <c r="ZX942" s="111"/>
      <c r="ZY942" s="111"/>
      <c r="ZZ942" s="111"/>
      <c r="AAA942" s="111"/>
      <c r="AAB942" s="111"/>
      <c r="AAC942" s="111"/>
      <c r="AAD942" s="111"/>
      <c r="AAE942" s="111"/>
      <c r="AAF942" s="111"/>
      <c r="AAG942" s="111"/>
      <c r="AAH942" s="111"/>
      <c r="AAI942" s="111"/>
      <c r="AAJ942" s="111"/>
      <c r="AAK942" s="111"/>
      <c r="AAL942" s="111"/>
      <c r="AAM942" s="111"/>
      <c r="AAN942" s="111"/>
      <c r="AAO942" s="111"/>
      <c r="AAP942" s="111"/>
      <c r="AAQ942" s="111"/>
      <c r="AAR942" s="111"/>
      <c r="AAS942" s="111"/>
      <c r="AAT942" s="111"/>
      <c r="AAU942" s="111"/>
      <c r="AAV942" s="111"/>
      <c r="AAW942" s="111"/>
      <c r="AAX942" s="111"/>
      <c r="AAY942" s="111"/>
      <c r="AAZ942" s="111"/>
      <c r="ABA942" s="111"/>
      <c r="ABB942" s="111"/>
      <c r="ABC942" s="111"/>
      <c r="ABD942" s="111"/>
      <c r="ABE942" s="111"/>
      <c r="ABF942" s="111"/>
      <c r="ABG942" s="111"/>
      <c r="ABH942" s="111"/>
      <c r="ABI942" s="111"/>
      <c r="ABJ942" s="111"/>
      <c r="ABK942" s="111"/>
      <c r="ABL942" s="111"/>
      <c r="ABM942" s="111"/>
      <c r="ABN942" s="111"/>
      <c r="ABO942" s="111"/>
      <c r="ABP942" s="111"/>
      <c r="ABQ942" s="111"/>
      <c r="ABR942" s="111"/>
      <c r="ABS942" s="111"/>
      <c r="ABT942" s="111"/>
      <c r="ABU942" s="111"/>
      <c r="ABV942" s="111"/>
      <c r="ABW942" s="111"/>
      <c r="ABX942" s="111"/>
      <c r="ABY942" s="111"/>
      <c r="ABZ942" s="111"/>
      <c r="ACA942" s="111"/>
      <c r="ACB942" s="111"/>
      <c r="ACC942" s="111"/>
      <c r="ACD942" s="111"/>
      <c r="ACE942" s="111"/>
      <c r="ACF942" s="111"/>
      <c r="ACG942" s="111"/>
      <c r="ACH942" s="111"/>
      <c r="ACI942" s="111"/>
      <c r="ACJ942" s="111"/>
      <c r="ACK942" s="111"/>
      <c r="ACL942" s="111"/>
      <c r="ACM942" s="111"/>
      <c r="ACN942" s="111"/>
      <c r="ACO942" s="111"/>
      <c r="ACP942" s="111"/>
      <c r="ACQ942" s="111"/>
      <c r="ACR942" s="111"/>
      <c r="ACS942" s="111"/>
      <c r="ACT942" s="111"/>
      <c r="ACU942" s="111"/>
      <c r="ACV942" s="111"/>
      <c r="ACW942" s="111"/>
      <c r="ACX942" s="111"/>
      <c r="ACY942" s="111"/>
      <c r="ACZ942" s="111"/>
      <c r="ADA942" s="111"/>
      <c r="ADB942" s="111"/>
      <c r="ADC942" s="111"/>
      <c r="ADD942" s="111"/>
      <c r="ADE942" s="111"/>
      <c r="ADF942" s="111"/>
      <c r="ADG942" s="111"/>
      <c r="ADH942" s="111"/>
      <c r="ADI942" s="111"/>
      <c r="ADJ942" s="111"/>
      <c r="ADK942" s="111"/>
      <c r="ADL942" s="111"/>
      <c r="ADM942" s="111"/>
      <c r="ADN942" s="111"/>
      <c r="ADO942" s="111"/>
      <c r="ADP942" s="111"/>
      <c r="ADQ942" s="111"/>
      <c r="ADR942" s="111"/>
      <c r="ADS942" s="111"/>
      <c r="ADT942" s="111"/>
      <c r="ADU942" s="111"/>
      <c r="ADV942" s="111"/>
      <c r="ADW942" s="111"/>
      <c r="ADX942" s="111"/>
      <c r="ADY942" s="111"/>
      <c r="ADZ942" s="111"/>
      <c r="AEA942" s="111"/>
      <c r="AEB942" s="111"/>
      <c r="AEC942" s="111"/>
      <c r="AED942" s="111"/>
      <c r="AEE942" s="111"/>
      <c r="AEF942" s="111"/>
      <c r="AEG942" s="111"/>
      <c r="AEH942" s="111"/>
      <c r="AEI942" s="111"/>
      <c r="AEJ942" s="111"/>
      <c r="AEK942" s="111"/>
      <c r="AEL942" s="111"/>
      <c r="AEM942" s="111"/>
      <c r="AEN942" s="111"/>
      <c r="AEO942" s="111"/>
      <c r="AEP942" s="111"/>
      <c r="AEQ942" s="111"/>
      <c r="AER942" s="111"/>
      <c r="AES942" s="111"/>
      <c r="AET942" s="111"/>
      <c r="AEU942" s="111"/>
      <c r="AEV942" s="111"/>
      <c r="AEW942" s="111"/>
      <c r="AEX942" s="111"/>
      <c r="AEY942" s="111"/>
      <c r="AEZ942" s="111"/>
      <c r="AFA942" s="111"/>
      <c r="AFB942" s="111"/>
      <c r="AFC942" s="111"/>
      <c r="AFD942" s="111"/>
      <c r="AFE942" s="111"/>
      <c r="AFF942" s="111"/>
      <c r="AFG942" s="111"/>
      <c r="AFH942" s="111"/>
      <c r="AFI942" s="111"/>
      <c r="AFJ942" s="111"/>
      <c r="AFK942" s="111"/>
      <c r="AFL942" s="111"/>
      <c r="AFM942" s="111"/>
      <c r="AFN942" s="111"/>
      <c r="AFO942" s="111"/>
      <c r="AFP942" s="111"/>
      <c r="AFQ942" s="111"/>
      <c r="AFR942" s="111"/>
      <c r="AFS942" s="111"/>
      <c r="AFT942" s="111"/>
      <c r="AFU942" s="111"/>
      <c r="AFV942" s="111"/>
      <c r="AFW942" s="111"/>
      <c r="AFX942" s="111"/>
      <c r="AFY942" s="111"/>
      <c r="AFZ942" s="111"/>
      <c r="AGA942" s="111"/>
      <c r="AGB942" s="111"/>
      <c r="AGC942" s="111"/>
      <c r="AGD942" s="111"/>
      <c r="AGE942" s="111"/>
      <c r="AGF942" s="111"/>
      <c r="AGG942" s="111"/>
      <c r="AGH942" s="111"/>
      <c r="AGI942" s="111"/>
      <c r="AGJ942" s="111"/>
      <c r="AGK942" s="111"/>
      <c r="AGL942" s="111"/>
      <c r="AGM942" s="111"/>
      <c r="AGN942" s="111"/>
      <c r="AGO942" s="111"/>
      <c r="AGP942" s="111"/>
      <c r="AGQ942" s="111"/>
      <c r="AGR942" s="111"/>
      <c r="AGS942" s="111"/>
      <c r="AGT942" s="111"/>
      <c r="AGU942" s="111"/>
      <c r="AGV942" s="111"/>
      <c r="AGW942" s="111"/>
      <c r="AGX942" s="111"/>
      <c r="AGY942" s="111"/>
      <c r="AGZ942" s="111"/>
      <c r="AHA942" s="111"/>
      <c r="AHB942" s="111"/>
      <c r="AHC942" s="111"/>
      <c r="AHD942" s="111"/>
      <c r="AHE942" s="111"/>
      <c r="AHF942" s="111"/>
      <c r="AHG942" s="111"/>
      <c r="AHH942" s="111"/>
      <c r="AHI942" s="111"/>
      <c r="AHJ942" s="111"/>
      <c r="AHK942" s="111"/>
      <c r="AHL942" s="111"/>
      <c r="AHM942" s="111"/>
      <c r="AHN942" s="111"/>
      <c r="AHO942" s="111"/>
      <c r="AHP942" s="111"/>
      <c r="AHQ942" s="111"/>
      <c r="AHR942" s="111"/>
      <c r="AHS942" s="111"/>
      <c r="AHT942" s="111"/>
      <c r="AHU942" s="111"/>
      <c r="AHV942" s="111"/>
      <c r="AHW942" s="111"/>
      <c r="AHX942" s="111"/>
      <c r="AHY942" s="111"/>
      <c r="AHZ942" s="111"/>
      <c r="AIA942" s="111"/>
      <c r="AIB942" s="111"/>
      <c r="AIC942" s="111"/>
      <c r="AID942" s="111"/>
      <c r="AIE942" s="111"/>
      <c r="AIF942" s="111"/>
      <c r="AIG942" s="111"/>
      <c r="AIH942" s="111"/>
      <c r="AII942" s="111"/>
      <c r="AIJ942" s="111"/>
      <c r="AIK942" s="111"/>
      <c r="AIL942" s="111"/>
      <c r="AIM942" s="111"/>
      <c r="AIN942" s="111"/>
      <c r="AIO942" s="111"/>
      <c r="AIP942" s="111"/>
      <c r="AIQ942" s="111"/>
      <c r="AIR942" s="111"/>
      <c r="AIS942" s="111"/>
      <c r="AIT942" s="111"/>
      <c r="AIU942" s="111"/>
      <c r="AIV942" s="111"/>
      <c r="AIW942" s="111"/>
      <c r="AIX942" s="111"/>
      <c r="AIY942" s="111"/>
      <c r="AIZ942" s="111"/>
      <c r="AJA942" s="111"/>
      <c r="AJB942" s="111"/>
      <c r="AJC942" s="111"/>
      <c r="AJD942" s="111"/>
      <c r="AJE942" s="111"/>
      <c r="AJF942" s="111"/>
      <c r="AJG942" s="111"/>
      <c r="AJH942" s="111"/>
      <c r="AJI942" s="111"/>
      <c r="AJJ942" s="111"/>
      <c r="AJK942" s="111"/>
      <c r="AJL942" s="111"/>
      <c r="AJM942" s="111"/>
      <c r="AJN942" s="111"/>
      <c r="AJO942" s="111"/>
      <c r="AJP942" s="111"/>
      <c r="AJQ942" s="111"/>
      <c r="AJR942" s="111"/>
      <c r="AJS942" s="111"/>
      <c r="AJT942" s="111"/>
      <c r="AJU942" s="111"/>
      <c r="AJV942" s="111"/>
      <c r="AJW942" s="111"/>
      <c r="AJX942" s="111"/>
      <c r="AJY942" s="111"/>
      <c r="AJZ942" s="111"/>
      <c r="AKA942" s="111"/>
      <c r="AKB942" s="111"/>
      <c r="AKC942" s="111"/>
      <c r="AKD942" s="111"/>
      <c r="AKE942" s="111"/>
      <c r="AKF942" s="111"/>
      <c r="AKG942" s="111"/>
      <c r="AKH942" s="111"/>
      <c r="AKI942" s="111"/>
      <c r="AKJ942" s="111"/>
      <c r="AKK942" s="111"/>
      <c r="AKL942" s="111"/>
      <c r="AKM942" s="111"/>
      <c r="AKN942" s="111"/>
      <c r="AKO942" s="111"/>
      <c r="AKP942" s="111"/>
      <c r="AKQ942" s="111"/>
      <c r="AKR942" s="111"/>
      <c r="AKS942" s="111"/>
      <c r="AKT942" s="111"/>
      <c r="AKU942" s="111"/>
      <c r="AKV942" s="111"/>
      <c r="AKW942" s="111"/>
      <c r="AKX942" s="111"/>
      <c r="AKY942" s="111"/>
      <c r="AKZ942" s="111"/>
      <c r="ALA942" s="111"/>
      <c r="ALB942" s="111"/>
      <c r="ALC942" s="111"/>
      <c r="ALD942" s="111"/>
      <c r="ALE942" s="111"/>
      <c r="ALF942" s="111"/>
      <c r="ALG942" s="111"/>
      <c r="ALH942" s="111"/>
      <c r="ALI942" s="111"/>
      <c r="ALJ942" s="111"/>
      <c r="ALK942" s="111"/>
      <c r="ALL942" s="111"/>
      <c r="ALM942" s="111"/>
      <c r="ALN942" s="111"/>
      <c r="ALO942" s="111"/>
      <c r="ALP942" s="111"/>
      <c r="ALQ942" s="111"/>
      <c r="ALR942" s="111"/>
      <c r="ALS942" s="111"/>
      <c r="ALT942" s="111"/>
      <c r="ALU942" s="111"/>
      <c r="ALV942" s="111"/>
      <c r="ALW942" s="111"/>
      <c r="ALX942" s="111"/>
      <c r="ALY942" s="111"/>
      <c r="ALZ942" s="111"/>
      <c r="AMA942" s="111"/>
      <c r="AMB942" s="111"/>
      <c r="AMC942" s="111"/>
      <c r="AMD942" s="111"/>
      <c r="AME942" s="111"/>
      <c r="AMF942" s="111"/>
      <c r="AMG942" s="111"/>
      <c r="AMH942" s="111"/>
      <c r="AMI942" s="111"/>
      <c r="AMJ942" s="111"/>
      <c r="AMK942" s="111"/>
      <c r="AML942" s="111"/>
      <c r="AMM942" s="111"/>
      <c r="AMN942" s="111"/>
      <c r="AMO942" s="111"/>
      <c r="AMP942" s="111"/>
      <c r="AMQ942" s="111"/>
      <c r="AMR942" s="111"/>
      <c r="AMS942" s="111"/>
      <c r="AMT942" s="111"/>
      <c r="AMU942" s="111"/>
      <c r="AMV942" s="111"/>
      <c r="AMW942" s="111"/>
      <c r="AMX942" s="111"/>
      <c r="AMY942" s="111"/>
      <c r="AMZ942" s="111"/>
      <c r="ANA942" s="111"/>
      <c r="ANB942" s="111"/>
      <c r="ANC942" s="111"/>
      <c r="AND942" s="111"/>
      <c r="ANE942" s="111"/>
      <c r="ANF942" s="111"/>
      <c r="ANG942" s="111"/>
      <c r="ANH942" s="111"/>
      <c r="ANI942" s="111"/>
      <c r="ANJ942" s="111"/>
      <c r="ANK942" s="111"/>
      <c r="ANL942" s="111"/>
      <c r="ANM942" s="111"/>
      <c r="ANN942" s="111"/>
      <c r="ANO942" s="111"/>
      <c r="ANP942" s="111"/>
      <c r="ANQ942" s="111"/>
      <c r="ANR942" s="111"/>
      <c r="ANS942" s="111"/>
      <c r="ANT942" s="111"/>
      <c r="ANU942" s="111"/>
      <c r="ANV942" s="111"/>
      <c r="ANW942" s="111"/>
      <c r="ANX942" s="111"/>
      <c r="ANY942" s="111"/>
      <c r="ANZ942" s="111"/>
      <c r="AOA942" s="111"/>
      <c r="AOB942" s="111"/>
      <c r="AOC942" s="111"/>
      <c r="AOD942" s="111"/>
      <c r="AOE942" s="111"/>
      <c r="AOF942" s="111"/>
      <c r="AOG942" s="111"/>
      <c r="AOH942" s="111"/>
      <c r="AOI942" s="111"/>
      <c r="AOJ942" s="111"/>
      <c r="AOK942" s="111"/>
      <c r="AOL942" s="111"/>
      <c r="AOM942" s="111"/>
      <c r="AON942" s="111"/>
      <c r="AOO942" s="111"/>
      <c r="AOP942" s="111"/>
      <c r="AOQ942" s="111"/>
      <c r="AOR942" s="111"/>
      <c r="AOS942" s="111"/>
      <c r="AOT942" s="111"/>
      <c r="AOU942" s="111"/>
      <c r="AOV942" s="111"/>
      <c r="AOW942" s="111"/>
      <c r="AOX942" s="111"/>
      <c r="AOY942" s="111"/>
      <c r="AOZ942" s="111"/>
      <c r="APA942" s="111"/>
      <c r="APB942" s="111"/>
      <c r="APC942" s="111"/>
      <c r="APD942" s="111"/>
      <c r="APE942" s="111"/>
      <c r="APF942" s="111"/>
      <c r="APG942" s="111"/>
      <c r="APH942" s="111"/>
      <c r="API942" s="111"/>
      <c r="APJ942" s="111"/>
      <c r="APK942" s="111"/>
      <c r="APL942" s="111"/>
      <c r="APM942" s="111"/>
      <c r="APN942" s="111"/>
      <c r="APO942" s="111"/>
      <c r="APP942" s="111"/>
      <c r="APQ942" s="111"/>
      <c r="APR942" s="111"/>
      <c r="APS942" s="111"/>
      <c r="APT942" s="111"/>
      <c r="APU942" s="111"/>
      <c r="APV942" s="111"/>
      <c r="APW942" s="111"/>
      <c r="APX942" s="111"/>
      <c r="APY942" s="111"/>
      <c r="APZ942" s="111"/>
      <c r="AQA942" s="111"/>
      <c r="AQB942" s="111"/>
      <c r="AQC942" s="111"/>
      <c r="AQD942" s="111"/>
      <c r="AQE942" s="111"/>
      <c r="AQF942" s="111"/>
      <c r="AQG942" s="111"/>
      <c r="AQH942" s="111"/>
      <c r="AQI942" s="111"/>
      <c r="AQJ942" s="111"/>
      <c r="AQK942" s="111"/>
      <c r="AQL942" s="111"/>
      <c r="AQM942" s="111"/>
      <c r="AQN942" s="111"/>
      <c r="AQO942" s="111"/>
      <c r="AQP942" s="111"/>
      <c r="AQQ942" s="111"/>
      <c r="AQR942" s="111"/>
      <c r="AQS942" s="111"/>
      <c r="AQT942" s="111"/>
      <c r="AQU942" s="111"/>
      <c r="AQV942" s="111"/>
      <c r="AQW942" s="111"/>
      <c r="AQX942" s="111"/>
      <c r="AQY942" s="111"/>
      <c r="AQZ942" s="111"/>
      <c r="ARA942" s="111"/>
      <c r="ARB942" s="111"/>
      <c r="ARC942" s="111"/>
      <c r="ARD942" s="111"/>
      <c r="ARE942" s="111"/>
      <c r="ARF942" s="111"/>
      <c r="ARG942" s="111"/>
      <c r="ARH942" s="111"/>
      <c r="ARI942" s="111"/>
      <c r="ARJ942" s="111"/>
      <c r="ARK942" s="111"/>
      <c r="ARL942" s="111"/>
      <c r="ARM942" s="111"/>
      <c r="ARN942" s="111"/>
      <c r="ARO942" s="111"/>
      <c r="ARP942" s="111"/>
      <c r="ARQ942" s="111"/>
      <c r="ARR942" s="111"/>
      <c r="ARS942" s="111"/>
      <c r="ART942" s="111"/>
      <c r="ARU942" s="111"/>
      <c r="ARV942" s="111"/>
      <c r="ARW942" s="111"/>
      <c r="ARX942" s="111"/>
      <c r="ARY942" s="111"/>
      <c r="ARZ942" s="111"/>
      <c r="ASA942" s="111"/>
      <c r="ASB942" s="111"/>
      <c r="ASC942" s="111"/>
      <c r="ASD942" s="111"/>
      <c r="ASE942" s="111"/>
      <c r="ASF942" s="111"/>
      <c r="ASG942" s="111"/>
      <c r="ASH942" s="111"/>
      <c r="ASI942" s="111"/>
      <c r="ASJ942" s="111"/>
      <c r="ASK942" s="111"/>
      <c r="ASL942" s="111"/>
      <c r="ASM942" s="111"/>
      <c r="ASN942" s="111"/>
      <c r="ASO942" s="111"/>
      <c r="ASP942" s="111"/>
      <c r="ASQ942" s="111"/>
      <c r="ASR942" s="111"/>
      <c r="ASS942" s="111"/>
      <c r="AST942" s="111"/>
      <c r="ASU942" s="111"/>
      <c r="ASV942" s="111"/>
      <c r="ASW942" s="111"/>
      <c r="ASX942" s="111"/>
      <c r="ASY942" s="111"/>
      <c r="ASZ942" s="111"/>
      <c r="ATA942" s="111"/>
      <c r="ATB942" s="111"/>
      <c r="ATC942" s="111"/>
      <c r="ATD942" s="111"/>
      <c r="ATE942" s="111"/>
      <c r="ATF942" s="111"/>
      <c r="ATG942" s="111"/>
      <c r="ATH942" s="111"/>
      <c r="ATI942" s="111"/>
      <c r="ATJ942" s="111"/>
      <c r="ATK942" s="111"/>
      <c r="ATL942" s="111"/>
      <c r="ATM942" s="111"/>
      <c r="ATN942" s="111"/>
      <c r="ATO942" s="111"/>
      <c r="ATP942" s="111"/>
      <c r="ATQ942" s="111"/>
      <c r="ATR942" s="111"/>
      <c r="ATS942" s="111"/>
      <c r="ATT942" s="111"/>
      <c r="ATU942" s="111"/>
      <c r="ATV942" s="111"/>
      <c r="ATW942" s="111"/>
      <c r="ATX942" s="111"/>
      <c r="ATY942" s="111"/>
      <c r="ATZ942" s="111"/>
      <c r="AUA942" s="111"/>
      <c r="AUB942" s="111"/>
      <c r="AUC942" s="111"/>
      <c r="AUD942" s="111"/>
      <c r="AUE942" s="111"/>
      <c r="AUF942" s="111"/>
      <c r="AUG942" s="111"/>
      <c r="AUH942" s="111"/>
      <c r="AUI942" s="111"/>
      <c r="AUJ942" s="111"/>
      <c r="AUK942" s="111"/>
      <c r="AUL942" s="111"/>
      <c r="AUM942" s="111"/>
      <c r="AUN942" s="111"/>
      <c r="AUO942" s="111"/>
      <c r="AUP942" s="111"/>
      <c r="AUQ942" s="111"/>
      <c r="AUR942" s="111"/>
      <c r="AUS942" s="111"/>
      <c r="AUT942" s="111"/>
      <c r="AUU942" s="111"/>
      <c r="AUV942" s="111"/>
      <c r="AUW942" s="111"/>
      <c r="AUX942" s="111"/>
      <c r="AUY942" s="111"/>
      <c r="AUZ942" s="111"/>
      <c r="AVA942" s="111"/>
      <c r="AVB942" s="111"/>
      <c r="AVC942" s="111"/>
      <c r="AVD942" s="111"/>
      <c r="AVE942" s="111"/>
      <c r="AVF942" s="111"/>
      <c r="AVG942" s="111"/>
      <c r="AVH942" s="111"/>
      <c r="AVI942" s="111"/>
      <c r="AVJ942" s="111"/>
      <c r="AVK942" s="111"/>
      <c r="AVL942" s="111"/>
      <c r="AVM942" s="111"/>
      <c r="AVN942" s="111"/>
      <c r="AVO942" s="111"/>
      <c r="AVP942" s="111"/>
      <c r="AVQ942" s="111"/>
      <c r="AVR942" s="111"/>
      <c r="AVS942" s="111"/>
      <c r="AVT942" s="111"/>
      <c r="AVU942" s="111"/>
      <c r="AVV942" s="111"/>
      <c r="AVW942" s="111"/>
      <c r="AVX942" s="111"/>
      <c r="AVY942" s="111"/>
      <c r="AVZ942" s="111"/>
      <c r="AWA942" s="111"/>
      <c r="AWB942" s="111"/>
      <c r="AWC942" s="111"/>
      <c r="AWD942" s="111"/>
      <c r="AWE942" s="111"/>
      <c r="AWF942" s="111"/>
      <c r="AWG942" s="111"/>
      <c r="AWH942" s="111"/>
      <c r="AWI942" s="111"/>
      <c r="AWJ942" s="111"/>
      <c r="AWK942" s="111"/>
      <c r="AWL942" s="111"/>
      <c r="AWM942" s="111"/>
      <c r="AWN942" s="111"/>
      <c r="AWO942" s="111"/>
      <c r="AWP942" s="111"/>
      <c r="AWQ942" s="111"/>
      <c r="AWR942" s="111"/>
      <c r="AWS942" s="111"/>
      <c r="AWT942" s="111"/>
      <c r="AWU942" s="111"/>
      <c r="AWV942" s="111"/>
      <c r="AWW942" s="111"/>
      <c r="AWX942" s="111"/>
      <c r="AWY942" s="111"/>
      <c r="AWZ942" s="111"/>
      <c r="AXA942" s="111"/>
      <c r="AXB942" s="111"/>
      <c r="AXC942" s="111"/>
      <c r="AXD942" s="111"/>
      <c r="AXE942" s="111"/>
      <c r="AXF942" s="111"/>
      <c r="AXG942" s="111"/>
      <c r="AXH942" s="111"/>
      <c r="AXI942" s="111"/>
      <c r="AXJ942" s="111"/>
      <c r="AXK942" s="111"/>
      <c r="AXL942" s="111"/>
      <c r="AXM942" s="111"/>
      <c r="AXN942" s="111"/>
      <c r="AXO942" s="111"/>
      <c r="AXP942" s="111"/>
      <c r="AXQ942" s="111"/>
      <c r="AXR942" s="111"/>
      <c r="AXS942" s="111"/>
      <c r="AXT942" s="111"/>
      <c r="AXU942" s="111"/>
      <c r="AXV942" s="111"/>
      <c r="AXW942" s="111"/>
      <c r="AXX942" s="111"/>
      <c r="AXY942" s="111"/>
      <c r="AXZ942" s="111"/>
      <c r="AYA942" s="111"/>
      <c r="AYB942" s="111"/>
      <c r="AYC942" s="111"/>
      <c r="AYD942" s="111"/>
      <c r="AYE942" s="111"/>
      <c r="AYF942" s="111"/>
      <c r="AYG942" s="111"/>
      <c r="AYH942" s="111"/>
      <c r="AYI942" s="111"/>
      <c r="AYJ942" s="111"/>
      <c r="AYK942" s="111"/>
      <c r="AYL942" s="111"/>
      <c r="AYM942" s="111"/>
      <c r="AYN942" s="111"/>
      <c r="AYO942" s="111"/>
      <c r="AYP942" s="111"/>
      <c r="AYQ942" s="111"/>
      <c r="AYR942" s="111"/>
      <c r="AYS942" s="111"/>
      <c r="AYT942" s="111"/>
      <c r="AYU942" s="111"/>
      <c r="AYV942" s="111"/>
      <c r="AYW942" s="111"/>
      <c r="AYX942" s="111"/>
      <c r="AYY942" s="111"/>
      <c r="AYZ942" s="111"/>
      <c r="AZA942" s="111"/>
      <c r="AZB942" s="111"/>
      <c r="AZC942" s="111"/>
      <c r="AZD942" s="111"/>
      <c r="AZE942" s="111"/>
      <c r="AZF942" s="111"/>
      <c r="AZG942" s="111"/>
      <c r="AZH942" s="111"/>
      <c r="AZI942" s="111"/>
      <c r="AZJ942" s="111"/>
      <c r="AZK942" s="111"/>
      <c r="AZL942" s="111"/>
      <c r="AZM942" s="111"/>
      <c r="AZN942" s="111"/>
      <c r="AZO942" s="111"/>
      <c r="AZP942" s="111"/>
      <c r="AZQ942" s="111"/>
      <c r="AZR942" s="111"/>
      <c r="AZS942" s="111"/>
      <c r="AZT942" s="111"/>
      <c r="AZU942" s="111"/>
      <c r="AZV942" s="111"/>
      <c r="AZW942" s="111"/>
      <c r="AZX942" s="111"/>
      <c r="AZY942" s="111"/>
      <c r="AZZ942" s="111"/>
      <c r="BAA942" s="111"/>
      <c r="BAB942" s="111"/>
      <c r="BAC942" s="111"/>
      <c r="BAD942" s="111"/>
      <c r="BAE942" s="111"/>
      <c r="BAF942" s="111"/>
      <c r="BAG942" s="111"/>
      <c r="BAH942" s="111"/>
      <c r="BAI942" s="111"/>
      <c r="BAJ942" s="111"/>
      <c r="BAK942" s="111"/>
      <c r="BAL942" s="111"/>
      <c r="BAM942" s="111"/>
      <c r="BAN942" s="111"/>
      <c r="BAO942" s="111"/>
      <c r="BAP942" s="111"/>
      <c r="BAQ942" s="111"/>
      <c r="BAR942" s="111"/>
      <c r="BAS942" s="111"/>
      <c r="BAT942" s="111"/>
      <c r="BAU942" s="111"/>
      <c r="BAV942" s="111"/>
      <c r="BAW942" s="111"/>
      <c r="BAX942" s="111"/>
      <c r="BAY942" s="111"/>
      <c r="BAZ942" s="111"/>
      <c r="BBA942" s="111"/>
      <c r="BBB942" s="111"/>
      <c r="BBC942" s="111"/>
      <c r="BBD942" s="111"/>
      <c r="BBE942" s="111"/>
      <c r="BBF942" s="111"/>
      <c r="BBG942" s="111"/>
      <c r="BBH942" s="111"/>
      <c r="BBI942" s="111"/>
      <c r="BBJ942" s="111"/>
      <c r="BBK942" s="111"/>
      <c r="BBL942" s="111"/>
      <c r="BBM942" s="111"/>
      <c r="BBN942" s="111"/>
      <c r="BBO942" s="111"/>
      <c r="BBP942" s="111"/>
      <c r="BBQ942" s="111"/>
      <c r="BBR942" s="111"/>
      <c r="BBS942" s="111"/>
      <c r="BBT942" s="111"/>
      <c r="BBU942" s="111"/>
      <c r="BBV942" s="111"/>
      <c r="BBW942" s="111"/>
      <c r="BBX942" s="111"/>
      <c r="BBY942" s="111"/>
      <c r="BBZ942" s="111"/>
      <c r="BCA942" s="111"/>
      <c r="BCB942" s="111"/>
      <c r="BCC942" s="111"/>
      <c r="BCD942" s="111"/>
      <c r="BCE942" s="111"/>
      <c r="BCF942" s="111"/>
      <c r="BCG942" s="111"/>
      <c r="BCH942" s="111"/>
      <c r="BCI942" s="111"/>
      <c r="BCJ942" s="111"/>
      <c r="BCK942" s="111"/>
      <c r="BCL942" s="111"/>
      <c r="BCM942" s="111"/>
      <c r="BCN942" s="111"/>
      <c r="BCO942" s="111"/>
      <c r="BCP942" s="111"/>
      <c r="BCQ942" s="111"/>
      <c r="BCR942" s="111"/>
      <c r="BCS942" s="111"/>
      <c r="BCT942" s="111"/>
      <c r="BCU942" s="111"/>
      <c r="BCV942" s="111"/>
      <c r="BCW942" s="111"/>
      <c r="BCX942" s="111"/>
      <c r="BCY942" s="111"/>
      <c r="BCZ942" s="111"/>
      <c r="BDA942" s="111"/>
      <c r="BDB942" s="111"/>
      <c r="BDC942" s="111"/>
      <c r="BDD942" s="111"/>
      <c r="BDE942" s="111"/>
      <c r="BDF942" s="111"/>
      <c r="BDG942" s="111"/>
      <c r="BDH942" s="111"/>
      <c r="BDI942" s="111"/>
      <c r="BDJ942" s="111"/>
      <c r="BDK942" s="111"/>
      <c r="BDL942" s="111"/>
      <c r="BDM942" s="111"/>
      <c r="BDN942" s="111"/>
      <c r="BDO942" s="111"/>
      <c r="BDP942" s="111"/>
      <c r="BDQ942" s="111"/>
      <c r="BDR942" s="111"/>
      <c r="BDS942" s="111"/>
      <c r="BDT942" s="111"/>
      <c r="BDU942" s="111"/>
      <c r="BDV942" s="111"/>
      <c r="BDW942" s="111"/>
      <c r="BDX942" s="111"/>
      <c r="BDY942" s="111"/>
      <c r="BDZ942" s="111"/>
      <c r="BEA942" s="111"/>
      <c r="BEB942" s="111"/>
      <c r="BEC942" s="111"/>
      <c r="BED942" s="111"/>
      <c r="BEE942" s="111"/>
      <c r="BEF942" s="111"/>
      <c r="BEG942" s="111"/>
      <c r="BEH942" s="111"/>
      <c r="BEI942" s="111"/>
      <c r="BEJ942" s="111"/>
      <c r="BEK942" s="111"/>
      <c r="BEL942" s="111"/>
      <c r="BEM942" s="111"/>
      <c r="BEN942" s="111"/>
      <c r="BEO942" s="111"/>
      <c r="BEP942" s="111"/>
      <c r="BEQ942" s="111"/>
      <c r="BER942" s="111"/>
      <c r="BES942" s="111"/>
      <c r="BET942" s="111"/>
      <c r="BEU942" s="111"/>
      <c r="BEV942" s="111"/>
      <c r="BEW942" s="111"/>
      <c r="BEX942" s="111"/>
      <c r="BEY942" s="111"/>
      <c r="BEZ942" s="111"/>
      <c r="BFA942" s="111"/>
      <c r="BFB942" s="111"/>
      <c r="BFC942" s="111"/>
      <c r="BFD942" s="111"/>
      <c r="BFE942" s="111"/>
      <c r="BFF942" s="111"/>
      <c r="BFG942" s="111"/>
      <c r="BFH942" s="111"/>
      <c r="BFI942" s="111"/>
      <c r="BFJ942" s="111"/>
      <c r="BFK942" s="111"/>
      <c r="BFL942" s="111"/>
      <c r="BFM942" s="111"/>
      <c r="BFN942" s="111"/>
      <c r="BFO942" s="111"/>
      <c r="BFP942" s="111"/>
    </row>
    <row r="943" spans="1:1524" s="57" customFormat="1" hidden="1">
      <c r="B943" s="103" t="s">
        <v>1484</v>
      </c>
      <c r="C943" s="104" t="s">
        <v>1485</v>
      </c>
      <c r="D943" s="105">
        <v>500</v>
      </c>
      <c r="E943" s="106">
        <v>0.77419354838709675</v>
      </c>
      <c r="F943" s="106">
        <v>0.56451612903225801</v>
      </c>
      <c r="G943" s="106">
        <v>0.47043010752688175</v>
      </c>
      <c r="H943" s="127"/>
      <c r="I943" s="107">
        <f t="shared" si="164"/>
        <v>0</v>
      </c>
      <c r="J943" s="119">
        <f t="shared" si="165"/>
        <v>0</v>
      </c>
      <c r="K943" s="111"/>
      <c r="L943" s="111"/>
      <c r="M943" s="111"/>
      <c r="N943" s="111"/>
      <c r="O943" s="111"/>
      <c r="P943" s="111"/>
      <c r="Q943" s="111"/>
      <c r="R943" s="111"/>
      <c r="S943" s="111"/>
      <c r="T943" s="111"/>
      <c r="U943" s="111"/>
      <c r="V943" s="111"/>
      <c r="W943" s="111"/>
      <c r="X943" s="111"/>
      <c r="Y943" s="111"/>
      <c r="Z943" s="111"/>
      <c r="AA943" s="111"/>
      <c r="AB943" s="111"/>
      <c r="AC943" s="111"/>
      <c r="AD943" s="111"/>
      <c r="AE943" s="111"/>
      <c r="AF943" s="111"/>
      <c r="AG943" s="111"/>
      <c r="AH943" s="111"/>
      <c r="AI943" s="111"/>
      <c r="AJ943" s="111"/>
      <c r="AK943" s="111"/>
      <c r="AL943" s="111"/>
      <c r="AM943" s="111"/>
      <c r="AN943" s="111"/>
      <c r="AO943" s="111"/>
      <c r="AP943" s="111"/>
      <c r="AQ943" s="111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1"/>
      <c r="BP943" s="111"/>
      <c r="BQ943" s="111"/>
      <c r="BR943" s="111"/>
      <c r="BS943" s="111"/>
      <c r="BT943" s="111"/>
      <c r="BU943" s="111"/>
      <c r="BV943" s="111"/>
      <c r="BW943" s="111"/>
      <c r="BX943" s="111"/>
      <c r="BY943" s="111"/>
      <c r="BZ943" s="111"/>
      <c r="CA943" s="111"/>
      <c r="CB943" s="111"/>
      <c r="CC943" s="111"/>
      <c r="CD943" s="111"/>
      <c r="CE943" s="111"/>
      <c r="CF943" s="111"/>
      <c r="CG943" s="111"/>
      <c r="CH943" s="111"/>
      <c r="CI943" s="111"/>
      <c r="CJ943" s="111"/>
      <c r="CK943" s="111"/>
      <c r="CL943" s="111"/>
      <c r="CM943" s="111"/>
      <c r="CN943" s="111"/>
      <c r="CO943" s="111"/>
      <c r="CP943" s="111"/>
      <c r="CQ943" s="111"/>
      <c r="CR943" s="111"/>
      <c r="CS943" s="111"/>
      <c r="CT943" s="111"/>
      <c r="CU943" s="111"/>
      <c r="CV943" s="111"/>
      <c r="CW943" s="111"/>
      <c r="CX943" s="111"/>
      <c r="CY943" s="111"/>
      <c r="CZ943" s="111"/>
      <c r="DA943" s="111"/>
      <c r="DB943" s="111"/>
      <c r="DC943" s="111"/>
      <c r="DD943" s="111"/>
      <c r="DE943" s="111"/>
      <c r="DF943" s="111"/>
      <c r="DG943" s="111"/>
      <c r="DH943" s="111"/>
      <c r="DI943" s="111"/>
      <c r="DJ943" s="111"/>
      <c r="DK943" s="111"/>
      <c r="DL943" s="111"/>
      <c r="DM943" s="111"/>
      <c r="DN943" s="111"/>
      <c r="DO943" s="111"/>
      <c r="DP943" s="111"/>
      <c r="DQ943" s="111"/>
      <c r="DR943" s="111"/>
      <c r="DS943" s="111"/>
      <c r="DT943" s="111"/>
      <c r="DU943" s="111"/>
      <c r="DV943" s="111"/>
      <c r="DW943" s="111"/>
      <c r="DX943" s="111"/>
      <c r="DY943" s="111"/>
      <c r="DZ943" s="111"/>
      <c r="EA943" s="111"/>
      <c r="EB943" s="111"/>
      <c r="EC943" s="111"/>
      <c r="ED943" s="111"/>
      <c r="EE943" s="111"/>
      <c r="EF943" s="111"/>
      <c r="EG943" s="111"/>
      <c r="EH943" s="111"/>
      <c r="EI943" s="111"/>
      <c r="EJ943" s="111"/>
      <c r="EK943" s="111"/>
      <c r="EL943" s="111"/>
      <c r="EM943" s="111"/>
      <c r="EN943" s="111"/>
      <c r="EO943" s="111"/>
      <c r="EP943" s="111"/>
      <c r="EQ943" s="111"/>
      <c r="ER943" s="111"/>
      <c r="ES943" s="111"/>
      <c r="ET943" s="111"/>
      <c r="EU943" s="111"/>
      <c r="EV943" s="111"/>
      <c r="EW943" s="111"/>
      <c r="EX943" s="111"/>
      <c r="EY943" s="111"/>
      <c r="EZ943" s="111"/>
      <c r="FA943" s="111"/>
      <c r="FB943" s="111"/>
      <c r="FC943" s="111"/>
      <c r="FD943" s="111"/>
      <c r="FE943" s="111"/>
      <c r="FF943" s="111"/>
      <c r="FG943" s="111"/>
      <c r="FH943" s="111"/>
      <c r="FI943" s="111"/>
      <c r="FJ943" s="111"/>
      <c r="FK943" s="111"/>
      <c r="FL943" s="111"/>
      <c r="FM943" s="111"/>
      <c r="FN943" s="111"/>
      <c r="FO943" s="111"/>
      <c r="FP943" s="111"/>
      <c r="FQ943" s="111"/>
      <c r="FR943" s="111"/>
      <c r="FS943" s="111"/>
      <c r="FT943" s="111"/>
      <c r="FU943" s="111"/>
      <c r="FV943" s="111"/>
      <c r="FW943" s="111"/>
      <c r="FX943" s="111"/>
      <c r="FY943" s="111"/>
      <c r="FZ943" s="111"/>
      <c r="GA943" s="111"/>
      <c r="GB943" s="111"/>
      <c r="GC943" s="111"/>
      <c r="GD943" s="111"/>
      <c r="GE943" s="111"/>
      <c r="GF943" s="111"/>
      <c r="GG943" s="111"/>
      <c r="GH943" s="111"/>
      <c r="GI943" s="111"/>
      <c r="GJ943" s="111"/>
      <c r="GK943" s="111"/>
      <c r="GL943" s="111"/>
      <c r="GM943" s="111"/>
      <c r="GN943" s="111"/>
      <c r="GO943" s="111"/>
      <c r="GP943" s="111"/>
      <c r="GQ943" s="111"/>
      <c r="GR943" s="111"/>
      <c r="GS943" s="111"/>
      <c r="GT943" s="111"/>
      <c r="GU943" s="111"/>
      <c r="GV943" s="111"/>
      <c r="GW943" s="111"/>
      <c r="GX943" s="111"/>
      <c r="GY943" s="111"/>
      <c r="GZ943" s="111"/>
      <c r="HA943" s="111"/>
      <c r="HB943" s="111"/>
      <c r="HC943" s="111"/>
      <c r="HD943" s="111"/>
      <c r="HE943" s="111"/>
      <c r="HF943" s="111"/>
      <c r="HG943" s="111"/>
      <c r="HH943" s="111"/>
      <c r="HI943" s="111"/>
      <c r="HJ943" s="111"/>
      <c r="HK943" s="111"/>
      <c r="HL943" s="111"/>
      <c r="HM943" s="111"/>
      <c r="HN943" s="111"/>
      <c r="HO943" s="111"/>
      <c r="HP943" s="111"/>
      <c r="HQ943" s="111"/>
      <c r="HR943" s="111"/>
      <c r="HS943" s="111"/>
      <c r="HT943" s="111"/>
      <c r="HU943" s="111"/>
      <c r="HV943" s="111"/>
      <c r="HW943" s="111"/>
      <c r="HX943" s="111"/>
      <c r="HY943" s="111"/>
      <c r="HZ943" s="111"/>
      <c r="IA943" s="111"/>
      <c r="IB943" s="111"/>
      <c r="IC943" s="111"/>
      <c r="ID943" s="111"/>
      <c r="IE943" s="111"/>
      <c r="IF943" s="111"/>
      <c r="IG943" s="111"/>
      <c r="IH943" s="111"/>
      <c r="II943" s="111"/>
      <c r="IJ943" s="111"/>
      <c r="IK943" s="111"/>
      <c r="IL943" s="111"/>
      <c r="IM943" s="111"/>
      <c r="IN943" s="111"/>
      <c r="IO943" s="111"/>
      <c r="IP943" s="111"/>
      <c r="IQ943" s="111"/>
      <c r="IR943" s="111"/>
      <c r="IS943" s="111"/>
      <c r="IT943" s="111"/>
      <c r="IU943" s="111"/>
      <c r="IV943" s="111"/>
      <c r="IW943" s="111"/>
      <c r="IX943" s="111"/>
      <c r="IY943" s="111"/>
      <c r="IZ943" s="111"/>
      <c r="JA943" s="111"/>
      <c r="JB943" s="111"/>
      <c r="JC943" s="111"/>
      <c r="JD943" s="111"/>
      <c r="JE943" s="111"/>
      <c r="JF943" s="111"/>
      <c r="JG943" s="111"/>
      <c r="JH943" s="111"/>
      <c r="JI943" s="111"/>
      <c r="JJ943" s="111"/>
      <c r="JK943" s="111"/>
      <c r="JL943" s="111"/>
      <c r="JM943" s="111"/>
      <c r="JN943" s="111"/>
      <c r="JO943" s="111"/>
      <c r="JP943" s="111"/>
      <c r="JQ943" s="111"/>
      <c r="JR943" s="111"/>
      <c r="JS943" s="111"/>
      <c r="JT943" s="111"/>
      <c r="JU943" s="111"/>
      <c r="JV943" s="111"/>
      <c r="JW943" s="111"/>
      <c r="JX943" s="111"/>
      <c r="JY943" s="111"/>
      <c r="JZ943" s="111"/>
      <c r="KA943" s="111"/>
      <c r="KB943" s="111"/>
      <c r="KC943" s="111"/>
      <c r="KD943" s="111"/>
      <c r="KE943" s="111"/>
      <c r="KF943" s="111"/>
      <c r="KG943" s="111"/>
      <c r="KH943" s="111"/>
      <c r="KI943" s="111"/>
      <c r="KJ943" s="111"/>
      <c r="KK943" s="111"/>
      <c r="KL943" s="111"/>
      <c r="KM943" s="111"/>
      <c r="KN943" s="111"/>
      <c r="KO943" s="111"/>
      <c r="KP943" s="111"/>
      <c r="KQ943" s="111"/>
      <c r="KR943" s="111"/>
      <c r="KS943" s="111"/>
      <c r="KT943" s="111"/>
      <c r="KU943" s="111"/>
      <c r="KV943" s="111"/>
      <c r="KW943" s="111"/>
      <c r="KX943" s="111"/>
      <c r="KY943" s="111"/>
      <c r="KZ943" s="111"/>
      <c r="LA943" s="111"/>
      <c r="LB943" s="111"/>
      <c r="LC943" s="111"/>
      <c r="LD943" s="111"/>
      <c r="LE943" s="111"/>
      <c r="LF943" s="111"/>
      <c r="LG943" s="111"/>
      <c r="LH943" s="111"/>
      <c r="LI943" s="111"/>
      <c r="LJ943" s="111"/>
      <c r="LK943" s="111"/>
      <c r="LL943" s="111"/>
      <c r="LM943" s="111"/>
      <c r="LN943" s="111"/>
      <c r="LO943" s="111"/>
      <c r="LP943" s="111"/>
      <c r="LQ943" s="111"/>
      <c r="LR943" s="111"/>
      <c r="LS943" s="111"/>
      <c r="LT943" s="111"/>
      <c r="LU943" s="111"/>
      <c r="LV943" s="111"/>
      <c r="LW943" s="111"/>
      <c r="LX943" s="111"/>
      <c r="LY943" s="111"/>
      <c r="LZ943" s="111"/>
      <c r="MA943" s="111"/>
      <c r="MB943" s="111"/>
      <c r="MC943" s="111"/>
      <c r="MD943" s="111"/>
      <c r="ME943" s="111"/>
      <c r="MF943" s="111"/>
      <c r="MG943" s="111"/>
      <c r="MH943" s="111"/>
      <c r="MI943" s="111"/>
      <c r="MJ943" s="111"/>
      <c r="MK943" s="111"/>
      <c r="ML943" s="111"/>
      <c r="MM943" s="111"/>
      <c r="MN943" s="111"/>
      <c r="MO943" s="111"/>
      <c r="MP943" s="111"/>
      <c r="MQ943" s="111"/>
      <c r="MR943" s="111"/>
      <c r="MS943" s="111"/>
      <c r="MT943" s="111"/>
      <c r="MU943" s="111"/>
      <c r="MV943" s="111"/>
      <c r="MW943" s="111"/>
      <c r="MX943" s="111"/>
      <c r="MY943" s="111"/>
      <c r="MZ943" s="111"/>
      <c r="NA943" s="111"/>
      <c r="NB943" s="111"/>
      <c r="NC943" s="111"/>
      <c r="ND943" s="111"/>
      <c r="NE943" s="111"/>
      <c r="NF943" s="111"/>
      <c r="NG943" s="111"/>
      <c r="NH943" s="111"/>
      <c r="NI943" s="111"/>
      <c r="NJ943" s="111"/>
      <c r="NK943" s="111"/>
      <c r="NL943" s="111"/>
      <c r="NM943" s="111"/>
      <c r="NN943" s="111"/>
      <c r="NO943" s="111"/>
      <c r="NP943" s="111"/>
      <c r="NQ943" s="111"/>
      <c r="NR943" s="111"/>
      <c r="NS943" s="111"/>
      <c r="NT943" s="111"/>
      <c r="NU943" s="111"/>
      <c r="NV943" s="111"/>
      <c r="NW943" s="111"/>
      <c r="NX943" s="111"/>
      <c r="NY943" s="111"/>
      <c r="NZ943" s="111"/>
      <c r="OA943" s="111"/>
      <c r="OB943" s="111"/>
      <c r="OC943" s="111"/>
      <c r="OD943" s="111"/>
      <c r="OE943" s="111"/>
      <c r="OF943" s="111"/>
      <c r="OG943" s="111"/>
      <c r="OH943" s="111"/>
      <c r="OI943" s="111"/>
      <c r="OJ943" s="111"/>
      <c r="OK943" s="111"/>
      <c r="OL943" s="111"/>
      <c r="OM943" s="111"/>
      <c r="ON943" s="111"/>
      <c r="OO943" s="111"/>
      <c r="OP943" s="111"/>
      <c r="OQ943" s="111"/>
      <c r="OR943" s="111"/>
      <c r="OS943" s="111"/>
      <c r="OT943" s="111"/>
      <c r="OU943" s="111"/>
      <c r="OV943" s="111"/>
      <c r="OW943" s="111"/>
      <c r="OX943" s="111"/>
      <c r="OY943" s="111"/>
      <c r="OZ943" s="111"/>
      <c r="PA943" s="111"/>
      <c r="PB943" s="111"/>
      <c r="PC943" s="111"/>
      <c r="PD943" s="111"/>
      <c r="PE943" s="111"/>
      <c r="PF943" s="111"/>
      <c r="PG943" s="111"/>
      <c r="PH943" s="111"/>
      <c r="PI943" s="111"/>
      <c r="PJ943" s="111"/>
      <c r="PK943" s="111"/>
      <c r="PL943" s="111"/>
      <c r="PM943" s="111"/>
      <c r="PN943" s="111"/>
      <c r="PO943" s="111"/>
      <c r="PP943" s="111"/>
      <c r="PQ943" s="111"/>
      <c r="PR943" s="111"/>
      <c r="PS943" s="111"/>
      <c r="PT943" s="111"/>
      <c r="PU943" s="111"/>
      <c r="PV943" s="111"/>
      <c r="PW943" s="111"/>
      <c r="PX943" s="111"/>
      <c r="PY943" s="111"/>
      <c r="PZ943" s="111"/>
      <c r="QA943" s="111"/>
      <c r="QB943" s="111"/>
      <c r="QC943" s="111"/>
      <c r="QD943" s="111"/>
      <c r="QE943" s="111"/>
      <c r="QF943" s="111"/>
      <c r="QG943" s="111"/>
      <c r="QH943" s="111"/>
      <c r="QI943" s="111"/>
      <c r="QJ943" s="111"/>
      <c r="QK943" s="111"/>
      <c r="QL943" s="111"/>
      <c r="QM943" s="111"/>
      <c r="QN943" s="111"/>
      <c r="QO943" s="111"/>
      <c r="QP943" s="111"/>
      <c r="QQ943" s="111"/>
      <c r="QR943" s="111"/>
      <c r="QS943" s="111"/>
      <c r="QT943" s="111"/>
      <c r="QU943" s="111"/>
      <c r="QV943" s="111"/>
      <c r="QW943" s="111"/>
      <c r="QX943" s="111"/>
      <c r="QY943" s="111"/>
      <c r="QZ943" s="111"/>
      <c r="RA943" s="111"/>
      <c r="RB943" s="111"/>
      <c r="RC943" s="111"/>
      <c r="RD943" s="111"/>
      <c r="RE943" s="111"/>
      <c r="RF943" s="111"/>
      <c r="RG943" s="111"/>
      <c r="RH943" s="111"/>
      <c r="RI943" s="111"/>
      <c r="RJ943" s="111"/>
      <c r="RK943" s="111"/>
      <c r="RL943" s="111"/>
      <c r="RM943" s="111"/>
      <c r="RN943" s="111"/>
      <c r="RO943" s="111"/>
      <c r="RP943" s="111"/>
      <c r="RQ943" s="111"/>
      <c r="RR943" s="111"/>
      <c r="RS943" s="111"/>
      <c r="RT943" s="111"/>
      <c r="RU943" s="111"/>
      <c r="RV943" s="111"/>
      <c r="RW943" s="111"/>
      <c r="RX943" s="111"/>
      <c r="RY943" s="111"/>
      <c r="RZ943" s="111"/>
      <c r="SA943" s="111"/>
      <c r="SB943" s="111"/>
      <c r="SC943" s="111"/>
      <c r="SD943" s="111"/>
      <c r="SE943" s="111"/>
      <c r="SF943" s="111"/>
      <c r="SG943" s="111"/>
      <c r="SH943" s="111"/>
      <c r="SI943" s="111"/>
      <c r="SJ943" s="111"/>
      <c r="SK943" s="111"/>
      <c r="SL943" s="111"/>
      <c r="SM943" s="111"/>
      <c r="SN943" s="111"/>
      <c r="SO943" s="111"/>
      <c r="SP943" s="111"/>
      <c r="SQ943" s="111"/>
      <c r="SR943" s="111"/>
      <c r="SS943" s="111"/>
      <c r="ST943" s="111"/>
      <c r="SU943" s="111"/>
      <c r="SV943" s="111"/>
      <c r="SW943" s="111"/>
      <c r="SX943" s="111"/>
      <c r="SY943" s="111"/>
      <c r="SZ943" s="111"/>
      <c r="TA943" s="111"/>
      <c r="TB943" s="111"/>
      <c r="TC943" s="111"/>
      <c r="TD943" s="111"/>
      <c r="TE943" s="111"/>
      <c r="TF943" s="111"/>
      <c r="TG943" s="111"/>
      <c r="TH943" s="111"/>
      <c r="TI943" s="111"/>
      <c r="TJ943" s="111"/>
      <c r="TK943" s="111"/>
      <c r="TL943" s="111"/>
      <c r="TM943" s="111"/>
      <c r="TN943" s="111"/>
      <c r="TO943" s="111"/>
      <c r="TP943" s="111"/>
      <c r="TQ943" s="111"/>
      <c r="TR943" s="111"/>
      <c r="TS943" s="111"/>
      <c r="TT943" s="111"/>
      <c r="TU943" s="111"/>
      <c r="TV943" s="111"/>
      <c r="TW943" s="111"/>
      <c r="TX943" s="111"/>
      <c r="TY943" s="111"/>
      <c r="TZ943" s="111"/>
      <c r="UA943" s="111"/>
      <c r="UB943" s="111"/>
      <c r="UC943" s="111"/>
      <c r="UD943" s="111"/>
      <c r="UE943" s="111"/>
      <c r="UF943" s="111"/>
      <c r="UG943" s="111"/>
      <c r="UH943" s="111"/>
      <c r="UI943" s="111"/>
      <c r="UJ943" s="111"/>
      <c r="UK943" s="111"/>
      <c r="UL943" s="111"/>
      <c r="UM943" s="111"/>
      <c r="UN943" s="111"/>
      <c r="UO943" s="111"/>
      <c r="UP943" s="111"/>
      <c r="UQ943" s="111"/>
      <c r="UR943" s="111"/>
      <c r="US943" s="111"/>
      <c r="UT943" s="111"/>
      <c r="UU943" s="111"/>
      <c r="UV943" s="111"/>
      <c r="UW943" s="111"/>
      <c r="UX943" s="111"/>
      <c r="UY943" s="111"/>
      <c r="UZ943" s="111"/>
      <c r="VA943" s="111"/>
      <c r="VB943" s="111"/>
      <c r="VC943" s="111"/>
      <c r="VD943" s="111"/>
      <c r="VE943" s="111"/>
      <c r="VF943" s="111"/>
      <c r="VG943" s="111"/>
      <c r="VH943" s="111"/>
      <c r="VI943" s="111"/>
      <c r="VJ943" s="111"/>
      <c r="VK943" s="111"/>
      <c r="VL943" s="111"/>
      <c r="VM943" s="111"/>
      <c r="VN943" s="111"/>
      <c r="VO943" s="111"/>
      <c r="VP943" s="111"/>
      <c r="VQ943" s="111"/>
      <c r="VR943" s="111"/>
      <c r="VS943" s="111"/>
      <c r="VT943" s="111"/>
      <c r="VU943" s="111"/>
      <c r="VV943" s="111"/>
      <c r="VW943" s="111"/>
      <c r="VX943" s="111"/>
      <c r="VY943" s="111"/>
      <c r="VZ943" s="111"/>
      <c r="WA943" s="111"/>
      <c r="WB943" s="111"/>
      <c r="WC943" s="111"/>
      <c r="WD943" s="111"/>
      <c r="WE943" s="111"/>
      <c r="WF943" s="111"/>
      <c r="WG943" s="111"/>
      <c r="WH943" s="111"/>
      <c r="WI943" s="111"/>
      <c r="WJ943" s="111"/>
      <c r="WK943" s="111"/>
      <c r="WL943" s="111"/>
      <c r="WM943" s="111"/>
      <c r="WN943" s="111"/>
      <c r="WO943" s="111"/>
      <c r="WP943" s="111"/>
      <c r="WQ943" s="111"/>
      <c r="WR943" s="111"/>
      <c r="WS943" s="111"/>
      <c r="WT943" s="111"/>
      <c r="WU943" s="111"/>
      <c r="WV943" s="111"/>
      <c r="WW943" s="111"/>
      <c r="WX943" s="111"/>
      <c r="WY943" s="111"/>
      <c r="WZ943" s="111"/>
      <c r="XA943" s="111"/>
      <c r="XB943" s="111"/>
      <c r="XC943" s="111"/>
      <c r="XD943" s="111"/>
      <c r="XE943" s="111"/>
      <c r="XF943" s="111"/>
      <c r="XG943" s="111"/>
      <c r="XH943" s="111"/>
      <c r="XI943" s="111"/>
      <c r="XJ943" s="111"/>
      <c r="XK943" s="111"/>
      <c r="XL943" s="111"/>
      <c r="XM943" s="111"/>
      <c r="XN943" s="111"/>
      <c r="XO943" s="111"/>
      <c r="XP943" s="111"/>
      <c r="XQ943" s="111"/>
      <c r="XR943" s="111"/>
      <c r="XS943" s="111"/>
      <c r="XT943" s="111"/>
      <c r="XU943" s="111"/>
      <c r="XV943" s="111"/>
      <c r="XW943" s="111"/>
      <c r="XX943" s="111"/>
      <c r="XY943" s="111"/>
      <c r="XZ943" s="111"/>
      <c r="YA943" s="111"/>
      <c r="YB943" s="111"/>
      <c r="YC943" s="111"/>
      <c r="YD943" s="111"/>
      <c r="YE943" s="111"/>
      <c r="YF943" s="111"/>
      <c r="YG943" s="111"/>
      <c r="YH943" s="111"/>
      <c r="YI943" s="111"/>
      <c r="YJ943" s="111"/>
      <c r="YK943" s="111"/>
      <c r="YL943" s="111"/>
      <c r="YM943" s="111"/>
      <c r="YN943" s="111"/>
      <c r="YO943" s="111"/>
      <c r="YP943" s="111"/>
      <c r="YQ943" s="111"/>
      <c r="YR943" s="111"/>
      <c r="YS943" s="111"/>
      <c r="YT943" s="111"/>
      <c r="YU943" s="111"/>
      <c r="YV943" s="111"/>
      <c r="YW943" s="111"/>
      <c r="YX943" s="111"/>
      <c r="YY943" s="111"/>
      <c r="YZ943" s="111"/>
      <c r="ZA943" s="111"/>
      <c r="ZB943" s="111"/>
      <c r="ZC943" s="111"/>
      <c r="ZD943" s="111"/>
      <c r="ZE943" s="111"/>
      <c r="ZF943" s="111"/>
      <c r="ZG943" s="111"/>
      <c r="ZH943" s="111"/>
      <c r="ZI943" s="111"/>
      <c r="ZJ943" s="111"/>
      <c r="ZK943" s="111"/>
      <c r="ZL943" s="111"/>
      <c r="ZM943" s="111"/>
      <c r="ZN943" s="111"/>
      <c r="ZO943" s="111"/>
      <c r="ZP943" s="111"/>
      <c r="ZQ943" s="111"/>
      <c r="ZR943" s="111"/>
      <c r="ZS943" s="111"/>
      <c r="ZT943" s="111"/>
      <c r="ZU943" s="111"/>
      <c r="ZV943" s="111"/>
      <c r="ZW943" s="111"/>
      <c r="ZX943" s="111"/>
      <c r="ZY943" s="111"/>
      <c r="ZZ943" s="111"/>
      <c r="AAA943" s="111"/>
      <c r="AAB943" s="111"/>
      <c r="AAC943" s="111"/>
      <c r="AAD943" s="111"/>
      <c r="AAE943" s="111"/>
      <c r="AAF943" s="111"/>
      <c r="AAG943" s="111"/>
      <c r="AAH943" s="111"/>
      <c r="AAI943" s="111"/>
      <c r="AAJ943" s="111"/>
      <c r="AAK943" s="111"/>
      <c r="AAL943" s="111"/>
      <c r="AAM943" s="111"/>
      <c r="AAN943" s="111"/>
      <c r="AAO943" s="111"/>
      <c r="AAP943" s="111"/>
      <c r="AAQ943" s="111"/>
      <c r="AAR943" s="111"/>
      <c r="AAS943" s="111"/>
      <c r="AAT943" s="111"/>
      <c r="AAU943" s="111"/>
      <c r="AAV943" s="111"/>
      <c r="AAW943" s="111"/>
      <c r="AAX943" s="111"/>
      <c r="AAY943" s="111"/>
      <c r="AAZ943" s="111"/>
      <c r="ABA943" s="111"/>
      <c r="ABB943" s="111"/>
      <c r="ABC943" s="111"/>
      <c r="ABD943" s="111"/>
      <c r="ABE943" s="111"/>
      <c r="ABF943" s="111"/>
      <c r="ABG943" s="111"/>
      <c r="ABH943" s="111"/>
      <c r="ABI943" s="111"/>
      <c r="ABJ943" s="111"/>
      <c r="ABK943" s="111"/>
      <c r="ABL943" s="111"/>
      <c r="ABM943" s="111"/>
      <c r="ABN943" s="111"/>
      <c r="ABO943" s="111"/>
      <c r="ABP943" s="111"/>
      <c r="ABQ943" s="111"/>
      <c r="ABR943" s="111"/>
      <c r="ABS943" s="111"/>
      <c r="ABT943" s="111"/>
      <c r="ABU943" s="111"/>
      <c r="ABV943" s="111"/>
      <c r="ABW943" s="111"/>
      <c r="ABX943" s="111"/>
      <c r="ABY943" s="111"/>
      <c r="ABZ943" s="111"/>
      <c r="ACA943" s="111"/>
      <c r="ACB943" s="111"/>
      <c r="ACC943" s="111"/>
      <c r="ACD943" s="111"/>
      <c r="ACE943" s="111"/>
      <c r="ACF943" s="111"/>
      <c r="ACG943" s="111"/>
      <c r="ACH943" s="111"/>
      <c r="ACI943" s="111"/>
      <c r="ACJ943" s="111"/>
      <c r="ACK943" s="111"/>
      <c r="ACL943" s="111"/>
      <c r="ACM943" s="111"/>
      <c r="ACN943" s="111"/>
      <c r="ACO943" s="111"/>
      <c r="ACP943" s="111"/>
      <c r="ACQ943" s="111"/>
      <c r="ACR943" s="111"/>
      <c r="ACS943" s="111"/>
      <c r="ACT943" s="111"/>
      <c r="ACU943" s="111"/>
      <c r="ACV943" s="111"/>
      <c r="ACW943" s="111"/>
      <c r="ACX943" s="111"/>
      <c r="ACY943" s="111"/>
      <c r="ACZ943" s="111"/>
      <c r="ADA943" s="111"/>
      <c r="ADB943" s="111"/>
      <c r="ADC943" s="111"/>
      <c r="ADD943" s="111"/>
      <c r="ADE943" s="111"/>
      <c r="ADF943" s="111"/>
      <c r="ADG943" s="111"/>
      <c r="ADH943" s="111"/>
      <c r="ADI943" s="111"/>
      <c r="ADJ943" s="111"/>
      <c r="ADK943" s="111"/>
      <c r="ADL943" s="111"/>
      <c r="ADM943" s="111"/>
      <c r="ADN943" s="111"/>
      <c r="ADO943" s="111"/>
      <c r="ADP943" s="111"/>
      <c r="ADQ943" s="111"/>
      <c r="ADR943" s="111"/>
      <c r="ADS943" s="111"/>
      <c r="ADT943" s="111"/>
      <c r="ADU943" s="111"/>
      <c r="ADV943" s="111"/>
      <c r="ADW943" s="111"/>
      <c r="ADX943" s="111"/>
      <c r="ADY943" s="111"/>
      <c r="ADZ943" s="111"/>
      <c r="AEA943" s="111"/>
      <c r="AEB943" s="111"/>
      <c r="AEC943" s="111"/>
      <c r="AED943" s="111"/>
      <c r="AEE943" s="111"/>
      <c r="AEF943" s="111"/>
      <c r="AEG943" s="111"/>
      <c r="AEH943" s="111"/>
      <c r="AEI943" s="111"/>
      <c r="AEJ943" s="111"/>
      <c r="AEK943" s="111"/>
      <c r="AEL943" s="111"/>
      <c r="AEM943" s="111"/>
      <c r="AEN943" s="111"/>
      <c r="AEO943" s="111"/>
      <c r="AEP943" s="111"/>
      <c r="AEQ943" s="111"/>
      <c r="AER943" s="111"/>
      <c r="AES943" s="111"/>
      <c r="AET943" s="111"/>
      <c r="AEU943" s="111"/>
      <c r="AEV943" s="111"/>
      <c r="AEW943" s="111"/>
      <c r="AEX943" s="111"/>
      <c r="AEY943" s="111"/>
      <c r="AEZ943" s="111"/>
      <c r="AFA943" s="111"/>
      <c r="AFB943" s="111"/>
      <c r="AFC943" s="111"/>
      <c r="AFD943" s="111"/>
      <c r="AFE943" s="111"/>
      <c r="AFF943" s="111"/>
      <c r="AFG943" s="111"/>
      <c r="AFH943" s="111"/>
      <c r="AFI943" s="111"/>
      <c r="AFJ943" s="111"/>
      <c r="AFK943" s="111"/>
      <c r="AFL943" s="111"/>
      <c r="AFM943" s="111"/>
      <c r="AFN943" s="111"/>
      <c r="AFO943" s="111"/>
      <c r="AFP943" s="111"/>
      <c r="AFQ943" s="111"/>
      <c r="AFR943" s="111"/>
      <c r="AFS943" s="111"/>
      <c r="AFT943" s="111"/>
      <c r="AFU943" s="111"/>
      <c r="AFV943" s="111"/>
      <c r="AFW943" s="111"/>
      <c r="AFX943" s="111"/>
      <c r="AFY943" s="111"/>
      <c r="AFZ943" s="111"/>
      <c r="AGA943" s="111"/>
      <c r="AGB943" s="111"/>
      <c r="AGC943" s="111"/>
      <c r="AGD943" s="111"/>
      <c r="AGE943" s="111"/>
      <c r="AGF943" s="111"/>
      <c r="AGG943" s="111"/>
      <c r="AGH943" s="111"/>
      <c r="AGI943" s="111"/>
      <c r="AGJ943" s="111"/>
      <c r="AGK943" s="111"/>
      <c r="AGL943" s="111"/>
      <c r="AGM943" s="111"/>
      <c r="AGN943" s="111"/>
      <c r="AGO943" s="111"/>
      <c r="AGP943" s="111"/>
      <c r="AGQ943" s="111"/>
      <c r="AGR943" s="111"/>
      <c r="AGS943" s="111"/>
      <c r="AGT943" s="111"/>
      <c r="AGU943" s="111"/>
      <c r="AGV943" s="111"/>
      <c r="AGW943" s="111"/>
      <c r="AGX943" s="111"/>
      <c r="AGY943" s="111"/>
      <c r="AGZ943" s="111"/>
      <c r="AHA943" s="111"/>
      <c r="AHB943" s="111"/>
      <c r="AHC943" s="111"/>
      <c r="AHD943" s="111"/>
      <c r="AHE943" s="111"/>
      <c r="AHF943" s="111"/>
      <c r="AHG943" s="111"/>
      <c r="AHH943" s="111"/>
      <c r="AHI943" s="111"/>
      <c r="AHJ943" s="111"/>
      <c r="AHK943" s="111"/>
      <c r="AHL943" s="111"/>
      <c r="AHM943" s="111"/>
      <c r="AHN943" s="111"/>
      <c r="AHO943" s="111"/>
      <c r="AHP943" s="111"/>
      <c r="AHQ943" s="111"/>
      <c r="AHR943" s="111"/>
      <c r="AHS943" s="111"/>
      <c r="AHT943" s="111"/>
      <c r="AHU943" s="111"/>
      <c r="AHV943" s="111"/>
      <c r="AHW943" s="111"/>
      <c r="AHX943" s="111"/>
      <c r="AHY943" s="111"/>
      <c r="AHZ943" s="111"/>
      <c r="AIA943" s="111"/>
      <c r="AIB943" s="111"/>
      <c r="AIC943" s="111"/>
      <c r="AID943" s="111"/>
      <c r="AIE943" s="111"/>
      <c r="AIF943" s="111"/>
      <c r="AIG943" s="111"/>
      <c r="AIH943" s="111"/>
      <c r="AII943" s="111"/>
      <c r="AIJ943" s="111"/>
      <c r="AIK943" s="111"/>
      <c r="AIL943" s="111"/>
      <c r="AIM943" s="111"/>
      <c r="AIN943" s="111"/>
      <c r="AIO943" s="111"/>
      <c r="AIP943" s="111"/>
      <c r="AIQ943" s="111"/>
      <c r="AIR943" s="111"/>
      <c r="AIS943" s="111"/>
      <c r="AIT943" s="111"/>
      <c r="AIU943" s="111"/>
      <c r="AIV943" s="111"/>
      <c r="AIW943" s="111"/>
      <c r="AIX943" s="111"/>
      <c r="AIY943" s="111"/>
      <c r="AIZ943" s="111"/>
      <c r="AJA943" s="111"/>
      <c r="AJB943" s="111"/>
      <c r="AJC943" s="111"/>
      <c r="AJD943" s="111"/>
      <c r="AJE943" s="111"/>
      <c r="AJF943" s="111"/>
      <c r="AJG943" s="111"/>
      <c r="AJH943" s="111"/>
      <c r="AJI943" s="111"/>
      <c r="AJJ943" s="111"/>
      <c r="AJK943" s="111"/>
      <c r="AJL943" s="111"/>
      <c r="AJM943" s="111"/>
      <c r="AJN943" s="111"/>
      <c r="AJO943" s="111"/>
      <c r="AJP943" s="111"/>
      <c r="AJQ943" s="111"/>
      <c r="AJR943" s="111"/>
      <c r="AJS943" s="111"/>
      <c r="AJT943" s="111"/>
      <c r="AJU943" s="111"/>
      <c r="AJV943" s="111"/>
      <c r="AJW943" s="111"/>
      <c r="AJX943" s="111"/>
      <c r="AJY943" s="111"/>
      <c r="AJZ943" s="111"/>
      <c r="AKA943" s="111"/>
      <c r="AKB943" s="111"/>
      <c r="AKC943" s="111"/>
      <c r="AKD943" s="111"/>
      <c r="AKE943" s="111"/>
      <c r="AKF943" s="111"/>
      <c r="AKG943" s="111"/>
      <c r="AKH943" s="111"/>
      <c r="AKI943" s="111"/>
      <c r="AKJ943" s="111"/>
      <c r="AKK943" s="111"/>
      <c r="AKL943" s="111"/>
      <c r="AKM943" s="111"/>
      <c r="AKN943" s="111"/>
      <c r="AKO943" s="111"/>
      <c r="AKP943" s="111"/>
      <c r="AKQ943" s="111"/>
      <c r="AKR943" s="111"/>
      <c r="AKS943" s="111"/>
      <c r="AKT943" s="111"/>
      <c r="AKU943" s="111"/>
      <c r="AKV943" s="111"/>
      <c r="AKW943" s="111"/>
      <c r="AKX943" s="111"/>
      <c r="AKY943" s="111"/>
      <c r="AKZ943" s="111"/>
      <c r="ALA943" s="111"/>
      <c r="ALB943" s="111"/>
      <c r="ALC943" s="111"/>
      <c r="ALD943" s="111"/>
      <c r="ALE943" s="111"/>
      <c r="ALF943" s="111"/>
      <c r="ALG943" s="111"/>
      <c r="ALH943" s="111"/>
      <c r="ALI943" s="111"/>
      <c r="ALJ943" s="111"/>
      <c r="ALK943" s="111"/>
      <c r="ALL943" s="111"/>
      <c r="ALM943" s="111"/>
      <c r="ALN943" s="111"/>
      <c r="ALO943" s="111"/>
      <c r="ALP943" s="111"/>
      <c r="ALQ943" s="111"/>
      <c r="ALR943" s="111"/>
      <c r="ALS943" s="111"/>
      <c r="ALT943" s="111"/>
      <c r="ALU943" s="111"/>
      <c r="ALV943" s="111"/>
      <c r="ALW943" s="111"/>
      <c r="ALX943" s="111"/>
      <c r="ALY943" s="111"/>
      <c r="ALZ943" s="111"/>
      <c r="AMA943" s="111"/>
      <c r="AMB943" s="111"/>
      <c r="AMC943" s="111"/>
      <c r="AMD943" s="111"/>
      <c r="AME943" s="111"/>
      <c r="AMF943" s="111"/>
      <c r="AMG943" s="111"/>
      <c r="AMH943" s="111"/>
      <c r="AMI943" s="111"/>
      <c r="AMJ943" s="111"/>
      <c r="AMK943" s="111"/>
      <c r="AML943" s="111"/>
      <c r="AMM943" s="111"/>
      <c r="AMN943" s="111"/>
      <c r="AMO943" s="111"/>
      <c r="AMP943" s="111"/>
      <c r="AMQ943" s="111"/>
      <c r="AMR943" s="111"/>
      <c r="AMS943" s="111"/>
      <c r="AMT943" s="111"/>
      <c r="AMU943" s="111"/>
      <c r="AMV943" s="111"/>
      <c r="AMW943" s="111"/>
      <c r="AMX943" s="111"/>
      <c r="AMY943" s="111"/>
      <c r="AMZ943" s="111"/>
      <c r="ANA943" s="111"/>
      <c r="ANB943" s="111"/>
      <c r="ANC943" s="111"/>
      <c r="AND943" s="111"/>
      <c r="ANE943" s="111"/>
      <c r="ANF943" s="111"/>
      <c r="ANG943" s="111"/>
      <c r="ANH943" s="111"/>
      <c r="ANI943" s="111"/>
      <c r="ANJ943" s="111"/>
      <c r="ANK943" s="111"/>
      <c r="ANL943" s="111"/>
      <c r="ANM943" s="111"/>
      <c r="ANN943" s="111"/>
      <c r="ANO943" s="111"/>
      <c r="ANP943" s="111"/>
      <c r="ANQ943" s="111"/>
      <c r="ANR943" s="111"/>
      <c r="ANS943" s="111"/>
      <c r="ANT943" s="111"/>
      <c r="ANU943" s="111"/>
      <c r="ANV943" s="111"/>
      <c r="ANW943" s="111"/>
      <c r="ANX943" s="111"/>
      <c r="ANY943" s="111"/>
      <c r="ANZ943" s="111"/>
      <c r="AOA943" s="111"/>
      <c r="AOB943" s="111"/>
      <c r="AOC943" s="111"/>
      <c r="AOD943" s="111"/>
      <c r="AOE943" s="111"/>
      <c r="AOF943" s="111"/>
      <c r="AOG943" s="111"/>
      <c r="AOH943" s="111"/>
      <c r="AOI943" s="111"/>
      <c r="AOJ943" s="111"/>
      <c r="AOK943" s="111"/>
      <c r="AOL943" s="111"/>
      <c r="AOM943" s="111"/>
      <c r="AON943" s="111"/>
      <c r="AOO943" s="111"/>
      <c r="AOP943" s="111"/>
      <c r="AOQ943" s="111"/>
      <c r="AOR943" s="111"/>
      <c r="AOS943" s="111"/>
      <c r="AOT943" s="111"/>
      <c r="AOU943" s="111"/>
      <c r="AOV943" s="111"/>
      <c r="AOW943" s="111"/>
      <c r="AOX943" s="111"/>
      <c r="AOY943" s="111"/>
      <c r="AOZ943" s="111"/>
      <c r="APA943" s="111"/>
      <c r="APB943" s="111"/>
      <c r="APC943" s="111"/>
      <c r="APD943" s="111"/>
      <c r="APE943" s="111"/>
      <c r="APF943" s="111"/>
      <c r="APG943" s="111"/>
      <c r="APH943" s="111"/>
      <c r="API943" s="111"/>
      <c r="APJ943" s="111"/>
      <c r="APK943" s="111"/>
      <c r="APL943" s="111"/>
      <c r="APM943" s="111"/>
      <c r="APN943" s="111"/>
      <c r="APO943" s="111"/>
      <c r="APP943" s="111"/>
      <c r="APQ943" s="111"/>
      <c r="APR943" s="111"/>
      <c r="APS943" s="111"/>
      <c r="APT943" s="111"/>
      <c r="APU943" s="111"/>
      <c r="APV943" s="111"/>
      <c r="APW943" s="111"/>
      <c r="APX943" s="111"/>
      <c r="APY943" s="111"/>
      <c r="APZ943" s="111"/>
      <c r="AQA943" s="111"/>
      <c r="AQB943" s="111"/>
      <c r="AQC943" s="111"/>
      <c r="AQD943" s="111"/>
      <c r="AQE943" s="111"/>
      <c r="AQF943" s="111"/>
      <c r="AQG943" s="111"/>
      <c r="AQH943" s="111"/>
      <c r="AQI943" s="111"/>
      <c r="AQJ943" s="111"/>
      <c r="AQK943" s="111"/>
      <c r="AQL943" s="111"/>
      <c r="AQM943" s="111"/>
      <c r="AQN943" s="111"/>
      <c r="AQO943" s="111"/>
      <c r="AQP943" s="111"/>
      <c r="AQQ943" s="111"/>
      <c r="AQR943" s="111"/>
      <c r="AQS943" s="111"/>
      <c r="AQT943" s="111"/>
      <c r="AQU943" s="111"/>
      <c r="AQV943" s="111"/>
      <c r="AQW943" s="111"/>
      <c r="AQX943" s="111"/>
      <c r="AQY943" s="111"/>
      <c r="AQZ943" s="111"/>
      <c r="ARA943" s="111"/>
      <c r="ARB943" s="111"/>
      <c r="ARC943" s="111"/>
      <c r="ARD943" s="111"/>
      <c r="ARE943" s="111"/>
      <c r="ARF943" s="111"/>
      <c r="ARG943" s="111"/>
      <c r="ARH943" s="111"/>
      <c r="ARI943" s="111"/>
      <c r="ARJ943" s="111"/>
      <c r="ARK943" s="111"/>
      <c r="ARL943" s="111"/>
      <c r="ARM943" s="111"/>
      <c r="ARN943" s="111"/>
      <c r="ARO943" s="111"/>
      <c r="ARP943" s="111"/>
      <c r="ARQ943" s="111"/>
      <c r="ARR943" s="111"/>
      <c r="ARS943" s="111"/>
      <c r="ART943" s="111"/>
      <c r="ARU943" s="111"/>
      <c r="ARV943" s="111"/>
      <c r="ARW943" s="111"/>
      <c r="ARX943" s="111"/>
      <c r="ARY943" s="111"/>
      <c r="ARZ943" s="111"/>
      <c r="ASA943" s="111"/>
      <c r="ASB943" s="111"/>
      <c r="ASC943" s="111"/>
      <c r="ASD943" s="111"/>
      <c r="ASE943" s="111"/>
      <c r="ASF943" s="111"/>
      <c r="ASG943" s="111"/>
      <c r="ASH943" s="111"/>
      <c r="ASI943" s="111"/>
      <c r="ASJ943" s="111"/>
      <c r="ASK943" s="111"/>
      <c r="ASL943" s="111"/>
      <c r="ASM943" s="111"/>
      <c r="ASN943" s="111"/>
      <c r="ASO943" s="111"/>
      <c r="ASP943" s="111"/>
      <c r="ASQ943" s="111"/>
      <c r="ASR943" s="111"/>
      <c r="ASS943" s="111"/>
      <c r="AST943" s="111"/>
      <c r="ASU943" s="111"/>
      <c r="ASV943" s="111"/>
      <c r="ASW943" s="111"/>
      <c r="ASX943" s="111"/>
      <c r="ASY943" s="111"/>
      <c r="ASZ943" s="111"/>
      <c r="ATA943" s="111"/>
      <c r="ATB943" s="111"/>
      <c r="ATC943" s="111"/>
      <c r="ATD943" s="111"/>
      <c r="ATE943" s="111"/>
      <c r="ATF943" s="111"/>
      <c r="ATG943" s="111"/>
      <c r="ATH943" s="111"/>
      <c r="ATI943" s="111"/>
      <c r="ATJ943" s="111"/>
      <c r="ATK943" s="111"/>
      <c r="ATL943" s="111"/>
      <c r="ATM943" s="111"/>
      <c r="ATN943" s="111"/>
      <c r="ATO943" s="111"/>
      <c r="ATP943" s="111"/>
      <c r="ATQ943" s="111"/>
      <c r="ATR943" s="111"/>
      <c r="ATS943" s="111"/>
      <c r="ATT943" s="111"/>
      <c r="ATU943" s="111"/>
      <c r="ATV943" s="111"/>
      <c r="ATW943" s="111"/>
      <c r="ATX943" s="111"/>
      <c r="ATY943" s="111"/>
      <c r="ATZ943" s="111"/>
      <c r="AUA943" s="111"/>
      <c r="AUB943" s="111"/>
      <c r="AUC943" s="111"/>
      <c r="AUD943" s="111"/>
      <c r="AUE943" s="111"/>
      <c r="AUF943" s="111"/>
      <c r="AUG943" s="111"/>
      <c r="AUH943" s="111"/>
      <c r="AUI943" s="111"/>
      <c r="AUJ943" s="111"/>
      <c r="AUK943" s="111"/>
      <c r="AUL943" s="111"/>
      <c r="AUM943" s="111"/>
      <c r="AUN943" s="111"/>
      <c r="AUO943" s="111"/>
      <c r="AUP943" s="111"/>
      <c r="AUQ943" s="111"/>
      <c r="AUR943" s="111"/>
      <c r="AUS943" s="111"/>
      <c r="AUT943" s="111"/>
      <c r="AUU943" s="111"/>
      <c r="AUV943" s="111"/>
      <c r="AUW943" s="111"/>
      <c r="AUX943" s="111"/>
      <c r="AUY943" s="111"/>
      <c r="AUZ943" s="111"/>
      <c r="AVA943" s="111"/>
      <c r="AVB943" s="111"/>
      <c r="AVC943" s="111"/>
      <c r="AVD943" s="111"/>
      <c r="AVE943" s="111"/>
      <c r="AVF943" s="111"/>
      <c r="AVG943" s="111"/>
      <c r="AVH943" s="111"/>
      <c r="AVI943" s="111"/>
      <c r="AVJ943" s="111"/>
      <c r="AVK943" s="111"/>
      <c r="AVL943" s="111"/>
      <c r="AVM943" s="111"/>
      <c r="AVN943" s="111"/>
      <c r="AVO943" s="111"/>
      <c r="AVP943" s="111"/>
      <c r="AVQ943" s="111"/>
      <c r="AVR943" s="111"/>
      <c r="AVS943" s="111"/>
      <c r="AVT943" s="111"/>
      <c r="AVU943" s="111"/>
      <c r="AVV943" s="111"/>
      <c r="AVW943" s="111"/>
      <c r="AVX943" s="111"/>
      <c r="AVY943" s="111"/>
      <c r="AVZ943" s="111"/>
      <c r="AWA943" s="111"/>
      <c r="AWB943" s="111"/>
      <c r="AWC943" s="111"/>
      <c r="AWD943" s="111"/>
      <c r="AWE943" s="111"/>
      <c r="AWF943" s="111"/>
      <c r="AWG943" s="111"/>
      <c r="AWH943" s="111"/>
      <c r="AWI943" s="111"/>
      <c r="AWJ943" s="111"/>
      <c r="AWK943" s="111"/>
      <c r="AWL943" s="111"/>
      <c r="AWM943" s="111"/>
      <c r="AWN943" s="111"/>
      <c r="AWO943" s="111"/>
      <c r="AWP943" s="111"/>
      <c r="AWQ943" s="111"/>
      <c r="AWR943" s="111"/>
      <c r="AWS943" s="111"/>
      <c r="AWT943" s="111"/>
      <c r="AWU943" s="111"/>
      <c r="AWV943" s="111"/>
      <c r="AWW943" s="111"/>
      <c r="AWX943" s="111"/>
      <c r="AWY943" s="111"/>
      <c r="AWZ943" s="111"/>
      <c r="AXA943" s="111"/>
      <c r="AXB943" s="111"/>
      <c r="AXC943" s="111"/>
      <c r="AXD943" s="111"/>
      <c r="AXE943" s="111"/>
      <c r="AXF943" s="111"/>
      <c r="AXG943" s="111"/>
      <c r="AXH943" s="111"/>
      <c r="AXI943" s="111"/>
      <c r="AXJ943" s="111"/>
      <c r="AXK943" s="111"/>
      <c r="AXL943" s="111"/>
      <c r="AXM943" s="111"/>
      <c r="AXN943" s="111"/>
      <c r="AXO943" s="111"/>
      <c r="AXP943" s="111"/>
      <c r="AXQ943" s="111"/>
      <c r="AXR943" s="111"/>
      <c r="AXS943" s="111"/>
      <c r="AXT943" s="111"/>
      <c r="AXU943" s="111"/>
      <c r="AXV943" s="111"/>
      <c r="AXW943" s="111"/>
      <c r="AXX943" s="111"/>
      <c r="AXY943" s="111"/>
      <c r="AXZ943" s="111"/>
      <c r="AYA943" s="111"/>
      <c r="AYB943" s="111"/>
      <c r="AYC943" s="111"/>
      <c r="AYD943" s="111"/>
      <c r="AYE943" s="111"/>
      <c r="AYF943" s="111"/>
      <c r="AYG943" s="111"/>
      <c r="AYH943" s="111"/>
      <c r="AYI943" s="111"/>
      <c r="AYJ943" s="111"/>
      <c r="AYK943" s="111"/>
      <c r="AYL943" s="111"/>
      <c r="AYM943" s="111"/>
      <c r="AYN943" s="111"/>
      <c r="AYO943" s="111"/>
      <c r="AYP943" s="111"/>
      <c r="AYQ943" s="111"/>
      <c r="AYR943" s="111"/>
      <c r="AYS943" s="111"/>
      <c r="AYT943" s="111"/>
      <c r="AYU943" s="111"/>
      <c r="AYV943" s="111"/>
      <c r="AYW943" s="111"/>
      <c r="AYX943" s="111"/>
      <c r="AYY943" s="111"/>
      <c r="AYZ943" s="111"/>
      <c r="AZA943" s="111"/>
      <c r="AZB943" s="111"/>
      <c r="AZC943" s="111"/>
      <c r="AZD943" s="111"/>
      <c r="AZE943" s="111"/>
      <c r="AZF943" s="111"/>
      <c r="AZG943" s="111"/>
      <c r="AZH943" s="111"/>
      <c r="AZI943" s="111"/>
      <c r="AZJ943" s="111"/>
      <c r="AZK943" s="111"/>
      <c r="AZL943" s="111"/>
      <c r="AZM943" s="111"/>
      <c r="AZN943" s="111"/>
      <c r="AZO943" s="111"/>
      <c r="AZP943" s="111"/>
      <c r="AZQ943" s="111"/>
      <c r="AZR943" s="111"/>
      <c r="AZS943" s="111"/>
      <c r="AZT943" s="111"/>
      <c r="AZU943" s="111"/>
      <c r="AZV943" s="111"/>
      <c r="AZW943" s="111"/>
      <c r="AZX943" s="111"/>
      <c r="AZY943" s="111"/>
      <c r="AZZ943" s="111"/>
      <c r="BAA943" s="111"/>
      <c r="BAB943" s="111"/>
      <c r="BAC943" s="111"/>
      <c r="BAD943" s="111"/>
      <c r="BAE943" s="111"/>
      <c r="BAF943" s="111"/>
      <c r="BAG943" s="111"/>
      <c r="BAH943" s="111"/>
      <c r="BAI943" s="111"/>
      <c r="BAJ943" s="111"/>
      <c r="BAK943" s="111"/>
      <c r="BAL943" s="111"/>
      <c r="BAM943" s="111"/>
      <c r="BAN943" s="111"/>
      <c r="BAO943" s="111"/>
      <c r="BAP943" s="111"/>
      <c r="BAQ943" s="111"/>
      <c r="BAR943" s="111"/>
      <c r="BAS943" s="111"/>
      <c r="BAT943" s="111"/>
      <c r="BAU943" s="111"/>
      <c r="BAV943" s="111"/>
      <c r="BAW943" s="111"/>
      <c r="BAX943" s="111"/>
      <c r="BAY943" s="111"/>
      <c r="BAZ943" s="111"/>
      <c r="BBA943" s="111"/>
      <c r="BBB943" s="111"/>
      <c r="BBC943" s="111"/>
      <c r="BBD943" s="111"/>
      <c r="BBE943" s="111"/>
      <c r="BBF943" s="111"/>
      <c r="BBG943" s="111"/>
      <c r="BBH943" s="111"/>
      <c r="BBI943" s="111"/>
      <c r="BBJ943" s="111"/>
      <c r="BBK943" s="111"/>
      <c r="BBL943" s="111"/>
      <c r="BBM943" s="111"/>
      <c r="BBN943" s="111"/>
      <c r="BBO943" s="111"/>
      <c r="BBP943" s="111"/>
      <c r="BBQ943" s="111"/>
      <c r="BBR943" s="111"/>
      <c r="BBS943" s="111"/>
      <c r="BBT943" s="111"/>
      <c r="BBU943" s="111"/>
      <c r="BBV943" s="111"/>
      <c r="BBW943" s="111"/>
      <c r="BBX943" s="111"/>
      <c r="BBY943" s="111"/>
      <c r="BBZ943" s="111"/>
      <c r="BCA943" s="111"/>
      <c r="BCB943" s="111"/>
      <c r="BCC943" s="111"/>
      <c r="BCD943" s="111"/>
      <c r="BCE943" s="111"/>
      <c r="BCF943" s="111"/>
      <c r="BCG943" s="111"/>
      <c r="BCH943" s="111"/>
      <c r="BCI943" s="111"/>
      <c r="BCJ943" s="111"/>
      <c r="BCK943" s="111"/>
      <c r="BCL943" s="111"/>
      <c r="BCM943" s="111"/>
      <c r="BCN943" s="111"/>
      <c r="BCO943" s="111"/>
      <c r="BCP943" s="111"/>
      <c r="BCQ943" s="111"/>
      <c r="BCR943" s="111"/>
      <c r="BCS943" s="111"/>
      <c r="BCT943" s="111"/>
      <c r="BCU943" s="111"/>
      <c r="BCV943" s="111"/>
      <c r="BCW943" s="111"/>
      <c r="BCX943" s="111"/>
      <c r="BCY943" s="111"/>
      <c r="BCZ943" s="111"/>
      <c r="BDA943" s="111"/>
      <c r="BDB943" s="111"/>
      <c r="BDC943" s="111"/>
      <c r="BDD943" s="111"/>
      <c r="BDE943" s="111"/>
      <c r="BDF943" s="111"/>
      <c r="BDG943" s="111"/>
      <c r="BDH943" s="111"/>
      <c r="BDI943" s="111"/>
      <c r="BDJ943" s="111"/>
      <c r="BDK943" s="111"/>
      <c r="BDL943" s="111"/>
      <c r="BDM943" s="111"/>
      <c r="BDN943" s="111"/>
      <c r="BDO943" s="111"/>
      <c r="BDP943" s="111"/>
      <c r="BDQ943" s="111"/>
      <c r="BDR943" s="111"/>
      <c r="BDS943" s="111"/>
      <c r="BDT943" s="111"/>
      <c r="BDU943" s="111"/>
      <c r="BDV943" s="111"/>
      <c r="BDW943" s="111"/>
      <c r="BDX943" s="111"/>
      <c r="BDY943" s="111"/>
      <c r="BDZ943" s="111"/>
      <c r="BEA943" s="111"/>
      <c r="BEB943" s="111"/>
      <c r="BEC943" s="111"/>
      <c r="BED943" s="111"/>
      <c r="BEE943" s="111"/>
      <c r="BEF943" s="111"/>
      <c r="BEG943" s="111"/>
      <c r="BEH943" s="111"/>
      <c r="BEI943" s="111"/>
      <c r="BEJ943" s="111"/>
      <c r="BEK943" s="111"/>
      <c r="BEL943" s="111"/>
      <c r="BEM943" s="111"/>
      <c r="BEN943" s="111"/>
      <c r="BEO943" s="111"/>
      <c r="BEP943" s="111"/>
      <c r="BEQ943" s="111"/>
      <c r="BER943" s="111"/>
      <c r="BES943" s="111"/>
      <c r="BET943" s="111"/>
      <c r="BEU943" s="111"/>
      <c r="BEV943" s="111"/>
      <c r="BEW943" s="111"/>
      <c r="BEX943" s="111"/>
      <c r="BEY943" s="111"/>
      <c r="BEZ943" s="111"/>
      <c r="BFA943" s="111"/>
      <c r="BFB943" s="111"/>
      <c r="BFC943" s="111"/>
      <c r="BFD943" s="111"/>
      <c r="BFE943" s="111"/>
      <c r="BFF943" s="111"/>
      <c r="BFG943" s="111"/>
      <c r="BFH943" s="111"/>
      <c r="BFI943" s="111"/>
      <c r="BFJ943" s="111"/>
      <c r="BFK943" s="111"/>
      <c r="BFL943" s="111"/>
      <c r="BFM943" s="111"/>
      <c r="BFN943" s="111"/>
      <c r="BFO943" s="111"/>
      <c r="BFP943" s="111"/>
    </row>
    <row r="944" spans="1:1524" s="57" customFormat="1" hidden="1">
      <c r="B944" s="103" t="s">
        <v>1486</v>
      </c>
      <c r="C944" s="104" t="s">
        <v>1487</v>
      </c>
      <c r="D944" s="105">
        <v>500</v>
      </c>
      <c r="E944" s="106">
        <v>0.77419354838709675</v>
      </c>
      <c r="F944" s="106">
        <v>0.56451612903225801</v>
      </c>
      <c r="G944" s="106">
        <v>0.47043010752688175</v>
      </c>
      <c r="H944" s="127"/>
      <c r="I944" s="107">
        <f t="shared" si="164"/>
        <v>0</v>
      </c>
      <c r="J944" s="119">
        <f t="shared" si="165"/>
        <v>0</v>
      </c>
      <c r="K944" s="111"/>
      <c r="L944" s="111"/>
      <c r="M944" s="111"/>
      <c r="N944" s="111"/>
      <c r="O944" s="111"/>
      <c r="P944" s="111"/>
      <c r="Q944" s="111"/>
      <c r="R944" s="111"/>
      <c r="S944" s="111"/>
      <c r="T944" s="111"/>
      <c r="U944" s="111"/>
      <c r="V944" s="111"/>
      <c r="W944" s="111"/>
      <c r="X944" s="111"/>
      <c r="Y944" s="111"/>
      <c r="Z944" s="111"/>
      <c r="AA944" s="111"/>
      <c r="AB944" s="111"/>
      <c r="AC944" s="111"/>
      <c r="AD944" s="111"/>
      <c r="AE944" s="111"/>
      <c r="AF944" s="111"/>
      <c r="AG944" s="111"/>
      <c r="AH944" s="111"/>
      <c r="AI944" s="111"/>
      <c r="AJ944" s="111"/>
      <c r="AK944" s="111"/>
      <c r="AL944" s="111"/>
      <c r="AM944" s="111"/>
      <c r="AN944" s="111"/>
      <c r="AO944" s="111"/>
      <c r="AP944" s="111"/>
      <c r="AQ944" s="111"/>
      <c r="AR944" s="111"/>
      <c r="AS944" s="111"/>
      <c r="AT944" s="111"/>
      <c r="AU944" s="111"/>
      <c r="AV944" s="111"/>
      <c r="AW944" s="111"/>
      <c r="AX944" s="111"/>
      <c r="AY944" s="111"/>
      <c r="AZ944" s="111"/>
      <c r="BA944" s="111"/>
      <c r="BB944" s="111"/>
      <c r="BC944" s="111"/>
      <c r="BD944" s="111"/>
      <c r="BE944" s="111"/>
      <c r="BF944" s="111"/>
      <c r="BG944" s="111"/>
      <c r="BH944" s="111"/>
      <c r="BI944" s="111"/>
      <c r="BJ944" s="111"/>
      <c r="BK944" s="111"/>
      <c r="BL944" s="111"/>
      <c r="BM944" s="111"/>
      <c r="BN944" s="111"/>
      <c r="BO944" s="111"/>
      <c r="BP944" s="111"/>
      <c r="BQ944" s="111"/>
      <c r="BR944" s="111"/>
      <c r="BS944" s="111"/>
      <c r="BT944" s="111"/>
      <c r="BU944" s="111"/>
      <c r="BV944" s="111"/>
      <c r="BW944" s="111"/>
      <c r="BX944" s="111"/>
      <c r="BY944" s="111"/>
      <c r="BZ944" s="111"/>
      <c r="CA944" s="111"/>
      <c r="CB944" s="111"/>
      <c r="CC944" s="111"/>
      <c r="CD944" s="111"/>
      <c r="CE944" s="111"/>
      <c r="CF944" s="111"/>
      <c r="CG944" s="111"/>
      <c r="CH944" s="111"/>
      <c r="CI944" s="111"/>
      <c r="CJ944" s="111"/>
      <c r="CK944" s="111"/>
      <c r="CL944" s="111"/>
      <c r="CM944" s="111"/>
      <c r="CN944" s="111"/>
      <c r="CO944" s="111"/>
      <c r="CP944" s="111"/>
      <c r="CQ944" s="111"/>
      <c r="CR944" s="111"/>
      <c r="CS944" s="111"/>
      <c r="CT944" s="111"/>
      <c r="CU944" s="111"/>
      <c r="CV944" s="111"/>
      <c r="CW944" s="111"/>
      <c r="CX944" s="111"/>
      <c r="CY944" s="111"/>
      <c r="CZ944" s="111"/>
      <c r="DA944" s="111"/>
      <c r="DB944" s="111"/>
      <c r="DC944" s="111"/>
      <c r="DD944" s="111"/>
      <c r="DE944" s="111"/>
      <c r="DF944" s="111"/>
      <c r="DG944" s="111"/>
      <c r="DH944" s="111"/>
      <c r="DI944" s="111"/>
      <c r="DJ944" s="111"/>
      <c r="DK944" s="111"/>
      <c r="DL944" s="111"/>
      <c r="DM944" s="111"/>
      <c r="DN944" s="111"/>
      <c r="DO944" s="111"/>
      <c r="DP944" s="111"/>
      <c r="DQ944" s="111"/>
      <c r="DR944" s="111"/>
      <c r="DS944" s="111"/>
      <c r="DT944" s="111"/>
      <c r="DU944" s="111"/>
      <c r="DV944" s="111"/>
      <c r="DW944" s="111"/>
      <c r="DX944" s="111"/>
      <c r="DY944" s="111"/>
      <c r="DZ944" s="111"/>
      <c r="EA944" s="111"/>
      <c r="EB944" s="111"/>
      <c r="EC944" s="111"/>
      <c r="ED944" s="111"/>
      <c r="EE944" s="111"/>
      <c r="EF944" s="111"/>
      <c r="EG944" s="111"/>
      <c r="EH944" s="111"/>
      <c r="EI944" s="111"/>
      <c r="EJ944" s="111"/>
      <c r="EK944" s="111"/>
      <c r="EL944" s="111"/>
      <c r="EM944" s="111"/>
      <c r="EN944" s="111"/>
      <c r="EO944" s="111"/>
      <c r="EP944" s="111"/>
      <c r="EQ944" s="111"/>
      <c r="ER944" s="111"/>
      <c r="ES944" s="111"/>
      <c r="ET944" s="111"/>
      <c r="EU944" s="111"/>
      <c r="EV944" s="111"/>
      <c r="EW944" s="111"/>
      <c r="EX944" s="111"/>
      <c r="EY944" s="111"/>
      <c r="EZ944" s="111"/>
      <c r="FA944" s="111"/>
      <c r="FB944" s="111"/>
      <c r="FC944" s="111"/>
      <c r="FD944" s="111"/>
      <c r="FE944" s="111"/>
      <c r="FF944" s="111"/>
      <c r="FG944" s="111"/>
      <c r="FH944" s="111"/>
      <c r="FI944" s="111"/>
      <c r="FJ944" s="111"/>
      <c r="FK944" s="111"/>
      <c r="FL944" s="111"/>
      <c r="FM944" s="111"/>
      <c r="FN944" s="111"/>
      <c r="FO944" s="111"/>
      <c r="FP944" s="111"/>
      <c r="FQ944" s="111"/>
      <c r="FR944" s="111"/>
      <c r="FS944" s="111"/>
      <c r="FT944" s="111"/>
      <c r="FU944" s="111"/>
      <c r="FV944" s="111"/>
      <c r="FW944" s="111"/>
      <c r="FX944" s="111"/>
      <c r="FY944" s="111"/>
      <c r="FZ944" s="111"/>
      <c r="GA944" s="111"/>
      <c r="GB944" s="111"/>
      <c r="GC944" s="111"/>
      <c r="GD944" s="111"/>
      <c r="GE944" s="111"/>
      <c r="GF944" s="111"/>
      <c r="GG944" s="111"/>
      <c r="GH944" s="111"/>
      <c r="GI944" s="111"/>
      <c r="GJ944" s="111"/>
      <c r="GK944" s="111"/>
      <c r="GL944" s="111"/>
      <c r="GM944" s="111"/>
      <c r="GN944" s="111"/>
      <c r="GO944" s="111"/>
      <c r="GP944" s="111"/>
      <c r="GQ944" s="111"/>
      <c r="GR944" s="111"/>
      <c r="GS944" s="111"/>
      <c r="GT944" s="111"/>
      <c r="GU944" s="111"/>
      <c r="GV944" s="111"/>
      <c r="GW944" s="111"/>
      <c r="GX944" s="111"/>
      <c r="GY944" s="111"/>
      <c r="GZ944" s="111"/>
      <c r="HA944" s="111"/>
      <c r="HB944" s="111"/>
      <c r="HC944" s="111"/>
      <c r="HD944" s="111"/>
      <c r="HE944" s="111"/>
      <c r="HF944" s="111"/>
      <c r="HG944" s="111"/>
      <c r="HH944" s="111"/>
      <c r="HI944" s="111"/>
      <c r="HJ944" s="111"/>
      <c r="HK944" s="111"/>
      <c r="HL944" s="111"/>
      <c r="HM944" s="111"/>
      <c r="HN944" s="111"/>
      <c r="HO944" s="111"/>
      <c r="HP944" s="111"/>
      <c r="HQ944" s="111"/>
      <c r="HR944" s="111"/>
      <c r="HS944" s="111"/>
      <c r="HT944" s="111"/>
      <c r="HU944" s="111"/>
      <c r="HV944" s="111"/>
      <c r="HW944" s="111"/>
      <c r="HX944" s="111"/>
      <c r="HY944" s="111"/>
      <c r="HZ944" s="111"/>
      <c r="IA944" s="111"/>
      <c r="IB944" s="111"/>
      <c r="IC944" s="111"/>
      <c r="ID944" s="111"/>
      <c r="IE944" s="111"/>
      <c r="IF944" s="111"/>
      <c r="IG944" s="111"/>
      <c r="IH944" s="111"/>
      <c r="II944" s="111"/>
      <c r="IJ944" s="111"/>
      <c r="IK944" s="111"/>
      <c r="IL944" s="111"/>
      <c r="IM944" s="111"/>
      <c r="IN944" s="111"/>
      <c r="IO944" s="111"/>
      <c r="IP944" s="111"/>
      <c r="IQ944" s="111"/>
      <c r="IR944" s="111"/>
      <c r="IS944" s="111"/>
      <c r="IT944" s="111"/>
      <c r="IU944" s="111"/>
      <c r="IV944" s="111"/>
      <c r="IW944" s="111"/>
      <c r="IX944" s="111"/>
      <c r="IY944" s="111"/>
      <c r="IZ944" s="111"/>
      <c r="JA944" s="111"/>
      <c r="JB944" s="111"/>
      <c r="JC944" s="111"/>
      <c r="JD944" s="111"/>
      <c r="JE944" s="111"/>
      <c r="JF944" s="111"/>
      <c r="JG944" s="111"/>
      <c r="JH944" s="111"/>
      <c r="JI944" s="111"/>
      <c r="JJ944" s="111"/>
      <c r="JK944" s="111"/>
      <c r="JL944" s="111"/>
      <c r="JM944" s="111"/>
      <c r="JN944" s="111"/>
      <c r="JO944" s="111"/>
      <c r="JP944" s="111"/>
      <c r="JQ944" s="111"/>
      <c r="JR944" s="111"/>
      <c r="JS944" s="111"/>
      <c r="JT944" s="111"/>
      <c r="JU944" s="111"/>
      <c r="JV944" s="111"/>
      <c r="JW944" s="111"/>
      <c r="JX944" s="111"/>
      <c r="JY944" s="111"/>
      <c r="JZ944" s="111"/>
      <c r="KA944" s="111"/>
      <c r="KB944" s="111"/>
      <c r="KC944" s="111"/>
      <c r="KD944" s="111"/>
      <c r="KE944" s="111"/>
      <c r="KF944" s="111"/>
      <c r="KG944" s="111"/>
      <c r="KH944" s="111"/>
      <c r="KI944" s="111"/>
      <c r="KJ944" s="111"/>
      <c r="KK944" s="111"/>
      <c r="KL944" s="111"/>
      <c r="KM944" s="111"/>
      <c r="KN944" s="111"/>
      <c r="KO944" s="111"/>
      <c r="KP944" s="111"/>
      <c r="KQ944" s="111"/>
      <c r="KR944" s="111"/>
      <c r="KS944" s="111"/>
      <c r="KT944" s="111"/>
      <c r="KU944" s="111"/>
      <c r="KV944" s="111"/>
      <c r="KW944" s="111"/>
      <c r="KX944" s="111"/>
      <c r="KY944" s="111"/>
      <c r="KZ944" s="111"/>
      <c r="LA944" s="111"/>
      <c r="LB944" s="111"/>
      <c r="LC944" s="111"/>
      <c r="LD944" s="111"/>
      <c r="LE944" s="111"/>
      <c r="LF944" s="111"/>
      <c r="LG944" s="111"/>
      <c r="LH944" s="111"/>
      <c r="LI944" s="111"/>
      <c r="LJ944" s="111"/>
      <c r="LK944" s="111"/>
      <c r="LL944" s="111"/>
      <c r="LM944" s="111"/>
      <c r="LN944" s="111"/>
      <c r="LO944" s="111"/>
      <c r="LP944" s="111"/>
      <c r="LQ944" s="111"/>
      <c r="LR944" s="111"/>
      <c r="LS944" s="111"/>
      <c r="LT944" s="111"/>
      <c r="LU944" s="111"/>
      <c r="LV944" s="111"/>
      <c r="LW944" s="111"/>
      <c r="LX944" s="111"/>
      <c r="LY944" s="111"/>
      <c r="LZ944" s="111"/>
      <c r="MA944" s="111"/>
      <c r="MB944" s="111"/>
      <c r="MC944" s="111"/>
      <c r="MD944" s="111"/>
      <c r="ME944" s="111"/>
      <c r="MF944" s="111"/>
      <c r="MG944" s="111"/>
      <c r="MH944" s="111"/>
      <c r="MI944" s="111"/>
      <c r="MJ944" s="111"/>
      <c r="MK944" s="111"/>
      <c r="ML944" s="111"/>
      <c r="MM944" s="111"/>
      <c r="MN944" s="111"/>
      <c r="MO944" s="111"/>
      <c r="MP944" s="111"/>
      <c r="MQ944" s="111"/>
      <c r="MR944" s="111"/>
      <c r="MS944" s="111"/>
      <c r="MT944" s="111"/>
      <c r="MU944" s="111"/>
      <c r="MV944" s="111"/>
      <c r="MW944" s="111"/>
      <c r="MX944" s="111"/>
      <c r="MY944" s="111"/>
      <c r="MZ944" s="111"/>
      <c r="NA944" s="111"/>
      <c r="NB944" s="111"/>
      <c r="NC944" s="111"/>
      <c r="ND944" s="111"/>
      <c r="NE944" s="111"/>
      <c r="NF944" s="111"/>
      <c r="NG944" s="111"/>
      <c r="NH944" s="111"/>
      <c r="NI944" s="111"/>
      <c r="NJ944" s="111"/>
      <c r="NK944" s="111"/>
      <c r="NL944" s="111"/>
      <c r="NM944" s="111"/>
      <c r="NN944" s="111"/>
      <c r="NO944" s="111"/>
      <c r="NP944" s="111"/>
      <c r="NQ944" s="111"/>
      <c r="NR944" s="111"/>
      <c r="NS944" s="111"/>
      <c r="NT944" s="111"/>
      <c r="NU944" s="111"/>
      <c r="NV944" s="111"/>
      <c r="NW944" s="111"/>
      <c r="NX944" s="111"/>
      <c r="NY944" s="111"/>
      <c r="NZ944" s="111"/>
      <c r="OA944" s="111"/>
      <c r="OB944" s="111"/>
      <c r="OC944" s="111"/>
      <c r="OD944" s="111"/>
      <c r="OE944" s="111"/>
      <c r="OF944" s="111"/>
      <c r="OG944" s="111"/>
      <c r="OH944" s="111"/>
      <c r="OI944" s="111"/>
      <c r="OJ944" s="111"/>
      <c r="OK944" s="111"/>
      <c r="OL944" s="111"/>
      <c r="OM944" s="111"/>
      <c r="ON944" s="111"/>
      <c r="OO944" s="111"/>
      <c r="OP944" s="111"/>
      <c r="OQ944" s="111"/>
      <c r="OR944" s="111"/>
      <c r="OS944" s="111"/>
      <c r="OT944" s="111"/>
      <c r="OU944" s="111"/>
      <c r="OV944" s="111"/>
      <c r="OW944" s="111"/>
      <c r="OX944" s="111"/>
      <c r="OY944" s="111"/>
      <c r="OZ944" s="111"/>
      <c r="PA944" s="111"/>
      <c r="PB944" s="111"/>
      <c r="PC944" s="111"/>
      <c r="PD944" s="111"/>
      <c r="PE944" s="111"/>
      <c r="PF944" s="111"/>
      <c r="PG944" s="111"/>
      <c r="PH944" s="111"/>
      <c r="PI944" s="111"/>
      <c r="PJ944" s="111"/>
      <c r="PK944" s="111"/>
      <c r="PL944" s="111"/>
      <c r="PM944" s="111"/>
      <c r="PN944" s="111"/>
      <c r="PO944" s="111"/>
      <c r="PP944" s="111"/>
      <c r="PQ944" s="111"/>
      <c r="PR944" s="111"/>
      <c r="PS944" s="111"/>
      <c r="PT944" s="111"/>
      <c r="PU944" s="111"/>
      <c r="PV944" s="111"/>
      <c r="PW944" s="111"/>
      <c r="PX944" s="111"/>
      <c r="PY944" s="111"/>
      <c r="PZ944" s="111"/>
      <c r="QA944" s="111"/>
      <c r="QB944" s="111"/>
      <c r="QC944" s="111"/>
      <c r="QD944" s="111"/>
      <c r="QE944" s="111"/>
      <c r="QF944" s="111"/>
      <c r="QG944" s="111"/>
      <c r="QH944" s="111"/>
      <c r="QI944" s="111"/>
      <c r="QJ944" s="111"/>
      <c r="QK944" s="111"/>
      <c r="QL944" s="111"/>
      <c r="QM944" s="111"/>
      <c r="QN944" s="111"/>
      <c r="QO944" s="111"/>
      <c r="QP944" s="111"/>
      <c r="QQ944" s="111"/>
      <c r="QR944" s="111"/>
      <c r="QS944" s="111"/>
      <c r="QT944" s="111"/>
      <c r="QU944" s="111"/>
      <c r="QV944" s="111"/>
      <c r="QW944" s="111"/>
      <c r="QX944" s="111"/>
      <c r="QY944" s="111"/>
      <c r="QZ944" s="111"/>
      <c r="RA944" s="111"/>
      <c r="RB944" s="111"/>
      <c r="RC944" s="111"/>
      <c r="RD944" s="111"/>
      <c r="RE944" s="111"/>
      <c r="RF944" s="111"/>
      <c r="RG944" s="111"/>
      <c r="RH944" s="111"/>
      <c r="RI944" s="111"/>
      <c r="RJ944" s="111"/>
      <c r="RK944" s="111"/>
      <c r="RL944" s="111"/>
      <c r="RM944" s="111"/>
      <c r="RN944" s="111"/>
      <c r="RO944" s="111"/>
      <c r="RP944" s="111"/>
      <c r="RQ944" s="111"/>
      <c r="RR944" s="111"/>
      <c r="RS944" s="111"/>
      <c r="RT944" s="111"/>
      <c r="RU944" s="111"/>
      <c r="RV944" s="111"/>
      <c r="RW944" s="111"/>
      <c r="RX944" s="111"/>
      <c r="RY944" s="111"/>
      <c r="RZ944" s="111"/>
      <c r="SA944" s="111"/>
      <c r="SB944" s="111"/>
      <c r="SC944" s="111"/>
      <c r="SD944" s="111"/>
      <c r="SE944" s="111"/>
      <c r="SF944" s="111"/>
      <c r="SG944" s="111"/>
      <c r="SH944" s="111"/>
      <c r="SI944" s="111"/>
      <c r="SJ944" s="111"/>
      <c r="SK944" s="111"/>
      <c r="SL944" s="111"/>
      <c r="SM944" s="111"/>
      <c r="SN944" s="111"/>
      <c r="SO944" s="111"/>
      <c r="SP944" s="111"/>
      <c r="SQ944" s="111"/>
      <c r="SR944" s="111"/>
      <c r="SS944" s="111"/>
      <c r="ST944" s="111"/>
      <c r="SU944" s="111"/>
      <c r="SV944" s="111"/>
      <c r="SW944" s="111"/>
      <c r="SX944" s="111"/>
      <c r="SY944" s="111"/>
      <c r="SZ944" s="111"/>
      <c r="TA944" s="111"/>
      <c r="TB944" s="111"/>
      <c r="TC944" s="111"/>
      <c r="TD944" s="111"/>
      <c r="TE944" s="111"/>
      <c r="TF944" s="111"/>
      <c r="TG944" s="111"/>
      <c r="TH944" s="111"/>
      <c r="TI944" s="111"/>
      <c r="TJ944" s="111"/>
      <c r="TK944" s="111"/>
      <c r="TL944" s="111"/>
      <c r="TM944" s="111"/>
      <c r="TN944" s="111"/>
      <c r="TO944" s="111"/>
      <c r="TP944" s="111"/>
      <c r="TQ944" s="111"/>
      <c r="TR944" s="111"/>
      <c r="TS944" s="111"/>
      <c r="TT944" s="111"/>
      <c r="TU944" s="111"/>
      <c r="TV944" s="111"/>
      <c r="TW944" s="111"/>
      <c r="TX944" s="111"/>
      <c r="TY944" s="111"/>
      <c r="TZ944" s="111"/>
      <c r="UA944" s="111"/>
      <c r="UB944" s="111"/>
      <c r="UC944" s="111"/>
      <c r="UD944" s="111"/>
      <c r="UE944" s="111"/>
      <c r="UF944" s="111"/>
      <c r="UG944" s="111"/>
      <c r="UH944" s="111"/>
      <c r="UI944" s="111"/>
      <c r="UJ944" s="111"/>
      <c r="UK944" s="111"/>
      <c r="UL944" s="111"/>
      <c r="UM944" s="111"/>
      <c r="UN944" s="111"/>
      <c r="UO944" s="111"/>
      <c r="UP944" s="111"/>
      <c r="UQ944" s="111"/>
      <c r="UR944" s="111"/>
      <c r="US944" s="111"/>
      <c r="UT944" s="111"/>
      <c r="UU944" s="111"/>
      <c r="UV944" s="111"/>
      <c r="UW944" s="111"/>
      <c r="UX944" s="111"/>
      <c r="UY944" s="111"/>
      <c r="UZ944" s="111"/>
      <c r="VA944" s="111"/>
      <c r="VB944" s="111"/>
      <c r="VC944" s="111"/>
      <c r="VD944" s="111"/>
      <c r="VE944" s="111"/>
      <c r="VF944" s="111"/>
      <c r="VG944" s="111"/>
      <c r="VH944" s="111"/>
      <c r="VI944" s="111"/>
      <c r="VJ944" s="111"/>
      <c r="VK944" s="111"/>
      <c r="VL944" s="111"/>
      <c r="VM944" s="111"/>
      <c r="VN944" s="111"/>
      <c r="VO944" s="111"/>
      <c r="VP944" s="111"/>
      <c r="VQ944" s="111"/>
      <c r="VR944" s="111"/>
      <c r="VS944" s="111"/>
      <c r="VT944" s="111"/>
      <c r="VU944" s="111"/>
      <c r="VV944" s="111"/>
      <c r="VW944" s="111"/>
      <c r="VX944" s="111"/>
      <c r="VY944" s="111"/>
      <c r="VZ944" s="111"/>
      <c r="WA944" s="111"/>
      <c r="WB944" s="111"/>
      <c r="WC944" s="111"/>
      <c r="WD944" s="111"/>
      <c r="WE944" s="111"/>
      <c r="WF944" s="111"/>
      <c r="WG944" s="111"/>
      <c r="WH944" s="111"/>
      <c r="WI944" s="111"/>
      <c r="WJ944" s="111"/>
      <c r="WK944" s="111"/>
      <c r="WL944" s="111"/>
      <c r="WM944" s="111"/>
      <c r="WN944" s="111"/>
      <c r="WO944" s="111"/>
      <c r="WP944" s="111"/>
      <c r="WQ944" s="111"/>
      <c r="WR944" s="111"/>
      <c r="WS944" s="111"/>
      <c r="WT944" s="111"/>
      <c r="WU944" s="111"/>
      <c r="WV944" s="111"/>
      <c r="WW944" s="111"/>
      <c r="WX944" s="111"/>
      <c r="WY944" s="111"/>
      <c r="WZ944" s="111"/>
      <c r="XA944" s="111"/>
      <c r="XB944" s="111"/>
      <c r="XC944" s="111"/>
      <c r="XD944" s="111"/>
      <c r="XE944" s="111"/>
      <c r="XF944" s="111"/>
      <c r="XG944" s="111"/>
      <c r="XH944" s="111"/>
      <c r="XI944" s="111"/>
      <c r="XJ944" s="111"/>
      <c r="XK944" s="111"/>
      <c r="XL944" s="111"/>
      <c r="XM944" s="111"/>
      <c r="XN944" s="111"/>
      <c r="XO944" s="111"/>
      <c r="XP944" s="111"/>
      <c r="XQ944" s="111"/>
      <c r="XR944" s="111"/>
      <c r="XS944" s="111"/>
      <c r="XT944" s="111"/>
      <c r="XU944" s="111"/>
      <c r="XV944" s="111"/>
      <c r="XW944" s="111"/>
      <c r="XX944" s="111"/>
      <c r="XY944" s="111"/>
      <c r="XZ944" s="111"/>
      <c r="YA944" s="111"/>
      <c r="YB944" s="111"/>
      <c r="YC944" s="111"/>
      <c r="YD944" s="111"/>
      <c r="YE944" s="111"/>
      <c r="YF944" s="111"/>
      <c r="YG944" s="111"/>
      <c r="YH944" s="111"/>
      <c r="YI944" s="111"/>
      <c r="YJ944" s="111"/>
      <c r="YK944" s="111"/>
      <c r="YL944" s="111"/>
      <c r="YM944" s="111"/>
      <c r="YN944" s="111"/>
      <c r="YO944" s="111"/>
      <c r="YP944" s="111"/>
      <c r="YQ944" s="111"/>
      <c r="YR944" s="111"/>
      <c r="YS944" s="111"/>
      <c r="YT944" s="111"/>
      <c r="YU944" s="111"/>
      <c r="YV944" s="111"/>
      <c r="YW944" s="111"/>
      <c r="YX944" s="111"/>
      <c r="YY944" s="111"/>
      <c r="YZ944" s="111"/>
      <c r="ZA944" s="111"/>
      <c r="ZB944" s="111"/>
      <c r="ZC944" s="111"/>
      <c r="ZD944" s="111"/>
      <c r="ZE944" s="111"/>
      <c r="ZF944" s="111"/>
      <c r="ZG944" s="111"/>
      <c r="ZH944" s="111"/>
      <c r="ZI944" s="111"/>
      <c r="ZJ944" s="111"/>
      <c r="ZK944" s="111"/>
      <c r="ZL944" s="111"/>
      <c r="ZM944" s="111"/>
      <c r="ZN944" s="111"/>
      <c r="ZO944" s="111"/>
      <c r="ZP944" s="111"/>
      <c r="ZQ944" s="111"/>
      <c r="ZR944" s="111"/>
      <c r="ZS944" s="111"/>
      <c r="ZT944" s="111"/>
      <c r="ZU944" s="111"/>
      <c r="ZV944" s="111"/>
      <c r="ZW944" s="111"/>
      <c r="ZX944" s="111"/>
      <c r="ZY944" s="111"/>
      <c r="ZZ944" s="111"/>
      <c r="AAA944" s="111"/>
      <c r="AAB944" s="111"/>
      <c r="AAC944" s="111"/>
      <c r="AAD944" s="111"/>
      <c r="AAE944" s="111"/>
      <c r="AAF944" s="111"/>
      <c r="AAG944" s="111"/>
      <c r="AAH944" s="111"/>
      <c r="AAI944" s="111"/>
      <c r="AAJ944" s="111"/>
      <c r="AAK944" s="111"/>
      <c r="AAL944" s="111"/>
      <c r="AAM944" s="111"/>
      <c r="AAN944" s="111"/>
      <c r="AAO944" s="111"/>
      <c r="AAP944" s="111"/>
      <c r="AAQ944" s="111"/>
      <c r="AAR944" s="111"/>
      <c r="AAS944" s="111"/>
      <c r="AAT944" s="111"/>
      <c r="AAU944" s="111"/>
      <c r="AAV944" s="111"/>
      <c r="AAW944" s="111"/>
      <c r="AAX944" s="111"/>
      <c r="AAY944" s="111"/>
      <c r="AAZ944" s="111"/>
      <c r="ABA944" s="111"/>
      <c r="ABB944" s="111"/>
      <c r="ABC944" s="111"/>
      <c r="ABD944" s="111"/>
      <c r="ABE944" s="111"/>
      <c r="ABF944" s="111"/>
      <c r="ABG944" s="111"/>
      <c r="ABH944" s="111"/>
      <c r="ABI944" s="111"/>
      <c r="ABJ944" s="111"/>
      <c r="ABK944" s="111"/>
      <c r="ABL944" s="111"/>
      <c r="ABM944" s="111"/>
      <c r="ABN944" s="111"/>
      <c r="ABO944" s="111"/>
      <c r="ABP944" s="111"/>
      <c r="ABQ944" s="111"/>
      <c r="ABR944" s="111"/>
      <c r="ABS944" s="111"/>
      <c r="ABT944" s="111"/>
      <c r="ABU944" s="111"/>
      <c r="ABV944" s="111"/>
      <c r="ABW944" s="111"/>
      <c r="ABX944" s="111"/>
      <c r="ABY944" s="111"/>
      <c r="ABZ944" s="111"/>
      <c r="ACA944" s="111"/>
      <c r="ACB944" s="111"/>
      <c r="ACC944" s="111"/>
      <c r="ACD944" s="111"/>
      <c r="ACE944" s="111"/>
      <c r="ACF944" s="111"/>
      <c r="ACG944" s="111"/>
      <c r="ACH944" s="111"/>
      <c r="ACI944" s="111"/>
      <c r="ACJ944" s="111"/>
      <c r="ACK944" s="111"/>
      <c r="ACL944" s="111"/>
      <c r="ACM944" s="111"/>
      <c r="ACN944" s="111"/>
      <c r="ACO944" s="111"/>
      <c r="ACP944" s="111"/>
      <c r="ACQ944" s="111"/>
      <c r="ACR944" s="111"/>
      <c r="ACS944" s="111"/>
      <c r="ACT944" s="111"/>
      <c r="ACU944" s="111"/>
      <c r="ACV944" s="111"/>
      <c r="ACW944" s="111"/>
      <c r="ACX944" s="111"/>
      <c r="ACY944" s="111"/>
      <c r="ACZ944" s="111"/>
      <c r="ADA944" s="111"/>
      <c r="ADB944" s="111"/>
      <c r="ADC944" s="111"/>
      <c r="ADD944" s="111"/>
      <c r="ADE944" s="111"/>
      <c r="ADF944" s="111"/>
      <c r="ADG944" s="111"/>
      <c r="ADH944" s="111"/>
      <c r="ADI944" s="111"/>
      <c r="ADJ944" s="111"/>
      <c r="ADK944" s="111"/>
      <c r="ADL944" s="111"/>
      <c r="ADM944" s="111"/>
      <c r="ADN944" s="111"/>
      <c r="ADO944" s="111"/>
      <c r="ADP944" s="111"/>
      <c r="ADQ944" s="111"/>
      <c r="ADR944" s="111"/>
      <c r="ADS944" s="111"/>
      <c r="ADT944" s="111"/>
      <c r="ADU944" s="111"/>
      <c r="ADV944" s="111"/>
      <c r="ADW944" s="111"/>
      <c r="ADX944" s="111"/>
      <c r="ADY944" s="111"/>
      <c r="ADZ944" s="111"/>
      <c r="AEA944" s="111"/>
      <c r="AEB944" s="111"/>
      <c r="AEC944" s="111"/>
      <c r="AED944" s="111"/>
      <c r="AEE944" s="111"/>
      <c r="AEF944" s="111"/>
      <c r="AEG944" s="111"/>
      <c r="AEH944" s="111"/>
      <c r="AEI944" s="111"/>
      <c r="AEJ944" s="111"/>
      <c r="AEK944" s="111"/>
      <c r="AEL944" s="111"/>
      <c r="AEM944" s="111"/>
      <c r="AEN944" s="111"/>
      <c r="AEO944" s="111"/>
      <c r="AEP944" s="111"/>
      <c r="AEQ944" s="111"/>
      <c r="AER944" s="111"/>
      <c r="AES944" s="111"/>
      <c r="AET944" s="111"/>
      <c r="AEU944" s="111"/>
      <c r="AEV944" s="111"/>
      <c r="AEW944" s="111"/>
      <c r="AEX944" s="111"/>
      <c r="AEY944" s="111"/>
      <c r="AEZ944" s="111"/>
      <c r="AFA944" s="111"/>
      <c r="AFB944" s="111"/>
      <c r="AFC944" s="111"/>
      <c r="AFD944" s="111"/>
      <c r="AFE944" s="111"/>
      <c r="AFF944" s="111"/>
      <c r="AFG944" s="111"/>
      <c r="AFH944" s="111"/>
      <c r="AFI944" s="111"/>
      <c r="AFJ944" s="111"/>
      <c r="AFK944" s="111"/>
      <c r="AFL944" s="111"/>
      <c r="AFM944" s="111"/>
      <c r="AFN944" s="111"/>
      <c r="AFO944" s="111"/>
      <c r="AFP944" s="111"/>
      <c r="AFQ944" s="111"/>
      <c r="AFR944" s="111"/>
      <c r="AFS944" s="111"/>
      <c r="AFT944" s="111"/>
      <c r="AFU944" s="111"/>
      <c r="AFV944" s="111"/>
      <c r="AFW944" s="111"/>
      <c r="AFX944" s="111"/>
      <c r="AFY944" s="111"/>
      <c r="AFZ944" s="111"/>
      <c r="AGA944" s="111"/>
      <c r="AGB944" s="111"/>
      <c r="AGC944" s="111"/>
      <c r="AGD944" s="111"/>
      <c r="AGE944" s="111"/>
      <c r="AGF944" s="111"/>
      <c r="AGG944" s="111"/>
      <c r="AGH944" s="111"/>
      <c r="AGI944" s="111"/>
      <c r="AGJ944" s="111"/>
      <c r="AGK944" s="111"/>
      <c r="AGL944" s="111"/>
      <c r="AGM944" s="111"/>
      <c r="AGN944" s="111"/>
      <c r="AGO944" s="111"/>
      <c r="AGP944" s="111"/>
      <c r="AGQ944" s="111"/>
      <c r="AGR944" s="111"/>
      <c r="AGS944" s="111"/>
      <c r="AGT944" s="111"/>
      <c r="AGU944" s="111"/>
      <c r="AGV944" s="111"/>
      <c r="AGW944" s="111"/>
      <c r="AGX944" s="111"/>
      <c r="AGY944" s="111"/>
      <c r="AGZ944" s="111"/>
      <c r="AHA944" s="111"/>
      <c r="AHB944" s="111"/>
      <c r="AHC944" s="111"/>
      <c r="AHD944" s="111"/>
      <c r="AHE944" s="111"/>
      <c r="AHF944" s="111"/>
      <c r="AHG944" s="111"/>
      <c r="AHH944" s="111"/>
      <c r="AHI944" s="111"/>
      <c r="AHJ944" s="111"/>
      <c r="AHK944" s="111"/>
      <c r="AHL944" s="111"/>
      <c r="AHM944" s="111"/>
      <c r="AHN944" s="111"/>
      <c r="AHO944" s="111"/>
      <c r="AHP944" s="111"/>
      <c r="AHQ944" s="111"/>
      <c r="AHR944" s="111"/>
      <c r="AHS944" s="111"/>
      <c r="AHT944" s="111"/>
      <c r="AHU944" s="111"/>
      <c r="AHV944" s="111"/>
      <c r="AHW944" s="111"/>
      <c r="AHX944" s="111"/>
      <c r="AHY944" s="111"/>
      <c r="AHZ944" s="111"/>
      <c r="AIA944" s="111"/>
      <c r="AIB944" s="111"/>
      <c r="AIC944" s="111"/>
      <c r="AID944" s="111"/>
      <c r="AIE944" s="111"/>
      <c r="AIF944" s="111"/>
      <c r="AIG944" s="111"/>
      <c r="AIH944" s="111"/>
      <c r="AII944" s="111"/>
      <c r="AIJ944" s="111"/>
      <c r="AIK944" s="111"/>
      <c r="AIL944" s="111"/>
      <c r="AIM944" s="111"/>
      <c r="AIN944" s="111"/>
      <c r="AIO944" s="111"/>
      <c r="AIP944" s="111"/>
      <c r="AIQ944" s="111"/>
      <c r="AIR944" s="111"/>
      <c r="AIS944" s="111"/>
      <c r="AIT944" s="111"/>
      <c r="AIU944" s="111"/>
      <c r="AIV944" s="111"/>
      <c r="AIW944" s="111"/>
      <c r="AIX944" s="111"/>
      <c r="AIY944" s="111"/>
      <c r="AIZ944" s="111"/>
      <c r="AJA944" s="111"/>
      <c r="AJB944" s="111"/>
      <c r="AJC944" s="111"/>
      <c r="AJD944" s="111"/>
      <c r="AJE944" s="111"/>
      <c r="AJF944" s="111"/>
      <c r="AJG944" s="111"/>
      <c r="AJH944" s="111"/>
      <c r="AJI944" s="111"/>
      <c r="AJJ944" s="111"/>
      <c r="AJK944" s="111"/>
      <c r="AJL944" s="111"/>
      <c r="AJM944" s="111"/>
      <c r="AJN944" s="111"/>
      <c r="AJO944" s="111"/>
      <c r="AJP944" s="111"/>
      <c r="AJQ944" s="111"/>
      <c r="AJR944" s="111"/>
      <c r="AJS944" s="111"/>
      <c r="AJT944" s="111"/>
      <c r="AJU944" s="111"/>
      <c r="AJV944" s="111"/>
      <c r="AJW944" s="111"/>
      <c r="AJX944" s="111"/>
      <c r="AJY944" s="111"/>
      <c r="AJZ944" s="111"/>
      <c r="AKA944" s="111"/>
      <c r="AKB944" s="111"/>
      <c r="AKC944" s="111"/>
      <c r="AKD944" s="111"/>
      <c r="AKE944" s="111"/>
      <c r="AKF944" s="111"/>
      <c r="AKG944" s="111"/>
      <c r="AKH944" s="111"/>
      <c r="AKI944" s="111"/>
      <c r="AKJ944" s="111"/>
      <c r="AKK944" s="111"/>
      <c r="AKL944" s="111"/>
      <c r="AKM944" s="111"/>
      <c r="AKN944" s="111"/>
      <c r="AKO944" s="111"/>
      <c r="AKP944" s="111"/>
      <c r="AKQ944" s="111"/>
      <c r="AKR944" s="111"/>
      <c r="AKS944" s="111"/>
      <c r="AKT944" s="111"/>
      <c r="AKU944" s="111"/>
      <c r="AKV944" s="111"/>
      <c r="AKW944" s="111"/>
      <c r="AKX944" s="111"/>
      <c r="AKY944" s="111"/>
      <c r="AKZ944" s="111"/>
      <c r="ALA944" s="111"/>
      <c r="ALB944" s="111"/>
      <c r="ALC944" s="111"/>
      <c r="ALD944" s="111"/>
      <c r="ALE944" s="111"/>
      <c r="ALF944" s="111"/>
      <c r="ALG944" s="111"/>
      <c r="ALH944" s="111"/>
      <c r="ALI944" s="111"/>
      <c r="ALJ944" s="111"/>
      <c r="ALK944" s="111"/>
      <c r="ALL944" s="111"/>
      <c r="ALM944" s="111"/>
      <c r="ALN944" s="111"/>
      <c r="ALO944" s="111"/>
      <c r="ALP944" s="111"/>
      <c r="ALQ944" s="111"/>
      <c r="ALR944" s="111"/>
      <c r="ALS944" s="111"/>
      <c r="ALT944" s="111"/>
      <c r="ALU944" s="111"/>
      <c r="ALV944" s="111"/>
      <c r="ALW944" s="111"/>
      <c r="ALX944" s="111"/>
      <c r="ALY944" s="111"/>
      <c r="ALZ944" s="111"/>
      <c r="AMA944" s="111"/>
      <c r="AMB944" s="111"/>
      <c r="AMC944" s="111"/>
      <c r="AMD944" s="111"/>
      <c r="AME944" s="111"/>
      <c r="AMF944" s="111"/>
      <c r="AMG944" s="111"/>
      <c r="AMH944" s="111"/>
      <c r="AMI944" s="111"/>
      <c r="AMJ944" s="111"/>
      <c r="AMK944" s="111"/>
      <c r="AML944" s="111"/>
      <c r="AMM944" s="111"/>
      <c r="AMN944" s="111"/>
      <c r="AMO944" s="111"/>
      <c r="AMP944" s="111"/>
      <c r="AMQ944" s="111"/>
      <c r="AMR944" s="111"/>
      <c r="AMS944" s="111"/>
      <c r="AMT944" s="111"/>
      <c r="AMU944" s="111"/>
      <c r="AMV944" s="111"/>
      <c r="AMW944" s="111"/>
      <c r="AMX944" s="111"/>
      <c r="AMY944" s="111"/>
      <c r="AMZ944" s="111"/>
      <c r="ANA944" s="111"/>
      <c r="ANB944" s="111"/>
      <c r="ANC944" s="111"/>
      <c r="AND944" s="111"/>
      <c r="ANE944" s="111"/>
      <c r="ANF944" s="111"/>
      <c r="ANG944" s="111"/>
      <c r="ANH944" s="111"/>
      <c r="ANI944" s="111"/>
      <c r="ANJ944" s="111"/>
      <c r="ANK944" s="111"/>
      <c r="ANL944" s="111"/>
      <c r="ANM944" s="111"/>
      <c r="ANN944" s="111"/>
      <c r="ANO944" s="111"/>
      <c r="ANP944" s="111"/>
      <c r="ANQ944" s="111"/>
      <c r="ANR944" s="111"/>
      <c r="ANS944" s="111"/>
      <c r="ANT944" s="111"/>
      <c r="ANU944" s="111"/>
      <c r="ANV944" s="111"/>
      <c r="ANW944" s="111"/>
      <c r="ANX944" s="111"/>
      <c r="ANY944" s="111"/>
      <c r="ANZ944" s="111"/>
      <c r="AOA944" s="111"/>
      <c r="AOB944" s="111"/>
      <c r="AOC944" s="111"/>
      <c r="AOD944" s="111"/>
      <c r="AOE944" s="111"/>
      <c r="AOF944" s="111"/>
      <c r="AOG944" s="111"/>
      <c r="AOH944" s="111"/>
      <c r="AOI944" s="111"/>
      <c r="AOJ944" s="111"/>
      <c r="AOK944" s="111"/>
      <c r="AOL944" s="111"/>
      <c r="AOM944" s="111"/>
      <c r="AON944" s="111"/>
      <c r="AOO944" s="111"/>
      <c r="AOP944" s="111"/>
      <c r="AOQ944" s="111"/>
      <c r="AOR944" s="111"/>
      <c r="AOS944" s="111"/>
      <c r="AOT944" s="111"/>
      <c r="AOU944" s="111"/>
      <c r="AOV944" s="111"/>
      <c r="AOW944" s="111"/>
      <c r="AOX944" s="111"/>
      <c r="AOY944" s="111"/>
      <c r="AOZ944" s="111"/>
      <c r="APA944" s="111"/>
      <c r="APB944" s="111"/>
      <c r="APC944" s="111"/>
      <c r="APD944" s="111"/>
      <c r="APE944" s="111"/>
      <c r="APF944" s="111"/>
      <c r="APG944" s="111"/>
      <c r="APH944" s="111"/>
      <c r="API944" s="111"/>
      <c r="APJ944" s="111"/>
      <c r="APK944" s="111"/>
      <c r="APL944" s="111"/>
      <c r="APM944" s="111"/>
      <c r="APN944" s="111"/>
      <c r="APO944" s="111"/>
      <c r="APP944" s="111"/>
      <c r="APQ944" s="111"/>
      <c r="APR944" s="111"/>
      <c r="APS944" s="111"/>
      <c r="APT944" s="111"/>
      <c r="APU944" s="111"/>
      <c r="APV944" s="111"/>
      <c r="APW944" s="111"/>
      <c r="APX944" s="111"/>
      <c r="APY944" s="111"/>
      <c r="APZ944" s="111"/>
      <c r="AQA944" s="111"/>
      <c r="AQB944" s="111"/>
      <c r="AQC944" s="111"/>
      <c r="AQD944" s="111"/>
      <c r="AQE944" s="111"/>
      <c r="AQF944" s="111"/>
      <c r="AQG944" s="111"/>
      <c r="AQH944" s="111"/>
      <c r="AQI944" s="111"/>
      <c r="AQJ944" s="111"/>
      <c r="AQK944" s="111"/>
      <c r="AQL944" s="111"/>
      <c r="AQM944" s="111"/>
      <c r="AQN944" s="111"/>
      <c r="AQO944" s="111"/>
      <c r="AQP944" s="111"/>
      <c r="AQQ944" s="111"/>
      <c r="AQR944" s="111"/>
      <c r="AQS944" s="111"/>
      <c r="AQT944" s="111"/>
      <c r="AQU944" s="111"/>
      <c r="AQV944" s="111"/>
      <c r="AQW944" s="111"/>
      <c r="AQX944" s="111"/>
      <c r="AQY944" s="111"/>
      <c r="AQZ944" s="111"/>
      <c r="ARA944" s="111"/>
      <c r="ARB944" s="111"/>
      <c r="ARC944" s="111"/>
      <c r="ARD944" s="111"/>
      <c r="ARE944" s="111"/>
      <c r="ARF944" s="111"/>
      <c r="ARG944" s="111"/>
      <c r="ARH944" s="111"/>
      <c r="ARI944" s="111"/>
      <c r="ARJ944" s="111"/>
      <c r="ARK944" s="111"/>
      <c r="ARL944" s="111"/>
      <c r="ARM944" s="111"/>
      <c r="ARN944" s="111"/>
      <c r="ARO944" s="111"/>
      <c r="ARP944" s="111"/>
      <c r="ARQ944" s="111"/>
      <c r="ARR944" s="111"/>
      <c r="ARS944" s="111"/>
      <c r="ART944" s="111"/>
      <c r="ARU944" s="111"/>
      <c r="ARV944" s="111"/>
      <c r="ARW944" s="111"/>
      <c r="ARX944" s="111"/>
      <c r="ARY944" s="111"/>
      <c r="ARZ944" s="111"/>
      <c r="ASA944" s="111"/>
      <c r="ASB944" s="111"/>
      <c r="ASC944" s="111"/>
      <c r="ASD944" s="111"/>
      <c r="ASE944" s="111"/>
      <c r="ASF944" s="111"/>
      <c r="ASG944" s="111"/>
      <c r="ASH944" s="111"/>
      <c r="ASI944" s="111"/>
      <c r="ASJ944" s="111"/>
      <c r="ASK944" s="111"/>
      <c r="ASL944" s="111"/>
      <c r="ASM944" s="111"/>
      <c r="ASN944" s="111"/>
      <c r="ASO944" s="111"/>
      <c r="ASP944" s="111"/>
      <c r="ASQ944" s="111"/>
      <c r="ASR944" s="111"/>
      <c r="ASS944" s="111"/>
      <c r="AST944" s="111"/>
      <c r="ASU944" s="111"/>
      <c r="ASV944" s="111"/>
      <c r="ASW944" s="111"/>
      <c r="ASX944" s="111"/>
      <c r="ASY944" s="111"/>
      <c r="ASZ944" s="111"/>
      <c r="ATA944" s="111"/>
      <c r="ATB944" s="111"/>
      <c r="ATC944" s="111"/>
      <c r="ATD944" s="111"/>
      <c r="ATE944" s="111"/>
      <c r="ATF944" s="111"/>
      <c r="ATG944" s="111"/>
      <c r="ATH944" s="111"/>
      <c r="ATI944" s="111"/>
      <c r="ATJ944" s="111"/>
      <c r="ATK944" s="111"/>
      <c r="ATL944" s="111"/>
      <c r="ATM944" s="111"/>
      <c r="ATN944" s="111"/>
      <c r="ATO944" s="111"/>
      <c r="ATP944" s="111"/>
      <c r="ATQ944" s="111"/>
      <c r="ATR944" s="111"/>
      <c r="ATS944" s="111"/>
      <c r="ATT944" s="111"/>
      <c r="ATU944" s="111"/>
      <c r="ATV944" s="111"/>
      <c r="ATW944" s="111"/>
      <c r="ATX944" s="111"/>
      <c r="ATY944" s="111"/>
      <c r="ATZ944" s="111"/>
      <c r="AUA944" s="111"/>
      <c r="AUB944" s="111"/>
      <c r="AUC944" s="111"/>
      <c r="AUD944" s="111"/>
      <c r="AUE944" s="111"/>
      <c r="AUF944" s="111"/>
      <c r="AUG944" s="111"/>
      <c r="AUH944" s="111"/>
      <c r="AUI944" s="111"/>
      <c r="AUJ944" s="111"/>
      <c r="AUK944" s="111"/>
      <c r="AUL944" s="111"/>
      <c r="AUM944" s="111"/>
      <c r="AUN944" s="111"/>
      <c r="AUO944" s="111"/>
      <c r="AUP944" s="111"/>
      <c r="AUQ944" s="111"/>
      <c r="AUR944" s="111"/>
      <c r="AUS944" s="111"/>
      <c r="AUT944" s="111"/>
      <c r="AUU944" s="111"/>
      <c r="AUV944" s="111"/>
      <c r="AUW944" s="111"/>
      <c r="AUX944" s="111"/>
      <c r="AUY944" s="111"/>
      <c r="AUZ944" s="111"/>
      <c r="AVA944" s="111"/>
      <c r="AVB944" s="111"/>
      <c r="AVC944" s="111"/>
      <c r="AVD944" s="111"/>
      <c r="AVE944" s="111"/>
      <c r="AVF944" s="111"/>
      <c r="AVG944" s="111"/>
      <c r="AVH944" s="111"/>
      <c r="AVI944" s="111"/>
      <c r="AVJ944" s="111"/>
      <c r="AVK944" s="111"/>
      <c r="AVL944" s="111"/>
      <c r="AVM944" s="111"/>
      <c r="AVN944" s="111"/>
      <c r="AVO944" s="111"/>
      <c r="AVP944" s="111"/>
      <c r="AVQ944" s="111"/>
      <c r="AVR944" s="111"/>
      <c r="AVS944" s="111"/>
      <c r="AVT944" s="111"/>
      <c r="AVU944" s="111"/>
      <c r="AVV944" s="111"/>
      <c r="AVW944" s="111"/>
      <c r="AVX944" s="111"/>
      <c r="AVY944" s="111"/>
      <c r="AVZ944" s="111"/>
      <c r="AWA944" s="111"/>
      <c r="AWB944" s="111"/>
      <c r="AWC944" s="111"/>
      <c r="AWD944" s="111"/>
      <c r="AWE944" s="111"/>
      <c r="AWF944" s="111"/>
      <c r="AWG944" s="111"/>
      <c r="AWH944" s="111"/>
      <c r="AWI944" s="111"/>
      <c r="AWJ944" s="111"/>
      <c r="AWK944" s="111"/>
      <c r="AWL944" s="111"/>
      <c r="AWM944" s="111"/>
      <c r="AWN944" s="111"/>
      <c r="AWO944" s="111"/>
      <c r="AWP944" s="111"/>
      <c r="AWQ944" s="111"/>
      <c r="AWR944" s="111"/>
      <c r="AWS944" s="111"/>
      <c r="AWT944" s="111"/>
      <c r="AWU944" s="111"/>
      <c r="AWV944" s="111"/>
      <c r="AWW944" s="111"/>
      <c r="AWX944" s="111"/>
      <c r="AWY944" s="111"/>
      <c r="AWZ944" s="111"/>
      <c r="AXA944" s="111"/>
      <c r="AXB944" s="111"/>
      <c r="AXC944" s="111"/>
      <c r="AXD944" s="111"/>
      <c r="AXE944" s="111"/>
      <c r="AXF944" s="111"/>
      <c r="AXG944" s="111"/>
      <c r="AXH944" s="111"/>
      <c r="AXI944" s="111"/>
      <c r="AXJ944" s="111"/>
      <c r="AXK944" s="111"/>
      <c r="AXL944" s="111"/>
      <c r="AXM944" s="111"/>
      <c r="AXN944" s="111"/>
      <c r="AXO944" s="111"/>
      <c r="AXP944" s="111"/>
      <c r="AXQ944" s="111"/>
      <c r="AXR944" s="111"/>
      <c r="AXS944" s="111"/>
      <c r="AXT944" s="111"/>
      <c r="AXU944" s="111"/>
      <c r="AXV944" s="111"/>
      <c r="AXW944" s="111"/>
      <c r="AXX944" s="111"/>
      <c r="AXY944" s="111"/>
      <c r="AXZ944" s="111"/>
      <c r="AYA944" s="111"/>
      <c r="AYB944" s="111"/>
      <c r="AYC944" s="111"/>
      <c r="AYD944" s="111"/>
      <c r="AYE944" s="111"/>
      <c r="AYF944" s="111"/>
      <c r="AYG944" s="111"/>
      <c r="AYH944" s="111"/>
      <c r="AYI944" s="111"/>
      <c r="AYJ944" s="111"/>
      <c r="AYK944" s="111"/>
      <c r="AYL944" s="111"/>
      <c r="AYM944" s="111"/>
      <c r="AYN944" s="111"/>
      <c r="AYO944" s="111"/>
      <c r="AYP944" s="111"/>
      <c r="AYQ944" s="111"/>
      <c r="AYR944" s="111"/>
      <c r="AYS944" s="111"/>
      <c r="AYT944" s="111"/>
      <c r="AYU944" s="111"/>
      <c r="AYV944" s="111"/>
      <c r="AYW944" s="111"/>
      <c r="AYX944" s="111"/>
      <c r="AYY944" s="111"/>
      <c r="AYZ944" s="111"/>
      <c r="AZA944" s="111"/>
      <c r="AZB944" s="111"/>
      <c r="AZC944" s="111"/>
      <c r="AZD944" s="111"/>
      <c r="AZE944" s="111"/>
      <c r="AZF944" s="111"/>
      <c r="AZG944" s="111"/>
      <c r="AZH944" s="111"/>
      <c r="AZI944" s="111"/>
      <c r="AZJ944" s="111"/>
      <c r="AZK944" s="111"/>
      <c r="AZL944" s="111"/>
      <c r="AZM944" s="111"/>
      <c r="AZN944" s="111"/>
      <c r="AZO944" s="111"/>
      <c r="AZP944" s="111"/>
      <c r="AZQ944" s="111"/>
      <c r="AZR944" s="111"/>
      <c r="AZS944" s="111"/>
      <c r="AZT944" s="111"/>
      <c r="AZU944" s="111"/>
      <c r="AZV944" s="111"/>
      <c r="AZW944" s="111"/>
      <c r="AZX944" s="111"/>
      <c r="AZY944" s="111"/>
      <c r="AZZ944" s="111"/>
      <c r="BAA944" s="111"/>
      <c r="BAB944" s="111"/>
      <c r="BAC944" s="111"/>
      <c r="BAD944" s="111"/>
      <c r="BAE944" s="111"/>
      <c r="BAF944" s="111"/>
      <c r="BAG944" s="111"/>
      <c r="BAH944" s="111"/>
      <c r="BAI944" s="111"/>
      <c r="BAJ944" s="111"/>
      <c r="BAK944" s="111"/>
      <c r="BAL944" s="111"/>
      <c r="BAM944" s="111"/>
      <c r="BAN944" s="111"/>
      <c r="BAO944" s="111"/>
      <c r="BAP944" s="111"/>
      <c r="BAQ944" s="111"/>
      <c r="BAR944" s="111"/>
      <c r="BAS944" s="111"/>
      <c r="BAT944" s="111"/>
      <c r="BAU944" s="111"/>
      <c r="BAV944" s="111"/>
      <c r="BAW944" s="111"/>
      <c r="BAX944" s="111"/>
      <c r="BAY944" s="111"/>
      <c r="BAZ944" s="111"/>
      <c r="BBA944" s="111"/>
      <c r="BBB944" s="111"/>
      <c r="BBC944" s="111"/>
      <c r="BBD944" s="111"/>
      <c r="BBE944" s="111"/>
      <c r="BBF944" s="111"/>
      <c r="BBG944" s="111"/>
      <c r="BBH944" s="111"/>
      <c r="BBI944" s="111"/>
      <c r="BBJ944" s="111"/>
      <c r="BBK944" s="111"/>
      <c r="BBL944" s="111"/>
      <c r="BBM944" s="111"/>
      <c r="BBN944" s="111"/>
      <c r="BBO944" s="111"/>
      <c r="BBP944" s="111"/>
      <c r="BBQ944" s="111"/>
      <c r="BBR944" s="111"/>
      <c r="BBS944" s="111"/>
      <c r="BBT944" s="111"/>
      <c r="BBU944" s="111"/>
      <c r="BBV944" s="111"/>
      <c r="BBW944" s="111"/>
      <c r="BBX944" s="111"/>
      <c r="BBY944" s="111"/>
      <c r="BBZ944" s="111"/>
      <c r="BCA944" s="111"/>
      <c r="BCB944" s="111"/>
      <c r="BCC944" s="111"/>
      <c r="BCD944" s="111"/>
      <c r="BCE944" s="111"/>
      <c r="BCF944" s="111"/>
      <c r="BCG944" s="111"/>
      <c r="BCH944" s="111"/>
      <c r="BCI944" s="111"/>
      <c r="BCJ944" s="111"/>
      <c r="BCK944" s="111"/>
      <c r="BCL944" s="111"/>
      <c r="BCM944" s="111"/>
      <c r="BCN944" s="111"/>
      <c r="BCO944" s="111"/>
      <c r="BCP944" s="111"/>
      <c r="BCQ944" s="111"/>
      <c r="BCR944" s="111"/>
      <c r="BCS944" s="111"/>
      <c r="BCT944" s="111"/>
      <c r="BCU944" s="111"/>
      <c r="BCV944" s="111"/>
      <c r="BCW944" s="111"/>
      <c r="BCX944" s="111"/>
      <c r="BCY944" s="111"/>
      <c r="BCZ944" s="111"/>
      <c r="BDA944" s="111"/>
      <c r="BDB944" s="111"/>
      <c r="BDC944" s="111"/>
      <c r="BDD944" s="111"/>
      <c r="BDE944" s="111"/>
      <c r="BDF944" s="111"/>
      <c r="BDG944" s="111"/>
      <c r="BDH944" s="111"/>
      <c r="BDI944" s="111"/>
      <c r="BDJ944" s="111"/>
      <c r="BDK944" s="111"/>
      <c r="BDL944" s="111"/>
      <c r="BDM944" s="111"/>
      <c r="BDN944" s="111"/>
      <c r="BDO944" s="111"/>
      <c r="BDP944" s="111"/>
      <c r="BDQ944" s="111"/>
      <c r="BDR944" s="111"/>
      <c r="BDS944" s="111"/>
      <c r="BDT944" s="111"/>
      <c r="BDU944" s="111"/>
      <c r="BDV944" s="111"/>
      <c r="BDW944" s="111"/>
      <c r="BDX944" s="111"/>
      <c r="BDY944" s="111"/>
      <c r="BDZ944" s="111"/>
      <c r="BEA944" s="111"/>
      <c r="BEB944" s="111"/>
      <c r="BEC944" s="111"/>
      <c r="BED944" s="111"/>
      <c r="BEE944" s="111"/>
      <c r="BEF944" s="111"/>
      <c r="BEG944" s="111"/>
      <c r="BEH944" s="111"/>
      <c r="BEI944" s="111"/>
      <c r="BEJ944" s="111"/>
      <c r="BEK944" s="111"/>
      <c r="BEL944" s="111"/>
      <c r="BEM944" s="111"/>
      <c r="BEN944" s="111"/>
      <c r="BEO944" s="111"/>
      <c r="BEP944" s="111"/>
      <c r="BEQ944" s="111"/>
      <c r="BER944" s="111"/>
      <c r="BES944" s="111"/>
      <c r="BET944" s="111"/>
      <c r="BEU944" s="111"/>
      <c r="BEV944" s="111"/>
      <c r="BEW944" s="111"/>
      <c r="BEX944" s="111"/>
      <c r="BEY944" s="111"/>
      <c r="BEZ944" s="111"/>
      <c r="BFA944" s="111"/>
      <c r="BFB944" s="111"/>
      <c r="BFC944" s="111"/>
      <c r="BFD944" s="111"/>
      <c r="BFE944" s="111"/>
      <c r="BFF944" s="111"/>
      <c r="BFG944" s="111"/>
      <c r="BFH944" s="111"/>
      <c r="BFI944" s="111"/>
      <c r="BFJ944" s="111"/>
      <c r="BFK944" s="111"/>
      <c r="BFL944" s="111"/>
      <c r="BFM944" s="111"/>
      <c r="BFN944" s="111"/>
      <c r="BFO944" s="111"/>
      <c r="BFP944" s="111"/>
    </row>
    <row r="945" spans="2:1524" s="57" customFormat="1" hidden="1">
      <c r="B945" s="103" t="s">
        <v>1488</v>
      </c>
      <c r="C945" s="104" t="s">
        <v>1489</v>
      </c>
      <c r="D945" s="105">
        <v>500</v>
      </c>
      <c r="E945" s="106">
        <v>1.4193548387096773</v>
      </c>
      <c r="F945" s="106">
        <v>1.1693548387096775</v>
      </c>
      <c r="G945" s="106">
        <v>1.075268817204301</v>
      </c>
      <c r="H945" s="127"/>
      <c r="I945" s="107">
        <f t="shared" si="164"/>
        <v>0</v>
      </c>
      <c r="J945" s="119">
        <f t="shared" si="165"/>
        <v>0</v>
      </c>
      <c r="K945" s="111"/>
      <c r="L945" s="111"/>
      <c r="M945" s="111"/>
      <c r="N945" s="111"/>
      <c r="O945" s="111"/>
      <c r="P945" s="111"/>
      <c r="Q945" s="111"/>
      <c r="R945" s="111"/>
      <c r="S945" s="111"/>
      <c r="T945" s="111"/>
      <c r="U945" s="111"/>
      <c r="V945" s="111"/>
      <c r="W945" s="111"/>
      <c r="X945" s="111"/>
      <c r="Y945" s="111"/>
      <c r="Z945" s="111"/>
      <c r="AA945" s="111"/>
      <c r="AB945" s="111"/>
      <c r="AC945" s="111"/>
      <c r="AD945" s="111"/>
      <c r="AE945" s="111"/>
      <c r="AF945" s="111"/>
      <c r="AG945" s="111"/>
      <c r="AH945" s="111"/>
      <c r="AI945" s="111"/>
      <c r="AJ945" s="111"/>
      <c r="AK945" s="111"/>
      <c r="AL945" s="111"/>
      <c r="AM945" s="111"/>
      <c r="AN945" s="111"/>
      <c r="AO945" s="111"/>
      <c r="AP945" s="111"/>
      <c r="AQ945" s="111"/>
      <c r="AR945" s="111"/>
      <c r="AS945" s="111"/>
      <c r="AT945" s="111"/>
      <c r="AU945" s="111"/>
      <c r="AV945" s="111"/>
      <c r="AW945" s="111"/>
      <c r="AX945" s="111"/>
      <c r="AY945" s="111"/>
      <c r="AZ945" s="111"/>
      <c r="BA945" s="111"/>
      <c r="BB945" s="111"/>
      <c r="BC945" s="111"/>
      <c r="BD945" s="111"/>
      <c r="BE945" s="111"/>
      <c r="BF945" s="111"/>
      <c r="BG945" s="111"/>
      <c r="BH945" s="111"/>
      <c r="BI945" s="111"/>
      <c r="BJ945" s="111"/>
      <c r="BK945" s="111"/>
      <c r="BL945" s="111"/>
      <c r="BM945" s="111"/>
      <c r="BN945" s="111"/>
      <c r="BO945" s="111"/>
      <c r="BP945" s="111"/>
      <c r="BQ945" s="111"/>
      <c r="BR945" s="111"/>
      <c r="BS945" s="111"/>
      <c r="BT945" s="111"/>
      <c r="BU945" s="111"/>
      <c r="BV945" s="111"/>
      <c r="BW945" s="111"/>
      <c r="BX945" s="111"/>
      <c r="BY945" s="111"/>
      <c r="BZ945" s="111"/>
      <c r="CA945" s="111"/>
      <c r="CB945" s="111"/>
      <c r="CC945" s="111"/>
      <c r="CD945" s="111"/>
      <c r="CE945" s="111"/>
      <c r="CF945" s="111"/>
      <c r="CG945" s="111"/>
      <c r="CH945" s="111"/>
      <c r="CI945" s="111"/>
      <c r="CJ945" s="111"/>
      <c r="CK945" s="111"/>
      <c r="CL945" s="111"/>
      <c r="CM945" s="111"/>
      <c r="CN945" s="111"/>
      <c r="CO945" s="111"/>
      <c r="CP945" s="111"/>
      <c r="CQ945" s="111"/>
      <c r="CR945" s="111"/>
      <c r="CS945" s="111"/>
      <c r="CT945" s="111"/>
      <c r="CU945" s="111"/>
      <c r="CV945" s="111"/>
      <c r="CW945" s="111"/>
      <c r="CX945" s="111"/>
      <c r="CY945" s="111"/>
      <c r="CZ945" s="111"/>
      <c r="DA945" s="111"/>
      <c r="DB945" s="111"/>
      <c r="DC945" s="111"/>
      <c r="DD945" s="111"/>
      <c r="DE945" s="111"/>
      <c r="DF945" s="111"/>
      <c r="DG945" s="111"/>
      <c r="DH945" s="111"/>
      <c r="DI945" s="111"/>
      <c r="DJ945" s="111"/>
      <c r="DK945" s="111"/>
      <c r="DL945" s="111"/>
      <c r="DM945" s="111"/>
      <c r="DN945" s="111"/>
      <c r="DO945" s="111"/>
      <c r="DP945" s="111"/>
      <c r="DQ945" s="111"/>
      <c r="DR945" s="111"/>
      <c r="DS945" s="111"/>
      <c r="DT945" s="111"/>
      <c r="DU945" s="111"/>
      <c r="DV945" s="111"/>
      <c r="DW945" s="111"/>
      <c r="DX945" s="111"/>
      <c r="DY945" s="111"/>
      <c r="DZ945" s="111"/>
      <c r="EA945" s="111"/>
      <c r="EB945" s="111"/>
      <c r="EC945" s="111"/>
      <c r="ED945" s="111"/>
      <c r="EE945" s="111"/>
      <c r="EF945" s="111"/>
      <c r="EG945" s="111"/>
      <c r="EH945" s="111"/>
      <c r="EI945" s="111"/>
      <c r="EJ945" s="111"/>
      <c r="EK945" s="111"/>
      <c r="EL945" s="111"/>
      <c r="EM945" s="111"/>
      <c r="EN945" s="111"/>
      <c r="EO945" s="111"/>
      <c r="EP945" s="111"/>
      <c r="EQ945" s="111"/>
      <c r="ER945" s="111"/>
      <c r="ES945" s="111"/>
      <c r="ET945" s="111"/>
      <c r="EU945" s="111"/>
      <c r="EV945" s="111"/>
      <c r="EW945" s="111"/>
      <c r="EX945" s="111"/>
      <c r="EY945" s="111"/>
      <c r="EZ945" s="111"/>
      <c r="FA945" s="111"/>
      <c r="FB945" s="111"/>
      <c r="FC945" s="111"/>
      <c r="FD945" s="111"/>
      <c r="FE945" s="111"/>
      <c r="FF945" s="111"/>
      <c r="FG945" s="111"/>
      <c r="FH945" s="111"/>
      <c r="FI945" s="111"/>
      <c r="FJ945" s="111"/>
      <c r="FK945" s="111"/>
      <c r="FL945" s="111"/>
      <c r="FM945" s="111"/>
      <c r="FN945" s="111"/>
      <c r="FO945" s="111"/>
      <c r="FP945" s="111"/>
      <c r="FQ945" s="111"/>
      <c r="FR945" s="111"/>
      <c r="FS945" s="111"/>
      <c r="FT945" s="111"/>
      <c r="FU945" s="111"/>
      <c r="FV945" s="111"/>
      <c r="FW945" s="111"/>
      <c r="FX945" s="111"/>
      <c r="FY945" s="111"/>
      <c r="FZ945" s="111"/>
      <c r="GA945" s="111"/>
      <c r="GB945" s="111"/>
      <c r="GC945" s="111"/>
      <c r="GD945" s="111"/>
      <c r="GE945" s="111"/>
      <c r="GF945" s="111"/>
      <c r="GG945" s="111"/>
      <c r="GH945" s="111"/>
      <c r="GI945" s="111"/>
      <c r="GJ945" s="111"/>
      <c r="GK945" s="111"/>
      <c r="GL945" s="111"/>
      <c r="GM945" s="111"/>
      <c r="GN945" s="111"/>
      <c r="GO945" s="111"/>
      <c r="GP945" s="111"/>
      <c r="GQ945" s="111"/>
      <c r="GR945" s="111"/>
      <c r="GS945" s="111"/>
      <c r="GT945" s="111"/>
      <c r="GU945" s="111"/>
      <c r="GV945" s="111"/>
      <c r="GW945" s="111"/>
      <c r="GX945" s="111"/>
      <c r="GY945" s="111"/>
      <c r="GZ945" s="111"/>
      <c r="HA945" s="111"/>
      <c r="HB945" s="111"/>
      <c r="HC945" s="111"/>
      <c r="HD945" s="111"/>
      <c r="HE945" s="111"/>
      <c r="HF945" s="111"/>
      <c r="HG945" s="111"/>
      <c r="HH945" s="111"/>
      <c r="HI945" s="111"/>
      <c r="HJ945" s="111"/>
      <c r="HK945" s="111"/>
      <c r="HL945" s="111"/>
      <c r="HM945" s="111"/>
      <c r="HN945" s="111"/>
      <c r="HO945" s="111"/>
      <c r="HP945" s="111"/>
      <c r="HQ945" s="111"/>
      <c r="HR945" s="111"/>
      <c r="HS945" s="111"/>
      <c r="HT945" s="111"/>
      <c r="HU945" s="111"/>
      <c r="HV945" s="111"/>
      <c r="HW945" s="111"/>
      <c r="HX945" s="111"/>
      <c r="HY945" s="111"/>
      <c r="HZ945" s="111"/>
      <c r="IA945" s="111"/>
      <c r="IB945" s="111"/>
      <c r="IC945" s="111"/>
      <c r="ID945" s="111"/>
      <c r="IE945" s="111"/>
      <c r="IF945" s="111"/>
      <c r="IG945" s="111"/>
      <c r="IH945" s="111"/>
      <c r="II945" s="111"/>
      <c r="IJ945" s="111"/>
      <c r="IK945" s="111"/>
      <c r="IL945" s="111"/>
      <c r="IM945" s="111"/>
      <c r="IN945" s="111"/>
      <c r="IO945" s="111"/>
      <c r="IP945" s="111"/>
      <c r="IQ945" s="111"/>
      <c r="IR945" s="111"/>
      <c r="IS945" s="111"/>
      <c r="IT945" s="111"/>
      <c r="IU945" s="111"/>
      <c r="IV945" s="111"/>
      <c r="IW945" s="111"/>
      <c r="IX945" s="111"/>
      <c r="IY945" s="111"/>
      <c r="IZ945" s="111"/>
      <c r="JA945" s="111"/>
      <c r="JB945" s="111"/>
      <c r="JC945" s="111"/>
      <c r="JD945" s="111"/>
      <c r="JE945" s="111"/>
      <c r="JF945" s="111"/>
      <c r="JG945" s="111"/>
      <c r="JH945" s="111"/>
      <c r="JI945" s="111"/>
      <c r="JJ945" s="111"/>
      <c r="JK945" s="111"/>
      <c r="JL945" s="111"/>
      <c r="JM945" s="111"/>
      <c r="JN945" s="111"/>
      <c r="JO945" s="111"/>
      <c r="JP945" s="111"/>
      <c r="JQ945" s="111"/>
      <c r="JR945" s="111"/>
      <c r="JS945" s="111"/>
      <c r="JT945" s="111"/>
      <c r="JU945" s="111"/>
      <c r="JV945" s="111"/>
      <c r="JW945" s="111"/>
      <c r="JX945" s="111"/>
      <c r="JY945" s="111"/>
      <c r="JZ945" s="111"/>
      <c r="KA945" s="111"/>
      <c r="KB945" s="111"/>
      <c r="KC945" s="111"/>
      <c r="KD945" s="111"/>
      <c r="KE945" s="111"/>
      <c r="KF945" s="111"/>
      <c r="KG945" s="111"/>
      <c r="KH945" s="111"/>
      <c r="KI945" s="111"/>
      <c r="KJ945" s="111"/>
      <c r="KK945" s="111"/>
      <c r="KL945" s="111"/>
      <c r="KM945" s="111"/>
      <c r="KN945" s="111"/>
      <c r="KO945" s="111"/>
      <c r="KP945" s="111"/>
      <c r="KQ945" s="111"/>
      <c r="KR945" s="111"/>
      <c r="KS945" s="111"/>
      <c r="KT945" s="111"/>
      <c r="KU945" s="111"/>
      <c r="KV945" s="111"/>
      <c r="KW945" s="111"/>
      <c r="KX945" s="111"/>
      <c r="KY945" s="111"/>
      <c r="KZ945" s="111"/>
      <c r="LA945" s="111"/>
      <c r="LB945" s="111"/>
      <c r="LC945" s="111"/>
      <c r="LD945" s="111"/>
      <c r="LE945" s="111"/>
      <c r="LF945" s="111"/>
      <c r="LG945" s="111"/>
      <c r="LH945" s="111"/>
      <c r="LI945" s="111"/>
      <c r="LJ945" s="111"/>
      <c r="LK945" s="111"/>
      <c r="LL945" s="111"/>
      <c r="LM945" s="111"/>
      <c r="LN945" s="111"/>
      <c r="LO945" s="111"/>
      <c r="LP945" s="111"/>
      <c r="LQ945" s="111"/>
      <c r="LR945" s="111"/>
      <c r="LS945" s="111"/>
      <c r="LT945" s="111"/>
      <c r="LU945" s="111"/>
      <c r="LV945" s="111"/>
      <c r="LW945" s="111"/>
      <c r="LX945" s="111"/>
      <c r="LY945" s="111"/>
      <c r="LZ945" s="111"/>
      <c r="MA945" s="111"/>
      <c r="MB945" s="111"/>
      <c r="MC945" s="111"/>
      <c r="MD945" s="111"/>
      <c r="ME945" s="111"/>
      <c r="MF945" s="111"/>
      <c r="MG945" s="111"/>
      <c r="MH945" s="111"/>
      <c r="MI945" s="111"/>
      <c r="MJ945" s="111"/>
      <c r="MK945" s="111"/>
      <c r="ML945" s="111"/>
      <c r="MM945" s="111"/>
      <c r="MN945" s="111"/>
      <c r="MO945" s="111"/>
      <c r="MP945" s="111"/>
      <c r="MQ945" s="111"/>
      <c r="MR945" s="111"/>
      <c r="MS945" s="111"/>
      <c r="MT945" s="111"/>
      <c r="MU945" s="111"/>
      <c r="MV945" s="111"/>
      <c r="MW945" s="111"/>
      <c r="MX945" s="111"/>
      <c r="MY945" s="111"/>
      <c r="MZ945" s="111"/>
      <c r="NA945" s="111"/>
      <c r="NB945" s="111"/>
      <c r="NC945" s="111"/>
      <c r="ND945" s="111"/>
      <c r="NE945" s="111"/>
      <c r="NF945" s="111"/>
      <c r="NG945" s="111"/>
      <c r="NH945" s="111"/>
      <c r="NI945" s="111"/>
      <c r="NJ945" s="111"/>
      <c r="NK945" s="111"/>
      <c r="NL945" s="111"/>
      <c r="NM945" s="111"/>
      <c r="NN945" s="111"/>
      <c r="NO945" s="111"/>
      <c r="NP945" s="111"/>
      <c r="NQ945" s="111"/>
      <c r="NR945" s="111"/>
      <c r="NS945" s="111"/>
      <c r="NT945" s="111"/>
      <c r="NU945" s="111"/>
      <c r="NV945" s="111"/>
      <c r="NW945" s="111"/>
      <c r="NX945" s="111"/>
      <c r="NY945" s="111"/>
      <c r="NZ945" s="111"/>
      <c r="OA945" s="111"/>
      <c r="OB945" s="111"/>
      <c r="OC945" s="111"/>
      <c r="OD945" s="111"/>
      <c r="OE945" s="111"/>
      <c r="OF945" s="111"/>
      <c r="OG945" s="111"/>
      <c r="OH945" s="111"/>
      <c r="OI945" s="111"/>
      <c r="OJ945" s="111"/>
      <c r="OK945" s="111"/>
      <c r="OL945" s="111"/>
      <c r="OM945" s="111"/>
      <c r="ON945" s="111"/>
      <c r="OO945" s="111"/>
      <c r="OP945" s="111"/>
      <c r="OQ945" s="111"/>
      <c r="OR945" s="111"/>
      <c r="OS945" s="111"/>
      <c r="OT945" s="111"/>
      <c r="OU945" s="111"/>
      <c r="OV945" s="111"/>
      <c r="OW945" s="111"/>
      <c r="OX945" s="111"/>
      <c r="OY945" s="111"/>
      <c r="OZ945" s="111"/>
      <c r="PA945" s="111"/>
      <c r="PB945" s="111"/>
      <c r="PC945" s="111"/>
      <c r="PD945" s="111"/>
      <c r="PE945" s="111"/>
      <c r="PF945" s="111"/>
      <c r="PG945" s="111"/>
      <c r="PH945" s="111"/>
      <c r="PI945" s="111"/>
      <c r="PJ945" s="111"/>
      <c r="PK945" s="111"/>
      <c r="PL945" s="111"/>
      <c r="PM945" s="111"/>
      <c r="PN945" s="111"/>
      <c r="PO945" s="111"/>
      <c r="PP945" s="111"/>
      <c r="PQ945" s="111"/>
      <c r="PR945" s="111"/>
      <c r="PS945" s="111"/>
      <c r="PT945" s="111"/>
      <c r="PU945" s="111"/>
      <c r="PV945" s="111"/>
      <c r="PW945" s="111"/>
      <c r="PX945" s="111"/>
      <c r="PY945" s="111"/>
      <c r="PZ945" s="111"/>
      <c r="QA945" s="111"/>
      <c r="QB945" s="111"/>
      <c r="QC945" s="111"/>
      <c r="QD945" s="111"/>
      <c r="QE945" s="111"/>
      <c r="QF945" s="111"/>
      <c r="QG945" s="111"/>
      <c r="QH945" s="111"/>
      <c r="QI945" s="111"/>
      <c r="QJ945" s="111"/>
      <c r="QK945" s="111"/>
      <c r="QL945" s="111"/>
      <c r="QM945" s="111"/>
      <c r="QN945" s="111"/>
      <c r="QO945" s="111"/>
      <c r="QP945" s="111"/>
      <c r="QQ945" s="111"/>
      <c r="QR945" s="111"/>
      <c r="QS945" s="111"/>
      <c r="QT945" s="111"/>
      <c r="QU945" s="111"/>
      <c r="QV945" s="111"/>
      <c r="QW945" s="111"/>
      <c r="QX945" s="111"/>
      <c r="QY945" s="111"/>
      <c r="QZ945" s="111"/>
      <c r="RA945" s="111"/>
      <c r="RB945" s="111"/>
      <c r="RC945" s="111"/>
      <c r="RD945" s="111"/>
      <c r="RE945" s="111"/>
      <c r="RF945" s="111"/>
      <c r="RG945" s="111"/>
      <c r="RH945" s="111"/>
      <c r="RI945" s="111"/>
      <c r="RJ945" s="111"/>
      <c r="RK945" s="111"/>
      <c r="RL945" s="111"/>
      <c r="RM945" s="111"/>
      <c r="RN945" s="111"/>
      <c r="RO945" s="111"/>
      <c r="RP945" s="111"/>
      <c r="RQ945" s="111"/>
      <c r="RR945" s="111"/>
      <c r="RS945" s="111"/>
      <c r="RT945" s="111"/>
      <c r="RU945" s="111"/>
      <c r="RV945" s="111"/>
      <c r="RW945" s="111"/>
      <c r="RX945" s="111"/>
      <c r="RY945" s="111"/>
      <c r="RZ945" s="111"/>
      <c r="SA945" s="111"/>
      <c r="SB945" s="111"/>
      <c r="SC945" s="111"/>
      <c r="SD945" s="111"/>
      <c r="SE945" s="111"/>
      <c r="SF945" s="111"/>
      <c r="SG945" s="111"/>
      <c r="SH945" s="111"/>
      <c r="SI945" s="111"/>
      <c r="SJ945" s="111"/>
      <c r="SK945" s="111"/>
      <c r="SL945" s="111"/>
      <c r="SM945" s="111"/>
      <c r="SN945" s="111"/>
      <c r="SO945" s="111"/>
      <c r="SP945" s="111"/>
      <c r="SQ945" s="111"/>
      <c r="SR945" s="111"/>
      <c r="SS945" s="111"/>
      <c r="ST945" s="111"/>
      <c r="SU945" s="111"/>
      <c r="SV945" s="111"/>
      <c r="SW945" s="111"/>
      <c r="SX945" s="111"/>
      <c r="SY945" s="111"/>
      <c r="SZ945" s="111"/>
      <c r="TA945" s="111"/>
      <c r="TB945" s="111"/>
      <c r="TC945" s="111"/>
      <c r="TD945" s="111"/>
      <c r="TE945" s="111"/>
      <c r="TF945" s="111"/>
      <c r="TG945" s="111"/>
      <c r="TH945" s="111"/>
      <c r="TI945" s="111"/>
      <c r="TJ945" s="111"/>
      <c r="TK945" s="111"/>
      <c r="TL945" s="111"/>
      <c r="TM945" s="111"/>
      <c r="TN945" s="111"/>
      <c r="TO945" s="111"/>
      <c r="TP945" s="111"/>
      <c r="TQ945" s="111"/>
      <c r="TR945" s="111"/>
      <c r="TS945" s="111"/>
      <c r="TT945" s="111"/>
      <c r="TU945" s="111"/>
      <c r="TV945" s="111"/>
      <c r="TW945" s="111"/>
      <c r="TX945" s="111"/>
      <c r="TY945" s="111"/>
      <c r="TZ945" s="111"/>
      <c r="UA945" s="111"/>
      <c r="UB945" s="111"/>
      <c r="UC945" s="111"/>
      <c r="UD945" s="111"/>
      <c r="UE945" s="111"/>
      <c r="UF945" s="111"/>
      <c r="UG945" s="111"/>
      <c r="UH945" s="111"/>
      <c r="UI945" s="111"/>
      <c r="UJ945" s="111"/>
      <c r="UK945" s="111"/>
      <c r="UL945" s="111"/>
      <c r="UM945" s="111"/>
      <c r="UN945" s="111"/>
      <c r="UO945" s="111"/>
      <c r="UP945" s="111"/>
      <c r="UQ945" s="111"/>
      <c r="UR945" s="111"/>
      <c r="US945" s="111"/>
      <c r="UT945" s="111"/>
      <c r="UU945" s="111"/>
      <c r="UV945" s="111"/>
      <c r="UW945" s="111"/>
      <c r="UX945" s="111"/>
      <c r="UY945" s="111"/>
      <c r="UZ945" s="111"/>
      <c r="VA945" s="111"/>
      <c r="VB945" s="111"/>
      <c r="VC945" s="111"/>
      <c r="VD945" s="111"/>
      <c r="VE945" s="111"/>
      <c r="VF945" s="111"/>
      <c r="VG945" s="111"/>
      <c r="VH945" s="111"/>
      <c r="VI945" s="111"/>
      <c r="VJ945" s="111"/>
      <c r="VK945" s="111"/>
      <c r="VL945" s="111"/>
      <c r="VM945" s="111"/>
      <c r="VN945" s="111"/>
      <c r="VO945" s="111"/>
      <c r="VP945" s="111"/>
      <c r="VQ945" s="111"/>
      <c r="VR945" s="111"/>
      <c r="VS945" s="111"/>
      <c r="VT945" s="111"/>
      <c r="VU945" s="111"/>
      <c r="VV945" s="111"/>
      <c r="VW945" s="111"/>
      <c r="VX945" s="111"/>
      <c r="VY945" s="111"/>
      <c r="VZ945" s="111"/>
      <c r="WA945" s="111"/>
      <c r="WB945" s="111"/>
      <c r="WC945" s="111"/>
      <c r="WD945" s="111"/>
      <c r="WE945" s="111"/>
      <c r="WF945" s="111"/>
      <c r="WG945" s="111"/>
      <c r="WH945" s="111"/>
      <c r="WI945" s="111"/>
      <c r="WJ945" s="111"/>
      <c r="WK945" s="111"/>
      <c r="WL945" s="111"/>
      <c r="WM945" s="111"/>
      <c r="WN945" s="111"/>
      <c r="WO945" s="111"/>
      <c r="WP945" s="111"/>
      <c r="WQ945" s="111"/>
      <c r="WR945" s="111"/>
      <c r="WS945" s="111"/>
      <c r="WT945" s="111"/>
      <c r="WU945" s="111"/>
      <c r="WV945" s="111"/>
      <c r="WW945" s="111"/>
      <c r="WX945" s="111"/>
      <c r="WY945" s="111"/>
      <c r="WZ945" s="111"/>
      <c r="XA945" s="111"/>
      <c r="XB945" s="111"/>
      <c r="XC945" s="111"/>
      <c r="XD945" s="111"/>
      <c r="XE945" s="111"/>
      <c r="XF945" s="111"/>
      <c r="XG945" s="111"/>
      <c r="XH945" s="111"/>
      <c r="XI945" s="111"/>
      <c r="XJ945" s="111"/>
      <c r="XK945" s="111"/>
      <c r="XL945" s="111"/>
      <c r="XM945" s="111"/>
      <c r="XN945" s="111"/>
      <c r="XO945" s="111"/>
      <c r="XP945" s="111"/>
      <c r="XQ945" s="111"/>
      <c r="XR945" s="111"/>
      <c r="XS945" s="111"/>
      <c r="XT945" s="111"/>
      <c r="XU945" s="111"/>
      <c r="XV945" s="111"/>
      <c r="XW945" s="111"/>
      <c r="XX945" s="111"/>
      <c r="XY945" s="111"/>
      <c r="XZ945" s="111"/>
      <c r="YA945" s="111"/>
      <c r="YB945" s="111"/>
      <c r="YC945" s="111"/>
      <c r="YD945" s="111"/>
      <c r="YE945" s="111"/>
      <c r="YF945" s="111"/>
      <c r="YG945" s="111"/>
      <c r="YH945" s="111"/>
      <c r="YI945" s="111"/>
      <c r="YJ945" s="111"/>
      <c r="YK945" s="111"/>
      <c r="YL945" s="111"/>
      <c r="YM945" s="111"/>
      <c r="YN945" s="111"/>
      <c r="YO945" s="111"/>
      <c r="YP945" s="111"/>
      <c r="YQ945" s="111"/>
      <c r="YR945" s="111"/>
      <c r="YS945" s="111"/>
      <c r="YT945" s="111"/>
      <c r="YU945" s="111"/>
      <c r="YV945" s="111"/>
      <c r="YW945" s="111"/>
      <c r="YX945" s="111"/>
      <c r="YY945" s="111"/>
      <c r="YZ945" s="111"/>
      <c r="ZA945" s="111"/>
      <c r="ZB945" s="111"/>
      <c r="ZC945" s="111"/>
      <c r="ZD945" s="111"/>
      <c r="ZE945" s="111"/>
      <c r="ZF945" s="111"/>
      <c r="ZG945" s="111"/>
      <c r="ZH945" s="111"/>
      <c r="ZI945" s="111"/>
      <c r="ZJ945" s="111"/>
      <c r="ZK945" s="111"/>
      <c r="ZL945" s="111"/>
      <c r="ZM945" s="111"/>
      <c r="ZN945" s="111"/>
      <c r="ZO945" s="111"/>
      <c r="ZP945" s="111"/>
      <c r="ZQ945" s="111"/>
      <c r="ZR945" s="111"/>
      <c r="ZS945" s="111"/>
      <c r="ZT945" s="111"/>
      <c r="ZU945" s="111"/>
      <c r="ZV945" s="111"/>
      <c r="ZW945" s="111"/>
      <c r="ZX945" s="111"/>
      <c r="ZY945" s="111"/>
      <c r="ZZ945" s="111"/>
      <c r="AAA945" s="111"/>
      <c r="AAB945" s="111"/>
      <c r="AAC945" s="111"/>
      <c r="AAD945" s="111"/>
      <c r="AAE945" s="111"/>
      <c r="AAF945" s="111"/>
      <c r="AAG945" s="111"/>
      <c r="AAH945" s="111"/>
      <c r="AAI945" s="111"/>
      <c r="AAJ945" s="111"/>
      <c r="AAK945" s="111"/>
      <c r="AAL945" s="111"/>
      <c r="AAM945" s="111"/>
      <c r="AAN945" s="111"/>
      <c r="AAO945" s="111"/>
      <c r="AAP945" s="111"/>
      <c r="AAQ945" s="111"/>
      <c r="AAR945" s="111"/>
      <c r="AAS945" s="111"/>
      <c r="AAT945" s="111"/>
      <c r="AAU945" s="111"/>
      <c r="AAV945" s="111"/>
      <c r="AAW945" s="111"/>
      <c r="AAX945" s="111"/>
      <c r="AAY945" s="111"/>
      <c r="AAZ945" s="111"/>
      <c r="ABA945" s="111"/>
      <c r="ABB945" s="111"/>
      <c r="ABC945" s="111"/>
      <c r="ABD945" s="111"/>
      <c r="ABE945" s="111"/>
      <c r="ABF945" s="111"/>
      <c r="ABG945" s="111"/>
      <c r="ABH945" s="111"/>
      <c r="ABI945" s="111"/>
      <c r="ABJ945" s="111"/>
      <c r="ABK945" s="111"/>
      <c r="ABL945" s="111"/>
      <c r="ABM945" s="111"/>
      <c r="ABN945" s="111"/>
      <c r="ABO945" s="111"/>
      <c r="ABP945" s="111"/>
      <c r="ABQ945" s="111"/>
      <c r="ABR945" s="111"/>
      <c r="ABS945" s="111"/>
      <c r="ABT945" s="111"/>
      <c r="ABU945" s="111"/>
      <c r="ABV945" s="111"/>
      <c r="ABW945" s="111"/>
      <c r="ABX945" s="111"/>
      <c r="ABY945" s="111"/>
      <c r="ABZ945" s="111"/>
      <c r="ACA945" s="111"/>
      <c r="ACB945" s="111"/>
      <c r="ACC945" s="111"/>
      <c r="ACD945" s="111"/>
      <c r="ACE945" s="111"/>
      <c r="ACF945" s="111"/>
      <c r="ACG945" s="111"/>
      <c r="ACH945" s="111"/>
      <c r="ACI945" s="111"/>
      <c r="ACJ945" s="111"/>
      <c r="ACK945" s="111"/>
      <c r="ACL945" s="111"/>
      <c r="ACM945" s="111"/>
      <c r="ACN945" s="111"/>
      <c r="ACO945" s="111"/>
      <c r="ACP945" s="111"/>
      <c r="ACQ945" s="111"/>
      <c r="ACR945" s="111"/>
      <c r="ACS945" s="111"/>
      <c r="ACT945" s="111"/>
      <c r="ACU945" s="111"/>
      <c r="ACV945" s="111"/>
      <c r="ACW945" s="111"/>
      <c r="ACX945" s="111"/>
      <c r="ACY945" s="111"/>
      <c r="ACZ945" s="111"/>
      <c r="ADA945" s="111"/>
      <c r="ADB945" s="111"/>
      <c r="ADC945" s="111"/>
      <c r="ADD945" s="111"/>
      <c r="ADE945" s="111"/>
      <c r="ADF945" s="111"/>
      <c r="ADG945" s="111"/>
      <c r="ADH945" s="111"/>
      <c r="ADI945" s="111"/>
      <c r="ADJ945" s="111"/>
      <c r="ADK945" s="111"/>
      <c r="ADL945" s="111"/>
      <c r="ADM945" s="111"/>
      <c r="ADN945" s="111"/>
      <c r="ADO945" s="111"/>
      <c r="ADP945" s="111"/>
      <c r="ADQ945" s="111"/>
      <c r="ADR945" s="111"/>
      <c r="ADS945" s="111"/>
      <c r="ADT945" s="111"/>
      <c r="ADU945" s="111"/>
      <c r="ADV945" s="111"/>
      <c r="ADW945" s="111"/>
      <c r="ADX945" s="111"/>
      <c r="ADY945" s="111"/>
      <c r="ADZ945" s="111"/>
      <c r="AEA945" s="111"/>
      <c r="AEB945" s="111"/>
      <c r="AEC945" s="111"/>
      <c r="AED945" s="111"/>
      <c r="AEE945" s="111"/>
      <c r="AEF945" s="111"/>
      <c r="AEG945" s="111"/>
      <c r="AEH945" s="111"/>
      <c r="AEI945" s="111"/>
      <c r="AEJ945" s="111"/>
      <c r="AEK945" s="111"/>
      <c r="AEL945" s="111"/>
      <c r="AEM945" s="111"/>
      <c r="AEN945" s="111"/>
      <c r="AEO945" s="111"/>
      <c r="AEP945" s="111"/>
      <c r="AEQ945" s="111"/>
      <c r="AER945" s="111"/>
      <c r="AES945" s="111"/>
      <c r="AET945" s="111"/>
      <c r="AEU945" s="111"/>
      <c r="AEV945" s="111"/>
      <c r="AEW945" s="111"/>
      <c r="AEX945" s="111"/>
      <c r="AEY945" s="111"/>
      <c r="AEZ945" s="111"/>
      <c r="AFA945" s="111"/>
      <c r="AFB945" s="111"/>
      <c r="AFC945" s="111"/>
      <c r="AFD945" s="111"/>
      <c r="AFE945" s="111"/>
      <c r="AFF945" s="111"/>
      <c r="AFG945" s="111"/>
      <c r="AFH945" s="111"/>
      <c r="AFI945" s="111"/>
      <c r="AFJ945" s="111"/>
      <c r="AFK945" s="111"/>
      <c r="AFL945" s="111"/>
      <c r="AFM945" s="111"/>
      <c r="AFN945" s="111"/>
      <c r="AFO945" s="111"/>
      <c r="AFP945" s="111"/>
      <c r="AFQ945" s="111"/>
      <c r="AFR945" s="111"/>
      <c r="AFS945" s="111"/>
      <c r="AFT945" s="111"/>
      <c r="AFU945" s="111"/>
      <c r="AFV945" s="111"/>
      <c r="AFW945" s="111"/>
      <c r="AFX945" s="111"/>
      <c r="AFY945" s="111"/>
      <c r="AFZ945" s="111"/>
      <c r="AGA945" s="111"/>
      <c r="AGB945" s="111"/>
      <c r="AGC945" s="111"/>
      <c r="AGD945" s="111"/>
      <c r="AGE945" s="111"/>
      <c r="AGF945" s="111"/>
      <c r="AGG945" s="111"/>
      <c r="AGH945" s="111"/>
      <c r="AGI945" s="111"/>
      <c r="AGJ945" s="111"/>
      <c r="AGK945" s="111"/>
      <c r="AGL945" s="111"/>
      <c r="AGM945" s="111"/>
      <c r="AGN945" s="111"/>
      <c r="AGO945" s="111"/>
      <c r="AGP945" s="111"/>
      <c r="AGQ945" s="111"/>
      <c r="AGR945" s="111"/>
      <c r="AGS945" s="111"/>
      <c r="AGT945" s="111"/>
      <c r="AGU945" s="111"/>
      <c r="AGV945" s="111"/>
      <c r="AGW945" s="111"/>
      <c r="AGX945" s="111"/>
      <c r="AGY945" s="111"/>
      <c r="AGZ945" s="111"/>
      <c r="AHA945" s="111"/>
      <c r="AHB945" s="111"/>
      <c r="AHC945" s="111"/>
      <c r="AHD945" s="111"/>
      <c r="AHE945" s="111"/>
      <c r="AHF945" s="111"/>
      <c r="AHG945" s="111"/>
      <c r="AHH945" s="111"/>
      <c r="AHI945" s="111"/>
      <c r="AHJ945" s="111"/>
      <c r="AHK945" s="111"/>
      <c r="AHL945" s="111"/>
      <c r="AHM945" s="111"/>
      <c r="AHN945" s="111"/>
      <c r="AHO945" s="111"/>
      <c r="AHP945" s="111"/>
      <c r="AHQ945" s="111"/>
      <c r="AHR945" s="111"/>
      <c r="AHS945" s="111"/>
      <c r="AHT945" s="111"/>
      <c r="AHU945" s="111"/>
      <c r="AHV945" s="111"/>
      <c r="AHW945" s="111"/>
      <c r="AHX945" s="111"/>
      <c r="AHY945" s="111"/>
      <c r="AHZ945" s="111"/>
      <c r="AIA945" s="111"/>
      <c r="AIB945" s="111"/>
      <c r="AIC945" s="111"/>
      <c r="AID945" s="111"/>
      <c r="AIE945" s="111"/>
      <c r="AIF945" s="111"/>
      <c r="AIG945" s="111"/>
      <c r="AIH945" s="111"/>
      <c r="AII945" s="111"/>
      <c r="AIJ945" s="111"/>
      <c r="AIK945" s="111"/>
      <c r="AIL945" s="111"/>
      <c r="AIM945" s="111"/>
      <c r="AIN945" s="111"/>
      <c r="AIO945" s="111"/>
      <c r="AIP945" s="111"/>
      <c r="AIQ945" s="111"/>
      <c r="AIR945" s="111"/>
      <c r="AIS945" s="111"/>
      <c r="AIT945" s="111"/>
      <c r="AIU945" s="111"/>
      <c r="AIV945" s="111"/>
      <c r="AIW945" s="111"/>
      <c r="AIX945" s="111"/>
      <c r="AIY945" s="111"/>
      <c r="AIZ945" s="111"/>
      <c r="AJA945" s="111"/>
      <c r="AJB945" s="111"/>
      <c r="AJC945" s="111"/>
      <c r="AJD945" s="111"/>
      <c r="AJE945" s="111"/>
      <c r="AJF945" s="111"/>
      <c r="AJG945" s="111"/>
      <c r="AJH945" s="111"/>
      <c r="AJI945" s="111"/>
      <c r="AJJ945" s="111"/>
      <c r="AJK945" s="111"/>
      <c r="AJL945" s="111"/>
      <c r="AJM945" s="111"/>
      <c r="AJN945" s="111"/>
      <c r="AJO945" s="111"/>
      <c r="AJP945" s="111"/>
      <c r="AJQ945" s="111"/>
      <c r="AJR945" s="111"/>
      <c r="AJS945" s="111"/>
      <c r="AJT945" s="111"/>
      <c r="AJU945" s="111"/>
      <c r="AJV945" s="111"/>
      <c r="AJW945" s="111"/>
      <c r="AJX945" s="111"/>
      <c r="AJY945" s="111"/>
      <c r="AJZ945" s="111"/>
      <c r="AKA945" s="111"/>
      <c r="AKB945" s="111"/>
      <c r="AKC945" s="111"/>
      <c r="AKD945" s="111"/>
      <c r="AKE945" s="111"/>
      <c r="AKF945" s="111"/>
      <c r="AKG945" s="111"/>
      <c r="AKH945" s="111"/>
      <c r="AKI945" s="111"/>
      <c r="AKJ945" s="111"/>
      <c r="AKK945" s="111"/>
      <c r="AKL945" s="111"/>
      <c r="AKM945" s="111"/>
      <c r="AKN945" s="111"/>
      <c r="AKO945" s="111"/>
      <c r="AKP945" s="111"/>
      <c r="AKQ945" s="111"/>
      <c r="AKR945" s="111"/>
      <c r="AKS945" s="111"/>
      <c r="AKT945" s="111"/>
      <c r="AKU945" s="111"/>
      <c r="AKV945" s="111"/>
      <c r="AKW945" s="111"/>
      <c r="AKX945" s="111"/>
      <c r="AKY945" s="111"/>
      <c r="AKZ945" s="111"/>
      <c r="ALA945" s="111"/>
      <c r="ALB945" s="111"/>
      <c r="ALC945" s="111"/>
      <c r="ALD945" s="111"/>
      <c r="ALE945" s="111"/>
      <c r="ALF945" s="111"/>
      <c r="ALG945" s="111"/>
      <c r="ALH945" s="111"/>
      <c r="ALI945" s="111"/>
      <c r="ALJ945" s="111"/>
      <c r="ALK945" s="111"/>
      <c r="ALL945" s="111"/>
      <c r="ALM945" s="111"/>
      <c r="ALN945" s="111"/>
      <c r="ALO945" s="111"/>
      <c r="ALP945" s="111"/>
      <c r="ALQ945" s="111"/>
      <c r="ALR945" s="111"/>
      <c r="ALS945" s="111"/>
      <c r="ALT945" s="111"/>
      <c r="ALU945" s="111"/>
      <c r="ALV945" s="111"/>
      <c r="ALW945" s="111"/>
      <c r="ALX945" s="111"/>
      <c r="ALY945" s="111"/>
      <c r="ALZ945" s="111"/>
      <c r="AMA945" s="111"/>
      <c r="AMB945" s="111"/>
      <c r="AMC945" s="111"/>
      <c r="AMD945" s="111"/>
      <c r="AME945" s="111"/>
      <c r="AMF945" s="111"/>
      <c r="AMG945" s="111"/>
      <c r="AMH945" s="111"/>
      <c r="AMI945" s="111"/>
      <c r="AMJ945" s="111"/>
      <c r="AMK945" s="111"/>
      <c r="AML945" s="111"/>
      <c r="AMM945" s="111"/>
      <c r="AMN945" s="111"/>
      <c r="AMO945" s="111"/>
      <c r="AMP945" s="111"/>
      <c r="AMQ945" s="111"/>
      <c r="AMR945" s="111"/>
      <c r="AMS945" s="111"/>
      <c r="AMT945" s="111"/>
      <c r="AMU945" s="111"/>
      <c r="AMV945" s="111"/>
      <c r="AMW945" s="111"/>
      <c r="AMX945" s="111"/>
      <c r="AMY945" s="111"/>
      <c r="AMZ945" s="111"/>
      <c r="ANA945" s="111"/>
      <c r="ANB945" s="111"/>
      <c r="ANC945" s="111"/>
      <c r="AND945" s="111"/>
      <c r="ANE945" s="111"/>
      <c r="ANF945" s="111"/>
      <c r="ANG945" s="111"/>
      <c r="ANH945" s="111"/>
      <c r="ANI945" s="111"/>
      <c r="ANJ945" s="111"/>
      <c r="ANK945" s="111"/>
      <c r="ANL945" s="111"/>
      <c r="ANM945" s="111"/>
      <c r="ANN945" s="111"/>
      <c r="ANO945" s="111"/>
      <c r="ANP945" s="111"/>
      <c r="ANQ945" s="111"/>
      <c r="ANR945" s="111"/>
      <c r="ANS945" s="111"/>
      <c r="ANT945" s="111"/>
      <c r="ANU945" s="111"/>
      <c r="ANV945" s="111"/>
      <c r="ANW945" s="111"/>
      <c r="ANX945" s="111"/>
      <c r="ANY945" s="111"/>
      <c r="ANZ945" s="111"/>
      <c r="AOA945" s="111"/>
      <c r="AOB945" s="111"/>
      <c r="AOC945" s="111"/>
      <c r="AOD945" s="111"/>
      <c r="AOE945" s="111"/>
      <c r="AOF945" s="111"/>
      <c r="AOG945" s="111"/>
      <c r="AOH945" s="111"/>
      <c r="AOI945" s="111"/>
      <c r="AOJ945" s="111"/>
      <c r="AOK945" s="111"/>
      <c r="AOL945" s="111"/>
      <c r="AOM945" s="111"/>
      <c r="AON945" s="111"/>
      <c r="AOO945" s="111"/>
      <c r="AOP945" s="111"/>
      <c r="AOQ945" s="111"/>
      <c r="AOR945" s="111"/>
      <c r="AOS945" s="111"/>
      <c r="AOT945" s="111"/>
      <c r="AOU945" s="111"/>
      <c r="AOV945" s="111"/>
      <c r="AOW945" s="111"/>
      <c r="AOX945" s="111"/>
      <c r="AOY945" s="111"/>
      <c r="AOZ945" s="111"/>
      <c r="APA945" s="111"/>
      <c r="APB945" s="111"/>
      <c r="APC945" s="111"/>
      <c r="APD945" s="111"/>
      <c r="APE945" s="111"/>
      <c r="APF945" s="111"/>
      <c r="APG945" s="111"/>
      <c r="APH945" s="111"/>
      <c r="API945" s="111"/>
      <c r="APJ945" s="111"/>
      <c r="APK945" s="111"/>
      <c r="APL945" s="111"/>
      <c r="APM945" s="111"/>
      <c r="APN945" s="111"/>
      <c r="APO945" s="111"/>
      <c r="APP945" s="111"/>
      <c r="APQ945" s="111"/>
      <c r="APR945" s="111"/>
      <c r="APS945" s="111"/>
      <c r="APT945" s="111"/>
      <c r="APU945" s="111"/>
      <c r="APV945" s="111"/>
      <c r="APW945" s="111"/>
      <c r="APX945" s="111"/>
      <c r="APY945" s="111"/>
      <c r="APZ945" s="111"/>
      <c r="AQA945" s="111"/>
      <c r="AQB945" s="111"/>
      <c r="AQC945" s="111"/>
      <c r="AQD945" s="111"/>
      <c r="AQE945" s="111"/>
      <c r="AQF945" s="111"/>
      <c r="AQG945" s="111"/>
      <c r="AQH945" s="111"/>
      <c r="AQI945" s="111"/>
      <c r="AQJ945" s="111"/>
      <c r="AQK945" s="111"/>
      <c r="AQL945" s="111"/>
      <c r="AQM945" s="111"/>
      <c r="AQN945" s="111"/>
      <c r="AQO945" s="111"/>
      <c r="AQP945" s="111"/>
      <c r="AQQ945" s="111"/>
      <c r="AQR945" s="111"/>
      <c r="AQS945" s="111"/>
      <c r="AQT945" s="111"/>
      <c r="AQU945" s="111"/>
      <c r="AQV945" s="111"/>
      <c r="AQW945" s="111"/>
      <c r="AQX945" s="111"/>
      <c r="AQY945" s="111"/>
      <c r="AQZ945" s="111"/>
      <c r="ARA945" s="111"/>
      <c r="ARB945" s="111"/>
      <c r="ARC945" s="111"/>
      <c r="ARD945" s="111"/>
      <c r="ARE945" s="111"/>
      <c r="ARF945" s="111"/>
      <c r="ARG945" s="111"/>
      <c r="ARH945" s="111"/>
      <c r="ARI945" s="111"/>
      <c r="ARJ945" s="111"/>
      <c r="ARK945" s="111"/>
      <c r="ARL945" s="111"/>
      <c r="ARM945" s="111"/>
      <c r="ARN945" s="111"/>
      <c r="ARO945" s="111"/>
      <c r="ARP945" s="111"/>
      <c r="ARQ945" s="111"/>
      <c r="ARR945" s="111"/>
      <c r="ARS945" s="111"/>
      <c r="ART945" s="111"/>
      <c r="ARU945" s="111"/>
      <c r="ARV945" s="111"/>
      <c r="ARW945" s="111"/>
      <c r="ARX945" s="111"/>
      <c r="ARY945" s="111"/>
      <c r="ARZ945" s="111"/>
      <c r="ASA945" s="111"/>
      <c r="ASB945" s="111"/>
      <c r="ASC945" s="111"/>
      <c r="ASD945" s="111"/>
      <c r="ASE945" s="111"/>
      <c r="ASF945" s="111"/>
      <c r="ASG945" s="111"/>
      <c r="ASH945" s="111"/>
      <c r="ASI945" s="111"/>
      <c r="ASJ945" s="111"/>
      <c r="ASK945" s="111"/>
      <c r="ASL945" s="111"/>
      <c r="ASM945" s="111"/>
      <c r="ASN945" s="111"/>
      <c r="ASO945" s="111"/>
      <c r="ASP945" s="111"/>
      <c r="ASQ945" s="111"/>
      <c r="ASR945" s="111"/>
      <c r="ASS945" s="111"/>
      <c r="AST945" s="111"/>
      <c r="ASU945" s="111"/>
      <c r="ASV945" s="111"/>
      <c r="ASW945" s="111"/>
      <c r="ASX945" s="111"/>
      <c r="ASY945" s="111"/>
      <c r="ASZ945" s="111"/>
      <c r="ATA945" s="111"/>
      <c r="ATB945" s="111"/>
      <c r="ATC945" s="111"/>
      <c r="ATD945" s="111"/>
      <c r="ATE945" s="111"/>
      <c r="ATF945" s="111"/>
      <c r="ATG945" s="111"/>
      <c r="ATH945" s="111"/>
      <c r="ATI945" s="111"/>
      <c r="ATJ945" s="111"/>
      <c r="ATK945" s="111"/>
      <c r="ATL945" s="111"/>
      <c r="ATM945" s="111"/>
      <c r="ATN945" s="111"/>
      <c r="ATO945" s="111"/>
      <c r="ATP945" s="111"/>
      <c r="ATQ945" s="111"/>
      <c r="ATR945" s="111"/>
      <c r="ATS945" s="111"/>
      <c r="ATT945" s="111"/>
      <c r="ATU945" s="111"/>
      <c r="ATV945" s="111"/>
      <c r="ATW945" s="111"/>
      <c r="ATX945" s="111"/>
      <c r="ATY945" s="111"/>
      <c r="ATZ945" s="111"/>
      <c r="AUA945" s="111"/>
      <c r="AUB945" s="111"/>
      <c r="AUC945" s="111"/>
      <c r="AUD945" s="111"/>
      <c r="AUE945" s="111"/>
      <c r="AUF945" s="111"/>
      <c r="AUG945" s="111"/>
      <c r="AUH945" s="111"/>
      <c r="AUI945" s="111"/>
      <c r="AUJ945" s="111"/>
      <c r="AUK945" s="111"/>
      <c r="AUL945" s="111"/>
      <c r="AUM945" s="111"/>
      <c r="AUN945" s="111"/>
      <c r="AUO945" s="111"/>
      <c r="AUP945" s="111"/>
      <c r="AUQ945" s="111"/>
      <c r="AUR945" s="111"/>
      <c r="AUS945" s="111"/>
      <c r="AUT945" s="111"/>
      <c r="AUU945" s="111"/>
      <c r="AUV945" s="111"/>
      <c r="AUW945" s="111"/>
      <c r="AUX945" s="111"/>
      <c r="AUY945" s="111"/>
      <c r="AUZ945" s="111"/>
      <c r="AVA945" s="111"/>
      <c r="AVB945" s="111"/>
      <c r="AVC945" s="111"/>
      <c r="AVD945" s="111"/>
      <c r="AVE945" s="111"/>
      <c r="AVF945" s="111"/>
      <c r="AVG945" s="111"/>
      <c r="AVH945" s="111"/>
      <c r="AVI945" s="111"/>
      <c r="AVJ945" s="111"/>
      <c r="AVK945" s="111"/>
      <c r="AVL945" s="111"/>
      <c r="AVM945" s="111"/>
      <c r="AVN945" s="111"/>
      <c r="AVO945" s="111"/>
      <c r="AVP945" s="111"/>
      <c r="AVQ945" s="111"/>
      <c r="AVR945" s="111"/>
      <c r="AVS945" s="111"/>
      <c r="AVT945" s="111"/>
      <c r="AVU945" s="111"/>
      <c r="AVV945" s="111"/>
      <c r="AVW945" s="111"/>
      <c r="AVX945" s="111"/>
      <c r="AVY945" s="111"/>
      <c r="AVZ945" s="111"/>
      <c r="AWA945" s="111"/>
      <c r="AWB945" s="111"/>
      <c r="AWC945" s="111"/>
      <c r="AWD945" s="111"/>
      <c r="AWE945" s="111"/>
      <c r="AWF945" s="111"/>
      <c r="AWG945" s="111"/>
      <c r="AWH945" s="111"/>
      <c r="AWI945" s="111"/>
      <c r="AWJ945" s="111"/>
      <c r="AWK945" s="111"/>
      <c r="AWL945" s="111"/>
      <c r="AWM945" s="111"/>
      <c r="AWN945" s="111"/>
      <c r="AWO945" s="111"/>
      <c r="AWP945" s="111"/>
      <c r="AWQ945" s="111"/>
      <c r="AWR945" s="111"/>
      <c r="AWS945" s="111"/>
      <c r="AWT945" s="111"/>
      <c r="AWU945" s="111"/>
      <c r="AWV945" s="111"/>
      <c r="AWW945" s="111"/>
      <c r="AWX945" s="111"/>
      <c r="AWY945" s="111"/>
      <c r="AWZ945" s="111"/>
      <c r="AXA945" s="111"/>
      <c r="AXB945" s="111"/>
      <c r="AXC945" s="111"/>
      <c r="AXD945" s="111"/>
      <c r="AXE945" s="111"/>
      <c r="AXF945" s="111"/>
      <c r="AXG945" s="111"/>
      <c r="AXH945" s="111"/>
      <c r="AXI945" s="111"/>
      <c r="AXJ945" s="111"/>
      <c r="AXK945" s="111"/>
      <c r="AXL945" s="111"/>
      <c r="AXM945" s="111"/>
      <c r="AXN945" s="111"/>
      <c r="AXO945" s="111"/>
      <c r="AXP945" s="111"/>
      <c r="AXQ945" s="111"/>
      <c r="AXR945" s="111"/>
      <c r="AXS945" s="111"/>
      <c r="AXT945" s="111"/>
      <c r="AXU945" s="111"/>
      <c r="AXV945" s="111"/>
      <c r="AXW945" s="111"/>
      <c r="AXX945" s="111"/>
      <c r="AXY945" s="111"/>
      <c r="AXZ945" s="111"/>
      <c r="AYA945" s="111"/>
      <c r="AYB945" s="111"/>
      <c r="AYC945" s="111"/>
      <c r="AYD945" s="111"/>
      <c r="AYE945" s="111"/>
      <c r="AYF945" s="111"/>
      <c r="AYG945" s="111"/>
      <c r="AYH945" s="111"/>
      <c r="AYI945" s="111"/>
      <c r="AYJ945" s="111"/>
      <c r="AYK945" s="111"/>
      <c r="AYL945" s="111"/>
      <c r="AYM945" s="111"/>
      <c r="AYN945" s="111"/>
      <c r="AYO945" s="111"/>
      <c r="AYP945" s="111"/>
      <c r="AYQ945" s="111"/>
      <c r="AYR945" s="111"/>
      <c r="AYS945" s="111"/>
      <c r="AYT945" s="111"/>
      <c r="AYU945" s="111"/>
      <c r="AYV945" s="111"/>
      <c r="AYW945" s="111"/>
      <c r="AYX945" s="111"/>
      <c r="AYY945" s="111"/>
      <c r="AYZ945" s="111"/>
      <c r="AZA945" s="111"/>
      <c r="AZB945" s="111"/>
      <c r="AZC945" s="111"/>
      <c r="AZD945" s="111"/>
      <c r="AZE945" s="111"/>
      <c r="AZF945" s="111"/>
      <c r="AZG945" s="111"/>
      <c r="AZH945" s="111"/>
      <c r="AZI945" s="111"/>
      <c r="AZJ945" s="111"/>
      <c r="AZK945" s="111"/>
      <c r="AZL945" s="111"/>
      <c r="AZM945" s="111"/>
      <c r="AZN945" s="111"/>
      <c r="AZO945" s="111"/>
      <c r="AZP945" s="111"/>
      <c r="AZQ945" s="111"/>
      <c r="AZR945" s="111"/>
      <c r="AZS945" s="111"/>
      <c r="AZT945" s="111"/>
      <c r="AZU945" s="111"/>
      <c r="AZV945" s="111"/>
      <c r="AZW945" s="111"/>
      <c r="AZX945" s="111"/>
      <c r="AZY945" s="111"/>
      <c r="AZZ945" s="111"/>
      <c r="BAA945" s="111"/>
      <c r="BAB945" s="111"/>
      <c r="BAC945" s="111"/>
      <c r="BAD945" s="111"/>
      <c r="BAE945" s="111"/>
      <c r="BAF945" s="111"/>
      <c r="BAG945" s="111"/>
      <c r="BAH945" s="111"/>
      <c r="BAI945" s="111"/>
      <c r="BAJ945" s="111"/>
      <c r="BAK945" s="111"/>
      <c r="BAL945" s="111"/>
      <c r="BAM945" s="111"/>
      <c r="BAN945" s="111"/>
      <c r="BAO945" s="111"/>
      <c r="BAP945" s="111"/>
      <c r="BAQ945" s="111"/>
      <c r="BAR945" s="111"/>
      <c r="BAS945" s="111"/>
      <c r="BAT945" s="111"/>
      <c r="BAU945" s="111"/>
      <c r="BAV945" s="111"/>
      <c r="BAW945" s="111"/>
      <c r="BAX945" s="111"/>
      <c r="BAY945" s="111"/>
      <c r="BAZ945" s="111"/>
      <c r="BBA945" s="111"/>
      <c r="BBB945" s="111"/>
      <c r="BBC945" s="111"/>
      <c r="BBD945" s="111"/>
      <c r="BBE945" s="111"/>
      <c r="BBF945" s="111"/>
      <c r="BBG945" s="111"/>
      <c r="BBH945" s="111"/>
      <c r="BBI945" s="111"/>
      <c r="BBJ945" s="111"/>
      <c r="BBK945" s="111"/>
      <c r="BBL945" s="111"/>
      <c r="BBM945" s="111"/>
      <c r="BBN945" s="111"/>
      <c r="BBO945" s="111"/>
      <c r="BBP945" s="111"/>
      <c r="BBQ945" s="111"/>
      <c r="BBR945" s="111"/>
      <c r="BBS945" s="111"/>
      <c r="BBT945" s="111"/>
      <c r="BBU945" s="111"/>
      <c r="BBV945" s="111"/>
      <c r="BBW945" s="111"/>
      <c r="BBX945" s="111"/>
      <c r="BBY945" s="111"/>
      <c r="BBZ945" s="111"/>
      <c r="BCA945" s="111"/>
      <c r="BCB945" s="111"/>
      <c r="BCC945" s="111"/>
      <c r="BCD945" s="111"/>
      <c r="BCE945" s="111"/>
      <c r="BCF945" s="111"/>
      <c r="BCG945" s="111"/>
      <c r="BCH945" s="111"/>
      <c r="BCI945" s="111"/>
      <c r="BCJ945" s="111"/>
      <c r="BCK945" s="111"/>
      <c r="BCL945" s="111"/>
      <c r="BCM945" s="111"/>
      <c r="BCN945" s="111"/>
      <c r="BCO945" s="111"/>
      <c r="BCP945" s="111"/>
      <c r="BCQ945" s="111"/>
      <c r="BCR945" s="111"/>
      <c r="BCS945" s="111"/>
      <c r="BCT945" s="111"/>
      <c r="BCU945" s="111"/>
      <c r="BCV945" s="111"/>
      <c r="BCW945" s="111"/>
      <c r="BCX945" s="111"/>
      <c r="BCY945" s="111"/>
      <c r="BCZ945" s="111"/>
      <c r="BDA945" s="111"/>
      <c r="BDB945" s="111"/>
      <c r="BDC945" s="111"/>
      <c r="BDD945" s="111"/>
      <c r="BDE945" s="111"/>
      <c r="BDF945" s="111"/>
      <c r="BDG945" s="111"/>
      <c r="BDH945" s="111"/>
      <c r="BDI945" s="111"/>
      <c r="BDJ945" s="111"/>
      <c r="BDK945" s="111"/>
      <c r="BDL945" s="111"/>
      <c r="BDM945" s="111"/>
      <c r="BDN945" s="111"/>
      <c r="BDO945" s="111"/>
      <c r="BDP945" s="111"/>
      <c r="BDQ945" s="111"/>
      <c r="BDR945" s="111"/>
      <c r="BDS945" s="111"/>
      <c r="BDT945" s="111"/>
      <c r="BDU945" s="111"/>
      <c r="BDV945" s="111"/>
      <c r="BDW945" s="111"/>
      <c r="BDX945" s="111"/>
      <c r="BDY945" s="111"/>
      <c r="BDZ945" s="111"/>
      <c r="BEA945" s="111"/>
      <c r="BEB945" s="111"/>
      <c r="BEC945" s="111"/>
      <c r="BED945" s="111"/>
      <c r="BEE945" s="111"/>
      <c r="BEF945" s="111"/>
      <c r="BEG945" s="111"/>
      <c r="BEH945" s="111"/>
      <c r="BEI945" s="111"/>
      <c r="BEJ945" s="111"/>
      <c r="BEK945" s="111"/>
      <c r="BEL945" s="111"/>
      <c r="BEM945" s="111"/>
      <c r="BEN945" s="111"/>
      <c r="BEO945" s="111"/>
      <c r="BEP945" s="111"/>
      <c r="BEQ945" s="111"/>
      <c r="BER945" s="111"/>
      <c r="BES945" s="111"/>
      <c r="BET945" s="111"/>
      <c r="BEU945" s="111"/>
      <c r="BEV945" s="111"/>
      <c r="BEW945" s="111"/>
      <c r="BEX945" s="111"/>
      <c r="BEY945" s="111"/>
      <c r="BEZ945" s="111"/>
      <c r="BFA945" s="111"/>
      <c r="BFB945" s="111"/>
      <c r="BFC945" s="111"/>
      <c r="BFD945" s="111"/>
      <c r="BFE945" s="111"/>
      <c r="BFF945" s="111"/>
      <c r="BFG945" s="111"/>
      <c r="BFH945" s="111"/>
      <c r="BFI945" s="111"/>
      <c r="BFJ945" s="111"/>
      <c r="BFK945" s="111"/>
      <c r="BFL945" s="111"/>
      <c r="BFM945" s="111"/>
      <c r="BFN945" s="111"/>
      <c r="BFO945" s="111"/>
      <c r="BFP945" s="111"/>
    </row>
    <row r="946" spans="2:1524" s="57" customFormat="1" hidden="1">
      <c r="B946" s="103" t="s">
        <v>1490</v>
      </c>
      <c r="C946" s="104" t="s">
        <v>1491</v>
      </c>
      <c r="D946" s="105">
        <v>500</v>
      </c>
      <c r="E946" s="106">
        <v>0.7168458781362006</v>
      </c>
      <c r="F946" s="106">
        <v>0.52419354838709675</v>
      </c>
      <c r="G946" s="106">
        <v>0.43010752688172044</v>
      </c>
      <c r="H946" s="127"/>
      <c r="I946" s="107">
        <f t="shared" si="164"/>
        <v>0</v>
      </c>
      <c r="J946" s="119">
        <f t="shared" si="165"/>
        <v>0</v>
      </c>
      <c r="K946" s="111"/>
      <c r="L946" s="111"/>
      <c r="M946" s="111"/>
      <c r="N946" s="111"/>
      <c r="O946" s="111"/>
      <c r="P946" s="111"/>
      <c r="Q946" s="111"/>
      <c r="R946" s="111"/>
      <c r="S946" s="111"/>
      <c r="T946" s="111"/>
      <c r="U946" s="111"/>
      <c r="V946" s="111"/>
      <c r="W946" s="111"/>
      <c r="X946" s="111"/>
      <c r="Y946" s="111"/>
      <c r="Z946" s="111"/>
      <c r="AA946" s="111"/>
      <c r="AB946" s="111"/>
      <c r="AC946" s="111"/>
      <c r="AD946" s="111"/>
      <c r="AE946" s="111"/>
      <c r="AF946" s="111"/>
      <c r="AG946" s="111"/>
      <c r="AH946" s="111"/>
      <c r="AI946" s="111"/>
      <c r="AJ946" s="111"/>
      <c r="AK946" s="111"/>
      <c r="AL946" s="111"/>
      <c r="AM946" s="111"/>
      <c r="AN946" s="111"/>
      <c r="AO946" s="111"/>
      <c r="AP946" s="111"/>
      <c r="AQ946" s="111"/>
      <c r="AR946" s="111"/>
      <c r="AS946" s="111"/>
      <c r="AT946" s="111"/>
      <c r="AU946" s="111"/>
      <c r="AV946" s="111"/>
      <c r="AW946" s="111"/>
      <c r="AX946" s="111"/>
      <c r="AY946" s="111"/>
      <c r="AZ946" s="111"/>
      <c r="BA946" s="111"/>
      <c r="BB946" s="111"/>
      <c r="BC946" s="111"/>
      <c r="BD946" s="111"/>
      <c r="BE946" s="111"/>
      <c r="BF946" s="111"/>
      <c r="BG946" s="111"/>
      <c r="BH946" s="111"/>
      <c r="BI946" s="111"/>
      <c r="BJ946" s="111"/>
      <c r="BK946" s="111"/>
      <c r="BL946" s="111"/>
      <c r="BM946" s="111"/>
      <c r="BN946" s="111"/>
      <c r="BO946" s="111"/>
      <c r="BP946" s="111"/>
      <c r="BQ946" s="111"/>
      <c r="BR946" s="111"/>
      <c r="BS946" s="111"/>
      <c r="BT946" s="111"/>
      <c r="BU946" s="111"/>
      <c r="BV946" s="111"/>
      <c r="BW946" s="111"/>
      <c r="BX946" s="111"/>
      <c r="BY946" s="111"/>
      <c r="BZ946" s="111"/>
      <c r="CA946" s="111"/>
      <c r="CB946" s="111"/>
      <c r="CC946" s="111"/>
      <c r="CD946" s="111"/>
      <c r="CE946" s="111"/>
      <c r="CF946" s="111"/>
      <c r="CG946" s="111"/>
      <c r="CH946" s="111"/>
      <c r="CI946" s="111"/>
      <c r="CJ946" s="111"/>
      <c r="CK946" s="111"/>
      <c r="CL946" s="111"/>
      <c r="CM946" s="111"/>
      <c r="CN946" s="111"/>
      <c r="CO946" s="111"/>
      <c r="CP946" s="111"/>
      <c r="CQ946" s="111"/>
      <c r="CR946" s="111"/>
      <c r="CS946" s="111"/>
      <c r="CT946" s="111"/>
      <c r="CU946" s="111"/>
      <c r="CV946" s="111"/>
      <c r="CW946" s="111"/>
      <c r="CX946" s="111"/>
      <c r="CY946" s="111"/>
      <c r="CZ946" s="111"/>
      <c r="DA946" s="111"/>
      <c r="DB946" s="111"/>
      <c r="DC946" s="111"/>
      <c r="DD946" s="111"/>
      <c r="DE946" s="111"/>
      <c r="DF946" s="111"/>
      <c r="DG946" s="111"/>
      <c r="DH946" s="111"/>
      <c r="DI946" s="111"/>
      <c r="DJ946" s="111"/>
      <c r="DK946" s="111"/>
      <c r="DL946" s="111"/>
      <c r="DM946" s="111"/>
      <c r="DN946" s="111"/>
      <c r="DO946" s="111"/>
      <c r="DP946" s="111"/>
      <c r="DQ946" s="111"/>
      <c r="DR946" s="111"/>
      <c r="DS946" s="111"/>
      <c r="DT946" s="111"/>
      <c r="DU946" s="111"/>
      <c r="DV946" s="111"/>
      <c r="DW946" s="111"/>
      <c r="DX946" s="111"/>
      <c r="DY946" s="111"/>
      <c r="DZ946" s="111"/>
      <c r="EA946" s="111"/>
      <c r="EB946" s="111"/>
      <c r="EC946" s="111"/>
      <c r="ED946" s="111"/>
      <c r="EE946" s="111"/>
      <c r="EF946" s="111"/>
      <c r="EG946" s="111"/>
      <c r="EH946" s="111"/>
      <c r="EI946" s="111"/>
      <c r="EJ946" s="111"/>
      <c r="EK946" s="111"/>
      <c r="EL946" s="111"/>
      <c r="EM946" s="111"/>
      <c r="EN946" s="111"/>
      <c r="EO946" s="111"/>
      <c r="EP946" s="111"/>
      <c r="EQ946" s="111"/>
      <c r="ER946" s="111"/>
      <c r="ES946" s="111"/>
      <c r="ET946" s="111"/>
      <c r="EU946" s="111"/>
      <c r="EV946" s="111"/>
      <c r="EW946" s="111"/>
      <c r="EX946" s="111"/>
      <c r="EY946" s="111"/>
      <c r="EZ946" s="111"/>
      <c r="FA946" s="111"/>
      <c r="FB946" s="111"/>
      <c r="FC946" s="111"/>
      <c r="FD946" s="111"/>
      <c r="FE946" s="111"/>
      <c r="FF946" s="111"/>
      <c r="FG946" s="111"/>
      <c r="FH946" s="111"/>
      <c r="FI946" s="111"/>
      <c r="FJ946" s="111"/>
      <c r="FK946" s="111"/>
      <c r="FL946" s="111"/>
      <c r="FM946" s="111"/>
      <c r="FN946" s="111"/>
      <c r="FO946" s="111"/>
      <c r="FP946" s="111"/>
      <c r="FQ946" s="111"/>
      <c r="FR946" s="111"/>
      <c r="FS946" s="111"/>
      <c r="FT946" s="111"/>
      <c r="FU946" s="111"/>
      <c r="FV946" s="111"/>
      <c r="FW946" s="111"/>
      <c r="FX946" s="111"/>
      <c r="FY946" s="111"/>
      <c r="FZ946" s="111"/>
      <c r="GA946" s="111"/>
      <c r="GB946" s="111"/>
      <c r="GC946" s="111"/>
      <c r="GD946" s="111"/>
      <c r="GE946" s="111"/>
      <c r="GF946" s="111"/>
      <c r="GG946" s="111"/>
      <c r="GH946" s="111"/>
      <c r="GI946" s="111"/>
      <c r="GJ946" s="111"/>
      <c r="GK946" s="111"/>
      <c r="GL946" s="111"/>
      <c r="GM946" s="111"/>
      <c r="GN946" s="111"/>
      <c r="GO946" s="111"/>
      <c r="GP946" s="111"/>
      <c r="GQ946" s="111"/>
      <c r="GR946" s="111"/>
      <c r="GS946" s="111"/>
      <c r="GT946" s="111"/>
      <c r="GU946" s="111"/>
      <c r="GV946" s="111"/>
      <c r="GW946" s="111"/>
      <c r="GX946" s="111"/>
      <c r="GY946" s="111"/>
      <c r="GZ946" s="111"/>
      <c r="HA946" s="111"/>
      <c r="HB946" s="111"/>
      <c r="HC946" s="111"/>
      <c r="HD946" s="111"/>
      <c r="HE946" s="111"/>
      <c r="HF946" s="111"/>
      <c r="HG946" s="111"/>
      <c r="HH946" s="111"/>
      <c r="HI946" s="111"/>
      <c r="HJ946" s="111"/>
      <c r="HK946" s="111"/>
      <c r="HL946" s="111"/>
      <c r="HM946" s="111"/>
      <c r="HN946" s="111"/>
      <c r="HO946" s="111"/>
      <c r="HP946" s="111"/>
      <c r="HQ946" s="111"/>
      <c r="HR946" s="111"/>
      <c r="HS946" s="111"/>
      <c r="HT946" s="111"/>
      <c r="HU946" s="111"/>
      <c r="HV946" s="111"/>
      <c r="HW946" s="111"/>
      <c r="HX946" s="111"/>
      <c r="HY946" s="111"/>
      <c r="HZ946" s="111"/>
      <c r="IA946" s="111"/>
      <c r="IB946" s="111"/>
      <c r="IC946" s="111"/>
      <c r="ID946" s="111"/>
      <c r="IE946" s="111"/>
      <c r="IF946" s="111"/>
      <c r="IG946" s="111"/>
      <c r="IH946" s="111"/>
      <c r="II946" s="111"/>
      <c r="IJ946" s="111"/>
      <c r="IK946" s="111"/>
      <c r="IL946" s="111"/>
      <c r="IM946" s="111"/>
      <c r="IN946" s="111"/>
      <c r="IO946" s="111"/>
      <c r="IP946" s="111"/>
      <c r="IQ946" s="111"/>
      <c r="IR946" s="111"/>
      <c r="IS946" s="111"/>
      <c r="IT946" s="111"/>
      <c r="IU946" s="111"/>
      <c r="IV946" s="111"/>
      <c r="IW946" s="111"/>
      <c r="IX946" s="111"/>
      <c r="IY946" s="111"/>
      <c r="IZ946" s="111"/>
      <c r="JA946" s="111"/>
      <c r="JB946" s="111"/>
      <c r="JC946" s="111"/>
      <c r="JD946" s="111"/>
      <c r="JE946" s="111"/>
      <c r="JF946" s="111"/>
      <c r="JG946" s="111"/>
      <c r="JH946" s="111"/>
      <c r="JI946" s="111"/>
      <c r="JJ946" s="111"/>
      <c r="JK946" s="111"/>
      <c r="JL946" s="111"/>
      <c r="JM946" s="111"/>
      <c r="JN946" s="111"/>
      <c r="JO946" s="111"/>
      <c r="JP946" s="111"/>
      <c r="JQ946" s="111"/>
      <c r="JR946" s="111"/>
      <c r="JS946" s="111"/>
      <c r="JT946" s="111"/>
      <c r="JU946" s="111"/>
      <c r="JV946" s="111"/>
      <c r="JW946" s="111"/>
      <c r="JX946" s="111"/>
      <c r="JY946" s="111"/>
      <c r="JZ946" s="111"/>
      <c r="KA946" s="111"/>
      <c r="KB946" s="111"/>
      <c r="KC946" s="111"/>
      <c r="KD946" s="111"/>
      <c r="KE946" s="111"/>
      <c r="KF946" s="111"/>
      <c r="KG946" s="111"/>
      <c r="KH946" s="111"/>
      <c r="KI946" s="111"/>
      <c r="KJ946" s="111"/>
      <c r="KK946" s="111"/>
      <c r="KL946" s="111"/>
      <c r="KM946" s="111"/>
      <c r="KN946" s="111"/>
      <c r="KO946" s="111"/>
      <c r="KP946" s="111"/>
      <c r="KQ946" s="111"/>
      <c r="KR946" s="111"/>
      <c r="KS946" s="111"/>
      <c r="KT946" s="111"/>
      <c r="KU946" s="111"/>
      <c r="KV946" s="111"/>
      <c r="KW946" s="111"/>
      <c r="KX946" s="111"/>
      <c r="KY946" s="111"/>
      <c r="KZ946" s="111"/>
      <c r="LA946" s="111"/>
      <c r="LB946" s="111"/>
      <c r="LC946" s="111"/>
      <c r="LD946" s="111"/>
      <c r="LE946" s="111"/>
      <c r="LF946" s="111"/>
      <c r="LG946" s="111"/>
      <c r="LH946" s="111"/>
      <c r="LI946" s="111"/>
      <c r="LJ946" s="111"/>
      <c r="LK946" s="111"/>
      <c r="LL946" s="111"/>
      <c r="LM946" s="111"/>
      <c r="LN946" s="111"/>
      <c r="LO946" s="111"/>
      <c r="LP946" s="111"/>
      <c r="LQ946" s="111"/>
      <c r="LR946" s="111"/>
      <c r="LS946" s="111"/>
      <c r="LT946" s="111"/>
      <c r="LU946" s="111"/>
      <c r="LV946" s="111"/>
      <c r="LW946" s="111"/>
      <c r="LX946" s="111"/>
      <c r="LY946" s="111"/>
      <c r="LZ946" s="111"/>
      <c r="MA946" s="111"/>
      <c r="MB946" s="111"/>
      <c r="MC946" s="111"/>
      <c r="MD946" s="111"/>
      <c r="ME946" s="111"/>
      <c r="MF946" s="111"/>
      <c r="MG946" s="111"/>
      <c r="MH946" s="111"/>
      <c r="MI946" s="111"/>
      <c r="MJ946" s="111"/>
      <c r="MK946" s="111"/>
      <c r="ML946" s="111"/>
      <c r="MM946" s="111"/>
      <c r="MN946" s="111"/>
      <c r="MO946" s="111"/>
      <c r="MP946" s="111"/>
      <c r="MQ946" s="111"/>
      <c r="MR946" s="111"/>
      <c r="MS946" s="111"/>
      <c r="MT946" s="111"/>
      <c r="MU946" s="111"/>
      <c r="MV946" s="111"/>
      <c r="MW946" s="111"/>
      <c r="MX946" s="111"/>
      <c r="MY946" s="111"/>
      <c r="MZ946" s="111"/>
      <c r="NA946" s="111"/>
      <c r="NB946" s="111"/>
      <c r="NC946" s="111"/>
      <c r="ND946" s="111"/>
      <c r="NE946" s="111"/>
      <c r="NF946" s="111"/>
      <c r="NG946" s="111"/>
      <c r="NH946" s="111"/>
      <c r="NI946" s="111"/>
      <c r="NJ946" s="111"/>
      <c r="NK946" s="111"/>
      <c r="NL946" s="111"/>
      <c r="NM946" s="111"/>
      <c r="NN946" s="111"/>
      <c r="NO946" s="111"/>
      <c r="NP946" s="111"/>
      <c r="NQ946" s="111"/>
      <c r="NR946" s="111"/>
      <c r="NS946" s="111"/>
      <c r="NT946" s="111"/>
      <c r="NU946" s="111"/>
      <c r="NV946" s="111"/>
      <c r="NW946" s="111"/>
      <c r="NX946" s="111"/>
      <c r="NY946" s="111"/>
      <c r="NZ946" s="111"/>
      <c r="OA946" s="111"/>
      <c r="OB946" s="111"/>
      <c r="OC946" s="111"/>
      <c r="OD946" s="111"/>
      <c r="OE946" s="111"/>
      <c r="OF946" s="111"/>
      <c r="OG946" s="111"/>
      <c r="OH946" s="111"/>
      <c r="OI946" s="111"/>
      <c r="OJ946" s="111"/>
      <c r="OK946" s="111"/>
      <c r="OL946" s="111"/>
      <c r="OM946" s="111"/>
      <c r="ON946" s="111"/>
      <c r="OO946" s="111"/>
      <c r="OP946" s="111"/>
      <c r="OQ946" s="111"/>
      <c r="OR946" s="111"/>
      <c r="OS946" s="111"/>
      <c r="OT946" s="111"/>
      <c r="OU946" s="111"/>
      <c r="OV946" s="111"/>
      <c r="OW946" s="111"/>
      <c r="OX946" s="111"/>
      <c r="OY946" s="111"/>
      <c r="OZ946" s="111"/>
      <c r="PA946" s="111"/>
      <c r="PB946" s="111"/>
      <c r="PC946" s="111"/>
      <c r="PD946" s="111"/>
      <c r="PE946" s="111"/>
      <c r="PF946" s="111"/>
      <c r="PG946" s="111"/>
      <c r="PH946" s="111"/>
      <c r="PI946" s="111"/>
      <c r="PJ946" s="111"/>
      <c r="PK946" s="111"/>
      <c r="PL946" s="111"/>
      <c r="PM946" s="111"/>
      <c r="PN946" s="111"/>
      <c r="PO946" s="111"/>
      <c r="PP946" s="111"/>
      <c r="PQ946" s="111"/>
      <c r="PR946" s="111"/>
      <c r="PS946" s="111"/>
      <c r="PT946" s="111"/>
      <c r="PU946" s="111"/>
      <c r="PV946" s="111"/>
      <c r="PW946" s="111"/>
      <c r="PX946" s="111"/>
      <c r="PY946" s="111"/>
      <c r="PZ946" s="111"/>
      <c r="QA946" s="111"/>
      <c r="QB946" s="111"/>
      <c r="QC946" s="111"/>
      <c r="QD946" s="111"/>
      <c r="QE946" s="111"/>
      <c r="QF946" s="111"/>
      <c r="QG946" s="111"/>
      <c r="QH946" s="111"/>
      <c r="QI946" s="111"/>
      <c r="QJ946" s="111"/>
      <c r="QK946" s="111"/>
      <c r="QL946" s="111"/>
      <c r="QM946" s="111"/>
      <c r="QN946" s="111"/>
      <c r="QO946" s="111"/>
      <c r="QP946" s="111"/>
      <c r="QQ946" s="111"/>
      <c r="QR946" s="111"/>
      <c r="QS946" s="111"/>
      <c r="QT946" s="111"/>
      <c r="QU946" s="111"/>
      <c r="QV946" s="111"/>
      <c r="QW946" s="111"/>
      <c r="QX946" s="111"/>
      <c r="QY946" s="111"/>
      <c r="QZ946" s="111"/>
      <c r="RA946" s="111"/>
      <c r="RB946" s="111"/>
      <c r="RC946" s="111"/>
      <c r="RD946" s="111"/>
      <c r="RE946" s="111"/>
      <c r="RF946" s="111"/>
      <c r="RG946" s="111"/>
      <c r="RH946" s="111"/>
      <c r="RI946" s="111"/>
      <c r="RJ946" s="111"/>
      <c r="RK946" s="111"/>
      <c r="RL946" s="111"/>
      <c r="RM946" s="111"/>
      <c r="RN946" s="111"/>
      <c r="RO946" s="111"/>
      <c r="RP946" s="111"/>
      <c r="RQ946" s="111"/>
      <c r="RR946" s="111"/>
      <c r="RS946" s="111"/>
      <c r="RT946" s="111"/>
      <c r="RU946" s="111"/>
      <c r="RV946" s="111"/>
      <c r="RW946" s="111"/>
      <c r="RX946" s="111"/>
      <c r="RY946" s="111"/>
      <c r="RZ946" s="111"/>
      <c r="SA946" s="111"/>
      <c r="SB946" s="111"/>
      <c r="SC946" s="111"/>
      <c r="SD946" s="111"/>
      <c r="SE946" s="111"/>
      <c r="SF946" s="111"/>
      <c r="SG946" s="111"/>
      <c r="SH946" s="111"/>
      <c r="SI946" s="111"/>
      <c r="SJ946" s="111"/>
      <c r="SK946" s="111"/>
      <c r="SL946" s="111"/>
      <c r="SM946" s="111"/>
      <c r="SN946" s="111"/>
      <c r="SO946" s="111"/>
      <c r="SP946" s="111"/>
      <c r="SQ946" s="111"/>
      <c r="SR946" s="111"/>
      <c r="SS946" s="111"/>
      <c r="ST946" s="111"/>
      <c r="SU946" s="111"/>
      <c r="SV946" s="111"/>
      <c r="SW946" s="111"/>
      <c r="SX946" s="111"/>
      <c r="SY946" s="111"/>
      <c r="SZ946" s="111"/>
      <c r="TA946" s="111"/>
      <c r="TB946" s="111"/>
      <c r="TC946" s="111"/>
      <c r="TD946" s="111"/>
      <c r="TE946" s="111"/>
      <c r="TF946" s="111"/>
      <c r="TG946" s="111"/>
      <c r="TH946" s="111"/>
      <c r="TI946" s="111"/>
      <c r="TJ946" s="111"/>
      <c r="TK946" s="111"/>
      <c r="TL946" s="111"/>
      <c r="TM946" s="111"/>
      <c r="TN946" s="111"/>
      <c r="TO946" s="111"/>
      <c r="TP946" s="111"/>
      <c r="TQ946" s="111"/>
      <c r="TR946" s="111"/>
      <c r="TS946" s="111"/>
      <c r="TT946" s="111"/>
      <c r="TU946" s="111"/>
      <c r="TV946" s="111"/>
      <c r="TW946" s="111"/>
      <c r="TX946" s="111"/>
      <c r="TY946" s="111"/>
      <c r="TZ946" s="111"/>
      <c r="UA946" s="111"/>
      <c r="UB946" s="111"/>
      <c r="UC946" s="111"/>
      <c r="UD946" s="111"/>
      <c r="UE946" s="111"/>
      <c r="UF946" s="111"/>
      <c r="UG946" s="111"/>
      <c r="UH946" s="111"/>
      <c r="UI946" s="111"/>
      <c r="UJ946" s="111"/>
      <c r="UK946" s="111"/>
      <c r="UL946" s="111"/>
      <c r="UM946" s="111"/>
      <c r="UN946" s="111"/>
      <c r="UO946" s="111"/>
      <c r="UP946" s="111"/>
      <c r="UQ946" s="111"/>
      <c r="UR946" s="111"/>
      <c r="US946" s="111"/>
      <c r="UT946" s="111"/>
      <c r="UU946" s="111"/>
      <c r="UV946" s="111"/>
      <c r="UW946" s="111"/>
      <c r="UX946" s="111"/>
      <c r="UY946" s="111"/>
      <c r="UZ946" s="111"/>
      <c r="VA946" s="111"/>
      <c r="VB946" s="111"/>
      <c r="VC946" s="111"/>
      <c r="VD946" s="111"/>
      <c r="VE946" s="111"/>
      <c r="VF946" s="111"/>
      <c r="VG946" s="111"/>
      <c r="VH946" s="111"/>
      <c r="VI946" s="111"/>
      <c r="VJ946" s="111"/>
      <c r="VK946" s="111"/>
      <c r="VL946" s="111"/>
      <c r="VM946" s="111"/>
      <c r="VN946" s="111"/>
      <c r="VO946" s="111"/>
      <c r="VP946" s="111"/>
      <c r="VQ946" s="111"/>
      <c r="VR946" s="111"/>
      <c r="VS946" s="111"/>
      <c r="VT946" s="111"/>
      <c r="VU946" s="111"/>
      <c r="VV946" s="111"/>
      <c r="VW946" s="111"/>
      <c r="VX946" s="111"/>
      <c r="VY946" s="111"/>
      <c r="VZ946" s="111"/>
      <c r="WA946" s="111"/>
      <c r="WB946" s="111"/>
      <c r="WC946" s="111"/>
      <c r="WD946" s="111"/>
      <c r="WE946" s="111"/>
      <c r="WF946" s="111"/>
      <c r="WG946" s="111"/>
      <c r="WH946" s="111"/>
      <c r="WI946" s="111"/>
      <c r="WJ946" s="111"/>
      <c r="WK946" s="111"/>
      <c r="WL946" s="111"/>
      <c r="WM946" s="111"/>
      <c r="WN946" s="111"/>
      <c r="WO946" s="111"/>
      <c r="WP946" s="111"/>
      <c r="WQ946" s="111"/>
      <c r="WR946" s="111"/>
      <c r="WS946" s="111"/>
      <c r="WT946" s="111"/>
      <c r="WU946" s="111"/>
      <c r="WV946" s="111"/>
      <c r="WW946" s="111"/>
      <c r="WX946" s="111"/>
      <c r="WY946" s="111"/>
      <c r="WZ946" s="111"/>
      <c r="XA946" s="111"/>
      <c r="XB946" s="111"/>
      <c r="XC946" s="111"/>
      <c r="XD946" s="111"/>
      <c r="XE946" s="111"/>
      <c r="XF946" s="111"/>
      <c r="XG946" s="111"/>
      <c r="XH946" s="111"/>
      <c r="XI946" s="111"/>
      <c r="XJ946" s="111"/>
      <c r="XK946" s="111"/>
      <c r="XL946" s="111"/>
      <c r="XM946" s="111"/>
      <c r="XN946" s="111"/>
      <c r="XO946" s="111"/>
      <c r="XP946" s="111"/>
      <c r="XQ946" s="111"/>
      <c r="XR946" s="111"/>
      <c r="XS946" s="111"/>
      <c r="XT946" s="111"/>
      <c r="XU946" s="111"/>
      <c r="XV946" s="111"/>
      <c r="XW946" s="111"/>
      <c r="XX946" s="111"/>
      <c r="XY946" s="111"/>
      <c r="XZ946" s="111"/>
      <c r="YA946" s="111"/>
      <c r="YB946" s="111"/>
      <c r="YC946" s="111"/>
      <c r="YD946" s="111"/>
      <c r="YE946" s="111"/>
      <c r="YF946" s="111"/>
      <c r="YG946" s="111"/>
      <c r="YH946" s="111"/>
      <c r="YI946" s="111"/>
      <c r="YJ946" s="111"/>
      <c r="YK946" s="111"/>
      <c r="YL946" s="111"/>
      <c r="YM946" s="111"/>
      <c r="YN946" s="111"/>
      <c r="YO946" s="111"/>
      <c r="YP946" s="111"/>
      <c r="YQ946" s="111"/>
      <c r="YR946" s="111"/>
      <c r="YS946" s="111"/>
      <c r="YT946" s="111"/>
      <c r="YU946" s="111"/>
      <c r="YV946" s="111"/>
      <c r="YW946" s="111"/>
      <c r="YX946" s="111"/>
      <c r="YY946" s="111"/>
      <c r="YZ946" s="111"/>
      <c r="ZA946" s="111"/>
      <c r="ZB946" s="111"/>
      <c r="ZC946" s="111"/>
      <c r="ZD946" s="111"/>
      <c r="ZE946" s="111"/>
      <c r="ZF946" s="111"/>
      <c r="ZG946" s="111"/>
      <c r="ZH946" s="111"/>
      <c r="ZI946" s="111"/>
      <c r="ZJ946" s="111"/>
      <c r="ZK946" s="111"/>
      <c r="ZL946" s="111"/>
      <c r="ZM946" s="111"/>
      <c r="ZN946" s="111"/>
      <c r="ZO946" s="111"/>
      <c r="ZP946" s="111"/>
      <c r="ZQ946" s="111"/>
      <c r="ZR946" s="111"/>
      <c r="ZS946" s="111"/>
      <c r="ZT946" s="111"/>
      <c r="ZU946" s="111"/>
      <c r="ZV946" s="111"/>
      <c r="ZW946" s="111"/>
      <c r="ZX946" s="111"/>
      <c r="ZY946" s="111"/>
      <c r="ZZ946" s="111"/>
      <c r="AAA946" s="111"/>
      <c r="AAB946" s="111"/>
      <c r="AAC946" s="111"/>
      <c r="AAD946" s="111"/>
      <c r="AAE946" s="111"/>
      <c r="AAF946" s="111"/>
      <c r="AAG946" s="111"/>
      <c r="AAH946" s="111"/>
      <c r="AAI946" s="111"/>
      <c r="AAJ946" s="111"/>
      <c r="AAK946" s="111"/>
      <c r="AAL946" s="111"/>
      <c r="AAM946" s="111"/>
      <c r="AAN946" s="111"/>
      <c r="AAO946" s="111"/>
      <c r="AAP946" s="111"/>
      <c r="AAQ946" s="111"/>
      <c r="AAR946" s="111"/>
      <c r="AAS946" s="111"/>
      <c r="AAT946" s="111"/>
      <c r="AAU946" s="111"/>
      <c r="AAV946" s="111"/>
      <c r="AAW946" s="111"/>
      <c r="AAX946" s="111"/>
      <c r="AAY946" s="111"/>
      <c r="AAZ946" s="111"/>
      <c r="ABA946" s="111"/>
      <c r="ABB946" s="111"/>
      <c r="ABC946" s="111"/>
      <c r="ABD946" s="111"/>
      <c r="ABE946" s="111"/>
      <c r="ABF946" s="111"/>
      <c r="ABG946" s="111"/>
      <c r="ABH946" s="111"/>
      <c r="ABI946" s="111"/>
      <c r="ABJ946" s="111"/>
      <c r="ABK946" s="111"/>
      <c r="ABL946" s="111"/>
      <c r="ABM946" s="111"/>
      <c r="ABN946" s="111"/>
      <c r="ABO946" s="111"/>
      <c r="ABP946" s="111"/>
      <c r="ABQ946" s="111"/>
      <c r="ABR946" s="111"/>
      <c r="ABS946" s="111"/>
      <c r="ABT946" s="111"/>
      <c r="ABU946" s="111"/>
      <c r="ABV946" s="111"/>
      <c r="ABW946" s="111"/>
      <c r="ABX946" s="111"/>
      <c r="ABY946" s="111"/>
      <c r="ABZ946" s="111"/>
      <c r="ACA946" s="111"/>
      <c r="ACB946" s="111"/>
      <c r="ACC946" s="111"/>
      <c r="ACD946" s="111"/>
      <c r="ACE946" s="111"/>
      <c r="ACF946" s="111"/>
      <c r="ACG946" s="111"/>
      <c r="ACH946" s="111"/>
      <c r="ACI946" s="111"/>
      <c r="ACJ946" s="111"/>
      <c r="ACK946" s="111"/>
      <c r="ACL946" s="111"/>
      <c r="ACM946" s="111"/>
      <c r="ACN946" s="111"/>
      <c r="ACO946" s="111"/>
      <c r="ACP946" s="111"/>
      <c r="ACQ946" s="111"/>
      <c r="ACR946" s="111"/>
      <c r="ACS946" s="111"/>
      <c r="ACT946" s="111"/>
      <c r="ACU946" s="111"/>
      <c r="ACV946" s="111"/>
      <c r="ACW946" s="111"/>
      <c r="ACX946" s="111"/>
      <c r="ACY946" s="111"/>
      <c r="ACZ946" s="111"/>
      <c r="ADA946" s="111"/>
      <c r="ADB946" s="111"/>
      <c r="ADC946" s="111"/>
      <c r="ADD946" s="111"/>
      <c r="ADE946" s="111"/>
      <c r="ADF946" s="111"/>
      <c r="ADG946" s="111"/>
      <c r="ADH946" s="111"/>
      <c r="ADI946" s="111"/>
      <c r="ADJ946" s="111"/>
      <c r="ADK946" s="111"/>
      <c r="ADL946" s="111"/>
      <c r="ADM946" s="111"/>
      <c r="ADN946" s="111"/>
      <c r="ADO946" s="111"/>
      <c r="ADP946" s="111"/>
      <c r="ADQ946" s="111"/>
      <c r="ADR946" s="111"/>
      <c r="ADS946" s="111"/>
      <c r="ADT946" s="111"/>
      <c r="ADU946" s="111"/>
      <c r="ADV946" s="111"/>
      <c r="ADW946" s="111"/>
      <c r="ADX946" s="111"/>
      <c r="ADY946" s="111"/>
      <c r="ADZ946" s="111"/>
      <c r="AEA946" s="111"/>
      <c r="AEB946" s="111"/>
      <c r="AEC946" s="111"/>
      <c r="AED946" s="111"/>
      <c r="AEE946" s="111"/>
      <c r="AEF946" s="111"/>
      <c r="AEG946" s="111"/>
      <c r="AEH946" s="111"/>
      <c r="AEI946" s="111"/>
      <c r="AEJ946" s="111"/>
      <c r="AEK946" s="111"/>
      <c r="AEL946" s="111"/>
      <c r="AEM946" s="111"/>
      <c r="AEN946" s="111"/>
      <c r="AEO946" s="111"/>
      <c r="AEP946" s="111"/>
      <c r="AEQ946" s="111"/>
      <c r="AER946" s="111"/>
      <c r="AES946" s="111"/>
      <c r="AET946" s="111"/>
      <c r="AEU946" s="111"/>
      <c r="AEV946" s="111"/>
      <c r="AEW946" s="111"/>
      <c r="AEX946" s="111"/>
      <c r="AEY946" s="111"/>
      <c r="AEZ946" s="111"/>
      <c r="AFA946" s="111"/>
      <c r="AFB946" s="111"/>
      <c r="AFC946" s="111"/>
      <c r="AFD946" s="111"/>
      <c r="AFE946" s="111"/>
      <c r="AFF946" s="111"/>
      <c r="AFG946" s="111"/>
      <c r="AFH946" s="111"/>
      <c r="AFI946" s="111"/>
      <c r="AFJ946" s="111"/>
      <c r="AFK946" s="111"/>
      <c r="AFL946" s="111"/>
      <c r="AFM946" s="111"/>
      <c r="AFN946" s="111"/>
      <c r="AFO946" s="111"/>
      <c r="AFP946" s="111"/>
      <c r="AFQ946" s="111"/>
      <c r="AFR946" s="111"/>
      <c r="AFS946" s="111"/>
      <c r="AFT946" s="111"/>
      <c r="AFU946" s="111"/>
      <c r="AFV946" s="111"/>
      <c r="AFW946" s="111"/>
      <c r="AFX946" s="111"/>
      <c r="AFY946" s="111"/>
      <c r="AFZ946" s="111"/>
      <c r="AGA946" s="111"/>
      <c r="AGB946" s="111"/>
      <c r="AGC946" s="111"/>
      <c r="AGD946" s="111"/>
      <c r="AGE946" s="111"/>
      <c r="AGF946" s="111"/>
      <c r="AGG946" s="111"/>
      <c r="AGH946" s="111"/>
      <c r="AGI946" s="111"/>
      <c r="AGJ946" s="111"/>
      <c r="AGK946" s="111"/>
      <c r="AGL946" s="111"/>
      <c r="AGM946" s="111"/>
      <c r="AGN946" s="111"/>
      <c r="AGO946" s="111"/>
      <c r="AGP946" s="111"/>
      <c r="AGQ946" s="111"/>
      <c r="AGR946" s="111"/>
      <c r="AGS946" s="111"/>
      <c r="AGT946" s="111"/>
      <c r="AGU946" s="111"/>
      <c r="AGV946" s="111"/>
      <c r="AGW946" s="111"/>
      <c r="AGX946" s="111"/>
      <c r="AGY946" s="111"/>
      <c r="AGZ946" s="111"/>
      <c r="AHA946" s="111"/>
      <c r="AHB946" s="111"/>
      <c r="AHC946" s="111"/>
      <c r="AHD946" s="111"/>
      <c r="AHE946" s="111"/>
      <c r="AHF946" s="111"/>
      <c r="AHG946" s="111"/>
      <c r="AHH946" s="111"/>
      <c r="AHI946" s="111"/>
      <c r="AHJ946" s="111"/>
      <c r="AHK946" s="111"/>
      <c r="AHL946" s="111"/>
      <c r="AHM946" s="111"/>
      <c r="AHN946" s="111"/>
      <c r="AHO946" s="111"/>
      <c r="AHP946" s="111"/>
      <c r="AHQ946" s="111"/>
      <c r="AHR946" s="111"/>
      <c r="AHS946" s="111"/>
      <c r="AHT946" s="111"/>
      <c r="AHU946" s="111"/>
      <c r="AHV946" s="111"/>
      <c r="AHW946" s="111"/>
      <c r="AHX946" s="111"/>
      <c r="AHY946" s="111"/>
      <c r="AHZ946" s="111"/>
      <c r="AIA946" s="111"/>
      <c r="AIB946" s="111"/>
      <c r="AIC946" s="111"/>
      <c r="AID946" s="111"/>
      <c r="AIE946" s="111"/>
      <c r="AIF946" s="111"/>
      <c r="AIG946" s="111"/>
      <c r="AIH946" s="111"/>
      <c r="AII946" s="111"/>
      <c r="AIJ946" s="111"/>
      <c r="AIK946" s="111"/>
      <c r="AIL946" s="111"/>
      <c r="AIM946" s="111"/>
      <c r="AIN946" s="111"/>
      <c r="AIO946" s="111"/>
      <c r="AIP946" s="111"/>
      <c r="AIQ946" s="111"/>
      <c r="AIR946" s="111"/>
      <c r="AIS946" s="111"/>
      <c r="AIT946" s="111"/>
      <c r="AIU946" s="111"/>
      <c r="AIV946" s="111"/>
      <c r="AIW946" s="111"/>
      <c r="AIX946" s="111"/>
      <c r="AIY946" s="111"/>
      <c r="AIZ946" s="111"/>
      <c r="AJA946" s="111"/>
      <c r="AJB946" s="111"/>
      <c r="AJC946" s="111"/>
      <c r="AJD946" s="111"/>
      <c r="AJE946" s="111"/>
      <c r="AJF946" s="111"/>
      <c r="AJG946" s="111"/>
      <c r="AJH946" s="111"/>
      <c r="AJI946" s="111"/>
      <c r="AJJ946" s="111"/>
      <c r="AJK946" s="111"/>
      <c r="AJL946" s="111"/>
      <c r="AJM946" s="111"/>
      <c r="AJN946" s="111"/>
      <c r="AJO946" s="111"/>
      <c r="AJP946" s="111"/>
      <c r="AJQ946" s="111"/>
      <c r="AJR946" s="111"/>
      <c r="AJS946" s="111"/>
      <c r="AJT946" s="111"/>
      <c r="AJU946" s="111"/>
      <c r="AJV946" s="111"/>
      <c r="AJW946" s="111"/>
      <c r="AJX946" s="111"/>
      <c r="AJY946" s="111"/>
      <c r="AJZ946" s="111"/>
      <c r="AKA946" s="111"/>
      <c r="AKB946" s="111"/>
      <c r="AKC946" s="111"/>
      <c r="AKD946" s="111"/>
      <c r="AKE946" s="111"/>
      <c r="AKF946" s="111"/>
      <c r="AKG946" s="111"/>
      <c r="AKH946" s="111"/>
      <c r="AKI946" s="111"/>
      <c r="AKJ946" s="111"/>
      <c r="AKK946" s="111"/>
      <c r="AKL946" s="111"/>
      <c r="AKM946" s="111"/>
      <c r="AKN946" s="111"/>
      <c r="AKO946" s="111"/>
      <c r="AKP946" s="111"/>
      <c r="AKQ946" s="111"/>
      <c r="AKR946" s="111"/>
      <c r="AKS946" s="111"/>
      <c r="AKT946" s="111"/>
      <c r="AKU946" s="111"/>
      <c r="AKV946" s="111"/>
      <c r="AKW946" s="111"/>
      <c r="AKX946" s="111"/>
      <c r="AKY946" s="111"/>
      <c r="AKZ946" s="111"/>
      <c r="ALA946" s="111"/>
      <c r="ALB946" s="111"/>
      <c r="ALC946" s="111"/>
      <c r="ALD946" s="111"/>
      <c r="ALE946" s="111"/>
      <c r="ALF946" s="111"/>
      <c r="ALG946" s="111"/>
      <c r="ALH946" s="111"/>
      <c r="ALI946" s="111"/>
      <c r="ALJ946" s="111"/>
      <c r="ALK946" s="111"/>
      <c r="ALL946" s="111"/>
      <c r="ALM946" s="111"/>
      <c r="ALN946" s="111"/>
      <c r="ALO946" s="111"/>
      <c r="ALP946" s="111"/>
      <c r="ALQ946" s="111"/>
      <c r="ALR946" s="111"/>
      <c r="ALS946" s="111"/>
      <c r="ALT946" s="111"/>
      <c r="ALU946" s="111"/>
      <c r="ALV946" s="111"/>
      <c r="ALW946" s="111"/>
      <c r="ALX946" s="111"/>
      <c r="ALY946" s="111"/>
      <c r="ALZ946" s="111"/>
      <c r="AMA946" s="111"/>
      <c r="AMB946" s="111"/>
      <c r="AMC946" s="111"/>
      <c r="AMD946" s="111"/>
      <c r="AME946" s="111"/>
      <c r="AMF946" s="111"/>
      <c r="AMG946" s="111"/>
      <c r="AMH946" s="111"/>
      <c r="AMI946" s="111"/>
      <c r="AMJ946" s="111"/>
      <c r="AMK946" s="111"/>
      <c r="AML946" s="111"/>
      <c r="AMM946" s="111"/>
      <c r="AMN946" s="111"/>
      <c r="AMO946" s="111"/>
      <c r="AMP946" s="111"/>
      <c r="AMQ946" s="111"/>
      <c r="AMR946" s="111"/>
      <c r="AMS946" s="111"/>
      <c r="AMT946" s="111"/>
      <c r="AMU946" s="111"/>
      <c r="AMV946" s="111"/>
      <c r="AMW946" s="111"/>
      <c r="AMX946" s="111"/>
      <c r="AMY946" s="111"/>
      <c r="AMZ946" s="111"/>
      <c r="ANA946" s="111"/>
      <c r="ANB946" s="111"/>
      <c r="ANC946" s="111"/>
      <c r="AND946" s="111"/>
      <c r="ANE946" s="111"/>
      <c r="ANF946" s="111"/>
      <c r="ANG946" s="111"/>
      <c r="ANH946" s="111"/>
      <c r="ANI946" s="111"/>
      <c r="ANJ946" s="111"/>
      <c r="ANK946" s="111"/>
      <c r="ANL946" s="111"/>
      <c r="ANM946" s="111"/>
      <c r="ANN946" s="111"/>
      <c r="ANO946" s="111"/>
      <c r="ANP946" s="111"/>
      <c r="ANQ946" s="111"/>
      <c r="ANR946" s="111"/>
      <c r="ANS946" s="111"/>
      <c r="ANT946" s="111"/>
      <c r="ANU946" s="111"/>
      <c r="ANV946" s="111"/>
      <c r="ANW946" s="111"/>
      <c r="ANX946" s="111"/>
      <c r="ANY946" s="111"/>
      <c r="ANZ946" s="111"/>
      <c r="AOA946" s="111"/>
      <c r="AOB946" s="111"/>
      <c r="AOC946" s="111"/>
      <c r="AOD946" s="111"/>
      <c r="AOE946" s="111"/>
      <c r="AOF946" s="111"/>
      <c r="AOG946" s="111"/>
      <c r="AOH946" s="111"/>
      <c r="AOI946" s="111"/>
      <c r="AOJ946" s="111"/>
      <c r="AOK946" s="111"/>
      <c r="AOL946" s="111"/>
      <c r="AOM946" s="111"/>
      <c r="AON946" s="111"/>
      <c r="AOO946" s="111"/>
      <c r="AOP946" s="111"/>
      <c r="AOQ946" s="111"/>
      <c r="AOR946" s="111"/>
      <c r="AOS946" s="111"/>
      <c r="AOT946" s="111"/>
      <c r="AOU946" s="111"/>
      <c r="AOV946" s="111"/>
      <c r="AOW946" s="111"/>
      <c r="AOX946" s="111"/>
      <c r="AOY946" s="111"/>
      <c r="AOZ946" s="111"/>
      <c r="APA946" s="111"/>
      <c r="APB946" s="111"/>
      <c r="APC946" s="111"/>
      <c r="APD946" s="111"/>
      <c r="APE946" s="111"/>
      <c r="APF946" s="111"/>
      <c r="APG946" s="111"/>
      <c r="APH946" s="111"/>
      <c r="API946" s="111"/>
      <c r="APJ946" s="111"/>
      <c r="APK946" s="111"/>
      <c r="APL946" s="111"/>
      <c r="APM946" s="111"/>
      <c r="APN946" s="111"/>
      <c r="APO946" s="111"/>
      <c r="APP946" s="111"/>
      <c r="APQ946" s="111"/>
      <c r="APR946" s="111"/>
      <c r="APS946" s="111"/>
      <c r="APT946" s="111"/>
      <c r="APU946" s="111"/>
      <c r="APV946" s="111"/>
      <c r="APW946" s="111"/>
      <c r="APX946" s="111"/>
      <c r="APY946" s="111"/>
      <c r="APZ946" s="111"/>
      <c r="AQA946" s="111"/>
      <c r="AQB946" s="111"/>
      <c r="AQC946" s="111"/>
      <c r="AQD946" s="111"/>
      <c r="AQE946" s="111"/>
      <c r="AQF946" s="111"/>
      <c r="AQG946" s="111"/>
      <c r="AQH946" s="111"/>
      <c r="AQI946" s="111"/>
      <c r="AQJ946" s="111"/>
      <c r="AQK946" s="111"/>
      <c r="AQL946" s="111"/>
      <c r="AQM946" s="111"/>
      <c r="AQN946" s="111"/>
      <c r="AQO946" s="111"/>
      <c r="AQP946" s="111"/>
      <c r="AQQ946" s="111"/>
      <c r="AQR946" s="111"/>
      <c r="AQS946" s="111"/>
      <c r="AQT946" s="111"/>
      <c r="AQU946" s="111"/>
      <c r="AQV946" s="111"/>
      <c r="AQW946" s="111"/>
      <c r="AQX946" s="111"/>
      <c r="AQY946" s="111"/>
      <c r="AQZ946" s="111"/>
      <c r="ARA946" s="111"/>
      <c r="ARB946" s="111"/>
      <c r="ARC946" s="111"/>
      <c r="ARD946" s="111"/>
      <c r="ARE946" s="111"/>
      <c r="ARF946" s="111"/>
      <c r="ARG946" s="111"/>
      <c r="ARH946" s="111"/>
      <c r="ARI946" s="111"/>
      <c r="ARJ946" s="111"/>
      <c r="ARK946" s="111"/>
      <c r="ARL946" s="111"/>
      <c r="ARM946" s="111"/>
      <c r="ARN946" s="111"/>
      <c r="ARO946" s="111"/>
      <c r="ARP946" s="111"/>
      <c r="ARQ946" s="111"/>
      <c r="ARR946" s="111"/>
      <c r="ARS946" s="111"/>
      <c r="ART946" s="111"/>
      <c r="ARU946" s="111"/>
      <c r="ARV946" s="111"/>
      <c r="ARW946" s="111"/>
      <c r="ARX946" s="111"/>
      <c r="ARY946" s="111"/>
      <c r="ARZ946" s="111"/>
      <c r="ASA946" s="111"/>
      <c r="ASB946" s="111"/>
      <c r="ASC946" s="111"/>
      <c r="ASD946" s="111"/>
      <c r="ASE946" s="111"/>
      <c r="ASF946" s="111"/>
      <c r="ASG946" s="111"/>
      <c r="ASH946" s="111"/>
      <c r="ASI946" s="111"/>
      <c r="ASJ946" s="111"/>
      <c r="ASK946" s="111"/>
      <c r="ASL946" s="111"/>
      <c r="ASM946" s="111"/>
      <c r="ASN946" s="111"/>
      <c r="ASO946" s="111"/>
      <c r="ASP946" s="111"/>
      <c r="ASQ946" s="111"/>
      <c r="ASR946" s="111"/>
      <c r="ASS946" s="111"/>
      <c r="AST946" s="111"/>
      <c r="ASU946" s="111"/>
      <c r="ASV946" s="111"/>
      <c r="ASW946" s="111"/>
      <c r="ASX946" s="111"/>
      <c r="ASY946" s="111"/>
      <c r="ASZ946" s="111"/>
      <c r="ATA946" s="111"/>
      <c r="ATB946" s="111"/>
      <c r="ATC946" s="111"/>
      <c r="ATD946" s="111"/>
      <c r="ATE946" s="111"/>
      <c r="ATF946" s="111"/>
      <c r="ATG946" s="111"/>
      <c r="ATH946" s="111"/>
      <c r="ATI946" s="111"/>
      <c r="ATJ946" s="111"/>
      <c r="ATK946" s="111"/>
      <c r="ATL946" s="111"/>
      <c r="ATM946" s="111"/>
      <c r="ATN946" s="111"/>
      <c r="ATO946" s="111"/>
      <c r="ATP946" s="111"/>
      <c r="ATQ946" s="111"/>
      <c r="ATR946" s="111"/>
      <c r="ATS946" s="111"/>
      <c r="ATT946" s="111"/>
      <c r="ATU946" s="111"/>
      <c r="ATV946" s="111"/>
      <c r="ATW946" s="111"/>
      <c r="ATX946" s="111"/>
      <c r="ATY946" s="111"/>
      <c r="ATZ946" s="111"/>
      <c r="AUA946" s="111"/>
      <c r="AUB946" s="111"/>
      <c r="AUC946" s="111"/>
      <c r="AUD946" s="111"/>
      <c r="AUE946" s="111"/>
      <c r="AUF946" s="111"/>
      <c r="AUG946" s="111"/>
      <c r="AUH946" s="111"/>
      <c r="AUI946" s="111"/>
      <c r="AUJ946" s="111"/>
      <c r="AUK946" s="111"/>
      <c r="AUL946" s="111"/>
      <c r="AUM946" s="111"/>
      <c r="AUN946" s="111"/>
      <c r="AUO946" s="111"/>
      <c r="AUP946" s="111"/>
      <c r="AUQ946" s="111"/>
      <c r="AUR946" s="111"/>
      <c r="AUS946" s="111"/>
      <c r="AUT946" s="111"/>
      <c r="AUU946" s="111"/>
      <c r="AUV946" s="111"/>
      <c r="AUW946" s="111"/>
      <c r="AUX946" s="111"/>
      <c r="AUY946" s="111"/>
      <c r="AUZ946" s="111"/>
      <c r="AVA946" s="111"/>
      <c r="AVB946" s="111"/>
      <c r="AVC946" s="111"/>
      <c r="AVD946" s="111"/>
      <c r="AVE946" s="111"/>
      <c r="AVF946" s="111"/>
      <c r="AVG946" s="111"/>
      <c r="AVH946" s="111"/>
      <c r="AVI946" s="111"/>
      <c r="AVJ946" s="111"/>
      <c r="AVK946" s="111"/>
      <c r="AVL946" s="111"/>
      <c r="AVM946" s="111"/>
      <c r="AVN946" s="111"/>
      <c r="AVO946" s="111"/>
      <c r="AVP946" s="111"/>
      <c r="AVQ946" s="111"/>
      <c r="AVR946" s="111"/>
      <c r="AVS946" s="111"/>
      <c r="AVT946" s="111"/>
      <c r="AVU946" s="111"/>
      <c r="AVV946" s="111"/>
      <c r="AVW946" s="111"/>
      <c r="AVX946" s="111"/>
      <c r="AVY946" s="111"/>
      <c r="AVZ946" s="111"/>
      <c r="AWA946" s="111"/>
      <c r="AWB946" s="111"/>
      <c r="AWC946" s="111"/>
      <c r="AWD946" s="111"/>
      <c r="AWE946" s="111"/>
      <c r="AWF946" s="111"/>
      <c r="AWG946" s="111"/>
      <c r="AWH946" s="111"/>
      <c r="AWI946" s="111"/>
      <c r="AWJ946" s="111"/>
      <c r="AWK946" s="111"/>
      <c r="AWL946" s="111"/>
      <c r="AWM946" s="111"/>
      <c r="AWN946" s="111"/>
      <c r="AWO946" s="111"/>
      <c r="AWP946" s="111"/>
      <c r="AWQ946" s="111"/>
      <c r="AWR946" s="111"/>
      <c r="AWS946" s="111"/>
      <c r="AWT946" s="111"/>
      <c r="AWU946" s="111"/>
      <c r="AWV946" s="111"/>
      <c r="AWW946" s="111"/>
      <c r="AWX946" s="111"/>
      <c r="AWY946" s="111"/>
      <c r="AWZ946" s="111"/>
      <c r="AXA946" s="111"/>
      <c r="AXB946" s="111"/>
      <c r="AXC946" s="111"/>
      <c r="AXD946" s="111"/>
      <c r="AXE946" s="111"/>
      <c r="AXF946" s="111"/>
      <c r="AXG946" s="111"/>
      <c r="AXH946" s="111"/>
      <c r="AXI946" s="111"/>
      <c r="AXJ946" s="111"/>
      <c r="AXK946" s="111"/>
      <c r="AXL946" s="111"/>
      <c r="AXM946" s="111"/>
      <c r="AXN946" s="111"/>
      <c r="AXO946" s="111"/>
      <c r="AXP946" s="111"/>
      <c r="AXQ946" s="111"/>
      <c r="AXR946" s="111"/>
      <c r="AXS946" s="111"/>
      <c r="AXT946" s="111"/>
      <c r="AXU946" s="111"/>
      <c r="AXV946" s="111"/>
      <c r="AXW946" s="111"/>
      <c r="AXX946" s="111"/>
      <c r="AXY946" s="111"/>
      <c r="AXZ946" s="111"/>
      <c r="AYA946" s="111"/>
      <c r="AYB946" s="111"/>
      <c r="AYC946" s="111"/>
      <c r="AYD946" s="111"/>
      <c r="AYE946" s="111"/>
      <c r="AYF946" s="111"/>
      <c r="AYG946" s="111"/>
      <c r="AYH946" s="111"/>
      <c r="AYI946" s="111"/>
      <c r="AYJ946" s="111"/>
      <c r="AYK946" s="111"/>
      <c r="AYL946" s="111"/>
      <c r="AYM946" s="111"/>
      <c r="AYN946" s="111"/>
      <c r="AYO946" s="111"/>
      <c r="AYP946" s="111"/>
      <c r="AYQ946" s="111"/>
      <c r="AYR946" s="111"/>
      <c r="AYS946" s="111"/>
      <c r="AYT946" s="111"/>
      <c r="AYU946" s="111"/>
      <c r="AYV946" s="111"/>
      <c r="AYW946" s="111"/>
      <c r="AYX946" s="111"/>
      <c r="AYY946" s="111"/>
      <c r="AYZ946" s="111"/>
      <c r="AZA946" s="111"/>
      <c r="AZB946" s="111"/>
      <c r="AZC946" s="111"/>
      <c r="AZD946" s="111"/>
      <c r="AZE946" s="111"/>
      <c r="AZF946" s="111"/>
      <c r="AZG946" s="111"/>
      <c r="AZH946" s="111"/>
      <c r="AZI946" s="111"/>
      <c r="AZJ946" s="111"/>
      <c r="AZK946" s="111"/>
      <c r="AZL946" s="111"/>
      <c r="AZM946" s="111"/>
      <c r="AZN946" s="111"/>
      <c r="AZO946" s="111"/>
      <c r="AZP946" s="111"/>
      <c r="AZQ946" s="111"/>
      <c r="AZR946" s="111"/>
      <c r="AZS946" s="111"/>
      <c r="AZT946" s="111"/>
      <c r="AZU946" s="111"/>
      <c r="AZV946" s="111"/>
      <c r="AZW946" s="111"/>
      <c r="AZX946" s="111"/>
      <c r="AZY946" s="111"/>
      <c r="AZZ946" s="111"/>
      <c r="BAA946" s="111"/>
      <c r="BAB946" s="111"/>
      <c r="BAC946" s="111"/>
      <c r="BAD946" s="111"/>
      <c r="BAE946" s="111"/>
      <c r="BAF946" s="111"/>
      <c r="BAG946" s="111"/>
      <c r="BAH946" s="111"/>
      <c r="BAI946" s="111"/>
      <c r="BAJ946" s="111"/>
      <c r="BAK946" s="111"/>
      <c r="BAL946" s="111"/>
      <c r="BAM946" s="111"/>
      <c r="BAN946" s="111"/>
      <c r="BAO946" s="111"/>
      <c r="BAP946" s="111"/>
      <c r="BAQ946" s="111"/>
      <c r="BAR946" s="111"/>
      <c r="BAS946" s="111"/>
      <c r="BAT946" s="111"/>
      <c r="BAU946" s="111"/>
      <c r="BAV946" s="111"/>
      <c r="BAW946" s="111"/>
      <c r="BAX946" s="111"/>
      <c r="BAY946" s="111"/>
      <c r="BAZ946" s="111"/>
      <c r="BBA946" s="111"/>
      <c r="BBB946" s="111"/>
      <c r="BBC946" s="111"/>
      <c r="BBD946" s="111"/>
      <c r="BBE946" s="111"/>
      <c r="BBF946" s="111"/>
      <c r="BBG946" s="111"/>
      <c r="BBH946" s="111"/>
      <c r="BBI946" s="111"/>
      <c r="BBJ946" s="111"/>
      <c r="BBK946" s="111"/>
      <c r="BBL946" s="111"/>
      <c r="BBM946" s="111"/>
      <c r="BBN946" s="111"/>
      <c r="BBO946" s="111"/>
      <c r="BBP946" s="111"/>
      <c r="BBQ946" s="111"/>
      <c r="BBR946" s="111"/>
      <c r="BBS946" s="111"/>
      <c r="BBT946" s="111"/>
      <c r="BBU946" s="111"/>
      <c r="BBV946" s="111"/>
      <c r="BBW946" s="111"/>
      <c r="BBX946" s="111"/>
      <c r="BBY946" s="111"/>
      <c r="BBZ946" s="111"/>
      <c r="BCA946" s="111"/>
      <c r="BCB946" s="111"/>
      <c r="BCC946" s="111"/>
      <c r="BCD946" s="111"/>
      <c r="BCE946" s="111"/>
      <c r="BCF946" s="111"/>
      <c r="BCG946" s="111"/>
      <c r="BCH946" s="111"/>
      <c r="BCI946" s="111"/>
      <c r="BCJ946" s="111"/>
      <c r="BCK946" s="111"/>
      <c r="BCL946" s="111"/>
      <c r="BCM946" s="111"/>
      <c r="BCN946" s="111"/>
      <c r="BCO946" s="111"/>
      <c r="BCP946" s="111"/>
      <c r="BCQ946" s="111"/>
      <c r="BCR946" s="111"/>
      <c r="BCS946" s="111"/>
      <c r="BCT946" s="111"/>
      <c r="BCU946" s="111"/>
      <c r="BCV946" s="111"/>
      <c r="BCW946" s="111"/>
      <c r="BCX946" s="111"/>
      <c r="BCY946" s="111"/>
      <c r="BCZ946" s="111"/>
      <c r="BDA946" s="111"/>
      <c r="BDB946" s="111"/>
      <c r="BDC946" s="111"/>
      <c r="BDD946" s="111"/>
      <c r="BDE946" s="111"/>
      <c r="BDF946" s="111"/>
      <c r="BDG946" s="111"/>
      <c r="BDH946" s="111"/>
      <c r="BDI946" s="111"/>
      <c r="BDJ946" s="111"/>
      <c r="BDK946" s="111"/>
      <c r="BDL946" s="111"/>
      <c r="BDM946" s="111"/>
      <c r="BDN946" s="111"/>
      <c r="BDO946" s="111"/>
      <c r="BDP946" s="111"/>
      <c r="BDQ946" s="111"/>
      <c r="BDR946" s="111"/>
      <c r="BDS946" s="111"/>
      <c r="BDT946" s="111"/>
      <c r="BDU946" s="111"/>
      <c r="BDV946" s="111"/>
      <c r="BDW946" s="111"/>
      <c r="BDX946" s="111"/>
      <c r="BDY946" s="111"/>
      <c r="BDZ946" s="111"/>
      <c r="BEA946" s="111"/>
      <c r="BEB946" s="111"/>
      <c r="BEC946" s="111"/>
      <c r="BED946" s="111"/>
      <c r="BEE946" s="111"/>
      <c r="BEF946" s="111"/>
      <c r="BEG946" s="111"/>
      <c r="BEH946" s="111"/>
      <c r="BEI946" s="111"/>
      <c r="BEJ946" s="111"/>
      <c r="BEK946" s="111"/>
      <c r="BEL946" s="111"/>
      <c r="BEM946" s="111"/>
      <c r="BEN946" s="111"/>
      <c r="BEO946" s="111"/>
      <c r="BEP946" s="111"/>
      <c r="BEQ946" s="111"/>
      <c r="BER946" s="111"/>
      <c r="BES946" s="111"/>
      <c r="BET946" s="111"/>
      <c r="BEU946" s="111"/>
      <c r="BEV946" s="111"/>
      <c r="BEW946" s="111"/>
      <c r="BEX946" s="111"/>
      <c r="BEY946" s="111"/>
      <c r="BEZ946" s="111"/>
      <c r="BFA946" s="111"/>
      <c r="BFB946" s="111"/>
      <c r="BFC946" s="111"/>
      <c r="BFD946" s="111"/>
      <c r="BFE946" s="111"/>
      <c r="BFF946" s="111"/>
      <c r="BFG946" s="111"/>
      <c r="BFH946" s="111"/>
      <c r="BFI946" s="111"/>
      <c r="BFJ946" s="111"/>
      <c r="BFK946" s="111"/>
      <c r="BFL946" s="111"/>
      <c r="BFM946" s="111"/>
      <c r="BFN946" s="111"/>
      <c r="BFO946" s="111"/>
      <c r="BFP946" s="111"/>
    </row>
    <row r="947" spans="2:1524" s="57" customFormat="1" hidden="1">
      <c r="B947" s="103" t="s">
        <v>1492</v>
      </c>
      <c r="C947" s="104" t="s">
        <v>1493</v>
      </c>
      <c r="D947" s="105">
        <v>500</v>
      </c>
      <c r="E947" s="106">
        <v>1.2903225806451613</v>
      </c>
      <c r="F947" s="106">
        <v>1.0483870967741935</v>
      </c>
      <c r="G947" s="106">
        <v>0.95430107526881724</v>
      </c>
      <c r="H947" s="127"/>
      <c r="I947" s="107">
        <f t="shared" si="164"/>
        <v>0</v>
      </c>
      <c r="J947" s="119">
        <f t="shared" si="165"/>
        <v>0</v>
      </c>
      <c r="K947" s="111"/>
      <c r="L947" s="111"/>
      <c r="M947" s="111"/>
      <c r="N947" s="111"/>
      <c r="O947" s="111"/>
      <c r="P947" s="111"/>
      <c r="Q947" s="111"/>
      <c r="R947" s="111"/>
      <c r="S947" s="111"/>
      <c r="T947" s="111"/>
      <c r="U947" s="111"/>
      <c r="V947" s="111"/>
      <c r="W947" s="111"/>
      <c r="X947" s="111"/>
      <c r="Y947" s="111"/>
      <c r="Z947" s="111"/>
      <c r="AA947" s="111"/>
      <c r="AB947" s="111"/>
      <c r="AC947" s="111"/>
      <c r="AD947" s="111"/>
      <c r="AE947" s="111"/>
      <c r="AF947" s="111"/>
      <c r="AG947" s="111"/>
      <c r="AH947" s="111"/>
      <c r="AI947" s="111"/>
      <c r="AJ947" s="111"/>
      <c r="AK947" s="111"/>
      <c r="AL947" s="111"/>
      <c r="AM947" s="111"/>
      <c r="AN947" s="111"/>
      <c r="AO947" s="111"/>
      <c r="AP947" s="111"/>
      <c r="AQ947" s="111"/>
      <c r="AR947" s="111"/>
      <c r="AS947" s="111"/>
      <c r="AT947" s="111"/>
      <c r="AU947" s="111"/>
      <c r="AV947" s="111"/>
      <c r="AW947" s="111"/>
      <c r="AX947" s="111"/>
      <c r="AY947" s="111"/>
      <c r="AZ947" s="111"/>
      <c r="BA947" s="111"/>
      <c r="BB947" s="111"/>
      <c r="BC947" s="111"/>
      <c r="BD947" s="111"/>
      <c r="BE947" s="111"/>
      <c r="BF947" s="111"/>
      <c r="BG947" s="111"/>
      <c r="BH947" s="111"/>
      <c r="BI947" s="111"/>
      <c r="BJ947" s="111"/>
      <c r="BK947" s="111"/>
      <c r="BL947" s="111"/>
      <c r="BM947" s="111"/>
      <c r="BN947" s="111"/>
      <c r="BO947" s="111"/>
      <c r="BP947" s="111"/>
      <c r="BQ947" s="111"/>
      <c r="BR947" s="111"/>
      <c r="BS947" s="111"/>
      <c r="BT947" s="111"/>
      <c r="BU947" s="111"/>
      <c r="BV947" s="111"/>
      <c r="BW947" s="111"/>
      <c r="BX947" s="111"/>
      <c r="BY947" s="111"/>
      <c r="BZ947" s="111"/>
      <c r="CA947" s="111"/>
      <c r="CB947" s="111"/>
      <c r="CC947" s="111"/>
      <c r="CD947" s="111"/>
      <c r="CE947" s="111"/>
      <c r="CF947" s="111"/>
      <c r="CG947" s="111"/>
      <c r="CH947" s="111"/>
      <c r="CI947" s="111"/>
      <c r="CJ947" s="111"/>
      <c r="CK947" s="111"/>
      <c r="CL947" s="111"/>
      <c r="CM947" s="111"/>
      <c r="CN947" s="111"/>
      <c r="CO947" s="111"/>
      <c r="CP947" s="111"/>
      <c r="CQ947" s="111"/>
      <c r="CR947" s="111"/>
      <c r="CS947" s="111"/>
      <c r="CT947" s="111"/>
      <c r="CU947" s="111"/>
      <c r="CV947" s="111"/>
      <c r="CW947" s="111"/>
      <c r="CX947" s="111"/>
      <c r="CY947" s="111"/>
      <c r="CZ947" s="111"/>
      <c r="DA947" s="111"/>
      <c r="DB947" s="111"/>
      <c r="DC947" s="111"/>
      <c r="DD947" s="111"/>
      <c r="DE947" s="111"/>
      <c r="DF947" s="111"/>
      <c r="DG947" s="111"/>
      <c r="DH947" s="111"/>
      <c r="DI947" s="111"/>
      <c r="DJ947" s="111"/>
      <c r="DK947" s="111"/>
      <c r="DL947" s="111"/>
      <c r="DM947" s="111"/>
      <c r="DN947" s="111"/>
      <c r="DO947" s="111"/>
      <c r="DP947" s="111"/>
      <c r="DQ947" s="111"/>
      <c r="DR947" s="111"/>
      <c r="DS947" s="111"/>
      <c r="DT947" s="111"/>
      <c r="DU947" s="111"/>
      <c r="DV947" s="111"/>
      <c r="DW947" s="111"/>
      <c r="DX947" s="111"/>
      <c r="DY947" s="111"/>
      <c r="DZ947" s="111"/>
      <c r="EA947" s="111"/>
      <c r="EB947" s="111"/>
      <c r="EC947" s="111"/>
      <c r="ED947" s="111"/>
      <c r="EE947" s="111"/>
      <c r="EF947" s="111"/>
      <c r="EG947" s="111"/>
      <c r="EH947" s="111"/>
      <c r="EI947" s="111"/>
      <c r="EJ947" s="111"/>
      <c r="EK947" s="111"/>
      <c r="EL947" s="111"/>
      <c r="EM947" s="111"/>
      <c r="EN947" s="111"/>
      <c r="EO947" s="111"/>
      <c r="EP947" s="111"/>
      <c r="EQ947" s="111"/>
      <c r="ER947" s="111"/>
      <c r="ES947" s="111"/>
      <c r="ET947" s="111"/>
      <c r="EU947" s="111"/>
      <c r="EV947" s="111"/>
      <c r="EW947" s="111"/>
      <c r="EX947" s="111"/>
      <c r="EY947" s="111"/>
      <c r="EZ947" s="111"/>
      <c r="FA947" s="111"/>
      <c r="FB947" s="111"/>
      <c r="FC947" s="111"/>
      <c r="FD947" s="111"/>
      <c r="FE947" s="111"/>
      <c r="FF947" s="111"/>
      <c r="FG947" s="111"/>
      <c r="FH947" s="111"/>
      <c r="FI947" s="111"/>
      <c r="FJ947" s="111"/>
      <c r="FK947" s="111"/>
      <c r="FL947" s="111"/>
      <c r="FM947" s="111"/>
      <c r="FN947" s="111"/>
      <c r="FO947" s="111"/>
      <c r="FP947" s="111"/>
      <c r="FQ947" s="111"/>
      <c r="FR947" s="111"/>
      <c r="FS947" s="111"/>
      <c r="FT947" s="111"/>
      <c r="FU947" s="111"/>
      <c r="FV947" s="111"/>
      <c r="FW947" s="111"/>
      <c r="FX947" s="111"/>
      <c r="FY947" s="111"/>
      <c r="FZ947" s="111"/>
      <c r="GA947" s="111"/>
      <c r="GB947" s="111"/>
      <c r="GC947" s="111"/>
      <c r="GD947" s="111"/>
      <c r="GE947" s="111"/>
      <c r="GF947" s="111"/>
      <c r="GG947" s="111"/>
      <c r="GH947" s="111"/>
      <c r="GI947" s="111"/>
      <c r="GJ947" s="111"/>
      <c r="GK947" s="111"/>
      <c r="GL947" s="111"/>
      <c r="GM947" s="111"/>
      <c r="GN947" s="111"/>
      <c r="GO947" s="111"/>
      <c r="GP947" s="111"/>
      <c r="GQ947" s="111"/>
      <c r="GR947" s="111"/>
      <c r="GS947" s="111"/>
      <c r="GT947" s="111"/>
      <c r="GU947" s="111"/>
      <c r="GV947" s="111"/>
      <c r="GW947" s="111"/>
      <c r="GX947" s="111"/>
      <c r="GY947" s="111"/>
      <c r="GZ947" s="111"/>
      <c r="HA947" s="111"/>
      <c r="HB947" s="111"/>
      <c r="HC947" s="111"/>
      <c r="HD947" s="111"/>
      <c r="HE947" s="111"/>
      <c r="HF947" s="111"/>
      <c r="HG947" s="111"/>
      <c r="HH947" s="111"/>
      <c r="HI947" s="111"/>
      <c r="HJ947" s="111"/>
      <c r="HK947" s="111"/>
      <c r="HL947" s="111"/>
      <c r="HM947" s="111"/>
      <c r="HN947" s="111"/>
      <c r="HO947" s="111"/>
      <c r="HP947" s="111"/>
      <c r="HQ947" s="111"/>
      <c r="HR947" s="111"/>
      <c r="HS947" s="111"/>
      <c r="HT947" s="111"/>
      <c r="HU947" s="111"/>
      <c r="HV947" s="111"/>
      <c r="HW947" s="111"/>
      <c r="HX947" s="111"/>
      <c r="HY947" s="111"/>
      <c r="HZ947" s="111"/>
      <c r="IA947" s="111"/>
      <c r="IB947" s="111"/>
      <c r="IC947" s="111"/>
      <c r="ID947" s="111"/>
      <c r="IE947" s="111"/>
      <c r="IF947" s="111"/>
      <c r="IG947" s="111"/>
      <c r="IH947" s="111"/>
      <c r="II947" s="111"/>
      <c r="IJ947" s="111"/>
      <c r="IK947" s="111"/>
      <c r="IL947" s="111"/>
      <c r="IM947" s="111"/>
      <c r="IN947" s="111"/>
      <c r="IO947" s="111"/>
      <c r="IP947" s="111"/>
      <c r="IQ947" s="111"/>
      <c r="IR947" s="111"/>
      <c r="IS947" s="111"/>
      <c r="IT947" s="111"/>
      <c r="IU947" s="111"/>
      <c r="IV947" s="111"/>
      <c r="IW947" s="111"/>
      <c r="IX947" s="111"/>
      <c r="IY947" s="111"/>
      <c r="IZ947" s="111"/>
      <c r="JA947" s="111"/>
      <c r="JB947" s="111"/>
      <c r="JC947" s="111"/>
      <c r="JD947" s="111"/>
      <c r="JE947" s="111"/>
      <c r="JF947" s="111"/>
      <c r="JG947" s="111"/>
      <c r="JH947" s="111"/>
      <c r="JI947" s="111"/>
      <c r="JJ947" s="111"/>
      <c r="JK947" s="111"/>
      <c r="JL947" s="111"/>
      <c r="JM947" s="111"/>
      <c r="JN947" s="111"/>
      <c r="JO947" s="111"/>
      <c r="JP947" s="111"/>
      <c r="JQ947" s="111"/>
      <c r="JR947" s="111"/>
      <c r="JS947" s="111"/>
      <c r="JT947" s="111"/>
      <c r="JU947" s="111"/>
      <c r="JV947" s="111"/>
      <c r="JW947" s="111"/>
      <c r="JX947" s="111"/>
      <c r="JY947" s="111"/>
      <c r="JZ947" s="111"/>
      <c r="KA947" s="111"/>
      <c r="KB947" s="111"/>
      <c r="KC947" s="111"/>
      <c r="KD947" s="111"/>
      <c r="KE947" s="111"/>
      <c r="KF947" s="111"/>
      <c r="KG947" s="111"/>
      <c r="KH947" s="111"/>
      <c r="KI947" s="111"/>
      <c r="KJ947" s="111"/>
      <c r="KK947" s="111"/>
      <c r="KL947" s="111"/>
      <c r="KM947" s="111"/>
      <c r="KN947" s="111"/>
      <c r="KO947" s="111"/>
      <c r="KP947" s="111"/>
      <c r="KQ947" s="111"/>
      <c r="KR947" s="111"/>
      <c r="KS947" s="111"/>
      <c r="KT947" s="111"/>
      <c r="KU947" s="111"/>
      <c r="KV947" s="111"/>
      <c r="KW947" s="111"/>
      <c r="KX947" s="111"/>
      <c r="KY947" s="111"/>
      <c r="KZ947" s="111"/>
      <c r="LA947" s="111"/>
      <c r="LB947" s="111"/>
      <c r="LC947" s="111"/>
      <c r="LD947" s="111"/>
      <c r="LE947" s="111"/>
      <c r="LF947" s="111"/>
      <c r="LG947" s="111"/>
      <c r="LH947" s="111"/>
      <c r="LI947" s="111"/>
      <c r="LJ947" s="111"/>
      <c r="LK947" s="111"/>
      <c r="LL947" s="111"/>
      <c r="LM947" s="111"/>
      <c r="LN947" s="111"/>
      <c r="LO947" s="111"/>
      <c r="LP947" s="111"/>
      <c r="LQ947" s="111"/>
      <c r="LR947" s="111"/>
      <c r="LS947" s="111"/>
      <c r="LT947" s="111"/>
      <c r="LU947" s="111"/>
      <c r="LV947" s="111"/>
      <c r="LW947" s="111"/>
      <c r="LX947" s="111"/>
      <c r="LY947" s="111"/>
      <c r="LZ947" s="111"/>
      <c r="MA947" s="111"/>
      <c r="MB947" s="111"/>
      <c r="MC947" s="111"/>
      <c r="MD947" s="111"/>
      <c r="ME947" s="111"/>
      <c r="MF947" s="111"/>
      <c r="MG947" s="111"/>
      <c r="MH947" s="111"/>
      <c r="MI947" s="111"/>
      <c r="MJ947" s="111"/>
      <c r="MK947" s="111"/>
      <c r="ML947" s="111"/>
      <c r="MM947" s="111"/>
      <c r="MN947" s="111"/>
      <c r="MO947" s="111"/>
      <c r="MP947" s="111"/>
      <c r="MQ947" s="111"/>
      <c r="MR947" s="111"/>
      <c r="MS947" s="111"/>
      <c r="MT947" s="111"/>
      <c r="MU947" s="111"/>
      <c r="MV947" s="111"/>
      <c r="MW947" s="111"/>
      <c r="MX947" s="111"/>
      <c r="MY947" s="111"/>
      <c r="MZ947" s="111"/>
      <c r="NA947" s="111"/>
      <c r="NB947" s="111"/>
      <c r="NC947" s="111"/>
      <c r="ND947" s="111"/>
      <c r="NE947" s="111"/>
      <c r="NF947" s="111"/>
      <c r="NG947" s="111"/>
      <c r="NH947" s="111"/>
      <c r="NI947" s="111"/>
      <c r="NJ947" s="111"/>
      <c r="NK947" s="111"/>
      <c r="NL947" s="111"/>
      <c r="NM947" s="111"/>
      <c r="NN947" s="111"/>
      <c r="NO947" s="111"/>
      <c r="NP947" s="111"/>
      <c r="NQ947" s="111"/>
      <c r="NR947" s="111"/>
      <c r="NS947" s="111"/>
      <c r="NT947" s="111"/>
      <c r="NU947" s="111"/>
      <c r="NV947" s="111"/>
      <c r="NW947" s="111"/>
      <c r="NX947" s="111"/>
      <c r="NY947" s="111"/>
      <c r="NZ947" s="111"/>
      <c r="OA947" s="111"/>
      <c r="OB947" s="111"/>
      <c r="OC947" s="111"/>
      <c r="OD947" s="111"/>
      <c r="OE947" s="111"/>
      <c r="OF947" s="111"/>
      <c r="OG947" s="111"/>
      <c r="OH947" s="111"/>
      <c r="OI947" s="111"/>
      <c r="OJ947" s="111"/>
      <c r="OK947" s="111"/>
      <c r="OL947" s="111"/>
      <c r="OM947" s="111"/>
      <c r="ON947" s="111"/>
      <c r="OO947" s="111"/>
      <c r="OP947" s="111"/>
      <c r="OQ947" s="111"/>
      <c r="OR947" s="111"/>
      <c r="OS947" s="111"/>
      <c r="OT947" s="111"/>
      <c r="OU947" s="111"/>
      <c r="OV947" s="111"/>
      <c r="OW947" s="111"/>
      <c r="OX947" s="111"/>
      <c r="OY947" s="111"/>
      <c r="OZ947" s="111"/>
      <c r="PA947" s="111"/>
      <c r="PB947" s="111"/>
      <c r="PC947" s="111"/>
      <c r="PD947" s="111"/>
      <c r="PE947" s="111"/>
      <c r="PF947" s="111"/>
      <c r="PG947" s="111"/>
      <c r="PH947" s="111"/>
      <c r="PI947" s="111"/>
      <c r="PJ947" s="111"/>
      <c r="PK947" s="111"/>
      <c r="PL947" s="111"/>
      <c r="PM947" s="111"/>
      <c r="PN947" s="111"/>
      <c r="PO947" s="111"/>
      <c r="PP947" s="111"/>
      <c r="PQ947" s="111"/>
      <c r="PR947" s="111"/>
      <c r="PS947" s="111"/>
      <c r="PT947" s="111"/>
      <c r="PU947" s="111"/>
      <c r="PV947" s="111"/>
      <c r="PW947" s="111"/>
      <c r="PX947" s="111"/>
      <c r="PY947" s="111"/>
      <c r="PZ947" s="111"/>
      <c r="QA947" s="111"/>
      <c r="QB947" s="111"/>
      <c r="QC947" s="111"/>
      <c r="QD947" s="111"/>
      <c r="QE947" s="111"/>
      <c r="QF947" s="111"/>
      <c r="QG947" s="111"/>
      <c r="QH947" s="111"/>
      <c r="QI947" s="111"/>
      <c r="QJ947" s="111"/>
      <c r="QK947" s="111"/>
      <c r="QL947" s="111"/>
      <c r="QM947" s="111"/>
      <c r="QN947" s="111"/>
      <c r="QO947" s="111"/>
      <c r="QP947" s="111"/>
      <c r="QQ947" s="111"/>
      <c r="QR947" s="111"/>
      <c r="QS947" s="111"/>
      <c r="QT947" s="111"/>
      <c r="QU947" s="111"/>
      <c r="QV947" s="111"/>
      <c r="QW947" s="111"/>
      <c r="QX947" s="111"/>
      <c r="QY947" s="111"/>
      <c r="QZ947" s="111"/>
      <c r="RA947" s="111"/>
      <c r="RB947" s="111"/>
      <c r="RC947" s="111"/>
      <c r="RD947" s="111"/>
      <c r="RE947" s="111"/>
      <c r="RF947" s="111"/>
      <c r="RG947" s="111"/>
      <c r="RH947" s="111"/>
      <c r="RI947" s="111"/>
      <c r="RJ947" s="111"/>
      <c r="RK947" s="111"/>
      <c r="RL947" s="111"/>
      <c r="RM947" s="111"/>
      <c r="RN947" s="111"/>
      <c r="RO947" s="111"/>
      <c r="RP947" s="111"/>
      <c r="RQ947" s="111"/>
      <c r="RR947" s="111"/>
      <c r="RS947" s="111"/>
      <c r="RT947" s="111"/>
      <c r="RU947" s="111"/>
      <c r="RV947" s="111"/>
      <c r="RW947" s="111"/>
      <c r="RX947" s="111"/>
      <c r="RY947" s="111"/>
      <c r="RZ947" s="111"/>
      <c r="SA947" s="111"/>
      <c r="SB947" s="111"/>
      <c r="SC947" s="111"/>
      <c r="SD947" s="111"/>
      <c r="SE947" s="111"/>
      <c r="SF947" s="111"/>
      <c r="SG947" s="111"/>
      <c r="SH947" s="111"/>
      <c r="SI947" s="111"/>
      <c r="SJ947" s="111"/>
      <c r="SK947" s="111"/>
      <c r="SL947" s="111"/>
      <c r="SM947" s="111"/>
      <c r="SN947" s="111"/>
      <c r="SO947" s="111"/>
      <c r="SP947" s="111"/>
      <c r="SQ947" s="111"/>
      <c r="SR947" s="111"/>
      <c r="SS947" s="111"/>
      <c r="ST947" s="111"/>
      <c r="SU947" s="111"/>
      <c r="SV947" s="111"/>
      <c r="SW947" s="111"/>
      <c r="SX947" s="111"/>
      <c r="SY947" s="111"/>
      <c r="SZ947" s="111"/>
      <c r="TA947" s="111"/>
      <c r="TB947" s="111"/>
      <c r="TC947" s="111"/>
      <c r="TD947" s="111"/>
      <c r="TE947" s="111"/>
      <c r="TF947" s="111"/>
      <c r="TG947" s="111"/>
      <c r="TH947" s="111"/>
      <c r="TI947" s="111"/>
      <c r="TJ947" s="111"/>
      <c r="TK947" s="111"/>
      <c r="TL947" s="111"/>
      <c r="TM947" s="111"/>
      <c r="TN947" s="111"/>
      <c r="TO947" s="111"/>
      <c r="TP947" s="111"/>
      <c r="TQ947" s="111"/>
      <c r="TR947" s="111"/>
      <c r="TS947" s="111"/>
      <c r="TT947" s="111"/>
      <c r="TU947" s="111"/>
      <c r="TV947" s="111"/>
      <c r="TW947" s="111"/>
      <c r="TX947" s="111"/>
      <c r="TY947" s="111"/>
      <c r="TZ947" s="111"/>
      <c r="UA947" s="111"/>
      <c r="UB947" s="111"/>
      <c r="UC947" s="111"/>
      <c r="UD947" s="111"/>
      <c r="UE947" s="111"/>
      <c r="UF947" s="111"/>
      <c r="UG947" s="111"/>
      <c r="UH947" s="111"/>
      <c r="UI947" s="111"/>
      <c r="UJ947" s="111"/>
      <c r="UK947" s="111"/>
      <c r="UL947" s="111"/>
      <c r="UM947" s="111"/>
      <c r="UN947" s="111"/>
      <c r="UO947" s="111"/>
      <c r="UP947" s="111"/>
      <c r="UQ947" s="111"/>
      <c r="UR947" s="111"/>
      <c r="US947" s="111"/>
      <c r="UT947" s="111"/>
      <c r="UU947" s="111"/>
      <c r="UV947" s="111"/>
      <c r="UW947" s="111"/>
      <c r="UX947" s="111"/>
      <c r="UY947" s="111"/>
      <c r="UZ947" s="111"/>
      <c r="VA947" s="111"/>
      <c r="VB947" s="111"/>
      <c r="VC947" s="111"/>
      <c r="VD947" s="111"/>
      <c r="VE947" s="111"/>
      <c r="VF947" s="111"/>
      <c r="VG947" s="111"/>
      <c r="VH947" s="111"/>
      <c r="VI947" s="111"/>
      <c r="VJ947" s="111"/>
      <c r="VK947" s="111"/>
      <c r="VL947" s="111"/>
      <c r="VM947" s="111"/>
      <c r="VN947" s="111"/>
      <c r="VO947" s="111"/>
      <c r="VP947" s="111"/>
      <c r="VQ947" s="111"/>
      <c r="VR947" s="111"/>
      <c r="VS947" s="111"/>
      <c r="VT947" s="111"/>
      <c r="VU947" s="111"/>
      <c r="VV947" s="111"/>
      <c r="VW947" s="111"/>
      <c r="VX947" s="111"/>
      <c r="VY947" s="111"/>
      <c r="VZ947" s="111"/>
      <c r="WA947" s="111"/>
      <c r="WB947" s="111"/>
      <c r="WC947" s="111"/>
      <c r="WD947" s="111"/>
      <c r="WE947" s="111"/>
      <c r="WF947" s="111"/>
      <c r="WG947" s="111"/>
      <c r="WH947" s="111"/>
      <c r="WI947" s="111"/>
      <c r="WJ947" s="111"/>
      <c r="WK947" s="111"/>
      <c r="WL947" s="111"/>
      <c r="WM947" s="111"/>
      <c r="WN947" s="111"/>
      <c r="WO947" s="111"/>
      <c r="WP947" s="111"/>
      <c r="WQ947" s="111"/>
      <c r="WR947" s="111"/>
      <c r="WS947" s="111"/>
      <c r="WT947" s="111"/>
      <c r="WU947" s="111"/>
      <c r="WV947" s="111"/>
      <c r="WW947" s="111"/>
      <c r="WX947" s="111"/>
      <c r="WY947" s="111"/>
      <c r="WZ947" s="111"/>
      <c r="XA947" s="111"/>
      <c r="XB947" s="111"/>
      <c r="XC947" s="111"/>
      <c r="XD947" s="111"/>
      <c r="XE947" s="111"/>
      <c r="XF947" s="111"/>
      <c r="XG947" s="111"/>
      <c r="XH947" s="111"/>
      <c r="XI947" s="111"/>
      <c r="XJ947" s="111"/>
      <c r="XK947" s="111"/>
      <c r="XL947" s="111"/>
      <c r="XM947" s="111"/>
      <c r="XN947" s="111"/>
      <c r="XO947" s="111"/>
      <c r="XP947" s="111"/>
      <c r="XQ947" s="111"/>
      <c r="XR947" s="111"/>
      <c r="XS947" s="111"/>
      <c r="XT947" s="111"/>
      <c r="XU947" s="111"/>
      <c r="XV947" s="111"/>
      <c r="XW947" s="111"/>
      <c r="XX947" s="111"/>
      <c r="XY947" s="111"/>
      <c r="XZ947" s="111"/>
      <c r="YA947" s="111"/>
      <c r="YB947" s="111"/>
      <c r="YC947" s="111"/>
      <c r="YD947" s="111"/>
      <c r="YE947" s="111"/>
      <c r="YF947" s="111"/>
      <c r="YG947" s="111"/>
      <c r="YH947" s="111"/>
      <c r="YI947" s="111"/>
      <c r="YJ947" s="111"/>
      <c r="YK947" s="111"/>
      <c r="YL947" s="111"/>
      <c r="YM947" s="111"/>
      <c r="YN947" s="111"/>
      <c r="YO947" s="111"/>
      <c r="YP947" s="111"/>
      <c r="YQ947" s="111"/>
      <c r="YR947" s="111"/>
      <c r="YS947" s="111"/>
      <c r="YT947" s="111"/>
      <c r="YU947" s="111"/>
      <c r="YV947" s="111"/>
      <c r="YW947" s="111"/>
      <c r="YX947" s="111"/>
      <c r="YY947" s="111"/>
      <c r="YZ947" s="111"/>
      <c r="ZA947" s="111"/>
      <c r="ZB947" s="111"/>
      <c r="ZC947" s="111"/>
      <c r="ZD947" s="111"/>
      <c r="ZE947" s="111"/>
      <c r="ZF947" s="111"/>
      <c r="ZG947" s="111"/>
      <c r="ZH947" s="111"/>
      <c r="ZI947" s="111"/>
      <c r="ZJ947" s="111"/>
      <c r="ZK947" s="111"/>
      <c r="ZL947" s="111"/>
      <c r="ZM947" s="111"/>
      <c r="ZN947" s="111"/>
      <c r="ZO947" s="111"/>
      <c r="ZP947" s="111"/>
      <c r="ZQ947" s="111"/>
      <c r="ZR947" s="111"/>
      <c r="ZS947" s="111"/>
      <c r="ZT947" s="111"/>
      <c r="ZU947" s="111"/>
      <c r="ZV947" s="111"/>
      <c r="ZW947" s="111"/>
      <c r="ZX947" s="111"/>
      <c r="ZY947" s="111"/>
      <c r="ZZ947" s="111"/>
      <c r="AAA947" s="111"/>
      <c r="AAB947" s="111"/>
      <c r="AAC947" s="111"/>
      <c r="AAD947" s="111"/>
      <c r="AAE947" s="111"/>
      <c r="AAF947" s="111"/>
      <c r="AAG947" s="111"/>
      <c r="AAH947" s="111"/>
      <c r="AAI947" s="111"/>
      <c r="AAJ947" s="111"/>
      <c r="AAK947" s="111"/>
      <c r="AAL947" s="111"/>
      <c r="AAM947" s="111"/>
      <c r="AAN947" s="111"/>
      <c r="AAO947" s="111"/>
      <c r="AAP947" s="111"/>
      <c r="AAQ947" s="111"/>
      <c r="AAR947" s="111"/>
      <c r="AAS947" s="111"/>
      <c r="AAT947" s="111"/>
      <c r="AAU947" s="111"/>
      <c r="AAV947" s="111"/>
      <c r="AAW947" s="111"/>
      <c r="AAX947" s="111"/>
      <c r="AAY947" s="111"/>
      <c r="AAZ947" s="111"/>
      <c r="ABA947" s="111"/>
      <c r="ABB947" s="111"/>
      <c r="ABC947" s="111"/>
      <c r="ABD947" s="111"/>
      <c r="ABE947" s="111"/>
      <c r="ABF947" s="111"/>
      <c r="ABG947" s="111"/>
      <c r="ABH947" s="111"/>
      <c r="ABI947" s="111"/>
      <c r="ABJ947" s="111"/>
      <c r="ABK947" s="111"/>
      <c r="ABL947" s="111"/>
      <c r="ABM947" s="111"/>
      <c r="ABN947" s="111"/>
      <c r="ABO947" s="111"/>
      <c r="ABP947" s="111"/>
      <c r="ABQ947" s="111"/>
      <c r="ABR947" s="111"/>
      <c r="ABS947" s="111"/>
      <c r="ABT947" s="111"/>
      <c r="ABU947" s="111"/>
      <c r="ABV947" s="111"/>
      <c r="ABW947" s="111"/>
      <c r="ABX947" s="111"/>
      <c r="ABY947" s="111"/>
      <c r="ABZ947" s="111"/>
      <c r="ACA947" s="111"/>
      <c r="ACB947" s="111"/>
      <c r="ACC947" s="111"/>
      <c r="ACD947" s="111"/>
      <c r="ACE947" s="111"/>
      <c r="ACF947" s="111"/>
      <c r="ACG947" s="111"/>
      <c r="ACH947" s="111"/>
      <c r="ACI947" s="111"/>
      <c r="ACJ947" s="111"/>
      <c r="ACK947" s="111"/>
      <c r="ACL947" s="111"/>
      <c r="ACM947" s="111"/>
      <c r="ACN947" s="111"/>
      <c r="ACO947" s="111"/>
      <c r="ACP947" s="111"/>
      <c r="ACQ947" s="111"/>
      <c r="ACR947" s="111"/>
      <c r="ACS947" s="111"/>
      <c r="ACT947" s="111"/>
      <c r="ACU947" s="111"/>
      <c r="ACV947" s="111"/>
      <c r="ACW947" s="111"/>
      <c r="ACX947" s="111"/>
      <c r="ACY947" s="111"/>
      <c r="ACZ947" s="111"/>
      <c r="ADA947" s="111"/>
      <c r="ADB947" s="111"/>
      <c r="ADC947" s="111"/>
      <c r="ADD947" s="111"/>
      <c r="ADE947" s="111"/>
      <c r="ADF947" s="111"/>
      <c r="ADG947" s="111"/>
      <c r="ADH947" s="111"/>
      <c r="ADI947" s="111"/>
      <c r="ADJ947" s="111"/>
      <c r="ADK947" s="111"/>
      <c r="ADL947" s="111"/>
      <c r="ADM947" s="111"/>
      <c r="ADN947" s="111"/>
      <c r="ADO947" s="111"/>
      <c r="ADP947" s="111"/>
      <c r="ADQ947" s="111"/>
      <c r="ADR947" s="111"/>
      <c r="ADS947" s="111"/>
      <c r="ADT947" s="111"/>
      <c r="ADU947" s="111"/>
      <c r="ADV947" s="111"/>
      <c r="ADW947" s="111"/>
      <c r="ADX947" s="111"/>
      <c r="ADY947" s="111"/>
      <c r="ADZ947" s="111"/>
      <c r="AEA947" s="111"/>
      <c r="AEB947" s="111"/>
      <c r="AEC947" s="111"/>
      <c r="AED947" s="111"/>
      <c r="AEE947" s="111"/>
      <c r="AEF947" s="111"/>
      <c r="AEG947" s="111"/>
      <c r="AEH947" s="111"/>
      <c r="AEI947" s="111"/>
      <c r="AEJ947" s="111"/>
      <c r="AEK947" s="111"/>
      <c r="AEL947" s="111"/>
      <c r="AEM947" s="111"/>
      <c r="AEN947" s="111"/>
      <c r="AEO947" s="111"/>
      <c r="AEP947" s="111"/>
      <c r="AEQ947" s="111"/>
      <c r="AER947" s="111"/>
      <c r="AES947" s="111"/>
      <c r="AET947" s="111"/>
      <c r="AEU947" s="111"/>
      <c r="AEV947" s="111"/>
      <c r="AEW947" s="111"/>
      <c r="AEX947" s="111"/>
      <c r="AEY947" s="111"/>
      <c r="AEZ947" s="111"/>
      <c r="AFA947" s="111"/>
      <c r="AFB947" s="111"/>
      <c r="AFC947" s="111"/>
      <c r="AFD947" s="111"/>
      <c r="AFE947" s="111"/>
      <c r="AFF947" s="111"/>
      <c r="AFG947" s="111"/>
      <c r="AFH947" s="111"/>
      <c r="AFI947" s="111"/>
      <c r="AFJ947" s="111"/>
      <c r="AFK947" s="111"/>
      <c r="AFL947" s="111"/>
      <c r="AFM947" s="111"/>
      <c r="AFN947" s="111"/>
      <c r="AFO947" s="111"/>
      <c r="AFP947" s="111"/>
      <c r="AFQ947" s="111"/>
      <c r="AFR947" s="111"/>
      <c r="AFS947" s="111"/>
      <c r="AFT947" s="111"/>
      <c r="AFU947" s="111"/>
      <c r="AFV947" s="111"/>
      <c r="AFW947" s="111"/>
      <c r="AFX947" s="111"/>
      <c r="AFY947" s="111"/>
      <c r="AFZ947" s="111"/>
      <c r="AGA947" s="111"/>
      <c r="AGB947" s="111"/>
      <c r="AGC947" s="111"/>
      <c r="AGD947" s="111"/>
      <c r="AGE947" s="111"/>
      <c r="AGF947" s="111"/>
      <c r="AGG947" s="111"/>
      <c r="AGH947" s="111"/>
      <c r="AGI947" s="111"/>
      <c r="AGJ947" s="111"/>
      <c r="AGK947" s="111"/>
      <c r="AGL947" s="111"/>
      <c r="AGM947" s="111"/>
      <c r="AGN947" s="111"/>
      <c r="AGO947" s="111"/>
      <c r="AGP947" s="111"/>
      <c r="AGQ947" s="111"/>
      <c r="AGR947" s="111"/>
      <c r="AGS947" s="111"/>
      <c r="AGT947" s="111"/>
      <c r="AGU947" s="111"/>
      <c r="AGV947" s="111"/>
      <c r="AGW947" s="111"/>
      <c r="AGX947" s="111"/>
      <c r="AGY947" s="111"/>
      <c r="AGZ947" s="111"/>
      <c r="AHA947" s="111"/>
      <c r="AHB947" s="111"/>
      <c r="AHC947" s="111"/>
      <c r="AHD947" s="111"/>
      <c r="AHE947" s="111"/>
      <c r="AHF947" s="111"/>
      <c r="AHG947" s="111"/>
      <c r="AHH947" s="111"/>
      <c r="AHI947" s="111"/>
      <c r="AHJ947" s="111"/>
      <c r="AHK947" s="111"/>
      <c r="AHL947" s="111"/>
      <c r="AHM947" s="111"/>
      <c r="AHN947" s="111"/>
      <c r="AHO947" s="111"/>
      <c r="AHP947" s="111"/>
      <c r="AHQ947" s="111"/>
      <c r="AHR947" s="111"/>
      <c r="AHS947" s="111"/>
      <c r="AHT947" s="111"/>
      <c r="AHU947" s="111"/>
      <c r="AHV947" s="111"/>
      <c r="AHW947" s="111"/>
      <c r="AHX947" s="111"/>
      <c r="AHY947" s="111"/>
      <c r="AHZ947" s="111"/>
      <c r="AIA947" s="111"/>
      <c r="AIB947" s="111"/>
      <c r="AIC947" s="111"/>
      <c r="AID947" s="111"/>
      <c r="AIE947" s="111"/>
      <c r="AIF947" s="111"/>
      <c r="AIG947" s="111"/>
      <c r="AIH947" s="111"/>
      <c r="AII947" s="111"/>
      <c r="AIJ947" s="111"/>
      <c r="AIK947" s="111"/>
      <c r="AIL947" s="111"/>
      <c r="AIM947" s="111"/>
      <c r="AIN947" s="111"/>
      <c r="AIO947" s="111"/>
      <c r="AIP947" s="111"/>
      <c r="AIQ947" s="111"/>
      <c r="AIR947" s="111"/>
      <c r="AIS947" s="111"/>
      <c r="AIT947" s="111"/>
      <c r="AIU947" s="111"/>
      <c r="AIV947" s="111"/>
      <c r="AIW947" s="111"/>
      <c r="AIX947" s="111"/>
      <c r="AIY947" s="111"/>
      <c r="AIZ947" s="111"/>
      <c r="AJA947" s="111"/>
      <c r="AJB947" s="111"/>
      <c r="AJC947" s="111"/>
      <c r="AJD947" s="111"/>
      <c r="AJE947" s="111"/>
      <c r="AJF947" s="111"/>
      <c r="AJG947" s="111"/>
      <c r="AJH947" s="111"/>
      <c r="AJI947" s="111"/>
      <c r="AJJ947" s="111"/>
      <c r="AJK947" s="111"/>
      <c r="AJL947" s="111"/>
      <c r="AJM947" s="111"/>
      <c r="AJN947" s="111"/>
      <c r="AJO947" s="111"/>
      <c r="AJP947" s="111"/>
      <c r="AJQ947" s="111"/>
      <c r="AJR947" s="111"/>
      <c r="AJS947" s="111"/>
      <c r="AJT947" s="111"/>
      <c r="AJU947" s="111"/>
      <c r="AJV947" s="111"/>
      <c r="AJW947" s="111"/>
      <c r="AJX947" s="111"/>
      <c r="AJY947" s="111"/>
      <c r="AJZ947" s="111"/>
      <c r="AKA947" s="111"/>
      <c r="AKB947" s="111"/>
      <c r="AKC947" s="111"/>
      <c r="AKD947" s="111"/>
      <c r="AKE947" s="111"/>
      <c r="AKF947" s="111"/>
      <c r="AKG947" s="111"/>
      <c r="AKH947" s="111"/>
      <c r="AKI947" s="111"/>
      <c r="AKJ947" s="111"/>
      <c r="AKK947" s="111"/>
      <c r="AKL947" s="111"/>
      <c r="AKM947" s="111"/>
      <c r="AKN947" s="111"/>
      <c r="AKO947" s="111"/>
      <c r="AKP947" s="111"/>
      <c r="AKQ947" s="111"/>
      <c r="AKR947" s="111"/>
      <c r="AKS947" s="111"/>
      <c r="AKT947" s="111"/>
      <c r="AKU947" s="111"/>
      <c r="AKV947" s="111"/>
      <c r="AKW947" s="111"/>
      <c r="AKX947" s="111"/>
      <c r="AKY947" s="111"/>
      <c r="AKZ947" s="111"/>
      <c r="ALA947" s="111"/>
      <c r="ALB947" s="111"/>
      <c r="ALC947" s="111"/>
      <c r="ALD947" s="111"/>
      <c r="ALE947" s="111"/>
      <c r="ALF947" s="111"/>
      <c r="ALG947" s="111"/>
      <c r="ALH947" s="111"/>
      <c r="ALI947" s="111"/>
      <c r="ALJ947" s="111"/>
      <c r="ALK947" s="111"/>
      <c r="ALL947" s="111"/>
      <c r="ALM947" s="111"/>
      <c r="ALN947" s="111"/>
      <c r="ALO947" s="111"/>
      <c r="ALP947" s="111"/>
      <c r="ALQ947" s="111"/>
      <c r="ALR947" s="111"/>
      <c r="ALS947" s="111"/>
      <c r="ALT947" s="111"/>
      <c r="ALU947" s="111"/>
      <c r="ALV947" s="111"/>
      <c r="ALW947" s="111"/>
      <c r="ALX947" s="111"/>
      <c r="ALY947" s="111"/>
      <c r="ALZ947" s="111"/>
      <c r="AMA947" s="111"/>
      <c r="AMB947" s="111"/>
      <c r="AMC947" s="111"/>
      <c r="AMD947" s="111"/>
      <c r="AME947" s="111"/>
      <c r="AMF947" s="111"/>
      <c r="AMG947" s="111"/>
      <c r="AMH947" s="111"/>
      <c r="AMI947" s="111"/>
      <c r="AMJ947" s="111"/>
      <c r="AMK947" s="111"/>
      <c r="AML947" s="111"/>
      <c r="AMM947" s="111"/>
      <c r="AMN947" s="111"/>
      <c r="AMO947" s="111"/>
      <c r="AMP947" s="111"/>
      <c r="AMQ947" s="111"/>
      <c r="AMR947" s="111"/>
      <c r="AMS947" s="111"/>
      <c r="AMT947" s="111"/>
      <c r="AMU947" s="111"/>
      <c r="AMV947" s="111"/>
      <c r="AMW947" s="111"/>
      <c r="AMX947" s="111"/>
      <c r="AMY947" s="111"/>
      <c r="AMZ947" s="111"/>
      <c r="ANA947" s="111"/>
      <c r="ANB947" s="111"/>
      <c r="ANC947" s="111"/>
      <c r="AND947" s="111"/>
      <c r="ANE947" s="111"/>
      <c r="ANF947" s="111"/>
      <c r="ANG947" s="111"/>
      <c r="ANH947" s="111"/>
      <c r="ANI947" s="111"/>
      <c r="ANJ947" s="111"/>
      <c r="ANK947" s="111"/>
      <c r="ANL947" s="111"/>
      <c r="ANM947" s="111"/>
      <c r="ANN947" s="111"/>
      <c r="ANO947" s="111"/>
      <c r="ANP947" s="111"/>
      <c r="ANQ947" s="111"/>
      <c r="ANR947" s="111"/>
      <c r="ANS947" s="111"/>
      <c r="ANT947" s="111"/>
      <c r="ANU947" s="111"/>
      <c r="ANV947" s="111"/>
      <c r="ANW947" s="111"/>
      <c r="ANX947" s="111"/>
      <c r="ANY947" s="111"/>
      <c r="ANZ947" s="111"/>
      <c r="AOA947" s="111"/>
      <c r="AOB947" s="111"/>
      <c r="AOC947" s="111"/>
      <c r="AOD947" s="111"/>
      <c r="AOE947" s="111"/>
      <c r="AOF947" s="111"/>
      <c r="AOG947" s="111"/>
      <c r="AOH947" s="111"/>
      <c r="AOI947" s="111"/>
      <c r="AOJ947" s="111"/>
      <c r="AOK947" s="111"/>
      <c r="AOL947" s="111"/>
      <c r="AOM947" s="111"/>
      <c r="AON947" s="111"/>
      <c r="AOO947" s="111"/>
      <c r="AOP947" s="111"/>
      <c r="AOQ947" s="111"/>
      <c r="AOR947" s="111"/>
      <c r="AOS947" s="111"/>
      <c r="AOT947" s="111"/>
      <c r="AOU947" s="111"/>
      <c r="AOV947" s="111"/>
      <c r="AOW947" s="111"/>
      <c r="AOX947" s="111"/>
      <c r="AOY947" s="111"/>
      <c r="AOZ947" s="111"/>
      <c r="APA947" s="111"/>
      <c r="APB947" s="111"/>
      <c r="APC947" s="111"/>
      <c r="APD947" s="111"/>
      <c r="APE947" s="111"/>
      <c r="APF947" s="111"/>
      <c r="APG947" s="111"/>
      <c r="APH947" s="111"/>
      <c r="API947" s="111"/>
      <c r="APJ947" s="111"/>
      <c r="APK947" s="111"/>
      <c r="APL947" s="111"/>
      <c r="APM947" s="111"/>
      <c r="APN947" s="111"/>
      <c r="APO947" s="111"/>
      <c r="APP947" s="111"/>
      <c r="APQ947" s="111"/>
      <c r="APR947" s="111"/>
      <c r="APS947" s="111"/>
      <c r="APT947" s="111"/>
      <c r="APU947" s="111"/>
      <c r="APV947" s="111"/>
      <c r="APW947" s="111"/>
      <c r="APX947" s="111"/>
      <c r="APY947" s="111"/>
      <c r="APZ947" s="111"/>
      <c r="AQA947" s="111"/>
      <c r="AQB947" s="111"/>
      <c r="AQC947" s="111"/>
      <c r="AQD947" s="111"/>
      <c r="AQE947" s="111"/>
      <c r="AQF947" s="111"/>
      <c r="AQG947" s="111"/>
      <c r="AQH947" s="111"/>
      <c r="AQI947" s="111"/>
      <c r="AQJ947" s="111"/>
      <c r="AQK947" s="111"/>
      <c r="AQL947" s="111"/>
      <c r="AQM947" s="111"/>
      <c r="AQN947" s="111"/>
      <c r="AQO947" s="111"/>
      <c r="AQP947" s="111"/>
      <c r="AQQ947" s="111"/>
      <c r="AQR947" s="111"/>
      <c r="AQS947" s="111"/>
      <c r="AQT947" s="111"/>
      <c r="AQU947" s="111"/>
      <c r="AQV947" s="111"/>
      <c r="AQW947" s="111"/>
      <c r="AQX947" s="111"/>
      <c r="AQY947" s="111"/>
      <c r="AQZ947" s="111"/>
      <c r="ARA947" s="111"/>
      <c r="ARB947" s="111"/>
      <c r="ARC947" s="111"/>
      <c r="ARD947" s="111"/>
      <c r="ARE947" s="111"/>
      <c r="ARF947" s="111"/>
      <c r="ARG947" s="111"/>
      <c r="ARH947" s="111"/>
      <c r="ARI947" s="111"/>
      <c r="ARJ947" s="111"/>
      <c r="ARK947" s="111"/>
      <c r="ARL947" s="111"/>
      <c r="ARM947" s="111"/>
      <c r="ARN947" s="111"/>
      <c r="ARO947" s="111"/>
      <c r="ARP947" s="111"/>
      <c r="ARQ947" s="111"/>
      <c r="ARR947" s="111"/>
      <c r="ARS947" s="111"/>
      <c r="ART947" s="111"/>
      <c r="ARU947" s="111"/>
      <c r="ARV947" s="111"/>
      <c r="ARW947" s="111"/>
      <c r="ARX947" s="111"/>
      <c r="ARY947" s="111"/>
      <c r="ARZ947" s="111"/>
      <c r="ASA947" s="111"/>
      <c r="ASB947" s="111"/>
      <c r="ASC947" s="111"/>
      <c r="ASD947" s="111"/>
      <c r="ASE947" s="111"/>
      <c r="ASF947" s="111"/>
      <c r="ASG947" s="111"/>
      <c r="ASH947" s="111"/>
      <c r="ASI947" s="111"/>
      <c r="ASJ947" s="111"/>
      <c r="ASK947" s="111"/>
      <c r="ASL947" s="111"/>
      <c r="ASM947" s="111"/>
      <c r="ASN947" s="111"/>
      <c r="ASO947" s="111"/>
      <c r="ASP947" s="111"/>
      <c r="ASQ947" s="111"/>
      <c r="ASR947" s="111"/>
      <c r="ASS947" s="111"/>
      <c r="AST947" s="111"/>
      <c r="ASU947" s="111"/>
      <c r="ASV947" s="111"/>
      <c r="ASW947" s="111"/>
      <c r="ASX947" s="111"/>
      <c r="ASY947" s="111"/>
      <c r="ASZ947" s="111"/>
      <c r="ATA947" s="111"/>
      <c r="ATB947" s="111"/>
      <c r="ATC947" s="111"/>
      <c r="ATD947" s="111"/>
      <c r="ATE947" s="111"/>
      <c r="ATF947" s="111"/>
      <c r="ATG947" s="111"/>
      <c r="ATH947" s="111"/>
      <c r="ATI947" s="111"/>
      <c r="ATJ947" s="111"/>
      <c r="ATK947" s="111"/>
      <c r="ATL947" s="111"/>
      <c r="ATM947" s="111"/>
      <c r="ATN947" s="111"/>
      <c r="ATO947" s="111"/>
      <c r="ATP947" s="111"/>
      <c r="ATQ947" s="111"/>
      <c r="ATR947" s="111"/>
      <c r="ATS947" s="111"/>
      <c r="ATT947" s="111"/>
      <c r="ATU947" s="111"/>
      <c r="ATV947" s="111"/>
      <c r="ATW947" s="111"/>
      <c r="ATX947" s="111"/>
      <c r="ATY947" s="111"/>
      <c r="ATZ947" s="111"/>
      <c r="AUA947" s="111"/>
      <c r="AUB947" s="111"/>
      <c r="AUC947" s="111"/>
      <c r="AUD947" s="111"/>
      <c r="AUE947" s="111"/>
      <c r="AUF947" s="111"/>
      <c r="AUG947" s="111"/>
      <c r="AUH947" s="111"/>
      <c r="AUI947" s="111"/>
      <c r="AUJ947" s="111"/>
      <c r="AUK947" s="111"/>
      <c r="AUL947" s="111"/>
      <c r="AUM947" s="111"/>
      <c r="AUN947" s="111"/>
      <c r="AUO947" s="111"/>
      <c r="AUP947" s="111"/>
      <c r="AUQ947" s="111"/>
      <c r="AUR947" s="111"/>
      <c r="AUS947" s="111"/>
      <c r="AUT947" s="111"/>
      <c r="AUU947" s="111"/>
      <c r="AUV947" s="111"/>
      <c r="AUW947" s="111"/>
      <c r="AUX947" s="111"/>
      <c r="AUY947" s="111"/>
      <c r="AUZ947" s="111"/>
      <c r="AVA947" s="111"/>
      <c r="AVB947" s="111"/>
      <c r="AVC947" s="111"/>
      <c r="AVD947" s="111"/>
      <c r="AVE947" s="111"/>
      <c r="AVF947" s="111"/>
      <c r="AVG947" s="111"/>
      <c r="AVH947" s="111"/>
      <c r="AVI947" s="111"/>
      <c r="AVJ947" s="111"/>
      <c r="AVK947" s="111"/>
      <c r="AVL947" s="111"/>
      <c r="AVM947" s="111"/>
      <c r="AVN947" s="111"/>
      <c r="AVO947" s="111"/>
      <c r="AVP947" s="111"/>
      <c r="AVQ947" s="111"/>
      <c r="AVR947" s="111"/>
      <c r="AVS947" s="111"/>
      <c r="AVT947" s="111"/>
      <c r="AVU947" s="111"/>
      <c r="AVV947" s="111"/>
      <c r="AVW947" s="111"/>
      <c r="AVX947" s="111"/>
      <c r="AVY947" s="111"/>
      <c r="AVZ947" s="111"/>
      <c r="AWA947" s="111"/>
      <c r="AWB947" s="111"/>
      <c r="AWC947" s="111"/>
      <c r="AWD947" s="111"/>
      <c r="AWE947" s="111"/>
      <c r="AWF947" s="111"/>
      <c r="AWG947" s="111"/>
      <c r="AWH947" s="111"/>
      <c r="AWI947" s="111"/>
      <c r="AWJ947" s="111"/>
      <c r="AWK947" s="111"/>
      <c r="AWL947" s="111"/>
      <c r="AWM947" s="111"/>
      <c r="AWN947" s="111"/>
      <c r="AWO947" s="111"/>
      <c r="AWP947" s="111"/>
      <c r="AWQ947" s="111"/>
      <c r="AWR947" s="111"/>
      <c r="AWS947" s="111"/>
      <c r="AWT947" s="111"/>
      <c r="AWU947" s="111"/>
      <c r="AWV947" s="111"/>
      <c r="AWW947" s="111"/>
      <c r="AWX947" s="111"/>
      <c r="AWY947" s="111"/>
      <c r="AWZ947" s="111"/>
      <c r="AXA947" s="111"/>
      <c r="AXB947" s="111"/>
      <c r="AXC947" s="111"/>
      <c r="AXD947" s="111"/>
      <c r="AXE947" s="111"/>
      <c r="AXF947" s="111"/>
      <c r="AXG947" s="111"/>
      <c r="AXH947" s="111"/>
      <c r="AXI947" s="111"/>
      <c r="AXJ947" s="111"/>
      <c r="AXK947" s="111"/>
      <c r="AXL947" s="111"/>
      <c r="AXM947" s="111"/>
      <c r="AXN947" s="111"/>
      <c r="AXO947" s="111"/>
      <c r="AXP947" s="111"/>
      <c r="AXQ947" s="111"/>
      <c r="AXR947" s="111"/>
      <c r="AXS947" s="111"/>
      <c r="AXT947" s="111"/>
      <c r="AXU947" s="111"/>
      <c r="AXV947" s="111"/>
      <c r="AXW947" s="111"/>
      <c r="AXX947" s="111"/>
      <c r="AXY947" s="111"/>
      <c r="AXZ947" s="111"/>
      <c r="AYA947" s="111"/>
      <c r="AYB947" s="111"/>
      <c r="AYC947" s="111"/>
      <c r="AYD947" s="111"/>
      <c r="AYE947" s="111"/>
      <c r="AYF947" s="111"/>
      <c r="AYG947" s="111"/>
      <c r="AYH947" s="111"/>
      <c r="AYI947" s="111"/>
      <c r="AYJ947" s="111"/>
      <c r="AYK947" s="111"/>
      <c r="AYL947" s="111"/>
      <c r="AYM947" s="111"/>
      <c r="AYN947" s="111"/>
      <c r="AYO947" s="111"/>
      <c r="AYP947" s="111"/>
      <c r="AYQ947" s="111"/>
      <c r="AYR947" s="111"/>
      <c r="AYS947" s="111"/>
      <c r="AYT947" s="111"/>
      <c r="AYU947" s="111"/>
      <c r="AYV947" s="111"/>
      <c r="AYW947" s="111"/>
      <c r="AYX947" s="111"/>
      <c r="AYY947" s="111"/>
      <c r="AYZ947" s="111"/>
      <c r="AZA947" s="111"/>
      <c r="AZB947" s="111"/>
      <c r="AZC947" s="111"/>
      <c r="AZD947" s="111"/>
      <c r="AZE947" s="111"/>
      <c r="AZF947" s="111"/>
      <c r="AZG947" s="111"/>
      <c r="AZH947" s="111"/>
      <c r="AZI947" s="111"/>
      <c r="AZJ947" s="111"/>
      <c r="AZK947" s="111"/>
      <c r="AZL947" s="111"/>
      <c r="AZM947" s="111"/>
      <c r="AZN947" s="111"/>
      <c r="AZO947" s="111"/>
      <c r="AZP947" s="111"/>
      <c r="AZQ947" s="111"/>
      <c r="AZR947" s="111"/>
      <c r="AZS947" s="111"/>
      <c r="AZT947" s="111"/>
      <c r="AZU947" s="111"/>
      <c r="AZV947" s="111"/>
      <c r="AZW947" s="111"/>
      <c r="AZX947" s="111"/>
      <c r="AZY947" s="111"/>
      <c r="AZZ947" s="111"/>
      <c r="BAA947" s="111"/>
      <c r="BAB947" s="111"/>
      <c r="BAC947" s="111"/>
      <c r="BAD947" s="111"/>
      <c r="BAE947" s="111"/>
      <c r="BAF947" s="111"/>
      <c r="BAG947" s="111"/>
      <c r="BAH947" s="111"/>
      <c r="BAI947" s="111"/>
      <c r="BAJ947" s="111"/>
      <c r="BAK947" s="111"/>
      <c r="BAL947" s="111"/>
      <c r="BAM947" s="111"/>
      <c r="BAN947" s="111"/>
      <c r="BAO947" s="111"/>
      <c r="BAP947" s="111"/>
      <c r="BAQ947" s="111"/>
      <c r="BAR947" s="111"/>
      <c r="BAS947" s="111"/>
      <c r="BAT947" s="111"/>
      <c r="BAU947" s="111"/>
      <c r="BAV947" s="111"/>
      <c r="BAW947" s="111"/>
      <c r="BAX947" s="111"/>
      <c r="BAY947" s="111"/>
      <c r="BAZ947" s="111"/>
      <c r="BBA947" s="111"/>
      <c r="BBB947" s="111"/>
      <c r="BBC947" s="111"/>
      <c r="BBD947" s="111"/>
      <c r="BBE947" s="111"/>
      <c r="BBF947" s="111"/>
      <c r="BBG947" s="111"/>
      <c r="BBH947" s="111"/>
      <c r="BBI947" s="111"/>
      <c r="BBJ947" s="111"/>
      <c r="BBK947" s="111"/>
      <c r="BBL947" s="111"/>
      <c r="BBM947" s="111"/>
      <c r="BBN947" s="111"/>
      <c r="BBO947" s="111"/>
      <c r="BBP947" s="111"/>
      <c r="BBQ947" s="111"/>
      <c r="BBR947" s="111"/>
      <c r="BBS947" s="111"/>
      <c r="BBT947" s="111"/>
      <c r="BBU947" s="111"/>
      <c r="BBV947" s="111"/>
      <c r="BBW947" s="111"/>
      <c r="BBX947" s="111"/>
      <c r="BBY947" s="111"/>
      <c r="BBZ947" s="111"/>
      <c r="BCA947" s="111"/>
      <c r="BCB947" s="111"/>
      <c r="BCC947" s="111"/>
      <c r="BCD947" s="111"/>
      <c r="BCE947" s="111"/>
      <c r="BCF947" s="111"/>
      <c r="BCG947" s="111"/>
      <c r="BCH947" s="111"/>
      <c r="BCI947" s="111"/>
      <c r="BCJ947" s="111"/>
      <c r="BCK947" s="111"/>
      <c r="BCL947" s="111"/>
      <c r="BCM947" s="111"/>
      <c r="BCN947" s="111"/>
      <c r="BCO947" s="111"/>
      <c r="BCP947" s="111"/>
      <c r="BCQ947" s="111"/>
      <c r="BCR947" s="111"/>
      <c r="BCS947" s="111"/>
      <c r="BCT947" s="111"/>
      <c r="BCU947" s="111"/>
      <c r="BCV947" s="111"/>
      <c r="BCW947" s="111"/>
      <c r="BCX947" s="111"/>
      <c r="BCY947" s="111"/>
      <c r="BCZ947" s="111"/>
      <c r="BDA947" s="111"/>
      <c r="BDB947" s="111"/>
      <c r="BDC947" s="111"/>
      <c r="BDD947" s="111"/>
      <c r="BDE947" s="111"/>
      <c r="BDF947" s="111"/>
      <c r="BDG947" s="111"/>
      <c r="BDH947" s="111"/>
      <c r="BDI947" s="111"/>
      <c r="BDJ947" s="111"/>
      <c r="BDK947" s="111"/>
      <c r="BDL947" s="111"/>
      <c r="BDM947" s="111"/>
      <c r="BDN947" s="111"/>
      <c r="BDO947" s="111"/>
      <c r="BDP947" s="111"/>
      <c r="BDQ947" s="111"/>
      <c r="BDR947" s="111"/>
      <c r="BDS947" s="111"/>
      <c r="BDT947" s="111"/>
      <c r="BDU947" s="111"/>
      <c r="BDV947" s="111"/>
      <c r="BDW947" s="111"/>
      <c r="BDX947" s="111"/>
      <c r="BDY947" s="111"/>
      <c r="BDZ947" s="111"/>
      <c r="BEA947" s="111"/>
      <c r="BEB947" s="111"/>
      <c r="BEC947" s="111"/>
      <c r="BED947" s="111"/>
      <c r="BEE947" s="111"/>
      <c r="BEF947" s="111"/>
      <c r="BEG947" s="111"/>
      <c r="BEH947" s="111"/>
      <c r="BEI947" s="111"/>
      <c r="BEJ947" s="111"/>
      <c r="BEK947" s="111"/>
      <c r="BEL947" s="111"/>
      <c r="BEM947" s="111"/>
      <c r="BEN947" s="111"/>
      <c r="BEO947" s="111"/>
      <c r="BEP947" s="111"/>
      <c r="BEQ947" s="111"/>
      <c r="BER947" s="111"/>
      <c r="BES947" s="111"/>
      <c r="BET947" s="111"/>
      <c r="BEU947" s="111"/>
      <c r="BEV947" s="111"/>
      <c r="BEW947" s="111"/>
      <c r="BEX947" s="111"/>
      <c r="BEY947" s="111"/>
      <c r="BEZ947" s="111"/>
      <c r="BFA947" s="111"/>
      <c r="BFB947" s="111"/>
      <c r="BFC947" s="111"/>
      <c r="BFD947" s="111"/>
      <c r="BFE947" s="111"/>
      <c r="BFF947" s="111"/>
      <c r="BFG947" s="111"/>
      <c r="BFH947" s="111"/>
      <c r="BFI947" s="111"/>
      <c r="BFJ947" s="111"/>
      <c r="BFK947" s="111"/>
      <c r="BFL947" s="111"/>
      <c r="BFM947" s="111"/>
      <c r="BFN947" s="111"/>
      <c r="BFO947" s="111"/>
      <c r="BFP947" s="111"/>
    </row>
    <row r="948" spans="2:1524" s="57" customFormat="1" hidden="1">
      <c r="B948" s="103" t="s">
        <v>1494</v>
      </c>
      <c r="C948" s="104" t="s">
        <v>1495</v>
      </c>
      <c r="D948" s="105">
        <v>500</v>
      </c>
      <c r="E948" s="106">
        <v>1.2903225806451613</v>
      </c>
      <c r="F948" s="106">
        <v>1.0483870967741935</v>
      </c>
      <c r="G948" s="106">
        <v>0.95430107526881724</v>
      </c>
      <c r="H948" s="127"/>
      <c r="I948" s="107">
        <f t="shared" si="164"/>
        <v>0</v>
      </c>
      <c r="J948" s="119">
        <f t="shared" si="165"/>
        <v>0</v>
      </c>
      <c r="K948" s="111"/>
      <c r="L948" s="111"/>
      <c r="M948" s="111"/>
      <c r="N948" s="111"/>
      <c r="O948" s="111"/>
      <c r="P948" s="111"/>
      <c r="Q948" s="111"/>
      <c r="R948" s="111"/>
      <c r="S948" s="111"/>
      <c r="T948" s="111"/>
      <c r="U948" s="111"/>
      <c r="V948" s="111"/>
      <c r="W948" s="111"/>
      <c r="X948" s="111"/>
      <c r="Y948" s="111"/>
      <c r="Z948" s="111"/>
      <c r="AA948" s="111"/>
      <c r="AB948" s="111"/>
      <c r="AC948" s="111"/>
      <c r="AD948" s="111"/>
      <c r="AE948" s="111"/>
      <c r="AF948" s="111"/>
      <c r="AG948" s="111"/>
      <c r="AH948" s="111"/>
      <c r="AI948" s="111"/>
      <c r="AJ948" s="111"/>
      <c r="AK948" s="111"/>
      <c r="AL948" s="111"/>
      <c r="AM948" s="111"/>
      <c r="AN948" s="111"/>
      <c r="AO948" s="111"/>
      <c r="AP948" s="111"/>
      <c r="AQ948" s="111"/>
      <c r="AR948" s="111"/>
      <c r="AS948" s="111"/>
      <c r="AT948" s="111"/>
      <c r="AU948" s="111"/>
      <c r="AV948" s="111"/>
      <c r="AW948" s="111"/>
      <c r="AX948" s="111"/>
      <c r="AY948" s="111"/>
      <c r="AZ948" s="111"/>
      <c r="BA948" s="111"/>
      <c r="BB948" s="111"/>
      <c r="BC948" s="111"/>
      <c r="BD948" s="111"/>
      <c r="BE948" s="111"/>
      <c r="BF948" s="111"/>
      <c r="BG948" s="111"/>
      <c r="BH948" s="111"/>
      <c r="BI948" s="111"/>
      <c r="BJ948" s="111"/>
      <c r="BK948" s="111"/>
      <c r="BL948" s="111"/>
      <c r="BM948" s="111"/>
      <c r="BN948" s="111"/>
      <c r="BO948" s="111"/>
      <c r="BP948" s="111"/>
      <c r="BQ948" s="111"/>
      <c r="BR948" s="111"/>
      <c r="BS948" s="111"/>
      <c r="BT948" s="111"/>
      <c r="BU948" s="111"/>
      <c r="BV948" s="111"/>
      <c r="BW948" s="111"/>
      <c r="BX948" s="111"/>
      <c r="BY948" s="111"/>
      <c r="BZ948" s="111"/>
      <c r="CA948" s="111"/>
      <c r="CB948" s="111"/>
      <c r="CC948" s="111"/>
      <c r="CD948" s="111"/>
      <c r="CE948" s="111"/>
      <c r="CF948" s="111"/>
      <c r="CG948" s="111"/>
      <c r="CH948" s="111"/>
      <c r="CI948" s="111"/>
      <c r="CJ948" s="111"/>
      <c r="CK948" s="111"/>
      <c r="CL948" s="111"/>
      <c r="CM948" s="111"/>
      <c r="CN948" s="111"/>
      <c r="CO948" s="111"/>
      <c r="CP948" s="111"/>
      <c r="CQ948" s="111"/>
      <c r="CR948" s="111"/>
      <c r="CS948" s="111"/>
      <c r="CT948" s="111"/>
      <c r="CU948" s="111"/>
      <c r="CV948" s="111"/>
      <c r="CW948" s="111"/>
      <c r="CX948" s="111"/>
      <c r="CY948" s="111"/>
      <c r="CZ948" s="111"/>
      <c r="DA948" s="111"/>
      <c r="DB948" s="111"/>
      <c r="DC948" s="111"/>
      <c r="DD948" s="111"/>
      <c r="DE948" s="111"/>
      <c r="DF948" s="111"/>
      <c r="DG948" s="111"/>
      <c r="DH948" s="111"/>
      <c r="DI948" s="111"/>
      <c r="DJ948" s="111"/>
      <c r="DK948" s="111"/>
      <c r="DL948" s="111"/>
      <c r="DM948" s="111"/>
      <c r="DN948" s="111"/>
      <c r="DO948" s="111"/>
      <c r="DP948" s="111"/>
      <c r="DQ948" s="111"/>
      <c r="DR948" s="111"/>
      <c r="DS948" s="111"/>
      <c r="DT948" s="111"/>
      <c r="DU948" s="111"/>
      <c r="DV948" s="111"/>
      <c r="DW948" s="111"/>
      <c r="DX948" s="111"/>
      <c r="DY948" s="111"/>
      <c r="DZ948" s="111"/>
      <c r="EA948" s="111"/>
      <c r="EB948" s="111"/>
      <c r="EC948" s="111"/>
      <c r="ED948" s="111"/>
      <c r="EE948" s="111"/>
      <c r="EF948" s="111"/>
      <c r="EG948" s="111"/>
      <c r="EH948" s="111"/>
      <c r="EI948" s="111"/>
      <c r="EJ948" s="111"/>
      <c r="EK948" s="111"/>
      <c r="EL948" s="111"/>
      <c r="EM948" s="111"/>
      <c r="EN948" s="111"/>
      <c r="EO948" s="111"/>
      <c r="EP948" s="111"/>
      <c r="EQ948" s="111"/>
      <c r="ER948" s="111"/>
      <c r="ES948" s="111"/>
      <c r="ET948" s="111"/>
      <c r="EU948" s="111"/>
      <c r="EV948" s="111"/>
      <c r="EW948" s="111"/>
      <c r="EX948" s="111"/>
      <c r="EY948" s="111"/>
      <c r="EZ948" s="111"/>
      <c r="FA948" s="111"/>
      <c r="FB948" s="111"/>
      <c r="FC948" s="111"/>
      <c r="FD948" s="111"/>
      <c r="FE948" s="111"/>
      <c r="FF948" s="111"/>
      <c r="FG948" s="111"/>
      <c r="FH948" s="111"/>
      <c r="FI948" s="111"/>
      <c r="FJ948" s="111"/>
      <c r="FK948" s="111"/>
      <c r="FL948" s="111"/>
      <c r="FM948" s="111"/>
      <c r="FN948" s="111"/>
      <c r="FO948" s="111"/>
      <c r="FP948" s="111"/>
      <c r="FQ948" s="111"/>
      <c r="FR948" s="111"/>
      <c r="FS948" s="111"/>
      <c r="FT948" s="111"/>
      <c r="FU948" s="111"/>
      <c r="FV948" s="111"/>
      <c r="FW948" s="111"/>
      <c r="FX948" s="111"/>
      <c r="FY948" s="111"/>
      <c r="FZ948" s="111"/>
      <c r="GA948" s="111"/>
      <c r="GB948" s="111"/>
      <c r="GC948" s="111"/>
      <c r="GD948" s="111"/>
      <c r="GE948" s="111"/>
      <c r="GF948" s="111"/>
      <c r="GG948" s="111"/>
      <c r="GH948" s="111"/>
      <c r="GI948" s="111"/>
      <c r="GJ948" s="111"/>
      <c r="GK948" s="111"/>
      <c r="GL948" s="111"/>
      <c r="GM948" s="111"/>
      <c r="GN948" s="111"/>
      <c r="GO948" s="111"/>
      <c r="GP948" s="111"/>
      <c r="GQ948" s="111"/>
      <c r="GR948" s="111"/>
      <c r="GS948" s="111"/>
      <c r="GT948" s="111"/>
      <c r="GU948" s="111"/>
      <c r="GV948" s="111"/>
      <c r="GW948" s="111"/>
      <c r="GX948" s="111"/>
      <c r="GY948" s="111"/>
      <c r="GZ948" s="111"/>
      <c r="HA948" s="111"/>
      <c r="HB948" s="111"/>
      <c r="HC948" s="111"/>
      <c r="HD948" s="111"/>
      <c r="HE948" s="111"/>
      <c r="HF948" s="111"/>
      <c r="HG948" s="111"/>
      <c r="HH948" s="111"/>
      <c r="HI948" s="111"/>
      <c r="HJ948" s="111"/>
      <c r="HK948" s="111"/>
      <c r="HL948" s="111"/>
      <c r="HM948" s="111"/>
      <c r="HN948" s="111"/>
      <c r="HO948" s="111"/>
      <c r="HP948" s="111"/>
      <c r="HQ948" s="111"/>
      <c r="HR948" s="111"/>
      <c r="HS948" s="111"/>
      <c r="HT948" s="111"/>
      <c r="HU948" s="111"/>
      <c r="HV948" s="111"/>
      <c r="HW948" s="111"/>
      <c r="HX948" s="111"/>
      <c r="HY948" s="111"/>
      <c r="HZ948" s="111"/>
      <c r="IA948" s="111"/>
      <c r="IB948" s="111"/>
      <c r="IC948" s="111"/>
      <c r="ID948" s="111"/>
      <c r="IE948" s="111"/>
      <c r="IF948" s="111"/>
      <c r="IG948" s="111"/>
      <c r="IH948" s="111"/>
      <c r="II948" s="111"/>
      <c r="IJ948" s="111"/>
      <c r="IK948" s="111"/>
      <c r="IL948" s="111"/>
      <c r="IM948" s="111"/>
      <c r="IN948" s="111"/>
      <c r="IO948" s="111"/>
      <c r="IP948" s="111"/>
      <c r="IQ948" s="111"/>
      <c r="IR948" s="111"/>
      <c r="IS948" s="111"/>
      <c r="IT948" s="111"/>
      <c r="IU948" s="111"/>
      <c r="IV948" s="111"/>
      <c r="IW948" s="111"/>
      <c r="IX948" s="111"/>
      <c r="IY948" s="111"/>
      <c r="IZ948" s="111"/>
      <c r="JA948" s="111"/>
      <c r="JB948" s="111"/>
      <c r="JC948" s="111"/>
      <c r="JD948" s="111"/>
      <c r="JE948" s="111"/>
      <c r="JF948" s="111"/>
      <c r="JG948" s="111"/>
      <c r="JH948" s="111"/>
      <c r="JI948" s="111"/>
      <c r="JJ948" s="111"/>
      <c r="JK948" s="111"/>
      <c r="JL948" s="111"/>
      <c r="JM948" s="111"/>
      <c r="JN948" s="111"/>
      <c r="JO948" s="111"/>
      <c r="JP948" s="111"/>
      <c r="JQ948" s="111"/>
      <c r="JR948" s="111"/>
      <c r="JS948" s="111"/>
      <c r="JT948" s="111"/>
      <c r="JU948" s="111"/>
      <c r="JV948" s="111"/>
      <c r="JW948" s="111"/>
      <c r="JX948" s="111"/>
      <c r="JY948" s="111"/>
      <c r="JZ948" s="111"/>
      <c r="KA948" s="111"/>
      <c r="KB948" s="111"/>
      <c r="KC948" s="111"/>
      <c r="KD948" s="111"/>
      <c r="KE948" s="111"/>
      <c r="KF948" s="111"/>
      <c r="KG948" s="111"/>
      <c r="KH948" s="111"/>
      <c r="KI948" s="111"/>
      <c r="KJ948" s="111"/>
      <c r="KK948" s="111"/>
      <c r="KL948" s="111"/>
      <c r="KM948" s="111"/>
      <c r="KN948" s="111"/>
      <c r="KO948" s="111"/>
      <c r="KP948" s="111"/>
      <c r="KQ948" s="111"/>
      <c r="KR948" s="111"/>
      <c r="KS948" s="111"/>
      <c r="KT948" s="111"/>
      <c r="KU948" s="111"/>
      <c r="KV948" s="111"/>
      <c r="KW948" s="111"/>
      <c r="KX948" s="111"/>
      <c r="KY948" s="111"/>
      <c r="KZ948" s="111"/>
      <c r="LA948" s="111"/>
      <c r="LB948" s="111"/>
      <c r="LC948" s="111"/>
      <c r="LD948" s="111"/>
      <c r="LE948" s="111"/>
      <c r="LF948" s="111"/>
      <c r="LG948" s="111"/>
      <c r="LH948" s="111"/>
      <c r="LI948" s="111"/>
      <c r="LJ948" s="111"/>
      <c r="LK948" s="111"/>
      <c r="LL948" s="111"/>
      <c r="LM948" s="111"/>
      <c r="LN948" s="111"/>
      <c r="LO948" s="111"/>
      <c r="LP948" s="111"/>
      <c r="LQ948" s="111"/>
      <c r="LR948" s="111"/>
      <c r="LS948" s="111"/>
      <c r="LT948" s="111"/>
      <c r="LU948" s="111"/>
      <c r="LV948" s="111"/>
      <c r="LW948" s="111"/>
      <c r="LX948" s="111"/>
      <c r="LY948" s="111"/>
      <c r="LZ948" s="111"/>
      <c r="MA948" s="111"/>
      <c r="MB948" s="111"/>
      <c r="MC948" s="111"/>
      <c r="MD948" s="111"/>
      <c r="ME948" s="111"/>
      <c r="MF948" s="111"/>
      <c r="MG948" s="111"/>
      <c r="MH948" s="111"/>
      <c r="MI948" s="111"/>
      <c r="MJ948" s="111"/>
      <c r="MK948" s="111"/>
      <c r="ML948" s="111"/>
      <c r="MM948" s="111"/>
      <c r="MN948" s="111"/>
      <c r="MO948" s="111"/>
      <c r="MP948" s="111"/>
      <c r="MQ948" s="111"/>
      <c r="MR948" s="111"/>
      <c r="MS948" s="111"/>
      <c r="MT948" s="111"/>
      <c r="MU948" s="111"/>
      <c r="MV948" s="111"/>
      <c r="MW948" s="111"/>
      <c r="MX948" s="111"/>
      <c r="MY948" s="111"/>
      <c r="MZ948" s="111"/>
      <c r="NA948" s="111"/>
      <c r="NB948" s="111"/>
      <c r="NC948" s="111"/>
      <c r="ND948" s="111"/>
      <c r="NE948" s="111"/>
      <c r="NF948" s="111"/>
      <c r="NG948" s="111"/>
      <c r="NH948" s="111"/>
      <c r="NI948" s="111"/>
      <c r="NJ948" s="111"/>
      <c r="NK948" s="111"/>
      <c r="NL948" s="111"/>
      <c r="NM948" s="111"/>
      <c r="NN948" s="111"/>
      <c r="NO948" s="111"/>
      <c r="NP948" s="111"/>
      <c r="NQ948" s="111"/>
      <c r="NR948" s="111"/>
      <c r="NS948" s="111"/>
      <c r="NT948" s="111"/>
      <c r="NU948" s="111"/>
      <c r="NV948" s="111"/>
      <c r="NW948" s="111"/>
      <c r="NX948" s="111"/>
      <c r="NY948" s="111"/>
      <c r="NZ948" s="111"/>
      <c r="OA948" s="111"/>
      <c r="OB948" s="111"/>
      <c r="OC948" s="111"/>
      <c r="OD948" s="111"/>
      <c r="OE948" s="111"/>
      <c r="OF948" s="111"/>
      <c r="OG948" s="111"/>
      <c r="OH948" s="111"/>
      <c r="OI948" s="111"/>
      <c r="OJ948" s="111"/>
      <c r="OK948" s="111"/>
      <c r="OL948" s="111"/>
      <c r="OM948" s="111"/>
      <c r="ON948" s="111"/>
      <c r="OO948" s="111"/>
      <c r="OP948" s="111"/>
      <c r="OQ948" s="111"/>
      <c r="OR948" s="111"/>
      <c r="OS948" s="111"/>
      <c r="OT948" s="111"/>
      <c r="OU948" s="111"/>
      <c r="OV948" s="111"/>
      <c r="OW948" s="111"/>
      <c r="OX948" s="111"/>
      <c r="OY948" s="111"/>
      <c r="OZ948" s="111"/>
      <c r="PA948" s="111"/>
      <c r="PB948" s="111"/>
      <c r="PC948" s="111"/>
      <c r="PD948" s="111"/>
      <c r="PE948" s="111"/>
      <c r="PF948" s="111"/>
      <c r="PG948" s="111"/>
      <c r="PH948" s="111"/>
      <c r="PI948" s="111"/>
      <c r="PJ948" s="111"/>
      <c r="PK948" s="111"/>
      <c r="PL948" s="111"/>
      <c r="PM948" s="111"/>
      <c r="PN948" s="111"/>
      <c r="PO948" s="111"/>
      <c r="PP948" s="111"/>
      <c r="PQ948" s="111"/>
      <c r="PR948" s="111"/>
      <c r="PS948" s="111"/>
      <c r="PT948" s="111"/>
      <c r="PU948" s="111"/>
      <c r="PV948" s="111"/>
      <c r="PW948" s="111"/>
      <c r="PX948" s="111"/>
      <c r="PY948" s="111"/>
      <c r="PZ948" s="111"/>
      <c r="QA948" s="111"/>
      <c r="QB948" s="111"/>
      <c r="QC948" s="111"/>
      <c r="QD948" s="111"/>
      <c r="QE948" s="111"/>
      <c r="QF948" s="111"/>
      <c r="QG948" s="111"/>
      <c r="QH948" s="111"/>
      <c r="QI948" s="111"/>
      <c r="QJ948" s="111"/>
      <c r="QK948" s="111"/>
      <c r="QL948" s="111"/>
      <c r="QM948" s="111"/>
      <c r="QN948" s="111"/>
      <c r="QO948" s="111"/>
      <c r="QP948" s="111"/>
      <c r="QQ948" s="111"/>
      <c r="QR948" s="111"/>
      <c r="QS948" s="111"/>
      <c r="QT948" s="111"/>
      <c r="QU948" s="111"/>
      <c r="QV948" s="111"/>
      <c r="QW948" s="111"/>
      <c r="QX948" s="111"/>
      <c r="QY948" s="111"/>
      <c r="QZ948" s="111"/>
      <c r="RA948" s="111"/>
      <c r="RB948" s="111"/>
      <c r="RC948" s="111"/>
      <c r="RD948" s="111"/>
      <c r="RE948" s="111"/>
      <c r="RF948" s="111"/>
      <c r="RG948" s="111"/>
      <c r="RH948" s="111"/>
      <c r="RI948" s="111"/>
      <c r="RJ948" s="111"/>
      <c r="RK948" s="111"/>
      <c r="RL948" s="111"/>
      <c r="RM948" s="111"/>
      <c r="RN948" s="111"/>
      <c r="RO948" s="111"/>
      <c r="RP948" s="111"/>
      <c r="RQ948" s="111"/>
      <c r="RR948" s="111"/>
      <c r="RS948" s="111"/>
      <c r="RT948" s="111"/>
      <c r="RU948" s="111"/>
      <c r="RV948" s="111"/>
      <c r="RW948" s="111"/>
      <c r="RX948" s="111"/>
      <c r="RY948" s="111"/>
      <c r="RZ948" s="111"/>
      <c r="SA948" s="111"/>
      <c r="SB948" s="111"/>
      <c r="SC948" s="111"/>
      <c r="SD948" s="111"/>
      <c r="SE948" s="111"/>
      <c r="SF948" s="111"/>
      <c r="SG948" s="111"/>
      <c r="SH948" s="111"/>
      <c r="SI948" s="111"/>
      <c r="SJ948" s="111"/>
      <c r="SK948" s="111"/>
      <c r="SL948" s="111"/>
      <c r="SM948" s="111"/>
      <c r="SN948" s="111"/>
      <c r="SO948" s="111"/>
      <c r="SP948" s="111"/>
      <c r="SQ948" s="111"/>
      <c r="SR948" s="111"/>
      <c r="SS948" s="111"/>
      <c r="ST948" s="111"/>
      <c r="SU948" s="111"/>
      <c r="SV948" s="111"/>
      <c r="SW948" s="111"/>
      <c r="SX948" s="111"/>
      <c r="SY948" s="111"/>
      <c r="SZ948" s="111"/>
      <c r="TA948" s="111"/>
      <c r="TB948" s="111"/>
      <c r="TC948" s="111"/>
      <c r="TD948" s="111"/>
      <c r="TE948" s="111"/>
      <c r="TF948" s="111"/>
      <c r="TG948" s="111"/>
      <c r="TH948" s="111"/>
      <c r="TI948" s="111"/>
      <c r="TJ948" s="111"/>
      <c r="TK948" s="111"/>
      <c r="TL948" s="111"/>
      <c r="TM948" s="111"/>
      <c r="TN948" s="111"/>
      <c r="TO948" s="111"/>
      <c r="TP948" s="111"/>
      <c r="TQ948" s="111"/>
      <c r="TR948" s="111"/>
      <c r="TS948" s="111"/>
      <c r="TT948" s="111"/>
      <c r="TU948" s="111"/>
      <c r="TV948" s="111"/>
      <c r="TW948" s="111"/>
      <c r="TX948" s="111"/>
      <c r="TY948" s="111"/>
      <c r="TZ948" s="111"/>
      <c r="UA948" s="111"/>
      <c r="UB948" s="111"/>
      <c r="UC948" s="111"/>
      <c r="UD948" s="111"/>
      <c r="UE948" s="111"/>
      <c r="UF948" s="111"/>
      <c r="UG948" s="111"/>
      <c r="UH948" s="111"/>
      <c r="UI948" s="111"/>
      <c r="UJ948" s="111"/>
      <c r="UK948" s="111"/>
      <c r="UL948" s="111"/>
      <c r="UM948" s="111"/>
      <c r="UN948" s="111"/>
      <c r="UO948" s="111"/>
      <c r="UP948" s="111"/>
      <c r="UQ948" s="111"/>
      <c r="UR948" s="111"/>
      <c r="US948" s="111"/>
      <c r="UT948" s="111"/>
      <c r="UU948" s="111"/>
      <c r="UV948" s="111"/>
      <c r="UW948" s="111"/>
      <c r="UX948" s="111"/>
      <c r="UY948" s="111"/>
      <c r="UZ948" s="111"/>
      <c r="VA948" s="111"/>
      <c r="VB948" s="111"/>
      <c r="VC948" s="111"/>
      <c r="VD948" s="111"/>
      <c r="VE948" s="111"/>
      <c r="VF948" s="111"/>
      <c r="VG948" s="111"/>
      <c r="VH948" s="111"/>
      <c r="VI948" s="111"/>
      <c r="VJ948" s="111"/>
      <c r="VK948" s="111"/>
      <c r="VL948" s="111"/>
      <c r="VM948" s="111"/>
      <c r="VN948" s="111"/>
      <c r="VO948" s="111"/>
      <c r="VP948" s="111"/>
      <c r="VQ948" s="111"/>
      <c r="VR948" s="111"/>
      <c r="VS948" s="111"/>
      <c r="VT948" s="111"/>
      <c r="VU948" s="111"/>
      <c r="VV948" s="111"/>
      <c r="VW948" s="111"/>
      <c r="VX948" s="111"/>
      <c r="VY948" s="111"/>
      <c r="VZ948" s="111"/>
      <c r="WA948" s="111"/>
      <c r="WB948" s="111"/>
      <c r="WC948" s="111"/>
      <c r="WD948" s="111"/>
      <c r="WE948" s="111"/>
      <c r="WF948" s="111"/>
      <c r="WG948" s="111"/>
      <c r="WH948" s="111"/>
      <c r="WI948" s="111"/>
      <c r="WJ948" s="111"/>
      <c r="WK948" s="111"/>
      <c r="WL948" s="111"/>
      <c r="WM948" s="111"/>
      <c r="WN948" s="111"/>
      <c r="WO948" s="111"/>
      <c r="WP948" s="111"/>
      <c r="WQ948" s="111"/>
      <c r="WR948" s="111"/>
      <c r="WS948" s="111"/>
      <c r="WT948" s="111"/>
      <c r="WU948" s="111"/>
      <c r="WV948" s="111"/>
      <c r="WW948" s="111"/>
      <c r="WX948" s="111"/>
      <c r="WY948" s="111"/>
      <c r="WZ948" s="111"/>
      <c r="XA948" s="111"/>
      <c r="XB948" s="111"/>
      <c r="XC948" s="111"/>
      <c r="XD948" s="111"/>
      <c r="XE948" s="111"/>
      <c r="XF948" s="111"/>
      <c r="XG948" s="111"/>
      <c r="XH948" s="111"/>
      <c r="XI948" s="111"/>
      <c r="XJ948" s="111"/>
      <c r="XK948" s="111"/>
      <c r="XL948" s="111"/>
      <c r="XM948" s="111"/>
      <c r="XN948" s="111"/>
      <c r="XO948" s="111"/>
      <c r="XP948" s="111"/>
      <c r="XQ948" s="111"/>
      <c r="XR948" s="111"/>
      <c r="XS948" s="111"/>
      <c r="XT948" s="111"/>
      <c r="XU948" s="111"/>
      <c r="XV948" s="111"/>
      <c r="XW948" s="111"/>
      <c r="XX948" s="111"/>
      <c r="XY948" s="111"/>
      <c r="XZ948" s="111"/>
      <c r="YA948" s="111"/>
      <c r="YB948" s="111"/>
      <c r="YC948" s="111"/>
      <c r="YD948" s="111"/>
      <c r="YE948" s="111"/>
      <c r="YF948" s="111"/>
      <c r="YG948" s="111"/>
      <c r="YH948" s="111"/>
      <c r="YI948" s="111"/>
      <c r="YJ948" s="111"/>
      <c r="YK948" s="111"/>
      <c r="YL948" s="111"/>
      <c r="YM948" s="111"/>
      <c r="YN948" s="111"/>
      <c r="YO948" s="111"/>
      <c r="YP948" s="111"/>
      <c r="YQ948" s="111"/>
      <c r="YR948" s="111"/>
      <c r="YS948" s="111"/>
      <c r="YT948" s="111"/>
      <c r="YU948" s="111"/>
      <c r="YV948" s="111"/>
      <c r="YW948" s="111"/>
      <c r="YX948" s="111"/>
      <c r="YY948" s="111"/>
      <c r="YZ948" s="111"/>
      <c r="ZA948" s="111"/>
      <c r="ZB948" s="111"/>
      <c r="ZC948" s="111"/>
      <c r="ZD948" s="111"/>
      <c r="ZE948" s="111"/>
      <c r="ZF948" s="111"/>
      <c r="ZG948" s="111"/>
      <c r="ZH948" s="111"/>
      <c r="ZI948" s="111"/>
      <c r="ZJ948" s="111"/>
      <c r="ZK948" s="111"/>
      <c r="ZL948" s="111"/>
      <c r="ZM948" s="111"/>
      <c r="ZN948" s="111"/>
      <c r="ZO948" s="111"/>
      <c r="ZP948" s="111"/>
      <c r="ZQ948" s="111"/>
      <c r="ZR948" s="111"/>
      <c r="ZS948" s="111"/>
      <c r="ZT948" s="111"/>
      <c r="ZU948" s="111"/>
      <c r="ZV948" s="111"/>
      <c r="ZW948" s="111"/>
      <c r="ZX948" s="111"/>
      <c r="ZY948" s="111"/>
      <c r="ZZ948" s="111"/>
      <c r="AAA948" s="111"/>
      <c r="AAB948" s="111"/>
      <c r="AAC948" s="111"/>
      <c r="AAD948" s="111"/>
      <c r="AAE948" s="111"/>
      <c r="AAF948" s="111"/>
      <c r="AAG948" s="111"/>
      <c r="AAH948" s="111"/>
      <c r="AAI948" s="111"/>
      <c r="AAJ948" s="111"/>
      <c r="AAK948" s="111"/>
      <c r="AAL948" s="111"/>
      <c r="AAM948" s="111"/>
      <c r="AAN948" s="111"/>
      <c r="AAO948" s="111"/>
      <c r="AAP948" s="111"/>
      <c r="AAQ948" s="111"/>
      <c r="AAR948" s="111"/>
      <c r="AAS948" s="111"/>
      <c r="AAT948" s="111"/>
      <c r="AAU948" s="111"/>
      <c r="AAV948" s="111"/>
      <c r="AAW948" s="111"/>
      <c r="AAX948" s="111"/>
      <c r="AAY948" s="111"/>
      <c r="AAZ948" s="111"/>
      <c r="ABA948" s="111"/>
      <c r="ABB948" s="111"/>
      <c r="ABC948" s="111"/>
      <c r="ABD948" s="111"/>
      <c r="ABE948" s="111"/>
      <c r="ABF948" s="111"/>
      <c r="ABG948" s="111"/>
      <c r="ABH948" s="111"/>
      <c r="ABI948" s="111"/>
      <c r="ABJ948" s="111"/>
      <c r="ABK948" s="111"/>
      <c r="ABL948" s="111"/>
      <c r="ABM948" s="111"/>
      <c r="ABN948" s="111"/>
      <c r="ABO948" s="111"/>
      <c r="ABP948" s="111"/>
      <c r="ABQ948" s="111"/>
      <c r="ABR948" s="111"/>
      <c r="ABS948" s="111"/>
      <c r="ABT948" s="111"/>
      <c r="ABU948" s="111"/>
      <c r="ABV948" s="111"/>
      <c r="ABW948" s="111"/>
      <c r="ABX948" s="111"/>
      <c r="ABY948" s="111"/>
      <c r="ABZ948" s="111"/>
      <c r="ACA948" s="111"/>
      <c r="ACB948" s="111"/>
      <c r="ACC948" s="111"/>
      <c r="ACD948" s="111"/>
      <c r="ACE948" s="111"/>
      <c r="ACF948" s="111"/>
      <c r="ACG948" s="111"/>
      <c r="ACH948" s="111"/>
      <c r="ACI948" s="111"/>
      <c r="ACJ948" s="111"/>
      <c r="ACK948" s="111"/>
      <c r="ACL948" s="111"/>
      <c r="ACM948" s="111"/>
      <c r="ACN948" s="111"/>
      <c r="ACO948" s="111"/>
      <c r="ACP948" s="111"/>
      <c r="ACQ948" s="111"/>
      <c r="ACR948" s="111"/>
      <c r="ACS948" s="111"/>
      <c r="ACT948" s="111"/>
      <c r="ACU948" s="111"/>
      <c r="ACV948" s="111"/>
      <c r="ACW948" s="111"/>
      <c r="ACX948" s="111"/>
      <c r="ACY948" s="111"/>
      <c r="ACZ948" s="111"/>
      <c r="ADA948" s="111"/>
      <c r="ADB948" s="111"/>
      <c r="ADC948" s="111"/>
      <c r="ADD948" s="111"/>
      <c r="ADE948" s="111"/>
      <c r="ADF948" s="111"/>
      <c r="ADG948" s="111"/>
      <c r="ADH948" s="111"/>
      <c r="ADI948" s="111"/>
      <c r="ADJ948" s="111"/>
      <c r="ADK948" s="111"/>
      <c r="ADL948" s="111"/>
      <c r="ADM948" s="111"/>
      <c r="ADN948" s="111"/>
      <c r="ADO948" s="111"/>
      <c r="ADP948" s="111"/>
      <c r="ADQ948" s="111"/>
      <c r="ADR948" s="111"/>
      <c r="ADS948" s="111"/>
      <c r="ADT948" s="111"/>
      <c r="ADU948" s="111"/>
      <c r="ADV948" s="111"/>
      <c r="ADW948" s="111"/>
      <c r="ADX948" s="111"/>
      <c r="ADY948" s="111"/>
      <c r="ADZ948" s="111"/>
      <c r="AEA948" s="111"/>
      <c r="AEB948" s="111"/>
      <c r="AEC948" s="111"/>
      <c r="AED948" s="111"/>
      <c r="AEE948" s="111"/>
      <c r="AEF948" s="111"/>
      <c r="AEG948" s="111"/>
      <c r="AEH948" s="111"/>
      <c r="AEI948" s="111"/>
      <c r="AEJ948" s="111"/>
      <c r="AEK948" s="111"/>
      <c r="AEL948" s="111"/>
      <c r="AEM948" s="111"/>
      <c r="AEN948" s="111"/>
      <c r="AEO948" s="111"/>
      <c r="AEP948" s="111"/>
      <c r="AEQ948" s="111"/>
      <c r="AER948" s="111"/>
      <c r="AES948" s="111"/>
      <c r="AET948" s="111"/>
      <c r="AEU948" s="111"/>
      <c r="AEV948" s="111"/>
      <c r="AEW948" s="111"/>
      <c r="AEX948" s="111"/>
      <c r="AEY948" s="111"/>
      <c r="AEZ948" s="111"/>
      <c r="AFA948" s="111"/>
      <c r="AFB948" s="111"/>
      <c r="AFC948" s="111"/>
      <c r="AFD948" s="111"/>
      <c r="AFE948" s="111"/>
      <c r="AFF948" s="111"/>
      <c r="AFG948" s="111"/>
      <c r="AFH948" s="111"/>
      <c r="AFI948" s="111"/>
      <c r="AFJ948" s="111"/>
      <c r="AFK948" s="111"/>
      <c r="AFL948" s="111"/>
      <c r="AFM948" s="111"/>
      <c r="AFN948" s="111"/>
      <c r="AFO948" s="111"/>
      <c r="AFP948" s="111"/>
      <c r="AFQ948" s="111"/>
      <c r="AFR948" s="111"/>
      <c r="AFS948" s="111"/>
      <c r="AFT948" s="111"/>
      <c r="AFU948" s="111"/>
      <c r="AFV948" s="111"/>
      <c r="AFW948" s="111"/>
      <c r="AFX948" s="111"/>
      <c r="AFY948" s="111"/>
      <c r="AFZ948" s="111"/>
      <c r="AGA948" s="111"/>
      <c r="AGB948" s="111"/>
      <c r="AGC948" s="111"/>
      <c r="AGD948" s="111"/>
      <c r="AGE948" s="111"/>
      <c r="AGF948" s="111"/>
      <c r="AGG948" s="111"/>
      <c r="AGH948" s="111"/>
      <c r="AGI948" s="111"/>
      <c r="AGJ948" s="111"/>
      <c r="AGK948" s="111"/>
      <c r="AGL948" s="111"/>
      <c r="AGM948" s="111"/>
      <c r="AGN948" s="111"/>
      <c r="AGO948" s="111"/>
      <c r="AGP948" s="111"/>
      <c r="AGQ948" s="111"/>
      <c r="AGR948" s="111"/>
      <c r="AGS948" s="111"/>
      <c r="AGT948" s="111"/>
      <c r="AGU948" s="111"/>
      <c r="AGV948" s="111"/>
      <c r="AGW948" s="111"/>
      <c r="AGX948" s="111"/>
      <c r="AGY948" s="111"/>
      <c r="AGZ948" s="111"/>
      <c r="AHA948" s="111"/>
      <c r="AHB948" s="111"/>
      <c r="AHC948" s="111"/>
      <c r="AHD948" s="111"/>
      <c r="AHE948" s="111"/>
      <c r="AHF948" s="111"/>
      <c r="AHG948" s="111"/>
      <c r="AHH948" s="111"/>
      <c r="AHI948" s="111"/>
      <c r="AHJ948" s="111"/>
      <c r="AHK948" s="111"/>
      <c r="AHL948" s="111"/>
      <c r="AHM948" s="111"/>
      <c r="AHN948" s="111"/>
      <c r="AHO948" s="111"/>
      <c r="AHP948" s="111"/>
      <c r="AHQ948" s="111"/>
      <c r="AHR948" s="111"/>
      <c r="AHS948" s="111"/>
      <c r="AHT948" s="111"/>
      <c r="AHU948" s="111"/>
      <c r="AHV948" s="111"/>
      <c r="AHW948" s="111"/>
      <c r="AHX948" s="111"/>
      <c r="AHY948" s="111"/>
      <c r="AHZ948" s="111"/>
      <c r="AIA948" s="111"/>
      <c r="AIB948" s="111"/>
      <c r="AIC948" s="111"/>
      <c r="AID948" s="111"/>
      <c r="AIE948" s="111"/>
      <c r="AIF948" s="111"/>
      <c r="AIG948" s="111"/>
      <c r="AIH948" s="111"/>
      <c r="AII948" s="111"/>
      <c r="AIJ948" s="111"/>
      <c r="AIK948" s="111"/>
      <c r="AIL948" s="111"/>
      <c r="AIM948" s="111"/>
      <c r="AIN948" s="111"/>
      <c r="AIO948" s="111"/>
      <c r="AIP948" s="111"/>
      <c r="AIQ948" s="111"/>
      <c r="AIR948" s="111"/>
      <c r="AIS948" s="111"/>
      <c r="AIT948" s="111"/>
      <c r="AIU948" s="111"/>
      <c r="AIV948" s="111"/>
      <c r="AIW948" s="111"/>
      <c r="AIX948" s="111"/>
      <c r="AIY948" s="111"/>
      <c r="AIZ948" s="111"/>
      <c r="AJA948" s="111"/>
      <c r="AJB948" s="111"/>
      <c r="AJC948" s="111"/>
      <c r="AJD948" s="111"/>
      <c r="AJE948" s="111"/>
      <c r="AJF948" s="111"/>
      <c r="AJG948" s="111"/>
      <c r="AJH948" s="111"/>
      <c r="AJI948" s="111"/>
      <c r="AJJ948" s="111"/>
      <c r="AJK948" s="111"/>
      <c r="AJL948" s="111"/>
      <c r="AJM948" s="111"/>
      <c r="AJN948" s="111"/>
      <c r="AJO948" s="111"/>
      <c r="AJP948" s="111"/>
      <c r="AJQ948" s="111"/>
      <c r="AJR948" s="111"/>
      <c r="AJS948" s="111"/>
      <c r="AJT948" s="111"/>
      <c r="AJU948" s="111"/>
      <c r="AJV948" s="111"/>
      <c r="AJW948" s="111"/>
      <c r="AJX948" s="111"/>
      <c r="AJY948" s="111"/>
      <c r="AJZ948" s="111"/>
      <c r="AKA948" s="111"/>
      <c r="AKB948" s="111"/>
      <c r="AKC948" s="111"/>
      <c r="AKD948" s="111"/>
      <c r="AKE948" s="111"/>
      <c r="AKF948" s="111"/>
      <c r="AKG948" s="111"/>
      <c r="AKH948" s="111"/>
      <c r="AKI948" s="111"/>
      <c r="AKJ948" s="111"/>
      <c r="AKK948" s="111"/>
      <c r="AKL948" s="111"/>
      <c r="AKM948" s="111"/>
      <c r="AKN948" s="111"/>
      <c r="AKO948" s="111"/>
      <c r="AKP948" s="111"/>
      <c r="AKQ948" s="111"/>
      <c r="AKR948" s="111"/>
      <c r="AKS948" s="111"/>
      <c r="AKT948" s="111"/>
      <c r="AKU948" s="111"/>
      <c r="AKV948" s="111"/>
      <c r="AKW948" s="111"/>
      <c r="AKX948" s="111"/>
      <c r="AKY948" s="111"/>
      <c r="AKZ948" s="111"/>
      <c r="ALA948" s="111"/>
      <c r="ALB948" s="111"/>
      <c r="ALC948" s="111"/>
      <c r="ALD948" s="111"/>
      <c r="ALE948" s="111"/>
      <c r="ALF948" s="111"/>
      <c r="ALG948" s="111"/>
      <c r="ALH948" s="111"/>
      <c r="ALI948" s="111"/>
      <c r="ALJ948" s="111"/>
      <c r="ALK948" s="111"/>
      <c r="ALL948" s="111"/>
      <c r="ALM948" s="111"/>
      <c r="ALN948" s="111"/>
      <c r="ALO948" s="111"/>
      <c r="ALP948" s="111"/>
      <c r="ALQ948" s="111"/>
      <c r="ALR948" s="111"/>
      <c r="ALS948" s="111"/>
      <c r="ALT948" s="111"/>
      <c r="ALU948" s="111"/>
      <c r="ALV948" s="111"/>
      <c r="ALW948" s="111"/>
      <c r="ALX948" s="111"/>
      <c r="ALY948" s="111"/>
      <c r="ALZ948" s="111"/>
      <c r="AMA948" s="111"/>
      <c r="AMB948" s="111"/>
      <c r="AMC948" s="111"/>
      <c r="AMD948" s="111"/>
      <c r="AME948" s="111"/>
      <c r="AMF948" s="111"/>
      <c r="AMG948" s="111"/>
      <c r="AMH948" s="111"/>
      <c r="AMI948" s="111"/>
      <c r="AMJ948" s="111"/>
      <c r="AMK948" s="111"/>
      <c r="AML948" s="111"/>
      <c r="AMM948" s="111"/>
      <c r="AMN948" s="111"/>
      <c r="AMO948" s="111"/>
      <c r="AMP948" s="111"/>
      <c r="AMQ948" s="111"/>
      <c r="AMR948" s="111"/>
      <c r="AMS948" s="111"/>
      <c r="AMT948" s="111"/>
      <c r="AMU948" s="111"/>
      <c r="AMV948" s="111"/>
      <c r="AMW948" s="111"/>
      <c r="AMX948" s="111"/>
      <c r="AMY948" s="111"/>
      <c r="AMZ948" s="111"/>
      <c r="ANA948" s="111"/>
      <c r="ANB948" s="111"/>
      <c r="ANC948" s="111"/>
      <c r="AND948" s="111"/>
      <c r="ANE948" s="111"/>
      <c r="ANF948" s="111"/>
      <c r="ANG948" s="111"/>
      <c r="ANH948" s="111"/>
      <c r="ANI948" s="111"/>
      <c r="ANJ948" s="111"/>
      <c r="ANK948" s="111"/>
      <c r="ANL948" s="111"/>
      <c r="ANM948" s="111"/>
      <c r="ANN948" s="111"/>
      <c r="ANO948" s="111"/>
      <c r="ANP948" s="111"/>
      <c r="ANQ948" s="111"/>
      <c r="ANR948" s="111"/>
      <c r="ANS948" s="111"/>
      <c r="ANT948" s="111"/>
      <c r="ANU948" s="111"/>
      <c r="ANV948" s="111"/>
      <c r="ANW948" s="111"/>
      <c r="ANX948" s="111"/>
      <c r="ANY948" s="111"/>
      <c r="ANZ948" s="111"/>
      <c r="AOA948" s="111"/>
      <c r="AOB948" s="111"/>
      <c r="AOC948" s="111"/>
      <c r="AOD948" s="111"/>
      <c r="AOE948" s="111"/>
      <c r="AOF948" s="111"/>
      <c r="AOG948" s="111"/>
      <c r="AOH948" s="111"/>
      <c r="AOI948" s="111"/>
      <c r="AOJ948" s="111"/>
      <c r="AOK948" s="111"/>
      <c r="AOL948" s="111"/>
      <c r="AOM948" s="111"/>
      <c r="AON948" s="111"/>
      <c r="AOO948" s="111"/>
      <c r="AOP948" s="111"/>
      <c r="AOQ948" s="111"/>
      <c r="AOR948" s="111"/>
      <c r="AOS948" s="111"/>
      <c r="AOT948" s="111"/>
      <c r="AOU948" s="111"/>
      <c r="AOV948" s="111"/>
      <c r="AOW948" s="111"/>
      <c r="AOX948" s="111"/>
      <c r="AOY948" s="111"/>
      <c r="AOZ948" s="111"/>
      <c r="APA948" s="111"/>
      <c r="APB948" s="111"/>
      <c r="APC948" s="111"/>
      <c r="APD948" s="111"/>
      <c r="APE948" s="111"/>
      <c r="APF948" s="111"/>
      <c r="APG948" s="111"/>
      <c r="APH948" s="111"/>
      <c r="API948" s="111"/>
      <c r="APJ948" s="111"/>
      <c r="APK948" s="111"/>
      <c r="APL948" s="111"/>
      <c r="APM948" s="111"/>
      <c r="APN948" s="111"/>
      <c r="APO948" s="111"/>
      <c r="APP948" s="111"/>
      <c r="APQ948" s="111"/>
      <c r="APR948" s="111"/>
      <c r="APS948" s="111"/>
      <c r="APT948" s="111"/>
      <c r="APU948" s="111"/>
      <c r="APV948" s="111"/>
      <c r="APW948" s="111"/>
      <c r="APX948" s="111"/>
      <c r="APY948" s="111"/>
      <c r="APZ948" s="111"/>
      <c r="AQA948" s="111"/>
      <c r="AQB948" s="111"/>
      <c r="AQC948" s="111"/>
      <c r="AQD948" s="111"/>
      <c r="AQE948" s="111"/>
      <c r="AQF948" s="111"/>
      <c r="AQG948" s="111"/>
      <c r="AQH948" s="111"/>
      <c r="AQI948" s="111"/>
      <c r="AQJ948" s="111"/>
      <c r="AQK948" s="111"/>
      <c r="AQL948" s="111"/>
      <c r="AQM948" s="111"/>
      <c r="AQN948" s="111"/>
      <c r="AQO948" s="111"/>
      <c r="AQP948" s="111"/>
      <c r="AQQ948" s="111"/>
      <c r="AQR948" s="111"/>
      <c r="AQS948" s="111"/>
      <c r="AQT948" s="111"/>
      <c r="AQU948" s="111"/>
      <c r="AQV948" s="111"/>
      <c r="AQW948" s="111"/>
      <c r="AQX948" s="111"/>
      <c r="AQY948" s="111"/>
      <c r="AQZ948" s="111"/>
      <c r="ARA948" s="111"/>
      <c r="ARB948" s="111"/>
      <c r="ARC948" s="111"/>
      <c r="ARD948" s="111"/>
      <c r="ARE948" s="111"/>
      <c r="ARF948" s="111"/>
      <c r="ARG948" s="111"/>
      <c r="ARH948" s="111"/>
      <c r="ARI948" s="111"/>
      <c r="ARJ948" s="111"/>
      <c r="ARK948" s="111"/>
      <c r="ARL948" s="111"/>
      <c r="ARM948" s="111"/>
      <c r="ARN948" s="111"/>
      <c r="ARO948" s="111"/>
      <c r="ARP948" s="111"/>
      <c r="ARQ948" s="111"/>
      <c r="ARR948" s="111"/>
      <c r="ARS948" s="111"/>
      <c r="ART948" s="111"/>
      <c r="ARU948" s="111"/>
      <c r="ARV948" s="111"/>
      <c r="ARW948" s="111"/>
      <c r="ARX948" s="111"/>
      <c r="ARY948" s="111"/>
      <c r="ARZ948" s="111"/>
      <c r="ASA948" s="111"/>
      <c r="ASB948" s="111"/>
      <c r="ASC948" s="111"/>
      <c r="ASD948" s="111"/>
      <c r="ASE948" s="111"/>
      <c r="ASF948" s="111"/>
      <c r="ASG948" s="111"/>
      <c r="ASH948" s="111"/>
      <c r="ASI948" s="111"/>
      <c r="ASJ948" s="111"/>
      <c r="ASK948" s="111"/>
      <c r="ASL948" s="111"/>
      <c r="ASM948" s="111"/>
      <c r="ASN948" s="111"/>
      <c r="ASO948" s="111"/>
      <c r="ASP948" s="111"/>
      <c r="ASQ948" s="111"/>
      <c r="ASR948" s="111"/>
      <c r="ASS948" s="111"/>
      <c r="AST948" s="111"/>
      <c r="ASU948" s="111"/>
      <c r="ASV948" s="111"/>
      <c r="ASW948" s="111"/>
      <c r="ASX948" s="111"/>
      <c r="ASY948" s="111"/>
      <c r="ASZ948" s="111"/>
      <c r="ATA948" s="111"/>
      <c r="ATB948" s="111"/>
      <c r="ATC948" s="111"/>
      <c r="ATD948" s="111"/>
      <c r="ATE948" s="111"/>
      <c r="ATF948" s="111"/>
      <c r="ATG948" s="111"/>
      <c r="ATH948" s="111"/>
      <c r="ATI948" s="111"/>
      <c r="ATJ948" s="111"/>
      <c r="ATK948" s="111"/>
      <c r="ATL948" s="111"/>
      <c r="ATM948" s="111"/>
      <c r="ATN948" s="111"/>
      <c r="ATO948" s="111"/>
      <c r="ATP948" s="111"/>
      <c r="ATQ948" s="111"/>
      <c r="ATR948" s="111"/>
      <c r="ATS948" s="111"/>
      <c r="ATT948" s="111"/>
      <c r="ATU948" s="111"/>
      <c r="ATV948" s="111"/>
      <c r="ATW948" s="111"/>
      <c r="ATX948" s="111"/>
      <c r="ATY948" s="111"/>
      <c r="ATZ948" s="111"/>
      <c r="AUA948" s="111"/>
      <c r="AUB948" s="111"/>
      <c r="AUC948" s="111"/>
      <c r="AUD948" s="111"/>
      <c r="AUE948" s="111"/>
      <c r="AUF948" s="111"/>
      <c r="AUG948" s="111"/>
      <c r="AUH948" s="111"/>
      <c r="AUI948" s="111"/>
      <c r="AUJ948" s="111"/>
      <c r="AUK948" s="111"/>
      <c r="AUL948" s="111"/>
      <c r="AUM948" s="111"/>
      <c r="AUN948" s="111"/>
      <c r="AUO948" s="111"/>
      <c r="AUP948" s="111"/>
      <c r="AUQ948" s="111"/>
      <c r="AUR948" s="111"/>
      <c r="AUS948" s="111"/>
      <c r="AUT948" s="111"/>
      <c r="AUU948" s="111"/>
      <c r="AUV948" s="111"/>
      <c r="AUW948" s="111"/>
      <c r="AUX948" s="111"/>
      <c r="AUY948" s="111"/>
      <c r="AUZ948" s="111"/>
      <c r="AVA948" s="111"/>
      <c r="AVB948" s="111"/>
      <c r="AVC948" s="111"/>
      <c r="AVD948" s="111"/>
      <c r="AVE948" s="111"/>
      <c r="AVF948" s="111"/>
      <c r="AVG948" s="111"/>
      <c r="AVH948" s="111"/>
      <c r="AVI948" s="111"/>
      <c r="AVJ948" s="111"/>
      <c r="AVK948" s="111"/>
      <c r="AVL948" s="111"/>
      <c r="AVM948" s="111"/>
      <c r="AVN948" s="111"/>
      <c r="AVO948" s="111"/>
      <c r="AVP948" s="111"/>
      <c r="AVQ948" s="111"/>
      <c r="AVR948" s="111"/>
      <c r="AVS948" s="111"/>
      <c r="AVT948" s="111"/>
      <c r="AVU948" s="111"/>
      <c r="AVV948" s="111"/>
      <c r="AVW948" s="111"/>
      <c r="AVX948" s="111"/>
      <c r="AVY948" s="111"/>
      <c r="AVZ948" s="111"/>
      <c r="AWA948" s="111"/>
      <c r="AWB948" s="111"/>
      <c r="AWC948" s="111"/>
      <c r="AWD948" s="111"/>
      <c r="AWE948" s="111"/>
      <c r="AWF948" s="111"/>
      <c r="AWG948" s="111"/>
      <c r="AWH948" s="111"/>
      <c r="AWI948" s="111"/>
      <c r="AWJ948" s="111"/>
      <c r="AWK948" s="111"/>
      <c r="AWL948" s="111"/>
      <c r="AWM948" s="111"/>
      <c r="AWN948" s="111"/>
      <c r="AWO948" s="111"/>
      <c r="AWP948" s="111"/>
      <c r="AWQ948" s="111"/>
      <c r="AWR948" s="111"/>
      <c r="AWS948" s="111"/>
      <c r="AWT948" s="111"/>
      <c r="AWU948" s="111"/>
      <c r="AWV948" s="111"/>
      <c r="AWW948" s="111"/>
      <c r="AWX948" s="111"/>
      <c r="AWY948" s="111"/>
      <c r="AWZ948" s="111"/>
      <c r="AXA948" s="111"/>
      <c r="AXB948" s="111"/>
      <c r="AXC948" s="111"/>
      <c r="AXD948" s="111"/>
      <c r="AXE948" s="111"/>
      <c r="AXF948" s="111"/>
      <c r="AXG948" s="111"/>
      <c r="AXH948" s="111"/>
      <c r="AXI948" s="111"/>
      <c r="AXJ948" s="111"/>
      <c r="AXK948" s="111"/>
      <c r="AXL948" s="111"/>
      <c r="AXM948" s="111"/>
      <c r="AXN948" s="111"/>
      <c r="AXO948" s="111"/>
      <c r="AXP948" s="111"/>
      <c r="AXQ948" s="111"/>
      <c r="AXR948" s="111"/>
      <c r="AXS948" s="111"/>
      <c r="AXT948" s="111"/>
      <c r="AXU948" s="111"/>
      <c r="AXV948" s="111"/>
      <c r="AXW948" s="111"/>
      <c r="AXX948" s="111"/>
      <c r="AXY948" s="111"/>
      <c r="AXZ948" s="111"/>
      <c r="AYA948" s="111"/>
      <c r="AYB948" s="111"/>
      <c r="AYC948" s="111"/>
      <c r="AYD948" s="111"/>
      <c r="AYE948" s="111"/>
      <c r="AYF948" s="111"/>
      <c r="AYG948" s="111"/>
      <c r="AYH948" s="111"/>
      <c r="AYI948" s="111"/>
      <c r="AYJ948" s="111"/>
      <c r="AYK948" s="111"/>
      <c r="AYL948" s="111"/>
      <c r="AYM948" s="111"/>
      <c r="AYN948" s="111"/>
      <c r="AYO948" s="111"/>
      <c r="AYP948" s="111"/>
      <c r="AYQ948" s="111"/>
      <c r="AYR948" s="111"/>
      <c r="AYS948" s="111"/>
      <c r="AYT948" s="111"/>
      <c r="AYU948" s="111"/>
      <c r="AYV948" s="111"/>
      <c r="AYW948" s="111"/>
      <c r="AYX948" s="111"/>
      <c r="AYY948" s="111"/>
      <c r="AYZ948" s="111"/>
      <c r="AZA948" s="111"/>
      <c r="AZB948" s="111"/>
      <c r="AZC948" s="111"/>
      <c r="AZD948" s="111"/>
      <c r="AZE948" s="111"/>
      <c r="AZF948" s="111"/>
      <c r="AZG948" s="111"/>
      <c r="AZH948" s="111"/>
      <c r="AZI948" s="111"/>
      <c r="AZJ948" s="111"/>
      <c r="AZK948" s="111"/>
      <c r="AZL948" s="111"/>
      <c r="AZM948" s="111"/>
      <c r="AZN948" s="111"/>
      <c r="AZO948" s="111"/>
      <c r="AZP948" s="111"/>
      <c r="AZQ948" s="111"/>
      <c r="AZR948" s="111"/>
      <c r="AZS948" s="111"/>
      <c r="AZT948" s="111"/>
      <c r="AZU948" s="111"/>
      <c r="AZV948" s="111"/>
      <c r="AZW948" s="111"/>
      <c r="AZX948" s="111"/>
      <c r="AZY948" s="111"/>
      <c r="AZZ948" s="111"/>
      <c r="BAA948" s="111"/>
      <c r="BAB948" s="111"/>
      <c r="BAC948" s="111"/>
      <c r="BAD948" s="111"/>
      <c r="BAE948" s="111"/>
      <c r="BAF948" s="111"/>
      <c r="BAG948" s="111"/>
      <c r="BAH948" s="111"/>
      <c r="BAI948" s="111"/>
      <c r="BAJ948" s="111"/>
      <c r="BAK948" s="111"/>
      <c r="BAL948" s="111"/>
      <c r="BAM948" s="111"/>
      <c r="BAN948" s="111"/>
      <c r="BAO948" s="111"/>
      <c r="BAP948" s="111"/>
      <c r="BAQ948" s="111"/>
      <c r="BAR948" s="111"/>
      <c r="BAS948" s="111"/>
      <c r="BAT948" s="111"/>
      <c r="BAU948" s="111"/>
      <c r="BAV948" s="111"/>
      <c r="BAW948" s="111"/>
      <c r="BAX948" s="111"/>
      <c r="BAY948" s="111"/>
      <c r="BAZ948" s="111"/>
      <c r="BBA948" s="111"/>
      <c r="BBB948" s="111"/>
      <c r="BBC948" s="111"/>
      <c r="BBD948" s="111"/>
      <c r="BBE948" s="111"/>
      <c r="BBF948" s="111"/>
      <c r="BBG948" s="111"/>
      <c r="BBH948" s="111"/>
      <c r="BBI948" s="111"/>
      <c r="BBJ948" s="111"/>
      <c r="BBK948" s="111"/>
      <c r="BBL948" s="111"/>
      <c r="BBM948" s="111"/>
      <c r="BBN948" s="111"/>
      <c r="BBO948" s="111"/>
      <c r="BBP948" s="111"/>
      <c r="BBQ948" s="111"/>
      <c r="BBR948" s="111"/>
      <c r="BBS948" s="111"/>
      <c r="BBT948" s="111"/>
      <c r="BBU948" s="111"/>
      <c r="BBV948" s="111"/>
      <c r="BBW948" s="111"/>
      <c r="BBX948" s="111"/>
      <c r="BBY948" s="111"/>
      <c r="BBZ948" s="111"/>
      <c r="BCA948" s="111"/>
      <c r="BCB948" s="111"/>
      <c r="BCC948" s="111"/>
      <c r="BCD948" s="111"/>
      <c r="BCE948" s="111"/>
      <c r="BCF948" s="111"/>
      <c r="BCG948" s="111"/>
      <c r="BCH948" s="111"/>
      <c r="BCI948" s="111"/>
      <c r="BCJ948" s="111"/>
      <c r="BCK948" s="111"/>
      <c r="BCL948" s="111"/>
      <c r="BCM948" s="111"/>
      <c r="BCN948" s="111"/>
      <c r="BCO948" s="111"/>
      <c r="BCP948" s="111"/>
      <c r="BCQ948" s="111"/>
      <c r="BCR948" s="111"/>
      <c r="BCS948" s="111"/>
      <c r="BCT948" s="111"/>
      <c r="BCU948" s="111"/>
      <c r="BCV948" s="111"/>
      <c r="BCW948" s="111"/>
      <c r="BCX948" s="111"/>
      <c r="BCY948" s="111"/>
      <c r="BCZ948" s="111"/>
      <c r="BDA948" s="111"/>
      <c r="BDB948" s="111"/>
      <c r="BDC948" s="111"/>
      <c r="BDD948" s="111"/>
      <c r="BDE948" s="111"/>
      <c r="BDF948" s="111"/>
      <c r="BDG948" s="111"/>
      <c r="BDH948" s="111"/>
      <c r="BDI948" s="111"/>
      <c r="BDJ948" s="111"/>
      <c r="BDK948" s="111"/>
      <c r="BDL948" s="111"/>
      <c r="BDM948" s="111"/>
      <c r="BDN948" s="111"/>
      <c r="BDO948" s="111"/>
      <c r="BDP948" s="111"/>
      <c r="BDQ948" s="111"/>
      <c r="BDR948" s="111"/>
      <c r="BDS948" s="111"/>
      <c r="BDT948" s="111"/>
      <c r="BDU948" s="111"/>
      <c r="BDV948" s="111"/>
      <c r="BDW948" s="111"/>
      <c r="BDX948" s="111"/>
      <c r="BDY948" s="111"/>
      <c r="BDZ948" s="111"/>
      <c r="BEA948" s="111"/>
      <c r="BEB948" s="111"/>
      <c r="BEC948" s="111"/>
      <c r="BED948" s="111"/>
      <c r="BEE948" s="111"/>
      <c r="BEF948" s="111"/>
      <c r="BEG948" s="111"/>
      <c r="BEH948" s="111"/>
      <c r="BEI948" s="111"/>
      <c r="BEJ948" s="111"/>
      <c r="BEK948" s="111"/>
      <c r="BEL948" s="111"/>
      <c r="BEM948" s="111"/>
      <c r="BEN948" s="111"/>
      <c r="BEO948" s="111"/>
      <c r="BEP948" s="111"/>
      <c r="BEQ948" s="111"/>
      <c r="BER948" s="111"/>
      <c r="BES948" s="111"/>
      <c r="BET948" s="111"/>
      <c r="BEU948" s="111"/>
      <c r="BEV948" s="111"/>
      <c r="BEW948" s="111"/>
      <c r="BEX948" s="111"/>
      <c r="BEY948" s="111"/>
      <c r="BEZ948" s="111"/>
      <c r="BFA948" s="111"/>
      <c r="BFB948" s="111"/>
      <c r="BFC948" s="111"/>
      <c r="BFD948" s="111"/>
      <c r="BFE948" s="111"/>
      <c r="BFF948" s="111"/>
      <c r="BFG948" s="111"/>
      <c r="BFH948" s="111"/>
      <c r="BFI948" s="111"/>
      <c r="BFJ948" s="111"/>
      <c r="BFK948" s="111"/>
      <c r="BFL948" s="111"/>
      <c r="BFM948" s="111"/>
      <c r="BFN948" s="111"/>
      <c r="BFO948" s="111"/>
      <c r="BFP948" s="111"/>
    </row>
    <row r="949" spans="2:1524" s="57" customFormat="1" hidden="1">
      <c r="B949" s="103" t="s">
        <v>1496</v>
      </c>
      <c r="C949" s="104" t="s">
        <v>1497</v>
      </c>
      <c r="D949" s="105">
        <v>500</v>
      </c>
      <c r="E949" s="106">
        <v>1.1899641577060929</v>
      </c>
      <c r="F949" s="106">
        <v>0.95430107526881724</v>
      </c>
      <c r="G949" s="106">
        <v>0.86021505376344087</v>
      </c>
      <c r="H949" s="127"/>
      <c r="I949" s="107">
        <f t="shared" si="164"/>
        <v>0</v>
      </c>
      <c r="J949" s="119">
        <f t="shared" si="165"/>
        <v>0</v>
      </c>
      <c r="K949" s="111"/>
      <c r="L949" s="111"/>
      <c r="M949" s="111"/>
      <c r="N949" s="111"/>
      <c r="O949" s="111"/>
      <c r="P949" s="111"/>
      <c r="Q949" s="111"/>
      <c r="R949" s="111"/>
      <c r="S949" s="111"/>
      <c r="T949" s="111"/>
      <c r="U949" s="111"/>
      <c r="V949" s="111"/>
      <c r="W949" s="111"/>
      <c r="X949" s="111"/>
      <c r="Y949" s="111"/>
      <c r="Z949" s="111"/>
      <c r="AA949" s="111"/>
      <c r="AB949" s="111"/>
      <c r="AC949" s="111"/>
      <c r="AD949" s="111"/>
      <c r="AE949" s="111"/>
      <c r="AF949" s="111"/>
      <c r="AG949" s="111"/>
      <c r="AH949" s="111"/>
      <c r="AI949" s="111"/>
      <c r="AJ949" s="111"/>
      <c r="AK949" s="111"/>
      <c r="AL949" s="111"/>
      <c r="AM949" s="111"/>
      <c r="AN949" s="111"/>
      <c r="AO949" s="111"/>
      <c r="AP949" s="111"/>
      <c r="AQ949" s="111"/>
      <c r="AR949" s="111"/>
      <c r="AS949" s="111"/>
      <c r="AT949" s="111"/>
      <c r="AU949" s="111"/>
      <c r="AV949" s="111"/>
      <c r="AW949" s="111"/>
      <c r="AX949" s="111"/>
      <c r="AY949" s="111"/>
      <c r="AZ949" s="111"/>
      <c r="BA949" s="111"/>
      <c r="BB949" s="111"/>
      <c r="BC949" s="111"/>
      <c r="BD949" s="111"/>
      <c r="BE949" s="111"/>
      <c r="BF949" s="111"/>
      <c r="BG949" s="111"/>
      <c r="BH949" s="111"/>
      <c r="BI949" s="111"/>
      <c r="BJ949" s="111"/>
      <c r="BK949" s="111"/>
      <c r="BL949" s="111"/>
      <c r="BM949" s="111"/>
      <c r="BN949" s="111"/>
      <c r="BO949" s="111"/>
      <c r="BP949" s="111"/>
      <c r="BQ949" s="111"/>
      <c r="BR949" s="111"/>
      <c r="BS949" s="111"/>
      <c r="BT949" s="111"/>
      <c r="BU949" s="111"/>
      <c r="BV949" s="111"/>
      <c r="BW949" s="111"/>
      <c r="BX949" s="111"/>
      <c r="BY949" s="111"/>
      <c r="BZ949" s="111"/>
      <c r="CA949" s="111"/>
      <c r="CB949" s="111"/>
      <c r="CC949" s="111"/>
      <c r="CD949" s="111"/>
      <c r="CE949" s="111"/>
      <c r="CF949" s="111"/>
      <c r="CG949" s="111"/>
      <c r="CH949" s="111"/>
      <c r="CI949" s="111"/>
      <c r="CJ949" s="111"/>
      <c r="CK949" s="111"/>
      <c r="CL949" s="111"/>
      <c r="CM949" s="111"/>
      <c r="CN949" s="111"/>
      <c r="CO949" s="111"/>
      <c r="CP949" s="111"/>
      <c r="CQ949" s="111"/>
      <c r="CR949" s="111"/>
      <c r="CS949" s="111"/>
      <c r="CT949" s="111"/>
      <c r="CU949" s="111"/>
      <c r="CV949" s="111"/>
      <c r="CW949" s="111"/>
      <c r="CX949" s="111"/>
      <c r="CY949" s="111"/>
      <c r="CZ949" s="111"/>
      <c r="DA949" s="111"/>
      <c r="DB949" s="111"/>
      <c r="DC949" s="111"/>
      <c r="DD949" s="111"/>
      <c r="DE949" s="111"/>
      <c r="DF949" s="111"/>
      <c r="DG949" s="111"/>
      <c r="DH949" s="111"/>
      <c r="DI949" s="111"/>
      <c r="DJ949" s="111"/>
      <c r="DK949" s="111"/>
      <c r="DL949" s="111"/>
      <c r="DM949" s="111"/>
      <c r="DN949" s="111"/>
      <c r="DO949" s="111"/>
      <c r="DP949" s="111"/>
      <c r="DQ949" s="111"/>
      <c r="DR949" s="111"/>
      <c r="DS949" s="111"/>
      <c r="DT949" s="111"/>
      <c r="DU949" s="111"/>
      <c r="DV949" s="111"/>
      <c r="DW949" s="111"/>
      <c r="DX949" s="111"/>
      <c r="DY949" s="111"/>
      <c r="DZ949" s="111"/>
      <c r="EA949" s="111"/>
      <c r="EB949" s="111"/>
      <c r="EC949" s="111"/>
      <c r="ED949" s="111"/>
      <c r="EE949" s="111"/>
      <c r="EF949" s="111"/>
      <c r="EG949" s="111"/>
      <c r="EH949" s="111"/>
      <c r="EI949" s="111"/>
      <c r="EJ949" s="111"/>
      <c r="EK949" s="111"/>
      <c r="EL949" s="111"/>
      <c r="EM949" s="111"/>
      <c r="EN949" s="111"/>
      <c r="EO949" s="111"/>
      <c r="EP949" s="111"/>
      <c r="EQ949" s="111"/>
      <c r="ER949" s="111"/>
      <c r="ES949" s="111"/>
      <c r="ET949" s="111"/>
      <c r="EU949" s="111"/>
      <c r="EV949" s="111"/>
      <c r="EW949" s="111"/>
      <c r="EX949" s="111"/>
      <c r="EY949" s="111"/>
      <c r="EZ949" s="111"/>
      <c r="FA949" s="111"/>
      <c r="FB949" s="111"/>
      <c r="FC949" s="111"/>
      <c r="FD949" s="111"/>
      <c r="FE949" s="111"/>
      <c r="FF949" s="111"/>
      <c r="FG949" s="111"/>
      <c r="FH949" s="111"/>
      <c r="FI949" s="111"/>
      <c r="FJ949" s="111"/>
      <c r="FK949" s="111"/>
      <c r="FL949" s="111"/>
      <c r="FM949" s="111"/>
      <c r="FN949" s="111"/>
      <c r="FO949" s="111"/>
      <c r="FP949" s="111"/>
      <c r="FQ949" s="111"/>
      <c r="FR949" s="111"/>
      <c r="FS949" s="111"/>
      <c r="FT949" s="111"/>
      <c r="FU949" s="111"/>
      <c r="FV949" s="111"/>
      <c r="FW949" s="111"/>
      <c r="FX949" s="111"/>
      <c r="FY949" s="111"/>
      <c r="FZ949" s="111"/>
      <c r="GA949" s="111"/>
      <c r="GB949" s="111"/>
      <c r="GC949" s="111"/>
      <c r="GD949" s="111"/>
      <c r="GE949" s="111"/>
      <c r="GF949" s="111"/>
      <c r="GG949" s="111"/>
      <c r="GH949" s="111"/>
      <c r="GI949" s="111"/>
      <c r="GJ949" s="111"/>
      <c r="GK949" s="111"/>
      <c r="GL949" s="111"/>
      <c r="GM949" s="111"/>
      <c r="GN949" s="111"/>
      <c r="GO949" s="111"/>
      <c r="GP949" s="111"/>
      <c r="GQ949" s="111"/>
      <c r="GR949" s="111"/>
      <c r="GS949" s="111"/>
      <c r="GT949" s="111"/>
      <c r="GU949" s="111"/>
      <c r="GV949" s="111"/>
      <c r="GW949" s="111"/>
      <c r="GX949" s="111"/>
      <c r="GY949" s="111"/>
      <c r="GZ949" s="111"/>
      <c r="HA949" s="111"/>
      <c r="HB949" s="111"/>
      <c r="HC949" s="111"/>
      <c r="HD949" s="111"/>
      <c r="HE949" s="111"/>
      <c r="HF949" s="111"/>
      <c r="HG949" s="111"/>
      <c r="HH949" s="111"/>
      <c r="HI949" s="111"/>
      <c r="HJ949" s="111"/>
      <c r="HK949" s="111"/>
      <c r="HL949" s="111"/>
      <c r="HM949" s="111"/>
      <c r="HN949" s="111"/>
      <c r="HO949" s="111"/>
      <c r="HP949" s="111"/>
      <c r="HQ949" s="111"/>
      <c r="HR949" s="111"/>
      <c r="HS949" s="111"/>
      <c r="HT949" s="111"/>
      <c r="HU949" s="111"/>
      <c r="HV949" s="111"/>
      <c r="HW949" s="111"/>
      <c r="HX949" s="111"/>
      <c r="HY949" s="111"/>
      <c r="HZ949" s="111"/>
      <c r="IA949" s="111"/>
      <c r="IB949" s="111"/>
      <c r="IC949" s="111"/>
      <c r="ID949" s="111"/>
      <c r="IE949" s="111"/>
      <c r="IF949" s="111"/>
      <c r="IG949" s="111"/>
      <c r="IH949" s="111"/>
      <c r="II949" s="111"/>
      <c r="IJ949" s="111"/>
      <c r="IK949" s="111"/>
      <c r="IL949" s="111"/>
      <c r="IM949" s="111"/>
      <c r="IN949" s="111"/>
      <c r="IO949" s="111"/>
      <c r="IP949" s="111"/>
      <c r="IQ949" s="111"/>
      <c r="IR949" s="111"/>
      <c r="IS949" s="111"/>
      <c r="IT949" s="111"/>
      <c r="IU949" s="111"/>
      <c r="IV949" s="111"/>
      <c r="IW949" s="111"/>
      <c r="IX949" s="111"/>
      <c r="IY949" s="111"/>
      <c r="IZ949" s="111"/>
      <c r="JA949" s="111"/>
      <c r="JB949" s="111"/>
      <c r="JC949" s="111"/>
      <c r="JD949" s="111"/>
      <c r="JE949" s="111"/>
      <c r="JF949" s="111"/>
      <c r="JG949" s="111"/>
      <c r="JH949" s="111"/>
      <c r="JI949" s="111"/>
      <c r="JJ949" s="111"/>
      <c r="JK949" s="111"/>
      <c r="JL949" s="111"/>
      <c r="JM949" s="111"/>
      <c r="JN949" s="111"/>
      <c r="JO949" s="111"/>
      <c r="JP949" s="111"/>
      <c r="JQ949" s="111"/>
      <c r="JR949" s="111"/>
      <c r="JS949" s="111"/>
      <c r="JT949" s="111"/>
      <c r="JU949" s="111"/>
      <c r="JV949" s="111"/>
      <c r="JW949" s="111"/>
      <c r="JX949" s="111"/>
      <c r="JY949" s="111"/>
      <c r="JZ949" s="111"/>
      <c r="KA949" s="111"/>
      <c r="KB949" s="111"/>
      <c r="KC949" s="111"/>
      <c r="KD949" s="111"/>
      <c r="KE949" s="111"/>
      <c r="KF949" s="111"/>
      <c r="KG949" s="111"/>
      <c r="KH949" s="111"/>
      <c r="KI949" s="111"/>
      <c r="KJ949" s="111"/>
      <c r="KK949" s="111"/>
      <c r="KL949" s="111"/>
      <c r="KM949" s="111"/>
      <c r="KN949" s="111"/>
      <c r="KO949" s="111"/>
      <c r="KP949" s="111"/>
      <c r="KQ949" s="111"/>
      <c r="KR949" s="111"/>
      <c r="KS949" s="111"/>
      <c r="KT949" s="111"/>
      <c r="KU949" s="111"/>
      <c r="KV949" s="111"/>
      <c r="KW949" s="111"/>
      <c r="KX949" s="111"/>
      <c r="KY949" s="111"/>
      <c r="KZ949" s="111"/>
      <c r="LA949" s="111"/>
      <c r="LB949" s="111"/>
      <c r="LC949" s="111"/>
      <c r="LD949" s="111"/>
      <c r="LE949" s="111"/>
      <c r="LF949" s="111"/>
      <c r="LG949" s="111"/>
      <c r="LH949" s="111"/>
      <c r="LI949" s="111"/>
      <c r="LJ949" s="111"/>
      <c r="LK949" s="111"/>
      <c r="LL949" s="111"/>
      <c r="LM949" s="111"/>
      <c r="LN949" s="111"/>
      <c r="LO949" s="111"/>
      <c r="LP949" s="111"/>
      <c r="LQ949" s="111"/>
      <c r="LR949" s="111"/>
      <c r="LS949" s="111"/>
      <c r="LT949" s="111"/>
      <c r="LU949" s="111"/>
      <c r="LV949" s="111"/>
      <c r="LW949" s="111"/>
      <c r="LX949" s="111"/>
      <c r="LY949" s="111"/>
      <c r="LZ949" s="111"/>
      <c r="MA949" s="111"/>
      <c r="MB949" s="111"/>
      <c r="MC949" s="111"/>
      <c r="MD949" s="111"/>
      <c r="ME949" s="111"/>
      <c r="MF949" s="111"/>
      <c r="MG949" s="111"/>
      <c r="MH949" s="111"/>
      <c r="MI949" s="111"/>
      <c r="MJ949" s="111"/>
      <c r="MK949" s="111"/>
      <c r="ML949" s="111"/>
      <c r="MM949" s="111"/>
      <c r="MN949" s="111"/>
      <c r="MO949" s="111"/>
      <c r="MP949" s="111"/>
      <c r="MQ949" s="111"/>
      <c r="MR949" s="111"/>
      <c r="MS949" s="111"/>
      <c r="MT949" s="111"/>
      <c r="MU949" s="111"/>
      <c r="MV949" s="111"/>
      <c r="MW949" s="111"/>
      <c r="MX949" s="111"/>
      <c r="MY949" s="111"/>
      <c r="MZ949" s="111"/>
      <c r="NA949" s="111"/>
      <c r="NB949" s="111"/>
      <c r="NC949" s="111"/>
      <c r="ND949" s="111"/>
      <c r="NE949" s="111"/>
      <c r="NF949" s="111"/>
      <c r="NG949" s="111"/>
      <c r="NH949" s="111"/>
      <c r="NI949" s="111"/>
      <c r="NJ949" s="111"/>
      <c r="NK949" s="111"/>
      <c r="NL949" s="111"/>
      <c r="NM949" s="111"/>
      <c r="NN949" s="111"/>
      <c r="NO949" s="111"/>
      <c r="NP949" s="111"/>
      <c r="NQ949" s="111"/>
      <c r="NR949" s="111"/>
      <c r="NS949" s="111"/>
      <c r="NT949" s="111"/>
      <c r="NU949" s="111"/>
      <c r="NV949" s="111"/>
      <c r="NW949" s="111"/>
      <c r="NX949" s="111"/>
      <c r="NY949" s="111"/>
      <c r="NZ949" s="111"/>
      <c r="OA949" s="111"/>
      <c r="OB949" s="111"/>
      <c r="OC949" s="111"/>
      <c r="OD949" s="111"/>
      <c r="OE949" s="111"/>
      <c r="OF949" s="111"/>
      <c r="OG949" s="111"/>
      <c r="OH949" s="111"/>
      <c r="OI949" s="111"/>
      <c r="OJ949" s="111"/>
      <c r="OK949" s="111"/>
      <c r="OL949" s="111"/>
      <c r="OM949" s="111"/>
      <c r="ON949" s="111"/>
      <c r="OO949" s="111"/>
      <c r="OP949" s="111"/>
      <c r="OQ949" s="111"/>
      <c r="OR949" s="111"/>
      <c r="OS949" s="111"/>
      <c r="OT949" s="111"/>
      <c r="OU949" s="111"/>
      <c r="OV949" s="111"/>
      <c r="OW949" s="111"/>
      <c r="OX949" s="111"/>
      <c r="OY949" s="111"/>
      <c r="OZ949" s="111"/>
      <c r="PA949" s="111"/>
      <c r="PB949" s="111"/>
      <c r="PC949" s="111"/>
      <c r="PD949" s="111"/>
      <c r="PE949" s="111"/>
      <c r="PF949" s="111"/>
      <c r="PG949" s="111"/>
      <c r="PH949" s="111"/>
      <c r="PI949" s="111"/>
      <c r="PJ949" s="111"/>
      <c r="PK949" s="111"/>
      <c r="PL949" s="111"/>
      <c r="PM949" s="111"/>
      <c r="PN949" s="111"/>
      <c r="PO949" s="111"/>
      <c r="PP949" s="111"/>
      <c r="PQ949" s="111"/>
      <c r="PR949" s="111"/>
      <c r="PS949" s="111"/>
      <c r="PT949" s="111"/>
      <c r="PU949" s="111"/>
      <c r="PV949" s="111"/>
      <c r="PW949" s="111"/>
      <c r="PX949" s="111"/>
      <c r="PY949" s="111"/>
      <c r="PZ949" s="111"/>
      <c r="QA949" s="111"/>
      <c r="QB949" s="111"/>
      <c r="QC949" s="111"/>
      <c r="QD949" s="111"/>
      <c r="QE949" s="111"/>
      <c r="QF949" s="111"/>
      <c r="QG949" s="111"/>
      <c r="QH949" s="111"/>
      <c r="QI949" s="111"/>
      <c r="QJ949" s="111"/>
      <c r="QK949" s="111"/>
      <c r="QL949" s="111"/>
      <c r="QM949" s="111"/>
      <c r="QN949" s="111"/>
      <c r="QO949" s="111"/>
      <c r="QP949" s="111"/>
      <c r="QQ949" s="111"/>
      <c r="QR949" s="111"/>
      <c r="QS949" s="111"/>
      <c r="QT949" s="111"/>
      <c r="QU949" s="111"/>
      <c r="QV949" s="111"/>
      <c r="QW949" s="111"/>
      <c r="QX949" s="111"/>
      <c r="QY949" s="111"/>
      <c r="QZ949" s="111"/>
      <c r="RA949" s="111"/>
      <c r="RB949" s="111"/>
      <c r="RC949" s="111"/>
      <c r="RD949" s="111"/>
      <c r="RE949" s="111"/>
      <c r="RF949" s="111"/>
      <c r="RG949" s="111"/>
      <c r="RH949" s="111"/>
      <c r="RI949" s="111"/>
      <c r="RJ949" s="111"/>
      <c r="RK949" s="111"/>
      <c r="RL949" s="111"/>
      <c r="RM949" s="111"/>
      <c r="RN949" s="111"/>
      <c r="RO949" s="111"/>
      <c r="RP949" s="111"/>
      <c r="RQ949" s="111"/>
      <c r="RR949" s="111"/>
      <c r="RS949" s="111"/>
      <c r="RT949" s="111"/>
      <c r="RU949" s="111"/>
      <c r="RV949" s="111"/>
      <c r="RW949" s="111"/>
      <c r="RX949" s="111"/>
      <c r="RY949" s="111"/>
      <c r="RZ949" s="111"/>
      <c r="SA949" s="111"/>
      <c r="SB949" s="111"/>
      <c r="SC949" s="111"/>
      <c r="SD949" s="111"/>
      <c r="SE949" s="111"/>
      <c r="SF949" s="111"/>
      <c r="SG949" s="111"/>
      <c r="SH949" s="111"/>
      <c r="SI949" s="111"/>
      <c r="SJ949" s="111"/>
      <c r="SK949" s="111"/>
      <c r="SL949" s="111"/>
      <c r="SM949" s="111"/>
      <c r="SN949" s="111"/>
      <c r="SO949" s="111"/>
      <c r="SP949" s="111"/>
      <c r="SQ949" s="111"/>
      <c r="SR949" s="111"/>
      <c r="SS949" s="111"/>
      <c r="ST949" s="111"/>
      <c r="SU949" s="111"/>
      <c r="SV949" s="111"/>
      <c r="SW949" s="111"/>
      <c r="SX949" s="111"/>
      <c r="SY949" s="111"/>
      <c r="SZ949" s="111"/>
      <c r="TA949" s="111"/>
      <c r="TB949" s="111"/>
      <c r="TC949" s="111"/>
      <c r="TD949" s="111"/>
      <c r="TE949" s="111"/>
      <c r="TF949" s="111"/>
      <c r="TG949" s="111"/>
      <c r="TH949" s="111"/>
      <c r="TI949" s="111"/>
      <c r="TJ949" s="111"/>
      <c r="TK949" s="111"/>
      <c r="TL949" s="111"/>
      <c r="TM949" s="111"/>
      <c r="TN949" s="111"/>
      <c r="TO949" s="111"/>
      <c r="TP949" s="111"/>
      <c r="TQ949" s="111"/>
      <c r="TR949" s="111"/>
      <c r="TS949" s="111"/>
      <c r="TT949" s="111"/>
      <c r="TU949" s="111"/>
      <c r="TV949" s="111"/>
      <c r="TW949" s="111"/>
      <c r="TX949" s="111"/>
      <c r="TY949" s="111"/>
      <c r="TZ949" s="111"/>
      <c r="UA949" s="111"/>
      <c r="UB949" s="111"/>
      <c r="UC949" s="111"/>
      <c r="UD949" s="111"/>
      <c r="UE949" s="111"/>
      <c r="UF949" s="111"/>
      <c r="UG949" s="111"/>
      <c r="UH949" s="111"/>
      <c r="UI949" s="111"/>
      <c r="UJ949" s="111"/>
      <c r="UK949" s="111"/>
      <c r="UL949" s="111"/>
      <c r="UM949" s="111"/>
      <c r="UN949" s="111"/>
      <c r="UO949" s="111"/>
      <c r="UP949" s="111"/>
      <c r="UQ949" s="111"/>
      <c r="UR949" s="111"/>
      <c r="US949" s="111"/>
      <c r="UT949" s="111"/>
      <c r="UU949" s="111"/>
      <c r="UV949" s="111"/>
      <c r="UW949" s="111"/>
      <c r="UX949" s="111"/>
      <c r="UY949" s="111"/>
      <c r="UZ949" s="111"/>
      <c r="VA949" s="111"/>
      <c r="VB949" s="111"/>
      <c r="VC949" s="111"/>
      <c r="VD949" s="111"/>
      <c r="VE949" s="111"/>
      <c r="VF949" s="111"/>
      <c r="VG949" s="111"/>
      <c r="VH949" s="111"/>
      <c r="VI949" s="111"/>
      <c r="VJ949" s="111"/>
      <c r="VK949" s="111"/>
      <c r="VL949" s="111"/>
      <c r="VM949" s="111"/>
      <c r="VN949" s="111"/>
      <c r="VO949" s="111"/>
      <c r="VP949" s="111"/>
      <c r="VQ949" s="111"/>
      <c r="VR949" s="111"/>
      <c r="VS949" s="111"/>
      <c r="VT949" s="111"/>
      <c r="VU949" s="111"/>
      <c r="VV949" s="111"/>
      <c r="VW949" s="111"/>
      <c r="VX949" s="111"/>
      <c r="VY949" s="111"/>
      <c r="VZ949" s="111"/>
      <c r="WA949" s="111"/>
      <c r="WB949" s="111"/>
      <c r="WC949" s="111"/>
      <c r="WD949" s="111"/>
      <c r="WE949" s="111"/>
      <c r="WF949" s="111"/>
      <c r="WG949" s="111"/>
      <c r="WH949" s="111"/>
      <c r="WI949" s="111"/>
      <c r="WJ949" s="111"/>
      <c r="WK949" s="111"/>
      <c r="WL949" s="111"/>
      <c r="WM949" s="111"/>
      <c r="WN949" s="111"/>
      <c r="WO949" s="111"/>
      <c r="WP949" s="111"/>
      <c r="WQ949" s="111"/>
      <c r="WR949" s="111"/>
      <c r="WS949" s="111"/>
      <c r="WT949" s="111"/>
      <c r="WU949" s="111"/>
      <c r="WV949" s="111"/>
      <c r="WW949" s="111"/>
      <c r="WX949" s="111"/>
      <c r="WY949" s="111"/>
      <c r="WZ949" s="111"/>
      <c r="XA949" s="111"/>
      <c r="XB949" s="111"/>
      <c r="XC949" s="111"/>
      <c r="XD949" s="111"/>
      <c r="XE949" s="111"/>
      <c r="XF949" s="111"/>
      <c r="XG949" s="111"/>
      <c r="XH949" s="111"/>
      <c r="XI949" s="111"/>
      <c r="XJ949" s="111"/>
      <c r="XK949" s="111"/>
      <c r="XL949" s="111"/>
      <c r="XM949" s="111"/>
      <c r="XN949" s="111"/>
      <c r="XO949" s="111"/>
      <c r="XP949" s="111"/>
      <c r="XQ949" s="111"/>
      <c r="XR949" s="111"/>
      <c r="XS949" s="111"/>
      <c r="XT949" s="111"/>
      <c r="XU949" s="111"/>
      <c r="XV949" s="111"/>
      <c r="XW949" s="111"/>
      <c r="XX949" s="111"/>
      <c r="XY949" s="111"/>
      <c r="XZ949" s="111"/>
      <c r="YA949" s="111"/>
      <c r="YB949" s="111"/>
      <c r="YC949" s="111"/>
      <c r="YD949" s="111"/>
      <c r="YE949" s="111"/>
      <c r="YF949" s="111"/>
      <c r="YG949" s="111"/>
      <c r="YH949" s="111"/>
      <c r="YI949" s="111"/>
      <c r="YJ949" s="111"/>
      <c r="YK949" s="111"/>
      <c r="YL949" s="111"/>
      <c r="YM949" s="111"/>
      <c r="YN949" s="111"/>
      <c r="YO949" s="111"/>
      <c r="YP949" s="111"/>
      <c r="YQ949" s="111"/>
      <c r="YR949" s="111"/>
      <c r="YS949" s="111"/>
      <c r="YT949" s="111"/>
      <c r="YU949" s="111"/>
      <c r="YV949" s="111"/>
      <c r="YW949" s="111"/>
      <c r="YX949" s="111"/>
      <c r="YY949" s="111"/>
      <c r="YZ949" s="111"/>
      <c r="ZA949" s="111"/>
      <c r="ZB949" s="111"/>
      <c r="ZC949" s="111"/>
      <c r="ZD949" s="111"/>
      <c r="ZE949" s="111"/>
      <c r="ZF949" s="111"/>
      <c r="ZG949" s="111"/>
      <c r="ZH949" s="111"/>
      <c r="ZI949" s="111"/>
      <c r="ZJ949" s="111"/>
      <c r="ZK949" s="111"/>
      <c r="ZL949" s="111"/>
      <c r="ZM949" s="111"/>
      <c r="ZN949" s="111"/>
      <c r="ZO949" s="111"/>
      <c r="ZP949" s="111"/>
      <c r="ZQ949" s="111"/>
      <c r="ZR949" s="111"/>
      <c r="ZS949" s="111"/>
      <c r="ZT949" s="111"/>
      <c r="ZU949" s="111"/>
      <c r="ZV949" s="111"/>
      <c r="ZW949" s="111"/>
      <c r="ZX949" s="111"/>
      <c r="ZY949" s="111"/>
      <c r="ZZ949" s="111"/>
      <c r="AAA949" s="111"/>
      <c r="AAB949" s="111"/>
      <c r="AAC949" s="111"/>
      <c r="AAD949" s="111"/>
      <c r="AAE949" s="111"/>
      <c r="AAF949" s="111"/>
      <c r="AAG949" s="111"/>
      <c r="AAH949" s="111"/>
      <c r="AAI949" s="111"/>
      <c r="AAJ949" s="111"/>
      <c r="AAK949" s="111"/>
      <c r="AAL949" s="111"/>
      <c r="AAM949" s="111"/>
      <c r="AAN949" s="111"/>
      <c r="AAO949" s="111"/>
      <c r="AAP949" s="111"/>
      <c r="AAQ949" s="111"/>
      <c r="AAR949" s="111"/>
      <c r="AAS949" s="111"/>
      <c r="AAT949" s="111"/>
      <c r="AAU949" s="111"/>
      <c r="AAV949" s="111"/>
      <c r="AAW949" s="111"/>
      <c r="AAX949" s="111"/>
      <c r="AAY949" s="111"/>
      <c r="AAZ949" s="111"/>
      <c r="ABA949" s="111"/>
      <c r="ABB949" s="111"/>
      <c r="ABC949" s="111"/>
      <c r="ABD949" s="111"/>
      <c r="ABE949" s="111"/>
      <c r="ABF949" s="111"/>
      <c r="ABG949" s="111"/>
      <c r="ABH949" s="111"/>
      <c r="ABI949" s="111"/>
      <c r="ABJ949" s="111"/>
      <c r="ABK949" s="111"/>
      <c r="ABL949" s="111"/>
      <c r="ABM949" s="111"/>
      <c r="ABN949" s="111"/>
      <c r="ABO949" s="111"/>
      <c r="ABP949" s="111"/>
      <c r="ABQ949" s="111"/>
      <c r="ABR949" s="111"/>
      <c r="ABS949" s="111"/>
      <c r="ABT949" s="111"/>
      <c r="ABU949" s="111"/>
      <c r="ABV949" s="111"/>
      <c r="ABW949" s="111"/>
      <c r="ABX949" s="111"/>
      <c r="ABY949" s="111"/>
      <c r="ABZ949" s="111"/>
      <c r="ACA949" s="111"/>
      <c r="ACB949" s="111"/>
      <c r="ACC949" s="111"/>
      <c r="ACD949" s="111"/>
      <c r="ACE949" s="111"/>
      <c r="ACF949" s="111"/>
      <c r="ACG949" s="111"/>
      <c r="ACH949" s="111"/>
      <c r="ACI949" s="111"/>
      <c r="ACJ949" s="111"/>
      <c r="ACK949" s="111"/>
      <c r="ACL949" s="111"/>
      <c r="ACM949" s="111"/>
      <c r="ACN949" s="111"/>
      <c r="ACO949" s="111"/>
      <c r="ACP949" s="111"/>
      <c r="ACQ949" s="111"/>
      <c r="ACR949" s="111"/>
      <c r="ACS949" s="111"/>
      <c r="ACT949" s="111"/>
      <c r="ACU949" s="111"/>
      <c r="ACV949" s="111"/>
      <c r="ACW949" s="111"/>
      <c r="ACX949" s="111"/>
      <c r="ACY949" s="111"/>
      <c r="ACZ949" s="111"/>
      <c r="ADA949" s="111"/>
      <c r="ADB949" s="111"/>
      <c r="ADC949" s="111"/>
      <c r="ADD949" s="111"/>
      <c r="ADE949" s="111"/>
      <c r="ADF949" s="111"/>
      <c r="ADG949" s="111"/>
      <c r="ADH949" s="111"/>
      <c r="ADI949" s="111"/>
      <c r="ADJ949" s="111"/>
      <c r="ADK949" s="111"/>
      <c r="ADL949" s="111"/>
      <c r="ADM949" s="111"/>
      <c r="ADN949" s="111"/>
      <c r="ADO949" s="111"/>
      <c r="ADP949" s="111"/>
      <c r="ADQ949" s="111"/>
      <c r="ADR949" s="111"/>
      <c r="ADS949" s="111"/>
      <c r="ADT949" s="111"/>
      <c r="ADU949" s="111"/>
      <c r="ADV949" s="111"/>
      <c r="ADW949" s="111"/>
      <c r="ADX949" s="111"/>
      <c r="ADY949" s="111"/>
      <c r="ADZ949" s="111"/>
      <c r="AEA949" s="111"/>
      <c r="AEB949" s="111"/>
      <c r="AEC949" s="111"/>
      <c r="AED949" s="111"/>
      <c r="AEE949" s="111"/>
      <c r="AEF949" s="111"/>
      <c r="AEG949" s="111"/>
      <c r="AEH949" s="111"/>
      <c r="AEI949" s="111"/>
      <c r="AEJ949" s="111"/>
      <c r="AEK949" s="111"/>
      <c r="AEL949" s="111"/>
      <c r="AEM949" s="111"/>
      <c r="AEN949" s="111"/>
      <c r="AEO949" s="111"/>
      <c r="AEP949" s="111"/>
      <c r="AEQ949" s="111"/>
      <c r="AER949" s="111"/>
      <c r="AES949" s="111"/>
      <c r="AET949" s="111"/>
      <c r="AEU949" s="111"/>
      <c r="AEV949" s="111"/>
      <c r="AEW949" s="111"/>
      <c r="AEX949" s="111"/>
      <c r="AEY949" s="111"/>
      <c r="AEZ949" s="111"/>
      <c r="AFA949" s="111"/>
      <c r="AFB949" s="111"/>
      <c r="AFC949" s="111"/>
      <c r="AFD949" s="111"/>
      <c r="AFE949" s="111"/>
      <c r="AFF949" s="111"/>
      <c r="AFG949" s="111"/>
      <c r="AFH949" s="111"/>
      <c r="AFI949" s="111"/>
      <c r="AFJ949" s="111"/>
      <c r="AFK949" s="111"/>
      <c r="AFL949" s="111"/>
      <c r="AFM949" s="111"/>
      <c r="AFN949" s="111"/>
      <c r="AFO949" s="111"/>
      <c r="AFP949" s="111"/>
      <c r="AFQ949" s="111"/>
      <c r="AFR949" s="111"/>
      <c r="AFS949" s="111"/>
      <c r="AFT949" s="111"/>
      <c r="AFU949" s="111"/>
      <c r="AFV949" s="111"/>
      <c r="AFW949" s="111"/>
      <c r="AFX949" s="111"/>
      <c r="AFY949" s="111"/>
      <c r="AFZ949" s="111"/>
      <c r="AGA949" s="111"/>
      <c r="AGB949" s="111"/>
      <c r="AGC949" s="111"/>
      <c r="AGD949" s="111"/>
      <c r="AGE949" s="111"/>
      <c r="AGF949" s="111"/>
      <c r="AGG949" s="111"/>
      <c r="AGH949" s="111"/>
      <c r="AGI949" s="111"/>
      <c r="AGJ949" s="111"/>
      <c r="AGK949" s="111"/>
      <c r="AGL949" s="111"/>
      <c r="AGM949" s="111"/>
      <c r="AGN949" s="111"/>
      <c r="AGO949" s="111"/>
      <c r="AGP949" s="111"/>
      <c r="AGQ949" s="111"/>
      <c r="AGR949" s="111"/>
      <c r="AGS949" s="111"/>
      <c r="AGT949" s="111"/>
      <c r="AGU949" s="111"/>
      <c r="AGV949" s="111"/>
      <c r="AGW949" s="111"/>
      <c r="AGX949" s="111"/>
      <c r="AGY949" s="111"/>
      <c r="AGZ949" s="111"/>
      <c r="AHA949" s="111"/>
      <c r="AHB949" s="111"/>
      <c r="AHC949" s="111"/>
      <c r="AHD949" s="111"/>
      <c r="AHE949" s="111"/>
      <c r="AHF949" s="111"/>
      <c r="AHG949" s="111"/>
      <c r="AHH949" s="111"/>
      <c r="AHI949" s="111"/>
      <c r="AHJ949" s="111"/>
      <c r="AHK949" s="111"/>
      <c r="AHL949" s="111"/>
      <c r="AHM949" s="111"/>
      <c r="AHN949" s="111"/>
      <c r="AHO949" s="111"/>
      <c r="AHP949" s="111"/>
      <c r="AHQ949" s="111"/>
      <c r="AHR949" s="111"/>
      <c r="AHS949" s="111"/>
      <c r="AHT949" s="111"/>
      <c r="AHU949" s="111"/>
      <c r="AHV949" s="111"/>
      <c r="AHW949" s="111"/>
      <c r="AHX949" s="111"/>
      <c r="AHY949" s="111"/>
      <c r="AHZ949" s="111"/>
      <c r="AIA949" s="111"/>
      <c r="AIB949" s="111"/>
      <c r="AIC949" s="111"/>
      <c r="AID949" s="111"/>
      <c r="AIE949" s="111"/>
      <c r="AIF949" s="111"/>
      <c r="AIG949" s="111"/>
      <c r="AIH949" s="111"/>
      <c r="AII949" s="111"/>
      <c r="AIJ949" s="111"/>
      <c r="AIK949" s="111"/>
      <c r="AIL949" s="111"/>
      <c r="AIM949" s="111"/>
      <c r="AIN949" s="111"/>
      <c r="AIO949" s="111"/>
      <c r="AIP949" s="111"/>
      <c r="AIQ949" s="111"/>
      <c r="AIR949" s="111"/>
      <c r="AIS949" s="111"/>
      <c r="AIT949" s="111"/>
      <c r="AIU949" s="111"/>
      <c r="AIV949" s="111"/>
      <c r="AIW949" s="111"/>
      <c r="AIX949" s="111"/>
      <c r="AIY949" s="111"/>
      <c r="AIZ949" s="111"/>
      <c r="AJA949" s="111"/>
      <c r="AJB949" s="111"/>
      <c r="AJC949" s="111"/>
      <c r="AJD949" s="111"/>
      <c r="AJE949" s="111"/>
      <c r="AJF949" s="111"/>
      <c r="AJG949" s="111"/>
      <c r="AJH949" s="111"/>
      <c r="AJI949" s="111"/>
      <c r="AJJ949" s="111"/>
      <c r="AJK949" s="111"/>
      <c r="AJL949" s="111"/>
      <c r="AJM949" s="111"/>
      <c r="AJN949" s="111"/>
      <c r="AJO949" s="111"/>
      <c r="AJP949" s="111"/>
      <c r="AJQ949" s="111"/>
      <c r="AJR949" s="111"/>
      <c r="AJS949" s="111"/>
      <c r="AJT949" s="111"/>
      <c r="AJU949" s="111"/>
      <c r="AJV949" s="111"/>
      <c r="AJW949" s="111"/>
      <c r="AJX949" s="111"/>
      <c r="AJY949" s="111"/>
      <c r="AJZ949" s="111"/>
      <c r="AKA949" s="111"/>
      <c r="AKB949" s="111"/>
      <c r="AKC949" s="111"/>
      <c r="AKD949" s="111"/>
      <c r="AKE949" s="111"/>
      <c r="AKF949" s="111"/>
      <c r="AKG949" s="111"/>
      <c r="AKH949" s="111"/>
      <c r="AKI949" s="111"/>
      <c r="AKJ949" s="111"/>
      <c r="AKK949" s="111"/>
      <c r="AKL949" s="111"/>
      <c r="AKM949" s="111"/>
      <c r="AKN949" s="111"/>
      <c r="AKO949" s="111"/>
      <c r="AKP949" s="111"/>
      <c r="AKQ949" s="111"/>
      <c r="AKR949" s="111"/>
      <c r="AKS949" s="111"/>
      <c r="AKT949" s="111"/>
      <c r="AKU949" s="111"/>
      <c r="AKV949" s="111"/>
      <c r="AKW949" s="111"/>
      <c r="AKX949" s="111"/>
      <c r="AKY949" s="111"/>
      <c r="AKZ949" s="111"/>
      <c r="ALA949" s="111"/>
      <c r="ALB949" s="111"/>
      <c r="ALC949" s="111"/>
      <c r="ALD949" s="111"/>
      <c r="ALE949" s="111"/>
      <c r="ALF949" s="111"/>
      <c r="ALG949" s="111"/>
      <c r="ALH949" s="111"/>
      <c r="ALI949" s="111"/>
      <c r="ALJ949" s="111"/>
      <c r="ALK949" s="111"/>
      <c r="ALL949" s="111"/>
      <c r="ALM949" s="111"/>
      <c r="ALN949" s="111"/>
      <c r="ALO949" s="111"/>
      <c r="ALP949" s="111"/>
      <c r="ALQ949" s="111"/>
      <c r="ALR949" s="111"/>
      <c r="ALS949" s="111"/>
      <c r="ALT949" s="111"/>
      <c r="ALU949" s="111"/>
      <c r="ALV949" s="111"/>
      <c r="ALW949" s="111"/>
      <c r="ALX949" s="111"/>
      <c r="ALY949" s="111"/>
      <c r="ALZ949" s="111"/>
      <c r="AMA949" s="111"/>
      <c r="AMB949" s="111"/>
      <c r="AMC949" s="111"/>
      <c r="AMD949" s="111"/>
      <c r="AME949" s="111"/>
      <c r="AMF949" s="111"/>
      <c r="AMG949" s="111"/>
      <c r="AMH949" s="111"/>
      <c r="AMI949" s="111"/>
      <c r="AMJ949" s="111"/>
      <c r="AMK949" s="111"/>
      <c r="AML949" s="111"/>
      <c r="AMM949" s="111"/>
      <c r="AMN949" s="111"/>
      <c r="AMO949" s="111"/>
      <c r="AMP949" s="111"/>
      <c r="AMQ949" s="111"/>
      <c r="AMR949" s="111"/>
      <c r="AMS949" s="111"/>
      <c r="AMT949" s="111"/>
      <c r="AMU949" s="111"/>
      <c r="AMV949" s="111"/>
      <c r="AMW949" s="111"/>
      <c r="AMX949" s="111"/>
      <c r="AMY949" s="111"/>
      <c r="AMZ949" s="111"/>
      <c r="ANA949" s="111"/>
      <c r="ANB949" s="111"/>
      <c r="ANC949" s="111"/>
      <c r="AND949" s="111"/>
      <c r="ANE949" s="111"/>
      <c r="ANF949" s="111"/>
      <c r="ANG949" s="111"/>
      <c r="ANH949" s="111"/>
      <c r="ANI949" s="111"/>
      <c r="ANJ949" s="111"/>
      <c r="ANK949" s="111"/>
      <c r="ANL949" s="111"/>
      <c r="ANM949" s="111"/>
      <c r="ANN949" s="111"/>
      <c r="ANO949" s="111"/>
      <c r="ANP949" s="111"/>
      <c r="ANQ949" s="111"/>
      <c r="ANR949" s="111"/>
      <c r="ANS949" s="111"/>
      <c r="ANT949" s="111"/>
      <c r="ANU949" s="111"/>
      <c r="ANV949" s="111"/>
      <c r="ANW949" s="111"/>
      <c r="ANX949" s="111"/>
      <c r="ANY949" s="111"/>
      <c r="ANZ949" s="111"/>
      <c r="AOA949" s="111"/>
      <c r="AOB949" s="111"/>
      <c r="AOC949" s="111"/>
      <c r="AOD949" s="111"/>
      <c r="AOE949" s="111"/>
      <c r="AOF949" s="111"/>
      <c r="AOG949" s="111"/>
      <c r="AOH949" s="111"/>
      <c r="AOI949" s="111"/>
      <c r="AOJ949" s="111"/>
      <c r="AOK949" s="111"/>
      <c r="AOL949" s="111"/>
      <c r="AOM949" s="111"/>
      <c r="AON949" s="111"/>
      <c r="AOO949" s="111"/>
      <c r="AOP949" s="111"/>
      <c r="AOQ949" s="111"/>
      <c r="AOR949" s="111"/>
      <c r="AOS949" s="111"/>
      <c r="AOT949" s="111"/>
      <c r="AOU949" s="111"/>
      <c r="AOV949" s="111"/>
      <c r="AOW949" s="111"/>
      <c r="AOX949" s="111"/>
      <c r="AOY949" s="111"/>
      <c r="AOZ949" s="111"/>
      <c r="APA949" s="111"/>
      <c r="APB949" s="111"/>
      <c r="APC949" s="111"/>
      <c r="APD949" s="111"/>
      <c r="APE949" s="111"/>
      <c r="APF949" s="111"/>
      <c r="APG949" s="111"/>
      <c r="APH949" s="111"/>
      <c r="API949" s="111"/>
      <c r="APJ949" s="111"/>
      <c r="APK949" s="111"/>
      <c r="APL949" s="111"/>
      <c r="APM949" s="111"/>
      <c r="APN949" s="111"/>
      <c r="APO949" s="111"/>
      <c r="APP949" s="111"/>
      <c r="APQ949" s="111"/>
      <c r="APR949" s="111"/>
      <c r="APS949" s="111"/>
      <c r="APT949" s="111"/>
      <c r="APU949" s="111"/>
      <c r="APV949" s="111"/>
      <c r="APW949" s="111"/>
      <c r="APX949" s="111"/>
      <c r="APY949" s="111"/>
      <c r="APZ949" s="111"/>
      <c r="AQA949" s="111"/>
      <c r="AQB949" s="111"/>
      <c r="AQC949" s="111"/>
      <c r="AQD949" s="111"/>
      <c r="AQE949" s="111"/>
      <c r="AQF949" s="111"/>
      <c r="AQG949" s="111"/>
      <c r="AQH949" s="111"/>
      <c r="AQI949" s="111"/>
      <c r="AQJ949" s="111"/>
      <c r="AQK949" s="111"/>
      <c r="AQL949" s="111"/>
      <c r="AQM949" s="111"/>
      <c r="AQN949" s="111"/>
      <c r="AQO949" s="111"/>
      <c r="AQP949" s="111"/>
      <c r="AQQ949" s="111"/>
      <c r="AQR949" s="111"/>
      <c r="AQS949" s="111"/>
      <c r="AQT949" s="111"/>
      <c r="AQU949" s="111"/>
      <c r="AQV949" s="111"/>
      <c r="AQW949" s="111"/>
      <c r="AQX949" s="111"/>
      <c r="AQY949" s="111"/>
      <c r="AQZ949" s="111"/>
      <c r="ARA949" s="111"/>
      <c r="ARB949" s="111"/>
      <c r="ARC949" s="111"/>
      <c r="ARD949" s="111"/>
      <c r="ARE949" s="111"/>
      <c r="ARF949" s="111"/>
      <c r="ARG949" s="111"/>
      <c r="ARH949" s="111"/>
      <c r="ARI949" s="111"/>
      <c r="ARJ949" s="111"/>
      <c r="ARK949" s="111"/>
      <c r="ARL949" s="111"/>
      <c r="ARM949" s="111"/>
      <c r="ARN949" s="111"/>
      <c r="ARO949" s="111"/>
      <c r="ARP949" s="111"/>
      <c r="ARQ949" s="111"/>
      <c r="ARR949" s="111"/>
      <c r="ARS949" s="111"/>
      <c r="ART949" s="111"/>
      <c r="ARU949" s="111"/>
      <c r="ARV949" s="111"/>
      <c r="ARW949" s="111"/>
      <c r="ARX949" s="111"/>
      <c r="ARY949" s="111"/>
      <c r="ARZ949" s="111"/>
      <c r="ASA949" s="111"/>
      <c r="ASB949" s="111"/>
      <c r="ASC949" s="111"/>
      <c r="ASD949" s="111"/>
      <c r="ASE949" s="111"/>
      <c r="ASF949" s="111"/>
      <c r="ASG949" s="111"/>
      <c r="ASH949" s="111"/>
      <c r="ASI949" s="111"/>
      <c r="ASJ949" s="111"/>
      <c r="ASK949" s="111"/>
      <c r="ASL949" s="111"/>
      <c r="ASM949" s="111"/>
      <c r="ASN949" s="111"/>
      <c r="ASO949" s="111"/>
      <c r="ASP949" s="111"/>
      <c r="ASQ949" s="111"/>
      <c r="ASR949" s="111"/>
      <c r="ASS949" s="111"/>
      <c r="AST949" s="111"/>
      <c r="ASU949" s="111"/>
      <c r="ASV949" s="111"/>
      <c r="ASW949" s="111"/>
      <c r="ASX949" s="111"/>
      <c r="ASY949" s="111"/>
      <c r="ASZ949" s="111"/>
      <c r="ATA949" s="111"/>
      <c r="ATB949" s="111"/>
      <c r="ATC949" s="111"/>
      <c r="ATD949" s="111"/>
      <c r="ATE949" s="111"/>
      <c r="ATF949" s="111"/>
      <c r="ATG949" s="111"/>
      <c r="ATH949" s="111"/>
      <c r="ATI949" s="111"/>
      <c r="ATJ949" s="111"/>
      <c r="ATK949" s="111"/>
      <c r="ATL949" s="111"/>
      <c r="ATM949" s="111"/>
      <c r="ATN949" s="111"/>
      <c r="ATO949" s="111"/>
      <c r="ATP949" s="111"/>
      <c r="ATQ949" s="111"/>
      <c r="ATR949" s="111"/>
      <c r="ATS949" s="111"/>
      <c r="ATT949" s="111"/>
      <c r="ATU949" s="111"/>
      <c r="ATV949" s="111"/>
      <c r="ATW949" s="111"/>
      <c r="ATX949" s="111"/>
      <c r="ATY949" s="111"/>
      <c r="ATZ949" s="111"/>
      <c r="AUA949" s="111"/>
      <c r="AUB949" s="111"/>
      <c r="AUC949" s="111"/>
      <c r="AUD949" s="111"/>
      <c r="AUE949" s="111"/>
      <c r="AUF949" s="111"/>
      <c r="AUG949" s="111"/>
      <c r="AUH949" s="111"/>
      <c r="AUI949" s="111"/>
      <c r="AUJ949" s="111"/>
      <c r="AUK949" s="111"/>
      <c r="AUL949" s="111"/>
      <c r="AUM949" s="111"/>
      <c r="AUN949" s="111"/>
      <c r="AUO949" s="111"/>
      <c r="AUP949" s="111"/>
      <c r="AUQ949" s="111"/>
      <c r="AUR949" s="111"/>
      <c r="AUS949" s="111"/>
      <c r="AUT949" s="111"/>
      <c r="AUU949" s="111"/>
      <c r="AUV949" s="111"/>
      <c r="AUW949" s="111"/>
      <c r="AUX949" s="111"/>
      <c r="AUY949" s="111"/>
      <c r="AUZ949" s="111"/>
      <c r="AVA949" s="111"/>
      <c r="AVB949" s="111"/>
      <c r="AVC949" s="111"/>
      <c r="AVD949" s="111"/>
      <c r="AVE949" s="111"/>
      <c r="AVF949" s="111"/>
      <c r="AVG949" s="111"/>
      <c r="AVH949" s="111"/>
      <c r="AVI949" s="111"/>
      <c r="AVJ949" s="111"/>
      <c r="AVK949" s="111"/>
      <c r="AVL949" s="111"/>
      <c r="AVM949" s="111"/>
      <c r="AVN949" s="111"/>
      <c r="AVO949" s="111"/>
      <c r="AVP949" s="111"/>
      <c r="AVQ949" s="111"/>
      <c r="AVR949" s="111"/>
      <c r="AVS949" s="111"/>
      <c r="AVT949" s="111"/>
      <c r="AVU949" s="111"/>
      <c r="AVV949" s="111"/>
      <c r="AVW949" s="111"/>
      <c r="AVX949" s="111"/>
      <c r="AVY949" s="111"/>
      <c r="AVZ949" s="111"/>
      <c r="AWA949" s="111"/>
      <c r="AWB949" s="111"/>
      <c r="AWC949" s="111"/>
      <c r="AWD949" s="111"/>
      <c r="AWE949" s="111"/>
      <c r="AWF949" s="111"/>
      <c r="AWG949" s="111"/>
      <c r="AWH949" s="111"/>
      <c r="AWI949" s="111"/>
      <c r="AWJ949" s="111"/>
      <c r="AWK949" s="111"/>
      <c r="AWL949" s="111"/>
      <c r="AWM949" s="111"/>
      <c r="AWN949" s="111"/>
      <c r="AWO949" s="111"/>
      <c r="AWP949" s="111"/>
      <c r="AWQ949" s="111"/>
      <c r="AWR949" s="111"/>
      <c r="AWS949" s="111"/>
      <c r="AWT949" s="111"/>
      <c r="AWU949" s="111"/>
      <c r="AWV949" s="111"/>
      <c r="AWW949" s="111"/>
      <c r="AWX949" s="111"/>
      <c r="AWY949" s="111"/>
      <c r="AWZ949" s="111"/>
      <c r="AXA949" s="111"/>
      <c r="AXB949" s="111"/>
      <c r="AXC949" s="111"/>
      <c r="AXD949" s="111"/>
      <c r="AXE949" s="111"/>
      <c r="AXF949" s="111"/>
      <c r="AXG949" s="111"/>
      <c r="AXH949" s="111"/>
      <c r="AXI949" s="111"/>
      <c r="AXJ949" s="111"/>
      <c r="AXK949" s="111"/>
      <c r="AXL949" s="111"/>
      <c r="AXM949" s="111"/>
      <c r="AXN949" s="111"/>
      <c r="AXO949" s="111"/>
      <c r="AXP949" s="111"/>
      <c r="AXQ949" s="111"/>
      <c r="AXR949" s="111"/>
      <c r="AXS949" s="111"/>
      <c r="AXT949" s="111"/>
      <c r="AXU949" s="111"/>
      <c r="AXV949" s="111"/>
      <c r="AXW949" s="111"/>
      <c r="AXX949" s="111"/>
      <c r="AXY949" s="111"/>
      <c r="AXZ949" s="111"/>
      <c r="AYA949" s="111"/>
      <c r="AYB949" s="111"/>
      <c r="AYC949" s="111"/>
      <c r="AYD949" s="111"/>
      <c r="AYE949" s="111"/>
      <c r="AYF949" s="111"/>
      <c r="AYG949" s="111"/>
      <c r="AYH949" s="111"/>
      <c r="AYI949" s="111"/>
      <c r="AYJ949" s="111"/>
      <c r="AYK949" s="111"/>
      <c r="AYL949" s="111"/>
      <c r="AYM949" s="111"/>
      <c r="AYN949" s="111"/>
      <c r="AYO949" s="111"/>
      <c r="AYP949" s="111"/>
      <c r="AYQ949" s="111"/>
      <c r="AYR949" s="111"/>
      <c r="AYS949" s="111"/>
      <c r="AYT949" s="111"/>
      <c r="AYU949" s="111"/>
      <c r="AYV949" s="111"/>
      <c r="AYW949" s="111"/>
      <c r="AYX949" s="111"/>
      <c r="AYY949" s="111"/>
      <c r="AYZ949" s="111"/>
      <c r="AZA949" s="111"/>
      <c r="AZB949" s="111"/>
      <c r="AZC949" s="111"/>
      <c r="AZD949" s="111"/>
      <c r="AZE949" s="111"/>
      <c r="AZF949" s="111"/>
      <c r="AZG949" s="111"/>
      <c r="AZH949" s="111"/>
      <c r="AZI949" s="111"/>
      <c r="AZJ949" s="111"/>
      <c r="AZK949" s="111"/>
      <c r="AZL949" s="111"/>
      <c r="AZM949" s="111"/>
      <c r="AZN949" s="111"/>
      <c r="AZO949" s="111"/>
      <c r="AZP949" s="111"/>
      <c r="AZQ949" s="111"/>
      <c r="AZR949" s="111"/>
      <c r="AZS949" s="111"/>
      <c r="AZT949" s="111"/>
      <c r="AZU949" s="111"/>
      <c r="AZV949" s="111"/>
      <c r="AZW949" s="111"/>
      <c r="AZX949" s="111"/>
      <c r="AZY949" s="111"/>
      <c r="AZZ949" s="111"/>
      <c r="BAA949" s="111"/>
      <c r="BAB949" s="111"/>
      <c r="BAC949" s="111"/>
      <c r="BAD949" s="111"/>
      <c r="BAE949" s="111"/>
      <c r="BAF949" s="111"/>
      <c r="BAG949" s="111"/>
      <c r="BAH949" s="111"/>
      <c r="BAI949" s="111"/>
      <c r="BAJ949" s="111"/>
      <c r="BAK949" s="111"/>
      <c r="BAL949" s="111"/>
      <c r="BAM949" s="111"/>
      <c r="BAN949" s="111"/>
      <c r="BAO949" s="111"/>
      <c r="BAP949" s="111"/>
      <c r="BAQ949" s="111"/>
      <c r="BAR949" s="111"/>
      <c r="BAS949" s="111"/>
      <c r="BAT949" s="111"/>
      <c r="BAU949" s="111"/>
      <c r="BAV949" s="111"/>
      <c r="BAW949" s="111"/>
      <c r="BAX949" s="111"/>
      <c r="BAY949" s="111"/>
      <c r="BAZ949" s="111"/>
      <c r="BBA949" s="111"/>
      <c r="BBB949" s="111"/>
      <c r="BBC949" s="111"/>
      <c r="BBD949" s="111"/>
      <c r="BBE949" s="111"/>
      <c r="BBF949" s="111"/>
      <c r="BBG949" s="111"/>
      <c r="BBH949" s="111"/>
      <c r="BBI949" s="111"/>
      <c r="BBJ949" s="111"/>
      <c r="BBK949" s="111"/>
      <c r="BBL949" s="111"/>
      <c r="BBM949" s="111"/>
      <c r="BBN949" s="111"/>
      <c r="BBO949" s="111"/>
      <c r="BBP949" s="111"/>
      <c r="BBQ949" s="111"/>
      <c r="BBR949" s="111"/>
      <c r="BBS949" s="111"/>
      <c r="BBT949" s="111"/>
      <c r="BBU949" s="111"/>
      <c r="BBV949" s="111"/>
      <c r="BBW949" s="111"/>
      <c r="BBX949" s="111"/>
      <c r="BBY949" s="111"/>
      <c r="BBZ949" s="111"/>
      <c r="BCA949" s="111"/>
      <c r="BCB949" s="111"/>
      <c r="BCC949" s="111"/>
      <c r="BCD949" s="111"/>
      <c r="BCE949" s="111"/>
      <c r="BCF949" s="111"/>
      <c r="BCG949" s="111"/>
      <c r="BCH949" s="111"/>
      <c r="BCI949" s="111"/>
      <c r="BCJ949" s="111"/>
      <c r="BCK949" s="111"/>
      <c r="BCL949" s="111"/>
      <c r="BCM949" s="111"/>
      <c r="BCN949" s="111"/>
      <c r="BCO949" s="111"/>
      <c r="BCP949" s="111"/>
      <c r="BCQ949" s="111"/>
      <c r="BCR949" s="111"/>
      <c r="BCS949" s="111"/>
      <c r="BCT949" s="111"/>
      <c r="BCU949" s="111"/>
      <c r="BCV949" s="111"/>
      <c r="BCW949" s="111"/>
      <c r="BCX949" s="111"/>
      <c r="BCY949" s="111"/>
      <c r="BCZ949" s="111"/>
      <c r="BDA949" s="111"/>
      <c r="BDB949" s="111"/>
      <c r="BDC949" s="111"/>
      <c r="BDD949" s="111"/>
      <c r="BDE949" s="111"/>
      <c r="BDF949" s="111"/>
      <c r="BDG949" s="111"/>
      <c r="BDH949" s="111"/>
      <c r="BDI949" s="111"/>
      <c r="BDJ949" s="111"/>
      <c r="BDK949" s="111"/>
      <c r="BDL949" s="111"/>
      <c r="BDM949" s="111"/>
      <c r="BDN949" s="111"/>
      <c r="BDO949" s="111"/>
      <c r="BDP949" s="111"/>
      <c r="BDQ949" s="111"/>
      <c r="BDR949" s="111"/>
      <c r="BDS949" s="111"/>
      <c r="BDT949" s="111"/>
      <c r="BDU949" s="111"/>
      <c r="BDV949" s="111"/>
      <c r="BDW949" s="111"/>
      <c r="BDX949" s="111"/>
      <c r="BDY949" s="111"/>
      <c r="BDZ949" s="111"/>
      <c r="BEA949" s="111"/>
      <c r="BEB949" s="111"/>
      <c r="BEC949" s="111"/>
      <c r="BED949" s="111"/>
      <c r="BEE949" s="111"/>
      <c r="BEF949" s="111"/>
      <c r="BEG949" s="111"/>
      <c r="BEH949" s="111"/>
      <c r="BEI949" s="111"/>
      <c r="BEJ949" s="111"/>
      <c r="BEK949" s="111"/>
      <c r="BEL949" s="111"/>
      <c r="BEM949" s="111"/>
      <c r="BEN949" s="111"/>
      <c r="BEO949" s="111"/>
      <c r="BEP949" s="111"/>
      <c r="BEQ949" s="111"/>
      <c r="BER949" s="111"/>
      <c r="BES949" s="111"/>
      <c r="BET949" s="111"/>
      <c r="BEU949" s="111"/>
      <c r="BEV949" s="111"/>
      <c r="BEW949" s="111"/>
      <c r="BEX949" s="111"/>
      <c r="BEY949" s="111"/>
      <c r="BEZ949" s="111"/>
      <c r="BFA949" s="111"/>
      <c r="BFB949" s="111"/>
      <c r="BFC949" s="111"/>
      <c r="BFD949" s="111"/>
      <c r="BFE949" s="111"/>
      <c r="BFF949" s="111"/>
      <c r="BFG949" s="111"/>
      <c r="BFH949" s="111"/>
      <c r="BFI949" s="111"/>
      <c r="BFJ949" s="111"/>
      <c r="BFK949" s="111"/>
      <c r="BFL949" s="111"/>
      <c r="BFM949" s="111"/>
      <c r="BFN949" s="111"/>
      <c r="BFO949" s="111"/>
      <c r="BFP949" s="111"/>
    </row>
    <row r="950" spans="2:1524" s="57" customFormat="1" hidden="1">
      <c r="B950" s="103" t="s">
        <v>1498</v>
      </c>
      <c r="C950" s="104" t="s">
        <v>1499</v>
      </c>
      <c r="D950" s="105">
        <v>500</v>
      </c>
      <c r="E950" s="106">
        <v>1.1899641577060929</v>
      </c>
      <c r="F950" s="106">
        <v>0.95430107526881724</v>
      </c>
      <c r="G950" s="106">
        <v>0.86021505376344087</v>
      </c>
      <c r="H950" s="127"/>
      <c r="I950" s="107">
        <f t="shared" si="164"/>
        <v>0</v>
      </c>
      <c r="J950" s="119">
        <f t="shared" si="165"/>
        <v>0</v>
      </c>
      <c r="K950" s="111"/>
      <c r="L950" s="111"/>
      <c r="M950" s="111"/>
      <c r="N950" s="111"/>
      <c r="O950" s="111"/>
      <c r="P950" s="111"/>
      <c r="Q950" s="111"/>
      <c r="R950" s="111"/>
      <c r="S950" s="111"/>
      <c r="T950" s="111"/>
      <c r="U950" s="111"/>
      <c r="V950" s="111"/>
      <c r="W950" s="111"/>
      <c r="X950" s="111"/>
      <c r="Y950" s="111"/>
      <c r="Z950" s="111"/>
      <c r="AA950" s="111"/>
      <c r="AB950" s="111"/>
      <c r="AC950" s="111"/>
      <c r="AD950" s="111"/>
      <c r="AE950" s="111"/>
      <c r="AF950" s="111"/>
      <c r="AG950" s="111"/>
      <c r="AH950" s="111"/>
      <c r="AI950" s="111"/>
      <c r="AJ950" s="111"/>
      <c r="AK950" s="111"/>
      <c r="AL950" s="111"/>
      <c r="AM950" s="111"/>
      <c r="AN950" s="111"/>
      <c r="AO950" s="111"/>
      <c r="AP950" s="111"/>
      <c r="AQ950" s="111"/>
      <c r="AR950" s="111"/>
      <c r="AS950" s="111"/>
      <c r="AT950" s="111"/>
      <c r="AU950" s="111"/>
      <c r="AV950" s="111"/>
      <c r="AW950" s="111"/>
      <c r="AX950" s="111"/>
      <c r="AY950" s="111"/>
      <c r="AZ950" s="111"/>
      <c r="BA950" s="111"/>
      <c r="BB950" s="111"/>
      <c r="BC950" s="111"/>
      <c r="BD950" s="111"/>
      <c r="BE950" s="111"/>
      <c r="BF950" s="111"/>
      <c r="BG950" s="111"/>
      <c r="BH950" s="111"/>
      <c r="BI950" s="111"/>
      <c r="BJ950" s="111"/>
      <c r="BK950" s="111"/>
      <c r="BL950" s="111"/>
      <c r="BM950" s="111"/>
      <c r="BN950" s="111"/>
      <c r="BO950" s="111"/>
      <c r="BP950" s="111"/>
      <c r="BQ950" s="111"/>
      <c r="BR950" s="111"/>
      <c r="BS950" s="111"/>
      <c r="BT950" s="111"/>
      <c r="BU950" s="111"/>
      <c r="BV950" s="111"/>
      <c r="BW950" s="111"/>
      <c r="BX950" s="111"/>
      <c r="BY950" s="111"/>
      <c r="BZ950" s="111"/>
      <c r="CA950" s="111"/>
      <c r="CB950" s="111"/>
      <c r="CC950" s="111"/>
      <c r="CD950" s="111"/>
      <c r="CE950" s="111"/>
      <c r="CF950" s="111"/>
      <c r="CG950" s="111"/>
      <c r="CH950" s="111"/>
      <c r="CI950" s="111"/>
      <c r="CJ950" s="111"/>
      <c r="CK950" s="111"/>
      <c r="CL950" s="111"/>
      <c r="CM950" s="111"/>
      <c r="CN950" s="111"/>
      <c r="CO950" s="111"/>
      <c r="CP950" s="111"/>
      <c r="CQ950" s="111"/>
      <c r="CR950" s="111"/>
      <c r="CS950" s="111"/>
      <c r="CT950" s="111"/>
      <c r="CU950" s="111"/>
      <c r="CV950" s="111"/>
      <c r="CW950" s="111"/>
      <c r="CX950" s="111"/>
      <c r="CY950" s="111"/>
      <c r="CZ950" s="111"/>
      <c r="DA950" s="111"/>
      <c r="DB950" s="111"/>
      <c r="DC950" s="111"/>
      <c r="DD950" s="111"/>
      <c r="DE950" s="111"/>
      <c r="DF950" s="111"/>
      <c r="DG950" s="111"/>
      <c r="DH950" s="111"/>
      <c r="DI950" s="111"/>
      <c r="DJ950" s="111"/>
      <c r="DK950" s="111"/>
      <c r="DL950" s="111"/>
      <c r="DM950" s="111"/>
      <c r="DN950" s="111"/>
      <c r="DO950" s="111"/>
      <c r="DP950" s="111"/>
      <c r="DQ950" s="111"/>
      <c r="DR950" s="111"/>
      <c r="DS950" s="111"/>
      <c r="DT950" s="111"/>
      <c r="DU950" s="111"/>
      <c r="DV950" s="111"/>
      <c r="DW950" s="111"/>
      <c r="DX950" s="111"/>
      <c r="DY950" s="111"/>
      <c r="DZ950" s="111"/>
      <c r="EA950" s="111"/>
      <c r="EB950" s="111"/>
      <c r="EC950" s="111"/>
      <c r="ED950" s="111"/>
      <c r="EE950" s="111"/>
      <c r="EF950" s="111"/>
      <c r="EG950" s="111"/>
      <c r="EH950" s="111"/>
      <c r="EI950" s="111"/>
      <c r="EJ950" s="111"/>
      <c r="EK950" s="111"/>
      <c r="EL950" s="111"/>
      <c r="EM950" s="111"/>
      <c r="EN950" s="111"/>
      <c r="EO950" s="111"/>
      <c r="EP950" s="111"/>
      <c r="EQ950" s="111"/>
      <c r="ER950" s="111"/>
      <c r="ES950" s="111"/>
      <c r="ET950" s="111"/>
      <c r="EU950" s="111"/>
      <c r="EV950" s="111"/>
      <c r="EW950" s="111"/>
      <c r="EX950" s="111"/>
      <c r="EY950" s="111"/>
      <c r="EZ950" s="111"/>
      <c r="FA950" s="111"/>
      <c r="FB950" s="111"/>
      <c r="FC950" s="111"/>
      <c r="FD950" s="111"/>
      <c r="FE950" s="111"/>
      <c r="FF950" s="111"/>
      <c r="FG950" s="111"/>
      <c r="FH950" s="111"/>
      <c r="FI950" s="111"/>
      <c r="FJ950" s="111"/>
      <c r="FK950" s="111"/>
      <c r="FL950" s="111"/>
      <c r="FM950" s="111"/>
      <c r="FN950" s="111"/>
      <c r="FO950" s="111"/>
      <c r="FP950" s="111"/>
      <c r="FQ950" s="111"/>
      <c r="FR950" s="111"/>
      <c r="FS950" s="111"/>
      <c r="FT950" s="111"/>
      <c r="FU950" s="111"/>
      <c r="FV950" s="111"/>
      <c r="FW950" s="111"/>
      <c r="FX950" s="111"/>
      <c r="FY950" s="111"/>
      <c r="FZ950" s="111"/>
      <c r="GA950" s="111"/>
      <c r="GB950" s="111"/>
      <c r="GC950" s="111"/>
      <c r="GD950" s="111"/>
      <c r="GE950" s="111"/>
      <c r="GF950" s="111"/>
      <c r="GG950" s="111"/>
      <c r="GH950" s="111"/>
      <c r="GI950" s="111"/>
      <c r="GJ950" s="111"/>
      <c r="GK950" s="111"/>
      <c r="GL950" s="111"/>
      <c r="GM950" s="111"/>
      <c r="GN950" s="111"/>
      <c r="GO950" s="111"/>
      <c r="GP950" s="111"/>
      <c r="GQ950" s="111"/>
      <c r="GR950" s="111"/>
      <c r="GS950" s="111"/>
      <c r="GT950" s="111"/>
      <c r="GU950" s="111"/>
      <c r="GV950" s="111"/>
      <c r="GW950" s="111"/>
      <c r="GX950" s="111"/>
      <c r="GY950" s="111"/>
      <c r="GZ950" s="111"/>
      <c r="HA950" s="111"/>
      <c r="HB950" s="111"/>
      <c r="HC950" s="111"/>
      <c r="HD950" s="111"/>
      <c r="HE950" s="111"/>
      <c r="HF950" s="111"/>
      <c r="HG950" s="111"/>
      <c r="HH950" s="111"/>
      <c r="HI950" s="111"/>
      <c r="HJ950" s="111"/>
      <c r="HK950" s="111"/>
      <c r="HL950" s="111"/>
      <c r="HM950" s="111"/>
      <c r="HN950" s="111"/>
      <c r="HO950" s="111"/>
      <c r="HP950" s="111"/>
      <c r="HQ950" s="111"/>
      <c r="HR950" s="111"/>
      <c r="HS950" s="111"/>
      <c r="HT950" s="111"/>
      <c r="HU950" s="111"/>
      <c r="HV950" s="111"/>
      <c r="HW950" s="111"/>
      <c r="HX950" s="111"/>
      <c r="HY950" s="111"/>
      <c r="HZ950" s="111"/>
      <c r="IA950" s="111"/>
      <c r="IB950" s="111"/>
      <c r="IC950" s="111"/>
      <c r="ID950" s="111"/>
      <c r="IE950" s="111"/>
      <c r="IF950" s="111"/>
      <c r="IG950" s="111"/>
      <c r="IH950" s="111"/>
      <c r="II950" s="111"/>
      <c r="IJ950" s="111"/>
      <c r="IK950" s="111"/>
      <c r="IL950" s="111"/>
      <c r="IM950" s="111"/>
      <c r="IN950" s="111"/>
      <c r="IO950" s="111"/>
      <c r="IP950" s="111"/>
      <c r="IQ950" s="111"/>
      <c r="IR950" s="111"/>
      <c r="IS950" s="111"/>
      <c r="IT950" s="111"/>
      <c r="IU950" s="111"/>
      <c r="IV950" s="111"/>
      <c r="IW950" s="111"/>
      <c r="IX950" s="111"/>
      <c r="IY950" s="111"/>
      <c r="IZ950" s="111"/>
      <c r="JA950" s="111"/>
      <c r="JB950" s="111"/>
      <c r="JC950" s="111"/>
      <c r="JD950" s="111"/>
      <c r="JE950" s="111"/>
      <c r="JF950" s="111"/>
      <c r="JG950" s="111"/>
      <c r="JH950" s="111"/>
      <c r="JI950" s="111"/>
      <c r="JJ950" s="111"/>
      <c r="JK950" s="111"/>
      <c r="JL950" s="111"/>
      <c r="JM950" s="111"/>
      <c r="JN950" s="111"/>
      <c r="JO950" s="111"/>
      <c r="JP950" s="111"/>
      <c r="JQ950" s="111"/>
      <c r="JR950" s="111"/>
      <c r="JS950" s="111"/>
      <c r="JT950" s="111"/>
      <c r="JU950" s="111"/>
      <c r="JV950" s="111"/>
      <c r="JW950" s="111"/>
      <c r="JX950" s="111"/>
      <c r="JY950" s="111"/>
      <c r="JZ950" s="111"/>
      <c r="KA950" s="111"/>
      <c r="KB950" s="111"/>
      <c r="KC950" s="111"/>
      <c r="KD950" s="111"/>
      <c r="KE950" s="111"/>
      <c r="KF950" s="111"/>
      <c r="KG950" s="111"/>
      <c r="KH950" s="111"/>
      <c r="KI950" s="111"/>
      <c r="KJ950" s="111"/>
      <c r="KK950" s="111"/>
      <c r="KL950" s="111"/>
      <c r="KM950" s="111"/>
      <c r="KN950" s="111"/>
      <c r="KO950" s="111"/>
      <c r="KP950" s="111"/>
      <c r="KQ950" s="111"/>
      <c r="KR950" s="111"/>
      <c r="KS950" s="111"/>
      <c r="KT950" s="111"/>
      <c r="KU950" s="111"/>
      <c r="KV950" s="111"/>
      <c r="KW950" s="111"/>
      <c r="KX950" s="111"/>
      <c r="KY950" s="111"/>
      <c r="KZ950" s="111"/>
      <c r="LA950" s="111"/>
      <c r="LB950" s="111"/>
      <c r="LC950" s="111"/>
      <c r="LD950" s="111"/>
      <c r="LE950" s="111"/>
      <c r="LF950" s="111"/>
      <c r="LG950" s="111"/>
      <c r="LH950" s="111"/>
      <c r="LI950" s="111"/>
      <c r="LJ950" s="111"/>
      <c r="LK950" s="111"/>
      <c r="LL950" s="111"/>
      <c r="LM950" s="111"/>
      <c r="LN950" s="111"/>
      <c r="LO950" s="111"/>
      <c r="LP950" s="111"/>
      <c r="LQ950" s="111"/>
      <c r="LR950" s="111"/>
      <c r="LS950" s="111"/>
      <c r="LT950" s="111"/>
      <c r="LU950" s="111"/>
      <c r="LV950" s="111"/>
      <c r="LW950" s="111"/>
      <c r="LX950" s="111"/>
      <c r="LY950" s="111"/>
      <c r="LZ950" s="111"/>
      <c r="MA950" s="111"/>
      <c r="MB950" s="111"/>
      <c r="MC950" s="111"/>
      <c r="MD950" s="111"/>
      <c r="ME950" s="111"/>
      <c r="MF950" s="111"/>
      <c r="MG950" s="111"/>
      <c r="MH950" s="111"/>
      <c r="MI950" s="111"/>
      <c r="MJ950" s="111"/>
      <c r="MK950" s="111"/>
      <c r="ML950" s="111"/>
      <c r="MM950" s="111"/>
      <c r="MN950" s="111"/>
      <c r="MO950" s="111"/>
      <c r="MP950" s="111"/>
      <c r="MQ950" s="111"/>
      <c r="MR950" s="111"/>
      <c r="MS950" s="111"/>
      <c r="MT950" s="111"/>
      <c r="MU950" s="111"/>
      <c r="MV950" s="111"/>
      <c r="MW950" s="111"/>
      <c r="MX950" s="111"/>
      <c r="MY950" s="111"/>
      <c r="MZ950" s="111"/>
      <c r="NA950" s="111"/>
      <c r="NB950" s="111"/>
      <c r="NC950" s="111"/>
      <c r="ND950" s="111"/>
      <c r="NE950" s="111"/>
      <c r="NF950" s="111"/>
      <c r="NG950" s="111"/>
      <c r="NH950" s="111"/>
      <c r="NI950" s="111"/>
      <c r="NJ950" s="111"/>
      <c r="NK950" s="111"/>
      <c r="NL950" s="111"/>
      <c r="NM950" s="111"/>
      <c r="NN950" s="111"/>
      <c r="NO950" s="111"/>
      <c r="NP950" s="111"/>
      <c r="NQ950" s="111"/>
      <c r="NR950" s="111"/>
      <c r="NS950" s="111"/>
      <c r="NT950" s="111"/>
      <c r="NU950" s="111"/>
      <c r="NV950" s="111"/>
      <c r="NW950" s="111"/>
      <c r="NX950" s="111"/>
      <c r="NY950" s="111"/>
      <c r="NZ950" s="111"/>
      <c r="OA950" s="111"/>
      <c r="OB950" s="111"/>
      <c r="OC950" s="111"/>
      <c r="OD950" s="111"/>
      <c r="OE950" s="111"/>
      <c r="OF950" s="111"/>
      <c r="OG950" s="111"/>
      <c r="OH950" s="111"/>
      <c r="OI950" s="111"/>
      <c r="OJ950" s="111"/>
      <c r="OK950" s="111"/>
      <c r="OL950" s="111"/>
      <c r="OM950" s="111"/>
      <c r="ON950" s="111"/>
      <c r="OO950" s="111"/>
      <c r="OP950" s="111"/>
      <c r="OQ950" s="111"/>
      <c r="OR950" s="111"/>
      <c r="OS950" s="111"/>
      <c r="OT950" s="111"/>
      <c r="OU950" s="111"/>
      <c r="OV950" s="111"/>
      <c r="OW950" s="111"/>
      <c r="OX950" s="111"/>
      <c r="OY950" s="111"/>
      <c r="OZ950" s="111"/>
      <c r="PA950" s="111"/>
      <c r="PB950" s="111"/>
      <c r="PC950" s="111"/>
      <c r="PD950" s="111"/>
      <c r="PE950" s="111"/>
      <c r="PF950" s="111"/>
      <c r="PG950" s="111"/>
      <c r="PH950" s="111"/>
      <c r="PI950" s="111"/>
      <c r="PJ950" s="111"/>
      <c r="PK950" s="111"/>
      <c r="PL950" s="111"/>
      <c r="PM950" s="111"/>
      <c r="PN950" s="111"/>
      <c r="PO950" s="111"/>
      <c r="PP950" s="111"/>
      <c r="PQ950" s="111"/>
      <c r="PR950" s="111"/>
      <c r="PS950" s="111"/>
      <c r="PT950" s="111"/>
      <c r="PU950" s="111"/>
      <c r="PV950" s="111"/>
      <c r="PW950" s="111"/>
      <c r="PX950" s="111"/>
      <c r="PY950" s="111"/>
      <c r="PZ950" s="111"/>
      <c r="QA950" s="111"/>
      <c r="QB950" s="111"/>
      <c r="QC950" s="111"/>
      <c r="QD950" s="111"/>
      <c r="QE950" s="111"/>
      <c r="QF950" s="111"/>
      <c r="QG950" s="111"/>
      <c r="QH950" s="111"/>
      <c r="QI950" s="111"/>
      <c r="QJ950" s="111"/>
      <c r="QK950" s="111"/>
      <c r="QL950" s="111"/>
      <c r="QM950" s="111"/>
      <c r="QN950" s="111"/>
      <c r="QO950" s="111"/>
      <c r="QP950" s="111"/>
      <c r="QQ950" s="111"/>
      <c r="QR950" s="111"/>
      <c r="QS950" s="111"/>
      <c r="QT950" s="111"/>
      <c r="QU950" s="111"/>
      <c r="QV950" s="111"/>
      <c r="QW950" s="111"/>
      <c r="QX950" s="111"/>
      <c r="QY950" s="111"/>
      <c r="QZ950" s="111"/>
      <c r="RA950" s="111"/>
      <c r="RB950" s="111"/>
      <c r="RC950" s="111"/>
      <c r="RD950" s="111"/>
      <c r="RE950" s="111"/>
      <c r="RF950" s="111"/>
      <c r="RG950" s="111"/>
      <c r="RH950" s="111"/>
      <c r="RI950" s="111"/>
      <c r="RJ950" s="111"/>
      <c r="RK950" s="111"/>
      <c r="RL950" s="111"/>
      <c r="RM950" s="111"/>
      <c r="RN950" s="111"/>
      <c r="RO950" s="111"/>
      <c r="RP950" s="111"/>
      <c r="RQ950" s="111"/>
      <c r="RR950" s="111"/>
      <c r="RS950" s="111"/>
      <c r="RT950" s="111"/>
      <c r="RU950" s="111"/>
      <c r="RV950" s="111"/>
      <c r="RW950" s="111"/>
      <c r="RX950" s="111"/>
      <c r="RY950" s="111"/>
      <c r="RZ950" s="111"/>
      <c r="SA950" s="111"/>
      <c r="SB950" s="111"/>
      <c r="SC950" s="111"/>
      <c r="SD950" s="111"/>
      <c r="SE950" s="111"/>
      <c r="SF950" s="111"/>
      <c r="SG950" s="111"/>
      <c r="SH950" s="111"/>
      <c r="SI950" s="111"/>
      <c r="SJ950" s="111"/>
      <c r="SK950" s="111"/>
      <c r="SL950" s="111"/>
      <c r="SM950" s="111"/>
      <c r="SN950" s="111"/>
      <c r="SO950" s="111"/>
      <c r="SP950" s="111"/>
      <c r="SQ950" s="111"/>
      <c r="SR950" s="111"/>
      <c r="SS950" s="111"/>
      <c r="ST950" s="111"/>
      <c r="SU950" s="111"/>
      <c r="SV950" s="111"/>
      <c r="SW950" s="111"/>
      <c r="SX950" s="111"/>
      <c r="SY950" s="111"/>
      <c r="SZ950" s="111"/>
      <c r="TA950" s="111"/>
      <c r="TB950" s="111"/>
      <c r="TC950" s="111"/>
      <c r="TD950" s="111"/>
      <c r="TE950" s="111"/>
      <c r="TF950" s="111"/>
      <c r="TG950" s="111"/>
      <c r="TH950" s="111"/>
      <c r="TI950" s="111"/>
      <c r="TJ950" s="111"/>
      <c r="TK950" s="111"/>
      <c r="TL950" s="111"/>
      <c r="TM950" s="111"/>
      <c r="TN950" s="111"/>
      <c r="TO950" s="111"/>
      <c r="TP950" s="111"/>
      <c r="TQ950" s="111"/>
      <c r="TR950" s="111"/>
      <c r="TS950" s="111"/>
      <c r="TT950" s="111"/>
      <c r="TU950" s="111"/>
      <c r="TV950" s="111"/>
      <c r="TW950" s="111"/>
      <c r="TX950" s="111"/>
      <c r="TY950" s="111"/>
      <c r="TZ950" s="111"/>
      <c r="UA950" s="111"/>
      <c r="UB950" s="111"/>
      <c r="UC950" s="111"/>
      <c r="UD950" s="111"/>
      <c r="UE950" s="111"/>
      <c r="UF950" s="111"/>
      <c r="UG950" s="111"/>
      <c r="UH950" s="111"/>
      <c r="UI950" s="111"/>
      <c r="UJ950" s="111"/>
      <c r="UK950" s="111"/>
      <c r="UL950" s="111"/>
      <c r="UM950" s="111"/>
      <c r="UN950" s="111"/>
      <c r="UO950" s="111"/>
      <c r="UP950" s="111"/>
      <c r="UQ950" s="111"/>
      <c r="UR950" s="111"/>
      <c r="US950" s="111"/>
      <c r="UT950" s="111"/>
      <c r="UU950" s="111"/>
      <c r="UV950" s="111"/>
      <c r="UW950" s="111"/>
      <c r="UX950" s="111"/>
      <c r="UY950" s="111"/>
      <c r="UZ950" s="111"/>
      <c r="VA950" s="111"/>
      <c r="VB950" s="111"/>
      <c r="VC950" s="111"/>
      <c r="VD950" s="111"/>
      <c r="VE950" s="111"/>
      <c r="VF950" s="111"/>
      <c r="VG950" s="111"/>
      <c r="VH950" s="111"/>
      <c r="VI950" s="111"/>
      <c r="VJ950" s="111"/>
      <c r="VK950" s="111"/>
      <c r="VL950" s="111"/>
      <c r="VM950" s="111"/>
      <c r="VN950" s="111"/>
      <c r="VO950" s="111"/>
      <c r="VP950" s="111"/>
      <c r="VQ950" s="111"/>
      <c r="VR950" s="111"/>
      <c r="VS950" s="111"/>
      <c r="VT950" s="111"/>
      <c r="VU950" s="111"/>
      <c r="VV950" s="111"/>
      <c r="VW950" s="111"/>
      <c r="VX950" s="111"/>
      <c r="VY950" s="111"/>
      <c r="VZ950" s="111"/>
      <c r="WA950" s="111"/>
      <c r="WB950" s="111"/>
      <c r="WC950" s="111"/>
      <c r="WD950" s="111"/>
      <c r="WE950" s="111"/>
      <c r="WF950" s="111"/>
      <c r="WG950" s="111"/>
      <c r="WH950" s="111"/>
      <c r="WI950" s="111"/>
      <c r="WJ950" s="111"/>
      <c r="WK950" s="111"/>
      <c r="WL950" s="111"/>
      <c r="WM950" s="111"/>
      <c r="WN950" s="111"/>
      <c r="WO950" s="111"/>
      <c r="WP950" s="111"/>
      <c r="WQ950" s="111"/>
      <c r="WR950" s="111"/>
      <c r="WS950" s="111"/>
      <c r="WT950" s="111"/>
      <c r="WU950" s="111"/>
      <c r="WV950" s="111"/>
      <c r="WW950" s="111"/>
      <c r="WX950" s="111"/>
      <c r="WY950" s="111"/>
      <c r="WZ950" s="111"/>
      <c r="XA950" s="111"/>
      <c r="XB950" s="111"/>
      <c r="XC950" s="111"/>
      <c r="XD950" s="111"/>
      <c r="XE950" s="111"/>
      <c r="XF950" s="111"/>
      <c r="XG950" s="111"/>
      <c r="XH950" s="111"/>
      <c r="XI950" s="111"/>
      <c r="XJ950" s="111"/>
      <c r="XK950" s="111"/>
      <c r="XL950" s="111"/>
      <c r="XM950" s="111"/>
      <c r="XN950" s="111"/>
      <c r="XO950" s="111"/>
      <c r="XP950" s="111"/>
      <c r="XQ950" s="111"/>
      <c r="XR950" s="111"/>
      <c r="XS950" s="111"/>
      <c r="XT950" s="111"/>
      <c r="XU950" s="111"/>
      <c r="XV950" s="111"/>
      <c r="XW950" s="111"/>
      <c r="XX950" s="111"/>
      <c r="XY950" s="111"/>
      <c r="XZ950" s="111"/>
      <c r="YA950" s="111"/>
      <c r="YB950" s="111"/>
      <c r="YC950" s="111"/>
      <c r="YD950" s="111"/>
      <c r="YE950" s="111"/>
      <c r="YF950" s="111"/>
      <c r="YG950" s="111"/>
      <c r="YH950" s="111"/>
      <c r="YI950" s="111"/>
      <c r="YJ950" s="111"/>
      <c r="YK950" s="111"/>
      <c r="YL950" s="111"/>
      <c r="YM950" s="111"/>
      <c r="YN950" s="111"/>
      <c r="YO950" s="111"/>
      <c r="YP950" s="111"/>
      <c r="YQ950" s="111"/>
      <c r="YR950" s="111"/>
      <c r="YS950" s="111"/>
      <c r="YT950" s="111"/>
      <c r="YU950" s="111"/>
      <c r="YV950" s="111"/>
      <c r="YW950" s="111"/>
      <c r="YX950" s="111"/>
      <c r="YY950" s="111"/>
      <c r="YZ950" s="111"/>
      <c r="ZA950" s="111"/>
      <c r="ZB950" s="111"/>
      <c r="ZC950" s="111"/>
      <c r="ZD950" s="111"/>
      <c r="ZE950" s="111"/>
      <c r="ZF950" s="111"/>
      <c r="ZG950" s="111"/>
      <c r="ZH950" s="111"/>
      <c r="ZI950" s="111"/>
      <c r="ZJ950" s="111"/>
      <c r="ZK950" s="111"/>
      <c r="ZL950" s="111"/>
      <c r="ZM950" s="111"/>
      <c r="ZN950" s="111"/>
      <c r="ZO950" s="111"/>
      <c r="ZP950" s="111"/>
      <c r="ZQ950" s="111"/>
      <c r="ZR950" s="111"/>
      <c r="ZS950" s="111"/>
      <c r="ZT950" s="111"/>
      <c r="ZU950" s="111"/>
      <c r="ZV950" s="111"/>
      <c r="ZW950" s="111"/>
      <c r="ZX950" s="111"/>
      <c r="ZY950" s="111"/>
      <c r="ZZ950" s="111"/>
      <c r="AAA950" s="111"/>
      <c r="AAB950" s="111"/>
      <c r="AAC950" s="111"/>
      <c r="AAD950" s="111"/>
      <c r="AAE950" s="111"/>
      <c r="AAF950" s="111"/>
      <c r="AAG950" s="111"/>
      <c r="AAH950" s="111"/>
      <c r="AAI950" s="111"/>
      <c r="AAJ950" s="111"/>
      <c r="AAK950" s="111"/>
      <c r="AAL950" s="111"/>
      <c r="AAM950" s="111"/>
      <c r="AAN950" s="111"/>
      <c r="AAO950" s="111"/>
      <c r="AAP950" s="111"/>
      <c r="AAQ950" s="111"/>
      <c r="AAR950" s="111"/>
      <c r="AAS950" s="111"/>
      <c r="AAT950" s="111"/>
      <c r="AAU950" s="111"/>
      <c r="AAV950" s="111"/>
      <c r="AAW950" s="111"/>
      <c r="AAX950" s="111"/>
      <c r="AAY950" s="111"/>
      <c r="AAZ950" s="111"/>
      <c r="ABA950" s="111"/>
      <c r="ABB950" s="111"/>
      <c r="ABC950" s="111"/>
      <c r="ABD950" s="111"/>
      <c r="ABE950" s="111"/>
      <c r="ABF950" s="111"/>
      <c r="ABG950" s="111"/>
      <c r="ABH950" s="111"/>
      <c r="ABI950" s="111"/>
      <c r="ABJ950" s="111"/>
      <c r="ABK950" s="111"/>
      <c r="ABL950" s="111"/>
      <c r="ABM950" s="111"/>
      <c r="ABN950" s="111"/>
      <c r="ABO950" s="111"/>
      <c r="ABP950" s="111"/>
      <c r="ABQ950" s="111"/>
      <c r="ABR950" s="111"/>
      <c r="ABS950" s="111"/>
      <c r="ABT950" s="111"/>
      <c r="ABU950" s="111"/>
      <c r="ABV950" s="111"/>
      <c r="ABW950" s="111"/>
      <c r="ABX950" s="111"/>
      <c r="ABY950" s="111"/>
      <c r="ABZ950" s="111"/>
      <c r="ACA950" s="111"/>
      <c r="ACB950" s="111"/>
      <c r="ACC950" s="111"/>
      <c r="ACD950" s="111"/>
      <c r="ACE950" s="111"/>
      <c r="ACF950" s="111"/>
      <c r="ACG950" s="111"/>
      <c r="ACH950" s="111"/>
      <c r="ACI950" s="111"/>
      <c r="ACJ950" s="111"/>
      <c r="ACK950" s="111"/>
      <c r="ACL950" s="111"/>
      <c r="ACM950" s="111"/>
      <c r="ACN950" s="111"/>
      <c r="ACO950" s="111"/>
      <c r="ACP950" s="111"/>
      <c r="ACQ950" s="111"/>
      <c r="ACR950" s="111"/>
      <c r="ACS950" s="111"/>
      <c r="ACT950" s="111"/>
      <c r="ACU950" s="111"/>
      <c r="ACV950" s="111"/>
      <c r="ACW950" s="111"/>
      <c r="ACX950" s="111"/>
      <c r="ACY950" s="111"/>
      <c r="ACZ950" s="111"/>
      <c r="ADA950" s="111"/>
      <c r="ADB950" s="111"/>
      <c r="ADC950" s="111"/>
      <c r="ADD950" s="111"/>
      <c r="ADE950" s="111"/>
      <c r="ADF950" s="111"/>
      <c r="ADG950" s="111"/>
      <c r="ADH950" s="111"/>
      <c r="ADI950" s="111"/>
      <c r="ADJ950" s="111"/>
      <c r="ADK950" s="111"/>
      <c r="ADL950" s="111"/>
      <c r="ADM950" s="111"/>
      <c r="ADN950" s="111"/>
      <c r="ADO950" s="111"/>
      <c r="ADP950" s="111"/>
      <c r="ADQ950" s="111"/>
      <c r="ADR950" s="111"/>
      <c r="ADS950" s="111"/>
      <c r="ADT950" s="111"/>
      <c r="ADU950" s="111"/>
      <c r="ADV950" s="111"/>
      <c r="ADW950" s="111"/>
      <c r="ADX950" s="111"/>
      <c r="ADY950" s="111"/>
      <c r="ADZ950" s="111"/>
      <c r="AEA950" s="111"/>
      <c r="AEB950" s="111"/>
      <c r="AEC950" s="111"/>
      <c r="AED950" s="111"/>
      <c r="AEE950" s="111"/>
      <c r="AEF950" s="111"/>
      <c r="AEG950" s="111"/>
      <c r="AEH950" s="111"/>
      <c r="AEI950" s="111"/>
      <c r="AEJ950" s="111"/>
      <c r="AEK950" s="111"/>
      <c r="AEL950" s="111"/>
      <c r="AEM950" s="111"/>
      <c r="AEN950" s="111"/>
      <c r="AEO950" s="111"/>
      <c r="AEP950" s="111"/>
      <c r="AEQ950" s="111"/>
      <c r="AER950" s="111"/>
      <c r="AES950" s="111"/>
      <c r="AET950" s="111"/>
      <c r="AEU950" s="111"/>
      <c r="AEV950" s="111"/>
      <c r="AEW950" s="111"/>
      <c r="AEX950" s="111"/>
      <c r="AEY950" s="111"/>
      <c r="AEZ950" s="111"/>
      <c r="AFA950" s="111"/>
      <c r="AFB950" s="111"/>
      <c r="AFC950" s="111"/>
      <c r="AFD950" s="111"/>
      <c r="AFE950" s="111"/>
      <c r="AFF950" s="111"/>
      <c r="AFG950" s="111"/>
      <c r="AFH950" s="111"/>
      <c r="AFI950" s="111"/>
      <c r="AFJ950" s="111"/>
      <c r="AFK950" s="111"/>
      <c r="AFL950" s="111"/>
      <c r="AFM950" s="111"/>
      <c r="AFN950" s="111"/>
      <c r="AFO950" s="111"/>
      <c r="AFP950" s="111"/>
      <c r="AFQ950" s="111"/>
      <c r="AFR950" s="111"/>
      <c r="AFS950" s="111"/>
      <c r="AFT950" s="111"/>
      <c r="AFU950" s="111"/>
      <c r="AFV950" s="111"/>
      <c r="AFW950" s="111"/>
      <c r="AFX950" s="111"/>
      <c r="AFY950" s="111"/>
      <c r="AFZ950" s="111"/>
      <c r="AGA950" s="111"/>
      <c r="AGB950" s="111"/>
      <c r="AGC950" s="111"/>
      <c r="AGD950" s="111"/>
      <c r="AGE950" s="111"/>
      <c r="AGF950" s="111"/>
      <c r="AGG950" s="111"/>
      <c r="AGH950" s="111"/>
      <c r="AGI950" s="111"/>
      <c r="AGJ950" s="111"/>
      <c r="AGK950" s="111"/>
      <c r="AGL950" s="111"/>
      <c r="AGM950" s="111"/>
      <c r="AGN950" s="111"/>
      <c r="AGO950" s="111"/>
      <c r="AGP950" s="111"/>
      <c r="AGQ950" s="111"/>
      <c r="AGR950" s="111"/>
      <c r="AGS950" s="111"/>
      <c r="AGT950" s="111"/>
      <c r="AGU950" s="111"/>
      <c r="AGV950" s="111"/>
      <c r="AGW950" s="111"/>
      <c r="AGX950" s="111"/>
      <c r="AGY950" s="111"/>
      <c r="AGZ950" s="111"/>
      <c r="AHA950" s="111"/>
      <c r="AHB950" s="111"/>
      <c r="AHC950" s="111"/>
      <c r="AHD950" s="111"/>
      <c r="AHE950" s="111"/>
      <c r="AHF950" s="111"/>
      <c r="AHG950" s="111"/>
      <c r="AHH950" s="111"/>
      <c r="AHI950" s="111"/>
      <c r="AHJ950" s="111"/>
      <c r="AHK950" s="111"/>
      <c r="AHL950" s="111"/>
      <c r="AHM950" s="111"/>
      <c r="AHN950" s="111"/>
      <c r="AHO950" s="111"/>
      <c r="AHP950" s="111"/>
      <c r="AHQ950" s="111"/>
      <c r="AHR950" s="111"/>
      <c r="AHS950" s="111"/>
      <c r="AHT950" s="111"/>
      <c r="AHU950" s="111"/>
      <c r="AHV950" s="111"/>
      <c r="AHW950" s="111"/>
      <c r="AHX950" s="111"/>
      <c r="AHY950" s="111"/>
      <c r="AHZ950" s="111"/>
      <c r="AIA950" s="111"/>
      <c r="AIB950" s="111"/>
      <c r="AIC950" s="111"/>
      <c r="AID950" s="111"/>
      <c r="AIE950" s="111"/>
      <c r="AIF950" s="111"/>
      <c r="AIG950" s="111"/>
      <c r="AIH950" s="111"/>
      <c r="AII950" s="111"/>
      <c r="AIJ950" s="111"/>
      <c r="AIK950" s="111"/>
      <c r="AIL950" s="111"/>
      <c r="AIM950" s="111"/>
      <c r="AIN950" s="111"/>
      <c r="AIO950" s="111"/>
      <c r="AIP950" s="111"/>
      <c r="AIQ950" s="111"/>
      <c r="AIR950" s="111"/>
      <c r="AIS950" s="111"/>
      <c r="AIT950" s="111"/>
      <c r="AIU950" s="111"/>
      <c r="AIV950" s="111"/>
      <c r="AIW950" s="111"/>
      <c r="AIX950" s="111"/>
      <c r="AIY950" s="111"/>
      <c r="AIZ950" s="111"/>
      <c r="AJA950" s="111"/>
      <c r="AJB950" s="111"/>
      <c r="AJC950" s="111"/>
      <c r="AJD950" s="111"/>
      <c r="AJE950" s="111"/>
      <c r="AJF950" s="111"/>
      <c r="AJG950" s="111"/>
      <c r="AJH950" s="111"/>
      <c r="AJI950" s="111"/>
      <c r="AJJ950" s="111"/>
      <c r="AJK950" s="111"/>
      <c r="AJL950" s="111"/>
      <c r="AJM950" s="111"/>
      <c r="AJN950" s="111"/>
      <c r="AJO950" s="111"/>
      <c r="AJP950" s="111"/>
      <c r="AJQ950" s="111"/>
      <c r="AJR950" s="111"/>
      <c r="AJS950" s="111"/>
      <c r="AJT950" s="111"/>
      <c r="AJU950" s="111"/>
      <c r="AJV950" s="111"/>
      <c r="AJW950" s="111"/>
      <c r="AJX950" s="111"/>
      <c r="AJY950" s="111"/>
      <c r="AJZ950" s="111"/>
      <c r="AKA950" s="111"/>
      <c r="AKB950" s="111"/>
      <c r="AKC950" s="111"/>
      <c r="AKD950" s="111"/>
      <c r="AKE950" s="111"/>
      <c r="AKF950" s="111"/>
      <c r="AKG950" s="111"/>
      <c r="AKH950" s="111"/>
      <c r="AKI950" s="111"/>
      <c r="AKJ950" s="111"/>
      <c r="AKK950" s="111"/>
      <c r="AKL950" s="111"/>
      <c r="AKM950" s="111"/>
      <c r="AKN950" s="111"/>
      <c r="AKO950" s="111"/>
      <c r="AKP950" s="111"/>
      <c r="AKQ950" s="111"/>
      <c r="AKR950" s="111"/>
      <c r="AKS950" s="111"/>
      <c r="AKT950" s="111"/>
      <c r="AKU950" s="111"/>
      <c r="AKV950" s="111"/>
      <c r="AKW950" s="111"/>
      <c r="AKX950" s="111"/>
      <c r="AKY950" s="111"/>
      <c r="AKZ950" s="111"/>
      <c r="ALA950" s="111"/>
      <c r="ALB950" s="111"/>
      <c r="ALC950" s="111"/>
      <c r="ALD950" s="111"/>
      <c r="ALE950" s="111"/>
      <c r="ALF950" s="111"/>
      <c r="ALG950" s="111"/>
      <c r="ALH950" s="111"/>
      <c r="ALI950" s="111"/>
      <c r="ALJ950" s="111"/>
      <c r="ALK950" s="111"/>
      <c r="ALL950" s="111"/>
      <c r="ALM950" s="111"/>
      <c r="ALN950" s="111"/>
      <c r="ALO950" s="111"/>
      <c r="ALP950" s="111"/>
      <c r="ALQ950" s="111"/>
      <c r="ALR950" s="111"/>
      <c r="ALS950" s="111"/>
      <c r="ALT950" s="111"/>
      <c r="ALU950" s="111"/>
      <c r="ALV950" s="111"/>
      <c r="ALW950" s="111"/>
      <c r="ALX950" s="111"/>
      <c r="ALY950" s="111"/>
      <c r="ALZ950" s="111"/>
      <c r="AMA950" s="111"/>
      <c r="AMB950" s="111"/>
      <c r="AMC950" s="111"/>
      <c r="AMD950" s="111"/>
      <c r="AME950" s="111"/>
      <c r="AMF950" s="111"/>
      <c r="AMG950" s="111"/>
      <c r="AMH950" s="111"/>
      <c r="AMI950" s="111"/>
      <c r="AMJ950" s="111"/>
      <c r="AMK950" s="111"/>
      <c r="AML950" s="111"/>
      <c r="AMM950" s="111"/>
      <c r="AMN950" s="111"/>
      <c r="AMO950" s="111"/>
      <c r="AMP950" s="111"/>
      <c r="AMQ950" s="111"/>
      <c r="AMR950" s="111"/>
      <c r="AMS950" s="111"/>
      <c r="AMT950" s="111"/>
      <c r="AMU950" s="111"/>
      <c r="AMV950" s="111"/>
      <c r="AMW950" s="111"/>
      <c r="AMX950" s="111"/>
      <c r="AMY950" s="111"/>
      <c r="AMZ950" s="111"/>
      <c r="ANA950" s="111"/>
      <c r="ANB950" s="111"/>
      <c r="ANC950" s="111"/>
      <c r="AND950" s="111"/>
      <c r="ANE950" s="111"/>
      <c r="ANF950" s="111"/>
      <c r="ANG950" s="111"/>
      <c r="ANH950" s="111"/>
      <c r="ANI950" s="111"/>
      <c r="ANJ950" s="111"/>
      <c r="ANK950" s="111"/>
      <c r="ANL950" s="111"/>
      <c r="ANM950" s="111"/>
      <c r="ANN950" s="111"/>
      <c r="ANO950" s="111"/>
      <c r="ANP950" s="111"/>
      <c r="ANQ950" s="111"/>
      <c r="ANR950" s="111"/>
      <c r="ANS950" s="111"/>
      <c r="ANT950" s="111"/>
      <c r="ANU950" s="111"/>
      <c r="ANV950" s="111"/>
      <c r="ANW950" s="111"/>
      <c r="ANX950" s="111"/>
      <c r="ANY950" s="111"/>
      <c r="ANZ950" s="111"/>
      <c r="AOA950" s="111"/>
      <c r="AOB950" s="111"/>
      <c r="AOC950" s="111"/>
      <c r="AOD950" s="111"/>
      <c r="AOE950" s="111"/>
      <c r="AOF950" s="111"/>
      <c r="AOG950" s="111"/>
      <c r="AOH950" s="111"/>
      <c r="AOI950" s="111"/>
      <c r="AOJ950" s="111"/>
      <c r="AOK950" s="111"/>
      <c r="AOL950" s="111"/>
      <c r="AOM950" s="111"/>
      <c r="AON950" s="111"/>
      <c r="AOO950" s="111"/>
      <c r="AOP950" s="111"/>
      <c r="AOQ950" s="111"/>
      <c r="AOR950" s="111"/>
      <c r="AOS950" s="111"/>
      <c r="AOT950" s="111"/>
      <c r="AOU950" s="111"/>
      <c r="AOV950" s="111"/>
      <c r="AOW950" s="111"/>
      <c r="AOX950" s="111"/>
      <c r="AOY950" s="111"/>
      <c r="AOZ950" s="111"/>
      <c r="APA950" s="111"/>
      <c r="APB950" s="111"/>
      <c r="APC950" s="111"/>
      <c r="APD950" s="111"/>
      <c r="APE950" s="111"/>
      <c r="APF950" s="111"/>
      <c r="APG950" s="111"/>
      <c r="APH950" s="111"/>
      <c r="API950" s="111"/>
      <c r="APJ950" s="111"/>
      <c r="APK950" s="111"/>
      <c r="APL950" s="111"/>
      <c r="APM950" s="111"/>
      <c r="APN950" s="111"/>
      <c r="APO950" s="111"/>
      <c r="APP950" s="111"/>
      <c r="APQ950" s="111"/>
      <c r="APR950" s="111"/>
      <c r="APS950" s="111"/>
      <c r="APT950" s="111"/>
      <c r="APU950" s="111"/>
      <c r="APV950" s="111"/>
      <c r="APW950" s="111"/>
      <c r="APX950" s="111"/>
      <c r="APY950" s="111"/>
      <c r="APZ950" s="111"/>
      <c r="AQA950" s="111"/>
      <c r="AQB950" s="111"/>
      <c r="AQC950" s="111"/>
      <c r="AQD950" s="111"/>
      <c r="AQE950" s="111"/>
      <c r="AQF950" s="111"/>
      <c r="AQG950" s="111"/>
      <c r="AQH950" s="111"/>
      <c r="AQI950" s="111"/>
      <c r="AQJ950" s="111"/>
      <c r="AQK950" s="111"/>
      <c r="AQL950" s="111"/>
      <c r="AQM950" s="111"/>
      <c r="AQN950" s="111"/>
      <c r="AQO950" s="111"/>
      <c r="AQP950" s="111"/>
      <c r="AQQ950" s="111"/>
      <c r="AQR950" s="111"/>
      <c r="AQS950" s="111"/>
      <c r="AQT950" s="111"/>
      <c r="AQU950" s="111"/>
      <c r="AQV950" s="111"/>
      <c r="AQW950" s="111"/>
      <c r="AQX950" s="111"/>
      <c r="AQY950" s="111"/>
      <c r="AQZ950" s="111"/>
      <c r="ARA950" s="111"/>
      <c r="ARB950" s="111"/>
      <c r="ARC950" s="111"/>
      <c r="ARD950" s="111"/>
      <c r="ARE950" s="111"/>
      <c r="ARF950" s="111"/>
      <c r="ARG950" s="111"/>
      <c r="ARH950" s="111"/>
      <c r="ARI950" s="111"/>
      <c r="ARJ950" s="111"/>
      <c r="ARK950" s="111"/>
      <c r="ARL950" s="111"/>
      <c r="ARM950" s="111"/>
      <c r="ARN950" s="111"/>
      <c r="ARO950" s="111"/>
      <c r="ARP950" s="111"/>
      <c r="ARQ950" s="111"/>
      <c r="ARR950" s="111"/>
      <c r="ARS950" s="111"/>
      <c r="ART950" s="111"/>
      <c r="ARU950" s="111"/>
      <c r="ARV950" s="111"/>
      <c r="ARW950" s="111"/>
      <c r="ARX950" s="111"/>
      <c r="ARY950" s="111"/>
      <c r="ARZ950" s="111"/>
      <c r="ASA950" s="111"/>
      <c r="ASB950" s="111"/>
      <c r="ASC950" s="111"/>
      <c r="ASD950" s="111"/>
      <c r="ASE950" s="111"/>
      <c r="ASF950" s="111"/>
      <c r="ASG950" s="111"/>
      <c r="ASH950" s="111"/>
      <c r="ASI950" s="111"/>
      <c r="ASJ950" s="111"/>
      <c r="ASK950" s="111"/>
      <c r="ASL950" s="111"/>
      <c r="ASM950" s="111"/>
      <c r="ASN950" s="111"/>
      <c r="ASO950" s="111"/>
      <c r="ASP950" s="111"/>
      <c r="ASQ950" s="111"/>
      <c r="ASR950" s="111"/>
      <c r="ASS950" s="111"/>
      <c r="AST950" s="111"/>
      <c r="ASU950" s="111"/>
      <c r="ASV950" s="111"/>
      <c r="ASW950" s="111"/>
      <c r="ASX950" s="111"/>
      <c r="ASY950" s="111"/>
      <c r="ASZ950" s="111"/>
      <c r="ATA950" s="111"/>
      <c r="ATB950" s="111"/>
      <c r="ATC950" s="111"/>
      <c r="ATD950" s="111"/>
      <c r="ATE950" s="111"/>
      <c r="ATF950" s="111"/>
      <c r="ATG950" s="111"/>
      <c r="ATH950" s="111"/>
      <c r="ATI950" s="111"/>
      <c r="ATJ950" s="111"/>
      <c r="ATK950" s="111"/>
      <c r="ATL950" s="111"/>
      <c r="ATM950" s="111"/>
      <c r="ATN950" s="111"/>
      <c r="ATO950" s="111"/>
      <c r="ATP950" s="111"/>
      <c r="ATQ950" s="111"/>
      <c r="ATR950" s="111"/>
      <c r="ATS950" s="111"/>
      <c r="ATT950" s="111"/>
      <c r="ATU950" s="111"/>
      <c r="ATV950" s="111"/>
      <c r="ATW950" s="111"/>
      <c r="ATX950" s="111"/>
      <c r="ATY950" s="111"/>
      <c r="ATZ950" s="111"/>
      <c r="AUA950" s="111"/>
      <c r="AUB950" s="111"/>
      <c r="AUC950" s="111"/>
      <c r="AUD950" s="111"/>
      <c r="AUE950" s="111"/>
      <c r="AUF950" s="111"/>
      <c r="AUG950" s="111"/>
      <c r="AUH950" s="111"/>
      <c r="AUI950" s="111"/>
      <c r="AUJ950" s="111"/>
      <c r="AUK950" s="111"/>
      <c r="AUL950" s="111"/>
      <c r="AUM950" s="111"/>
      <c r="AUN950" s="111"/>
      <c r="AUO950" s="111"/>
      <c r="AUP950" s="111"/>
      <c r="AUQ950" s="111"/>
      <c r="AUR950" s="111"/>
      <c r="AUS950" s="111"/>
      <c r="AUT950" s="111"/>
      <c r="AUU950" s="111"/>
      <c r="AUV950" s="111"/>
      <c r="AUW950" s="111"/>
      <c r="AUX950" s="111"/>
      <c r="AUY950" s="111"/>
      <c r="AUZ950" s="111"/>
      <c r="AVA950" s="111"/>
      <c r="AVB950" s="111"/>
      <c r="AVC950" s="111"/>
      <c r="AVD950" s="111"/>
      <c r="AVE950" s="111"/>
      <c r="AVF950" s="111"/>
      <c r="AVG950" s="111"/>
      <c r="AVH950" s="111"/>
      <c r="AVI950" s="111"/>
      <c r="AVJ950" s="111"/>
      <c r="AVK950" s="111"/>
      <c r="AVL950" s="111"/>
      <c r="AVM950" s="111"/>
      <c r="AVN950" s="111"/>
      <c r="AVO950" s="111"/>
      <c r="AVP950" s="111"/>
      <c r="AVQ950" s="111"/>
      <c r="AVR950" s="111"/>
      <c r="AVS950" s="111"/>
      <c r="AVT950" s="111"/>
      <c r="AVU950" s="111"/>
      <c r="AVV950" s="111"/>
      <c r="AVW950" s="111"/>
      <c r="AVX950" s="111"/>
      <c r="AVY950" s="111"/>
      <c r="AVZ950" s="111"/>
      <c r="AWA950" s="111"/>
      <c r="AWB950" s="111"/>
      <c r="AWC950" s="111"/>
      <c r="AWD950" s="111"/>
      <c r="AWE950" s="111"/>
      <c r="AWF950" s="111"/>
      <c r="AWG950" s="111"/>
      <c r="AWH950" s="111"/>
      <c r="AWI950" s="111"/>
      <c r="AWJ950" s="111"/>
      <c r="AWK950" s="111"/>
      <c r="AWL950" s="111"/>
      <c r="AWM950" s="111"/>
      <c r="AWN950" s="111"/>
      <c r="AWO950" s="111"/>
      <c r="AWP950" s="111"/>
      <c r="AWQ950" s="111"/>
      <c r="AWR950" s="111"/>
      <c r="AWS950" s="111"/>
      <c r="AWT950" s="111"/>
      <c r="AWU950" s="111"/>
      <c r="AWV950" s="111"/>
      <c r="AWW950" s="111"/>
      <c r="AWX950" s="111"/>
      <c r="AWY950" s="111"/>
      <c r="AWZ950" s="111"/>
      <c r="AXA950" s="111"/>
      <c r="AXB950" s="111"/>
      <c r="AXC950" s="111"/>
      <c r="AXD950" s="111"/>
      <c r="AXE950" s="111"/>
      <c r="AXF950" s="111"/>
      <c r="AXG950" s="111"/>
      <c r="AXH950" s="111"/>
      <c r="AXI950" s="111"/>
      <c r="AXJ950" s="111"/>
      <c r="AXK950" s="111"/>
      <c r="AXL950" s="111"/>
      <c r="AXM950" s="111"/>
      <c r="AXN950" s="111"/>
      <c r="AXO950" s="111"/>
      <c r="AXP950" s="111"/>
      <c r="AXQ950" s="111"/>
      <c r="AXR950" s="111"/>
      <c r="AXS950" s="111"/>
      <c r="AXT950" s="111"/>
      <c r="AXU950" s="111"/>
      <c r="AXV950" s="111"/>
      <c r="AXW950" s="111"/>
      <c r="AXX950" s="111"/>
      <c r="AXY950" s="111"/>
      <c r="AXZ950" s="111"/>
      <c r="AYA950" s="111"/>
      <c r="AYB950" s="111"/>
      <c r="AYC950" s="111"/>
      <c r="AYD950" s="111"/>
      <c r="AYE950" s="111"/>
      <c r="AYF950" s="111"/>
      <c r="AYG950" s="111"/>
      <c r="AYH950" s="111"/>
      <c r="AYI950" s="111"/>
      <c r="AYJ950" s="111"/>
      <c r="AYK950" s="111"/>
      <c r="AYL950" s="111"/>
      <c r="AYM950" s="111"/>
      <c r="AYN950" s="111"/>
      <c r="AYO950" s="111"/>
      <c r="AYP950" s="111"/>
      <c r="AYQ950" s="111"/>
      <c r="AYR950" s="111"/>
      <c r="AYS950" s="111"/>
      <c r="AYT950" s="111"/>
      <c r="AYU950" s="111"/>
      <c r="AYV950" s="111"/>
      <c r="AYW950" s="111"/>
      <c r="AYX950" s="111"/>
      <c r="AYY950" s="111"/>
      <c r="AYZ950" s="111"/>
      <c r="AZA950" s="111"/>
      <c r="AZB950" s="111"/>
      <c r="AZC950" s="111"/>
      <c r="AZD950" s="111"/>
      <c r="AZE950" s="111"/>
      <c r="AZF950" s="111"/>
      <c r="AZG950" s="111"/>
      <c r="AZH950" s="111"/>
      <c r="AZI950" s="111"/>
      <c r="AZJ950" s="111"/>
      <c r="AZK950" s="111"/>
      <c r="AZL950" s="111"/>
      <c r="AZM950" s="111"/>
      <c r="AZN950" s="111"/>
      <c r="AZO950" s="111"/>
      <c r="AZP950" s="111"/>
      <c r="AZQ950" s="111"/>
      <c r="AZR950" s="111"/>
      <c r="AZS950" s="111"/>
      <c r="AZT950" s="111"/>
      <c r="AZU950" s="111"/>
      <c r="AZV950" s="111"/>
      <c r="AZW950" s="111"/>
      <c r="AZX950" s="111"/>
      <c r="AZY950" s="111"/>
      <c r="AZZ950" s="111"/>
      <c r="BAA950" s="111"/>
      <c r="BAB950" s="111"/>
      <c r="BAC950" s="111"/>
      <c r="BAD950" s="111"/>
      <c r="BAE950" s="111"/>
      <c r="BAF950" s="111"/>
      <c r="BAG950" s="111"/>
      <c r="BAH950" s="111"/>
      <c r="BAI950" s="111"/>
      <c r="BAJ950" s="111"/>
      <c r="BAK950" s="111"/>
      <c r="BAL950" s="111"/>
      <c r="BAM950" s="111"/>
      <c r="BAN950" s="111"/>
      <c r="BAO950" s="111"/>
      <c r="BAP950" s="111"/>
      <c r="BAQ950" s="111"/>
      <c r="BAR950" s="111"/>
      <c r="BAS950" s="111"/>
      <c r="BAT950" s="111"/>
      <c r="BAU950" s="111"/>
      <c r="BAV950" s="111"/>
      <c r="BAW950" s="111"/>
      <c r="BAX950" s="111"/>
      <c r="BAY950" s="111"/>
      <c r="BAZ950" s="111"/>
      <c r="BBA950" s="111"/>
      <c r="BBB950" s="111"/>
      <c r="BBC950" s="111"/>
      <c r="BBD950" s="111"/>
      <c r="BBE950" s="111"/>
      <c r="BBF950" s="111"/>
      <c r="BBG950" s="111"/>
      <c r="BBH950" s="111"/>
      <c r="BBI950" s="111"/>
      <c r="BBJ950" s="111"/>
      <c r="BBK950" s="111"/>
      <c r="BBL950" s="111"/>
      <c r="BBM950" s="111"/>
      <c r="BBN950" s="111"/>
      <c r="BBO950" s="111"/>
      <c r="BBP950" s="111"/>
      <c r="BBQ950" s="111"/>
      <c r="BBR950" s="111"/>
      <c r="BBS950" s="111"/>
      <c r="BBT950" s="111"/>
      <c r="BBU950" s="111"/>
      <c r="BBV950" s="111"/>
      <c r="BBW950" s="111"/>
      <c r="BBX950" s="111"/>
      <c r="BBY950" s="111"/>
      <c r="BBZ950" s="111"/>
      <c r="BCA950" s="111"/>
      <c r="BCB950" s="111"/>
      <c r="BCC950" s="111"/>
      <c r="BCD950" s="111"/>
      <c r="BCE950" s="111"/>
      <c r="BCF950" s="111"/>
      <c r="BCG950" s="111"/>
      <c r="BCH950" s="111"/>
      <c r="BCI950" s="111"/>
      <c r="BCJ950" s="111"/>
      <c r="BCK950" s="111"/>
      <c r="BCL950" s="111"/>
      <c r="BCM950" s="111"/>
      <c r="BCN950" s="111"/>
      <c r="BCO950" s="111"/>
      <c r="BCP950" s="111"/>
      <c r="BCQ950" s="111"/>
      <c r="BCR950" s="111"/>
      <c r="BCS950" s="111"/>
      <c r="BCT950" s="111"/>
      <c r="BCU950" s="111"/>
      <c r="BCV950" s="111"/>
      <c r="BCW950" s="111"/>
      <c r="BCX950" s="111"/>
      <c r="BCY950" s="111"/>
      <c r="BCZ950" s="111"/>
      <c r="BDA950" s="111"/>
      <c r="BDB950" s="111"/>
      <c r="BDC950" s="111"/>
      <c r="BDD950" s="111"/>
      <c r="BDE950" s="111"/>
      <c r="BDF950" s="111"/>
      <c r="BDG950" s="111"/>
      <c r="BDH950" s="111"/>
      <c r="BDI950" s="111"/>
      <c r="BDJ950" s="111"/>
      <c r="BDK950" s="111"/>
      <c r="BDL950" s="111"/>
      <c r="BDM950" s="111"/>
      <c r="BDN950" s="111"/>
      <c r="BDO950" s="111"/>
      <c r="BDP950" s="111"/>
      <c r="BDQ950" s="111"/>
      <c r="BDR950" s="111"/>
      <c r="BDS950" s="111"/>
      <c r="BDT950" s="111"/>
      <c r="BDU950" s="111"/>
      <c r="BDV950" s="111"/>
      <c r="BDW950" s="111"/>
      <c r="BDX950" s="111"/>
      <c r="BDY950" s="111"/>
      <c r="BDZ950" s="111"/>
      <c r="BEA950" s="111"/>
      <c r="BEB950" s="111"/>
      <c r="BEC950" s="111"/>
      <c r="BED950" s="111"/>
      <c r="BEE950" s="111"/>
      <c r="BEF950" s="111"/>
      <c r="BEG950" s="111"/>
      <c r="BEH950" s="111"/>
      <c r="BEI950" s="111"/>
      <c r="BEJ950" s="111"/>
      <c r="BEK950" s="111"/>
      <c r="BEL950" s="111"/>
      <c r="BEM950" s="111"/>
      <c r="BEN950" s="111"/>
      <c r="BEO950" s="111"/>
      <c r="BEP950" s="111"/>
      <c r="BEQ950" s="111"/>
      <c r="BER950" s="111"/>
      <c r="BES950" s="111"/>
      <c r="BET950" s="111"/>
      <c r="BEU950" s="111"/>
      <c r="BEV950" s="111"/>
      <c r="BEW950" s="111"/>
      <c r="BEX950" s="111"/>
      <c r="BEY950" s="111"/>
      <c r="BEZ950" s="111"/>
      <c r="BFA950" s="111"/>
      <c r="BFB950" s="111"/>
      <c r="BFC950" s="111"/>
      <c r="BFD950" s="111"/>
      <c r="BFE950" s="111"/>
      <c r="BFF950" s="111"/>
      <c r="BFG950" s="111"/>
      <c r="BFH950" s="111"/>
      <c r="BFI950" s="111"/>
      <c r="BFJ950" s="111"/>
      <c r="BFK950" s="111"/>
      <c r="BFL950" s="111"/>
      <c r="BFM950" s="111"/>
      <c r="BFN950" s="111"/>
      <c r="BFO950" s="111"/>
      <c r="BFP950" s="111"/>
    </row>
    <row r="951" spans="2:1524" s="57" customFormat="1" hidden="1">
      <c r="B951" s="103" t="s">
        <v>1500</v>
      </c>
      <c r="C951" s="104" t="s">
        <v>1501</v>
      </c>
      <c r="D951" s="105">
        <v>500</v>
      </c>
      <c r="E951" s="106">
        <v>0.94</v>
      </c>
      <c r="F951" s="106">
        <v>0.69000000000000006</v>
      </c>
      <c r="G951" s="106">
        <v>0.59</v>
      </c>
      <c r="H951" s="127"/>
      <c r="I951" s="107">
        <f t="shared" si="164"/>
        <v>0</v>
      </c>
      <c r="J951" s="119">
        <f t="shared" si="165"/>
        <v>0</v>
      </c>
      <c r="K951" s="111"/>
      <c r="L951" s="111"/>
      <c r="M951" s="111"/>
      <c r="N951" s="111"/>
      <c r="O951" s="111"/>
      <c r="P951" s="111"/>
      <c r="Q951" s="111"/>
      <c r="R951" s="111"/>
      <c r="S951" s="111"/>
      <c r="T951" s="111"/>
      <c r="U951" s="111"/>
      <c r="V951" s="111"/>
      <c r="W951" s="111"/>
      <c r="X951" s="111"/>
      <c r="Y951" s="111"/>
      <c r="Z951" s="111"/>
      <c r="AA951" s="111"/>
      <c r="AB951" s="111"/>
      <c r="AC951" s="111"/>
      <c r="AD951" s="111"/>
      <c r="AE951" s="111"/>
      <c r="AF951" s="111"/>
      <c r="AG951" s="111"/>
      <c r="AH951" s="111"/>
      <c r="AI951" s="111"/>
      <c r="AJ951" s="111"/>
      <c r="AK951" s="111"/>
      <c r="AL951" s="111"/>
      <c r="AM951" s="111"/>
      <c r="AN951" s="111"/>
      <c r="AO951" s="111"/>
      <c r="AP951" s="111"/>
      <c r="AQ951" s="111"/>
      <c r="AR951" s="111"/>
      <c r="AS951" s="111"/>
      <c r="AT951" s="111"/>
      <c r="AU951" s="111"/>
      <c r="AV951" s="111"/>
      <c r="AW951" s="111"/>
      <c r="AX951" s="111"/>
      <c r="AY951" s="111"/>
      <c r="AZ951" s="111"/>
      <c r="BA951" s="111"/>
      <c r="BB951" s="111"/>
      <c r="BC951" s="111"/>
      <c r="BD951" s="111"/>
      <c r="BE951" s="111"/>
      <c r="BF951" s="111"/>
      <c r="BG951" s="111"/>
      <c r="BH951" s="111"/>
      <c r="BI951" s="111"/>
      <c r="BJ951" s="111"/>
      <c r="BK951" s="111"/>
      <c r="BL951" s="111"/>
      <c r="BM951" s="111"/>
      <c r="BN951" s="111"/>
      <c r="BO951" s="111"/>
      <c r="BP951" s="111"/>
      <c r="BQ951" s="111"/>
      <c r="BR951" s="111"/>
      <c r="BS951" s="111"/>
      <c r="BT951" s="111"/>
      <c r="BU951" s="111"/>
      <c r="BV951" s="111"/>
      <c r="BW951" s="111"/>
      <c r="BX951" s="111"/>
      <c r="BY951" s="111"/>
      <c r="BZ951" s="111"/>
      <c r="CA951" s="111"/>
      <c r="CB951" s="111"/>
      <c r="CC951" s="111"/>
      <c r="CD951" s="111"/>
      <c r="CE951" s="111"/>
      <c r="CF951" s="111"/>
      <c r="CG951" s="111"/>
      <c r="CH951" s="111"/>
      <c r="CI951" s="111"/>
      <c r="CJ951" s="111"/>
      <c r="CK951" s="111"/>
      <c r="CL951" s="111"/>
      <c r="CM951" s="111"/>
      <c r="CN951" s="111"/>
      <c r="CO951" s="111"/>
      <c r="CP951" s="111"/>
      <c r="CQ951" s="111"/>
      <c r="CR951" s="111"/>
      <c r="CS951" s="111"/>
      <c r="CT951" s="111"/>
      <c r="CU951" s="111"/>
      <c r="CV951" s="111"/>
      <c r="CW951" s="111"/>
      <c r="CX951" s="111"/>
      <c r="CY951" s="111"/>
      <c r="CZ951" s="111"/>
      <c r="DA951" s="111"/>
      <c r="DB951" s="111"/>
      <c r="DC951" s="111"/>
      <c r="DD951" s="111"/>
      <c r="DE951" s="111"/>
      <c r="DF951" s="111"/>
      <c r="DG951" s="111"/>
      <c r="DH951" s="111"/>
      <c r="DI951" s="111"/>
      <c r="DJ951" s="111"/>
      <c r="DK951" s="111"/>
      <c r="DL951" s="111"/>
      <c r="DM951" s="111"/>
      <c r="DN951" s="111"/>
      <c r="DO951" s="111"/>
      <c r="DP951" s="111"/>
      <c r="DQ951" s="111"/>
      <c r="DR951" s="111"/>
      <c r="DS951" s="111"/>
      <c r="DT951" s="111"/>
      <c r="DU951" s="111"/>
      <c r="DV951" s="111"/>
      <c r="DW951" s="111"/>
      <c r="DX951" s="111"/>
      <c r="DY951" s="111"/>
      <c r="DZ951" s="111"/>
      <c r="EA951" s="111"/>
      <c r="EB951" s="111"/>
      <c r="EC951" s="111"/>
      <c r="ED951" s="111"/>
      <c r="EE951" s="111"/>
      <c r="EF951" s="111"/>
      <c r="EG951" s="111"/>
      <c r="EH951" s="111"/>
      <c r="EI951" s="111"/>
      <c r="EJ951" s="111"/>
      <c r="EK951" s="111"/>
      <c r="EL951" s="111"/>
      <c r="EM951" s="111"/>
      <c r="EN951" s="111"/>
      <c r="EO951" s="111"/>
      <c r="EP951" s="111"/>
      <c r="EQ951" s="111"/>
      <c r="ER951" s="111"/>
      <c r="ES951" s="111"/>
      <c r="ET951" s="111"/>
      <c r="EU951" s="111"/>
      <c r="EV951" s="111"/>
      <c r="EW951" s="111"/>
      <c r="EX951" s="111"/>
      <c r="EY951" s="111"/>
      <c r="EZ951" s="111"/>
      <c r="FA951" s="111"/>
      <c r="FB951" s="111"/>
      <c r="FC951" s="111"/>
      <c r="FD951" s="111"/>
      <c r="FE951" s="111"/>
      <c r="FF951" s="111"/>
      <c r="FG951" s="111"/>
      <c r="FH951" s="111"/>
      <c r="FI951" s="111"/>
      <c r="FJ951" s="111"/>
      <c r="FK951" s="111"/>
      <c r="FL951" s="111"/>
      <c r="FM951" s="111"/>
      <c r="FN951" s="111"/>
      <c r="FO951" s="111"/>
      <c r="FP951" s="111"/>
      <c r="FQ951" s="111"/>
      <c r="FR951" s="111"/>
      <c r="FS951" s="111"/>
      <c r="FT951" s="111"/>
      <c r="FU951" s="111"/>
      <c r="FV951" s="111"/>
      <c r="FW951" s="111"/>
      <c r="FX951" s="111"/>
      <c r="FY951" s="111"/>
      <c r="FZ951" s="111"/>
      <c r="GA951" s="111"/>
      <c r="GB951" s="111"/>
      <c r="GC951" s="111"/>
      <c r="GD951" s="111"/>
      <c r="GE951" s="111"/>
      <c r="GF951" s="111"/>
      <c r="GG951" s="111"/>
      <c r="GH951" s="111"/>
      <c r="GI951" s="111"/>
      <c r="GJ951" s="111"/>
      <c r="GK951" s="111"/>
      <c r="GL951" s="111"/>
      <c r="GM951" s="111"/>
      <c r="GN951" s="111"/>
      <c r="GO951" s="111"/>
      <c r="GP951" s="111"/>
      <c r="GQ951" s="111"/>
      <c r="GR951" s="111"/>
      <c r="GS951" s="111"/>
      <c r="GT951" s="111"/>
      <c r="GU951" s="111"/>
      <c r="GV951" s="111"/>
      <c r="GW951" s="111"/>
      <c r="GX951" s="111"/>
      <c r="GY951" s="111"/>
      <c r="GZ951" s="111"/>
      <c r="HA951" s="111"/>
      <c r="HB951" s="111"/>
      <c r="HC951" s="111"/>
      <c r="HD951" s="111"/>
      <c r="HE951" s="111"/>
      <c r="HF951" s="111"/>
      <c r="HG951" s="111"/>
      <c r="HH951" s="111"/>
      <c r="HI951" s="111"/>
      <c r="HJ951" s="111"/>
      <c r="HK951" s="111"/>
      <c r="HL951" s="111"/>
      <c r="HM951" s="111"/>
      <c r="HN951" s="111"/>
      <c r="HO951" s="111"/>
      <c r="HP951" s="111"/>
      <c r="HQ951" s="111"/>
      <c r="HR951" s="111"/>
      <c r="HS951" s="111"/>
      <c r="HT951" s="111"/>
      <c r="HU951" s="111"/>
      <c r="HV951" s="111"/>
      <c r="HW951" s="111"/>
      <c r="HX951" s="111"/>
      <c r="HY951" s="111"/>
      <c r="HZ951" s="111"/>
      <c r="IA951" s="111"/>
      <c r="IB951" s="111"/>
      <c r="IC951" s="111"/>
      <c r="ID951" s="111"/>
      <c r="IE951" s="111"/>
      <c r="IF951" s="111"/>
      <c r="IG951" s="111"/>
      <c r="IH951" s="111"/>
      <c r="II951" s="111"/>
      <c r="IJ951" s="111"/>
      <c r="IK951" s="111"/>
      <c r="IL951" s="111"/>
      <c r="IM951" s="111"/>
      <c r="IN951" s="111"/>
      <c r="IO951" s="111"/>
      <c r="IP951" s="111"/>
      <c r="IQ951" s="111"/>
      <c r="IR951" s="111"/>
      <c r="IS951" s="111"/>
      <c r="IT951" s="111"/>
      <c r="IU951" s="111"/>
      <c r="IV951" s="111"/>
      <c r="IW951" s="111"/>
      <c r="IX951" s="111"/>
      <c r="IY951" s="111"/>
      <c r="IZ951" s="111"/>
      <c r="JA951" s="111"/>
      <c r="JB951" s="111"/>
      <c r="JC951" s="111"/>
      <c r="JD951" s="111"/>
      <c r="JE951" s="111"/>
      <c r="JF951" s="111"/>
      <c r="JG951" s="111"/>
      <c r="JH951" s="111"/>
      <c r="JI951" s="111"/>
      <c r="JJ951" s="111"/>
      <c r="JK951" s="111"/>
      <c r="JL951" s="111"/>
      <c r="JM951" s="111"/>
      <c r="JN951" s="111"/>
      <c r="JO951" s="111"/>
      <c r="JP951" s="111"/>
      <c r="JQ951" s="111"/>
      <c r="JR951" s="111"/>
      <c r="JS951" s="111"/>
      <c r="JT951" s="111"/>
      <c r="JU951" s="111"/>
      <c r="JV951" s="111"/>
      <c r="JW951" s="111"/>
      <c r="JX951" s="111"/>
      <c r="JY951" s="111"/>
      <c r="JZ951" s="111"/>
      <c r="KA951" s="111"/>
      <c r="KB951" s="111"/>
      <c r="KC951" s="111"/>
      <c r="KD951" s="111"/>
      <c r="KE951" s="111"/>
      <c r="KF951" s="111"/>
      <c r="KG951" s="111"/>
      <c r="KH951" s="111"/>
      <c r="KI951" s="111"/>
      <c r="KJ951" s="111"/>
      <c r="KK951" s="111"/>
      <c r="KL951" s="111"/>
      <c r="KM951" s="111"/>
      <c r="KN951" s="111"/>
      <c r="KO951" s="111"/>
      <c r="KP951" s="111"/>
      <c r="KQ951" s="111"/>
      <c r="KR951" s="111"/>
      <c r="KS951" s="111"/>
      <c r="KT951" s="111"/>
      <c r="KU951" s="111"/>
      <c r="KV951" s="111"/>
      <c r="KW951" s="111"/>
      <c r="KX951" s="111"/>
      <c r="KY951" s="111"/>
      <c r="KZ951" s="111"/>
      <c r="LA951" s="111"/>
      <c r="LB951" s="111"/>
      <c r="LC951" s="111"/>
      <c r="LD951" s="111"/>
      <c r="LE951" s="111"/>
      <c r="LF951" s="111"/>
      <c r="LG951" s="111"/>
      <c r="LH951" s="111"/>
      <c r="LI951" s="111"/>
      <c r="LJ951" s="111"/>
      <c r="LK951" s="111"/>
      <c r="LL951" s="111"/>
      <c r="LM951" s="111"/>
      <c r="LN951" s="111"/>
      <c r="LO951" s="111"/>
      <c r="LP951" s="111"/>
      <c r="LQ951" s="111"/>
      <c r="LR951" s="111"/>
      <c r="LS951" s="111"/>
      <c r="LT951" s="111"/>
      <c r="LU951" s="111"/>
      <c r="LV951" s="111"/>
      <c r="LW951" s="111"/>
      <c r="LX951" s="111"/>
      <c r="LY951" s="111"/>
      <c r="LZ951" s="111"/>
      <c r="MA951" s="111"/>
      <c r="MB951" s="111"/>
      <c r="MC951" s="111"/>
      <c r="MD951" s="111"/>
      <c r="ME951" s="111"/>
      <c r="MF951" s="111"/>
      <c r="MG951" s="111"/>
      <c r="MH951" s="111"/>
      <c r="MI951" s="111"/>
      <c r="MJ951" s="111"/>
      <c r="MK951" s="111"/>
      <c r="ML951" s="111"/>
      <c r="MM951" s="111"/>
      <c r="MN951" s="111"/>
      <c r="MO951" s="111"/>
      <c r="MP951" s="111"/>
      <c r="MQ951" s="111"/>
      <c r="MR951" s="111"/>
      <c r="MS951" s="111"/>
      <c r="MT951" s="111"/>
      <c r="MU951" s="111"/>
      <c r="MV951" s="111"/>
      <c r="MW951" s="111"/>
      <c r="MX951" s="111"/>
      <c r="MY951" s="111"/>
      <c r="MZ951" s="111"/>
      <c r="NA951" s="111"/>
      <c r="NB951" s="111"/>
      <c r="NC951" s="111"/>
      <c r="ND951" s="111"/>
      <c r="NE951" s="111"/>
      <c r="NF951" s="111"/>
      <c r="NG951" s="111"/>
      <c r="NH951" s="111"/>
      <c r="NI951" s="111"/>
      <c r="NJ951" s="111"/>
      <c r="NK951" s="111"/>
      <c r="NL951" s="111"/>
      <c r="NM951" s="111"/>
      <c r="NN951" s="111"/>
      <c r="NO951" s="111"/>
      <c r="NP951" s="111"/>
      <c r="NQ951" s="111"/>
      <c r="NR951" s="111"/>
      <c r="NS951" s="111"/>
      <c r="NT951" s="111"/>
      <c r="NU951" s="111"/>
      <c r="NV951" s="111"/>
      <c r="NW951" s="111"/>
      <c r="NX951" s="111"/>
      <c r="NY951" s="111"/>
      <c r="NZ951" s="111"/>
      <c r="OA951" s="111"/>
      <c r="OB951" s="111"/>
      <c r="OC951" s="111"/>
      <c r="OD951" s="111"/>
      <c r="OE951" s="111"/>
      <c r="OF951" s="111"/>
      <c r="OG951" s="111"/>
      <c r="OH951" s="111"/>
      <c r="OI951" s="111"/>
      <c r="OJ951" s="111"/>
      <c r="OK951" s="111"/>
      <c r="OL951" s="111"/>
      <c r="OM951" s="111"/>
      <c r="ON951" s="111"/>
      <c r="OO951" s="111"/>
      <c r="OP951" s="111"/>
      <c r="OQ951" s="111"/>
      <c r="OR951" s="111"/>
      <c r="OS951" s="111"/>
      <c r="OT951" s="111"/>
      <c r="OU951" s="111"/>
      <c r="OV951" s="111"/>
      <c r="OW951" s="111"/>
      <c r="OX951" s="111"/>
      <c r="OY951" s="111"/>
      <c r="OZ951" s="111"/>
      <c r="PA951" s="111"/>
      <c r="PB951" s="111"/>
      <c r="PC951" s="111"/>
      <c r="PD951" s="111"/>
      <c r="PE951" s="111"/>
      <c r="PF951" s="111"/>
      <c r="PG951" s="111"/>
      <c r="PH951" s="111"/>
      <c r="PI951" s="111"/>
      <c r="PJ951" s="111"/>
      <c r="PK951" s="111"/>
      <c r="PL951" s="111"/>
      <c r="PM951" s="111"/>
      <c r="PN951" s="111"/>
      <c r="PO951" s="111"/>
      <c r="PP951" s="111"/>
      <c r="PQ951" s="111"/>
      <c r="PR951" s="111"/>
      <c r="PS951" s="111"/>
      <c r="PT951" s="111"/>
      <c r="PU951" s="111"/>
      <c r="PV951" s="111"/>
      <c r="PW951" s="111"/>
      <c r="PX951" s="111"/>
      <c r="PY951" s="111"/>
      <c r="PZ951" s="111"/>
      <c r="QA951" s="111"/>
      <c r="QB951" s="111"/>
      <c r="QC951" s="111"/>
      <c r="QD951" s="111"/>
      <c r="QE951" s="111"/>
      <c r="QF951" s="111"/>
      <c r="QG951" s="111"/>
      <c r="QH951" s="111"/>
      <c r="QI951" s="111"/>
      <c r="QJ951" s="111"/>
      <c r="QK951" s="111"/>
      <c r="QL951" s="111"/>
      <c r="QM951" s="111"/>
      <c r="QN951" s="111"/>
      <c r="QO951" s="111"/>
      <c r="QP951" s="111"/>
      <c r="QQ951" s="111"/>
      <c r="QR951" s="111"/>
      <c r="QS951" s="111"/>
      <c r="QT951" s="111"/>
      <c r="QU951" s="111"/>
      <c r="QV951" s="111"/>
      <c r="QW951" s="111"/>
      <c r="QX951" s="111"/>
      <c r="QY951" s="111"/>
      <c r="QZ951" s="111"/>
      <c r="RA951" s="111"/>
      <c r="RB951" s="111"/>
      <c r="RC951" s="111"/>
      <c r="RD951" s="111"/>
      <c r="RE951" s="111"/>
      <c r="RF951" s="111"/>
      <c r="RG951" s="111"/>
      <c r="RH951" s="111"/>
      <c r="RI951" s="111"/>
      <c r="RJ951" s="111"/>
      <c r="RK951" s="111"/>
      <c r="RL951" s="111"/>
      <c r="RM951" s="111"/>
      <c r="RN951" s="111"/>
      <c r="RO951" s="111"/>
      <c r="RP951" s="111"/>
      <c r="RQ951" s="111"/>
      <c r="RR951" s="111"/>
      <c r="RS951" s="111"/>
      <c r="RT951" s="111"/>
      <c r="RU951" s="111"/>
      <c r="RV951" s="111"/>
      <c r="RW951" s="111"/>
      <c r="RX951" s="111"/>
      <c r="RY951" s="111"/>
      <c r="RZ951" s="111"/>
      <c r="SA951" s="111"/>
      <c r="SB951" s="111"/>
      <c r="SC951" s="111"/>
      <c r="SD951" s="111"/>
      <c r="SE951" s="111"/>
      <c r="SF951" s="111"/>
      <c r="SG951" s="111"/>
      <c r="SH951" s="111"/>
      <c r="SI951" s="111"/>
      <c r="SJ951" s="111"/>
      <c r="SK951" s="111"/>
      <c r="SL951" s="111"/>
      <c r="SM951" s="111"/>
      <c r="SN951" s="111"/>
      <c r="SO951" s="111"/>
      <c r="SP951" s="111"/>
      <c r="SQ951" s="111"/>
      <c r="SR951" s="111"/>
      <c r="SS951" s="111"/>
      <c r="ST951" s="111"/>
      <c r="SU951" s="111"/>
      <c r="SV951" s="111"/>
      <c r="SW951" s="111"/>
      <c r="SX951" s="111"/>
      <c r="SY951" s="111"/>
      <c r="SZ951" s="111"/>
      <c r="TA951" s="111"/>
      <c r="TB951" s="111"/>
      <c r="TC951" s="111"/>
      <c r="TD951" s="111"/>
      <c r="TE951" s="111"/>
      <c r="TF951" s="111"/>
      <c r="TG951" s="111"/>
      <c r="TH951" s="111"/>
      <c r="TI951" s="111"/>
      <c r="TJ951" s="111"/>
      <c r="TK951" s="111"/>
      <c r="TL951" s="111"/>
      <c r="TM951" s="111"/>
      <c r="TN951" s="111"/>
      <c r="TO951" s="111"/>
      <c r="TP951" s="111"/>
      <c r="TQ951" s="111"/>
      <c r="TR951" s="111"/>
      <c r="TS951" s="111"/>
      <c r="TT951" s="111"/>
      <c r="TU951" s="111"/>
      <c r="TV951" s="111"/>
      <c r="TW951" s="111"/>
      <c r="TX951" s="111"/>
      <c r="TY951" s="111"/>
      <c r="TZ951" s="111"/>
      <c r="UA951" s="111"/>
      <c r="UB951" s="111"/>
      <c r="UC951" s="111"/>
      <c r="UD951" s="111"/>
      <c r="UE951" s="111"/>
      <c r="UF951" s="111"/>
      <c r="UG951" s="111"/>
      <c r="UH951" s="111"/>
      <c r="UI951" s="111"/>
      <c r="UJ951" s="111"/>
      <c r="UK951" s="111"/>
      <c r="UL951" s="111"/>
      <c r="UM951" s="111"/>
      <c r="UN951" s="111"/>
      <c r="UO951" s="111"/>
      <c r="UP951" s="111"/>
      <c r="UQ951" s="111"/>
      <c r="UR951" s="111"/>
      <c r="US951" s="111"/>
      <c r="UT951" s="111"/>
      <c r="UU951" s="111"/>
      <c r="UV951" s="111"/>
      <c r="UW951" s="111"/>
      <c r="UX951" s="111"/>
      <c r="UY951" s="111"/>
      <c r="UZ951" s="111"/>
      <c r="VA951" s="111"/>
      <c r="VB951" s="111"/>
      <c r="VC951" s="111"/>
      <c r="VD951" s="111"/>
      <c r="VE951" s="111"/>
      <c r="VF951" s="111"/>
      <c r="VG951" s="111"/>
      <c r="VH951" s="111"/>
      <c r="VI951" s="111"/>
      <c r="VJ951" s="111"/>
      <c r="VK951" s="111"/>
      <c r="VL951" s="111"/>
      <c r="VM951" s="111"/>
      <c r="VN951" s="111"/>
      <c r="VO951" s="111"/>
      <c r="VP951" s="111"/>
      <c r="VQ951" s="111"/>
      <c r="VR951" s="111"/>
      <c r="VS951" s="111"/>
      <c r="VT951" s="111"/>
      <c r="VU951" s="111"/>
      <c r="VV951" s="111"/>
      <c r="VW951" s="111"/>
      <c r="VX951" s="111"/>
      <c r="VY951" s="111"/>
      <c r="VZ951" s="111"/>
      <c r="WA951" s="111"/>
      <c r="WB951" s="111"/>
      <c r="WC951" s="111"/>
      <c r="WD951" s="111"/>
      <c r="WE951" s="111"/>
      <c r="WF951" s="111"/>
      <c r="WG951" s="111"/>
      <c r="WH951" s="111"/>
      <c r="WI951" s="111"/>
      <c r="WJ951" s="111"/>
      <c r="WK951" s="111"/>
      <c r="WL951" s="111"/>
      <c r="WM951" s="111"/>
      <c r="WN951" s="111"/>
      <c r="WO951" s="111"/>
      <c r="WP951" s="111"/>
      <c r="WQ951" s="111"/>
      <c r="WR951" s="111"/>
      <c r="WS951" s="111"/>
      <c r="WT951" s="111"/>
      <c r="WU951" s="111"/>
      <c r="WV951" s="111"/>
      <c r="WW951" s="111"/>
      <c r="WX951" s="111"/>
      <c r="WY951" s="111"/>
      <c r="WZ951" s="111"/>
      <c r="XA951" s="111"/>
      <c r="XB951" s="111"/>
      <c r="XC951" s="111"/>
      <c r="XD951" s="111"/>
      <c r="XE951" s="111"/>
      <c r="XF951" s="111"/>
      <c r="XG951" s="111"/>
      <c r="XH951" s="111"/>
      <c r="XI951" s="111"/>
      <c r="XJ951" s="111"/>
      <c r="XK951" s="111"/>
      <c r="XL951" s="111"/>
      <c r="XM951" s="111"/>
      <c r="XN951" s="111"/>
      <c r="XO951" s="111"/>
      <c r="XP951" s="111"/>
      <c r="XQ951" s="111"/>
      <c r="XR951" s="111"/>
      <c r="XS951" s="111"/>
      <c r="XT951" s="111"/>
      <c r="XU951" s="111"/>
      <c r="XV951" s="111"/>
      <c r="XW951" s="111"/>
      <c r="XX951" s="111"/>
      <c r="XY951" s="111"/>
      <c r="XZ951" s="111"/>
      <c r="YA951" s="111"/>
      <c r="YB951" s="111"/>
      <c r="YC951" s="111"/>
      <c r="YD951" s="111"/>
      <c r="YE951" s="111"/>
      <c r="YF951" s="111"/>
      <c r="YG951" s="111"/>
      <c r="YH951" s="111"/>
      <c r="YI951" s="111"/>
      <c r="YJ951" s="111"/>
      <c r="YK951" s="111"/>
      <c r="YL951" s="111"/>
      <c r="YM951" s="111"/>
      <c r="YN951" s="111"/>
      <c r="YO951" s="111"/>
      <c r="YP951" s="111"/>
      <c r="YQ951" s="111"/>
      <c r="YR951" s="111"/>
      <c r="YS951" s="111"/>
      <c r="YT951" s="111"/>
      <c r="YU951" s="111"/>
      <c r="YV951" s="111"/>
      <c r="YW951" s="111"/>
      <c r="YX951" s="111"/>
      <c r="YY951" s="111"/>
      <c r="YZ951" s="111"/>
      <c r="ZA951" s="111"/>
      <c r="ZB951" s="111"/>
      <c r="ZC951" s="111"/>
      <c r="ZD951" s="111"/>
      <c r="ZE951" s="111"/>
      <c r="ZF951" s="111"/>
      <c r="ZG951" s="111"/>
      <c r="ZH951" s="111"/>
      <c r="ZI951" s="111"/>
      <c r="ZJ951" s="111"/>
      <c r="ZK951" s="111"/>
      <c r="ZL951" s="111"/>
      <c r="ZM951" s="111"/>
      <c r="ZN951" s="111"/>
      <c r="ZO951" s="111"/>
      <c r="ZP951" s="111"/>
      <c r="ZQ951" s="111"/>
      <c r="ZR951" s="111"/>
      <c r="ZS951" s="111"/>
      <c r="ZT951" s="111"/>
      <c r="ZU951" s="111"/>
      <c r="ZV951" s="111"/>
      <c r="ZW951" s="111"/>
      <c r="ZX951" s="111"/>
      <c r="ZY951" s="111"/>
      <c r="ZZ951" s="111"/>
      <c r="AAA951" s="111"/>
      <c r="AAB951" s="111"/>
      <c r="AAC951" s="111"/>
      <c r="AAD951" s="111"/>
      <c r="AAE951" s="111"/>
      <c r="AAF951" s="111"/>
      <c r="AAG951" s="111"/>
      <c r="AAH951" s="111"/>
      <c r="AAI951" s="111"/>
      <c r="AAJ951" s="111"/>
      <c r="AAK951" s="111"/>
      <c r="AAL951" s="111"/>
      <c r="AAM951" s="111"/>
      <c r="AAN951" s="111"/>
      <c r="AAO951" s="111"/>
      <c r="AAP951" s="111"/>
      <c r="AAQ951" s="111"/>
      <c r="AAR951" s="111"/>
      <c r="AAS951" s="111"/>
      <c r="AAT951" s="111"/>
      <c r="AAU951" s="111"/>
      <c r="AAV951" s="111"/>
      <c r="AAW951" s="111"/>
      <c r="AAX951" s="111"/>
      <c r="AAY951" s="111"/>
      <c r="AAZ951" s="111"/>
      <c r="ABA951" s="111"/>
      <c r="ABB951" s="111"/>
      <c r="ABC951" s="111"/>
      <c r="ABD951" s="111"/>
      <c r="ABE951" s="111"/>
      <c r="ABF951" s="111"/>
      <c r="ABG951" s="111"/>
      <c r="ABH951" s="111"/>
      <c r="ABI951" s="111"/>
      <c r="ABJ951" s="111"/>
      <c r="ABK951" s="111"/>
      <c r="ABL951" s="111"/>
      <c r="ABM951" s="111"/>
      <c r="ABN951" s="111"/>
      <c r="ABO951" s="111"/>
      <c r="ABP951" s="111"/>
      <c r="ABQ951" s="111"/>
      <c r="ABR951" s="111"/>
      <c r="ABS951" s="111"/>
      <c r="ABT951" s="111"/>
      <c r="ABU951" s="111"/>
      <c r="ABV951" s="111"/>
      <c r="ABW951" s="111"/>
      <c r="ABX951" s="111"/>
      <c r="ABY951" s="111"/>
      <c r="ABZ951" s="111"/>
      <c r="ACA951" s="111"/>
      <c r="ACB951" s="111"/>
      <c r="ACC951" s="111"/>
      <c r="ACD951" s="111"/>
      <c r="ACE951" s="111"/>
      <c r="ACF951" s="111"/>
      <c r="ACG951" s="111"/>
      <c r="ACH951" s="111"/>
      <c r="ACI951" s="111"/>
      <c r="ACJ951" s="111"/>
      <c r="ACK951" s="111"/>
      <c r="ACL951" s="111"/>
      <c r="ACM951" s="111"/>
      <c r="ACN951" s="111"/>
      <c r="ACO951" s="111"/>
      <c r="ACP951" s="111"/>
      <c r="ACQ951" s="111"/>
      <c r="ACR951" s="111"/>
      <c r="ACS951" s="111"/>
      <c r="ACT951" s="111"/>
      <c r="ACU951" s="111"/>
      <c r="ACV951" s="111"/>
      <c r="ACW951" s="111"/>
      <c r="ACX951" s="111"/>
      <c r="ACY951" s="111"/>
      <c r="ACZ951" s="111"/>
      <c r="ADA951" s="111"/>
      <c r="ADB951" s="111"/>
      <c r="ADC951" s="111"/>
      <c r="ADD951" s="111"/>
      <c r="ADE951" s="111"/>
      <c r="ADF951" s="111"/>
      <c r="ADG951" s="111"/>
      <c r="ADH951" s="111"/>
      <c r="ADI951" s="111"/>
      <c r="ADJ951" s="111"/>
      <c r="ADK951" s="111"/>
      <c r="ADL951" s="111"/>
      <c r="ADM951" s="111"/>
      <c r="ADN951" s="111"/>
      <c r="ADO951" s="111"/>
      <c r="ADP951" s="111"/>
      <c r="ADQ951" s="111"/>
      <c r="ADR951" s="111"/>
      <c r="ADS951" s="111"/>
      <c r="ADT951" s="111"/>
      <c r="ADU951" s="111"/>
      <c r="ADV951" s="111"/>
      <c r="ADW951" s="111"/>
      <c r="ADX951" s="111"/>
      <c r="ADY951" s="111"/>
      <c r="ADZ951" s="111"/>
      <c r="AEA951" s="111"/>
      <c r="AEB951" s="111"/>
      <c r="AEC951" s="111"/>
      <c r="AED951" s="111"/>
      <c r="AEE951" s="111"/>
      <c r="AEF951" s="111"/>
      <c r="AEG951" s="111"/>
      <c r="AEH951" s="111"/>
      <c r="AEI951" s="111"/>
      <c r="AEJ951" s="111"/>
      <c r="AEK951" s="111"/>
      <c r="AEL951" s="111"/>
      <c r="AEM951" s="111"/>
      <c r="AEN951" s="111"/>
      <c r="AEO951" s="111"/>
      <c r="AEP951" s="111"/>
      <c r="AEQ951" s="111"/>
      <c r="AER951" s="111"/>
      <c r="AES951" s="111"/>
      <c r="AET951" s="111"/>
      <c r="AEU951" s="111"/>
      <c r="AEV951" s="111"/>
      <c r="AEW951" s="111"/>
      <c r="AEX951" s="111"/>
      <c r="AEY951" s="111"/>
      <c r="AEZ951" s="111"/>
      <c r="AFA951" s="111"/>
      <c r="AFB951" s="111"/>
      <c r="AFC951" s="111"/>
      <c r="AFD951" s="111"/>
      <c r="AFE951" s="111"/>
      <c r="AFF951" s="111"/>
      <c r="AFG951" s="111"/>
      <c r="AFH951" s="111"/>
      <c r="AFI951" s="111"/>
      <c r="AFJ951" s="111"/>
      <c r="AFK951" s="111"/>
      <c r="AFL951" s="111"/>
      <c r="AFM951" s="111"/>
      <c r="AFN951" s="111"/>
      <c r="AFO951" s="111"/>
      <c r="AFP951" s="111"/>
      <c r="AFQ951" s="111"/>
      <c r="AFR951" s="111"/>
      <c r="AFS951" s="111"/>
      <c r="AFT951" s="111"/>
      <c r="AFU951" s="111"/>
      <c r="AFV951" s="111"/>
      <c r="AFW951" s="111"/>
      <c r="AFX951" s="111"/>
      <c r="AFY951" s="111"/>
      <c r="AFZ951" s="111"/>
      <c r="AGA951" s="111"/>
      <c r="AGB951" s="111"/>
      <c r="AGC951" s="111"/>
      <c r="AGD951" s="111"/>
      <c r="AGE951" s="111"/>
      <c r="AGF951" s="111"/>
      <c r="AGG951" s="111"/>
      <c r="AGH951" s="111"/>
      <c r="AGI951" s="111"/>
      <c r="AGJ951" s="111"/>
      <c r="AGK951" s="111"/>
      <c r="AGL951" s="111"/>
      <c r="AGM951" s="111"/>
      <c r="AGN951" s="111"/>
      <c r="AGO951" s="111"/>
      <c r="AGP951" s="111"/>
      <c r="AGQ951" s="111"/>
      <c r="AGR951" s="111"/>
      <c r="AGS951" s="111"/>
      <c r="AGT951" s="111"/>
      <c r="AGU951" s="111"/>
      <c r="AGV951" s="111"/>
      <c r="AGW951" s="111"/>
      <c r="AGX951" s="111"/>
      <c r="AGY951" s="111"/>
      <c r="AGZ951" s="111"/>
      <c r="AHA951" s="111"/>
      <c r="AHB951" s="111"/>
      <c r="AHC951" s="111"/>
      <c r="AHD951" s="111"/>
      <c r="AHE951" s="111"/>
      <c r="AHF951" s="111"/>
      <c r="AHG951" s="111"/>
      <c r="AHH951" s="111"/>
      <c r="AHI951" s="111"/>
      <c r="AHJ951" s="111"/>
      <c r="AHK951" s="111"/>
      <c r="AHL951" s="111"/>
      <c r="AHM951" s="111"/>
      <c r="AHN951" s="111"/>
      <c r="AHO951" s="111"/>
      <c r="AHP951" s="111"/>
      <c r="AHQ951" s="111"/>
      <c r="AHR951" s="111"/>
      <c r="AHS951" s="111"/>
      <c r="AHT951" s="111"/>
      <c r="AHU951" s="111"/>
      <c r="AHV951" s="111"/>
      <c r="AHW951" s="111"/>
      <c r="AHX951" s="111"/>
      <c r="AHY951" s="111"/>
      <c r="AHZ951" s="111"/>
      <c r="AIA951" s="111"/>
      <c r="AIB951" s="111"/>
      <c r="AIC951" s="111"/>
      <c r="AID951" s="111"/>
      <c r="AIE951" s="111"/>
      <c r="AIF951" s="111"/>
      <c r="AIG951" s="111"/>
      <c r="AIH951" s="111"/>
      <c r="AII951" s="111"/>
      <c r="AIJ951" s="111"/>
      <c r="AIK951" s="111"/>
      <c r="AIL951" s="111"/>
      <c r="AIM951" s="111"/>
      <c r="AIN951" s="111"/>
      <c r="AIO951" s="111"/>
      <c r="AIP951" s="111"/>
      <c r="AIQ951" s="111"/>
      <c r="AIR951" s="111"/>
      <c r="AIS951" s="111"/>
      <c r="AIT951" s="111"/>
      <c r="AIU951" s="111"/>
      <c r="AIV951" s="111"/>
      <c r="AIW951" s="111"/>
      <c r="AIX951" s="111"/>
      <c r="AIY951" s="111"/>
      <c r="AIZ951" s="111"/>
      <c r="AJA951" s="111"/>
      <c r="AJB951" s="111"/>
      <c r="AJC951" s="111"/>
      <c r="AJD951" s="111"/>
      <c r="AJE951" s="111"/>
      <c r="AJF951" s="111"/>
      <c r="AJG951" s="111"/>
      <c r="AJH951" s="111"/>
      <c r="AJI951" s="111"/>
      <c r="AJJ951" s="111"/>
      <c r="AJK951" s="111"/>
      <c r="AJL951" s="111"/>
      <c r="AJM951" s="111"/>
      <c r="AJN951" s="111"/>
      <c r="AJO951" s="111"/>
      <c r="AJP951" s="111"/>
      <c r="AJQ951" s="111"/>
      <c r="AJR951" s="111"/>
      <c r="AJS951" s="111"/>
      <c r="AJT951" s="111"/>
      <c r="AJU951" s="111"/>
      <c r="AJV951" s="111"/>
      <c r="AJW951" s="111"/>
      <c r="AJX951" s="111"/>
      <c r="AJY951" s="111"/>
      <c r="AJZ951" s="111"/>
      <c r="AKA951" s="111"/>
      <c r="AKB951" s="111"/>
      <c r="AKC951" s="111"/>
      <c r="AKD951" s="111"/>
      <c r="AKE951" s="111"/>
      <c r="AKF951" s="111"/>
      <c r="AKG951" s="111"/>
      <c r="AKH951" s="111"/>
      <c r="AKI951" s="111"/>
      <c r="AKJ951" s="111"/>
      <c r="AKK951" s="111"/>
      <c r="AKL951" s="111"/>
      <c r="AKM951" s="111"/>
      <c r="AKN951" s="111"/>
      <c r="AKO951" s="111"/>
      <c r="AKP951" s="111"/>
      <c r="AKQ951" s="111"/>
      <c r="AKR951" s="111"/>
      <c r="AKS951" s="111"/>
      <c r="AKT951" s="111"/>
      <c r="AKU951" s="111"/>
      <c r="AKV951" s="111"/>
      <c r="AKW951" s="111"/>
      <c r="AKX951" s="111"/>
      <c r="AKY951" s="111"/>
      <c r="AKZ951" s="111"/>
      <c r="ALA951" s="111"/>
      <c r="ALB951" s="111"/>
      <c r="ALC951" s="111"/>
      <c r="ALD951" s="111"/>
      <c r="ALE951" s="111"/>
      <c r="ALF951" s="111"/>
      <c r="ALG951" s="111"/>
      <c r="ALH951" s="111"/>
      <c r="ALI951" s="111"/>
      <c r="ALJ951" s="111"/>
      <c r="ALK951" s="111"/>
      <c r="ALL951" s="111"/>
      <c r="ALM951" s="111"/>
      <c r="ALN951" s="111"/>
      <c r="ALO951" s="111"/>
      <c r="ALP951" s="111"/>
      <c r="ALQ951" s="111"/>
      <c r="ALR951" s="111"/>
      <c r="ALS951" s="111"/>
      <c r="ALT951" s="111"/>
      <c r="ALU951" s="111"/>
      <c r="ALV951" s="111"/>
      <c r="ALW951" s="111"/>
      <c r="ALX951" s="111"/>
      <c r="ALY951" s="111"/>
      <c r="ALZ951" s="111"/>
      <c r="AMA951" s="111"/>
      <c r="AMB951" s="111"/>
      <c r="AMC951" s="111"/>
      <c r="AMD951" s="111"/>
      <c r="AME951" s="111"/>
      <c r="AMF951" s="111"/>
      <c r="AMG951" s="111"/>
      <c r="AMH951" s="111"/>
      <c r="AMI951" s="111"/>
      <c r="AMJ951" s="111"/>
      <c r="AMK951" s="111"/>
      <c r="AML951" s="111"/>
      <c r="AMM951" s="111"/>
      <c r="AMN951" s="111"/>
      <c r="AMO951" s="111"/>
      <c r="AMP951" s="111"/>
      <c r="AMQ951" s="111"/>
      <c r="AMR951" s="111"/>
      <c r="AMS951" s="111"/>
      <c r="AMT951" s="111"/>
      <c r="AMU951" s="111"/>
      <c r="AMV951" s="111"/>
      <c r="AMW951" s="111"/>
      <c r="AMX951" s="111"/>
      <c r="AMY951" s="111"/>
      <c r="AMZ951" s="111"/>
      <c r="ANA951" s="111"/>
      <c r="ANB951" s="111"/>
      <c r="ANC951" s="111"/>
      <c r="AND951" s="111"/>
      <c r="ANE951" s="111"/>
      <c r="ANF951" s="111"/>
      <c r="ANG951" s="111"/>
      <c r="ANH951" s="111"/>
      <c r="ANI951" s="111"/>
      <c r="ANJ951" s="111"/>
      <c r="ANK951" s="111"/>
      <c r="ANL951" s="111"/>
      <c r="ANM951" s="111"/>
      <c r="ANN951" s="111"/>
      <c r="ANO951" s="111"/>
      <c r="ANP951" s="111"/>
      <c r="ANQ951" s="111"/>
      <c r="ANR951" s="111"/>
      <c r="ANS951" s="111"/>
      <c r="ANT951" s="111"/>
      <c r="ANU951" s="111"/>
      <c r="ANV951" s="111"/>
      <c r="ANW951" s="111"/>
      <c r="ANX951" s="111"/>
      <c r="ANY951" s="111"/>
      <c r="ANZ951" s="111"/>
      <c r="AOA951" s="111"/>
      <c r="AOB951" s="111"/>
      <c r="AOC951" s="111"/>
      <c r="AOD951" s="111"/>
      <c r="AOE951" s="111"/>
      <c r="AOF951" s="111"/>
      <c r="AOG951" s="111"/>
      <c r="AOH951" s="111"/>
      <c r="AOI951" s="111"/>
      <c r="AOJ951" s="111"/>
      <c r="AOK951" s="111"/>
      <c r="AOL951" s="111"/>
      <c r="AOM951" s="111"/>
      <c r="AON951" s="111"/>
      <c r="AOO951" s="111"/>
      <c r="AOP951" s="111"/>
      <c r="AOQ951" s="111"/>
      <c r="AOR951" s="111"/>
      <c r="AOS951" s="111"/>
      <c r="AOT951" s="111"/>
      <c r="AOU951" s="111"/>
      <c r="AOV951" s="111"/>
      <c r="AOW951" s="111"/>
      <c r="AOX951" s="111"/>
      <c r="AOY951" s="111"/>
      <c r="AOZ951" s="111"/>
      <c r="APA951" s="111"/>
      <c r="APB951" s="111"/>
      <c r="APC951" s="111"/>
      <c r="APD951" s="111"/>
      <c r="APE951" s="111"/>
      <c r="APF951" s="111"/>
      <c r="APG951" s="111"/>
      <c r="APH951" s="111"/>
      <c r="API951" s="111"/>
      <c r="APJ951" s="111"/>
      <c r="APK951" s="111"/>
      <c r="APL951" s="111"/>
      <c r="APM951" s="111"/>
      <c r="APN951" s="111"/>
      <c r="APO951" s="111"/>
      <c r="APP951" s="111"/>
      <c r="APQ951" s="111"/>
      <c r="APR951" s="111"/>
      <c r="APS951" s="111"/>
      <c r="APT951" s="111"/>
      <c r="APU951" s="111"/>
      <c r="APV951" s="111"/>
      <c r="APW951" s="111"/>
      <c r="APX951" s="111"/>
      <c r="APY951" s="111"/>
      <c r="APZ951" s="111"/>
      <c r="AQA951" s="111"/>
      <c r="AQB951" s="111"/>
      <c r="AQC951" s="111"/>
      <c r="AQD951" s="111"/>
      <c r="AQE951" s="111"/>
      <c r="AQF951" s="111"/>
      <c r="AQG951" s="111"/>
      <c r="AQH951" s="111"/>
      <c r="AQI951" s="111"/>
      <c r="AQJ951" s="111"/>
      <c r="AQK951" s="111"/>
      <c r="AQL951" s="111"/>
      <c r="AQM951" s="111"/>
      <c r="AQN951" s="111"/>
      <c r="AQO951" s="111"/>
      <c r="AQP951" s="111"/>
      <c r="AQQ951" s="111"/>
      <c r="AQR951" s="111"/>
      <c r="AQS951" s="111"/>
      <c r="AQT951" s="111"/>
      <c r="AQU951" s="111"/>
      <c r="AQV951" s="111"/>
      <c r="AQW951" s="111"/>
      <c r="AQX951" s="111"/>
      <c r="AQY951" s="111"/>
      <c r="AQZ951" s="111"/>
      <c r="ARA951" s="111"/>
      <c r="ARB951" s="111"/>
      <c r="ARC951" s="111"/>
      <c r="ARD951" s="111"/>
      <c r="ARE951" s="111"/>
      <c r="ARF951" s="111"/>
      <c r="ARG951" s="111"/>
      <c r="ARH951" s="111"/>
      <c r="ARI951" s="111"/>
      <c r="ARJ951" s="111"/>
      <c r="ARK951" s="111"/>
      <c r="ARL951" s="111"/>
      <c r="ARM951" s="111"/>
      <c r="ARN951" s="111"/>
      <c r="ARO951" s="111"/>
      <c r="ARP951" s="111"/>
      <c r="ARQ951" s="111"/>
      <c r="ARR951" s="111"/>
      <c r="ARS951" s="111"/>
      <c r="ART951" s="111"/>
      <c r="ARU951" s="111"/>
      <c r="ARV951" s="111"/>
      <c r="ARW951" s="111"/>
      <c r="ARX951" s="111"/>
      <c r="ARY951" s="111"/>
      <c r="ARZ951" s="111"/>
      <c r="ASA951" s="111"/>
      <c r="ASB951" s="111"/>
      <c r="ASC951" s="111"/>
      <c r="ASD951" s="111"/>
      <c r="ASE951" s="111"/>
      <c r="ASF951" s="111"/>
      <c r="ASG951" s="111"/>
      <c r="ASH951" s="111"/>
      <c r="ASI951" s="111"/>
      <c r="ASJ951" s="111"/>
      <c r="ASK951" s="111"/>
      <c r="ASL951" s="111"/>
      <c r="ASM951" s="111"/>
      <c r="ASN951" s="111"/>
      <c r="ASO951" s="111"/>
      <c r="ASP951" s="111"/>
      <c r="ASQ951" s="111"/>
      <c r="ASR951" s="111"/>
      <c r="ASS951" s="111"/>
      <c r="AST951" s="111"/>
      <c r="ASU951" s="111"/>
      <c r="ASV951" s="111"/>
      <c r="ASW951" s="111"/>
      <c r="ASX951" s="111"/>
      <c r="ASY951" s="111"/>
      <c r="ASZ951" s="111"/>
      <c r="ATA951" s="111"/>
      <c r="ATB951" s="111"/>
      <c r="ATC951" s="111"/>
      <c r="ATD951" s="111"/>
      <c r="ATE951" s="111"/>
      <c r="ATF951" s="111"/>
      <c r="ATG951" s="111"/>
      <c r="ATH951" s="111"/>
      <c r="ATI951" s="111"/>
      <c r="ATJ951" s="111"/>
      <c r="ATK951" s="111"/>
      <c r="ATL951" s="111"/>
      <c r="ATM951" s="111"/>
      <c r="ATN951" s="111"/>
      <c r="ATO951" s="111"/>
      <c r="ATP951" s="111"/>
      <c r="ATQ951" s="111"/>
      <c r="ATR951" s="111"/>
      <c r="ATS951" s="111"/>
      <c r="ATT951" s="111"/>
      <c r="ATU951" s="111"/>
      <c r="ATV951" s="111"/>
      <c r="ATW951" s="111"/>
      <c r="ATX951" s="111"/>
      <c r="ATY951" s="111"/>
      <c r="ATZ951" s="111"/>
      <c r="AUA951" s="111"/>
      <c r="AUB951" s="111"/>
      <c r="AUC951" s="111"/>
      <c r="AUD951" s="111"/>
      <c r="AUE951" s="111"/>
      <c r="AUF951" s="111"/>
      <c r="AUG951" s="111"/>
      <c r="AUH951" s="111"/>
      <c r="AUI951" s="111"/>
      <c r="AUJ951" s="111"/>
      <c r="AUK951" s="111"/>
      <c r="AUL951" s="111"/>
      <c r="AUM951" s="111"/>
      <c r="AUN951" s="111"/>
      <c r="AUO951" s="111"/>
      <c r="AUP951" s="111"/>
      <c r="AUQ951" s="111"/>
      <c r="AUR951" s="111"/>
      <c r="AUS951" s="111"/>
      <c r="AUT951" s="111"/>
      <c r="AUU951" s="111"/>
      <c r="AUV951" s="111"/>
      <c r="AUW951" s="111"/>
      <c r="AUX951" s="111"/>
      <c r="AUY951" s="111"/>
      <c r="AUZ951" s="111"/>
      <c r="AVA951" s="111"/>
      <c r="AVB951" s="111"/>
      <c r="AVC951" s="111"/>
      <c r="AVD951" s="111"/>
      <c r="AVE951" s="111"/>
      <c r="AVF951" s="111"/>
      <c r="AVG951" s="111"/>
      <c r="AVH951" s="111"/>
      <c r="AVI951" s="111"/>
      <c r="AVJ951" s="111"/>
      <c r="AVK951" s="111"/>
      <c r="AVL951" s="111"/>
      <c r="AVM951" s="111"/>
      <c r="AVN951" s="111"/>
      <c r="AVO951" s="111"/>
      <c r="AVP951" s="111"/>
      <c r="AVQ951" s="111"/>
      <c r="AVR951" s="111"/>
      <c r="AVS951" s="111"/>
      <c r="AVT951" s="111"/>
      <c r="AVU951" s="111"/>
      <c r="AVV951" s="111"/>
      <c r="AVW951" s="111"/>
      <c r="AVX951" s="111"/>
      <c r="AVY951" s="111"/>
      <c r="AVZ951" s="111"/>
      <c r="AWA951" s="111"/>
      <c r="AWB951" s="111"/>
      <c r="AWC951" s="111"/>
      <c r="AWD951" s="111"/>
      <c r="AWE951" s="111"/>
      <c r="AWF951" s="111"/>
      <c r="AWG951" s="111"/>
      <c r="AWH951" s="111"/>
      <c r="AWI951" s="111"/>
      <c r="AWJ951" s="111"/>
      <c r="AWK951" s="111"/>
      <c r="AWL951" s="111"/>
      <c r="AWM951" s="111"/>
      <c r="AWN951" s="111"/>
      <c r="AWO951" s="111"/>
      <c r="AWP951" s="111"/>
      <c r="AWQ951" s="111"/>
      <c r="AWR951" s="111"/>
      <c r="AWS951" s="111"/>
      <c r="AWT951" s="111"/>
      <c r="AWU951" s="111"/>
      <c r="AWV951" s="111"/>
      <c r="AWW951" s="111"/>
      <c r="AWX951" s="111"/>
      <c r="AWY951" s="111"/>
      <c r="AWZ951" s="111"/>
      <c r="AXA951" s="111"/>
      <c r="AXB951" s="111"/>
      <c r="AXC951" s="111"/>
      <c r="AXD951" s="111"/>
      <c r="AXE951" s="111"/>
      <c r="AXF951" s="111"/>
      <c r="AXG951" s="111"/>
      <c r="AXH951" s="111"/>
      <c r="AXI951" s="111"/>
      <c r="AXJ951" s="111"/>
      <c r="AXK951" s="111"/>
      <c r="AXL951" s="111"/>
      <c r="AXM951" s="111"/>
      <c r="AXN951" s="111"/>
      <c r="AXO951" s="111"/>
      <c r="AXP951" s="111"/>
      <c r="AXQ951" s="111"/>
      <c r="AXR951" s="111"/>
      <c r="AXS951" s="111"/>
      <c r="AXT951" s="111"/>
      <c r="AXU951" s="111"/>
      <c r="AXV951" s="111"/>
      <c r="AXW951" s="111"/>
      <c r="AXX951" s="111"/>
      <c r="AXY951" s="111"/>
      <c r="AXZ951" s="111"/>
      <c r="AYA951" s="111"/>
      <c r="AYB951" s="111"/>
      <c r="AYC951" s="111"/>
      <c r="AYD951" s="111"/>
      <c r="AYE951" s="111"/>
      <c r="AYF951" s="111"/>
      <c r="AYG951" s="111"/>
      <c r="AYH951" s="111"/>
      <c r="AYI951" s="111"/>
      <c r="AYJ951" s="111"/>
      <c r="AYK951" s="111"/>
      <c r="AYL951" s="111"/>
      <c r="AYM951" s="111"/>
      <c r="AYN951" s="111"/>
      <c r="AYO951" s="111"/>
      <c r="AYP951" s="111"/>
      <c r="AYQ951" s="111"/>
      <c r="AYR951" s="111"/>
      <c r="AYS951" s="111"/>
      <c r="AYT951" s="111"/>
      <c r="AYU951" s="111"/>
      <c r="AYV951" s="111"/>
      <c r="AYW951" s="111"/>
      <c r="AYX951" s="111"/>
      <c r="AYY951" s="111"/>
      <c r="AYZ951" s="111"/>
      <c r="AZA951" s="111"/>
      <c r="AZB951" s="111"/>
      <c r="AZC951" s="111"/>
      <c r="AZD951" s="111"/>
      <c r="AZE951" s="111"/>
      <c r="AZF951" s="111"/>
      <c r="AZG951" s="111"/>
      <c r="AZH951" s="111"/>
      <c r="AZI951" s="111"/>
      <c r="AZJ951" s="111"/>
      <c r="AZK951" s="111"/>
      <c r="AZL951" s="111"/>
      <c r="AZM951" s="111"/>
      <c r="AZN951" s="111"/>
      <c r="AZO951" s="111"/>
      <c r="AZP951" s="111"/>
      <c r="AZQ951" s="111"/>
      <c r="AZR951" s="111"/>
      <c r="AZS951" s="111"/>
      <c r="AZT951" s="111"/>
      <c r="AZU951" s="111"/>
      <c r="AZV951" s="111"/>
      <c r="AZW951" s="111"/>
      <c r="AZX951" s="111"/>
      <c r="AZY951" s="111"/>
      <c r="AZZ951" s="111"/>
      <c r="BAA951" s="111"/>
      <c r="BAB951" s="111"/>
      <c r="BAC951" s="111"/>
      <c r="BAD951" s="111"/>
      <c r="BAE951" s="111"/>
      <c r="BAF951" s="111"/>
      <c r="BAG951" s="111"/>
      <c r="BAH951" s="111"/>
      <c r="BAI951" s="111"/>
      <c r="BAJ951" s="111"/>
      <c r="BAK951" s="111"/>
      <c r="BAL951" s="111"/>
      <c r="BAM951" s="111"/>
      <c r="BAN951" s="111"/>
      <c r="BAO951" s="111"/>
      <c r="BAP951" s="111"/>
      <c r="BAQ951" s="111"/>
      <c r="BAR951" s="111"/>
      <c r="BAS951" s="111"/>
      <c r="BAT951" s="111"/>
      <c r="BAU951" s="111"/>
      <c r="BAV951" s="111"/>
      <c r="BAW951" s="111"/>
      <c r="BAX951" s="111"/>
      <c r="BAY951" s="111"/>
      <c r="BAZ951" s="111"/>
      <c r="BBA951" s="111"/>
      <c r="BBB951" s="111"/>
      <c r="BBC951" s="111"/>
      <c r="BBD951" s="111"/>
      <c r="BBE951" s="111"/>
      <c r="BBF951" s="111"/>
      <c r="BBG951" s="111"/>
      <c r="BBH951" s="111"/>
      <c r="BBI951" s="111"/>
      <c r="BBJ951" s="111"/>
      <c r="BBK951" s="111"/>
      <c r="BBL951" s="111"/>
      <c r="BBM951" s="111"/>
      <c r="BBN951" s="111"/>
      <c r="BBO951" s="111"/>
      <c r="BBP951" s="111"/>
      <c r="BBQ951" s="111"/>
      <c r="BBR951" s="111"/>
      <c r="BBS951" s="111"/>
      <c r="BBT951" s="111"/>
      <c r="BBU951" s="111"/>
      <c r="BBV951" s="111"/>
      <c r="BBW951" s="111"/>
      <c r="BBX951" s="111"/>
      <c r="BBY951" s="111"/>
      <c r="BBZ951" s="111"/>
      <c r="BCA951" s="111"/>
      <c r="BCB951" s="111"/>
      <c r="BCC951" s="111"/>
      <c r="BCD951" s="111"/>
      <c r="BCE951" s="111"/>
      <c r="BCF951" s="111"/>
      <c r="BCG951" s="111"/>
      <c r="BCH951" s="111"/>
      <c r="BCI951" s="111"/>
      <c r="BCJ951" s="111"/>
      <c r="BCK951" s="111"/>
      <c r="BCL951" s="111"/>
      <c r="BCM951" s="111"/>
      <c r="BCN951" s="111"/>
      <c r="BCO951" s="111"/>
      <c r="BCP951" s="111"/>
      <c r="BCQ951" s="111"/>
      <c r="BCR951" s="111"/>
      <c r="BCS951" s="111"/>
      <c r="BCT951" s="111"/>
      <c r="BCU951" s="111"/>
      <c r="BCV951" s="111"/>
      <c r="BCW951" s="111"/>
      <c r="BCX951" s="111"/>
      <c r="BCY951" s="111"/>
      <c r="BCZ951" s="111"/>
      <c r="BDA951" s="111"/>
      <c r="BDB951" s="111"/>
      <c r="BDC951" s="111"/>
      <c r="BDD951" s="111"/>
      <c r="BDE951" s="111"/>
      <c r="BDF951" s="111"/>
      <c r="BDG951" s="111"/>
      <c r="BDH951" s="111"/>
      <c r="BDI951" s="111"/>
      <c r="BDJ951" s="111"/>
      <c r="BDK951" s="111"/>
      <c r="BDL951" s="111"/>
      <c r="BDM951" s="111"/>
      <c r="BDN951" s="111"/>
      <c r="BDO951" s="111"/>
      <c r="BDP951" s="111"/>
      <c r="BDQ951" s="111"/>
      <c r="BDR951" s="111"/>
      <c r="BDS951" s="111"/>
      <c r="BDT951" s="111"/>
      <c r="BDU951" s="111"/>
      <c r="BDV951" s="111"/>
      <c r="BDW951" s="111"/>
      <c r="BDX951" s="111"/>
      <c r="BDY951" s="111"/>
      <c r="BDZ951" s="111"/>
      <c r="BEA951" s="111"/>
      <c r="BEB951" s="111"/>
      <c r="BEC951" s="111"/>
      <c r="BED951" s="111"/>
      <c r="BEE951" s="111"/>
      <c r="BEF951" s="111"/>
      <c r="BEG951" s="111"/>
      <c r="BEH951" s="111"/>
      <c r="BEI951" s="111"/>
      <c r="BEJ951" s="111"/>
      <c r="BEK951" s="111"/>
      <c r="BEL951" s="111"/>
      <c r="BEM951" s="111"/>
      <c r="BEN951" s="111"/>
      <c r="BEO951" s="111"/>
      <c r="BEP951" s="111"/>
      <c r="BEQ951" s="111"/>
      <c r="BER951" s="111"/>
      <c r="BES951" s="111"/>
      <c r="BET951" s="111"/>
      <c r="BEU951" s="111"/>
      <c r="BEV951" s="111"/>
      <c r="BEW951" s="111"/>
      <c r="BEX951" s="111"/>
      <c r="BEY951" s="111"/>
      <c r="BEZ951" s="111"/>
      <c r="BFA951" s="111"/>
      <c r="BFB951" s="111"/>
      <c r="BFC951" s="111"/>
      <c r="BFD951" s="111"/>
      <c r="BFE951" s="111"/>
      <c r="BFF951" s="111"/>
      <c r="BFG951" s="111"/>
      <c r="BFH951" s="111"/>
      <c r="BFI951" s="111"/>
      <c r="BFJ951" s="111"/>
      <c r="BFK951" s="111"/>
      <c r="BFL951" s="111"/>
      <c r="BFM951" s="111"/>
      <c r="BFN951" s="111"/>
      <c r="BFO951" s="111"/>
      <c r="BFP951" s="111"/>
    </row>
    <row r="952" spans="2:1524" s="57" customFormat="1" hidden="1">
      <c r="B952" s="177" t="s">
        <v>1502</v>
      </c>
      <c r="C952" s="178" t="s">
        <v>1503</v>
      </c>
      <c r="D952" s="179">
        <v>500</v>
      </c>
      <c r="E952" s="180">
        <v>0.94</v>
      </c>
      <c r="F952" s="180">
        <v>0.69000000000000006</v>
      </c>
      <c r="G952" s="180">
        <v>0.59</v>
      </c>
      <c r="H952" s="160"/>
      <c r="I952" s="181">
        <f t="shared" si="164"/>
        <v>0</v>
      </c>
      <c r="J952" s="182" t="s">
        <v>1996</v>
      </c>
      <c r="K952" s="111"/>
      <c r="L952" s="111"/>
      <c r="M952" s="111"/>
      <c r="N952" s="111"/>
      <c r="O952" s="111"/>
      <c r="P952" s="111"/>
      <c r="Q952" s="111"/>
      <c r="R952" s="111"/>
      <c r="S952" s="111"/>
      <c r="T952" s="111"/>
      <c r="U952" s="111"/>
      <c r="V952" s="111"/>
      <c r="W952" s="111"/>
      <c r="X952" s="111"/>
      <c r="Y952" s="111"/>
      <c r="Z952" s="111"/>
      <c r="AA952" s="111"/>
      <c r="AB952" s="111"/>
      <c r="AC952" s="111"/>
      <c r="AD952" s="111"/>
      <c r="AE952" s="111"/>
      <c r="AF952" s="111"/>
      <c r="AG952" s="111"/>
      <c r="AH952" s="111"/>
      <c r="AI952" s="111"/>
      <c r="AJ952" s="111"/>
      <c r="AK952" s="111"/>
      <c r="AL952" s="111"/>
      <c r="AM952" s="111"/>
      <c r="AN952" s="111"/>
      <c r="AO952" s="111"/>
      <c r="AP952" s="111"/>
      <c r="AQ952" s="111"/>
      <c r="AR952" s="111"/>
      <c r="AS952" s="111"/>
      <c r="AT952" s="111"/>
      <c r="AU952" s="111"/>
      <c r="AV952" s="111"/>
      <c r="AW952" s="111"/>
      <c r="AX952" s="111"/>
      <c r="AY952" s="111"/>
      <c r="AZ952" s="111"/>
      <c r="BA952" s="111"/>
      <c r="BB952" s="111"/>
      <c r="BC952" s="111"/>
      <c r="BD952" s="111"/>
      <c r="BE952" s="111"/>
      <c r="BF952" s="111"/>
      <c r="BG952" s="111"/>
      <c r="BH952" s="111"/>
      <c r="BI952" s="111"/>
      <c r="BJ952" s="111"/>
      <c r="BK952" s="111"/>
      <c r="BL952" s="111"/>
      <c r="BM952" s="111"/>
      <c r="BN952" s="111"/>
      <c r="BO952" s="111"/>
      <c r="BP952" s="111"/>
      <c r="BQ952" s="111"/>
      <c r="BR952" s="111"/>
      <c r="BS952" s="111"/>
      <c r="BT952" s="111"/>
      <c r="BU952" s="111"/>
      <c r="BV952" s="111"/>
      <c r="BW952" s="111"/>
      <c r="BX952" s="111"/>
      <c r="BY952" s="111"/>
      <c r="BZ952" s="111"/>
      <c r="CA952" s="111"/>
      <c r="CB952" s="111"/>
      <c r="CC952" s="111"/>
      <c r="CD952" s="111"/>
      <c r="CE952" s="111"/>
      <c r="CF952" s="111"/>
      <c r="CG952" s="111"/>
      <c r="CH952" s="111"/>
      <c r="CI952" s="111"/>
      <c r="CJ952" s="111"/>
      <c r="CK952" s="111"/>
      <c r="CL952" s="111"/>
      <c r="CM952" s="111"/>
      <c r="CN952" s="111"/>
      <c r="CO952" s="111"/>
      <c r="CP952" s="111"/>
      <c r="CQ952" s="111"/>
      <c r="CR952" s="111"/>
      <c r="CS952" s="111"/>
      <c r="CT952" s="111"/>
      <c r="CU952" s="111"/>
      <c r="CV952" s="111"/>
      <c r="CW952" s="111"/>
      <c r="CX952" s="111"/>
      <c r="CY952" s="111"/>
      <c r="CZ952" s="111"/>
      <c r="DA952" s="111"/>
      <c r="DB952" s="111"/>
      <c r="DC952" s="111"/>
      <c r="DD952" s="111"/>
      <c r="DE952" s="111"/>
      <c r="DF952" s="111"/>
      <c r="DG952" s="111"/>
      <c r="DH952" s="111"/>
      <c r="DI952" s="111"/>
      <c r="DJ952" s="111"/>
      <c r="DK952" s="111"/>
      <c r="DL952" s="111"/>
      <c r="DM952" s="111"/>
      <c r="DN952" s="111"/>
      <c r="DO952" s="111"/>
      <c r="DP952" s="111"/>
      <c r="DQ952" s="111"/>
      <c r="DR952" s="111"/>
      <c r="DS952" s="111"/>
      <c r="DT952" s="111"/>
      <c r="DU952" s="111"/>
      <c r="DV952" s="111"/>
      <c r="DW952" s="111"/>
      <c r="DX952" s="111"/>
      <c r="DY952" s="111"/>
      <c r="DZ952" s="111"/>
      <c r="EA952" s="111"/>
      <c r="EB952" s="111"/>
      <c r="EC952" s="111"/>
      <c r="ED952" s="111"/>
      <c r="EE952" s="111"/>
      <c r="EF952" s="111"/>
      <c r="EG952" s="111"/>
      <c r="EH952" s="111"/>
      <c r="EI952" s="111"/>
      <c r="EJ952" s="111"/>
      <c r="EK952" s="111"/>
      <c r="EL952" s="111"/>
      <c r="EM952" s="111"/>
      <c r="EN952" s="111"/>
      <c r="EO952" s="111"/>
      <c r="EP952" s="111"/>
      <c r="EQ952" s="111"/>
      <c r="ER952" s="111"/>
      <c r="ES952" s="111"/>
      <c r="ET952" s="111"/>
      <c r="EU952" s="111"/>
      <c r="EV952" s="111"/>
      <c r="EW952" s="111"/>
      <c r="EX952" s="111"/>
      <c r="EY952" s="111"/>
      <c r="EZ952" s="111"/>
      <c r="FA952" s="111"/>
      <c r="FB952" s="111"/>
      <c r="FC952" s="111"/>
      <c r="FD952" s="111"/>
      <c r="FE952" s="111"/>
      <c r="FF952" s="111"/>
      <c r="FG952" s="111"/>
      <c r="FH952" s="111"/>
      <c r="FI952" s="111"/>
      <c r="FJ952" s="111"/>
      <c r="FK952" s="111"/>
      <c r="FL952" s="111"/>
      <c r="FM952" s="111"/>
      <c r="FN952" s="111"/>
      <c r="FO952" s="111"/>
      <c r="FP952" s="111"/>
      <c r="FQ952" s="111"/>
      <c r="FR952" s="111"/>
      <c r="FS952" s="111"/>
      <c r="FT952" s="111"/>
      <c r="FU952" s="111"/>
      <c r="FV952" s="111"/>
      <c r="FW952" s="111"/>
      <c r="FX952" s="111"/>
      <c r="FY952" s="111"/>
      <c r="FZ952" s="111"/>
      <c r="GA952" s="111"/>
      <c r="GB952" s="111"/>
      <c r="GC952" s="111"/>
      <c r="GD952" s="111"/>
      <c r="GE952" s="111"/>
      <c r="GF952" s="111"/>
      <c r="GG952" s="111"/>
      <c r="GH952" s="111"/>
      <c r="GI952" s="111"/>
      <c r="GJ952" s="111"/>
      <c r="GK952" s="111"/>
      <c r="GL952" s="111"/>
      <c r="GM952" s="111"/>
      <c r="GN952" s="111"/>
      <c r="GO952" s="111"/>
      <c r="GP952" s="111"/>
      <c r="GQ952" s="111"/>
      <c r="GR952" s="111"/>
      <c r="GS952" s="111"/>
      <c r="GT952" s="111"/>
      <c r="GU952" s="111"/>
      <c r="GV952" s="111"/>
      <c r="GW952" s="111"/>
      <c r="GX952" s="111"/>
      <c r="GY952" s="111"/>
      <c r="GZ952" s="111"/>
      <c r="HA952" s="111"/>
      <c r="HB952" s="111"/>
      <c r="HC952" s="111"/>
      <c r="HD952" s="111"/>
      <c r="HE952" s="111"/>
      <c r="HF952" s="111"/>
      <c r="HG952" s="111"/>
      <c r="HH952" s="111"/>
      <c r="HI952" s="111"/>
      <c r="HJ952" s="111"/>
      <c r="HK952" s="111"/>
      <c r="HL952" s="111"/>
      <c r="HM952" s="111"/>
      <c r="HN952" s="111"/>
      <c r="HO952" s="111"/>
      <c r="HP952" s="111"/>
      <c r="HQ952" s="111"/>
      <c r="HR952" s="111"/>
      <c r="HS952" s="111"/>
      <c r="HT952" s="111"/>
      <c r="HU952" s="111"/>
      <c r="HV952" s="111"/>
      <c r="HW952" s="111"/>
      <c r="HX952" s="111"/>
      <c r="HY952" s="111"/>
      <c r="HZ952" s="111"/>
      <c r="IA952" s="111"/>
      <c r="IB952" s="111"/>
      <c r="IC952" s="111"/>
      <c r="ID952" s="111"/>
      <c r="IE952" s="111"/>
      <c r="IF952" s="111"/>
      <c r="IG952" s="111"/>
      <c r="IH952" s="111"/>
      <c r="II952" s="111"/>
      <c r="IJ952" s="111"/>
      <c r="IK952" s="111"/>
      <c r="IL952" s="111"/>
      <c r="IM952" s="111"/>
      <c r="IN952" s="111"/>
      <c r="IO952" s="111"/>
      <c r="IP952" s="111"/>
      <c r="IQ952" s="111"/>
      <c r="IR952" s="111"/>
      <c r="IS952" s="111"/>
      <c r="IT952" s="111"/>
      <c r="IU952" s="111"/>
      <c r="IV952" s="111"/>
      <c r="IW952" s="111"/>
      <c r="IX952" s="111"/>
      <c r="IY952" s="111"/>
      <c r="IZ952" s="111"/>
      <c r="JA952" s="111"/>
      <c r="JB952" s="111"/>
      <c r="JC952" s="111"/>
      <c r="JD952" s="111"/>
      <c r="JE952" s="111"/>
      <c r="JF952" s="111"/>
      <c r="JG952" s="111"/>
      <c r="JH952" s="111"/>
      <c r="JI952" s="111"/>
      <c r="JJ952" s="111"/>
      <c r="JK952" s="111"/>
      <c r="JL952" s="111"/>
      <c r="JM952" s="111"/>
      <c r="JN952" s="111"/>
      <c r="JO952" s="111"/>
      <c r="JP952" s="111"/>
      <c r="JQ952" s="111"/>
      <c r="JR952" s="111"/>
      <c r="JS952" s="111"/>
      <c r="JT952" s="111"/>
      <c r="JU952" s="111"/>
      <c r="JV952" s="111"/>
      <c r="JW952" s="111"/>
      <c r="JX952" s="111"/>
      <c r="JY952" s="111"/>
      <c r="JZ952" s="111"/>
      <c r="KA952" s="111"/>
      <c r="KB952" s="111"/>
      <c r="KC952" s="111"/>
      <c r="KD952" s="111"/>
      <c r="KE952" s="111"/>
      <c r="KF952" s="111"/>
      <c r="KG952" s="111"/>
      <c r="KH952" s="111"/>
      <c r="KI952" s="111"/>
      <c r="KJ952" s="111"/>
      <c r="KK952" s="111"/>
      <c r="KL952" s="111"/>
      <c r="KM952" s="111"/>
      <c r="KN952" s="111"/>
      <c r="KO952" s="111"/>
      <c r="KP952" s="111"/>
      <c r="KQ952" s="111"/>
      <c r="KR952" s="111"/>
      <c r="KS952" s="111"/>
      <c r="KT952" s="111"/>
      <c r="KU952" s="111"/>
      <c r="KV952" s="111"/>
      <c r="KW952" s="111"/>
      <c r="KX952" s="111"/>
      <c r="KY952" s="111"/>
      <c r="KZ952" s="111"/>
      <c r="LA952" s="111"/>
      <c r="LB952" s="111"/>
      <c r="LC952" s="111"/>
      <c r="LD952" s="111"/>
      <c r="LE952" s="111"/>
      <c r="LF952" s="111"/>
      <c r="LG952" s="111"/>
      <c r="LH952" s="111"/>
      <c r="LI952" s="111"/>
      <c r="LJ952" s="111"/>
      <c r="LK952" s="111"/>
      <c r="LL952" s="111"/>
      <c r="LM952" s="111"/>
      <c r="LN952" s="111"/>
      <c r="LO952" s="111"/>
      <c r="LP952" s="111"/>
      <c r="LQ952" s="111"/>
      <c r="LR952" s="111"/>
      <c r="LS952" s="111"/>
      <c r="LT952" s="111"/>
      <c r="LU952" s="111"/>
      <c r="LV952" s="111"/>
      <c r="LW952" s="111"/>
      <c r="LX952" s="111"/>
      <c r="LY952" s="111"/>
      <c r="LZ952" s="111"/>
      <c r="MA952" s="111"/>
      <c r="MB952" s="111"/>
      <c r="MC952" s="111"/>
      <c r="MD952" s="111"/>
      <c r="ME952" s="111"/>
      <c r="MF952" s="111"/>
      <c r="MG952" s="111"/>
      <c r="MH952" s="111"/>
      <c r="MI952" s="111"/>
      <c r="MJ952" s="111"/>
      <c r="MK952" s="111"/>
      <c r="ML952" s="111"/>
      <c r="MM952" s="111"/>
      <c r="MN952" s="111"/>
      <c r="MO952" s="111"/>
      <c r="MP952" s="111"/>
      <c r="MQ952" s="111"/>
      <c r="MR952" s="111"/>
      <c r="MS952" s="111"/>
      <c r="MT952" s="111"/>
      <c r="MU952" s="111"/>
      <c r="MV952" s="111"/>
      <c r="MW952" s="111"/>
      <c r="MX952" s="111"/>
      <c r="MY952" s="111"/>
      <c r="MZ952" s="111"/>
      <c r="NA952" s="111"/>
      <c r="NB952" s="111"/>
      <c r="NC952" s="111"/>
      <c r="ND952" s="111"/>
      <c r="NE952" s="111"/>
      <c r="NF952" s="111"/>
      <c r="NG952" s="111"/>
      <c r="NH952" s="111"/>
      <c r="NI952" s="111"/>
      <c r="NJ952" s="111"/>
      <c r="NK952" s="111"/>
      <c r="NL952" s="111"/>
      <c r="NM952" s="111"/>
      <c r="NN952" s="111"/>
      <c r="NO952" s="111"/>
      <c r="NP952" s="111"/>
      <c r="NQ952" s="111"/>
      <c r="NR952" s="111"/>
      <c r="NS952" s="111"/>
      <c r="NT952" s="111"/>
      <c r="NU952" s="111"/>
      <c r="NV952" s="111"/>
      <c r="NW952" s="111"/>
      <c r="NX952" s="111"/>
      <c r="NY952" s="111"/>
      <c r="NZ952" s="111"/>
      <c r="OA952" s="111"/>
      <c r="OB952" s="111"/>
      <c r="OC952" s="111"/>
      <c r="OD952" s="111"/>
      <c r="OE952" s="111"/>
      <c r="OF952" s="111"/>
      <c r="OG952" s="111"/>
      <c r="OH952" s="111"/>
      <c r="OI952" s="111"/>
      <c r="OJ952" s="111"/>
      <c r="OK952" s="111"/>
      <c r="OL952" s="111"/>
      <c r="OM952" s="111"/>
      <c r="ON952" s="111"/>
      <c r="OO952" s="111"/>
      <c r="OP952" s="111"/>
      <c r="OQ952" s="111"/>
      <c r="OR952" s="111"/>
      <c r="OS952" s="111"/>
      <c r="OT952" s="111"/>
      <c r="OU952" s="111"/>
      <c r="OV952" s="111"/>
      <c r="OW952" s="111"/>
      <c r="OX952" s="111"/>
      <c r="OY952" s="111"/>
      <c r="OZ952" s="111"/>
      <c r="PA952" s="111"/>
      <c r="PB952" s="111"/>
      <c r="PC952" s="111"/>
      <c r="PD952" s="111"/>
      <c r="PE952" s="111"/>
      <c r="PF952" s="111"/>
      <c r="PG952" s="111"/>
      <c r="PH952" s="111"/>
      <c r="PI952" s="111"/>
      <c r="PJ952" s="111"/>
      <c r="PK952" s="111"/>
      <c r="PL952" s="111"/>
      <c r="PM952" s="111"/>
      <c r="PN952" s="111"/>
      <c r="PO952" s="111"/>
      <c r="PP952" s="111"/>
      <c r="PQ952" s="111"/>
      <c r="PR952" s="111"/>
      <c r="PS952" s="111"/>
      <c r="PT952" s="111"/>
      <c r="PU952" s="111"/>
      <c r="PV952" s="111"/>
      <c r="PW952" s="111"/>
      <c r="PX952" s="111"/>
      <c r="PY952" s="111"/>
      <c r="PZ952" s="111"/>
      <c r="QA952" s="111"/>
      <c r="QB952" s="111"/>
      <c r="QC952" s="111"/>
      <c r="QD952" s="111"/>
      <c r="QE952" s="111"/>
      <c r="QF952" s="111"/>
      <c r="QG952" s="111"/>
      <c r="QH952" s="111"/>
      <c r="QI952" s="111"/>
      <c r="QJ952" s="111"/>
      <c r="QK952" s="111"/>
      <c r="QL952" s="111"/>
      <c r="QM952" s="111"/>
      <c r="QN952" s="111"/>
      <c r="QO952" s="111"/>
      <c r="QP952" s="111"/>
      <c r="QQ952" s="111"/>
      <c r="QR952" s="111"/>
      <c r="QS952" s="111"/>
      <c r="QT952" s="111"/>
      <c r="QU952" s="111"/>
      <c r="QV952" s="111"/>
      <c r="QW952" s="111"/>
      <c r="QX952" s="111"/>
      <c r="QY952" s="111"/>
      <c r="QZ952" s="111"/>
      <c r="RA952" s="111"/>
      <c r="RB952" s="111"/>
      <c r="RC952" s="111"/>
      <c r="RD952" s="111"/>
      <c r="RE952" s="111"/>
      <c r="RF952" s="111"/>
      <c r="RG952" s="111"/>
      <c r="RH952" s="111"/>
      <c r="RI952" s="111"/>
      <c r="RJ952" s="111"/>
      <c r="RK952" s="111"/>
      <c r="RL952" s="111"/>
      <c r="RM952" s="111"/>
      <c r="RN952" s="111"/>
      <c r="RO952" s="111"/>
      <c r="RP952" s="111"/>
      <c r="RQ952" s="111"/>
      <c r="RR952" s="111"/>
      <c r="RS952" s="111"/>
      <c r="RT952" s="111"/>
      <c r="RU952" s="111"/>
      <c r="RV952" s="111"/>
      <c r="RW952" s="111"/>
      <c r="RX952" s="111"/>
      <c r="RY952" s="111"/>
      <c r="RZ952" s="111"/>
      <c r="SA952" s="111"/>
      <c r="SB952" s="111"/>
      <c r="SC952" s="111"/>
      <c r="SD952" s="111"/>
      <c r="SE952" s="111"/>
      <c r="SF952" s="111"/>
      <c r="SG952" s="111"/>
      <c r="SH952" s="111"/>
      <c r="SI952" s="111"/>
      <c r="SJ952" s="111"/>
      <c r="SK952" s="111"/>
      <c r="SL952" s="111"/>
      <c r="SM952" s="111"/>
      <c r="SN952" s="111"/>
      <c r="SO952" s="111"/>
      <c r="SP952" s="111"/>
      <c r="SQ952" s="111"/>
      <c r="SR952" s="111"/>
      <c r="SS952" s="111"/>
      <c r="ST952" s="111"/>
      <c r="SU952" s="111"/>
      <c r="SV952" s="111"/>
      <c r="SW952" s="111"/>
      <c r="SX952" s="111"/>
      <c r="SY952" s="111"/>
      <c r="SZ952" s="111"/>
      <c r="TA952" s="111"/>
      <c r="TB952" s="111"/>
      <c r="TC952" s="111"/>
      <c r="TD952" s="111"/>
      <c r="TE952" s="111"/>
      <c r="TF952" s="111"/>
      <c r="TG952" s="111"/>
      <c r="TH952" s="111"/>
      <c r="TI952" s="111"/>
      <c r="TJ952" s="111"/>
      <c r="TK952" s="111"/>
      <c r="TL952" s="111"/>
      <c r="TM952" s="111"/>
      <c r="TN952" s="111"/>
      <c r="TO952" s="111"/>
      <c r="TP952" s="111"/>
      <c r="TQ952" s="111"/>
      <c r="TR952" s="111"/>
      <c r="TS952" s="111"/>
      <c r="TT952" s="111"/>
      <c r="TU952" s="111"/>
      <c r="TV952" s="111"/>
      <c r="TW952" s="111"/>
      <c r="TX952" s="111"/>
      <c r="TY952" s="111"/>
      <c r="TZ952" s="111"/>
      <c r="UA952" s="111"/>
      <c r="UB952" s="111"/>
      <c r="UC952" s="111"/>
      <c r="UD952" s="111"/>
      <c r="UE952" s="111"/>
      <c r="UF952" s="111"/>
      <c r="UG952" s="111"/>
      <c r="UH952" s="111"/>
      <c r="UI952" s="111"/>
      <c r="UJ952" s="111"/>
      <c r="UK952" s="111"/>
      <c r="UL952" s="111"/>
      <c r="UM952" s="111"/>
      <c r="UN952" s="111"/>
      <c r="UO952" s="111"/>
      <c r="UP952" s="111"/>
      <c r="UQ952" s="111"/>
      <c r="UR952" s="111"/>
      <c r="US952" s="111"/>
      <c r="UT952" s="111"/>
      <c r="UU952" s="111"/>
      <c r="UV952" s="111"/>
      <c r="UW952" s="111"/>
      <c r="UX952" s="111"/>
      <c r="UY952" s="111"/>
      <c r="UZ952" s="111"/>
      <c r="VA952" s="111"/>
      <c r="VB952" s="111"/>
      <c r="VC952" s="111"/>
      <c r="VD952" s="111"/>
      <c r="VE952" s="111"/>
      <c r="VF952" s="111"/>
      <c r="VG952" s="111"/>
      <c r="VH952" s="111"/>
      <c r="VI952" s="111"/>
      <c r="VJ952" s="111"/>
      <c r="VK952" s="111"/>
      <c r="VL952" s="111"/>
      <c r="VM952" s="111"/>
      <c r="VN952" s="111"/>
      <c r="VO952" s="111"/>
      <c r="VP952" s="111"/>
      <c r="VQ952" s="111"/>
      <c r="VR952" s="111"/>
      <c r="VS952" s="111"/>
      <c r="VT952" s="111"/>
      <c r="VU952" s="111"/>
      <c r="VV952" s="111"/>
      <c r="VW952" s="111"/>
      <c r="VX952" s="111"/>
      <c r="VY952" s="111"/>
      <c r="VZ952" s="111"/>
      <c r="WA952" s="111"/>
      <c r="WB952" s="111"/>
      <c r="WC952" s="111"/>
      <c r="WD952" s="111"/>
      <c r="WE952" s="111"/>
      <c r="WF952" s="111"/>
      <c r="WG952" s="111"/>
      <c r="WH952" s="111"/>
      <c r="WI952" s="111"/>
      <c r="WJ952" s="111"/>
      <c r="WK952" s="111"/>
      <c r="WL952" s="111"/>
      <c r="WM952" s="111"/>
      <c r="WN952" s="111"/>
      <c r="WO952" s="111"/>
      <c r="WP952" s="111"/>
      <c r="WQ952" s="111"/>
      <c r="WR952" s="111"/>
      <c r="WS952" s="111"/>
      <c r="WT952" s="111"/>
      <c r="WU952" s="111"/>
      <c r="WV952" s="111"/>
      <c r="WW952" s="111"/>
      <c r="WX952" s="111"/>
      <c r="WY952" s="111"/>
      <c r="WZ952" s="111"/>
      <c r="XA952" s="111"/>
      <c r="XB952" s="111"/>
      <c r="XC952" s="111"/>
      <c r="XD952" s="111"/>
      <c r="XE952" s="111"/>
      <c r="XF952" s="111"/>
      <c r="XG952" s="111"/>
      <c r="XH952" s="111"/>
      <c r="XI952" s="111"/>
      <c r="XJ952" s="111"/>
      <c r="XK952" s="111"/>
      <c r="XL952" s="111"/>
      <c r="XM952" s="111"/>
      <c r="XN952" s="111"/>
      <c r="XO952" s="111"/>
      <c r="XP952" s="111"/>
      <c r="XQ952" s="111"/>
      <c r="XR952" s="111"/>
      <c r="XS952" s="111"/>
      <c r="XT952" s="111"/>
      <c r="XU952" s="111"/>
      <c r="XV952" s="111"/>
      <c r="XW952" s="111"/>
      <c r="XX952" s="111"/>
      <c r="XY952" s="111"/>
      <c r="XZ952" s="111"/>
      <c r="YA952" s="111"/>
      <c r="YB952" s="111"/>
      <c r="YC952" s="111"/>
      <c r="YD952" s="111"/>
      <c r="YE952" s="111"/>
      <c r="YF952" s="111"/>
      <c r="YG952" s="111"/>
      <c r="YH952" s="111"/>
      <c r="YI952" s="111"/>
      <c r="YJ952" s="111"/>
      <c r="YK952" s="111"/>
      <c r="YL952" s="111"/>
      <c r="YM952" s="111"/>
      <c r="YN952" s="111"/>
      <c r="YO952" s="111"/>
      <c r="YP952" s="111"/>
      <c r="YQ952" s="111"/>
      <c r="YR952" s="111"/>
      <c r="YS952" s="111"/>
      <c r="YT952" s="111"/>
      <c r="YU952" s="111"/>
      <c r="YV952" s="111"/>
      <c r="YW952" s="111"/>
      <c r="YX952" s="111"/>
      <c r="YY952" s="111"/>
      <c r="YZ952" s="111"/>
      <c r="ZA952" s="111"/>
      <c r="ZB952" s="111"/>
      <c r="ZC952" s="111"/>
      <c r="ZD952" s="111"/>
      <c r="ZE952" s="111"/>
      <c r="ZF952" s="111"/>
      <c r="ZG952" s="111"/>
      <c r="ZH952" s="111"/>
      <c r="ZI952" s="111"/>
      <c r="ZJ952" s="111"/>
      <c r="ZK952" s="111"/>
      <c r="ZL952" s="111"/>
      <c r="ZM952" s="111"/>
      <c r="ZN952" s="111"/>
      <c r="ZO952" s="111"/>
      <c r="ZP952" s="111"/>
      <c r="ZQ952" s="111"/>
      <c r="ZR952" s="111"/>
      <c r="ZS952" s="111"/>
      <c r="ZT952" s="111"/>
      <c r="ZU952" s="111"/>
      <c r="ZV952" s="111"/>
      <c r="ZW952" s="111"/>
      <c r="ZX952" s="111"/>
      <c r="ZY952" s="111"/>
      <c r="ZZ952" s="111"/>
      <c r="AAA952" s="111"/>
      <c r="AAB952" s="111"/>
      <c r="AAC952" s="111"/>
      <c r="AAD952" s="111"/>
      <c r="AAE952" s="111"/>
      <c r="AAF952" s="111"/>
      <c r="AAG952" s="111"/>
      <c r="AAH952" s="111"/>
      <c r="AAI952" s="111"/>
      <c r="AAJ952" s="111"/>
      <c r="AAK952" s="111"/>
      <c r="AAL952" s="111"/>
      <c r="AAM952" s="111"/>
      <c r="AAN952" s="111"/>
      <c r="AAO952" s="111"/>
      <c r="AAP952" s="111"/>
      <c r="AAQ952" s="111"/>
      <c r="AAR952" s="111"/>
      <c r="AAS952" s="111"/>
      <c r="AAT952" s="111"/>
      <c r="AAU952" s="111"/>
      <c r="AAV952" s="111"/>
      <c r="AAW952" s="111"/>
      <c r="AAX952" s="111"/>
      <c r="AAY952" s="111"/>
      <c r="AAZ952" s="111"/>
      <c r="ABA952" s="111"/>
      <c r="ABB952" s="111"/>
      <c r="ABC952" s="111"/>
      <c r="ABD952" s="111"/>
      <c r="ABE952" s="111"/>
      <c r="ABF952" s="111"/>
      <c r="ABG952" s="111"/>
      <c r="ABH952" s="111"/>
      <c r="ABI952" s="111"/>
      <c r="ABJ952" s="111"/>
      <c r="ABK952" s="111"/>
      <c r="ABL952" s="111"/>
      <c r="ABM952" s="111"/>
      <c r="ABN952" s="111"/>
      <c r="ABO952" s="111"/>
      <c r="ABP952" s="111"/>
      <c r="ABQ952" s="111"/>
      <c r="ABR952" s="111"/>
      <c r="ABS952" s="111"/>
      <c r="ABT952" s="111"/>
      <c r="ABU952" s="111"/>
      <c r="ABV952" s="111"/>
      <c r="ABW952" s="111"/>
      <c r="ABX952" s="111"/>
      <c r="ABY952" s="111"/>
      <c r="ABZ952" s="111"/>
      <c r="ACA952" s="111"/>
      <c r="ACB952" s="111"/>
      <c r="ACC952" s="111"/>
      <c r="ACD952" s="111"/>
      <c r="ACE952" s="111"/>
      <c r="ACF952" s="111"/>
      <c r="ACG952" s="111"/>
      <c r="ACH952" s="111"/>
      <c r="ACI952" s="111"/>
      <c r="ACJ952" s="111"/>
      <c r="ACK952" s="111"/>
      <c r="ACL952" s="111"/>
      <c r="ACM952" s="111"/>
      <c r="ACN952" s="111"/>
      <c r="ACO952" s="111"/>
      <c r="ACP952" s="111"/>
      <c r="ACQ952" s="111"/>
      <c r="ACR952" s="111"/>
      <c r="ACS952" s="111"/>
      <c r="ACT952" s="111"/>
      <c r="ACU952" s="111"/>
      <c r="ACV952" s="111"/>
      <c r="ACW952" s="111"/>
      <c r="ACX952" s="111"/>
      <c r="ACY952" s="111"/>
      <c r="ACZ952" s="111"/>
      <c r="ADA952" s="111"/>
      <c r="ADB952" s="111"/>
      <c r="ADC952" s="111"/>
      <c r="ADD952" s="111"/>
      <c r="ADE952" s="111"/>
      <c r="ADF952" s="111"/>
      <c r="ADG952" s="111"/>
      <c r="ADH952" s="111"/>
      <c r="ADI952" s="111"/>
      <c r="ADJ952" s="111"/>
      <c r="ADK952" s="111"/>
      <c r="ADL952" s="111"/>
      <c r="ADM952" s="111"/>
      <c r="ADN952" s="111"/>
      <c r="ADO952" s="111"/>
      <c r="ADP952" s="111"/>
      <c r="ADQ952" s="111"/>
      <c r="ADR952" s="111"/>
      <c r="ADS952" s="111"/>
      <c r="ADT952" s="111"/>
      <c r="ADU952" s="111"/>
      <c r="ADV952" s="111"/>
      <c r="ADW952" s="111"/>
      <c r="ADX952" s="111"/>
      <c r="ADY952" s="111"/>
      <c r="ADZ952" s="111"/>
      <c r="AEA952" s="111"/>
      <c r="AEB952" s="111"/>
      <c r="AEC952" s="111"/>
      <c r="AED952" s="111"/>
      <c r="AEE952" s="111"/>
      <c r="AEF952" s="111"/>
      <c r="AEG952" s="111"/>
      <c r="AEH952" s="111"/>
      <c r="AEI952" s="111"/>
      <c r="AEJ952" s="111"/>
      <c r="AEK952" s="111"/>
      <c r="AEL952" s="111"/>
      <c r="AEM952" s="111"/>
      <c r="AEN952" s="111"/>
      <c r="AEO952" s="111"/>
      <c r="AEP952" s="111"/>
      <c r="AEQ952" s="111"/>
      <c r="AER952" s="111"/>
      <c r="AES952" s="111"/>
      <c r="AET952" s="111"/>
      <c r="AEU952" s="111"/>
      <c r="AEV952" s="111"/>
      <c r="AEW952" s="111"/>
      <c r="AEX952" s="111"/>
      <c r="AEY952" s="111"/>
      <c r="AEZ952" s="111"/>
      <c r="AFA952" s="111"/>
      <c r="AFB952" s="111"/>
      <c r="AFC952" s="111"/>
      <c r="AFD952" s="111"/>
      <c r="AFE952" s="111"/>
      <c r="AFF952" s="111"/>
      <c r="AFG952" s="111"/>
      <c r="AFH952" s="111"/>
      <c r="AFI952" s="111"/>
      <c r="AFJ952" s="111"/>
      <c r="AFK952" s="111"/>
      <c r="AFL952" s="111"/>
      <c r="AFM952" s="111"/>
      <c r="AFN952" s="111"/>
      <c r="AFO952" s="111"/>
      <c r="AFP952" s="111"/>
      <c r="AFQ952" s="111"/>
      <c r="AFR952" s="111"/>
      <c r="AFS952" s="111"/>
      <c r="AFT952" s="111"/>
      <c r="AFU952" s="111"/>
      <c r="AFV952" s="111"/>
      <c r="AFW952" s="111"/>
      <c r="AFX952" s="111"/>
      <c r="AFY952" s="111"/>
      <c r="AFZ952" s="111"/>
      <c r="AGA952" s="111"/>
      <c r="AGB952" s="111"/>
      <c r="AGC952" s="111"/>
      <c r="AGD952" s="111"/>
      <c r="AGE952" s="111"/>
      <c r="AGF952" s="111"/>
      <c r="AGG952" s="111"/>
      <c r="AGH952" s="111"/>
      <c r="AGI952" s="111"/>
      <c r="AGJ952" s="111"/>
      <c r="AGK952" s="111"/>
      <c r="AGL952" s="111"/>
      <c r="AGM952" s="111"/>
      <c r="AGN952" s="111"/>
      <c r="AGO952" s="111"/>
      <c r="AGP952" s="111"/>
      <c r="AGQ952" s="111"/>
      <c r="AGR952" s="111"/>
      <c r="AGS952" s="111"/>
      <c r="AGT952" s="111"/>
      <c r="AGU952" s="111"/>
      <c r="AGV952" s="111"/>
      <c r="AGW952" s="111"/>
      <c r="AGX952" s="111"/>
      <c r="AGY952" s="111"/>
      <c r="AGZ952" s="111"/>
      <c r="AHA952" s="111"/>
      <c r="AHB952" s="111"/>
      <c r="AHC952" s="111"/>
      <c r="AHD952" s="111"/>
      <c r="AHE952" s="111"/>
      <c r="AHF952" s="111"/>
      <c r="AHG952" s="111"/>
      <c r="AHH952" s="111"/>
      <c r="AHI952" s="111"/>
      <c r="AHJ952" s="111"/>
      <c r="AHK952" s="111"/>
      <c r="AHL952" s="111"/>
      <c r="AHM952" s="111"/>
      <c r="AHN952" s="111"/>
      <c r="AHO952" s="111"/>
      <c r="AHP952" s="111"/>
      <c r="AHQ952" s="111"/>
      <c r="AHR952" s="111"/>
      <c r="AHS952" s="111"/>
      <c r="AHT952" s="111"/>
      <c r="AHU952" s="111"/>
      <c r="AHV952" s="111"/>
      <c r="AHW952" s="111"/>
      <c r="AHX952" s="111"/>
      <c r="AHY952" s="111"/>
      <c r="AHZ952" s="111"/>
      <c r="AIA952" s="111"/>
      <c r="AIB952" s="111"/>
      <c r="AIC952" s="111"/>
      <c r="AID952" s="111"/>
      <c r="AIE952" s="111"/>
      <c r="AIF952" s="111"/>
      <c r="AIG952" s="111"/>
      <c r="AIH952" s="111"/>
      <c r="AII952" s="111"/>
      <c r="AIJ952" s="111"/>
      <c r="AIK952" s="111"/>
      <c r="AIL952" s="111"/>
      <c r="AIM952" s="111"/>
      <c r="AIN952" s="111"/>
      <c r="AIO952" s="111"/>
      <c r="AIP952" s="111"/>
      <c r="AIQ952" s="111"/>
      <c r="AIR952" s="111"/>
      <c r="AIS952" s="111"/>
      <c r="AIT952" s="111"/>
      <c r="AIU952" s="111"/>
      <c r="AIV952" s="111"/>
      <c r="AIW952" s="111"/>
      <c r="AIX952" s="111"/>
      <c r="AIY952" s="111"/>
      <c r="AIZ952" s="111"/>
      <c r="AJA952" s="111"/>
      <c r="AJB952" s="111"/>
      <c r="AJC952" s="111"/>
      <c r="AJD952" s="111"/>
      <c r="AJE952" s="111"/>
      <c r="AJF952" s="111"/>
      <c r="AJG952" s="111"/>
      <c r="AJH952" s="111"/>
      <c r="AJI952" s="111"/>
      <c r="AJJ952" s="111"/>
      <c r="AJK952" s="111"/>
      <c r="AJL952" s="111"/>
      <c r="AJM952" s="111"/>
      <c r="AJN952" s="111"/>
      <c r="AJO952" s="111"/>
      <c r="AJP952" s="111"/>
      <c r="AJQ952" s="111"/>
      <c r="AJR952" s="111"/>
      <c r="AJS952" s="111"/>
      <c r="AJT952" s="111"/>
      <c r="AJU952" s="111"/>
      <c r="AJV952" s="111"/>
      <c r="AJW952" s="111"/>
      <c r="AJX952" s="111"/>
      <c r="AJY952" s="111"/>
      <c r="AJZ952" s="111"/>
      <c r="AKA952" s="111"/>
      <c r="AKB952" s="111"/>
      <c r="AKC952" s="111"/>
      <c r="AKD952" s="111"/>
      <c r="AKE952" s="111"/>
      <c r="AKF952" s="111"/>
      <c r="AKG952" s="111"/>
      <c r="AKH952" s="111"/>
      <c r="AKI952" s="111"/>
      <c r="AKJ952" s="111"/>
      <c r="AKK952" s="111"/>
      <c r="AKL952" s="111"/>
      <c r="AKM952" s="111"/>
      <c r="AKN952" s="111"/>
      <c r="AKO952" s="111"/>
      <c r="AKP952" s="111"/>
      <c r="AKQ952" s="111"/>
      <c r="AKR952" s="111"/>
      <c r="AKS952" s="111"/>
      <c r="AKT952" s="111"/>
      <c r="AKU952" s="111"/>
      <c r="AKV952" s="111"/>
      <c r="AKW952" s="111"/>
      <c r="AKX952" s="111"/>
      <c r="AKY952" s="111"/>
      <c r="AKZ952" s="111"/>
      <c r="ALA952" s="111"/>
      <c r="ALB952" s="111"/>
      <c r="ALC952" s="111"/>
      <c r="ALD952" s="111"/>
      <c r="ALE952" s="111"/>
      <c r="ALF952" s="111"/>
      <c r="ALG952" s="111"/>
      <c r="ALH952" s="111"/>
      <c r="ALI952" s="111"/>
      <c r="ALJ952" s="111"/>
      <c r="ALK952" s="111"/>
      <c r="ALL952" s="111"/>
      <c r="ALM952" s="111"/>
      <c r="ALN952" s="111"/>
      <c r="ALO952" s="111"/>
      <c r="ALP952" s="111"/>
      <c r="ALQ952" s="111"/>
      <c r="ALR952" s="111"/>
      <c r="ALS952" s="111"/>
      <c r="ALT952" s="111"/>
      <c r="ALU952" s="111"/>
      <c r="ALV952" s="111"/>
      <c r="ALW952" s="111"/>
      <c r="ALX952" s="111"/>
      <c r="ALY952" s="111"/>
      <c r="ALZ952" s="111"/>
      <c r="AMA952" s="111"/>
      <c r="AMB952" s="111"/>
      <c r="AMC952" s="111"/>
      <c r="AMD952" s="111"/>
      <c r="AME952" s="111"/>
      <c r="AMF952" s="111"/>
      <c r="AMG952" s="111"/>
      <c r="AMH952" s="111"/>
      <c r="AMI952" s="111"/>
      <c r="AMJ952" s="111"/>
      <c r="AMK952" s="111"/>
      <c r="AML952" s="111"/>
      <c r="AMM952" s="111"/>
      <c r="AMN952" s="111"/>
      <c r="AMO952" s="111"/>
      <c r="AMP952" s="111"/>
      <c r="AMQ952" s="111"/>
      <c r="AMR952" s="111"/>
      <c r="AMS952" s="111"/>
      <c r="AMT952" s="111"/>
      <c r="AMU952" s="111"/>
      <c r="AMV952" s="111"/>
      <c r="AMW952" s="111"/>
      <c r="AMX952" s="111"/>
      <c r="AMY952" s="111"/>
      <c r="AMZ952" s="111"/>
      <c r="ANA952" s="111"/>
      <c r="ANB952" s="111"/>
      <c r="ANC952" s="111"/>
      <c r="AND952" s="111"/>
      <c r="ANE952" s="111"/>
      <c r="ANF952" s="111"/>
      <c r="ANG952" s="111"/>
      <c r="ANH952" s="111"/>
      <c r="ANI952" s="111"/>
      <c r="ANJ952" s="111"/>
      <c r="ANK952" s="111"/>
      <c r="ANL952" s="111"/>
      <c r="ANM952" s="111"/>
      <c r="ANN952" s="111"/>
      <c r="ANO952" s="111"/>
      <c r="ANP952" s="111"/>
      <c r="ANQ952" s="111"/>
      <c r="ANR952" s="111"/>
      <c r="ANS952" s="111"/>
      <c r="ANT952" s="111"/>
      <c r="ANU952" s="111"/>
      <c r="ANV952" s="111"/>
      <c r="ANW952" s="111"/>
      <c r="ANX952" s="111"/>
      <c r="ANY952" s="111"/>
      <c r="ANZ952" s="111"/>
      <c r="AOA952" s="111"/>
      <c r="AOB952" s="111"/>
      <c r="AOC952" s="111"/>
      <c r="AOD952" s="111"/>
      <c r="AOE952" s="111"/>
      <c r="AOF952" s="111"/>
      <c r="AOG952" s="111"/>
      <c r="AOH952" s="111"/>
      <c r="AOI952" s="111"/>
      <c r="AOJ952" s="111"/>
      <c r="AOK952" s="111"/>
      <c r="AOL952" s="111"/>
      <c r="AOM952" s="111"/>
      <c r="AON952" s="111"/>
      <c r="AOO952" s="111"/>
      <c r="AOP952" s="111"/>
      <c r="AOQ952" s="111"/>
      <c r="AOR952" s="111"/>
      <c r="AOS952" s="111"/>
      <c r="AOT952" s="111"/>
      <c r="AOU952" s="111"/>
      <c r="AOV952" s="111"/>
      <c r="AOW952" s="111"/>
      <c r="AOX952" s="111"/>
      <c r="AOY952" s="111"/>
      <c r="AOZ952" s="111"/>
      <c r="APA952" s="111"/>
      <c r="APB952" s="111"/>
      <c r="APC952" s="111"/>
      <c r="APD952" s="111"/>
      <c r="APE952" s="111"/>
      <c r="APF952" s="111"/>
      <c r="APG952" s="111"/>
      <c r="APH952" s="111"/>
      <c r="API952" s="111"/>
      <c r="APJ952" s="111"/>
      <c r="APK952" s="111"/>
      <c r="APL952" s="111"/>
      <c r="APM952" s="111"/>
      <c r="APN952" s="111"/>
      <c r="APO952" s="111"/>
      <c r="APP952" s="111"/>
      <c r="APQ952" s="111"/>
      <c r="APR952" s="111"/>
      <c r="APS952" s="111"/>
      <c r="APT952" s="111"/>
      <c r="APU952" s="111"/>
      <c r="APV952" s="111"/>
      <c r="APW952" s="111"/>
      <c r="APX952" s="111"/>
      <c r="APY952" s="111"/>
      <c r="APZ952" s="111"/>
      <c r="AQA952" s="111"/>
      <c r="AQB952" s="111"/>
      <c r="AQC952" s="111"/>
      <c r="AQD952" s="111"/>
      <c r="AQE952" s="111"/>
      <c r="AQF952" s="111"/>
      <c r="AQG952" s="111"/>
      <c r="AQH952" s="111"/>
      <c r="AQI952" s="111"/>
      <c r="AQJ952" s="111"/>
      <c r="AQK952" s="111"/>
      <c r="AQL952" s="111"/>
      <c r="AQM952" s="111"/>
      <c r="AQN952" s="111"/>
      <c r="AQO952" s="111"/>
      <c r="AQP952" s="111"/>
      <c r="AQQ952" s="111"/>
      <c r="AQR952" s="111"/>
      <c r="AQS952" s="111"/>
      <c r="AQT952" s="111"/>
      <c r="AQU952" s="111"/>
      <c r="AQV952" s="111"/>
      <c r="AQW952" s="111"/>
      <c r="AQX952" s="111"/>
      <c r="AQY952" s="111"/>
      <c r="AQZ952" s="111"/>
      <c r="ARA952" s="111"/>
      <c r="ARB952" s="111"/>
      <c r="ARC952" s="111"/>
      <c r="ARD952" s="111"/>
      <c r="ARE952" s="111"/>
      <c r="ARF952" s="111"/>
      <c r="ARG952" s="111"/>
      <c r="ARH952" s="111"/>
      <c r="ARI952" s="111"/>
      <c r="ARJ952" s="111"/>
      <c r="ARK952" s="111"/>
      <c r="ARL952" s="111"/>
      <c r="ARM952" s="111"/>
      <c r="ARN952" s="111"/>
      <c r="ARO952" s="111"/>
      <c r="ARP952" s="111"/>
      <c r="ARQ952" s="111"/>
      <c r="ARR952" s="111"/>
      <c r="ARS952" s="111"/>
      <c r="ART952" s="111"/>
      <c r="ARU952" s="111"/>
      <c r="ARV952" s="111"/>
      <c r="ARW952" s="111"/>
      <c r="ARX952" s="111"/>
      <c r="ARY952" s="111"/>
      <c r="ARZ952" s="111"/>
      <c r="ASA952" s="111"/>
      <c r="ASB952" s="111"/>
      <c r="ASC952" s="111"/>
      <c r="ASD952" s="111"/>
      <c r="ASE952" s="111"/>
      <c r="ASF952" s="111"/>
      <c r="ASG952" s="111"/>
      <c r="ASH952" s="111"/>
      <c r="ASI952" s="111"/>
      <c r="ASJ952" s="111"/>
      <c r="ASK952" s="111"/>
      <c r="ASL952" s="111"/>
      <c r="ASM952" s="111"/>
      <c r="ASN952" s="111"/>
      <c r="ASO952" s="111"/>
      <c r="ASP952" s="111"/>
      <c r="ASQ952" s="111"/>
      <c r="ASR952" s="111"/>
      <c r="ASS952" s="111"/>
      <c r="AST952" s="111"/>
      <c r="ASU952" s="111"/>
      <c r="ASV952" s="111"/>
      <c r="ASW952" s="111"/>
      <c r="ASX952" s="111"/>
      <c r="ASY952" s="111"/>
      <c r="ASZ952" s="111"/>
      <c r="ATA952" s="111"/>
      <c r="ATB952" s="111"/>
      <c r="ATC952" s="111"/>
      <c r="ATD952" s="111"/>
      <c r="ATE952" s="111"/>
      <c r="ATF952" s="111"/>
      <c r="ATG952" s="111"/>
      <c r="ATH952" s="111"/>
      <c r="ATI952" s="111"/>
      <c r="ATJ952" s="111"/>
      <c r="ATK952" s="111"/>
      <c r="ATL952" s="111"/>
      <c r="ATM952" s="111"/>
      <c r="ATN952" s="111"/>
      <c r="ATO952" s="111"/>
      <c r="ATP952" s="111"/>
      <c r="ATQ952" s="111"/>
      <c r="ATR952" s="111"/>
      <c r="ATS952" s="111"/>
      <c r="ATT952" s="111"/>
      <c r="ATU952" s="111"/>
      <c r="ATV952" s="111"/>
      <c r="ATW952" s="111"/>
      <c r="ATX952" s="111"/>
      <c r="ATY952" s="111"/>
      <c r="ATZ952" s="111"/>
      <c r="AUA952" s="111"/>
      <c r="AUB952" s="111"/>
      <c r="AUC952" s="111"/>
      <c r="AUD952" s="111"/>
      <c r="AUE952" s="111"/>
      <c r="AUF952" s="111"/>
      <c r="AUG952" s="111"/>
      <c r="AUH952" s="111"/>
      <c r="AUI952" s="111"/>
      <c r="AUJ952" s="111"/>
      <c r="AUK952" s="111"/>
      <c r="AUL952" s="111"/>
      <c r="AUM952" s="111"/>
      <c r="AUN952" s="111"/>
      <c r="AUO952" s="111"/>
      <c r="AUP952" s="111"/>
      <c r="AUQ952" s="111"/>
      <c r="AUR952" s="111"/>
      <c r="AUS952" s="111"/>
      <c r="AUT952" s="111"/>
      <c r="AUU952" s="111"/>
      <c r="AUV952" s="111"/>
      <c r="AUW952" s="111"/>
      <c r="AUX952" s="111"/>
      <c r="AUY952" s="111"/>
      <c r="AUZ952" s="111"/>
      <c r="AVA952" s="111"/>
      <c r="AVB952" s="111"/>
      <c r="AVC952" s="111"/>
      <c r="AVD952" s="111"/>
      <c r="AVE952" s="111"/>
      <c r="AVF952" s="111"/>
      <c r="AVG952" s="111"/>
      <c r="AVH952" s="111"/>
      <c r="AVI952" s="111"/>
      <c r="AVJ952" s="111"/>
      <c r="AVK952" s="111"/>
      <c r="AVL952" s="111"/>
      <c r="AVM952" s="111"/>
      <c r="AVN952" s="111"/>
      <c r="AVO952" s="111"/>
      <c r="AVP952" s="111"/>
      <c r="AVQ952" s="111"/>
      <c r="AVR952" s="111"/>
      <c r="AVS952" s="111"/>
      <c r="AVT952" s="111"/>
      <c r="AVU952" s="111"/>
      <c r="AVV952" s="111"/>
      <c r="AVW952" s="111"/>
      <c r="AVX952" s="111"/>
      <c r="AVY952" s="111"/>
      <c r="AVZ952" s="111"/>
      <c r="AWA952" s="111"/>
      <c r="AWB952" s="111"/>
      <c r="AWC952" s="111"/>
      <c r="AWD952" s="111"/>
      <c r="AWE952" s="111"/>
      <c r="AWF952" s="111"/>
      <c r="AWG952" s="111"/>
      <c r="AWH952" s="111"/>
      <c r="AWI952" s="111"/>
      <c r="AWJ952" s="111"/>
      <c r="AWK952" s="111"/>
      <c r="AWL952" s="111"/>
      <c r="AWM952" s="111"/>
      <c r="AWN952" s="111"/>
      <c r="AWO952" s="111"/>
      <c r="AWP952" s="111"/>
      <c r="AWQ952" s="111"/>
      <c r="AWR952" s="111"/>
      <c r="AWS952" s="111"/>
      <c r="AWT952" s="111"/>
      <c r="AWU952" s="111"/>
      <c r="AWV952" s="111"/>
      <c r="AWW952" s="111"/>
      <c r="AWX952" s="111"/>
      <c r="AWY952" s="111"/>
      <c r="AWZ952" s="111"/>
      <c r="AXA952" s="111"/>
      <c r="AXB952" s="111"/>
      <c r="AXC952" s="111"/>
      <c r="AXD952" s="111"/>
      <c r="AXE952" s="111"/>
      <c r="AXF952" s="111"/>
      <c r="AXG952" s="111"/>
      <c r="AXH952" s="111"/>
      <c r="AXI952" s="111"/>
      <c r="AXJ952" s="111"/>
      <c r="AXK952" s="111"/>
      <c r="AXL952" s="111"/>
      <c r="AXM952" s="111"/>
      <c r="AXN952" s="111"/>
      <c r="AXO952" s="111"/>
      <c r="AXP952" s="111"/>
      <c r="AXQ952" s="111"/>
      <c r="AXR952" s="111"/>
      <c r="AXS952" s="111"/>
      <c r="AXT952" s="111"/>
      <c r="AXU952" s="111"/>
      <c r="AXV952" s="111"/>
      <c r="AXW952" s="111"/>
      <c r="AXX952" s="111"/>
      <c r="AXY952" s="111"/>
      <c r="AXZ952" s="111"/>
      <c r="AYA952" s="111"/>
      <c r="AYB952" s="111"/>
      <c r="AYC952" s="111"/>
      <c r="AYD952" s="111"/>
      <c r="AYE952" s="111"/>
      <c r="AYF952" s="111"/>
      <c r="AYG952" s="111"/>
      <c r="AYH952" s="111"/>
      <c r="AYI952" s="111"/>
      <c r="AYJ952" s="111"/>
      <c r="AYK952" s="111"/>
      <c r="AYL952" s="111"/>
      <c r="AYM952" s="111"/>
      <c r="AYN952" s="111"/>
      <c r="AYO952" s="111"/>
      <c r="AYP952" s="111"/>
      <c r="AYQ952" s="111"/>
      <c r="AYR952" s="111"/>
      <c r="AYS952" s="111"/>
      <c r="AYT952" s="111"/>
      <c r="AYU952" s="111"/>
      <c r="AYV952" s="111"/>
      <c r="AYW952" s="111"/>
      <c r="AYX952" s="111"/>
      <c r="AYY952" s="111"/>
      <c r="AYZ952" s="111"/>
      <c r="AZA952" s="111"/>
      <c r="AZB952" s="111"/>
      <c r="AZC952" s="111"/>
      <c r="AZD952" s="111"/>
      <c r="AZE952" s="111"/>
      <c r="AZF952" s="111"/>
      <c r="AZG952" s="111"/>
      <c r="AZH952" s="111"/>
      <c r="AZI952" s="111"/>
      <c r="AZJ952" s="111"/>
      <c r="AZK952" s="111"/>
      <c r="AZL952" s="111"/>
      <c r="AZM952" s="111"/>
      <c r="AZN952" s="111"/>
      <c r="AZO952" s="111"/>
      <c r="AZP952" s="111"/>
      <c r="AZQ952" s="111"/>
      <c r="AZR952" s="111"/>
      <c r="AZS952" s="111"/>
      <c r="AZT952" s="111"/>
      <c r="AZU952" s="111"/>
      <c r="AZV952" s="111"/>
      <c r="AZW952" s="111"/>
      <c r="AZX952" s="111"/>
      <c r="AZY952" s="111"/>
      <c r="AZZ952" s="111"/>
      <c r="BAA952" s="111"/>
      <c r="BAB952" s="111"/>
      <c r="BAC952" s="111"/>
      <c r="BAD952" s="111"/>
      <c r="BAE952" s="111"/>
      <c r="BAF952" s="111"/>
      <c r="BAG952" s="111"/>
      <c r="BAH952" s="111"/>
      <c r="BAI952" s="111"/>
      <c r="BAJ952" s="111"/>
      <c r="BAK952" s="111"/>
      <c r="BAL952" s="111"/>
      <c r="BAM952" s="111"/>
      <c r="BAN952" s="111"/>
      <c r="BAO952" s="111"/>
      <c r="BAP952" s="111"/>
      <c r="BAQ952" s="111"/>
      <c r="BAR952" s="111"/>
      <c r="BAS952" s="111"/>
      <c r="BAT952" s="111"/>
      <c r="BAU952" s="111"/>
      <c r="BAV952" s="111"/>
      <c r="BAW952" s="111"/>
      <c r="BAX952" s="111"/>
      <c r="BAY952" s="111"/>
      <c r="BAZ952" s="111"/>
      <c r="BBA952" s="111"/>
      <c r="BBB952" s="111"/>
      <c r="BBC952" s="111"/>
      <c r="BBD952" s="111"/>
      <c r="BBE952" s="111"/>
      <c r="BBF952" s="111"/>
      <c r="BBG952" s="111"/>
      <c r="BBH952" s="111"/>
      <c r="BBI952" s="111"/>
      <c r="BBJ952" s="111"/>
      <c r="BBK952" s="111"/>
      <c r="BBL952" s="111"/>
      <c r="BBM952" s="111"/>
      <c r="BBN952" s="111"/>
      <c r="BBO952" s="111"/>
      <c r="BBP952" s="111"/>
      <c r="BBQ952" s="111"/>
      <c r="BBR952" s="111"/>
      <c r="BBS952" s="111"/>
      <c r="BBT952" s="111"/>
      <c r="BBU952" s="111"/>
      <c r="BBV952" s="111"/>
      <c r="BBW952" s="111"/>
      <c r="BBX952" s="111"/>
      <c r="BBY952" s="111"/>
      <c r="BBZ952" s="111"/>
      <c r="BCA952" s="111"/>
      <c r="BCB952" s="111"/>
      <c r="BCC952" s="111"/>
      <c r="BCD952" s="111"/>
      <c r="BCE952" s="111"/>
      <c r="BCF952" s="111"/>
      <c r="BCG952" s="111"/>
      <c r="BCH952" s="111"/>
      <c r="BCI952" s="111"/>
      <c r="BCJ952" s="111"/>
      <c r="BCK952" s="111"/>
      <c r="BCL952" s="111"/>
      <c r="BCM952" s="111"/>
      <c r="BCN952" s="111"/>
      <c r="BCO952" s="111"/>
      <c r="BCP952" s="111"/>
      <c r="BCQ952" s="111"/>
      <c r="BCR952" s="111"/>
      <c r="BCS952" s="111"/>
      <c r="BCT952" s="111"/>
      <c r="BCU952" s="111"/>
      <c r="BCV952" s="111"/>
      <c r="BCW952" s="111"/>
      <c r="BCX952" s="111"/>
      <c r="BCY952" s="111"/>
      <c r="BCZ952" s="111"/>
      <c r="BDA952" s="111"/>
      <c r="BDB952" s="111"/>
      <c r="BDC952" s="111"/>
      <c r="BDD952" s="111"/>
      <c r="BDE952" s="111"/>
      <c r="BDF952" s="111"/>
      <c r="BDG952" s="111"/>
      <c r="BDH952" s="111"/>
      <c r="BDI952" s="111"/>
      <c r="BDJ952" s="111"/>
      <c r="BDK952" s="111"/>
      <c r="BDL952" s="111"/>
      <c r="BDM952" s="111"/>
      <c r="BDN952" s="111"/>
      <c r="BDO952" s="111"/>
      <c r="BDP952" s="111"/>
      <c r="BDQ952" s="111"/>
      <c r="BDR952" s="111"/>
      <c r="BDS952" s="111"/>
      <c r="BDT952" s="111"/>
      <c r="BDU952" s="111"/>
      <c r="BDV952" s="111"/>
      <c r="BDW952" s="111"/>
      <c r="BDX952" s="111"/>
      <c r="BDY952" s="111"/>
      <c r="BDZ952" s="111"/>
      <c r="BEA952" s="111"/>
      <c r="BEB952" s="111"/>
      <c r="BEC952" s="111"/>
      <c r="BED952" s="111"/>
      <c r="BEE952" s="111"/>
      <c r="BEF952" s="111"/>
      <c r="BEG952" s="111"/>
      <c r="BEH952" s="111"/>
      <c r="BEI952" s="111"/>
      <c r="BEJ952" s="111"/>
      <c r="BEK952" s="111"/>
      <c r="BEL952" s="111"/>
      <c r="BEM952" s="111"/>
      <c r="BEN952" s="111"/>
      <c r="BEO952" s="111"/>
      <c r="BEP952" s="111"/>
      <c r="BEQ952" s="111"/>
      <c r="BER952" s="111"/>
      <c r="BES952" s="111"/>
      <c r="BET952" s="111"/>
      <c r="BEU952" s="111"/>
      <c r="BEV952" s="111"/>
      <c r="BEW952" s="111"/>
      <c r="BEX952" s="111"/>
      <c r="BEY952" s="111"/>
      <c r="BEZ952" s="111"/>
      <c r="BFA952" s="111"/>
      <c r="BFB952" s="111"/>
      <c r="BFC952" s="111"/>
      <c r="BFD952" s="111"/>
      <c r="BFE952" s="111"/>
      <c r="BFF952" s="111"/>
      <c r="BFG952" s="111"/>
      <c r="BFH952" s="111"/>
      <c r="BFI952" s="111"/>
      <c r="BFJ952" s="111"/>
      <c r="BFK952" s="111"/>
      <c r="BFL952" s="111"/>
      <c r="BFM952" s="111"/>
      <c r="BFN952" s="111"/>
      <c r="BFO952" s="111"/>
      <c r="BFP952" s="111"/>
    </row>
    <row r="953" spans="2:1524" s="57" customFormat="1" hidden="1">
      <c r="B953" s="177" t="s">
        <v>1504</v>
      </c>
      <c r="C953" s="178" t="s">
        <v>1505</v>
      </c>
      <c r="D953" s="179">
        <v>500</v>
      </c>
      <c r="E953" s="180">
        <v>0.94</v>
      </c>
      <c r="F953" s="180">
        <v>0.69000000000000006</v>
      </c>
      <c r="G953" s="180">
        <v>0.59</v>
      </c>
      <c r="H953" s="160"/>
      <c r="I953" s="181">
        <f t="shared" si="164"/>
        <v>0</v>
      </c>
      <c r="J953" s="182" t="s">
        <v>1996</v>
      </c>
      <c r="K953" s="111"/>
      <c r="L953" s="111"/>
      <c r="M953" s="111"/>
      <c r="N953" s="111"/>
      <c r="O953" s="111"/>
      <c r="P953" s="111"/>
      <c r="Q953" s="111"/>
      <c r="R953" s="111"/>
      <c r="S953" s="111"/>
      <c r="T953" s="111"/>
      <c r="U953" s="111"/>
      <c r="V953" s="111"/>
      <c r="W953" s="111"/>
      <c r="X953" s="111"/>
      <c r="Y953" s="111"/>
      <c r="Z953" s="111"/>
      <c r="AA953" s="111"/>
      <c r="AB953" s="111"/>
      <c r="AC953" s="111"/>
      <c r="AD953" s="111"/>
      <c r="AE953" s="111"/>
      <c r="AF953" s="111"/>
      <c r="AG953" s="111"/>
      <c r="AH953" s="111"/>
      <c r="AI953" s="111"/>
      <c r="AJ953" s="111"/>
      <c r="AK953" s="111"/>
      <c r="AL953" s="111"/>
      <c r="AM953" s="111"/>
      <c r="AN953" s="111"/>
      <c r="AO953" s="111"/>
      <c r="AP953" s="111"/>
      <c r="AQ953" s="111"/>
      <c r="AR953" s="111"/>
      <c r="AS953" s="111"/>
      <c r="AT953" s="111"/>
      <c r="AU953" s="111"/>
      <c r="AV953" s="111"/>
      <c r="AW953" s="111"/>
      <c r="AX953" s="111"/>
      <c r="AY953" s="111"/>
      <c r="AZ953" s="111"/>
      <c r="BA953" s="111"/>
      <c r="BB953" s="111"/>
      <c r="BC953" s="111"/>
      <c r="BD953" s="111"/>
      <c r="BE953" s="111"/>
      <c r="BF953" s="111"/>
      <c r="BG953" s="111"/>
      <c r="BH953" s="111"/>
      <c r="BI953" s="111"/>
      <c r="BJ953" s="111"/>
      <c r="BK953" s="111"/>
      <c r="BL953" s="111"/>
      <c r="BM953" s="111"/>
      <c r="BN953" s="111"/>
      <c r="BO953" s="111"/>
      <c r="BP953" s="111"/>
      <c r="BQ953" s="111"/>
      <c r="BR953" s="111"/>
      <c r="BS953" s="111"/>
      <c r="BT953" s="111"/>
      <c r="BU953" s="111"/>
      <c r="BV953" s="111"/>
      <c r="BW953" s="111"/>
      <c r="BX953" s="111"/>
      <c r="BY953" s="111"/>
      <c r="BZ953" s="111"/>
      <c r="CA953" s="111"/>
      <c r="CB953" s="111"/>
      <c r="CC953" s="111"/>
      <c r="CD953" s="111"/>
      <c r="CE953" s="111"/>
      <c r="CF953" s="111"/>
      <c r="CG953" s="111"/>
      <c r="CH953" s="111"/>
      <c r="CI953" s="111"/>
      <c r="CJ953" s="111"/>
      <c r="CK953" s="111"/>
      <c r="CL953" s="111"/>
      <c r="CM953" s="111"/>
      <c r="CN953" s="111"/>
      <c r="CO953" s="111"/>
      <c r="CP953" s="111"/>
      <c r="CQ953" s="111"/>
      <c r="CR953" s="111"/>
      <c r="CS953" s="111"/>
      <c r="CT953" s="111"/>
      <c r="CU953" s="111"/>
      <c r="CV953" s="111"/>
      <c r="CW953" s="111"/>
      <c r="CX953" s="111"/>
      <c r="CY953" s="111"/>
      <c r="CZ953" s="111"/>
      <c r="DA953" s="111"/>
      <c r="DB953" s="111"/>
      <c r="DC953" s="111"/>
      <c r="DD953" s="111"/>
      <c r="DE953" s="111"/>
      <c r="DF953" s="111"/>
      <c r="DG953" s="111"/>
      <c r="DH953" s="111"/>
      <c r="DI953" s="111"/>
      <c r="DJ953" s="111"/>
      <c r="DK953" s="111"/>
      <c r="DL953" s="111"/>
      <c r="DM953" s="111"/>
      <c r="DN953" s="111"/>
      <c r="DO953" s="111"/>
      <c r="DP953" s="111"/>
      <c r="DQ953" s="111"/>
      <c r="DR953" s="111"/>
      <c r="DS953" s="111"/>
      <c r="DT953" s="111"/>
      <c r="DU953" s="111"/>
      <c r="DV953" s="111"/>
      <c r="DW953" s="111"/>
      <c r="DX953" s="111"/>
      <c r="DY953" s="111"/>
      <c r="DZ953" s="111"/>
      <c r="EA953" s="111"/>
      <c r="EB953" s="111"/>
      <c r="EC953" s="111"/>
      <c r="ED953" s="111"/>
      <c r="EE953" s="111"/>
      <c r="EF953" s="111"/>
      <c r="EG953" s="111"/>
      <c r="EH953" s="111"/>
      <c r="EI953" s="111"/>
      <c r="EJ953" s="111"/>
      <c r="EK953" s="111"/>
      <c r="EL953" s="111"/>
      <c r="EM953" s="111"/>
      <c r="EN953" s="111"/>
      <c r="EO953" s="111"/>
      <c r="EP953" s="111"/>
      <c r="EQ953" s="111"/>
      <c r="ER953" s="111"/>
      <c r="ES953" s="111"/>
      <c r="ET953" s="111"/>
      <c r="EU953" s="111"/>
      <c r="EV953" s="111"/>
      <c r="EW953" s="111"/>
      <c r="EX953" s="111"/>
      <c r="EY953" s="111"/>
      <c r="EZ953" s="111"/>
      <c r="FA953" s="111"/>
      <c r="FB953" s="111"/>
      <c r="FC953" s="111"/>
      <c r="FD953" s="111"/>
      <c r="FE953" s="111"/>
      <c r="FF953" s="111"/>
      <c r="FG953" s="111"/>
      <c r="FH953" s="111"/>
      <c r="FI953" s="111"/>
      <c r="FJ953" s="111"/>
      <c r="FK953" s="111"/>
      <c r="FL953" s="111"/>
      <c r="FM953" s="111"/>
      <c r="FN953" s="111"/>
      <c r="FO953" s="111"/>
      <c r="FP953" s="111"/>
      <c r="FQ953" s="111"/>
      <c r="FR953" s="111"/>
      <c r="FS953" s="111"/>
      <c r="FT953" s="111"/>
      <c r="FU953" s="111"/>
      <c r="FV953" s="111"/>
      <c r="FW953" s="111"/>
      <c r="FX953" s="111"/>
      <c r="FY953" s="111"/>
      <c r="FZ953" s="111"/>
      <c r="GA953" s="111"/>
      <c r="GB953" s="111"/>
      <c r="GC953" s="111"/>
      <c r="GD953" s="111"/>
      <c r="GE953" s="111"/>
      <c r="GF953" s="111"/>
      <c r="GG953" s="111"/>
      <c r="GH953" s="111"/>
      <c r="GI953" s="111"/>
      <c r="GJ953" s="111"/>
      <c r="GK953" s="111"/>
      <c r="GL953" s="111"/>
      <c r="GM953" s="111"/>
      <c r="GN953" s="111"/>
      <c r="GO953" s="111"/>
      <c r="GP953" s="111"/>
      <c r="GQ953" s="111"/>
      <c r="GR953" s="111"/>
      <c r="GS953" s="111"/>
      <c r="GT953" s="111"/>
      <c r="GU953" s="111"/>
      <c r="GV953" s="111"/>
      <c r="GW953" s="111"/>
      <c r="GX953" s="111"/>
      <c r="GY953" s="111"/>
      <c r="GZ953" s="111"/>
      <c r="HA953" s="111"/>
      <c r="HB953" s="111"/>
      <c r="HC953" s="111"/>
      <c r="HD953" s="111"/>
      <c r="HE953" s="111"/>
      <c r="HF953" s="111"/>
      <c r="HG953" s="111"/>
      <c r="HH953" s="111"/>
      <c r="HI953" s="111"/>
      <c r="HJ953" s="111"/>
      <c r="HK953" s="111"/>
      <c r="HL953" s="111"/>
      <c r="HM953" s="111"/>
      <c r="HN953" s="111"/>
      <c r="HO953" s="111"/>
      <c r="HP953" s="111"/>
      <c r="HQ953" s="111"/>
      <c r="HR953" s="111"/>
      <c r="HS953" s="111"/>
      <c r="HT953" s="111"/>
      <c r="HU953" s="111"/>
      <c r="HV953" s="111"/>
      <c r="HW953" s="111"/>
      <c r="HX953" s="111"/>
      <c r="HY953" s="111"/>
      <c r="HZ953" s="111"/>
      <c r="IA953" s="111"/>
      <c r="IB953" s="111"/>
      <c r="IC953" s="111"/>
      <c r="ID953" s="111"/>
      <c r="IE953" s="111"/>
      <c r="IF953" s="111"/>
      <c r="IG953" s="111"/>
      <c r="IH953" s="111"/>
      <c r="II953" s="111"/>
      <c r="IJ953" s="111"/>
      <c r="IK953" s="111"/>
      <c r="IL953" s="111"/>
      <c r="IM953" s="111"/>
      <c r="IN953" s="111"/>
      <c r="IO953" s="111"/>
      <c r="IP953" s="111"/>
      <c r="IQ953" s="111"/>
      <c r="IR953" s="111"/>
      <c r="IS953" s="111"/>
      <c r="IT953" s="111"/>
      <c r="IU953" s="111"/>
      <c r="IV953" s="111"/>
      <c r="IW953" s="111"/>
      <c r="IX953" s="111"/>
      <c r="IY953" s="111"/>
      <c r="IZ953" s="111"/>
      <c r="JA953" s="111"/>
      <c r="JB953" s="111"/>
      <c r="JC953" s="111"/>
      <c r="JD953" s="111"/>
      <c r="JE953" s="111"/>
      <c r="JF953" s="111"/>
      <c r="JG953" s="111"/>
      <c r="JH953" s="111"/>
      <c r="JI953" s="111"/>
      <c r="JJ953" s="111"/>
      <c r="JK953" s="111"/>
      <c r="JL953" s="111"/>
      <c r="JM953" s="111"/>
      <c r="JN953" s="111"/>
      <c r="JO953" s="111"/>
      <c r="JP953" s="111"/>
      <c r="JQ953" s="111"/>
      <c r="JR953" s="111"/>
      <c r="JS953" s="111"/>
      <c r="JT953" s="111"/>
      <c r="JU953" s="111"/>
      <c r="JV953" s="111"/>
      <c r="JW953" s="111"/>
      <c r="JX953" s="111"/>
      <c r="JY953" s="111"/>
      <c r="JZ953" s="111"/>
      <c r="KA953" s="111"/>
      <c r="KB953" s="111"/>
      <c r="KC953" s="111"/>
      <c r="KD953" s="111"/>
      <c r="KE953" s="111"/>
      <c r="KF953" s="111"/>
      <c r="KG953" s="111"/>
      <c r="KH953" s="111"/>
      <c r="KI953" s="111"/>
      <c r="KJ953" s="111"/>
      <c r="KK953" s="111"/>
      <c r="KL953" s="111"/>
      <c r="KM953" s="111"/>
      <c r="KN953" s="111"/>
      <c r="KO953" s="111"/>
      <c r="KP953" s="111"/>
      <c r="KQ953" s="111"/>
      <c r="KR953" s="111"/>
      <c r="KS953" s="111"/>
      <c r="KT953" s="111"/>
      <c r="KU953" s="111"/>
      <c r="KV953" s="111"/>
      <c r="KW953" s="111"/>
      <c r="KX953" s="111"/>
      <c r="KY953" s="111"/>
      <c r="KZ953" s="111"/>
      <c r="LA953" s="111"/>
      <c r="LB953" s="111"/>
      <c r="LC953" s="111"/>
      <c r="LD953" s="111"/>
      <c r="LE953" s="111"/>
      <c r="LF953" s="111"/>
      <c r="LG953" s="111"/>
      <c r="LH953" s="111"/>
      <c r="LI953" s="111"/>
      <c r="LJ953" s="111"/>
      <c r="LK953" s="111"/>
      <c r="LL953" s="111"/>
      <c r="LM953" s="111"/>
      <c r="LN953" s="111"/>
      <c r="LO953" s="111"/>
      <c r="LP953" s="111"/>
      <c r="LQ953" s="111"/>
      <c r="LR953" s="111"/>
      <c r="LS953" s="111"/>
      <c r="LT953" s="111"/>
      <c r="LU953" s="111"/>
      <c r="LV953" s="111"/>
      <c r="LW953" s="111"/>
      <c r="LX953" s="111"/>
      <c r="LY953" s="111"/>
      <c r="LZ953" s="111"/>
      <c r="MA953" s="111"/>
      <c r="MB953" s="111"/>
      <c r="MC953" s="111"/>
      <c r="MD953" s="111"/>
      <c r="ME953" s="111"/>
      <c r="MF953" s="111"/>
      <c r="MG953" s="111"/>
      <c r="MH953" s="111"/>
      <c r="MI953" s="111"/>
      <c r="MJ953" s="111"/>
      <c r="MK953" s="111"/>
      <c r="ML953" s="111"/>
      <c r="MM953" s="111"/>
      <c r="MN953" s="111"/>
      <c r="MO953" s="111"/>
      <c r="MP953" s="111"/>
      <c r="MQ953" s="111"/>
      <c r="MR953" s="111"/>
      <c r="MS953" s="111"/>
      <c r="MT953" s="111"/>
      <c r="MU953" s="111"/>
      <c r="MV953" s="111"/>
      <c r="MW953" s="111"/>
      <c r="MX953" s="111"/>
      <c r="MY953" s="111"/>
      <c r="MZ953" s="111"/>
      <c r="NA953" s="111"/>
      <c r="NB953" s="111"/>
      <c r="NC953" s="111"/>
      <c r="ND953" s="111"/>
      <c r="NE953" s="111"/>
      <c r="NF953" s="111"/>
      <c r="NG953" s="111"/>
      <c r="NH953" s="111"/>
      <c r="NI953" s="111"/>
      <c r="NJ953" s="111"/>
      <c r="NK953" s="111"/>
      <c r="NL953" s="111"/>
      <c r="NM953" s="111"/>
      <c r="NN953" s="111"/>
      <c r="NO953" s="111"/>
      <c r="NP953" s="111"/>
      <c r="NQ953" s="111"/>
      <c r="NR953" s="111"/>
      <c r="NS953" s="111"/>
      <c r="NT953" s="111"/>
      <c r="NU953" s="111"/>
      <c r="NV953" s="111"/>
      <c r="NW953" s="111"/>
      <c r="NX953" s="111"/>
      <c r="NY953" s="111"/>
      <c r="NZ953" s="111"/>
      <c r="OA953" s="111"/>
      <c r="OB953" s="111"/>
      <c r="OC953" s="111"/>
      <c r="OD953" s="111"/>
      <c r="OE953" s="111"/>
      <c r="OF953" s="111"/>
      <c r="OG953" s="111"/>
      <c r="OH953" s="111"/>
      <c r="OI953" s="111"/>
      <c r="OJ953" s="111"/>
      <c r="OK953" s="111"/>
      <c r="OL953" s="111"/>
      <c r="OM953" s="111"/>
      <c r="ON953" s="111"/>
      <c r="OO953" s="111"/>
      <c r="OP953" s="111"/>
      <c r="OQ953" s="111"/>
      <c r="OR953" s="111"/>
      <c r="OS953" s="111"/>
      <c r="OT953" s="111"/>
      <c r="OU953" s="111"/>
      <c r="OV953" s="111"/>
      <c r="OW953" s="111"/>
      <c r="OX953" s="111"/>
      <c r="OY953" s="111"/>
      <c r="OZ953" s="111"/>
      <c r="PA953" s="111"/>
      <c r="PB953" s="111"/>
      <c r="PC953" s="111"/>
      <c r="PD953" s="111"/>
      <c r="PE953" s="111"/>
      <c r="PF953" s="111"/>
      <c r="PG953" s="111"/>
      <c r="PH953" s="111"/>
      <c r="PI953" s="111"/>
      <c r="PJ953" s="111"/>
      <c r="PK953" s="111"/>
      <c r="PL953" s="111"/>
      <c r="PM953" s="111"/>
      <c r="PN953" s="111"/>
      <c r="PO953" s="111"/>
      <c r="PP953" s="111"/>
      <c r="PQ953" s="111"/>
      <c r="PR953" s="111"/>
      <c r="PS953" s="111"/>
      <c r="PT953" s="111"/>
      <c r="PU953" s="111"/>
      <c r="PV953" s="111"/>
      <c r="PW953" s="111"/>
      <c r="PX953" s="111"/>
      <c r="PY953" s="111"/>
      <c r="PZ953" s="111"/>
      <c r="QA953" s="111"/>
      <c r="QB953" s="111"/>
      <c r="QC953" s="111"/>
      <c r="QD953" s="111"/>
      <c r="QE953" s="111"/>
      <c r="QF953" s="111"/>
      <c r="QG953" s="111"/>
      <c r="QH953" s="111"/>
      <c r="QI953" s="111"/>
      <c r="QJ953" s="111"/>
      <c r="QK953" s="111"/>
      <c r="QL953" s="111"/>
      <c r="QM953" s="111"/>
      <c r="QN953" s="111"/>
      <c r="QO953" s="111"/>
      <c r="QP953" s="111"/>
      <c r="QQ953" s="111"/>
      <c r="QR953" s="111"/>
      <c r="QS953" s="111"/>
      <c r="QT953" s="111"/>
      <c r="QU953" s="111"/>
      <c r="QV953" s="111"/>
      <c r="QW953" s="111"/>
      <c r="QX953" s="111"/>
      <c r="QY953" s="111"/>
      <c r="QZ953" s="111"/>
      <c r="RA953" s="111"/>
      <c r="RB953" s="111"/>
      <c r="RC953" s="111"/>
      <c r="RD953" s="111"/>
      <c r="RE953" s="111"/>
      <c r="RF953" s="111"/>
      <c r="RG953" s="111"/>
      <c r="RH953" s="111"/>
      <c r="RI953" s="111"/>
      <c r="RJ953" s="111"/>
      <c r="RK953" s="111"/>
      <c r="RL953" s="111"/>
      <c r="RM953" s="111"/>
      <c r="RN953" s="111"/>
      <c r="RO953" s="111"/>
      <c r="RP953" s="111"/>
      <c r="RQ953" s="111"/>
      <c r="RR953" s="111"/>
      <c r="RS953" s="111"/>
      <c r="RT953" s="111"/>
      <c r="RU953" s="111"/>
      <c r="RV953" s="111"/>
      <c r="RW953" s="111"/>
      <c r="RX953" s="111"/>
      <c r="RY953" s="111"/>
      <c r="RZ953" s="111"/>
      <c r="SA953" s="111"/>
      <c r="SB953" s="111"/>
      <c r="SC953" s="111"/>
      <c r="SD953" s="111"/>
      <c r="SE953" s="111"/>
      <c r="SF953" s="111"/>
      <c r="SG953" s="111"/>
      <c r="SH953" s="111"/>
      <c r="SI953" s="111"/>
      <c r="SJ953" s="111"/>
      <c r="SK953" s="111"/>
      <c r="SL953" s="111"/>
      <c r="SM953" s="111"/>
      <c r="SN953" s="111"/>
      <c r="SO953" s="111"/>
      <c r="SP953" s="111"/>
      <c r="SQ953" s="111"/>
      <c r="SR953" s="111"/>
      <c r="SS953" s="111"/>
      <c r="ST953" s="111"/>
      <c r="SU953" s="111"/>
      <c r="SV953" s="111"/>
      <c r="SW953" s="111"/>
      <c r="SX953" s="111"/>
      <c r="SY953" s="111"/>
      <c r="SZ953" s="111"/>
      <c r="TA953" s="111"/>
      <c r="TB953" s="111"/>
      <c r="TC953" s="111"/>
      <c r="TD953" s="111"/>
      <c r="TE953" s="111"/>
      <c r="TF953" s="111"/>
      <c r="TG953" s="111"/>
      <c r="TH953" s="111"/>
      <c r="TI953" s="111"/>
      <c r="TJ953" s="111"/>
      <c r="TK953" s="111"/>
      <c r="TL953" s="111"/>
      <c r="TM953" s="111"/>
      <c r="TN953" s="111"/>
      <c r="TO953" s="111"/>
      <c r="TP953" s="111"/>
      <c r="TQ953" s="111"/>
      <c r="TR953" s="111"/>
      <c r="TS953" s="111"/>
      <c r="TT953" s="111"/>
      <c r="TU953" s="111"/>
      <c r="TV953" s="111"/>
      <c r="TW953" s="111"/>
      <c r="TX953" s="111"/>
      <c r="TY953" s="111"/>
      <c r="TZ953" s="111"/>
      <c r="UA953" s="111"/>
      <c r="UB953" s="111"/>
      <c r="UC953" s="111"/>
      <c r="UD953" s="111"/>
      <c r="UE953" s="111"/>
      <c r="UF953" s="111"/>
      <c r="UG953" s="111"/>
      <c r="UH953" s="111"/>
      <c r="UI953" s="111"/>
      <c r="UJ953" s="111"/>
      <c r="UK953" s="111"/>
      <c r="UL953" s="111"/>
      <c r="UM953" s="111"/>
      <c r="UN953" s="111"/>
      <c r="UO953" s="111"/>
      <c r="UP953" s="111"/>
      <c r="UQ953" s="111"/>
      <c r="UR953" s="111"/>
      <c r="US953" s="111"/>
      <c r="UT953" s="111"/>
      <c r="UU953" s="111"/>
      <c r="UV953" s="111"/>
      <c r="UW953" s="111"/>
      <c r="UX953" s="111"/>
      <c r="UY953" s="111"/>
      <c r="UZ953" s="111"/>
      <c r="VA953" s="111"/>
      <c r="VB953" s="111"/>
      <c r="VC953" s="111"/>
      <c r="VD953" s="111"/>
      <c r="VE953" s="111"/>
      <c r="VF953" s="111"/>
      <c r="VG953" s="111"/>
      <c r="VH953" s="111"/>
      <c r="VI953" s="111"/>
      <c r="VJ953" s="111"/>
      <c r="VK953" s="111"/>
      <c r="VL953" s="111"/>
      <c r="VM953" s="111"/>
      <c r="VN953" s="111"/>
      <c r="VO953" s="111"/>
      <c r="VP953" s="111"/>
      <c r="VQ953" s="111"/>
      <c r="VR953" s="111"/>
      <c r="VS953" s="111"/>
      <c r="VT953" s="111"/>
      <c r="VU953" s="111"/>
      <c r="VV953" s="111"/>
      <c r="VW953" s="111"/>
      <c r="VX953" s="111"/>
      <c r="VY953" s="111"/>
      <c r="VZ953" s="111"/>
      <c r="WA953" s="111"/>
      <c r="WB953" s="111"/>
      <c r="WC953" s="111"/>
      <c r="WD953" s="111"/>
      <c r="WE953" s="111"/>
      <c r="WF953" s="111"/>
      <c r="WG953" s="111"/>
      <c r="WH953" s="111"/>
      <c r="WI953" s="111"/>
      <c r="WJ953" s="111"/>
      <c r="WK953" s="111"/>
      <c r="WL953" s="111"/>
      <c r="WM953" s="111"/>
      <c r="WN953" s="111"/>
      <c r="WO953" s="111"/>
      <c r="WP953" s="111"/>
      <c r="WQ953" s="111"/>
      <c r="WR953" s="111"/>
      <c r="WS953" s="111"/>
      <c r="WT953" s="111"/>
      <c r="WU953" s="111"/>
      <c r="WV953" s="111"/>
      <c r="WW953" s="111"/>
      <c r="WX953" s="111"/>
      <c r="WY953" s="111"/>
      <c r="WZ953" s="111"/>
      <c r="XA953" s="111"/>
      <c r="XB953" s="111"/>
      <c r="XC953" s="111"/>
      <c r="XD953" s="111"/>
      <c r="XE953" s="111"/>
      <c r="XF953" s="111"/>
      <c r="XG953" s="111"/>
      <c r="XH953" s="111"/>
      <c r="XI953" s="111"/>
      <c r="XJ953" s="111"/>
      <c r="XK953" s="111"/>
      <c r="XL953" s="111"/>
      <c r="XM953" s="111"/>
      <c r="XN953" s="111"/>
      <c r="XO953" s="111"/>
      <c r="XP953" s="111"/>
      <c r="XQ953" s="111"/>
      <c r="XR953" s="111"/>
      <c r="XS953" s="111"/>
      <c r="XT953" s="111"/>
      <c r="XU953" s="111"/>
      <c r="XV953" s="111"/>
      <c r="XW953" s="111"/>
      <c r="XX953" s="111"/>
      <c r="XY953" s="111"/>
      <c r="XZ953" s="111"/>
      <c r="YA953" s="111"/>
      <c r="YB953" s="111"/>
      <c r="YC953" s="111"/>
      <c r="YD953" s="111"/>
      <c r="YE953" s="111"/>
      <c r="YF953" s="111"/>
      <c r="YG953" s="111"/>
      <c r="YH953" s="111"/>
      <c r="YI953" s="111"/>
      <c r="YJ953" s="111"/>
      <c r="YK953" s="111"/>
      <c r="YL953" s="111"/>
      <c r="YM953" s="111"/>
      <c r="YN953" s="111"/>
      <c r="YO953" s="111"/>
      <c r="YP953" s="111"/>
      <c r="YQ953" s="111"/>
      <c r="YR953" s="111"/>
      <c r="YS953" s="111"/>
      <c r="YT953" s="111"/>
      <c r="YU953" s="111"/>
      <c r="YV953" s="111"/>
      <c r="YW953" s="111"/>
      <c r="YX953" s="111"/>
      <c r="YY953" s="111"/>
      <c r="YZ953" s="111"/>
      <c r="ZA953" s="111"/>
      <c r="ZB953" s="111"/>
      <c r="ZC953" s="111"/>
      <c r="ZD953" s="111"/>
      <c r="ZE953" s="111"/>
      <c r="ZF953" s="111"/>
      <c r="ZG953" s="111"/>
      <c r="ZH953" s="111"/>
      <c r="ZI953" s="111"/>
      <c r="ZJ953" s="111"/>
      <c r="ZK953" s="111"/>
      <c r="ZL953" s="111"/>
      <c r="ZM953" s="111"/>
      <c r="ZN953" s="111"/>
      <c r="ZO953" s="111"/>
      <c r="ZP953" s="111"/>
      <c r="ZQ953" s="111"/>
      <c r="ZR953" s="111"/>
      <c r="ZS953" s="111"/>
      <c r="ZT953" s="111"/>
      <c r="ZU953" s="111"/>
      <c r="ZV953" s="111"/>
      <c r="ZW953" s="111"/>
      <c r="ZX953" s="111"/>
      <c r="ZY953" s="111"/>
      <c r="ZZ953" s="111"/>
      <c r="AAA953" s="111"/>
      <c r="AAB953" s="111"/>
      <c r="AAC953" s="111"/>
      <c r="AAD953" s="111"/>
      <c r="AAE953" s="111"/>
      <c r="AAF953" s="111"/>
      <c r="AAG953" s="111"/>
      <c r="AAH953" s="111"/>
      <c r="AAI953" s="111"/>
      <c r="AAJ953" s="111"/>
      <c r="AAK953" s="111"/>
      <c r="AAL953" s="111"/>
      <c r="AAM953" s="111"/>
      <c r="AAN953" s="111"/>
      <c r="AAO953" s="111"/>
      <c r="AAP953" s="111"/>
      <c r="AAQ953" s="111"/>
      <c r="AAR953" s="111"/>
      <c r="AAS953" s="111"/>
      <c r="AAT953" s="111"/>
      <c r="AAU953" s="111"/>
      <c r="AAV953" s="111"/>
      <c r="AAW953" s="111"/>
      <c r="AAX953" s="111"/>
      <c r="AAY953" s="111"/>
      <c r="AAZ953" s="111"/>
      <c r="ABA953" s="111"/>
      <c r="ABB953" s="111"/>
      <c r="ABC953" s="111"/>
      <c r="ABD953" s="111"/>
      <c r="ABE953" s="111"/>
      <c r="ABF953" s="111"/>
      <c r="ABG953" s="111"/>
      <c r="ABH953" s="111"/>
      <c r="ABI953" s="111"/>
      <c r="ABJ953" s="111"/>
      <c r="ABK953" s="111"/>
      <c r="ABL953" s="111"/>
      <c r="ABM953" s="111"/>
      <c r="ABN953" s="111"/>
      <c r="ABO953" s="111"/>
      <c r="ABP953" s="111"/>
      <c r="ABQ953" s="111"/>
      <c r="ABR953" s="111"/>
      <c r="ABS953" s="111"/>
      <c r="ABT953" s="111"/>
      <c r="ABU953" s="111"/>
      <c r="ABV953" s="111"/>
      <c r="ABW953" s="111"/>
      <c r="ABX953" s="111"/>
      <c r="ABY953" s="111"/>
      <c r="ABZ953" s="111"/>
      <c r="ACA953" s="111"/>
      <c r="ACB953" s="111"/>
      <c r="ACC953" s="111"/>
      <c r="ACD953" s="111"/>
      <c r="ACE953" s="111"/>
      <c r="ACF953" s="111"/>
      <c r="ACG953" s="111"/>
      <c r="ACH953" s="111"/>
      <c r="ACI953" s="111"/>
      <c r="ACJ953" s="111"/>
      <c r="ACK953" s="111"/>
      <c r="ACL953" s="111"/>
      <c r="ACM953" s="111"/>
      <c r="ACN953" s="111"/>
      <c r="ACO953" s="111"/>
      <c r="ACP953" s="111"/>
      <c r="ACQ953" s="111"/>
      <c r="ACR953" s="111"/>
      <c r="ACS953" s="111"/>
      <c r="ACT953" s="111"/>
      <c r="ACU953" s="111"/>
      <c r="ACV953" s="111"/>
      <c r="ACW953" s="111"/>
      <c r="ACX953" s="111"/>
      <c r="ACY953" s="111"/>
      <c r="ACZ953" s="111"/>
      <c r="ADA953" s="111"/>
      <c r="ADB953" s="111"/>
      <c r="ADC953" s="111"/>
      <c r="ADD953" s="111"/>
      <c r="ADE953" s="111"/>
      <c r="ADF953" s="111"/>
      <c r="ADG953" s="111"/>
      <c r="ADH953" s="111"/>
      <c r="ADI953" s="111"/>
      <c r="ADJ953" s="111"/>
      <c r="ADK953" s="111"/>
      <c r="ADL953" s="111"/>
      <c r="ADM953" s="111"/>
      <c r="ADN953" s="111"/>
      <c r="ADO953" s="111"/>
      <c r="ADP953" s="111"/>
      <c r="ADQ953" s="111"/>
      <c r="ADR953" s="111"/>
      <c r="ADS953" s="111"/>
      <c r="ADT953" s="111"/>
      <c r="ADU953" s="111"/>
      <c r="ADV953" s="111"/>
      <c r="ADW953" s="111"/>
      <c r="ADX953" s="111"/>
      <c r="ADY953" s="111"/>
      <c r="ADZ953" s="111"/>
      <c r="AEA953" s="111"/>
      <c r="AEB953" s="111"/>
      <c r="AEC953" s="111"/>
      <c r="AED953" s="111"/>
      <c r="AEE953" s="111"/>
      <c r="AEF953" s="111"/>
      <c r="AEG953" s="111"/>
      <c r="AEH953" s="111"/>
      <c r="AEI953" s="111"/>
      <c r="AEJ953" s="111"/>
      <c r="AEK953" s="111"/>
      <c r="AEL953" s="111"/>
      <c r="AEM953" s="111"/>
      <c r="AEN953" s="111"/>
      <c r="AEO953" s="111"/>
      <c r="AEP953" s="111"/>
      <c r="AEQ953" s="111"/>
      <c r="AER953" s="111"/>
      <c r="AES953" s="111"/>
      <c r="AET953" s="111"/>
      <c r="AEU953" s="111"/>
      <c r="AEV953" s="111"/>
      <c r="AEW953" s="111"/>
      <c r="AEX953" s="111"/>
      <c r="AEY953" s="111"/>
      <c r="AEZ953" s="111"/>
      <c r="AFA953" s="111"/>
      <c r="AFB953" s="111"/>
      <c r="AFC953" s="111"/>
      <c r="AFD953" s="111"/>
      <c r="AFE953" s="111"/>
      <c r="AFF953" s="111"/>
      <c r="AFG953" s="111"/>
      <c r="AFH953" s="111"/>
      <c r="AFI953" s="111"/>
      <c r="AFJ953" s="111"/>
      <c r="AFK953" s="111"/>
      <c r="AFL953" s="111"/>
      <c r="AFM953" s="111"/>
      <c r="AFN953" s="111"/>
      <c r="AFO953" s="111"/>
      <c r="AFP953" s="111"/>
      <c r="AFQ953" s="111"/>
      <c r="AFR953" s="111"/>
      <c r="AFS953" s="111"/>
      <c r="AFT953" s="111"/>
      <c r="AFU953" s="111"/>
      <c r="AFV953" s="111"/>
      <c r="AFW953" s="111"/>
      <c r="AFX953" s="111"/>
      <c r="AFY953" s="111"/>
      <c r="AFZ953" s="111"/>
      <c r="AGA953" s="111"/>
      <c r="AGB953" s="111"/>
      <c r="AGC953" s="111"/>
      <c r="AGD953" s="111"/>
      <c r="AGE953" s="111"/>
      <c r="AGF953" s="111"/>
      <c r="AGG953" s="111"/>
      <c r="AGH953" s="111"/>
      <c r="AGI953" s="111"/>
      <c r="AGJ953" s="111"/>
      <c r="AGK953" s="111"/>
      <c r="AGL953" s="111"/>
      <c r="AGM953" s="111"/>
      <c r="AGN953" s="111"/>
      <c r="AGO953" s="111"/>
      <c r="AGP953" s="111"/>
      <c r="AGQ953" s="111"/>
      <c r="AGR953" s="111"/>
      <c r="AGS953" s="111"/>
      <c r="AGT953" s="111"/>
      <c r="AGU953" s="111"/>
      <c r="AGV953" s="111"/>
      <c r="AGW953" s="111"/>
      <c r="AGX953" s="111"/>
      <c r="AGY953" s="111"/>
      <c r="AGZ953" s="111"/>
      <c r="AHA953" s="111"/>
      <c r="AHB953" s="111"/>
      <c r="AHC953" s="111"/>
      <c r="AHD953" s="111"/>
      <c r="AHE953" s="111"/>
      <c r="AHF953" s="111"/>
      <c r="AHG953" s="111"/>
      <c r="AHH953" s="111"/>
      <c r="AHI953" s="111"/>
      <c r="AHJ953" s="111"/>
      <c r="AHK953" s="111"/>
      <c r="AHL953" s="111"/>
      <c r="AHM953" s="111"/>
      <c r="AHN953" s="111"/>
      <c r="AHO953" s="111"/>
      <c r="AHP953" s="111"/>
      <c r="AHQ953" s="111"/>
      <c r="AHR953" s="111"/>
      <c r="AHS953" s="111"/>
      <c r="AHT953" s="111"/>
      <c r="AHU953" s="111"/>
      <c r="AHV953" s="111"/>
      <c r="AHW953" s="111"/>
      <c r="AHX953" s="111"/>
      <c r="AHY953" s="111"/>
      <c r="AHZ953" s="111"/>
      <c r="AIA953" s="111"/>
      <c r="AIB953" s="111"/>
      <c r="AIC953" s="111"/>
      <c r="AID953" s="111"/>
      <c r="AIE953" s="111"/>
      <c r="AIF953" s="111"/>
      <c r="AIG953" s="111"/>
      <c r="AIH953" s="111"/>
      <c r="AII953" s="111"/>
      <c r="AIJ953" s="111"/>
      <c r="AIK953" s="111"/>
      <c r="AIL953" s="111"/>
      <c r="AIM953" s="111"/>
      <c r="AIN953" s="111"/>
      <c r="AIO953" s="111"/>
      <c r="AIP953" s="111"/>
      <c r="AIQ953" s="111"/>
      <c r="AIR953" s="111"/>
      <c r="AIS953" s="111"/>
      <c r="AIT953" s="111"/>
      <c r="AIU953" s="111"/>
      <c r="AIV953" s="111"/>
      <c r="AIW953" s="111"/>
      <c r="AIX953" s="111"/>
      <c r="AIY953" s="111"/>
      <c r="AIZ953" s="111"/>
      <c r="AJA953" s="111"/>
      <c r="AJB953" s="111"/>
      <c r="AJC953" s="111"/>
      <c r="AJD953" s="111"/>
      <c r="AJE953" s="111"/>
      <c r="AJF953" s="111"/>
      <c r="AJG953" s="111"/>
      <c r="AJH953" s="111"/>
      <c r="AJI953" s="111"/>
      <c r="AJJ953" s="111"/>
      <c r="AJK953" s="111"/>
      <c r="AJL953" s="111"/>
      <c r="AJM953" s="111"/>
      <c r="AJN953" s="111"/>
      <c r="AJO953" s="111"/>
      <c r="AJP953" s="111"/>
      <c r="AJQ953" s="111"/>
      <c r="AJR953" s="111"/>
      <c r="AJS953" s="111"/>
      <c r="AJT953" s="111"/>
      <c r="AJU953" s="111"/>
      <c r="AJV953" s="111"/>
      <c r="AJW953" s="111"/>
      <c r="AJX953" s="111"/>
      <c r="AJY953" s="111"/>
      <c r="AJZ953" s="111"/>
      <c r="AKA953" s="111"/>
      <c r="AKB953" s="111"/>
      <c r="AKC953" s="111"/>
      <c r="AKD953" s="111"/>
      <c r="AKE953" s="111"/>
      <c r="AKF953" s="111"/>
      <c r="AKG953" s="111"/>
      <c r="AKH953" s="111"/>
      <c r="AKI953" s="111"/>
      <c r="AKJ953" s="111"/>
      <c r="AKK953" s="111"/>
      <c r="AKL953" s="111"/>
      <c r="AKM953" s="111"/>
      <c r="AKN953" s="111"/>
      <c r="AKO953" s="111"/>
      <c r="AKP953" s="111"/>
      <c r="AKQ953" s="111"/>
      <c r="AKR953" s="111"/>
      <c r="AKS953" s="111"/>
      <c r="AKT953" s="111"/>
      <c r="AKU953" s="111"/>
      <c r="AKV953" s="111"/>
      <c r="AKW953" s="111"/>
      <c r="AKX953" s="111"/>
      <c r="AKY953" s="111"/>
      <c r="AKZ953" s="111"/>
      <c r="ALA953" s="111"/>
      <c r="ALB953" s="111"/>
      <c r="ALC953" s="111"/>
      <c r="ALD953" s="111"/>
      <c r="ALE953" s="111"/>
      <c r="ALF953" s="111"/>
      <c r="ALG953" s="111"/>
      <c r="ALH953" s="111"/>
      <c r="ALI953" s="111"/>
      <c r="ALJ953" s="111"/>
      <c r="ALK953" s="111"/>
      <c r="ALL953" s="111"/>
      <c r="ALM953" s="111"/>
      <c r="ALN953" s="111"/>
      <c r="ALO953" s="111"/>
      <c r="ALP953" s="111"/>
      <c r="ALQ953" s="111"/>
      <c r="ALR953" s="111"/>
      <c r="ALS953" s="111"/>
      <c r="ALT953" s="111"/>
      <c r="ALU953" s="111"/>
      <c r="ALV953" s="111"/>
      <c r="ALW953" s="111"/>
      <c r="ALX953" s="111"/>
      <c r="ALY953" s="111"/>
      <c r="ALZ953" s="111"/>
      <c r="AMA953" s="111"/>
      <c r="AMB953" s="111"/>
      <c r="AMC953" s="111"/>
      <c r="AMD953" s="111"/>
      <c r="AME953" s="111"/>
      <c r="AMF953" s="111"/>
      <c r="AMG953" s="111"/>
      <c r="AMH953" s="111"/>
      <c r="AMI953" s="111"/>
      <c r="AMJ953" s="111"/>
      <c r="AMK953" s="111"/>
      <c r="AML953" s="111"/>
      <c r="AMM953" s="111"/>
      <c r="AMN953" s="111"/>
      <c r="AMO953" s="111"/>
      <c r="AMP953" s="111"/>
      <c r="AMQ953" s="111"/>
      <c r="AMR953" s="111"/>
      <c r="AMS953" s="111"/>
      <c r="AMT953" s="111"/>
      <c r="AMU953" s="111"/>
      <c r="AMV953" s="111"/>
      <c r="AMW953" s="111"/>
      <c r="AMX953" s="111"/>
      <c r="AMY953" s="111"/>
      <c r="AMZ953" s="111"/>
      <c r="ANA953" s="111"/>
      <c r="ANB953" s="111"/>
      <c r="ANC953" s="111"/>
      <c r="AND953" s="111"/>
      <c r="ANE953" s="111"/>
      <c r="ANF953" s="111"/>
      <c r="ANG953" s="111"/>
      <c r="ANH953" s="111"/>
      <c r="ANI953" s="111"/>
      <c r="ANJ953" s="111"/>
      <c r="ANK953" s="111"/>
      <c r="ANL953" s="111"/>
      <c r="ANM953" s="111"/>
      <c r="ANN953" s="111"/>
      <c r="ANO953" s="111"/>
      <c r="ANP953" s="111"/>
      <c r="ANQ953" s="111"/>
      <c r="ANR953" s="111"/>
      <c r="ANS953" s="111"/>
      <c r="ANT953" s="111"/>
      <c r="ANU953" s="111"/>
      <c r="ANV953" s="111"/>
      <c r="ANW953" s="111"/>
      <c r="ANX953" s="111"/>
      <c r="ANY953" s="111"/>
      <c r="ANZ953" s="111"/>
      <c r="AOA953" s="111"/>
      <c r="AOB953" s="111"/>
      <c r="AOC953" s="111"/>
      <c r="AOD953" s="111"/>
      <c r="AOE953" s="111"/>
      <c r="AOF953" s="111"/>
      <c r="AOG953" s="111"/>
      <c r="AOH953" s="111"/>
      <c r="AOI953" s="111"/>
      <c r="AOJ953" s="111"/>
      <c r="AOK953" s="111"/>
      <c r="AOL953" s="111"/>
      <c r="AOM953" s="111"/>
      <c r="AON953" s="111"/>
      <c r="AOO953" s="111"/>
      <c r="AOP953" s="111"/>
      <c r="AOQ953" s="111"/>
      <c r="AOR953" s="111"/>
      <c r="AOS953" s="111"/>
      <c r="AOT953" s="111"/>
      <c r="AOU953" s="111"/>
      <c r="AOV953" s="111"/>
      <c r="AOW953" s="111"/>
      <c r="AOX953" s="111"/>
      <c r="AOY953" s="111"/>
      <c r="AOZ953" s="111"/>
      <c r="APA953" s="111"/>
      <c r="APB953" s="111"/>
      <c r="APC953" s="111"/>
      <c r="APD953" s="111"/>
      <c r="APE953" s="111"/>
      <c r="APF953" s="111"/>
      <c r="APG953" s="111"/>
      <c r="APH953" s="111"/>
      <c r="API953" s="111"/>
      <c r="APJ953" s="111"/>
      <c r="APK953" s="111"/>
      <c r="APL953" s="111"/>
      <c r="APM953" s="111"/>
      <c r="APN953" s="111"/>
      <c r="APO953" s="111"/>
      <c r="APP953" s="111"/>
      <c r="APQ953" s="111"/>
      <c r="APR953" s="111"/>
      <c r="APS953" s="111"/>
      <c r="APT953" s="111"/>
      <c r="APU953" s="111"/>
      <c r="APV953" s="111"/>
      <c r="APW953" s="111"/>
      <c r="APX953" s="111"/>
      <c r="APY953" s="111"/>
      <c r="APZ953" s="111"/>
      <c r="AQA953" s="111"/>
      <c r="AQB953" s="111"/>
      <c r="AQC953" s="111"/>
      <c r="AQD953" s="111"/>
      <c r="AQE953" s="111"/>
      <c r="AQF953" s="111"/>
      <c r="AQG953" s="111"/>
      <c r="AQH953" s="111"/>
      <c r="AQI953" s="111"/>
      <c r="AQJ953" s="111"/>
      <c r="AQK953" s="111"/>
      <c r="AQL953" s="111"/>
      <c r="AQM953" s="111"/>
      <c r="AQN953" s="111"/>
      <c r="AQO953" s="111"/>
      <c r="AQP953" s="111"/>
      <c r="AQQ953" s="111"/>
      <c r="AQR953" s="111"/>
      <c r="AQS953" s="111"/>
      <c r="AQT953" s="111"/>
      <c r="AQU953" s="111"/>
      <c r="AQV953" s="111"/>
      <c r="AQW953" s="111"/>
      <c r="AQX953" s="111"/>
      <c r="AQY953" s="111"/>
      <c r="AQZ953" s="111"/>
      <c r="ARA953" s="111"/>
      <c r="ARB953" s="111"/>
      <c r="ARC953" s="111"/>
      <c r="ARD953" s="111"/>
      <c r="ARE953" s="111"/>
      <c r="ARF953" s="111"/>
      <c r="ARG953" s="111"/>
      <c r="ARH953" s="111"/>
      <c r="ARI953" s="111"/>
      <c r="ARJ953" s="111"/>
      <c r="ARK953" s="111"/>
      <c r="ARL953" s="111"/>
      <c r="ARM953" s="111"/>
      <c r="ARN953" s="111"/>
      <c r="ARO953" s="111"/>
      <c r="ARP953" s="111"/>
      <c r="ARQ953" s="111"/>
      <c r="ARR953" s="111"/>
      <c r="ARS953" s="111"/>
      <c r="ART953" s="111"/>
      <c r="ARU953" s="111"/>
      <c r="ARV953" s="111"/>
      <c r="ARW953" s="111"/>
      <c r="ARX953" s="111"/>
      <c r="ARY953" s="111"/>
      <c r="ARZ953" s="111"/>
      <c r="ASA953" s="111"/>
      <c r="ASB953" s="111"/>
      <c r="ASC953" s="111"/>
      <c r="ASD953" s="111"/>
      <c r="ASE953" s="111"/>
      <c r="ASF953" s="111"/>
      <c r="ASG953" s="111"/>
      <c r="ASH953" s="111"/>
      <c r="ASI953" s="111"/>
      <c r="ASJ953" s="111"/>
      <c r="ASK953" s="111"/>
      <c r="ASL953" s="111"/>
      <c r="ASM953" s="111"/>
      <c r="ASN953" s="111"/>
      <c r="ASO953" s="111"/>
      <c r="ASP953" s="111"/>
      <c r="ASQ953" s="111"/>
      <c r="ASR953" s="111"/>
      <c r="ASS953" s="111"/>
      <c r="AST953" s="111"/>
      <c r="ASU953" s="111"/>
      <c r="ASV953" s="111"/>
      <c r="ASW953" s="111"/>
      <c r="ASX953" s="111"/>
      <c r="ASY953" s="111"/>
      <c r="ASZ953" s="111"/>
      <c r="ATA953" s="111"/>
      <c r="ATB953" s="111"/>
      <c r="ATC953" s="111"/>
      <c r="ATD953" s="111"/>
      <c r="ATE953" s="111"/>
      <c r="ATF953" s="111"/>
      <c r="ATG953" s="111"/>
      <c r="ATH953" s="111"/>
      <c r="ATI953" s="111"/>
      <c r="ATJ953" s="111"/>
      <c r="ATK953" s="111"/>
      <c r="ATL953" s="111"/>
      <c r="ATM953" s="111"/>
      <c r="ATN953" s="111"/>
      <c r="ATO953" s="111"/>
      <c r="ATP953" s="111"/>
      <c r="ATQ953" s="111"/>
      <c r="ATR953" s="111"/>
      <c r="ATS953" s="111"/>
      <c r="ATT953" s="111"/>
      <c r="ATU953" s="111"/>
      <c r="ATV953" s="111"/>
      <c r="ATW953" s="111"/>
      <c r="ATX953" s="111"/>
      <c r="ATY953" s="111"/>
      <c r="ATZ953" s="111"/>
      <c r="AUA953" s="111"/>
      <c r="AUB953" s="111"/>
      <c r="AUC953" s="111"/>
      <c r="AUD953" s="111"/>
      <c r="AUE953" s="111"/>
      <c r="AUF953" s="111"/>
      <c r="AUG953" s="111"/>
      <c r="AUH953" s="111"/>
      <c r="AUI953" s="111"/>
      <c r="AUJ953" s="111"/>
      <c r="AUK953" s="111"/>
      <c r="AUL953" s="111"/>
      <c r="AUM953" s="111"/>
      <c r="AUN953" s="111"/>
      <c r="AUO953" s="111"/>
      <c r="AUP953" s="111"/>
      <c r="AUQ953" s="111"/>
      <c r="AUR953" s="111"/>
      <c r="AUS953" s="111"/>
      <c r="AUT953" s="111"/>
      <c r="AUU953" s="111"/>
      <c r="AUV953" s="111"/>
      <c r="AUW953" s="111"/>
      <c r="AUX953" s="111"/>
      <c r="AUY953" s="111"/>
      <c r="AUZ953" s="111"/>
      <c r="AVA953" s="111"/>
      <c r="AVB953" s="111"/>
      <c r="AVC953" s="111"/>
      <c r="AVD953" s="111"/>
      <c r="AVE953" s="111"/>
      <c r="AVF953" s="111"/>
      <c r="AVG953" s="111"/>
      <c r="AVH953" s="111"/>
      <c r="AVI953" s="111"/>
      <c r="AVJ953" s="111"/>
      <c r="AVK953" s="111"/>
      <c r="AVL953" s="111"/>
      <c r="AVM953" s="111"/>
      <c r="AVN953" s="111"/>
      <c r="AVO953" s="111"/>
      <c r="AVP953" s="111"/>
      <c r="AVQ953" s="111"/>
      <c r="AVR953" s="111"/>
      <c r="AVS953" s="111"/>
      <c r="AVT953" s="111"/>
      <c r="AVU953" s="111"/>
      <c r="AVV953" s="111"/>
      <c r="AVW953" s="111"/>
      <c r="AVX953" s="111"/>
      <c r="AVY953" s="111"/>
      <c r="AVZ953" s="111"/>
      <c r="AWA953" s="111"/>
      <c r="AWB953" s="111"/>
      <c r="AWC953" s="111"/>
      <c r="AWD953" s="111"/>
      <c r="AWE953" s="111"/>
      <c r="AWF953" s="111"/>
      <c r="AWG953" s="111"/>
      <c r="AWH953" s="111"/>
      <c r="AWI953" s="111"/>
      <c r="AWJ953" s="111"/>
      <c r="AWK953" s="111"/>
      <c r="AWL953" s="111"/>
      <c r="AWM953" s="111"/>
      <c r="AWN953" s="111"/>
      <c r="AWO953" s="111"/>
      <c r="AWP953" s="111"/>
      <c r="AWQ953" s="111"/>
      <c r="AWR953" s="111"/>
      <c r="AWS953" s="111"/>
      <c r="AWT953" s="111"/>
      <c r="AWU953" s="111"/>
      <c r="AWV953" s="111"/>
      <c r="AWW953" s="111"/>
      <c r="AWX953" s="111"/>
      <c r="AWY953" s="111"/>
      <c r="AWZ953" s="111"/>
      <c r="AXA953" s="111"/>
      <c r="AXB953" s="111"/>
      <c r="AXC953" s="111"/>
      <c r="AXD953" s="111"/>
      <c r="AXE953" s="111"/>
      <c r="AXF953" s="111"/>
      <c r="AXG953" s="111"/>
      <c r="AXH953" s="111"/>
      <c r="AXI953" s="111"/>
      <c r="AXJ953" s="111"/>
      <c r="AXK953" s="111"/>
      <c r="AXL953" s="111"/>
      <c r="AXM953" s="111"/>
      <c r="AXN953" s="111"/>
      <c r="AXO953" s="111"/>
      <c r="AXP953" s="111"/>
      <c r="AXQ953" s="111"/>
      <c r="AXR953" s="111"/>
      <c r="AXS953" s="111"/>
      <c r="AXT953" s="111"/>
      <c r="AXU953" s="111"/>
      <c r="AXV953" s="111"/>
      <c r="AXW953" s="111"/>
      <c r="AXX953" s="111"/>
      <c r="AXY953" s="111"/>
      <c r="AXZ953" s="111"/>
      <c r="AYA953" s="111"/>
      <c r="AYB953" s="111"/>
      <c r="AYC953" s="111"/>
      <c r="AYD953" s="111"/>
      <c r="AYE953" s="111"/>
      <c r="AYF953" s="111"/>
      <c r="AYG953" s="111"/>
      <c r="AYH953" s="111"/>
      <c r="AYI953" s="111"/>
      <c r="AYJ953" s="111"/>
      <c r="AYK953" s="111"/>
      <c r="AYL953" s="111"/>
      <c r="AYM953" s="111"/>
      <c r="AYN953" s="111"/>
      <c r="AYO953" s="111"/>
      <c r="AYP953" s="111"/>
      <c r="AYQ953" s="111"/>
      <c r="AYR953" s="111"/>
      <c r="AYS953" s="111"/>
      <c r="AYT953" s="111"/>
      <c r="AYU953" s="111"/>
      <c r="AYV953" s="111"/>
      <c r="AYW953" s="111"/>
      <c r="AYX953" s="111"/>
      <c r="AYY953" s="111"/>
      <c r="AYZ953" s="111"/>
      <c r="AZA953" s="111"/>
      <c r="AZB953" s="111"/>
      <c r="AZC953" s="111"/>
      <c r="AZD953" s="111"/>
      <c r="AZE953" s="111"/>
      <c r="AZF953" s="111"/>
      <c r="AZG953" s="111"/>
      <c r="AZH953" s="111"/>
      <c r="AZI953" s="111"/>
      <c r="AZJ953" s="111"/>
      <c r="AZK953" s="111"/>
      <c r="AZL953" s="111"/>
      <c r="AZM953" s="111"/>
      <c r="AZN953" s="111"/>
      <c r="AZO953" s="111"/>
      <c r="AZP953" s="111"/>
      <c r="AZQ953" s="111"/>
      <c r="AZR953" s="111"/>
      <c r="AZS953" s="111"/>
      <c r="AZT953" s="111"/>
      <c r="AZU953" s="111"/>
      <c r="AZV953" s="111"/>
      <c r="AZW953" s="111"/>
      <c r="AZX953" s="111"/>
      <c r="AZY953" s="111"/>
      <c r="AZZ953" s="111"/>
      <c r="BAA953" s="111"/>
      <c r="BAB953" s="111"/>
      <c r="BAC953" s="111"/>
      <c r="BAD953" s="111"/>
      <c r="BAE953" s="111"/>
      <c r="BAF953" s="111"/>
      <c r="BAG953" s="111"/>
      <c r="BAH953" s="111"/>
      <c r="BAI953" s="111"/>
      <c r="BAJ953" s="111"/>
      <c r="BAK953" s="111"/>
      <c r="BAL953" s="111"/>
      <c r="BAM953" s="111"/>
      <c r="BAN953" s="111"/>
      <c r="BAO953" s="111"/>
      <c r="BAP953" s="111"/>
      <c r="BAQ953" s="111"/>
      <c r="BAR953" s="111"/>
      <c r="BAS953" s="111"/>
      <c r="BAT953" s="111"/>
      <c r="BAU953" s="111"/>
      <c r="BAV953" s="111"/>
      <c r="BAW953" s="111"/>
      <c r="BAX953" s="111"/>
      <c r="BAY953" s="111"/>
      <c r="BAZ953" s="111"/>
      <c r="BBA953" s="111"/>
      <c r="BBB953" s="111"/>
      <c r="BBC953" s="111"/>
      <c r="BBD953" s="111"/>
      <c r="BBE953" s="111"/>
      <c r="BBF953" s="111"/>
      <c r="BBG953" s="111"/>
      <c r="BBH953" s="111"/>
      <c r="BBI953" s="111"/>
      <c r="BBJ953" s="111"/>
      <c r="BBK953" s="111"/>
      <c r="BBL953" s="111"/>
      <c r="BBM953" s="111"/>
      <c r="BBN953" s="111"/>
      <c r="BBO953" s="111"/>
      <c r="BBP953" s="111"/>
      <c r="BBQ953" s="111"/>
      <c r="BBR953" s="111"/>
      <c r="BBS953" s="111"/>
      <c r="BBT953" s="111"/>
      <c r="BBU953" s="111"/>
      <c r="BBV953" s="111"/>
      <c r="BBW953" s="111"/>
      <c r="BBX953" s="111"/>
      <c r="BBY953" s="111"/>
      <c r="BBZ953" s="111"/>
      <c r="BCA953" s="111"/>
      <c r="BCB953" s="111"/>
      <c r="BCC953" s="111"/>
      <c r="BCD953" s="111"/>
      <c r="BCE953" s="111"/>
      <c r="BCF953" s="111"/>
      <c r="BCG953" s="111"/>
      <c r="BCH953" s="111"/>
      <c r="BCI953" s="111"/>
      <c r="BCJ953" s="111"/>
      <c r="BCK953" s="111"/>
      <c r="BCL953" s="111"/>
      <c r="BCM953" s="111"/>
      <c r="BCN953" s="111"/>
      <c r="BCO953" s="111"/>
      <c r="BCP953" s="111"/>
      <c r="BCQ953" s="111"/>
      <c r="BCR953" s="111"/>
      <c r="BCS953" s="111"/>
      <c r="BCT953" s="111"/>
      <c r="BCU953" s="111"/>
      <c r="BCV953" s="111"/>
      <c r="BCW953" s="111"/>
      <c r="BCX953" s="111"/>
      <c r="BCY953" s="111"/>
      <c r="BCZ953" s="111"/>
      <c r="BDA953" s="111"/>
      <c r="BDB953" s="111"/>
      <c r="BDC953" s="111"/>
      <c r="BDD953" s="111"/>
      <c r="BDE953" s="111"/>
      <c r="BDF953" s="111"/>
      <c r="BDG953" s="111"/>
      <c r="BDH953" s="111"/>
      <c r="BDI953" s="111"/>
      <c r="BDJ953" s="111"/>
      <c r="BDK953" s="111"/>
      <c r="BDL953" s="111"/>
      <c r="BDM953" s="111"/>
      <c r="BDN953" s="111"/>
      <c r="BDO953" s="111"/>
      <c r="BDP953" s="111"/>
      <c r="BDQ953" s="111"/>
      <c r="BDR953" s="111"/>
      <c r="BDS953" s="111"/>
      <c r="BDT953" s="111"/>
      <c r="BDU953" s="111"/>
      <c r="BDV953" s="111"/>
      <c r="BDW953" s="111"/>
      <c r="BDX953" s="111"/>
      <c r="BDY953" s="111"/>
      <c r="BDZ953" s="111"/>
      <c r="BEA953" s="111"/>
      <c r="BEB953" s="111"/>
      <c r="BEC953" s="111"/>
      <c r="BED953" s="111"/>
      <c r="BEE953" s="111"/>
      <c r="BEF953" s="111"/>
      <c r="BEG953" s="111"/>
      <c r="BEH953" s="111"/>
      <c r="BEI953" s="111"/>
      <c r="BEJ953" s="111"/>
      <c r="BEK953" s="111"/>
      <c r="BEL953" s="111"/>
      <c r="BEM953" s="111"/>
      <c r="BEN953" s="111"/>
      <c r="BEO953" s="111"/>
      <c r="BEP953" s="111"/>
      <c r="BEQ953" s="111"/>
      <c r="BER953" s="111"/>
      <c r="BES953" s="111"/>
      <c r="BET953" s="111"/>
      <c r="BEU953" s="111"/>
      <c r="BEV953" s="111"/>
      <c r="BEW953" s="111"/>
      <c r="BEX953" s="111"/>
      <c r="BEY953" s="111"/>
      <c r="BEZ953" s="111"/>
      <c r="BFA953" s="111"/>
      <c r="BFB953" s="111"/>
      <c r="BFC953" s="111"/>
      <c r="BFD953" s="111"/>
      <c r="BFE953" s="111"/>
      <c r="BFF953" s="111"/>
      <c r="BFG953" s="111"/>
      <c r="BFH953" s="111"/>
      <c r="BFI953" s="111"/>
      <c r="BFJ953" s="111"/>
      <c r="BFK953" s="111"/>
      <c r="BFL953" s="111"/>
      <c r="BFM953" s="111"/>
      <c r="BFN953" s="111"/>
      <c r="BFO953" s="111"/>
      <c r="BFP953" s="111"/>
    </row>
    <row r="954" spans="2:1524" s="57" customFormat="1" hidden="1">
      <c r="B954" s="177" t="s">
        <v>1506</v>
      </c>
      <c r="C954" s="178" t="s">
        <v>1507</v>
      </c>
      <c r="D954" s="179">
        <v>500</v>
      </c>
      <c r="E954" s="180">
        <v>0.94</v>
      </c>
      <c r="F954" s="180">
        <v>0.69000000000000006</v>
      </c>
      <c r="G954" s="180">
        <v>0.59</v>
      </c>
      <c r="H954" s="160"/>
      <c r="I954" s="181">
        <f t="shared" si="164"/>
        <v>0</v>
      </c>
      <c r="J954" s="182" t="s">
        <v>1996</v>
      </c>
      <c r="K954" s="111"/>
      <c r="L954" s="111"/>
      <c r="M954" s="111"/>
      <c r="N954" s="111"/>
      <c r="O954" s="111"/>
      <c r="P954" s="111"/>
      <c r="Q954" s="111"/>
      <c r="R954" s="111"/>
      <c r="S954" s="111"/>
      <c r="T954" s="111"/>
      <c r="U954" s="111"/>
      <c r="V954" s="111"/>
      <c r="W954" s="111"/>
      <c r="X954" s="111"/>
      <c r="Y954" s="111"/>
      <c r="Z954" s="111"/>
      <c r="AA954" s="111"/>
      <c r="AB954" s="111"/>
      <c r="AC954" s="111"/>
      <c r="AD954" s="111"/>
      <c r="AE954" s="111"/>
      <c r="AF954" s="111"/>
      <c r="AG954" s="111"/>
      <c r="AH954" s="111"/>
      <c r="AI954" s="111"/>
      <c r="AJ954" s="111"/>
      <c r="AK954" s="111"/>
      <c r="AL954" s="111"/>
      <c r="AM954" s="111"/>
      <c r="AN954" s="111"/>
      <c r="AO954" s="111"/>
      <c r="AP954" s="111"/>
      <c r="AQ954" s="111"/>
      <c r="AR954" s="111"/>
      <c r="AS954" s="111"/>
      <c r="AT954" s="111"/>
      <c r="AU954" s="111"/>
      <c r="AV954" s="111"/>
      <c r="AW954" s="111"/>
      <c r="AX954" s="111"/>
      <c r="AY954" s="111"/>
      <c r="AZ954" s="111"/>
      <c r="BA954" s="111"/>
      <c r="BB954" s="111"/>
      <c r="BC954" s="111"/>
      <c r="BD954" s="111"/>
      <c r="BE954" s="111"/>
      <c r="BF954" s="111"/>
      <c r="BG954" s="111"/>
      <c r="BH954" s="111"/>
      <c r="BI954" s="111"/>
      <c r="BJ954" s="111"/>
      <c r="BK954" s="111"/>
      <c r="BL954" s="111"/>
      <c r="BM954" s="111"/>
      <c r="BN954" s="111"/>
      <c r="BO954" s="111"/>
      <c r="BP954" s="111"/>
      <c r="BQ954" s="111"/>
      <c r="BR954" s="111"/>
      <c r="BS954" s="111"/>
      <c r="BT954" s="111"/>
      <c r="BU954" s="111"/>
      <c r="BV954" s="111"/>
      <c r="BW954" s="111"/>
      <c r="BX954" s="111"/>
      <c r="BY954" s="111"/>
      <c r="BZ954" s="111"/>
      <c r="CA954" s="111"/>
      <c r="CB954" s="111"/>
      <c r="CC954" s="111"/>
      <c r="CD954" s="111"/>
      <c r="CE954" s="111"/>
      <c r="CF954" s="111"/>
      <c r="CG954" s="111"/>
      <c r="CH954" s="111"/>
      <c r="CI954" s="111"/>
      <c r="CJ954" s="111"/>
      <c r="CK954" s="111"/>
      <c r="CL954" s="111"/>
      <c r="CM954" s="111"/>
      <c r="CN954" s="111"/>
      <c r="CO954" s="111"/>
      <c r="CP954" s="111"/>
      <c r="CQ954" s="111"/>
      <c r="CR954" s="111"/>
      <c r="CS954" s="111"/>
      <c r="CT954" s="111"/>
      <c r="CU954" s="111"/>
      <c r="CV954" s="111"/>
      <c r="CW954" s="111"/>
      <c r="CX954" s="111"/>
      <c r="CY954" s="111"/>
      <c r="CZ954" s="111"/>
      <c r="DA954" s="111"/>
      <c r="DB954" s="111"/>
      <c r="DC954" s="111"/>
      <c r="DD954" s="111"/>
      <c r="DE954" s="111"/>
      <c r="DF954" s="111"/>
      <c r="DG954" s="111"/>
      <c r="DH954" s="111"/>
      <c r="DI954" s="111"/>
      <c r="DJ954" s="111"/>
      <c r="DK954" s="111"/>
      <c r="DL954" s="111"/>
      <c r="DM954" s="111"/>
      <c r="DN954" s="111"/>
      <c r="DO954" s="111"/>
      <c r="DP954" s="111"/>
      <c r="DQ954" s="111"/>
      <c r="DR954" s="111"/>
      <c r="DS954" s="111"/>
      <c r="DT954" s="111"/>
      <c r="DU954" s="111"/>
      <c r="DV954" s="111"/>
      <c r="DW954" s="111"/>
      <c r="DX954" s="111"/>
      <c r="DY954" s="111"/>
      <c r="DZ954" s="111"/>
      <c r="EA954" s="111"/>
      <c r="EB954" s="111"/>
      <c r="EC954" s="111"/>
      <c r="ED954" s="111"/>
      <c r="EE954" s="111"/>
      <c r="EF954" s="111"/>
      <c r="EG954" s="111"/>
      <c r="EH954" s="111"/>
      <c r="EI954" s="111"/>
      <c r="EJ954" s="111"/>
      <c r="EK954" s="111"/>
      <c r="EL954" s="111"/>
      <c r="EM954" s="111"/>
      <c r="EN954" s="111"/>
      <c r="EO954" s="111"/>
      <c r="EP954" s="111"/>
      <c r="EQ954" s="111"/>
      <c r="ER954" s="111"/>
      <c r="ES954" s="111"/>
      <c r="ET954" s="111"/>
      <c r="EU954" s="111"/>
      <c r="EV954" s="111"/>
      <c r="EW954" s="111"/>
      <c r="EX954" s="111"/>
      <c r="EY954" s="111"/>
      <c r="EZ954" s="111"/>
      <c r="FA954" s="111"/>
      <c r="FB954" s="111"/>
      <c r="FC954" s="111"/>
      <c r="FD954" s="111"/>
      <c r="FE954" s="111"/>
      <c r="FF954" s="111"/>
      <c r="FG954" s="111"/>
      <c r="FH954" s="111"/>
      <c r="FI954" s="111"/>
      <c r="FJ954" s="111"/>
      <c r="FK954" s="111"/>
      <c r="FL954" s="111"/>
      <c r="FM954" s="111"/>
      <c r="FN954" s="111"/>
      <c r="FO954" s="111"/>
      <c r="FP954" s="111"/>
      <c r="FQ954" s="111"/>
      <c r="FR954" s="111"/>
      <c r="FS954" s="111"/>
      <c r="FT954" s="111"/>
      <c r="FU954" s="111"/>
      <c r="FV954" s="111"/>
      <c r="FW954" s="111"/>
      <c r="FX954" s="111"/>
      <c r="FY954" s="111"/>
      <c r="FZ954" s="111"/>
      <c r="GA954" s="111"/>
      <c r="GB954" s="111"/>
      <c r="GC954" s="111"/>
      <c r="GD954" s="111"/>
      <c r="GE954" s="111"/>
      <c r="GF954" s="111"/>
      <c r="GG954" s="111"/>
      <c r="GH954" s="111"/>
      <c r="GI954" s="111"/>
      <c r="GJ954" s="111"/>
      <c r="GK954" s="111"/>
      <c r="GL954" s="111"/>
      <c r="GM954" s="111"/>
      <c r="GN954" s="111"/>
      <c r="GO954" s="111"/>
      <c r="GP954" s="111"/>
      <c r="GQ954" s="111"/>
      <c r="GR954" s="111"/>
      <c r="GS954" s="111"/>
      <c r="GT954" s="111"/>
      <c r="GU954" s="111"/>
      <c r="GV954" s="111"/>
      <c r="GW954" s="111"/>
      <c r="GX954" s="111"/>
      <c r="GY954" s="111"/>
      <c r="GZ954" s="111"/>
      <c r="HA954" s="111"/>
      <c r="HB954" s="111"/>
      <c r="HC954" s="111"/>
      <c r="HD954" s="111"/>
      <c r="HE954" s="111"/>
      <c r="HF954" s="111"/>
      <c r="HG954" s="111"/>
      <c r="HH954" s="111"/>
      <c r="HI954" s="111"/>
      <c r="HJ954" s="111"/>
      <c r="HK954" s="111"/>
      <c r="HL954" s="111"/>
      <c r="HM954" s="111"/>
      <c r="HN954" s="111"/>
      <c r="HO954" s="111"/>
      <c r="HP954" s="111"/>
      <c r="HQ954" s="111"/>
      <c r="HR954" s="111"/>
      <c r="HS954" s="111"/>
      <c r="HT954" s="111"/>
      <c r="HU954" s="111"/>
      <c r="HV954" s="111"/>
      <c r="HW954" s="111"/>
      <c r="HX954" s="111"/>
      <c r="HY954" s="111"/>
      <c r="HZ954" s="111"/>
      <c r="IA954" s="111"/>
      <c r="IB954" s="111"/>
      <c r="IC954" s="111"/>
      <c r="ID954" s="111"/>
      <c r="IE954" s="111"/>
      <c r="IF954" s="111"/>
      <c r="IG954" s="111"/>
      <c r="IH954" s="111"/>
      <c r="II954" s="111"/>
      <c r="IJ954" s="111"/>
      <c r="IK954" s="111"/>
      <c r="IL954" s="111"/>
      <c r="IM954" s="111"/>
      <c r="IN954" s="111"/>
      <c r="IO954" s="111"/>
      <c r="IP954" s="111"/>
      <c r="IQ954" s="111"/>
      <c r="IR954" s="111"/>
      <c r="IS954" s="111"/>
      <c r="IT954" s="111"/>
      <c r="IU954" s="111"/>
      <c r="IV954" s="111"/>
      <c r="IW954" s="111"/>
      <c r="IX954" s="111"/>
      <c r="IY954" s="111"/>
      <c r="IZ954" s="111"/>
      <c r="JA954" s="111"/>
      <c r="JB954" s="111"/>
      <c r="JC954" s="111"/>
      <c r="JD954" s="111"/>
      <c r="JE954" s="111"/>
      <c r="JF954" s="111"/>
      <c r="JG954" s="111"/>
      <c r="JH954" s="111"/>
      <c r="JI954" s="111"/>
      <c r="JJ954" s="111"/>
      <c r="JK954" s="111"/>
      <c r="JL954" s="111"/>
      <c r="JM954" s="111"/>
      <c r="JN954" s="111"/>
      <c r="JO954" s="111"/>
      <c r="JP954" s="111"/>
      <c r="JQ954" s="111"/>
      <c r="JR954" s="111"/>
      <c r="JS954" s="111"/>
      <c r="JT954" s="111"/>
      <c r="JU954" s="111"/>
      <c r="JV954" s="111"/>
      <c r="JW954" s="111"/>
      <c r="JX954" s="111"/>
      <c r="JY954" s="111"/>
      <c r="JZ954" s="111"/>
      <c r="KA954" s="111"/>
      <c r="KB954" s="111"/>
      <c r="KC954" s="111"/>
      <c r="KD954" s="111"/>
      <c r="KE954" s="111"/>
      <c r="KF954" s="111"/>
      <c r="KG954" s="111"/>
      <c r="KH954" s="111"/>
      <c r="KI954" s="111"/>
      <c r="KJ954" s="111"/>
      <c r="KK954" s="111"/>
      <c r="KL954" s="111"/>
      <c r="KM954" s="111"/>
      <c r="KN954" s="111"/>
      <c r="KO954" s="111"/>
      <c r="KP954" s="111"/>
      <c r="KQ954" s="111"/>
      <c r="KR954" s="111"/>
      <c r="KS954" s="111"/>
      <c r="KT954" s="111"/>
      <c r="KU954" s="111"/>
      <c r="KV954" s="111"/>
      <c r="KW954" s="111"/>
      <c r="KX954" s="111"/>
      <c r="KY954" s="111"/>
      <c r="KZ954" s="111"/>
      <c r="LA954" s="111"/>
      <c r="LB954" s="111"/>
      <c r="LC954" s="111"/>
      <c r="LD954" s="111"/>
      <c r="LE954" s="111"/>
      <c r="LF954" s="111"/>
      <c r="LG954" s="111"/>
      <c r="LH954" s="111"/>
      <c r="LI954" s="111"/>
      <c r="LJ954" s="111"/>
      <c r="LK954" s="111"/>
      <c r="LL954" s="111"/>
      <c r="LM954" s="111"/>
      <c r="LN954" s="111"/>
      <c r="LO954" s="111"/>
      <c r="LP954" s="111"/>
      <c r="LQ954" s="111"/>
      <c r="LR954" s="111"/>
      <c r="LS954" s="111"/>
      <c r="LT954" s="111"/>
      <c r="LU954" s="111"/>
      <c r="LV954" s="111"/>
      <c r="LW954" s="111"/>
      <c r="LX954" s="111"/>
      <c r="LY954" s="111"/>
      <c r="LZ954" s="111"/>
      <c r="MA954" s="111"/>
      <c r="MB954" s="111"/>
      <c r="MC954" s="111"/>
      <c r="MD954" s="111"/>
      <c r="ME954" s="111"/>
      <c r="MF954" s="111"/>
      <c r="MG954" s="111"/>
      <c r="MH954" s="111"/>
      <c r="MI954" s="111"/>
      <c r="MJ954" s="111"/>
      <c r="MK954" s="111"/>
      <c r="ML954" s="111"/>
      <c r="MM954" s="111"/>
      <c r="MN954" s="111"/>
      <c r="MO954" s="111"/>
      <c r="MP954" s="111"/>
      <c r="MQ954" s="111"/>
      <c r="MR954" s="111"/>
      <c r="MS954" s="111"/>
      <c r="MT954" s="111"/>
      <c r="MU954" s="111"/>
      <c r="MV954" s="111"/>
      <c r="MW954" s="111"/>
      <c r="MX954" s="111"/>
      <c r="MY954" s="111"/>
      <c r="MZ954" s="111"/>
      <c r="NA954" s="111"/>
      <c r="NB954" s="111"/>
      <c r="NC954" s="111"/>
      <c r="ND954" s="111"/>
      <c r="NE954" s="111"/>
      <c r="NF954" s="111"/>
      <c r="NG954" s="111"/>
      <c r="NH954" s="111"/>
      <c r="NI954" s="111"/>
      <c r="NJ954" s="111"/>
      <c r="NK954" s="111"/>
      <c r="NL954" s="111"/>
      <c r="NM954" s="111"/>
      <c r="NN954" s="111"/>
      <c r="NO954" s="111"/>
      <c r="NP954" s="111"/>
      <c r="NQ954" s="111"/>
      <c r="NR954" s="111"/>
      <c r="NS954" s="111"/>
      <c r="NT954" s="111"/>
      <c r="NU954" s="111"/>
      <c r="NV954" s="111"/>
      <c r="NW954" s="111"/>
      <c r="NX954" s="111"/>
      <c r="NY954" s="111"/>
      <c r="NZ954" s="111"/>
      <c r="OA954" s="111"/>
      <c r="OB954" s="111"/>
      <c r="OC954" s="111"/>
      <c r="OD954" s="111"/>
      <c r="OE954" s="111"/>
      <c r="OF954" s="111"/>
      <c r="OG954" s="111"/>
      <c r="OH954" s="111"/>
      <c r="OI954" s="111"/>
      <c r="OJ954" s="111"/>
      <c r="OK954" s="111"/>
      <c r="OL954" s="111"/>
      <c r="OM954" s="111"/>
      <c r="ON954" s="111"/>
      <c r="OO954" s="111"/>
      <c r="OP954" s="111"/>
      <c r="OQ954" s="111"/>
      <c r="OR954" s="111"/>
      <c r="OS954" s="111"/>
      <c r="OT954" s="111"/>
      <c r="OU954" s="111"/>
      <c r="OV954" s="111"/>
      <c r="OW954" s="111"/>
      <c r="OX954" s="111"/>
      <c r="OY954" s="111"/>
      <c r="OZ954" s="111"/>
      <c r="PA954" s="111"/>
      <c r="PB954" s="111"/>
      <c r="PC954" s="111"/>
      <c r="PD954" s="111"/>
      <c r="PE954" s="111"/>
      <c r="PF954" s="111"/>
      <c r="PG954" s="111"/>
      <c r="PH954" s="111"/>
      <c r="PI954" s="111"/>
      <c r="PJ954" s="111"/>
      <c r="PK954" s="111"/>
      <c r="PL954" s="111"/>
      <c r="PM954" s="111"/>
      <c r="PN954" s="111"/>
      <c r="PO954" s="111"/>
      <c r="PP954" s="111"/>
      <c r="PQ954" s="111"/>
      <c r="PR954" s="111"/>
      <c r="PS954" s="111"/>
      <c r="PT954" s="111"/>
      <c r="PU954" s="111"/>
      <c r="PV954" s="111"/>
      <c r="PW954" s="111"/>
      <c r="PX954" s="111"/>
      <c r="PY954" s="111"/>
      <c r="PZ954" s="111"/>
      <c r="QA954" s="111"/>
      <c r="QB954" s="111"/>
      <c r="QC954" s="111"/>
      <c r="QD954" s="111"/>
      <c r="QE954" s="111"/>
      <c r="QF954" s="111"/>
      <c r="QG954" s="111"/>
      <c r="QH954" s="111"/>
      <c r="QI954" s="111"/>
      <c r="QJ954" s="111"/>
      <c r="QK954" s="111"/>
      <c r="QL954" s="111"/>
      <c r="QM954" s="111"/>
      <c r="QN954" s="111"/>
      <c r="QO954" s="111"/>
      <c r="QP954" s="111"/>
      <c r="QQ954" s="111"/>
      <c r="QR954" s="111"/>
      <c r="QS954" s="111"/>
      <c r="QT954" s="111"/>
      <c r="QU954" s="111"/>
      <c r="QV954" s="111"/>
      <c r="QW954" s="111"/>
      <c r="QX954" s="111"/>
      <c r="QY954" s="111"/>
      <c r="QZ954" s="111"/>
      <c r="RA954" s="111"/>
      <c r="RB954" s="111"/>
      <c r="RC954" s="111"/>
      <c r="RD954" s="111"/>
      <c r="RE954" s="111"/>
      <c r="RF954" s="111"/>
      <c r="RG954" s="111"/>
      <c r="RH954" s="111"/>
      <c r="RI954" s="111"/>
      <c r="RJ954" s="111"/>
      <c r="RK954" s="111"/>
      <c r="RL954" s="111"/>
      <c r="RM954" s="111"/>
      <c r="RN954" s="111"/>
      <c r="RO954" s="111"/>
      <c r="RP954" s="111"/>
      <c r="RQ954" s="111"/>
      <c r="RR954" s="111"/>
      <c r="RS954" s="111"/>
      <c r="RT954" s="111"/>
      <c r="RU954" s="111"/>
      <c r="RV954" s="111"/>
      <c r="RW954" s="111"/>
      <c r="RX954" s="111"/>
      <c r="RY954" s="111"/>
      <c r="RZ954" s="111"/>
      <c r="SA954" s="111"/>
      <c r="SB954" s="111"/>
      <c r="SC954" s="111"/>
      <c r="SD954" s="111"/>
      <c r="SE954" s="111"/>
      <c r="SF954" s="111"/>
      <c r="SG954" s="111"/>
      <c r="SH954" s="111"/>
      <c r="SI954" s="111"/>
      <c r="SJ954" s="111"/>
      <c r="SK954" s="111"/>
      <c r="SL954" s="111"/>
      <c r="SM954" s="111"/>
      <c r="SN954" s="111"/>
      <c r="SO954" s="111"/>
      <c r="SP954" s="111"/>
      <c r="SQ954" s="111"/>
      <c r="SR954" s="111"/>
      <c r="SS954" s="111"/>
      <c r="ST954" s="111"/>
      <c r="SU954" s="111"/>
      <c r="SV954" s="111"/>
      <c r="SW954" s="111"/>
      <c r="SX954" s="111"/>
      <c r="SY954" s="111"/>
      <c r="SZ954" s="111"/>
      <c r="TA954" s="111"/>
      <c r="TB954" s="111"/>
      <c r="TC954" s="111"/>
      <c r="TD954" s="111"/>
      <c r="TE954" s="111"/>
      <c r="TF954" s="111"/>
      <c r="TG954" s="111"/>
      <c r="TH954" s="111"/>
      <c r="TI954" s="111"/>
      <c r="TJ954" s="111"/>
      <c r="TK954" s="111"/>
      <c r="TL954" s="111"/>
      <c r="TM954" s="111"/>
      <c r="TN954" s="111"/>
      <c r="TO954" s="111"/>
      <c r="TP954" s="111"/>
      <c r="TQ954" s="111"/>
      <c r="TR954" s="111"/>
      <c r="TS954" s="111"/>
      <c r="TT954" s="111"/>
      <c r="TU954" s="111"/>
      <c r="TV954" s="111"/>
      <c r="TW954" s="111"/>
      <c r="TX954" s="111"/>
      <c r="TY954" s="111"/>
      <c r="TZ954" s="111"/>
      <c r="UA954" s="111"/>
      <c r="UB954" s="111"/>
      <c r="UC954" s="111"/>
      <c r="UD954" s="111"/>
      <c r="UE954" s="111"/>
      <c r="UF954" s="111"/>
      <c r="UG954" s="111"/>
      <c r="UH954" s="111"/>
      <c r="UI954" s="111"/>
      <c r="UJ954" s="111"/>
      <c r="UK954" s="111"/>
      <c r="UL954" s="111"/>
      <c r="UM954" s="111"/>
      <c r="UN954" s="111"/>
      <c r="UO954" s="111"/>
      <c r="UP954" s="111"/>
      <c r="UQ954" s="111"/>
      <c r="UR954" s="111"/>
      <c r="US954" s="111"/>
      <c r="UT954" s="111"/>
      <c r="UU954" s="111"/>
      <c r="UV954" s="111"/>
      <c r="UW954" s="111"/>
      <c r="UX954" s="111"/>
      <c r="UY954" s="111"/>
      <c r="UZ954" s="111"/>
      <c r="VA954" s="111"/>
      <c r="VB954" s="111"/>
      <c r="VC954" s="111"/>
      <c r="VD954" s="111"/>
      <c r="VE954" s="111"/>
      <c r="VF954" s="111"/>
      <c r="VG954" s="111"/>
      <c r="VH954" s="111"/>
      <c r="VI954" s="111"/>
      <c r="VJ954" s="111"/>
      <c r="VK954" s="111"/>
      <c r="VL954" s="111"/>
      <c r="VM954" s="111"/>
      <c r="VN954" s="111"/>
      <c r="VO954" s="111"/>
      <c r="VP954" s="111"/>
      <c r="VQ954" s="111"/>
      <c r="VR954" s="111"/>
      <c r="VS954" s="111"/>
      <c r="VT954" s="111"/>
      <c r="VU954" s="111"/>
      <c r="VV954" s="111"/>
      <c r="VW954" s="111"/>
      <c r="VX954" s="111"/>
      <c r="VY954" s="111"/>
      <c r="VZ954" s="111"/>
      <c r="WA954" s="111"/>
      <c r="WB954" s="111"/>
      <c r="WC954" s="111"/>
      <c r="WD954" s="111"/>
      <c r="WE954" s="111"/>
      <c r="WF954" s="111"/>
      <c r="WG954" s="111"/>
      <c r="WH954" s="111"/>
      <c r="WI954" s="111"/>
      <c r="WJ954" s="111"/>
      <c r="WK954" s="111"/>
      <c r="WL954" s="111"/>
      <c r="WM954" s="111"/>
      <c r="WN954" s="111"/>
      <c r="WO954" s="111"/>
      <c r="WP954" s="111"/>
      <c r="WQ954" s="111"/>
      <c r="WR954" s="111"/>
      <c r="WS954" s="111"/>
      <c r="WT954" s="111"/>
      <c r="WU954" s="111"/>
      <c r="WV954" s="111"/>
      <c r="WW954" s="111"/>
      <c r="WX954" s="111"/>
      <c r="WY954" s="111"/>
      <c r="WZ954" s="111"/>
      <c r="XA954" s="111"/>
      <c r="XB954" s="111"/>
      <c r="XC954" s="111"/>
      <c r="XD954" s="111"/>
      <c r="XE954" s="111"/>
      <c r="XF954" s="111"/>
      <c r="XG954" s="111"/>
      <c r="XH954" s="111"/>
      <c r="XI954" s="111"/>
      <c r="XJ954" s="111"/>
      <c r="XK954" s="111"/>
      <c r="XL954" s="111"/>
      <c r="XM954" s="111"/>
      <c r="XN954" s="111"/>
      <c r="XO954" s="111"/>
      <c r="XP954" s="111"/>
      <c r="XQ954" s="111"/>
      <c r="XR954" s="111"/>
      <c r="XS954" s="111"/>
      <c r="XT954" s="111"/>
      <c r="XU954" s="111"/>
      <c r="XV954" s="111"/>
      <c r="XW954" s="111"/>
      <c r="XX954" s="111"/>
      <c r="XY954" s="111"/>
      <c r="XZ954" s="111"/>
      <c r="YA954" s="111"/>
      <c r="YB954" s="111"/>
      <c r="YC954" s="111"/>
      <c r="YD954" s="111"/>
      <c r="YE954" s="111"/>
      <c r="YF954" s="111"/>
      <c r="YG954" s="111"/>
      <c r="YH954" s="111"/>
      <c r="YI954" s="111"/>
      <c r="YJ954" s="111"/>
      <c r="YK954" s="111"/>
      <c r="YL954" s="111"/>
      <c r="YM954" s="111"/>
      <c r="YN954" s="111"/>
      <c r="YO954" s="111"/>
      <c r="YP954" s="111"/>
      <c r="YQ954" s="111"/>
      <c r="YR954" s="111"/>
      <c r="YS954" s="111"/>
      <c r="YT954" s="111"/>
      <c r="YU954" s="111"/>
      <c r="YV954" s="111"/>
      <c r="YW954" s="111"/>
      <c r="YX954" s="111"/>
      <c r="YY954" s="111"/>
      <c r="YZ954" s="111"/>
      <c r="ZA954" s="111"/>
      <c r="ZB954" s="111"/>
      <c r="ZC954" s="111"/>
      <c r="ZD954" s="111"/>
      <c r="ZE954" s="111"/>
      <c r="ZF954" s="111"/>
      <c r="ZG954" s="111"/>
      <c r="ZH954" s="111"/>
      <c r="ZI954" s="111"/>
      <c r="ZJ954" s="111"/>
      <c r="ZK954" s="111"/>
      <c r="ZL954" s="111"/>
      <c r="ZM954" s="111"/>
      <c r="ZN954" s="111"/>
      <c r="ZO954" s="111"/>
      <c r="ZP954" s="111"/>
      <c r="ZQ954" s="111"/>
      <c r="ZR954" s="111"/>
      <c r="ZS954" s="111"/>
      <c r="ZT954" s="111"/>
      <c r="ZU954" s="111"/>
      <c r="ZV954" s="111"/>
      <c r="ZW954" s="111"/>
      <c r="ZX954" s="111"/>
      <c r="ZY954" s="111"/>
      <c r="ZZ954" s="111"/>
      <c r="AAA954" s="111"/>
      <c r="AAB954" s="111"/>
      <c r="AAC954" s="111"/>
      <c r="AAD954" s="111"/>
      <c r="AAE954" s="111"/>
      <c r="AAF954" s="111"/>
      <c r="AAG954" s="111"/>
      <c r="AAH954" s="111"/>
      <c r="AAI954" s="111"/>
      <c r="AAJ954" s="111"/>
      <c r="AAK954" s="111"/>
      <c r="AAL954" s="111"/>
      <c r="AAM954" s="111"/>
      <c r="AAN954" s="111"/>
      <c r="AAO954" s="111"/>
      <c r="AAP954" s="111"/>
      <c r="AAQ954" s="111"/>
      <c r="AAR954" s="111"/>
      <c r="AAS954" s="111"/>
      <c r="AAT954" s="111"/>
      <c r="AAU954" s="111"/>
      <c r="AAV954" s="111"/>
      <c r="AAW954" s="111"/>
      <c r="AAX954" s="111"/>
      <c r="AAY954" s="111"/>
      <c r="AAZ954" s="111"/>
      <c r="ABA954" s="111"/>
      <c r="ABB954" s="111"/>
      <c r="ABC954" s="111"/>
      <c r="ABD954" s="111"/>
      <c r="ABE954" s="111"/>
      <c r="ABF954" s="111"/>
      <c r="ABG954" s="111"/>
      <c r="ABH954" s="111"/>
      <c r="ABI954" s="111"/>
      <c r="ABJ954" s="111"/>
      <c r="ABK954" s="111"/>
      <c r="ABL954" s="111"/>
      <c r="ABM954" s="111"/>
      <c r="ABN954" s="111"/>
      <c r="ABO954" s="111"/>
      <c r="ABP954" s="111"/>
      <c r="ABQ954" s="111"/>
      <c r="ABR954" s="111"/>
      <c r="ABS954" s="111"/>
      <c r="ABT954" s="111"/>
      <c r="ABU954" s="111"/>
      <c r="ABV954" s="111"/>
      <c r="ABW954" s="111"/>
      <c r="ABX954" s="111"/>
      <c r="ABY954" s="111"/>
      <c r="ABZ954" s="111"/>
      <c r="ACA954" s="111"/>
      <c r="ACB954" s="111"/>
      <c r="ACC954" s="111"/>
      <c r="ACD954" s="111"/>
      <c r="ACE954" s="111"/>
      <c r="ACF954" s="111"/>
      <c r="ACG954" s="111"/>
      <c r="ACH954" s="111"/>
      <c r="ACI954" s="111"/>
      <c r="ACJ954" s="111"/>
      <c r="ACK954" s="111"/>
      <c r="ACL954" s="111"/>
      <c r="ACM954" s="111"/>
      <c r="ACN954" s="111"/>
      <c r="ACO954" s="111"/>
      <c r="ACP954" s="111"/>
      <c r="ACQ954" s="111"/>
      <c r="ACR954" s="111"/>
      <c r="ACS954" s="111"/>
      <c r="ACT954" s="111"/>
      <c r="ACU954" s="111"/>
      <c r="ACV954" s="111"/>
      <c r="ACW954" s="111"/>
      <c r="ACX954" s="111"/>
      <c r="ACY954" s="111"/>
      <c r="ACZ954" s="111"/>
      <c r="ADA954" s="111"/>
      <c r="ADB954" s="111"/>
      <c r="ADC954" s="111"/>
      <c r="ADD954" s="111"/>
      <c r="ADE954" s="111"/>
      <c r="ADF954" s="111"/>
      <c r="ADG954" s="111"/>
      <c r="ADH954" s="111"/>
      <c r="ADI954" s="111"/>
      <c r="ADJ954" s="111"/>
      <c r="ADK954" s="111"/>
      <c r="ADL954" s="111"/>
      <c r="ADM954" s="111"/>
      <c r="ADN954" s="111"/>
      <c r="ADO954" s="111"/>
      <c r="ADP954" s="111"/>
      <c r="ADQ954" s="111"/>
      <c r="ADR954" s="111"/>
      <c r="ADS954" s="111"/>
      <c r="ADT954" s="111"/>
      <c r="ADU954" s="111"/>
      <c r="ADV954" s="111"/>
      <c r="ADW954" s="111"/>
      <c r="ADX954" s="111"/>
      <c r="ADY954" s="111"/>
      <c r="ADZ954" s="111"/>
      <c r="AEA954" s="111"/>
      <c r="AEB954" s="111"/>
      <c r="AEC954" s="111"/>
      <c r="AED954" s="111"/>
      <c r="AEE954" s="111"/>
      <c r="AEF954" s="111"/>
      <c r="AEG954" s="111"/>
      <c r="AEH954" s="111"/>
      <c r="AEI954" s="111"/>
      <c r="AEJ954" s="111"/>
      <c r="AEK954" s="111"/>
      <c r="AEL954" s="111"/>
      <c r="AEM954" s="111"/>
      <c r="AEN954" s="111"/>
      <c r="AEO954" s="111"/>
      <c r="AEP954" s="111"/>
      <c r="AEQ954" s="111"/>
      <c r="AER954" s="111"/>
      <c r="AES954" s="111"/>
      <c r="AET954" s="111"/>
      <c r="AEU954" s="111"/>
      <c r="AEV954" s="111"/>
      <c r="AEW954" s="111"/>
      <c r="AEX954" s="111"/>
      <c r="AEY954" s="111"/>
      <c r="AEZ954" s="111"/>
      <c r="AFA954" s="111"/>
      <c r="AFB954" s="111"/>
      <c r="AFC954" s="111"/>
      <c r="AFD954" s="111"/>
      <c r="AFE954" s="111"/>
      <c r="AFF954" s="111"/>
      <c r="AFG954" s="111"/>
      <c r="AFH954" s="111"/>
      <c r="AFI954" s="111"/>
      <c r="AFJ954" s="111"/>
      <c r="AFK954" s="111"/>
      <c r="AFL954" s="111"/>
      <c r="AFM954" s="111"/>
      <c r="AFN954" s="111"/>
      <c r="AFO954" s="111"/>
      <c r="AFP954" s="111"/>
      <c r="AFQ954" s="111"/>
      <c r="AFR954" s="111"/>
      <c r="AFS954" s="111"/>
      <c r="AFT954" s="111"/>
      <c r="AFU954" s="111"/>
      <c r="AFV954" s="111"/>
      <c r="AFW954" s="111"/>
      <c r="AFX954" s="111"/>
      <c r="AFY954" s="111"/>
      <c r="AFZ954" s="111"/>
      <c r="AGA954" s="111"/>
      <c r="AGB954" s="111"/>
      <c r="AGC954" s="111"/>
      <c r="AGD954" s="111"/>
      <c r="AGE954" s="111"/>
      <c r="AGF954" s="111"/>
      <c r="AGG954" s="111"/>
      <c r="AGH954" s="111"/>
      <c r="AGI954" s="111"/>
      <c r="AGJ954" s="111"/>
      <c r="AGK954" s="111"/>
      <c r="AGL954" s="111"/>
      <c r="AGM954" s="111"/>
      <c r="AGN954" s="111"/>
      <c r="AGO954" s="111"/>
      <c r="AGP954" s="111"/>
      <c r="AGQ954" s="111"/>
      <c r="AGR954" s="111"/>
      <c r="AGS954" s="111"/>
      <c r="AGT954" s="111"/>
      <c r="AGU954" s="111"/>
      <c r="AGV954" s="111"/>
      <c r="AGW954" s="111"/>
      <c r="AGX954" s="111"/>
      <c r="AGY954" s="111"/>
      <c r="AGZ954" s="111"/>
      <c r="AHA954" s="111"/>
      <c r="AHB954" s="111"/>
      <c r="AHC954" s="111"/>
      <c r="AHD954" s="111"/>
      <c r="AHE954" s="111"/>
      <c r="AHF954" s="111"/>
      <c r="AHG954" s="111"/>
      <c r="AHH954" s="111"/>
      <c r="AHI954" s="111"/>
      <c r="AHJ954" s="111"/>
      <c r="AHK954" s="111"/>
      <c r="AHL954" s="111"/>
      <c r="AHM954" s="111"/>
      <c r="AHN954" s="111"/>
      <c r="AHO954" s="111"/>
      <c r="AHP954" s="111"/>
      <c r="AHQ954" s="111"/>
      <c r="AHR954" s="111"/>
      <c r="AHS954" s="111"/>
      <c r="AHT954" s="111"/>
      <c r="AHU954" s="111"/>
      <c r="AHV954" s="111"/>
      <c r="AHW954" s="111"/>
      <c r="AHX954" s="111"/>
      <c r="AHY954" s="111"/>
      <c r="AHZ954" s="111"/>
      <c r="AIA954" s="111"/>
      <c r="AIB954" s="111"/>
      <c r="AIC954" s="111"/>
      <c r="AID954" s="111"/>
      <c r="AIE954" s="111"/>
      <c r="AIF954" s="111"/>
      <c r="AIG954" s="111"/>
      <c r="AIH954" s="111"/>
      <c r="AII954" s="111"/>
      <c r="AIJ954" s="111"/>
      <c r="AIK954" s="111"/>
      <c r="AIL954" s="111"/>
      <c r="AIM954" s="111"/>
      <c r="AIN954" s="111"/>
      <c r="AIO954" s="111"/>
      <c r="AIP954" s="111"/>
      <c r="AIQ954" s="111"/>
      <c r="AIR954" s="111"/>
      <c r="AIS954" s="111"/>
      <c r="AIT954" s="111"/>
      <c r="AIU954" s="111"/>
      <c r="AIV954" s="111"/>
      <c r="AIW954" s="111"/>
      <c r="AIX954" s="111"/>
      <c r="AIY954" s="111"/>
      <c r="AIZ954" s="111"/>
      <c r="AJA954" s="111"/>
      <c r="AJB954" s="111"/>
      <c r="AJC954" s="111"/>
      <c r="AJD954" s="111"/>
      <c r="AJE954" s="111"/>
      <c r="AJF954" s="111"/>
      <c r="AJG954" s="111"/>
      <c r="AJH954" s="111"/>
      <c r="AJI954" s="111"/>
      <c r="AJJ954" s="111"/>
      <c r="AJK954" s="111"/>
      <c r="AJL954" s="111"/>
      <c r="AJM954" s="111"/>
      <c r="AJN954" s="111"/>
      <c r="AJO954" s="111"/>
      <c r="AJP954" s="111"/>
      <c r="AJQ954" s="111"/>
      <c r="AJR954" s="111"/>
      <c r="AJS954" s="111"/>
      <c r="AJT954" s="111"/>
      <c r="AJU954" s="111"/>
      <c r="AJV954" s="111"/>
      <c r="AJW954" s="111"/>
      <c r="AJX954" s="111"/>
      <c r="AJY954" s="111"/>
      <c r="AJZ954" s="111"/>
      <c r="AKA954" s="111"/>
      <c r="AKB954" s="111"/>
      <c r="AKC954" s="111"/>
      <c r="AKD954" s="111"/>
      <c r="AKE954" s="111"/>
      <c r="AKF954" s="111"/>
      <c r="AKG954" s="111"/>
      <c r="AKH954" s="111"/>
      <c r="AKI954" s="111"/>
      <c r="AKJ954" s="111"/>
      <c r="AKK954" s="111"/>
      <c r="AKL954" s="111"/>
      <c r="AKM954" s="111"/>
      <c r="AKN954" s="111"/>
      <c r="AKO954" s="111"/>
      <c r="AKP954" s="111"/>
      <c r="AKQ954" s="111"/>
      <c r="AKR954" s="111"/>
      <c r="AKS954" s="111"/>
      <c r="AKT954" s="111"/>
      <c r="AKU954" s="111"/>
      <c r="AKV954" s="111"/>
      <c r="AKW954" s="111"/>
      <c r="AKX954" s="111"/>
      <c r="AKY954" s="111"/>
      <c r="AKZ954" s="111"/>
      <c r="ALA954" s="111"/>
      <c r="ALB954" s="111"/>
      <c r="ALC954" s="111"/>
      <c r="ALD954" s="111"/>
      <c r="ALE954" s="111"/>
      <c r="ALF954" s="111"/>
      <c r="ALG954" s="111"/>
      <c r="ALH954" s="111"/>
      <c r="ALI954" s="111"/>
      <c r="ALJ954" s="111"/>
      <c r="ALK954" s="111"/>
      <c r="ALL954" s="111"/>
      <c r="ALM954" s="111"/>
      <c r="ALN954" s="111"/>
      <c r="ALO954" s="111"/>
      <c r="ALP954" s="111"/>
      <c r="ALQ954" s="111"/>
      <c r="ALR954" s="111"/>
      <c r="ALS954" s="111"/>
      <c r="ALT954" s="111"/>
      <c r="ALU954" s="111"/>
      <c r="ALV954" s="111"/>
      <c r="ALW954" s="111"/>
      <c r="ALX954" s="111"/>
      <c r="ALY954" s="111"/>
      <c r="ALZ954" s="111"/>
      <c r="AMA954" s="111"/>
      <c r="AMB954" s="111"/>
      <c r="AMC954" s="111"/>
      <c r="AMD954" s="111"/>
      <c r="AME954" s="111"/>
      <c r="AMF954" s="111"/>
      <c r="AMG954" s="111"/>
      <c r="AMH954" s="111"/>
      <c r="AMI954" s="111"/>
      <c r="AMJ954" s="111"/>
      <c r="AMK954" s="111"/>
      <c r="AML954" s="111"/>
      <c r="AMM954" s="111"/>
      <c r="AMN954" s="111"/>
      <c r="AMO954" s="111"/>
      <c r="AMP954" s="111"/>
      <c r="AMQ954" s="111"/>
      <c r="AMR954" s="111"/>
      <c r="AMS954" s="111"/>
      <c r="AMT954" s="111"/>
      <c r="AMU954" s="111"/>
      <c r="AMV954" s="111"/>
      <c r="AMW954" s="111"/>
      <c r="AMX954" s="111"/>
      <c r="AMY954" s="111"/>
      <c r="AMZ954" s="111"/>
      <c r="ANA954" s="111"/>
      <c r="ANB954" s="111"/>
      <c r="ANC954" s="111"/>
      <c r="AND954" s="111"/>
      <c r="ANE954" s="111"/>
      <c r="ANF954" s="111"/>
      <c r="ANG954" s="111"/>
      <c r="ANH954" s="111"/>
      <c r="ANI954" s="111"/>
      <c r="ANJ954" s="111"/>
      <c r="ANK954" s="111"/>
      <c r="ANL954" s="111"/>
      <c r="ANM954" s="111"/>
      <c r="ANN954" s="111"/>
      <c r="ANO954" s="111"/>
      <c r="ANP954" s="111"/>
      <c r="ANQ954" s="111"/>
      <c r="ANR954" s="111"/>
      <c r="ANS954" s="111"/>
      <c r="ANT954" s="111"/>
      <c r="ANU954" s="111"/>
      <c r="ANV954" s="111"/>
      <c r="ANW954" s="111"/>
      <c r="ANX954" s="111"/>
      <c r="ANY954" s="111"/>
      <c r="ANZ954" s="111"/>
      <c r="AOA954" s="111"/>
      <c r="AOB954" s="111"/>
      <c r="AOC954" s="111"/>
      <c r="AOD954" s="111"/>
      <c r="AOE954" s="111"/>
      <c r="AOF954" s="111"/>
      <c r="AOG954" s="111"/>
      <c r="AOH954" s="111"/>
      <c r="AOI954" s="111"/>
      <c r="AOJ954" s="111"/>
      <c r="AOK954" s="111"/>
      <c r="AOL954" s="111"/>
      <c r="AOM954" s="111"/>
      <c r="AON954" s="111"/>
      <c r="AOO954" s="111"/>
      <c r="AOP954" s="111"/>
      <c r="AOQ954" s="111"/>
      <c r="AOR954" s="111"/>
      <c r="AOS954" s="111"/>
      <c r="AOT954" s="111"/>
      <c r="AOU954" s="111"/>
      <c r="AOV954" s="111"/>
      <c r="AOW954" s="111"/>
      <c r="AOX954" s="111"/>
      <c r="AOY954" s="111"/>
      <c r="AOZ954" s="111"/>
      <c r="APA954" s="111"/>
      <c r="APB954" s="111"/>
      <c r="APC954" s="111"/>
      <c r="APD954" s="111"/>
      <c r="APE954" s="111"/>
      <c r="APF954" s="111"/>
      <c r="APG954" s="111"/>
      <c r="APH954" s="111"/>
      <c r="API954" s="111"/>
      <c r="APJ954" s="111"/>
      <c r="APK954" s="111"/>
      <c r="APL954" s="111"/>
      <c r="APM954" s="111"/>
      <c r="APN954" s="111"/>
      <c r="APO954" s="111"/>
      <c r="APP954" s="111"/>
      <c r="APQ954" s="111"/>
      <c r="APR954" s="111"/>
      <c r="APS954" s="111"/>
      <c r="APT954" s="111"/>
      <c r="APU954" s="111"/>
      <c r="APV954" s="111"/>
      <c r="APW954" s="111"/>
      <c r="APX954" s="111"/>
      <c r="APY954" s="111"/>
      <c r="APZ954" s="111"/>
      <c r="AQA954" s="111"/>
      <c r="AQB954" s="111"/>
      <c r="AQC954" s="111"/>
      <c r="AQD954" s="111"/>
      <c r="AQE954" s="111"/>
      <c r="AQF954" s="111"/>
      <c r="AQG954" s="111"/>
      <c r="AQH954" s="111"/>
      <c r="AQI954" s="111"/>
      <c r="AQJ954" s="111"/>
      <c r="AQK954" s="111"/>
      <c r="AQL954" s="111"/>
      <c r="AQM954" s="111"/>
      <c r="AQN954" s="111"/>
      <c r="AQO954" s="111"/>
      <c r="AQP954" s="111"/>
      <c r="AQQ954" s="111"/>
      <c r="AQR954" s="111"/>
      <c r="AQS954" s="111"/>
      <c r="AQT954" s="111"/>
      <c r="AQU954" s="111"/>
      <c r="AQV954" s="111"/>
      <c r="AQW954" s="111"/>
      <c r="AQX954" s="111"/>
      <c r="AQY954" s="111"/>
      <c r="AQZ954" s="111"/>
      <c r="ARA954" s="111"/>
      <c r="ARB954" s="111"/>
      <c r="ARC954" s="111"/>
      <c r="ARD954" s="111"/>
      <c r="ARE954" s="111"/>
      <c r="ARF954" s="111"/>
      <c r="ARG954" s="111"/>
      <c r="ARH954" s="111"/>
      <c r="ARI954" s="111"/>
      <c r="ARJ954" s="111"/>
      <c r="ARK954" s="111"/>
      <c r="ARL954" s="111"/>
      <c r="ARM954" s="111"/>
      <c r="ARN954" s="111"/>
      <c r="ARO954" s="111"/>
      <c r="ARP954" s="111"/>
      <c r="ARQ954" s="111"/>
      <c r="ARR954" s="111"/>
      <c r="ARS954" s="111"/>
      <c r="ART954" s="111"/>
      <c r="ARU954" s="111"/>
      <c r="ARV954" s="111"/>
      <c r="ARW954" s="111"/>
      <c r="ARX954" s="111"/>
      <c r="ARY954" s="111"/>
      <c r="ARZ954" s="111"/>
      <c r="ASA954" s="111"/>
      <c r="ASB954" s="111"/>
      <c r="ASC954" s="111"/>
      <c r="ASD954" s="111"/>
      <c r="ASE954" s="111"/>
      <c r="ASF954" s="111"/>
      <c r="ASG954" s="111"/>
      <c r="ASH954" s="111"/>
      <c r="ASI954" s="111"/>
      <c r="ASJ954" s="111"/>
      <c r="ASK954" s="111"/>
      <c r="ASL954" s="111"/>
      <c r="ASM954" s="111"/>
      <c r="ASN954" s="111"/>
      <c r="ASO954" s="111"/>
      <c r="ASP954" s="111"/>
      <c r="ASQ954" s="111"/>
      <c r="ASR954" s="111"/>
      <c r="ASS954" s="111"/>
      <c r="AST954" s="111"/>
      <c r="ASU954" s="111"/>
      <c r="ASV954" s="111"/>
      <c r="ASW954" s="111"/>
      <c r="ASX954" s="111"/>
      <c r="ASY954" s="111"/>
      <c r="ASZ954" s="111"/>
      <c r="ATA954" s="111"/>
      <c r="ATB954" s="111"/>
      <c r="ATC954" s="111"/>
      <c r="ATD954" s="111"/>
      <c r="ATE954" s="111"/>
      <c r="ATF954" s="111"/>
      <c r="ATG954" s="111"/>
      <c r="ATH954" s="111"/>
      <c r="ATI954" s="111"/>
      <c r="ATJ954" s="111"/>
      <c r="ATK954" s="111"/>
      <c r="ATL954" s="111"/>
      <c r="ATM954" s="111"/>
      <c r="ATN954" s="111"/>
      <c r="ATO954" s="111"/>
      <c r="ATP954" s="111"/>
      <c r="ATQ954" s="111"/>
      <c r="ATR954" s="111"/>
      <c r="ATS954" s="111"/>
      <c r="ATT954" s="111"/>
      <c r="ATU954" s="111"/>
      <c r="ATV954" s="111"/>
      <c r="ATW954" s="111"/>
      <c r="ATX954" s="111"/>
      <c r="ATY954" s="111"/>
      <c r="ATZ954" s="111"/>
      <c r="AUA954" s="111"/>
      <c r="AUB954" s="111"/>
      <c r="AUC954" s="111"/>
      <c r="AUD954" s="111"/>
      <c r="AUE954" s="111"/>
      <c r="AUF954" s="111"/>
      <c r="AUG954" s="111"/>
      <c r="AUH954" s="111"/>
      <c r="AUI954" s="111"/>
      <c r="AUJ954" s="111"/>
      <c r="AUK954" s="111"/>
      <c r="AUL954" s="111"/>
      <c r="AUM954" s="111"/>
      <c r="AUN954" s="111"/>
      <c r="AUO954" s="111"/>
      <c r="AUP954" s="111"/>
      <c r="AUQ954" s="111"/>
      <c r="AUR954" s="111"/>
      <c r="AUS954" s="111"/>
      <c r="AUT954" s="111"/>
      <c r="AUU954" s="111"/>
      <c r="AUV954" s="111"/>
      <c r="AUW954" s="111"/>
      <c r="AUX954" s="111"/>
      <c r="AUY954" s="111"/>
      <c r="AUZ954" s="111"/>
      <c r="AVA954" s="111"/>
      <c r="AVB954" s="111"/>
      <c r="AVC954" s="111"/>
      <c r="AVD954" s="111"/>
      <c r="AVE954" s="111"/>
      <c r="AVF954" s="111"/>
      <c r="AVG954" s="111"/>
      <c r="AVH954" s="111"/>
      <c r="AVI954" s="111"/>
      <c r="AVJ954" s="111"/>
      <c r="AVK954" s="111"/>
      <c r="AVL954" s="111"/>
      <c r="AVM954" s="111"/>
      <c r="AVN954" s="111"/>
      <c r="AVO954" s="111"/>
      <c r="AVP954" s="111"/>
      <c r="AVQ954" s="111"/>
      <c r="AVR954" s="111"/>
      <c r="AVS954" s="111"/>
      <c r="AVT954" s="111"/>
      <c r="AVU954" s="111"/>
      <c r="AVV954" s="111"/>
      <c r="AVW954" s="111"/>
      <c r="AVX954" s="111"/>
      <c r="AVY954" s="111"/>
      <c r="AVZ954" s="111"/>
      <c r="AWA954" s="111"/>
      <c r="AWB954" s="111"/>
      <c r="AWC954" s="111"/>
      <c r="AWD954" s="111"/>
      <c r="AWE954" s="111"/>
      <c r="AWF954" s="111"/>
      <c r="AWG954" s="111"/>
      <c r="AWH954" s="111"/>
      <c r="AWI954" s="111"/>
      <c r="AWJ954" s="111"/>
      <c r="AWK954" s="111"/>
      <c r="AWL954" s="111"/>
      <c r="AWM954" s="111"/>
      <c r="AWN954" s="111"/>
      <c r="AWO954" s="111"/>
      <c r="AWP954" s="111"/>
      <c r="AWQ954" s="111"/>
      <c r="AWR954" s="111"/>
      <c r="AWS954" s="111"/>
      <c r="AWT954" s="111"/>
      <c r="AWU954" s="111"/>
      <c r="AWV954" s="111"/>
      <c r="AWW954" s="111"/>
      <c r="AWX954" s="111"/>
      <c r="AWY954" s="111"/>
      <c r="AWZ954" s="111"/>
      <c r="AXA954" s="111"/>
      <c r="AXB954" s="111"/>
      <c r="AXC954" s="111"/>
      <c r="AXD954" s="111"/>
      <c r="AXE954" s="111"/>
      <c r="AXF954" s="111"/>
      <c r="AXG954" s="111"/>
      <c r="AXH954" s="111"/>
      <c r="AXI954" s="111"/>
      <c r="AXJ954" s="111"/>
      <c r="AXK954" s="111"/>
      <c r="AXL954" s="111"/>
      <c r="AXM954" s="111"/>
      <c r="AXN954" s="111"/>
      <c r="AXO954" s="111"/>
      <c r="AXP954" s="111"/>
      <c r="AXQ954" s="111"/>
      <c r="AXR954" s="111"/>
      <c r="AXS954" s="111"/>
      <c r="AXT954" s="111"/>
      <c r="AXU954" s="111"/>
      <c r="AXV954" s="111"/>
      <c r="AXW954" s="111"/>
      <c r="AXX954" s="111"/>
      <c r="AXY954" s="111"/>
      <c r="AXZ954" s="111"/>
      <c r="AYA954" s="111"/>
      <c r="AYB954" s="111"/>
      <c r="AYC954" s="111"/>
      <c r="AYD954" s="111"/>
      <c r="AYE954" s="111"/>
      <c r="AYF954" s="111"/>
      <c r="AYG954" s="111"/>
      <c r="AYH954" s="111"/>
      <c r="AYI954" s="111"/>
      <c r="AYJ954" s="111"/>
      <c r="AYK954" s="111"/>
      <c r="AYL954" s="111"/>
      <c r="AYM954" s="111"/>
      <c r="AYN954" s="111"/>
      <c r="AYO954" s="111"/>
      <c r="AYP954" s="111"/>
      <c r="AYQ954" s="111"/>
      <c r="AYR954" s="111"/>
      <c r="AYS954" s="111"/>
      <c r="AYT954" s="111"/>
      <c r="AYU954" s="111"/>
      <c r="AYV954" s="111"/>
      <c r="AYW954" s="111"/>
      <c r="AYX954" s="111"/>
      <c r="AYY954" s="111"/>
      <c r="AYZ954" s="111"/>
      <c r="AZA954" s="111"/>
      <c r="AZB954" s="111"/>
      <c r="AZC954" s="111"/>
      <c r="AZD954" s="111"/>
      <c r="AZE954" s="111"/>
      <c r="AZF954" s="111"/>
      <c r="AZG954" s="111"/>
      <c r="AZH954" s="111"/>
      <c r="AZI954" s="111"/>
      <c r="AZJ954" s="111"/>
      <c r="AZK954" s="111"/>
      <c r="AZL954" s="111"/>
      <c r="AZM954" s="111"/>
      <c r="AZN954" s="111"/>
      <c r="AZO954" s="111"/>
      <c r="AZP954" s="111"/>
      <c r="AZQ954" s="111"/>
      <c r="AZR954" s="111"/>
      <c r="AZS954" s="111"/>
      <c r="AZT954" s="111"/>
      <c r="AZU954" s="111"/>
      <c r="AZV954" s="111"/>
      <c r="AZW954" s="111"/>
      <c r="AZX954" s="111"/>
      <c r="AZY954" s="111"/>
      <c r="AZZ954" s="111"/>
      <c r="BAA954" s="111"/>
      <c r="BAB954" s="111"/>
      <c r="BAC954" s="111"/>
      <c r="BAD954" s="111"/>
      <c r="BAE954" s="111"/>
      <c r="BAF954" s="111"/>
      <c r="BAG954" s="111"/>
      <c r="BAH954" s="111"/>
      <c r="BAI954" s="111"/>
      <c r="BAJ954" s="111"/>
      <c r="BAK954" s="111"/>
      <c r="BAL954" s="111"/>
      <c r="BAM954" s="111"/>
      <c r="BAN954" s="111"/>
      <c r="BAO954" s="111"/>
      <c r="BAP954" s="111"/>
      <c r="BAQ954" s="111"/>
      <c r="BAR954" s="111"/>
      <c r="BAS954" s="111"/>
      <c r="BAT954" s="111"/>
      <c r="BAU954" s="111"/>
      <c r="BAV954" s="111"/>
      <c r="BAW954" s="111"/>
      <c r="BAX954" s="111"/>
      <c r="BAY954" s="111"/>
      <c r="BAZ954" s="111"/>
      <c r="BBA954" s="111"/>
      <c r="BBB954" s="111"/>
      <c r="BBC954" s="111"/>
      <c r="BBD954" s="111"/>
      <c r="BBE954" s="111"/>
      <c r="BBF954" s="111"/>
      <c r="BBG954" s="111"/>
      <c r="BBH954" s="111"/>
      <c r="BBI954" s="111"/>
      <c r="BBJ954" s="111"/>
      <c r="BBK954" s="111"/>
      <c r="BBL954" s="111"/>
      <c r="BBM954" s="111"/>
      <c r="BBN954" s="111"/>
      <c r="BBO954" s="111"/>
      <c r="BBP954" s="111"/>
      <c r="BBQ954" s="111"/>
      <c r="BBR954" s="111"/>
      <c r="BBS954" s="111"/>
      <c r="BBT954" s="111"/>
      <c r="BBU954" s="111"/>
      <c r="BBV954" s="111"/>
      <c r="BBW954" s="111"/>
      <c r="BBX954" s="111"/>
      <c r="BBY954" s="111"/>
      <c r="BBZ954" s="111"/>
      <c r="BCA954" s="111"/>
      <c r="BCB954" s="111"/>
      <c r="BCC954" s="111"/>
      <c r="BCD954" s="111"/>
      <c r="BCE954" s="111"/>
      <c r="BCF954" s="111"/>
      <c r="BCG954" s="111"/>
      <c r="BCH954" s="111"/>
      <c r="BCI954" s="111"/>
      <c r="BCJ954" s="111"/>
      <c r="BCK954" s="111"/>
      <c r="BCL954" s="111"/>
      <c r="BCM954" s="111"/>
      <c r="BCN954" s="111"/>
      <c r="BCO954" s="111"/>
      <c r="BCP954" s="111"/>
      <c r="BCQ954" s="111"/>
      <c r="BCR954" s="111"/>
      <c r="BCS954" s="111"/>
      <c r="BCT954" s="111"/>
      <c r="BCU954" s="111"/>
      <c r="BCV954" s="111"/>
      <c r="BCW954" s="111"/>
      <c r="BCX954" s="111"/>
      <c r="BCY954" s="111"/>
      <c r="BCZ954" s="111"/>
      <c r="BDA954" s="111"/>
      <c r="BDB954" s="111"/>
      <c r="BDC954" s="111"/>
      <c r="BDD954" s="111"/>
      <c r="BDE954" s="111"/>
      <c r="BDF954" s="111"/>
      <c r="BDG954" s="111"/>
      <c r="BDH954" s="111"/>
      <c r="BDI954" s="111"/>
      <c r="BDJ954" s="111"/>
      <c r="BDK954" s="111"/>
      <c r="BDL954" s="111"/>
      <c r="BDM954" s="111"/>
      <c r="BDN954" s="111"/>
      <c r="BDO954" s="111"/>
      <c r="BDP954" s="111"/>
      <c r="BDQ954" s="111"/>
      <c r="BDR954" s="111"/>
      <c r="BDS954" s="111"/>
      <c r="BDT954" s="111"/>
      <c r="BDU954" s="111"/>
      <c r="BDV954" s="111"/>
      <c r="BDW954" s="111"/>
      <c r="BDX954" s="111"/>
      <c r="BDY954" s="111"/>
      <c r="BDZ954" s="111"/>
      <c r="BEA954" s="111"/>
      <c r="BEB954" s="111"/>
      <c r="BEC954" s="111"/>
      <c r="BED954" s="111"/>
      <c r="BEE954" s="111"/>
      <c r="BEF954" s="111"/>
      <c r="BEG954" s="111"/>
      <c r="BEH954" s="111"/>
      <c r="BEI954" s="111"/>
      <c r="BEJ954" s="111"/>
      <c r="BEK954" s="111"/>
      <c r="BEL954" s="111"/>
      <c r="BEM954" s="111"/>
      <c r="BEN954" s="111"/>
      <c r="BEO954" s="111"/>
      <c r="BEP954" s="111"/>
      <c r="BEQ954" s="111"/>
      <c r="BER954" s="111"/>
      <c r="BES954" s="111"/>
      <c r="BET954" s="111"/>
      <c r="BEU954" s="111"/>
      <c r="BEV954" s="111"/>
      <c r="BEW954" s="111"/>
      <c r="BEX954" s="111"/>
      <c r="BEY954" s="111"/>
      <c r="BEZ954" s="111"/>
      <c r="BFA954" s="111"/>
      <c r="BFB954" s="111"/>
      <c r="BFC954" s="111"/>
      <c r="BFD954" s="111"/>
      <c r="BFE954" s="111"/>
      <c r="BFF954" s="111"/>
      <c r="BFG954" s="111"/>
      <c r="BFH954" s="111"/>
      <c r="BFI954" s="111"/>
      <c r="BFJ954" s="111"/>
      <c r="BFK954" s="111"/>
      <c r="BFL954" s="111"/>
      <c r="BFM954" s="111"/>
      <c r="BFN954" s="111"/>
      <c r="BFO954" s="111"/>
      <c r="BFP954" s="111"/>
    </row>
    <row r="955" spans="2:1524" s="57" customFormat="1" hidden="1">
      <c r="B955" s="177" t="s">
        <v>1508</v>
      </c>
      <c r="C955" s="178" t="s">
        <v>1509</v>
      </c>
      <c r="D955" s="179">
        <v>500</v>
      </c>
      <c r="E955" s="180">
        <v>2.064516129032258</v>
      </c>
      <c r="F955" s="180">
        <v>1.7741935483870968</v>
      </c>
      <c r="G955" s="180">
        <v>1.6801075268817203</v>
      </c>
      <c r="H955" s="160"/>
      <c r="I955" s="181">
        <f t="shared" si="164"/>
        <v>0</v>
      </c>
      <c r="J955" s="182" t="s">
        <v>1996</v>
      </c>
      <c r="K955" s="111"/>
      <c r="L955" s="111"/>
      <c r="M955" s="111"/>
      <c r="N955" s="111"/>
      <c r="O955" s="111"/>
      <c r="P955" s="111"/>
      <c r="Q955" s="111"/>
      <c r="R955" s="111"/>
      <c r="S955" s="111"/>
      <c r="T955" s="111"/>
      <c r="U955" s="111"/>
      <c r="V955" s="111"/>
      <c r="W955" s="111"/>
      <c r="X955" s="111"/>
      <c r="Y955" s="111"/>
      <c r="Z955" s="111"/>
      <c r="AA955" s="111"/>
      <c r="AB955" s="111"/>
      <c r="AC955" s="111"/>
      <c r="AD955" s="111"/>
      <c r="AE955" s="111"/>
      <c r="AF955" s="111"/>
      <c r="AG955" s="111"/>
      <c r="AH955" s="111"/>
      <c r="AI955" s="111"/>
      <c r="AJ955" s="111"/>
      <c r="AK955" s="111"/>
      <c r="AL955" s="111"/>
      <c r="AM955" s="111"/>
      <c r="AN955" s="111"/>
      <c r="AO955" s="111"/>
      <c r="AP955" s="111"/>
      <c r="AQ955" s="111"/>
      <c r="AR955" s="111"/>
      <c r="AS955" s="111"/>
      <c r="AT955" s="111"/>
      <c r="AU955" s="111"/>
      <c r="AV955" s="111"/>
      <c r="AW955" s="111"/>
      <c r="AX955" s="111"/>
      <c r="AY955" s="111"/>
      <c r="AZ955" s="111"/>
      <c r="BA955" s="111"/>
      <c r="BB955" s="111"/>
      <c r="BC955" s="111"/>
      <c r="BD955" s="111"/>
      <c r="BE955" s="111"/>
      <c r="BF955" s="111"/>
      <c r="BG955" s="111"/>
      <c r="BH955" s="111"/>
      <c r="BI955" s="111"/>
      <c r="BJ955" s="111"/>
      <c r="BK955" s="111"/>
      <c r="BL955" s="111"/>
      <c r="BM955" s="111"/>
      <c r="BN955" s="111"/>
      <c r="BO955" s="111"/>
      <c r="BP955" s="111"/>
      <c r="BQ955" s="111"/>
      <c r="BR955" s="111"/>
      <c r="BS955" s="111"/>
      <c r="BT955" s="111"/>
      <c r="BU955" s="111"/>
      <c r="BV955" s="111"/>
      <c r="BW955" s="111"/>
      <c r="BX955" s="111"/>
      <c r="BY955" s="111"/>
      <c r="BZ955" s="111"/>
      <c r="CA955" s="111"/>
      <c r="CB955" s="111"/>
      <c r="CC955" s="111"/>
      <c r="CD955" s="111"/>
      <c r="CE955" s="111"/>
      <c r="CF955" s="111"/>
      <c r="CG955" s="111"/>
      <c r="CH955" s="111"/>
      <c r="CI955" s="111"/>
      <c r="CJ955" s="111"/>
      <c r="CK955" s="111"/>
      <c r="CL955" s="111"/>
      <c r="CM955" s="111"/>
      <c r="CN955" s="111"/>
      <c r="CO955" s="111"/>
      <c r="CP955" s="111"/>
      <c r="CQ955" s="111"/>
      <c r="CR955" s="111"/>
      <c r="CS955" s="111"/>
      <c r="CT955" s="111"/>
      <c r="CU955" s="111"/>
      <c r="CV955" s="111"/>
      <c r="CW955" s="111"/>
      <c r="CX955" s="111"/>
      <c r="CY955" s="111"/>
      <c r="CZ955" s="111"/>
      <c r="DA955" s="111"/>
      <c r="DB955" s="111"/>
      <c r="DC955" s="111"/>
      <c r="DD955" s="111"/>
      <c r="DE955" s="111"/>
      <c r="DF955" s="111"/>
      <c r="DG955" s="111"/>
      <c r="DH955" s="111"/>
      <c r="DI955" s="111"/>
      <c r="DJ955" s="111"/>
      <c r="DK955" s="111"/>
      <c r="DL955" s="111"/>
      <c r="DM955" s="111"/>
      <c r="DN955" s="111"/>
      <c r="DO955" s="111"/>
      <c r="DP955" s="111"/>
      <c r="DQ955" s="111"/>
      <c r="DR955" s="111"/>
      <c r="DS955" s="111"/>
      <c r="DT955" s="111"/>
      <c r="DU955" s="111"/>
      <c r="DV955" s="111"/>
      <c r="DW955" s="111"/>
      <c r="DX955" s="111"/>
      <c r="DY955" s="111"/>
      <c r="DZ955" s="111"/>
      <c r="EA955" s="111"/>
      <c r="EB955" s="111"/>
      <c r="EC955" s="111"/>
      <c r="ED955" s="111"/>
      <c r="EE955" s="111"/>
      <c r="EF955" s="111"/>
      <c r="EG955" s="111"/>
      <c r="EH955" s="111"/>
      <c r="EI955" s="111"/>
      <c r="EJ955" s="111"/>
      <c r="EK955" s="111"/>
      <c r="EL955" s="111"/>
      <c r="EM955" s="111"/>
      <c r="EN955" s="111"/>
      <c r="EO955" s="111"/>
      <c r="EP955" s="111"/>
      <c r="EQ955" s="111"/>
      <c r="ER955" s="111"/>
      <c r="ES955" s="111"/>
      <c r="ET955" s="111"/>
      <c r="EU955" s="111"/>
      <c r="EV955" s="111"/>
      <c r="EW955" s="111"/>
      <c r="EX955" s="111"/>
      <c r="EY955" s="111"/>
      <c r="EZ955" s="111"/>
      <c r="FA955" s="111"/>
      <c r="FB955" s="111"/>
      <c r="FC955" s="111"/>
      <c r="FD955" s="111"/>
      <c r="FE955" s="111"/>
      <c r="FF955" s="111"/>
      <c r="FG955" s="111"/>
      <c r="FH955" s="111"/>
      <c r="FI955" s="111"/>
      <c r="FJ955" s="111"/>
      <c r="FK955" s="111"/>
      <c r="FL955" s="111"/>
      <c r="FM955" s="111"/>
      <c r="FN955" s="111"/>
      <c r="FO955" s="111"/>
      <c r="FP955" s="111"/>
      <c r="FQ955" s="111"/>
      <c r="FR955" s="111"/>
      <c r="FS955" s="111"/>
      <c r="FT955" s="111"/>
      <c r="FU955" s="111"/>
      <c r="FV955" s="111"/>
      <c r="FW955" s="111"/>
      <c r="FX955" s="111"/>
      <c r="FY955" s="111"/>
      <c r="FZ955" s="111"/>
      <c r="GA955" s="111"/>
      <c r="GB955" s="111"/>
      <c r="GC955" s="111"/>
      <c r="GD955" s="111"/>
      <c r="GE955" s="111"/>
      <c r="GF955" s="111"/>
      <c r="GG955" s="111"/>
      <c r="GH955" s="111"/>
      <c r="GI955" s="111"/>
      <c r="GJ955" s="111"/>
      <c r="GK955" s="111"/>
      <c r="GL955" s="111"/>
      <c r="GM955" s="111"/>
      <c r="GN955" s="111"/>
      <c r="GO955" s="111"/>
      <c r="GP955" s="111"/>
      <c r="GQ955" s="111"/>
      <c r="GR955" s="111"/>
      <c r="GS955" s="111"/>
      <c r="GT955" s="111"/>
      <c r="GU955" s="111"/>
      <c r="GV955" s="111"/>
      <c r="GW955" s="111"/>
      <c r="GX955" s="111"/>
      <c r="GY955" s="111"/>
      <c r="GZ955" s="111"/>
      <c r="HA955" s="111"/>
      <c r="HB955" s="111"/>
      <c r="HC955" s="111"/>
      <c r="HD955" s="111"/>
      <c r="HE955" s="111"/>
      <c r="HF955" s="111"/>
      <c r="HG955" s="111"/>
      <c r="HH955" s="111"/>
      <c r="HI955" s="111"/>
      <c r="HJ955" s="111"/>
      <c r="HK955" s="111"/>
      <c r="HL955" s="111"/>
      <c r="HM955" s="111"/>
      <c r="HN955" s="111"/>
      <c r="HO955" s="111"/>
      <c r="HP955" s="111"/>
      <c r="HQ955" s="111"/>
      <c r="HR955" s="111"/>
      <c r="HS955" s="111"/>
      <c r="HT955" s="111"/>
      <c r="HU955" s="111"/>
      <c r="HV955" s="111"/>
      <c r="HW955" s="111"/>
      <c r="HX955" s="111"/>
      <c r="HY955" s="111"/>
      <c r="HZ955" s="111"/>
      <c r="IA955" s="111"/>
      <c r="IB955" s="111"/>
      <c r="IC955" s="111"/>
      <c r="ID955" s="111"/>
      <c r="IE955" s="111"/>
      <c r="IF955" s="111"/>
      <c r="IG955" s="111"/>
      <c r="IH955" s="111"/>
      <c r="II955" s="111"/>
      <c r="IJ955" s="111"/>
      <c r="IK955" s="111"/>
      <c r="IL955" s="111"/>
      <c r="IM955" s="111"/>
      <c r="IN955" s="111"/>
      <c r="IO955" s="111"/>
      <c r="IP955" s="111"/>
      <c r="IQ955" s="111"/>
      <c r="IR955" s="111"/>
      <c r="IS955" s="111"/>
      <c r="IT955" s="111"/>
      <c r="IU955" s="111"/>
      <c r="IV955" s="111"/>
      <c r="IW955" s="111"/>
      <c r="IX955" s="111"/>
      <c r="IY955" s="111"/>
      <c r="IZ955" s="111"/>
      <c r="JA955" s="111"/>
      <c r="JB955" s="111"/>
      <c r="JC955" s="111"/>
      <c r="JD955" s="111"/>
      <c r="JE955" s="111"/>
      <c r="JF955" s="111"/>
      <c r="JG955" s="111"/>
      <c r="JH955" s="111"/>
      <c r="JI955" s="111"/>
      <c r="JJ955" s="111"/>
      <c r="JK955" s="111"/>
      <c r="JL955" s="111"/>
      <c r="JM955" s="111"/>
      <c r="JN955" s="111"/>
      <c r="JO955" s="111"/>
      <c r="JP955" s="111"/>
      <c r="JQ955" s="111"/>
      <c r="JR955" s="111"/>
      <c r="JS955" s="111"/>
      <c r="JT955" s="111"/>
      <c r="JU955" s="111"/>
      <c r="JV955" s="111"/>
      <c r="JW955" s="111"/>
      <c r="JX955" s="111"/>
      <c r="JY955" s="111"/>
      <c r="JZ955" s="111"/>
      <c r="KA955" s="111"/>
      <c r="KB955" s="111"/>
      <c r="KC955" s="111"/>
      <c r="KD955" s="111"/>
      <c r="KE955" s="111"/>
      <c r="KF955" s="111"/>
      <c r="KG955" s="111"/>
      <c r="KH955" s="111"/>
      <c r="KI955" s="111"/>
      <c r="KJ955" s="111"/>
      <c r="KK955" s="111"/>
      <c r="KL955" s="111"/>
      <c r="KM955" s="111"/>
      <c r="KN955" s="111"/>
      <c r="KO955" s="111"/>
      <c r="KP955" s="111"/>
      <c r="KQ955" s="111"/>
      <c r="KR955" s="111"/>
      <c r="KS955" s="111"/>
      <c r="KT955" s="111"/>
      <c r="KU955" s="111"/>
      <c r="KV955" s="111"/>
      <c r="KW955" s="111"/>
      <c r="KX955" s="111"/>
      <c r="KY955" s="111"/>
      <c r="KZ955" s="111"/>
      <c r="LA955" s="111"/>
      <c r="LB955" s="111"/>
      <c r="LC955" s="111"/>
      <c r="LD955" s="111"/>
      <c r="LE955" s="111"/>
      <c r="LF955" s="111"/>
      <c r="LG955" s="111"/>
      <c r="LH955" s="111"/>
      <c r="LI955" s="111"/>
      <c r="LJ955" s="111"/>
      <c r="LK955" s="111"/>
      <c r="LL955" s="111"/>
      <c r="LM955" s="111"/>
      <c r="LN955" s="111"/>
      <c r="LO955" s="111"/>
      <c r="LP955" s="111"/>
      <c r="LQ955" s="111"/>
      <c r="LR955" s="111"/>
      <c r="LS955" s="111"/>
      <c r="LT955" s="111"/>
      <c r="LU955" s="111"/>
      <c r="LV955" s="111"/>
      <c r="LW955" s="111"/>
      <c r="LX955" s="111"/>
      <c r="LY955" s="111"/>
      <c r="LZ955" s="111"/>
      <c r="MA955" s="111"/>
      <c r="MB955" s="111"/>
      <c r="MC955" s="111"/>
      <c r="MD955" s="111"/>
      <c r="ME955" s="111"/>
      <c r="MF955" s="111"/>
      <c r="MG955" s="111"/>
      <c r="MH955" s="111"/>
      <c r="MI955" s="111"/>
      <c r="MJ955" s="111"/>
      <c r="MK955" s="111"/>
      <c r="ML955" s="111"/>
      <c r="MM955" s="111"/>
      <c r="MN955" s="111"/>
      <c r="MO955" s="111"/>
      <c r="MP955" s="111"/>
      <c r="MQ955" s="111"/>
      <c r="MR955" s="111"/>
      <c r="MS955" s="111"/>
      <c r="MT955" s="111"/>
      <c r="MU955" s="111"/>
      <c r="MV955" s="111"/>
      <c r="MW955" s="111"/>
      <c r="MX955" s="111"/>
      <c r="MY955" s="111"/>
      <c r="MZ955" s="111"/>
      <c r="NA955" s="111"/>
      <c r="NB955" s="111"/>
      <c r="NC955" s="111"/>
      <c r="ND955" s="111"/>
      <c r="NE955" s="111"/>
      <c r="NF955" s="111"/>
      <c r="NG955" s="111"/>
      <c r="NH955" s="111"/>
      <c r="NI955" s="111"/>
      <c r="NJ955" s="111"/>
      <c r="NK955" s="111"/>
      <c r="NL955" s="111"/>
      <c r="NM955" s="111"/>
      <c r="NN955" s="111"/>
      <c r="NO955" s="111"/>
      <c r="NP955" s="111"/>
      <c r="NQ955" s="111"/>
      <c r="NR955" s="111"/>
      <c r="NS955" s="111"/>
      <c r="NT955" s="111"/>
      <c r="NU955" s="111"/>
      <c r="NV955" s="111"/>
      <c r="NW955" s="111"/>
      <c r="NX955" s="111"/>
      <c r="NY955" s="111"/>
      <c r="NZ955" s="111"/>
      <c r="OA955" s="111"/>
      <c r="OB955" s="111"/>
      <c r="OC955" s="111"/>
      <c r="OD955" s="111"/>
      <c r="OE955" s="111"/>
      <c r="OF955" s="111"/>
      <c r="OG955" s="111"/>
      <c r="OH955" s="111"/>
      <c r="OI955" s="111"/>
      <c r="OJ955" s="111"/>
      <c r="OK955" s="111"/>
      <c r="OL955" s="111"/>
      <c r="OM955" s="111"/>
      <c r="ON955" s="111"/>
      <c r="OO955" s="111"/>
      <c r="OP955" s="111"/>
      <c r="OQ955" s="111"/>
      <c r="OR955" s="111"/>
      <c r="OS955" s="111"/>
      <c r="OT955" s="111"/>
      <c r="OU955" s="111"/>
      <c r="OV955" s="111"/>
      <c r="OW955" s="111"/>
      <c r="OX955" s="111"/>
      <c r="OY955" s="111"/>
      <c r="OZ955" s="111"/>
      <c r="PA955" s="111"/>
      <c r="PB955" s="111"/>
      <c r="PC955" s="111"/>
      <c r="PD955" s="111"/>
      <c r="PE955" s="111"/>
      <c r="PF955" s="111"/>
      <c r="PG955" s="111"/>
      <c r="PH955" s="111"/>
      <c r="PI955" s="111"/>
      <c r="PJ955" s="111"/>
      <c r="PK955" s="111"/>
      <c r="PL955" s="111"/>
      <c r="PM955" s="111"/>
      <c r="PN955" s="111"/>
      <c r="PO955" s="111"/>
      <c r="PP955" s="111"/>
      <c r="PQ955" s="111"/>
      <c r="PR955" s="111"/>
      <c r="PS955" s="111"/>
      <c r="PT955" s="111"/>
      <c r="PU955" s="111"/>
      <c r="PV955" s="111"/>
      <c r="PW955" s="111"/>
      <c r="PX955" s="111"/>
      <c r="PY955" s="111"/>
      <c r="PZ955" s="111"/>
      <c r="QA955" s="111"/>
      <c r="QB955" s="111"/>
      <c r="QC955" s="111"/>
      <c r="QD955" s="111"/>
      <c r="QE955" s="111"/>
      <c r="QF955" s="111"/>
      <c r="QG955" s="111"/>
      <c r="QH955" s="111"/>
      <c r="QI955" s="111"/>
      <c r="QJ955" s="111"/>
      <c r="QK955" s="111"/>
      <c r="QL955" s="111"/>
      <c r="QM955" s="111"/>
      <c r="QN955" s="111"/>
      <c r="QO955" s="111"/>
      <c r="QP955" s="111"/>
      <c r="QQ955" s="111"/>
      <c r="QR955" s="111"/>
      <c r="QS955" s="111"/>
      <c r="QT955" s="111"/>
      <c r="QU955" s="111"/>
      <c r="QV955" s="111"/>
      <c r="QW955" s="111"/>
      <c r="QX955" s="111"/>
      <c r="QY955" s="111"/>
      <c r="QZ955" s="111"/>
      <c r="RA955" s="111"/>
      <c r="RB955" s="111"/>
      <c r="RC955" s="111"/>
      <c r="RD955" s="111"/>
      <c r="RE955" s="111"/>
      <c r="RF955" s="111"/>
      <c r="RG955" s="111"/>
      <c r="RH955" s="111"/>
      <c r="RI955" s="111"/>
      <c r="RJ955" s="111"/>
      <c r="RK955" s="111"/>
      <c r="RL955" s="111"/>
      <c r="RM955" s="111"/>
      <c r="RN955" s="111"/>
      <c r="RO955" s="111"/>
      <c r="RP955" s="111"/>
      <c r="RQ955" s="111"/>
      <c r="RR955" s="111"/>
      <c r="RS955" s="111"/>
      <c r="RT955" s="111"/>
      <c r="RU955" s="111"/>
      <c r="RV955" s="111"/>
      <c r="RW955" s="111"/>
      <c r="RX955" s="111"/>
      <c r="RY955" s="111"/>
      <c r="RZ955" s="111"/>
      <c r="SA955" s="111"/>
      <c r="SB955" s="111"/>
      <c r="SC955" s="111"/>
      <c r="SD955" s="111"/>
      <c r="SE955" s="111"/>
      <c r="SF955" s="111"/>
      <c r="SG955" s="111"/>
      <c r="SH955" s="111"/>
      <c r="SI955" s="111"/>
      <c r="SJ955" s="111"/>
      <c r="SK955" s="111"/>
      <c r="SL955" s="111"/>
      <c r="SM955" s="111"/>
      <c r="SN955" s="111"/>
      <c r="SO955" s="111"/>
      <c r="SP955" s="111"/>
      <c r="SQ955" s="111"/>
      <c r="SR955" s="111"/>
      <c r="SS955" s="111"/>
      <c r="ST955" s="111"/>
      <c r="SU955" s="111"/>
      <c r="SV955" s="111"/>
      <c r="SW955" s="111"/>
      <c r="SX955" s="111"/>
      <c r="SY955" s="111"/>
      <c r="SZ955" s="111"/>
      <c r="TA955" s="111"/>
      <c r="TB955" s="111"/>
      <c r="TC955" s="111"/>
      <c r="TD955" s="111"/>
      <c r="TE955" s="111"/>
      <c r="TF955" s="111"/>
      <c r="TG955" s="111"/>
      <c r="TH955" s="111"/>
      <c r="TI955" s="111"/>
      <c r="TJ955" s="111"/>
      <c r="TK955" s="111"/>
      <c r="TL955" s="111"/>
      <c r="TM955" s="111"/>
      <c r="TN955" s="111"/>
      <c r="TO955" s="111"/>
      <c r="TP955" s="111"/>
      <c r="TQ955" s="111"/>
      <c r="TR955" s="111"/>
      <c r="TS955" s="111"/>
      <c r="TT955" s="111"/>
      <c r="TU955" s="111"/>
      <c r="TV955" s="111"/>
      <c r="TW955" s="111"/>
      <c r="TX955" s="111"/>
      <c r="TY955" s="111"/>
      <c r="TZ955" s="111"/>
      <c r="UA955" s="111"/>
      <c r="UB955" s="111"/>
      <c r="UC955" s="111"/>
      <c r="UD955" s="111"/>
      <c r="UE955" s="111"/>
      <c r="UF955" s="111"/>
      <c r="UG955" s="111"/>
      <c r="UH955" s="111"/>
      <c r="UI955" s="111"/>
      <c r="UJ955" s="111"/>
      <c r="UK955" s="111"/>
      <c r="UL955" s="111"/>
      <c r="UM955" s="111"/>
      <c r="UN955" s="111"/>
      <c r="UO955" s="111"/>
      <c r="UP955" s="111"/>
      <c r="UQ955" s="111"/>
      <c r="UR955" s="111"/>
      <c r="US955" s="111"/>
      <c r="UT955" s="111"/>
      <c r="UU955" s="111"/>
      <c r="UV955" s="111"/>
      <c r="UW955" s="111"/>
      <c r="UX955" s="111"/>
      <c r="UY955" s="111"/>
      <c r="UZ955" s="111"/>
      <c r="VA955" s="111"/>
      <c r="VB955" s="111"/>
      <c r="VC955" s="111"/>
      <c r="VD955" s="111"/>
      <c r="VE955" s="111"/>
      <c r="VF955" s="111"/>
      <c r="VG955" s="111"/>
      <c r="VH955" s="111"/>
      <c r="VI955" s="111"/>
      <c r="VJ955" s="111"/>
      <c r="VK955" s="111"/>
      <c r="VL955" s="111"/>
      <c r="VM955" s="111"/>
      <c r="VN955" s="111"/>
      <c r="VO955" s="111"/>
      <c r="VP955" s="111"/>
      <c r="VQ955" s="111"/>
      <c r="VR955" s="111"/>
      <c r="VS955" s="111"/>
      <c r="VT955" s="111"/>
      <c r="VU955" s="111"/>
      <c r="VV955" s="111"/>
      <c r="VW955" s="111"/>
      <c r="VX955" s="111"/>
      <c r="VY955" s="111"/>
      <c r="VZ955" s="111"/>
      <c r="WA955" s="111"/>
      <c r="WB955" s="111"/>
      <c r="WC955" s="111"/>
      <c r="WD955" s="111"/>
      <c r="WE955" s="111"/>
      <c r="WF955" s="111"/>
      <c r="WG955" s="111"/>
      <c r="WH955" s="111"/>
      <c r="WI955" s="111"/>
      <c r="WJ955" s="111"/>
      <c r="WK955" s="111"/>
      <c r="WL955" s="111"/>
      <c r="WM955" s="111"/>
      <c r="WN955" s="111"/>
      <c r="WO955" s="111"/>
      <c r="WP955" s="111"/>
      <c r="WQ955" s="111"/>
      <c r="WR955" s="111"/>
      <c r="WS955" s="111"/>
      <c r="WT955" s="111"/>
      <c r="WU955" s="111"/>
      <c r="WV955" s="111"/>
      <c r="WW955" s="111"/>
      <c r="WX955" s="111"/>
      <c r="WY955" s="111"/>
      <c r="WZ955" s="111"/>
      <c r="XA955" s="111"/>
      <c r="XB955" s="111"/>
      <c r="XC955" s="111"/>
      <c r="XD955" s="111"/>
      <c r="XE955" s="111"/>
      <c r="XF955" s="111"/>
      <c r="XG955" s="111"/>
      <c r="XH955" s="111"/>
      <c r="XI955" s="111"/>
      <c r="XJ955" s="111"/>
      <c r="XK955" s="111"/>
      <c r="XL955" s="111"/>
      <c r="XM955" s="111"/>
      <c r="XN955" s="111"/>
      <c r="XO955" s="111"/>
      <c r="XP955" s="111"/>
      <c r="XQ955" s="111"/>
      <c r="XR955" s="111"/>
      <c r="XS955" s="111"/>
      <c r="XT955" s="111"/>
      <c r="XU955" s="111"/>
      <c r="XV955" s="111"/>
      <c r="XW955" s="111"/>
      <c r="XX955" s="111"/>
      <c r="XY955" s="111"/>
      <c r="XZ955" s="111"/>
      <c r="YA955" s="111"/>
      <c r="YB955" s="111"/>
      <c r="YC955" s="111"/>
      <c r="YD955" s="111"/>
      <c r="YE955" s="111"/>
      <c r="YF955" s="111"/>
      <c r="YG955" s="111"/>
      <c r="YH955" s="111"/>
      <c r="YI955" s="111"/>
      <c r="YJ955" s="111"/>
      <c r="YK955" s="111"/>
      <c r="YL955" s="111"/>
      <c r="YM955" s="111"/>
      <c r="YN955" s="111"/>
      <c r="YO955" s="111"/>
      <c r="YP955" s="111"/>
      <c r="YQ955" s="111"/>
      <c r="YR955" s="111"/>
      <c r="YS955" s="111"/>
      <c r="YT955" s="111"/>
      <c r="YU955" s="111"/>
      <c r="YV955" s="111"/>
      <c r="YW955" s="111"/>
      <c r="YX955" s="111"/>
      <c r="YY955" s="111"/>
      <c r="YZ955" s="111"/>
      <c r="ZA955" s="111"/>
      <c r="ZB955" s="111"/>
      <c r="ZC955" s="111"/>
      <c r="ZD955" s="111"/>
      <c r="ZE955" s="111"/>
      <c r="ZF955" s="111"/>
      <c r="ZG955" s="111"/>
      <c r="ZH955" s="111"/>
      <c r="ZI955" s="111"/>
      <c r="ZJ955" s="111"/>
      <c r="ZK955" s="111"/>
      <c r="ZL955" s="111"/>
      <c r="ZM955" s="111"/>
      <c r="ZN955" s="111"/>
      <c r="ZO955" s="111"/>
      <c r="ZP955" s="111"/>
      <c r="ZQ955" s="111"/>
      <c r="ZR955" s="111"/>
      <c r="ZS955" s="111"/>
      <c r="ZT955" s="111"/>
      <c r="ZU955" s="111"/>
      <c r="ZV955" s="111"/>
      <c r="ZW955" s="111"/>
      <c r="ZX955" s="111"/>
      <c r="ZY955" s="111"/>
      <c r="ZZ955" s="111"/>
      <c r="AAA955" s="111"/>
      <c r="AAB955" s="111"/>
      <c r="AAC955" s="111"/>
      <c r="AAD955" s="111"/>
      <c r="AAE955" s="111"/>
      <c r="AAF955" s="111"/>
      <c r="AAG955" s="111"/>
      <c r="AAH955" s="111"/>
      <c r="AAI955" s="111"/>
      <c r="AAJ955" s="111"/>
      <c r="AAK955" s="111"/>
      <c r="AAL955" s="111"/>
      <c r="AAM955" s="111"/>
      <c r="AAN955" s="111"/>
      <c r="AAO955" s="111"/>
      <c r="AAP955" s="111"/>
      <c r="AAQ955" s="111"/>
      <c r="AAR955" s="111"/>
      <c r="AAS955" s="111"/>
      <c r="AAT955" s="111"/>
      <c r="AAU955" s="111"/>
      <c r="AAV955" s="111"/>
      <c r="AAW955" s="111"/>
      <c r="AAX955" s="111"/>
      <c r="AAY955" s="111"/>
      <c r="AAZ955" s="111"/>
      <c r="ABA955" s="111"/>
      <c r="ABB955" s="111"/>
      <c r="ABC955" s="111"/>
      <c r="ABD955" s="111"/>
      <c r="ABE955" s="111"/>
      <c r="ABF955" s="111"/>
      <c r="ABG955" s="111"/>
      <c r="ABH955" s="111"/>
      <c r="ABI955" s="111"/>
      <c r="ABJ955" s="111"/>
      <c r="ABK955" s="111"/>
      <c r="ABL955" s="111"/>
      <c r="ABM955" s="111"/>
      <c r="ABN955" s="111"/>
      <c r="ABO955" s="111"/>
      <c r="ABP955" s="111"/>
      <c r="ABQ955" s="111"/>
      <c r="ABR955" s="111"/>
      <c r="ABS955" s="111"/>
      <c r="ABT955" s="111"/>
      <c r="ABU955" s="111"/>
      <c r="ABV955" s="111"/>
      <c r="ABW955" s="111"/>
      <c r="ABX955" s="111"/>
      <c r="ABY955" s="111"/>
      <c r="ABZ955" s="111"/>
      <c r="ACA955" s="111"/>
      <c r="ACB955" s="111"/>
      <c r="ACC955" s="111"/>
      <c r="ACD955" s="111"/>
      <c r="ACE955" s="111"/>
      <c r="ACF955" s="111"/>
      <c r="ACG955" s="111"/>
      <c r="ACH955" s="111"/>
      <c r="ACI955" s="111"/>
      <c r="ACJ955" s="111"/>
      <c r="ACK955" s="111"/>
      <c r="ACL955" s="111"/>
      <c r="ACM955" s="111"/>
      <c r="ACN955" s="111"/>
      <c r="ACO955" s="111"/>
      <c r="ACP955" s="111"/>
      <c r="ACQ955" s="111"/>
      <c r="ACR955" s="111"/>
      <c r="ACS955" s="111"/>
      <c r="ACT955" s="111"/>
      <c r="ACU955" s="111"/>
      <c r="ACV955" s="111"/>
      <c r="ACW955" s="111"/>
      <c r="ACX955" s="111"/>
      <c r="ACY955" s="111"/>
      <c r="ACZ955" s="111"/>
      <c r="ADA955" s="111"/>
      <c r="ADB955" s="111"/>
      <c r="ADC955" s="111"/>
      <c r="ADD955" s="111"/>
      <c r="ADE955" s="111"/>
      <c r="ADF955" s="111"/>
      <c r="ADG955" s="111"/>
      <c r="ADH955" s="111"/>
      <c r="ADI955" s="111"/>
      <c r="ADJ955" s="111"/>
      <c r="ADK955" s="111"/>
      <c r="ADL955" s="111"/>
      <c r="ADM955" s="111"/>
      <c r="ADN955" s="111"/>
      <c r="ADO955" s="111"/>
      <c r="ADP955" s="111"/>
      <c r="ADQ955" s="111"/>
      <c r="ADR955" s="111"/>
      <c r="ADS955" s="111"/>
      <c r="ADT955" s="111"/>
      <c r="ADU955" s="111"/>
      <c r="ADV955" s="111"/>
      <c r="ADW955" s="111"/>
      <c r="ADX955" s="111"/>
      <c r="ADY955" s="111"/>
      <c r="ADZ955" s="111"/>
      <c r="AEA955" s="111"/>
      <c r="AEB955" s="111"/>
      <c r="AEC955" s="111"/>
      <c r="AED955" s="111"/>
      <c r="AEE955" s="111"/>
      <c r="AEF955" s="111"/>
      <c r="AEG955" s="111"/>
      <c r="AEH955" s="111"/>
      <c r="AEI955" s="111"/>
      <c r="AEJ955" s="111"/>
      <c r="AEK955" s="111"/>
      <c r="AEL955" s="111"/>
      <c r="AEM955" s="111"/>
      <c r="AEN955" s="111"/>
      <c r="AEO955" s="111"/>
      <c r="AEP955" s="111"/>
      <c r="AEQ955" s="111"/>
      <c r="AER955" s="111"/>
      <c r="AES955" s="111"/>
      <c r="AET955" s="111"/>
      <c r="AEU955" s="111"/>
      <c r="AEV955" s="111"/>
      <c r="AEW955" s="111"/>
      <c r="AEX955" s="111"/>
      <c r="AEY955" s="111"/>
      <c r="AEZ955" s="111"/>
      <c r="AFA955" s="111"/>
      <c r="AFB955" s="111"/>
      <c r="AFC955" s="111"/>
      <c r="AFD955" s="111"/>
      <c r="AFE955" s="111"/>
      <c r="AFF955" s="111"/>
      <c r="AFG955" s="111"/>
      <c r="AFH955" s="111"/>
      <c r="AFI955" s="111"/>
      <c r="AFJ955" s="111"/>
      <c r="AFK955" s="111"/>
      <c r="AFL955" s="111"/>
      <c r="AFM955" s="111"/>
      <c r="AFN955" s="111"/>
      <c r="AFO955" s="111"/>
      <c r="AFP955" s="111"/>
      <c r="AFQ955" s="111"/>
      <c r="AFR955" s="111"/>
      <c r="AFS955" s="111"/>
      <c r="AFT955" s="111"/>
      <c r="AFU955" s="111"/>
      <c r="AFV955" s="111"/>
      <c r="AFW955" s="111"/>
      <c r="AFX955" s="111"/>
      <c r="AFY955" s="111"/>
      <c r="AFZ955" s="111"/>
      <c r="AGA955" s="111"/>
      <c r="AGB955" s="111"/>
      <c r="AGC955" s="111"/>
      <c r="AGD955" s="111"/>
      <c r="AGE955" s="111"/>
      <c r="AGF955" s="111"/>
      <c r="AGG955" s="111"/>
      <c r="AGH955" s="111"/>
      <c r="AGI955" s="111"/>
      <c r="AGJ955" s="111"/>
      <c r="AGK955" s="111"/>
      <c r="AGL955" s="111"/>
      <c r="AGM955" s="111"/>
      <c r="AGN955" s="111"/>
      <c r="AGO955" s="111"/>
      <c r="AGP955" s="111"/>
      <c r="AGQ955" s="111"/>
      <c r="AGR955" s="111"/>
      <c r="AGS955" s="111"/>
      <c r="AGT955" s="111"/>
      <c r="AGU955" s="111"/>
      <c r="AGV955" s="111"/>
      <c r="AGW955" s="111"/>
      <c r="AGX955" s="111"/>
      <c r="AGY955" s="111"/>
      <c r="AGZ955" s="111"/>
      <c r="AHA955" s="111"/>
      <c r="AHB955" s="111"/>
      <c r="AHC955" s="111"/>
      <c r="AHD955" s="111"/>
      <c r="AHE955" s="111"/>
      <c r="AHF955" s="111"/>
      <c r="AHG955" s="111"/>
      <c r="AHH955" s="111"/>
      <c r="AHI955" s="111"/>
      <c r="AHJ955" s="111"/>
      <c r="AHK955" s="111"/>
      <c r="AHL955" s="111"/>
      <c r="AHM955" s="111"/>
      <c r="AHN955" s="111"/>
      <c r="AHO955" s="111"/>
      <c r="AHP955" s="111"/>
      <c r="AHQ955" s="111"/>
      <c r="AHR955" s="111"/>
      <c r="AHS955" s="111"/>
      <c r="AHT955" s="111"/>
      <c r="AHU955" s="111"/>
      <c r="AHV955" s="111"/>
      <c r="AHW955" s="111"/>
      <c r="AHX955" s="111"/>
      <c r="AHY955" s="111"/>
      <c r="AHZ955" s="111"/>
      <c r="AIA955" s="111"/>
      <c r="AIB955" s="111"/>
      <c r="AIC955" s="111"/>
      <c r="AID955" s="111"/>
      <c r="AIE955" s="111"/>
      <c r="AIF955" s="111"/>
      <c r="AIG955" s="111"/>
      <c r="AIH955" s="111"/>
      <c r="AII955" s="111"/>
      <c r="AIJ955" s="111"/>
      <c r="AIK955" s="111"/>
      <c r="AIL955" s="111"/>
      <c r="AIM955" s="111"/>
      <c r="AIN955" s="111"/>
      <c r="AIO955" s="111"/>
      <c r="AIP955" s="111"/>
      <c r="AIQ955" s="111"/>
      <c r="AIR955" s="111"/>
      <c r="AIS955" s="111"/>
      <c r="AIT955" s="111"/>
      <c r="AIU955" s="111"/>
      <c r="AIV955" s="111"/>
      <c r="AIW955" s="111"/>
      <c r="AIX955" s="111"/>
      <c r="AIY955" s="111"/>
      <c r="AIZ955" s="111"/>
      <c r="AJA955" s="111"/>
      <c r="AJB955" s="111"/>
      <c r="AJC955" s="111"/>
      <c r="AJD955" s="111"/>
      <c r="AJE955" s="111"/>
      <c r="AJF955" s="111"/>
      <c r="AJG955" s="111"/>
      <c r="AJH955" s="111"/>
      <c r="AJI955" s="111"/>
      <c r="AJJ955" s="111"/>
      <c r="AJK955" s="111"/>
      <c r="AJL955" s="111"/>
      <c r="AJM955" s="111"/>
      <c r="AJN955" s="111"/>
      <c r="AJO955" s="111"/>
      <c r="AJP955" s="111"/>
      <c r="AJQ955" s="111"/>
      <c r="AJR955" s="111"/>
      <c r="AJS955" s="111"/>
      <c r="AJT955" s="111"/>
      <c r="AJU955" s="111"/>
      <c r="AJV955" s="111"/>
      <c r="AJW955" s="111"/>
      <c r="AJX955" s="111"/>
      <c r="AJY955" s="111"/>
      <c r="AJZ955" s="111"/>
      <c r="AKA955" s="111"/>
      <c r="AKB955" s="111"/>
      <c r="AKC955" s="111"/>
      <c r="AKD955" s="111"/>
      <c r="AKE955" s="111"/>
      <c r="AKF955" s="111"/>
      <c r="AKG955" s="111"/>
      <c r="AKH955" s="111"/>
      <c r="AKI955" s="111"/>
      <c r="AKJ955" s="111"/>
      <c r="AKK955" s="111"/>
      <c r="AKL955" s="111"/>
      <c r="AKM955" s="111"/>
      <c r="AKN955" s="111"/>
      <c r="AKO955" s="111"/>
      <c r="AKP955" s="111"/>
      <c r="AKQ955" s="111"/>
      <c r="AKR955" s="111"/>
      <c r="AKS955" s="111"/>
      <c r="AKT955" s="111"/>
      <c r="AKU955" s="111"/>
      <c r="AKV955" s="111"/>
      <c r="AKW955" s="111"/>
      <c r="AKX955" s="111"/>
      <c r="AKY955" s="111"/>
      <c r="AKZ955" s="111"/>
      <c r="ALA955" s="111"/>
      <c r="ALB955" s="111"/>
      <c r="ALC955" s="111"/>
      <c r="ALD955" s="111"/>
      <c r="ALE955" s="111"/>
      <c r="ALF955" s="111"/>
      <c r="ALG955" s="111"/>
      <c r="ALH955" s="111"/>
      <c r="ALI955" s="111"/>
      <c r="ALJ955" s="111"/>
      <c r="ALK955" s="111"/>
      <c r="ALL955" s="111"/>
      <c r="ALM955" s="111"/>
      <c r="ALN955" s="111"/>
      <c r="ALO955" s="111"/>
      <c r="ALP955" s="111"/>
      <c r="ALQ955" s="111"/>
      <c r="ALR955" s="111"/>
      <c r="ALS955" s="111"/>
      <c r="ALT955" s="111"/>
      <c r="ALU955" s="111"/>
      <c r="ALV955" s="111"/>
      <c r="ALW955" s="111"/>
      <c r="ALX955" s="111"/>
      <c r="ALY955" s="111"/>
      <c r="ALZ955" s="111"/>
      <c r="AMA955" s="111"/>
      <c r="AMB955" s="111"/>
      <c r="AMC955" s="111"/>
      <c r="AMD955" s="111"/>
      <c r="AME955" s="111"/>
      <c r="AMF955" s="111"/>
      <c r="AMG955" s="111"/>
      <c r="AMH955" s="111"/>
      <c r="AMI955" s="111"/>
      <c r="AMJ955" s="111"/>
      <c r="AMK955" s="111"/>
      <c r="AML955" s="111"/>
      <c r="AMM955" s="111"/>
      <c r="AMN955" s="111"/>
      <c r="AMO955" s="111"/>
      <c r="AMP955" s="111"/>
      <c r="AMQ955" s="111"/>
      <c r="AMR955" s="111"/>
      <c r="AMS955" s="111"/>
      <c r="AMT955" s="111"/>
      <c r="AMU955" s="111"/>
      <c r="AMV955" s="111"/>
      <c r="AMW955" s="111"/>
      <c r="AMX955" s="111"/>
      <c r="AMY955" s="111"/>
      <c r="AMZ955" s="111"/>
      <c r="ANA955" s="111"/>
      <c r="ANB955" s="111"/>
      <c r="ANC955" s="111"/>
      <c r="AND955" s="111"/>
      <c r="ANE955" s="111"/>
      <c r="ANF955" s="111"/>
      <c r="ANG955" s="111"/>
      <c r="ANH955" s="111"/>
      <c r="ANI955" s="111"/>
      <c r="ANJ955" s="111"/>
      <c r="ANK955" s="111"/>
      <c r="ANL955" s="111"/>
      <c r="ANM955" s="111"/>
      <c r="ANN955" s="111"/>
      <c r="ANO955" s="111"/>
      <c r="ANP955" s="111"/>
      <c r="ANQ955" s="111"/>
      <c r="ANR955" s="111"/>
      <c r="ANS955" s="111"/>
      <c r="ANT955" s="111"/>
      <c r="ANU955" s="111"/>
      <c r="ANV955" s="111"/>
      <c r="ANW955" s="111"/>
      <c r="ANX955" s="111"/>
      <c r="ANY955" s="111"/>
      <c r="ANZ955" s="111"/>
      <c r="AOA955" s="111"/>
      <c r="AOB955" s="111"/>
      <c r="AOC955" s="111"/>
      <c r="AOD955" s="111"/>
      <c r="AOE955" s="111"/>
      <c r="AOF955" s="111"/>
      <c r="AOG955" s="111"/>
      <c r="AOH955" s="111"/>
      <c r="AOI955" s="111"/>
      <c r="AOJ955" s="111"/>
      <c r="AOK955" s="111"/>
      <c r="AOL955" s="111"/>
      <c r="AOM955" s="111"/>
      <c r="AON955" s="111"/>
      <c r="AOO955" s="111"/>
      <c r="AOP955" s="111"/>
      <c r="AOQ955" s="111"/>
      <c r="AOR955" s="111"/>
      <c r="AOS955" s="111"/>
      <c r="AOT955" s="111"/>
      <c r="AOU955" s="111"/>
      <c r="AOV955" s="111"/>
      <c r="AOW955" s="111"/>
      <c r="AOX955" s="111"/>
      <c r="AOY955" s="111"/>
      <c r="AOZ955" s="111"/>
      <c r="APA955" s="111"/>
      <c r="APB955" s="111"/>
      <c r="APC955" s="111"/>
      <c r="APD955" s="111"/>
      <c r="APE955" s="111"/>
      <c r="APF955" s="111"/>
      <c r="APG955" s="111"/>
      <c r="APH955" s="111"/>
      <c r="API955" s="111"/>
      <c r="APJ955" s="111"/>
      <c r="APK955" s="111"/>
      <c r="APL955" s="111"/>
      <c r="APM955" s="111"/>
      <c r="APN955" s="111"/>
      <c r="APO955" s="111"/>
      <c r="APP955" s="111"/>
      <c r="APQ955" s="111"/>
      <c r="APR955" s="111"/>
      <c r="APS955" s="111"/>
      <c r="APT955" s="111"/>
      <c r="APU955" s="111"/>
      <c r="APV955" s="111"/>
      <c r="APW955" s="111"/>
      <c r="APX955" s="111"/>
      <c r="APY955" s="111"/>
      <c r="APZ955" s="111"/>
      <c r="AQA955" s="111"/>
      <c r="AQB955" s="111"/>
      <c r="AQC955" s="111"/>
      <c r="AQD955" s="111"/>
      <c r="AQE955" s="111"/>
      <c r="AQF955" s="111"/>
      <c r="AQG955" s="111"/>
      <c r="AQH955" s="111"/>
      <c r="AQI955" s="111"/>
      <c r="AQJ955" s="111"/>
      <c r="AQK955" s="111"/>
      <c r="AQL955" s="111"/>
      <c r="AQM955" s="111"/>
      <c r="AQN955" s="111"/>
      <c r="AQO955" s="111"/>
      <c r="AQP955" s="111"/>
      <c r="AQQ955" s="111"/>
      <c r="AQR955" s="111"/>
      <c r="AQS955" s="111"/>
      <c r="AQT955" s="111"/>
      <c r="AQU955" s="111"/>
      <c r="AQV955" s="111"/>
      <c r="AQW955" s="111"/>
      <c r="AQX955" s="111"/>
      <c r="AQY955" s="111"/>
      <c r="AQZ955" s="111"/>
      <c r="ARA955" s="111"/>
      <c r="ARB955" s="111"/>
      <c r="ARC955" s="111"/>
      <c r="ARD955" s="111"/>
      <c r="ARE955" s="111"/>
      <c r="ARF955" s="111"/>
      <c r="ARG955" s="111"/>
      <c r="ARH955" s="111"/>
      <c r="ARI955" s="111"/>
      <c r="ARJ955" s="111"/>
      <c r="ARK955" s="111"/>
      <c r="ARL955" s="111"/>
      <c r="ARM955" s="111"/>
      <c r="ARN955" s="111"/>
      <c r="ARO955" s="111"/>
      <c r="ARP955" s="111"/>
      <c r="ARQ955" s="111"/>
      <c r="ARR955" s="111"/>
      <c r="ARS955" s="111"/>
      <c r="ART955" s="111"/>
      <c r="ARU955" s="111"/>
      <c r="ARV955" s="111"/>
      <c r="ARW955" s="111"/>
      <c r="ARX955" s="111"/>
      <c r="ARY955" s="111"/>
      <c r="ARZ955" s="111"/>
      <c r="ASA955" s="111"/>
      <c r="ASB955" s="111"/>
      <c r="ASC955" s="111"/>
      <c r="ASD955" s="111"/>
      <c r="ASE955" s="111"/>
      <c r="ASF955" s="111"/>
      <c r="ASG955" s="111"/>
      <c r="ASH955" s="111"/>
      <c r="ASI955" s="111"/>
      <c r="ASJ955" s="111"/>
      <c r="ASK955" s="111"/>
      <c r="ASL955" s="111"/>
      <c r="ASM955" s="111"/>
      <c r="ASN955" s="111"/>
      <c r="ASO955" s="111"/>
      <c r="ASP955" s="111"/>
      <c r="ASQ955" s="111"/>
      <c r="ASR955" s="111"/>
      <c r="ASS955" s="111"/>
      <c r="AST955" s="111"/>
      <c r="ASU955" s="111"/>
      <c r="ASV955" s="111"/>
      <c r="ASW955" s="111"/>
      <c r="ASX955" s="111"/>
      <c r="ASY955" s="111"/>
      <c r="ASZ955" s="111"/>
      <c r="ATA955" s="111"/>
      <c r="ATB955" s="111"/>
      <c r="ATC955" s="111"/>
      <c r="ATD955" s="111"/>
      <c r="ATE955" s="111"/>
      <c r="ATF955" s="111"/>
      <c r="ATG955" s="111"/>
      <c r="ATH955" s="111"/>
      <c r="ATI955" s="111"/>
      <c r="ATJ955" s="111"/>
      <c r="ATK955" s="111"/>
      <c r="ATL955" s="111"/>
      <c r="ATM955" s="111"/>
      <c r="ATN955" s="111"/>
      <c r="ATO955" s="111"/>
      <c r="ATP955" s="111"/>
      <c r="ATQ955" s="111"/>
      <c r="ATR955" s="111"/>
      <c r="ATS955" s="111"/>
      <c r="ATT955" s="111"/>
      <c r="ATU955" s="111"/>
      <c r="ATV955" s="111"/>
      <c r="ATW955" s="111"/>
      <c r="ATX955" s="111"/>
      <c r="ATY955" s="111"/>
      <c r="ATZ955" s="111"/>
      <c r="AUA955" s="111"/>
      <c r="AUB955" s="111"/>
      <c r="AUC955" s="111"/>
      <c r="AUD955" s="111"/>
      <c r="AUE955" s="111"/>
      <c r="AUF955" s="111"/>
      <c r="AUG955" s="111"/>
      <c r="AUH955" s="111"/>
      <c r="AUI955" s="111"/>
      <c r="AUJ955" s="111"/>
      <c r="AUK955" s="111"/>
      <c r="AUL955" s="111"/>
      <c r="AUM955" s="111"/>
      <c r="AUN955" s="111"/>
      <c r="AUO955" s="111"/>
      <c r="AUP955" s="111"/>
      <c r="AUQ955" s="111"/>
      <c r="AUR955" s="111"/>
      <c r="AUS955" s="111"/>
      <c r="AUT955" s="111"/>
      <c r="AUU955" s="111"/>
      <c r="AUV955" s="111"/>
      <c r="AUW955" s="111"/>
      <c r="AUX955" s="111"/>
      <c r="AUY955" s="111"/>
      <c r="AUZ955" s="111"/>
      <c r="AVA955" s="111"/>
      <c r="AVB955" s="111"/>
      <c r="AVC955" s="111"/>
      <c r="AVD955" s="111"/>
      <c r="AVE955" s="111"/>
      <c r="AVF955" s="111"/>
      <c r="AVG955" s="111"/>
      <c r="AVH955" s="111"/>
      <c r="AVI955" s="111"/>
      <c r="AVJ955" s="111"/>
      <c r="AVK955" s="111"/>
      <c r="AVL955" s="111"/>
      <c r="AVM955" s="111"/>
      <c r="AVN955" s="111"/>
      <c r="AVO955" s="111"/>
      <c r="AVP955" s="111"/>
      <c r="AVQ955" s="111"/>
      <c r="AVR955" s="111"/>
      <c r="AVS955" s="111"/>
      <c r="AVT955" s="111"/>
      <c r="AVU955" s="111"/>
      <c r="AVV955" s="111"/>
      <c r="AVW955" s="111"/>
      <c r="AVX955" s="111"/>
      <c r="AVY955" s="111"/>
      <c r="AVZ955" s="111"/>
      <c r="AWA955" s="111"/>
      <c r="AWB955" s="111"/>
      <c r="AWC955" s="111"/>
      <c r="AWD955" s="111"/>
      <c r="AWE955" s="111"/>
      <c r="AWF955" s="111"/>
      <c r="AWG955" s="111"/>
      <c r="AWH955" s="111"/>
      <c r="AWI955" s="111"/>
      <c r="AWJ955" s="111"/>
      <c r="AWK955" s="111"/>
      <c r="AWL955" s="111"/>
      <c r="AWM955" s="111"/>
      <c r="AWN955" s="111"/>
      <c r="AWO955" s="111"/>
      <c r="AWP955" s="111"/>
      <c r="AWQ955" s="111"/>
      <c r="AWR955" s="111"/>
      <c r="AWS955" s="111"/>
      <c r="AWT955" s="111"/>
      <c r="AWU955" s="111"/>
      <c r="AWV955" s="111"/>
      <c r="AWW955" s="111"/>
      <c r="AWX955" s="111"/>
      <c r="AWY955" s="111"/>
      <c r="AWZ955" s="111"/>
      <c r="AXA955" s="111"/>
      <c r="AXB955" s="111"/>
      <c r="AXC955" s="111"/>
      <c r="AXD955" s="111"/>
      <c r="AXE955" s="111"/>
      <c r="AXF955" s="111"/>
      <c r="AXG955" s="111"/>
      <c r="AXH955" s="111"/>
      <c r="AXI955" s="111"/>
      <c r="AXJ955" s="111"/>
      <c r="AXK955" s="111"/>
      <c r="AXL955" s="111"/>
      <c r="AXM955" s="111"/>
      <c r="AXN955" s="111"/>
      <c r="AXO955" s="111"/>
      <c r="AXP955" s="111"/>
      <c r="AXQ955" s="111"/>
      <c r="AXR955" s="111"/>
      <c r="AXS955" s="111"/>
      <c r="AXT955" s="111"/>
      <c r="AXU955" s="111"/>
      <c r="AXV955" s="111"/>
      <c r="AXW955" s="111"/>
      <c r="AXX955" s="111"/>
      <c r="AXY955" s="111"/>
      <c r="AXZ955" s="111"/>
      <c r="AYA955" s="111"/>
      <c r="AYB955" s="111"/>
      <c r="AYC955" s="111"/>
      <c r="AYD955" s="111"/>
      <c r="AYE955" s="111"/>
      <c r="AYF955" s="111"/>
      <c r="AYG955" s="111"/>
      <c r="AYH955" s="111"/>
      <c r="AYI955" s="111"/>
      <c r="AYJ955" s="111"/>
      <c r="AYK955" s="111"/>
      <c r="AYL955" s="111"/>
      <c r="AYM955" s="111"/>
      <c r="AYN955" s="111"/>
      <c r="AYO955" s="111"/>
      <c r="AYP955" s="111"/>
      <c r="AYQ955" s="111"/>
      <c r="AYR955" s="111"/>
      <c r="AYS955" s="111"/>
      <c r="AYT955" s="111"/>
      <c r="AYU955" s="111"/>
      <c r="AYV955" s="111"/>
      <c r="AYW955" s="111"/>
      <c r="AYX955" s="111"/>
      <c r="AYY955" s="111"/>
      <c r="AYZ955" s="111"/>
      <c r="AZA955" s="111"/>
      <c r="AZB955" s="111"/>
      <c r="AZC955" s="111"/>
      <c r="AZD955" s="111"/>
      <c r="AZE955" s="111"/>
      <c r="AZF955" s="111"/>
      <c r="AZG955" s="111"/>
      <c r="AZH955" s="111"/>
      <c r="AZI955" s="111"/>
      <c r="AZJ955" s="111"/>
      <c r="AZK955" s="111"/>
      <c r="AZL955" s="111"/>
      <c r="AZM955" s="111"/>
      <c r="AZN955" s="111"/>
      <c r="AZO955" s="111"/>
      <c r="AZP955" s="111"/>
      <c r="AZQ955" s="111"/>
      <c r="AZR955" s="111"/>
      <c r="AZS955" s="111"/>
      <c r="AZT955" s="111"/>
      <c r="AZU955" s="111"/>
      <c r="AZV955" s="111"/>
      <c r="AZW955" s="111"/>
      <c r="AZX955" s="111"/>
      <c r="AZY955" s="111"/>
      <c r="AZZ955" s="111"/>
      <c r="BAA955" s="111"/>
      <c r="BAB955" s="111"/>
      <c r="BAC955" s="111"/>
      <c r="BAD955" s="111"/>
      <c r="BAE955" s="111"/>
      <c r="BAF955" s="111"/>
      <c r="BAG955" s="111"/>
      <c r="BAH955" s="111"/>
      <c r="BAI955" s="111"/>
      <c r="BAJ955" s="111"/>
      <c r="BAK955" s="111"/>
      <c r="BAL955" s="111"/>
      <c r="BAM955" s="111"/>
      <c r="BAN955" s="111"/>
      <c r="BAO955" s="111"/>
      <c r="BAP955" s="111"/>
      <c r="BAQ955" s="111"/>
      <c r="BAR955" s="111"/>
      <c r="BAS955" s="111"/>
      <c r="BAT955" s="111"/>
      <c r="BAU955" s="111"/>
      <c r="BAV955" s="111"/>
      <c r="BAW955" s="111"/>
      <c r="BAX955" s="111"/>
      <c r="BAY955" s="111"/>
      <c r="BAZ955" s="111"/>
      <c r="BBA955" s="111"/>
      <c r="BBB955" s="111"/>
      <c r="BBC955" s="111"/>
      <c r="BBD955" s="111"/>
      <c r="BBE955" s="111"/>
      <c r="BBF955" s="111"/>
      <c r="BBG955" s="111"/>
      <c r="BBH955" s="111"/>
      <c r="BBI955" s="111"/>
      <c r="BBJ955" s="111"/>
      <c r="BBK955" s="111"/>
      <c r="BBL955" s="111"/>
      <c r="BBM955" s="111"/>
      <c r="BBN955" s="111"/>
      <c r="BBO955" s="111"/>
      <c r="BBP955" s="111"/>
      <c r="BBQ955" s="111"/>
      <c r="BBR955" s="111"/>
      <c r="BBS955" s="111"/>
      <c r="BBT955" s="111"/>
      <c r="BBU955" s="111"/>
      <c r="BBV955" s="111"/>
      <c r="BBW955" s="111"/>
      <c r="BBX955" s="111"/>
      <c r="BBY955" s="111"/>
      <c r="BBZ955" s="111"/>
      <c r="BCA955" s="111"/>
      <c r="BCB955" s="111"/>
      <c r="BCC955" s="111"/>
      <c r="BCD955" s="111"/>
      <c r="BCE955" s="111"/>
      <c r="BCF955" s="111"/>
      <c r="BCG955" s="111"/>
      <c r="BCH955" s="111"/>
      <c r="BCI955" s="111"/>
      <c r="BCJ955" s="111"/>
      <c r="BCK955" s="111"/>
      <c r="BCL955" s="111"/>
      <c r="BCM955" s="111"/>
      <c r="BCN955" s="111"/>
      <c r="BCO955" s="111"/>
      <c r="BCP955" s="111"/>
      <c r="BCQ955" s="111"/>
      <c r="BCR955" s="111"/>
      <c r="BCS955" s="111"/>
      <c r="BCT955" s="111"/>
      <c r="BCU955" s="111"/>
      <c r="BCV955" s="111"/>
      <c r="BCW955" s="111"/>
      <c r="BCX955" s="111"/>
      <c r="BCY955" s="111"/>
      <c r="BCZ955" s="111"/>
      <c r="BDA955" s="111"/>
      <c r="BDB955" s="111"/>
      <c r="BDC955" s="111"/>
      <c r="BDD955" s="111"/>
      <c r="BDE955" s="111"/>
      <c r="BDF955" s="111"/>
      <c r="BDG955" s="111"/>
      <c r="BDH955" s="111"/>
      <c r="BDI955" s="111"/>
      <c r="BDJ955" s="111"/>
      <c r="BDK955" s="111"/>
      <c r="BDL955" s="111"/>
      <c r="BDM955" s="111"/>
      <c r="BDN955" s="111"/>
      <c r="BDO955" s="111"/>
      <c r="BDP955" s="111"/>
      <c r="BDQ955" s="111"/>
      <c r="BDR955" s="111"/>
      <c r="BDS955" s="111"/>
      <c r="BDT955" s="111"/>
      <c r="BDU955" s="111"/>
      <c r="BDV955" s="111"/>
      <c r="BDW955" s="111"/>
      <c r="BDX955" s="111"/>
      <c r="BDY955" s="111"/>
      <c r="BDZ955" s="111"/>
      <c r="BEA955" s="111"/>
      <c r="BEB955" s="111"/>
      <c r="BEC955" s="111"/>
      <c r="BED955" s="111"/>
      <c r="BEE955" s="111"/>
      <c r="BEF955" s="111"/>
      <c r="BEG955" s="111"/>
      <c r="BEH955" s="111"/>
      <c r="BEI955" s="111"/>
      <c r="BEJ955" s="111"/>
      <c r="BEK955" s="111"/>
      <c r="BEL955" s="111"/>
      <c r="BEM955" s="111"/>
      <c r="BEN955" s="111"/>
      <c r="BEO955" s="111"/>
      <c r="BEP955" s="111"/>
      <c r="BEQ955" s="111"/>
      <c r="BER955" s="111"/>
      <c r="BES955" s="111"/>
      <c r="BET955" s="111"/>
      <c r="BEU955" s="111"/>
      <c r="BEV955" s="111"/>
      <c r="BEW955" s="111"/>
      <c r="BEX955" s="111"/>
      <c r="BEY955" s="111"/>
      <c r="BEZ955" s="111"/>
      <c r="BFA955" s="111"/>
      <c r="BFB955" s="111"/>
      <c r="BFC955" s="111"/>
      <c r="BFD955" s="111"/>
      <c r="BFE955" s="111"/>
      <c r="BFF955" s="111"/>
      <c r="BFG955" s="111"/>
      <c r="BFH955" s="111"/>
      <c r="BFI955" s="111"/>
      <c r="BFJ955" s="111"/>
      <c r="BFK955" s="111"/>
      <c r="BFL955" s="111"/>
      <c r="BFM955" s="111"/>
      <c r="BFN955" s="111"/>
      <c r="BFO955" s="111"/>
      <c r="BFP955" s="111"/>
    </row>
    <row r="956" spans="2:1524" s="57" customFormat="1" hidden="1">
      <c r="B956" s="177" t="s">
        <v>1510</v>
      </c>
      <c r="C956" s="178" t="s">
        <v>1511</v>
      </c>
      <c r="D956" s="179">
        <v>500</v>
      </c>
      <c r="E956" s="180">
        <v>0.7168458781362006</v>
      </c>
      <c r="F956" s="180">
        <v>0.52419354838709675</v>
      </c>
      <c r="G956" s="180">
        <v>0.43010752688172044</v>
      </c>
      <c r="H956" s="160"/>
      <c r="I956" s="181">
        <f t="shared" si="164"/>
        <v>0</v>
      </c>
      <c r="J956" s="182" t="s">
        <v>1996</v>
      </c>
      <c r="K956" s="111"/>
      <c r="L956" s="111"/>
      <c r="M956" s="111"/>
      <c r="N956" s="111"/>
      <c r="O956" s="111"/>
      <c r="P956" s="111"/>
      <c r="Q956" s="111"/>
      <c r="R956" s="111"/>
      <c r="S956" s="111"/>
      <c r="T956" s="111"/>
      <c r="U956" s="111"/>
      <c r="V956" s="111"/>
      <c r="W956" s="111"/>
      <c r="X956" s="111"/>
      <c r="Y956" s="111"/>
      <c r="Z956" s="111"/>
      <c r="AA956" s="111"/>
      <c r="AB956" s="111"/>
      <c r="AC956" s="111"/>
      <c r="AD956" s="111"/>
      <c r="AE956" s="111"/>
      <c r="AF956" s="111"/>
      <c r="AG956" s="111"/>
      <c r="AH956" s="111"/>
      <c r="AI956" s="111"/>
      <c r="AJ956" s="111"/>
      <c r="AK956" s="111"/>
      <c r="AL956" s="111"/>
      <c r="AM956" s="111"/>
      <c r="AN956" s="111"/>
      <c r="AO956" s="111"/>
      <c r="AP956" s="111"/>
      <c r="AQ956" s="111"/>
      <c r="AR956" s="111"/>
      <c r="AS956" s="111"/>
      <c r="AT956" s="111"/>
      <c r="AU956" s="111"/>
      <c r="AV956" s="111"/>
      <c r="AW956" s="111"/>
      <c r="AX956" s="111"/>
      <c r="AY956" s="111"/>
      <c r="AZ956" s="111"/>
      <c r="BA956" s="111"/>
      <c r="BB956" s="111"/>
      <c r="BC956" s="111"/>
      <c r="BD956" s="111"/>
      <c r="BE956" s="111"/>
      <c r="BF956" s="111"/>
      <c r="BG956" s="111"/>
      <c r="BH956" s="111"/>
      <c r="BI956" s="111"/>
      <c r="BJ956" s="111"/>
      <c r="BK956" s="111"/>
      <c r="BL956" s="111"/>
      <c r="BM956" s="111"/>
      <c r="BN956" s="111"/>
      <c r="BO956" s="111"/>
      <c r="BP956" s="111"/>
      <c r="BQ956" s="111"/>
      <c r="BR956" s="111"/>
      <c r="BS956" s="111"/>
      <c r="BT956" s="111"/>
      <c r="BU956" s="111"/>
      <c r="BV956" s="111"/>
      <c r="BW956" s="111"/>
      <c r="BX956" s="111"/>
      <c r="BY956" s="111"/>
      <c r="BZ956" s="111"/>
      <c r="CA956" s="111"/>
      <c r="CB956" s="111"/>
      <c r="CC956" s="111"/>
      <c r="CD956" s="111"/>
      <c r="CE956" s="111"/>
      <c r="CF956" s="111"/>
      <c r="CG956" s="111"/>
      <c r="CH956" s="111"/>
      <c r="CI956" s="111"/>
      <c r="CJ956" s="111"/>
      <c r="CK956" s="111"/>
      <c r="CL956" s="111"/>
      <c r="CM956" s="111"/>
      <c r="CN956" s="111"/>
      <c r="CO956" s="111"/>
      <c r="CP956" s="111"/>
      <c r="CQ956" s="111"/>
      <c r="CR956" s="111"/>
      <c r="CS956" s="111"/>
      <c r="CT956" s="111"/>
      <c r="CU956" s="111"/>
      <c r="CV956" s="111"/>
      <c r="CW956" s="111"/>
      <c r="CX956" s="111"/>
      <c r="CY956" s="111"/>
      <c r="CZ956" s="111"/>
      <c r="DA956" s="111"/>
      <c r="DB956" s="111"/>
      <c r="DC956" s="111"/>
      <c r="DD956" s="111"/>
      <c r="DE956" s="111"/>
      <c r="DF956" s="111"/>
      <c r="DG956" s="111"/>
      <c r="DH956" s="111"/>
      <c r="DI956" s="111"/>
      <c r="DJ956" s="111"/>
      <c r="DK956" s="111"/>
      <c r="DL956" s="111"/>
      <c r="DM956" s="111"/>
      <c r="DN956" s="111"/>
      <c r="DO956" s="111"/>
      <c r="DP956" s="111"/>
      <c r="DQ956" s="111"/>
      <c r="DR956" s="111"/>
      <c r="DS956" s="111"/>
      <c r="DT956" s="111"/>
      <c r="DU956" s="111"/>
      <c r="DV956" s="111"/>
      <c r="DW956" s="111"/>
      <c r="DX956" s="111"/>
      <c r="DY956" s="111"/>
      <c r="DZ956" s="111"/>
      <c r="EA956" s="111"/>
      <c r="EB956" s="111"/>
      <c r="EC956" s="111"/>
      <c r="ED956" s="111"/>
      <c r="EE956" s="111"/>
      <c r="EF956" s="111"/>
      <c r="EG956" s="111"/>
      <c r="EH956" s="111"/>
      <c r="EI956" s="111"/>
      <c r="EJ956" s="111"/>
      <c r="EK956" s="111"/>
      <c r="EL956" s="111"/>
      <c r="EM956" s="111"/>
      <c r="EN956" s="111"/>
      <c r="EO956" s="111"/>
      <c r="EP956" s="111"/>
      <c r="EQ956" s="111"/>
      <c r="ER956" s="111"/>
      <c r="ES956" s="111"/>
      <c r="ET956" s="111"/>
      <c r="EU956" s="111"/>
      <c r="EV956" s="111"/>
      <c r="EW956" s="111"/>
      <c r="EX956" s="111"/>
      <c r="EY956" s="111"/>
      <c r="EZ956" s="111"/>
      <c r="FA956" s="111"/>
      <c r="FB956" s="111"/>
      <c r="FC956" s="111"/>
      <c r="FD956" s="111"/>
      <c r="FE956" s="111"/>
      <c r="FF956" s="111"/>
      <c r="FG956" s="111"/>
      <c r="FH956" s="111"/>
      <c r="FI956" s="111"/>
      <c r="FJ956" s="111"/>
      <c r="FK956" s="111"/>
      <c r="FL956" s="111"/>
      <c r="FM956" s="111"/>
      <c r="FN956" s="111"/>
      <c r="FO956" s="111"/>
      <c r="FP956" s="111"/>
      <c r="FQ956" s="111"/>
      <c r="FR956" s="111"/>
      <c r="FS956" s="111"/>
      <c r="FT956" s="111"/>
      <c r="FU956" s="111"/>
      <c r="FV956" s="111"/>
      <c r="FW956" s="111"/>
      <c r="FX956" s="111"/>
      <c r="FY956" s="111"/>
      <c r="FZ956" s="111"/>
      <c r="GA956" s="111"/>
      <c r="GB956" s="111"/>
      <c r="GC956" s="111"/>
      <c r="GD956" s="111"/>
      <c r="GE956" s="111"/>
      <c r="GF956" s="111"/>
      <c r="GG956" s="111"/>
      <c r="GH956" s="111"/>
      <c r="GI956" s="111"/>
      <c r="GJ956" s="111"/>
      <c r="GK956" s="111"/>
      <c r="GL956" s="111"/>
      <c r="GM956" s="111"/>
      <c r="GN956" s="111"/>
      <c r="GO956" s="111"/>
      <c r="GP956" s="111"/>
      <c r="GQ956" s="111"/>
      <c r="GR956" s="111"/>
      <c r="GS956" s="111"/>
      <c r="GT956" s="111"/>
      <c r="GU956" s="111"/>
      <c r="GV956" s="111"/>
      <c r="GW956" s="111"/>
      <c r="GX956" s="111"/>
      <c r="GY956" s="111"/>
      <c r="GZ956" s="111"/>
      <c r="HA956" s="111"/>
      <c r="HB956" s="111"/>
      <c r="HC956" s="111"/>
      <c r="HD956" s="111"/>
      <c r="HE956" s="111"/>
      <c r="HF956" s="111"/>
      <c r="HG956" s="111"/>
      <c r="HH956" s="111"/>
      <c r="HI956" s="111"/>
      <c r="HJ956" s="111"/>
      <c r="HK956" s="111"/>
      <c r="HL956" s="111"/>
      <c r="HM956" s="111"/>
      <c r="HN956" s="111"/>
      <c r="HO956" s="111"/>
      <c r="HP956" s="111"/>
      <c r="HQ956" s="111"/>
      <c r="HR956" s="111"/>
      <c r="HS956" s="111"/>
      <c r="HT956" s="111"/>
      <c r="HU956" s="111"/>
      <c r="HV956" s="111"/>
      <c r="HW956" s="111"/>
      <c r="HX956" s="111"/>
      <c r="HY956" s="111"/>
      <c r="HZ956" s="111"/>
      <c r="IA956" s="111"/>
      <c r="IB956" s="111"/>
      <c r="IC956" s="111"/>
      <c r="ID956" s="111"/>
      <c r="IE956" s="111"/>
      <c r="IF956" s="111"/>
      <c r="IG956" s="111"/>
      <c r="IH956" s="111"/>
      <c r="II956" s="111"/>
      <c r="IJ956" s="111"/>
      <c r="IK956" s="111"/>
      <c r="IL956" s="111"/>
      <c r="IM956" s="111"/>
      <c r="IN956" s="111"/>
      <c r="IO956" s="111"/>
      <c r="IP956" s="111"/>
      <c r="IQ956" s="111"/>
      <c r="IR956" s="111"/>
      <c r="IS956" s="111"/>
      <c r="IT956" s="111"/>
      <c r="IU956" s="111"/>
      <c r="IV956" s="111"/>
      <c r="IW956" s="111"/>
      <c r="IX956" s="111"/>
      <c r="IY956" s="111"/>
      <c r="IZ956" s="111"/>
      <c r="JA956" s="111"/>
      <c r="JB956" s="111"/>
      <c r="JC956" s="111"/>
      <c r="JD956" s="111"/>
      <c r="JE956" s="111"/>
      <c r="JF956" s="111"/>
      <c r="JG956" s="111"/>
      <c r="JH956" s="111"/>
      <c r="JI956" s="111"/>
      <c r="JJ956" s="111"/>
      <c r="JK956" s="111"/>
      <c r="JL956" s="111"/>
      <c r="JM956" s="111"/>
      <c r="JN956" s="111"/>
      <c r="JO956" s="111"/>
      <c r="JP956" s="111"/>
      <c r="JQ956" s="111"/>
      <c r="JR956" s="111"/>
      <c r="JS956" s="111"/>
      <c r="JT956" s="111"/>
      <c r="JU956" s="111"/>
      <c r="JV956" s="111"/>
      <c r="JW956" s="111"/>
      <c r="JX956" s="111"/>
      <c r="JY956" s="111"/>
      <c r="JZ956" s="111"/>
      <c r="KA956" s="111"/>
      <c r="KB956" s="111"/>
      <c r="KC956" s="111"/>
      <c r="KD956" s="111"/>
      <c r="KE956" s="111"/>
      <c r="KF956" s="111"/>
      <c r="KG956" s="111"/>
      <c r="KH956" s="111"/>
      <c r="KI956" s="111"/>
      <c r="KJ956" s="111"/>
      <c r="KK956" s="111"/>
      <c r="KL956" s="111"/>
      <c r="KM956" s="111"/>
      <c r="KN956" s="111"/>
      <c r="KO956" s="111"/>
      <c r="KP956" s="111"/>
      <c r="KQ956" s="111"/>
      <c r="KR956" s="111"/>
      <c r="KS956" s="111"/>
      <c r="KT956" s="111"/>
      <c r="KU956" s="111"/>
      <c r="KV956" s="111"/>
      <c r="KW956" s="111"/>
      <c r="KX956" s="111"/>
      <c r="KY956" s="111"/>
      <c r="KZ956" s="111"/>
      <c r="LA956" s="111"/>
      <c r="LB956" s="111"/>
      <c r="LC956" s="111"/>
      <c r="LD956" s="111"/>
      <c r="LE956" s="111"/>
      <c r="LF956" s="111"/>
      <c r="LG956" s="111"/>
      <c r="LH956" s="111"/>
      <c r="LI956" s="111"/>
      <c r="LJ956" s="111"/>
      <c r="LK956" s="111"/>
      <c r="LL956" s="111"/>
      <c r="LM956" s="111"/>
      <c r="LN956" s="111"/>
      <c r="LO956" s="111"/>
      <c r="LP956" s="111"/>
      <c r="LQ956" s="111"/>
      <c r="LR956" s="111"/>
      <c r="LS956" s="111"/>
      <c r="LT956" s="111"/>
      <c r="LU956" s="111"/>
      <c r="LV956" s="111"/>
      <c r="LW956" s="111"/>
      <c r="LX956" s="111"/>
      <c r="LY956" s="111"/>
      <c r="LZ956" s="111"/>
      <c r="MA956" s="111"/>
      <c r="MB956" s="111"/>
      <c r="MC956" s="111"/>
      <c r="MD956" s="111"/>
      <c r="ME956" s="111"/>
      <c r="MF956" s="111"/>
      <c r="MG956" s="111"/>
      <c r="MH956" s="111"/>
      <c r="MI956" s="111"/>
      <c r="MJ956" s="111"/>
      <c r="MK956" s="111"/>
      <c r="ML956" s="111"/>
      <c r="MM956" s="111"/>
      <c r="MN956" s="111"/>
      <c r="MO956" s="111"/>
      <c r="MP956" s="111"/>
      <c r="MQ956" s="111"/>
      <c r="MR956" s="111"/>
      <c r="MS956" s="111"/>
      <c r="MT956" s="111"/>
      <c r="MU956" s="111"/>
      <c r="MV956" s="111"/>
      <c r="MW956" s="111"/>
      <c r="MX956" s="111"/>
      <c r="MY956" s="111"/>
      <c r="MZ956" s="111"/>
      <c r="NA956" s="111"/>
      <c r="NB956" s="111"/>
      <c r="NC956" s="111"/>
      <c r="ND956" s="111"/>
      <c r="NE956" s="111"/>
      <c r="NF956" s="111"/>
      <c r="NG956" s="111"/>
      <c r="NH956" s="111"/>
      <c r="NI956" s="111"/>
      <c r="NJ956" s="111"/>
      <c r="NK956" s="111"/>
      <c r="NL956" s="111"/>
      <c r="NM956" s="111"/>
      <c r="NN956" s="111"/>
      <c r="NO956" s="111"/>
      <c r="NP956" s="111"/>
      <c r="NQ956" s="111"/>
      <c r="NR956" s="111"/>
      <c r="NS956" s="111"/>
      <c r="NT956" s="111"/>
      <c r="NU956" s="111"/>
      <c r="NV956" s="111"/>
      <c r="NW956" s="111"/>
      <c r="NX956" s="111"/>
      <c r="NY956" s="111"/>
      <c r="NZ956" s="111"/>
      <c r="OA956" s="111"/>
      <c r="OB956" s="111"/>
      <c r="OC956" s="111"/>
      <c r="OD956" s="111"/>
      <c r="OE956" s="111"/>
      <c r="OF956" s="111"/>
      <c r="OG956" s="111"/>
      <c r="OH956" s="111"/>
      <c r="OI956" s="111"/>
      <c r="OJ956" s="111"/>
      <c r="OK956" s="111"/>
      <c r="OL956" s="111"/>
      <c r="OM956" s="111"/>
      <c r="ON956" s="111"/>
      <c r="OO956" s="111"/>
      <c r="OP956" s="111"/>
      <c r="OQ956" s="111"/>
      <c r="OR956" s="111"/>
      <c r="OS956" s="111"/>
      <c r="OT956" s="111"/>
      <c r="OU956" s="111"/>
      <c r="OV956" s="111"/>
      <c r="OW956" s="111"/>
      <c r="OX956" s="111"/>
      <c r="OY956" s="111"/>
      <c r="OZ956" s="111"/>
      <c r="PA956" s="111"/>
      <c r="PB956" s="111"/>
      <c r="PC956" s="111"/>
      <c r="PD956" s="111"/>
      <c r="PE956" s="111"/>
      <c r="PF956" s="111"/>
      <c r="PG956" s="111"/>
      <c r="PH956" s="111"/>
      <c r="PI956" s="111"/>
      <c r="PJ956" s="111"/>
      <c r="PK956" s="111"/>
      <c r="PL956" s="111"/>
      <c r="PM956" s="111"/>
      <c r="PN956" s="111"/>
      <c r="PO956" s="111"/>
      <c r="PP956" s="111"/>
      <c r="PQ956" s="111"/>
      <c r="PR956" s="111"/>
      <c r="PS956" s="111"/>
      <c r="PT956" s="111"/>
      <c r="PU956" s="111"/>
      <c r="PV956" s="111"/>
      <c r="PW956" s="111"/>
      <c r="PX956" s="111"/>
      <c r="PY956" s="111"/>
      <c r="PZ956" s="111"/>
      <c r="QA956" s="111"/>
      <c r="QB956" s="111"/>
      <c r="QC956" s="111"/>
      <c r="QD956" s="111"/>
      <c r="QE956" s="111"/>
      <c r="QF956" s="111"/>
      <c r="QG956" s="111"/>
      <c r="QH956" s="111"/>
      <c r="QI956" s="111"/>
      <c r="QJ956" s="111"/>
      <c r="QK956" s="111"/>
      <c r="QL956" s="111"/>
      <c r="QM956" s="111"/>
      <c r="QN956" s="111"/>
      <c r="QO956" s="111"/>
      <c r="QP956" s="111"/>
      <c r="QQ956" s="111"/>
      <c r="QR956" s="111"/>
      <c r="QS956" s="111"/>
      <c r="QT956" s="111"/>
      <c r="QU956" s="111"/>
      <c r="QV956" s="111"/>
      <c r="QW956" s="111"/>
      <c r="QX956" s="111"/>
      <c r="QY956" s="111"/>
      <c r="QZ956" s="111"/>
      <c r="RA956" s="111"/>
      <c r="RB956" s="111"/>
      <c r="RC956" s="111"/>
      <c r="RD956" s="111"/>
      <c r="RE956" s="111"/>
      <c r="RF956" s="111"/>
      <c r="RG956" s="111"/>
      <c r="RH956" s="111"/>
      <c r="RI956" s="111"/>
      <c r="RJ956" s="111"/>
      <c r="RK956" s="111"/>
      <c r="RL956" s="111"/>
      <c r="RM956" s="111"/>
      <c r="RN956" s="111"/>
      <c r="RO956" s="111"/>
      <c r="RP956" s="111"/>
      <c r="RQ956" s="111"/>
      <c r="RR956" s="111"/>
      <c r="RS956" s="111"/>
      <c r="RT956" s="111"/>
      <c r="RU956" s="111"/>
      <c r="RV956" s="111"/>
      <c r="RW956" s="111"/>
      <c r="RX956" s="111"/>
      <c r="RY956" s="111"/>
      <c r="RZ956" s="111"/>
      <c r="SA956" s="111"/>
      <c r="SB956" s="111"/>
      <c r="SC956" s="111"/>
      <c r="SD956" s="111"/>
      <c r="SE956" s="111"/>
      <c r="SF956" s="111"/>
      <c r="SG956" s="111"/>
      <c r="SH956" s="111"/>
      <c r="SI956" s="111"/>
      <c r="SJ956" s="111"/>
      <c r="SK956" s="111"/>
      <c r="SL956" s="111"/>
      <c r="SM956" s="111"/>
      <c r="SN956" s="111"/>
      <c r="SO956" s="111"/>
      <c r="SP956" s="111"/>
      <c r="SQ956" s="111"/>
      <c r="SR956" s="111"/>
      <c r="SS956" s="111"/>
      <c r="ST956" s="111"/>
      <c r="SU956" s="111"/>
      <c r="SV956" s="111"/>
      <c r="SW956" s="111"/>
      <c r="SX956" s="111"/>
      <c r="SY956" s="111"/>
      <c r="SZ956" s="111"/>
      <c r="TA956" s="111"/>
      <c r="TB956" s="111"/>
      <c r="TC956" s="111"/>
      <c r="TD956" s="111"/>
      <c r="TE956" s="111"/>
      <c r="TF956" s="111"/>
      <c r="TG956" s="111"/>
      <c r="TH956" s="111"/>
      <c r="TI956" s="111"/>
      <c r="TJ956" s="111"/>
      <c r="TK956" s="111"/>
      <c r="TL956" s="111"/>
      <c r="TM956" s="111"/>
      <c r="TN956" s="111"/>
      <c r="TO956" s="111"/>
      <c r="TP956" s="111"/>
      <c r="TQ956" s="111"/>
      <c r="TR956" s="111"/>
      <c r="TS956" s="111"/>
      <c r="TT956" s="111"/>
      <c r="TU956" s="111"/>
      <c r="TV956" s="111"/>
      <c r="TW956" s="111"/>
      <c r="TX956" s="111"/>
      <c r="TY956" s="111"/>
      <c r="TZ956" s="111"/>
      <c r="UA956" s="111"/>
      <c r="UB956" s="111"/>
      <c r="UC956" s="111"/>
      <c r="UD956" s="111"/>
      <c r="UE956" s="111"/>
      <c r="UF956" s="111"/>
      <c r="UG956" s="111"/>
      <c r="UH956" s="111"/>
      <c r="UI956" s="111"/>
      <c r="UJ956" s="111"/>
      <c r="UK956" s="111"/>
      <c r="UL956" s="111"/>
      <c r="UM956" s="111"/>
      <c r="UN956" s="111"/>
      <c r="UO956" s="111"/>
      <c r="UP956" s="111"/>
      <c r="UQ956" s="111"/>
      <c r="UR956" s="111"/>
      <c r="US956" s="111"/>
      <c r="UT956" s="111"/>
      <c r="UU956" s="111"/>
      <c r="UV956" s="111"/>
      <c r="UW956" s="111"/>
      <c r="UX956" s="111"/>
      <c r="UY956" s="111"/>
      <c r="UZ956" s="111"/>
      <c r="VA956" s="111"/>
      <c r="VB956" s="111"/>
      <c r="VC956" s="111"/>
      <c r="VD956" s="111"/>
      <c r="VE956" s="111"/>
      <c r="VF956" s="111"/>
      <c r="VG956" s="111"/>
      <c r="VH956" s="111"/>
      <c r="VI956" s="111"/>
      <c r="VJ956" s="111"/>
      <c r="VK956" s="111"/>
      <c r="VL956" s="111"/>
      <c r="VM956" s="111"/>
      <c r="VN956" s="111"/>
      <c r="VO956" s="111"/>
      <c r="VP956" s="111"/>
      <c r="VQ956" s="111"/>
      <c r="VR956" s="111"/>
      <c r="VS956" s="111"/>
      <c r="VT956" s="111"/>
      <c r="VU956" s="111"/>
      <c r="VV956" s="111"/>
      <c r="VW956" s="111"/>
      <c r="VX956" s="111"/>
      <c r="VY956" s="111"/>
      <c r="VZ956" s="111"/>
      <c r="WA956" s="111"/>
      <c r="WB956" s="111"/>
      <c r="WC956" s="111"/>
      <c r="WD956" s="111"/>
      <c r="WE956" s="111"/>
      <c r="WF956" s="111"/>
      <c r="WG956" s="111"/>
      <c r="WH956" s="111"/>
      <c r="WI956" s="111"/>
      <c r="WJ956" s="111"/>
      <c r="WK956" s="111"/>
      <c r="WL956" s="111"/>
      <c r="WM956" s="111"/>
      <c r="WN956" s="111"/>
      <c r="WO956" s="111"/>
      <c r="WP956" s="111"/>
      <c r="WQ956" s="111"/>
      <c r="WR956" s="111"/>
      <c r="WS956" s="111"/>
      <c r="WT956" s="111"/>
      <c r="WU956" s="111"/>
      <c r="WV956" s="111"/>
      <c r="WW956" s="111"/>
      <c r="WX956" s="111"/>
      <c r="WY956" s="111"/>
      <c r="WZ956" s="111"/>
      <c r="XA956" s="111"/>
      <c r="XB956" s="111"/>
      <c r="XC956" s="111"/>
      <c r="XD956" s="111"/>
      <c r="XE956" s="111"/>
      <c r="XF956" s="111"/>
      <c r="XG956" s="111"/>
      <c r="XH956" s="111"/>
      <c r="XI956" s="111"/>
      <c r="XJ956" s="111"/>
      <c r="XK956" s="111"/>
      <c r="XL956" s="111"/>
      <c r="XM956" s="111"/>
      <c r="XN956" s="111"/>
      <c r="XO956" s="111"/>
      <c r="XP956" s="111"/>
      <c r="XQ956" s="111"/>
      <c r="XR956" s="111"/>
      <c r="XS956" s="111"/>
      <c r="XT956" s="111"/>
      <c r="XU956" s="111"/>
      <c r="XV956" s="111"/>
      <c r="XW956" s="111"/>
      <c r="XX956" s="111"/>
      <c r="XY956" s="111"/>
      <c r="XZ956" s="111"/>
      <c r="YA956" s="111"/>
      <c r="YB956" s="111"/>
      <c r="YC956" s="111"/>
      <c r="YD956" s="111"/>
      <c r="YE956" s="111"/>
      <c r="YF956" s="111"/>
      <c r="YG956" s="111"/>
      <c r="YH956" s="111"/>
      <c r="YI956" s="111"/>
      <c r="YJ956" s="111"/>
      <c r="YK956" s="111"/>
      <c r="YL956" s="111"/>
      <c r="YM956" s="111"/>
      <c r="YN956" s="111"/>
      <c r="YO956" s="111"/>
      <c r="YP956" s="111"/>
      <c r="YQ956" s="111"/>
      <c r="YR956" s="111"/>
      <c r="YS956" s="111"/>
      <c r="YT956" s="111"/>
      <c r="YU956" s="111"/>
      <c r="YV956" s="111"/>
      <c r="YW956" s="111"/>
      <c r="YX956" s="111"/>
      <c r="YY956" s="111"/>
      <c r="YZ956" s="111"/>
      <c r="ZA956" s="111"/>
      <c r="ZB956" s="111"/>
      <c r="ZC956" s="111"/>
      <c r="ZD956" s="111"/>
      <c r="ZE956" s="111"/>
      <c r="ZF956" s="111"/>
      <c r="ZG956" s="111"/>
      <c r="ZH956" s="111"/>
      <c r="ZI956" s="111"/>
      <c r="ZJ956" s="111"/>
      <c r="ZK956" s="111"/>
      <c r="ZL956" s="111"/>
      <c r="ZM956" s="111"/>
      <c r="ZN956" s="111"/>
      <c r="ZO956" s="111"/>
      <c r="ZP956" s="111"/>
      <c r="ZQ956" s="111"/>
      <c r="ZR956" s="111"/>
      <c r="ZS956" s="111"/>
      <c r="ZT956" s="111"/>
      <c r="ZU956" s="111"/>
      <c r="ZV956" s="111"/>
      <c r="ZW956" s="111"/>
      <c r="ZX956" s="111"/>
      <c r="ZY956" s="111"/>
      <c r="ZZ956" s="111"/>
      <c r="AAA956" s="111"/>
      <c r="AAB956" s="111"/>
      <c r="AAC956" s="111"/>
      <c r="AAD956" s="111"/>
      <c r="AAE956" s="111"/>
      <c r="AAF956" s="111"/>
      <c r="AAG956" s="111"/>
      <c r="AAH956" s="111"/>
      <c r="AAI956" s="111"/>
      <c r="AAJ956" s="111"/>
      <c r="AAK956" s="111"/>
      <c r="AAL956" s="111"/>
      <c r="AAM956" s="111"/>
      <c r="AAN956" s="111"/>
      <c r="AAO956" s="111"/>
      <c r="AAP956" s="111"/>
      <c r="AAQ956" s="111"/>
      <c r="AAR956" s="111"/>
      <c r="AAS956" s="111"/>
      <c r="AAT956" s="111"/>
      <c r="AAU956" s="111"/>
      <c r="AAV956" s="111"/>
      <c r="AAW956" s="111"/>
      <c r="AAX956" s="111"/>
      <c r="AAY956" s="111"/>
      <c r="AAZ956" s="111"/>
      <c r="ABA956" s="111"/>
      <c r="ABB956" s="111"/>
      <c r="ABC956" s="111"/>
      <c r="ABD956" s="111"/>
      <c r="ABE956" s="111"/>
      <c r="ABF956" s="111"/>
      <c r="ABG956" s="111"/>
      <c r="ABH956" s="111"/>
      <c r="ABI956" s="111"/>
      <c r="ABJ956" s="111"/>
      <c r="ABK956" s="111"/>
      <c r="ABL956" s="111"/>
      <c r="ABM956" s="111"/>
      <c r="ABN956" s="111"/>
      <c r="ABO956" s="111"/>
      <c r="ABP956" s="111"/>
      <c r="ABQ956" s="111"/>
      <c r="ABR956" s="111"/>
      <c r="ABS956" s="111"/>
      <c r="ABT956" s="111"/>
      <c r="ABU956" s="111"/>
      <c r="ABV956" s="111"/>
      <c r="ABW956" s="111"/>
      <c r="ABX956" s="111"/>
      <c r="ABY956" s="111"/>
      <c r="ABZ956" s="111"/>
      <c r="ACA956" s="111"/>
      <c r="ACB956" s="111"/>
      <c r="ACC956" s="111"/>
      <c r="ACD956" s="111"/>
      <c r="ACE956" s="111"/>
      <c r="ACF956" s="111"/>
      <c r="ACG956" s="111"/>
      <c r="ACH956" s="111"/>
      <c r="ACI956" s="111"/>
      <c r="ACJ956" s="111"/>
      <c r="ACK956" s="111"/>
      <c r="ACL956" s="111"/>
      <c r="ACM956" s="111"/>
      <c r="ACN956" s="111"/>
      <c r="ACO956" s="111"/>
      <c r="ACP956" s="111"/>
      <c r="ACQ956" s="111"/>
      <c r="ACR956" s="111"/>
      <c r="ACS956" s="111"/>
      <c r="ACT956" s="111"/>
      <c r="ACU956" s="111"/>
      <c r="ACV956" s="111"/>
      <c r="ACW956" s="111"/>
      <c r="ACX956" s="111"/>
      <c r="ACY956" s="111"/>
      <c r="ACZ956" s="111"/>
      <c r="ADA956" s="111"/>
      <c r="ADB956" s="111"/>
      <c r="ADC956" s="111"/>
      <c r="ADD956" s="111"/>
      <c r="ADE956" s="111"/>
      <c r="ADF956" s="111"/>
      <c r="ADG956" s="111"/>
      <c r="ADH956" s="111"/>
      <c r="ADI956" s="111"/>
      <c r="ADJ956" s="111"/>
      <c r="ADK956" s="111"/>
      <c r="ADL956" s="111"/>
      <c r="ADM956" s="111"/>
      <c r="ADN956" s="111"/>
      <c r="ADO956" s="111"/>
      <c r="ADP956" s="111"/>
      <c r="ADQ956" s="111"/>
      <c r="ADR956" s="111"/>
      <c r="ADS956" s="111"/>
      <c r="ADT956" s="111"/>
      <c r="ADU956" s="111"/>
      <c r="ADV956" s="111"/>
      <c r="ADW956" s="111"/>
      <c r="ADX956" s="111"/>
      <c r="ADY956" s="111"/>
      <c r="ADZ956" s="111"/>
      <c r="AEA956" s="111"/>
      <c r="AEB956" s="111"/>
      <c r="AEC956" s="111"/>
      <c r="AED956" s="111"/>
      <c r="AEE956" s="111"/>
      <c r="AEF956" s="111"/>
      <c r="AEG956" s="111"/>
      <c r="AEH956" s="111"/>
      <c r="AEI956" s="111"/>
      <c r="AEJ956" s="111"/>
      <c r="AEK956" s="111"/>
      <c r="AEL956" s="111"/>
      <c r="AEM956" s="111"/>
      <c r="AEN956" s="111"/>
      <c r="AEO956" s="111"/>
      <c r="AEP956" s="111"/>
      <c r="AEQ956" s="111"/>
      <c r="AER956" s="111"/>
      <c r="AES956" s="111"/>
      <c r="AET956" s="111"/>
      <c r="AEU956" s="111"/>
      <c r="AEV956" s="111"/>
      <c r="AEW956" s="111"/>
      <c r="AEX956" s="111"/>
      <c r="AEY956" s="111"/>
      <c r="AEZ956" s="111"/>
      <c r="AFA956" s="111"/>
      <c r="AFB956" s="111"/>
      <c r="AFC956" s="111"/>
      <c r="AFD956" s="111"/>
      <c r="AFE956" s="111"/>
      <c r="AFF956" s="111"/>
      <c r="AFG956" s="111"/>
      <c r="AFH956" s="111"/>
      <c r="AFI956" s="111"/>
      <c r="AFJ956" s="111"/>
      <c r="AFK956" s="111"/>
      <c r="AFL956" s="111"/>
      <c r="AFM956" s="111"/>
      <c r="AFN956" s="111"/>
      <c r="AFO956" s="111"/>
      <c r="AFP956" s="111"/>
      <c r="AFQ956" s="111"/>
      <c r="AFR956" s="111"/>
      <c r="AFS956" s="111"/>
      <c r="AFT956" s="111"/>
      <c r="AFU956" s="111"/>
      <c r="AFV956" s="111"/>
      <c r="AFW956" s="111"/>
      <c r="AFX956" s="111"/>
      <c r="AFY956" s="111"/>
      <c r="AFZ956" s="111"/>
      <c r="AGA956" s="111"/>
      <c r="AGB956" s="111"/>
      <c r="AGC956" s="111"/>
      <c r="AGD956" s="111"/>
      <c r="AGE956" s="111"/>
      <c r="AGF956" s="111"/>
      <c r="AGG956" s="111"/>
      <c r="AGH956" s="111"/>
      <c r="AGI956" s="111"/>
      <c r="AGJ956" s="111"/>
      <c r="AGK956" s="111"/>
      <c r="AGL956" s="111"/>
      <c r="AGM956" s="111"/>
      <c r="AGN956" s="111"/>
      <c r="AGO956" s="111"/>
      <c r="AGP956" s="111"/>
      <c r="AGQ956" s="111"/>
      <c r="AGR956" s="111"/>
      <c r="AGS956" s="111"/>
      <c r="AGT956" s="111"/>
      <c r="AGU956" s="111"/>
      <c r="AGV956" s="111"/>
      <c r="AGW956" s="111"/>
      <c r="AGX956" s="111"/>
      <c r="AGY956" s="111"/>
      <c r="AGZ956" s="111"/>
      <c r="AHA956" s="111"/>
      <c r="AHB956" s="111"/>
      <c r="AHC956" s="111"/>
      <c r="AHD956" s="111"/>
      <c r="AHE956" s="111"/>
      <c r="AHF956" s="111"/>
      <c r="AHG956" s="111"/>
      <c r="AHH956" s="111"/>
      <c r="AHI956" s="111"/>
      <c r="AHJ956" s="111"/>
      <c r="AHK956" s="111"/>
      <c r="AHL956" s="111"/>
      <c r="AHM956" s="111"/>
      <c r="AHN956" s="111"/>
      <c r="AHO956" s="111"/>
      <c r="AHP956" s="111"/>
      <c r="AHQ956" s="111"/>
      <c r="AHR956" s="111"/>
      <c r="AHS956" s="111"/>
      <c r="AHT956" s="111"/>
      <c r="AHU956" s="111"/>
      <c r="AHV956" s="111"/>
      <c r="AHW956" s="111"/>
      <c r="AHX956" s="111"/>
      <c r="AHY956" s="111"/>
      <c r="AHZ956" s="111"/>
      <c r="AIA956" s="111"/>
      <c r="AIB956" s="111"/>
      <c r="AIC956" s="111"/>
      <c r="AID956" s="111"/>
      <c r="AIE956" s="111"/>
      <c r="AIF956" s="111"/>
      <c r="AIG956" s="111"/>
      <c r="AIH956" s="111"/>
      <c r="AII956" s="111"/>
      <c r="AIJ956" s="111"/>
      <c r="AIK956" s="111"/>
      <c r="AIL956" s="111"/>
      <c r="AIM956" s="111"/>
      <c r="AIN956" s="111"/>
      <c r="AIO956" s="111"/>
      <c r="AIP956" s="111"/>
      <c r="AIQ956" s="111"/>
      <c r="AIR956" s="111"/>
      <c r="AIS956" s="111"/>
      <c r="AIT956" s="111"/>
      <c r="AIU956" s="111"/>
      <c r="AIV956" s="111"/>
      <c r="AIW956" s="111"/>
      <c r="AIX956" s="111"/>
      <c r="AIY956" s="111"/>
      <c r="AIZ956" s="111"/>
      <c r="AJA956" s="111"/>
      <c r="AJB956" s="111"/>
      <c r="AJC956" s="111"/>
      <c r="AJD956" s="111"/>
      <c r="AJE956" s="111"/>
      <c r="AJF956" s="111"/>
      <c r="AJG956" s="111"/>
      <c r="AJH956" s="111"/>
      <c r="AJI956" s="111"/>
      <c r="AJJ956" s="111"/>
      <c r="AJK956" s="111"/>
      <c r="AJL956" s="111"/>
      <c r="AJM956" s="111"/>
      <c r="AJN956" s="111"/>
      <c r="AJO956" s="111"/>
      <c r="AJP956" s="111"/>
      <c r="AJQ956" s="111"/>
      <c r="AJR956" s="111"/>
      <c r="AJS956" s="111"/>
      <c r="AJT956" s="111"/>
      <c r="AJU956" s="111"/>
      <c r="AJV956" s="111"/>
      <c r="AJW956" s="111"/>
      <c r="AJX956" s="111"/>
      <c r="AJY956" s="111"/>
      <c r="AJZ956" s="111"/>
      <c r="AKA956" s="111"/>
      <c r="AKB956" s="111"/>
      <c r="AKC956" s="111"/>
      <c r="AKD956" s="111"/>
      <c r="AKE956" s="111"/>
      <c r="AKF956" s="111"/>
      <c r="AKG956" s="111"/>
      <c r="AKH956" s="111"/>
      <c r="AKI956" s="111"/>
      <c r="AKJ956" s="111"/>
      <c r="AKK956" s="111"/>
      <c r="AKL956" s="111"/>
      <c r="AKM956" s="111"/>
      <c r="AKN956" s="111"/>
      <c r="AKO956" s="111"/>
      <c r="AKP956" s="111"/>
      <c r="AKQ956" s="111"/>
      <c r="AKR956" s="111"/>
      <c r="AKS956" s="111"/>
      <c r="AKT956" s="111"/>
      <c r="AKU956" s="111"/>
      <c r="AKV956" s="111"/>
      <c r="AKW956" s="111"/>
      <c r="AKX956" s="111"/>
      <c r="AKY956" s="111"/>
      <c r="AKZ956" s="111"/>
      <c r="ALA956" s="111"/>
      <c r="ALB956" s="111"/>
      <c r="ALC956" s="111"/>
      <c r="ALD956" s="111"/>
      <c r="ALE956" s="111"/>
      <c r="ALF956" s="111"/>
      <c r="ALG956" s="111"/>
      <c r="ALH956" s="111"/>
      <c r="ALI956" s="111"/>
      <c r="ALJ956" s="111"/>
      <c r="ALK956" s="111"/>
      <c r="ALL956" s="111"/>
      <c r="ALM956" s="111"/>
      <c r="ALN956" s="111"/>
      <c r="ALO956" s="111"/>
      <c r="ALP956" s="111"/>
      <c r="ALQ956" s="111"/>
      <c r="ALR956" s="111"/>
      <c r="ALS956" s="111"/>
      <c r="ALT956" s="111"/>
      <c r="ALU956" s="111"/>
      <c r="ALV956" s="111"/>
      <c r="ALW956" s="111"/>
      <c r="ALX956" s="111"/>
      <c r="ALY956" s="111"/>
      <c r="ALZ956" s="111"/>
      <c r="AMA956" s="111"/>
      <c r="AMB956" s="111"/>
      <c r="AMC956" s="111"/>
      <c r="AMD956" s="111"/>
      <c r="AME956" s="111"/>
      <c r="AMF956" s="111"/>
      <c r="AMG956" s="111"/>
      <c r="AMH956" s="111"/>
      <c r="AMI956" s="111"/>
      <c r="AMJ956" s="111"/>
      <c r="AMK956" s="111"/>
      <c r="AML956" s="111"/>
      <c r="AMM956" s="111"/>
      <c r="AMN956" s="111"/>
      <c r="AMO956" s="111"/>
      <c r="AMP956" s="111"/>
      <c r="AMQ956" s="111"/>
      <c r="AMR956" s="111"/>
      <c r="AMS956" s="111"/>
      <c r="AMT956" s="111"/>
      <c r="AMU956" s="111"/>
      <c r="AMV956" s="111"/>
      <c r="AMW956" s="111"/>
      <c r="AMX956" s="111"/>
      <c r="AMY956" s="111"/>
      <c r="AMZ956" s="111"/>
      <c r="ANA956" s="111"/>
      <c r="ANB956" s="111"/>
      <c r="ANC956" s="111"/>
      <c r="AND956" s="111"/>
      <c r="ANE956" s="111"/>
      <c r="ANF956" s="111"/>
      <c r="ANG956" s="111"/>
      <c r="ANH956" s="111"/>
      <c r="ANI956" s="111"/>
      <c r="ANJ956" s="111"/>
      <c r="ANK956" s="111"/>
      <c r="ANL956" s="111"/>
      <c r="ANM956" s="111"/>
      <c r="ANN956" s="111"/>
      <c r="ANO956" s="111"/>
      <c r="ANP956" s="111"/>
      <c r="ANQ956" s="111"/>
      <c r="ANR956" s="111"/>
      <c r="ANS956" s="111"/>
      <c r="ANT956" s="111"/>
      <c r="ANU956" s="111"/>
      <c r="ANV956" s="111"/>
      <c r="ANW956" s="111"/>
      <c r="ANX956" s="111"/>
      <c r="ANY956" s="111"/>
      <c r="ANZ956" s="111"/>
      <c r="AOA956" s="111"/>
      <c r="AOB956" s="111"/>
      <c r="AOC956" s="111"/>
      <c r="AOD956" s="111"/>
      <c r="AOE956" s="111"/>
      <c r="AOF956" s="111"/>
      <c r="AOG956" s="111"/>
      <c r="AOH956" s="111"/>
      <c r="AOI956" s="111"/>
      <c r="AOJ956" s="111"/>
      <c r="AOK956" s="111"/>
      <c r="AOL956" s="111"/>
      <c r="AOM956" s="111"/>
      <c r="AON956" s="111"/>
      <c r="AOO956" s="111"/>
      <c r="AOP956" s="111"/>
      <c r="AOQ956" s="111"/>
      <c r="AOR956" s="111"/>
      <c r="AOS956" s="111"/>
      <c r="AOT956" s="111"/>
      <c r="AOU956" s="111"/>
      <c r="AOV956" s="111"/>
      <c r="AOW956" s="111"/>
      <c r="AOX956" s="111"/>
      <c r="AOY956" s="111"/>
      <c r="AOZ956" s="111"/>
      <c r="APA956" s="111"/>
      <c r="APB956" s="111"/>
      <c r="APC956" s="111"/>
      <c r="APD956" s="111"/>
      <c r="APE956" s="111"/>
      <c r="APF956" s="111"/>
      <c r="APG956" s="111"/>
      <c r="APH956" s="111"/>
      <c r="API956" s="111"/>
      <c r="APJ956" s="111"/>
      <c r="APK956" s="111"/>
      <c r="APL956" s="111"/>
      <c r="APM956" s="111"/>
      <c r="APN956" s="111"/>
      <c r="APO956" s="111"/>
      <c r="APP956" s="111"/>
      <c r="APQ956" s="111"/>
      <c r="APR956" s="111"/>
      <c r="APS956" s="111"/>
      <c r="APT956" s="111"/>
      <c r="APU956" s="111"/>
      <c r="APV956" s="111"/>
      <c r="APW956" s="111"/>
      <c r="APX956" s="111"/>
      <c r="APY956" s="111"/>
      <c r="APZ956" s="111"/>
      <c r="AQA956" s="111"/>
      <c r="AQB956" s="111"/>
      <c r="AQC956" s="111"/>
      <c r="AQD956" s="111"/>
      <c r="AQE956" s="111"/>
      <c r="AQF956" s="111"/>
      <c r="AQG956" s="111"/>
      <c r="AQH956" s="111"/>
      <c r="AQI956" s="111"/>
      <c r="AQJ956" s="111"/>
      <c r="AQK956" s="111"/>
      <c r="AQL956" s="111"/>
      <c r="AQM956" s="111"/>
      <c r="AQN956" s="111"/>
      <c r="AQO956" s="111"/>
      <c r="AQP956" s="111"/>
      <c r="AQQ956" s="111"/>
      <c r="AQR956" s="111"/>
      <c r="AQS956" s="111"/>
      <c r="AQT956" s="111"/>
      <c r="AQU956" s="111"/>
      <c r="AQV956" s="111"/>
      <c r="AQW956" s="111"/>
      <c r="AQX956" s="111"/>
      <c r="AQY956" s="111"/>
      <c r="AQZ956" s="111"/>
      <c r="ARA956" s="111"/>
      <c r="ARB956" s="111"/>
      <c r="ARC956" s="111"/>
      <c r="ARD956" s="111"/>
      <c r="ARE956" s="111"/>
      <c r="ARF956" s="111"/>
      <c r="ARG956" s="111"/>
      <c r="ARH956" s="111"/>
      <c r="ARI956" s="111"/>
      <c r="ARJ956" s="111"/>
      <c r="ARK956" s="111"/>
      <c r="ARL956" s="111"/>
      <c r="ARM956" s="111"/>
      <c r="ARN956" s="111"/>
      <c r="ARO956" s="111"/>
      <c r="ARP956" s="111"/>
      <c r="ARQ956" s="111"/>
      <c r="ARR956" s="111"/>
      <c r="ARS956" s="111"/>
      <c r="ART956" s="111"/>
      <c r="ARU956" s="111"/>
      <c r="ARV956" s="111"/>
      <c r="ARW956" s="111"/>
      <c r="ARX956" s="111"/>
      <c r="ARY956" s="111"/>
      <c r="ARZ956" s="111"/>
      <c r="ASA956" s="111"/>
      <c r="ASB956" s="111"/>
      <c r="ASC956" s="111"/>
      <c r="ASD956" s="111"/>
      <c r="ASE956" s="111"/>
      <c r="ASF956" s="111"/>
      <c r="ASG956" s="111"/>
      <c r="ASH956" s="111"/>
      <c r="ASI956" s="111"/>
      <c r="ASJ956" s="111"/>
      <c r="ASK956" s="111"/>
      <c r="ASL956" s="111"/>
      <c r="ASM956" s="111"/>
      <c r="ASN956" s="111"/>
      <c r="ASO956" s="111"/>
      <c r="ASP956" s="111"/>
      <c r="ASQ956" s="111"/>
      <c r="ASR956" s="111"/>
      <c r="ASS956" s="111"/>
      <c r="AST956" s="111"/>
      <c r="ASU956" s="111"/>
      <c r="ASV956" s="111"/>
      <c r="ASW956" s="111"/>
      <c r="ASX956" s="111"/>
      <c r="ASY956" s="111"/>
      <c r="ASZ956" s="111"/>
      <c r="ATA956" s="111"/>
      <c r="ATB956" s="111"/>
      <c r="ATC956" s="111"/>
      <c r="ATD956" s="111"/>
      <c r="ATE956" s="111"/>
      <c r="ATF956" s="111"/>
      <c r="ATG956" s="111"/>
      <c r="ATH956" s="111"/>
      <c r="ATI956" s="111"/>
      <c r="ATJ956" s="111"/>
      <c r="ATK956" s="111"/>
      <c r="ATL956" s="111"/>
      <c r="ATM956" s="111"/>
      <c r="ATN956" s="111"/>
      <c r="ATO956" s="111"/>
      <c r="ATP956" s="111"/>
      <c r="ATQ956" s="111"/>
      <c r="ATR956" s="111"/>
      <c r="ATS956" s="111"/>
      <c r="ATT956" s="111"/>
      <c r="ATU956" s="111"/>
      <c r="ATV956" s="111"/>
      <c r="ATW956" s="111"/>
      <c r="ATX956" s="111"/>
      <c r="ATY956" s="111"/>
      <c r="ATZ956" s="111"/>
      <c r="AUA956" s="111"/>
      <c r="AUB956" s="111"/>
      <c r="AUC956" s="111"/>
      <c r="AUD956" s="111"/>
      <c r="AUE956" s="111"/>
      <c r="AUF956" s="111"/>
      <c r="AUG956" s="111"/>
      <c r="AUH956" s="111"/>
      <c r="AUI956" s="111"/>
      <c r="AUJ956" s="111"/>
      <c r="AUK956" s="111"/>
      <c r="AUL956" s="111"/>
      <c r="AUM956" s="111"/>
      <c r="AUN956" s="111"/>
      <c r="AUO956" s="111"/>
      <c r="AUP956" s="111"/>
      <c r="AUQ956" s="111"/>
      <c r="AUR956" s="111"/>
      <c r="AUS956" s="111"/>
      <c r="AUT956" s="111"/>
      <c r="AUU956" s="111"/>
      <c r="AUV956" s="111"/>
      <c r="AUW956" s="111"/>
      <c r="AUX956" s="111"/>
      <c r="AUY956" s="111"/>
      <c r="AUZ956" s="111"/>
      <c r="AVA956" s="111"/>
      <c r="AVB956" s="111"/>
      <c r="AVC956" s="111"/>
      <c r="AVD956" s="111"/>
      <c r="AVE956" s="111"/>
      <c r="AVF956" s="111"/>
      <c r="AVG956" s="111"/>
      <c r="AVH956" s="111"/>
      <c r="AVI956" s="111"/>
      <c r="AVJ956" s="111"/>
      <c r="AVK956" s="111"/>
      <c r="AVL956" s="111"/>
      <c r="AVM956" s="111"/>
      <c r="AVN956" s="111"/>
      <c r="AVO956" s="111"/>
      <c r="AVP956" s="111"/>
      <c r="AVQ956" s="111"/>
      <c r="AVR956" s="111"/>
      <c r="AVS956" s="111"/>
      <c r="AVT956" s="111"/>
      <c r="AVU956" s="111"/>
      <c r="AVV956" s="111"/>
      <c r="AVW956" s="111"/>
      <c r="AVX956" s="111"/>
      <c r="AVY956" s="111"/>
      <c r="AVZ956" s="111"/>
      <c r="AWA956" s="111"/>
      <c r="AWB956" s="111"/>
      <c r="AWC956" s="111"/>
      <c r="AWD956" s="111"/>
      <c r="AWE956" s="111"/>
      <c r="AWF956" s="111"/>
      <c r="AWG956" s="111"/>
      <c r="AWH956" s="111"/>
      <c r="AWI956" s="111"/>
      <c r="AWJ956" s="111"/>
      <c r="AWK956" s="111"/>
      <c r="AWL956" s="111"/>
      <c r="AWM956" s="111"/>
      <c r="AWN956" s="111"/>
      <c r="AWO956" s="111"/>
      <c r="AWP956" s="111"/>
      <c r="AWQ956" s="111"/>
      <c r="AWR956" s="111"/>
      <c r="AWS956" s="111"/>
      <c r="AWT956" s="111"/>
      <c r="AWU956" s="111"/>
      <c r="AWV956" s="111"/>
      <c r="AWW956" s="111"/>
      <c r="AWX956" s="111"/>
      <c r="AWY956" s="111"/>
      <c r="AWZ956" s="111"/>
      <c r="AXA956" s="111"/>
      <c r="AXB956" s="111"/>
      <c r="AXC956" s="111"/>
      <c r="AXD956" s="111"/>
      <c r="AXE956" s="111"/>
      <c r="AXF956" s="111"/>
      <c r="AXG956" s="111"/>
      <c r="AXH956" s="111"/>
      <c r="AXI956" s="111"/>
      <c r="AXJ956" s="111"/>
      <c r="AXK956" s="111"/>
      <c r="AXL956" s="111"/>
      <c r="AXM956" s="111"/>
      <c r="AXN956" s="111"/>
      <c r="AXO956" s="111"/>
      <c r="AXP956" s="111"/>
      <c r="AXQ956" s="111"/>
      <c r="AXR956" s="111"/>
      <c r="AXS956" s="111"/>
      <c r="AXT956" s="111"/>
      <c r="AXU956" s="111"/>
      <c r="AXV956" s="111"/>
      <c r="AXW956" s="111"/>
      <c r="AXX956" s="111"/>
      <c r="AXY956" s="111"/>
      <c r="AXZ956" s="111"/>
      <c r="AYA956" s="111"/>
      <c r="AYB956" s="111"/>
      <c r="AYC956" s="111"/>
      <c r="AYD956" s="111"/>
      <c r="AYE956" s="111"/>
      <c r="AYF956" s="111"/>
      <c r="AYG956" s="111"/>
      <c r="AYH956" s="111"/>
      <c r="AYI956" s="111"/>
      <c r="AYJ956" s="111"/>
      <c r="AYK956" s="111"/>
      <c r="AYL956" s="111"/>
      <c r="AYM956" s="111"/>
      <c r="AYN956" s="111"/>
      <c r="AYO956" s="111"/>
      <c r="AYP956" s="111"/>
      <c r="AYQ956" s="111"/>
      <c r="AYR956" s="111"/>
      <c r="AYS956" s="111"/>
      <c r="AYT956" s="111"/>
      <c r="AYU956" s="111"/>
      <c r="AYV956" s="111"/>
      <c r="AYW956" s="111"/>
      <c r="AYX956" s="111"/>
      <c r="AYY956" s="111"/>
      <c r="AYZ956" s="111"/>
      <c r="AZA956" s="111"/>
      <c r="AZB956" s="111"/>
      <c r="AZC956" s="111"/>
      <c r="AZD956" s="111"/>
      <c r="AZE956" s="111"/>
      <c r="AZF956" s="111"/>
      <c r="AZG956" s="111"/>
      <c r="AZH956" s="111"/>
      <c r="AZI956" s="111"/>
      <c r="AZJ956" s="111"/>
      <c r="AZK956" s="111"/>
      <c r="AZL956" s="111"/>
      <c r="AZM956" s="111"/>
      <c r="AZN956" s="111"/>
      <c r="AZO956" s="111"/>
      <c r="AZP956" s="111"/>
      <c r="AZQ956" s="111"/>
      <c r="AZR956" s="111"/>
      <c r="AZS956" s="111"/>
      <c r="AZT956" s="111"/>
      <c r="AZU956" s="111"/>
      <c r="AZV956" s="111"/>
      <c r="AZW956" s="111"/>
      <c r="AZX956" s="111"/>
      <c r="AZY956" s="111"/>
      <c r="AZZ956" s="111"/>
      <c r="BAA956" s="111"/>
      <c r="BAB956" s="111"/>
      <c r="BAC956" s="111"/>
      <c r="BAD956" s="111"/>
      <c r="BAE956" s="111"/>
      <c r="BAF956" s="111"/>
      <c r="BAG956" s="111"/>
      <c r="BAH956" s="111"/>
      <c r="BAI956" s="111"/>
      <c r="BAJ956" s="111"/>
      <c r="BAK956" s="111"/>
      <c r="BAL956" s="111"/>
      <c r="BAM956" s="111"/>
      <c r="BAN956" s="111"/>
      <c r="BAO956" s="111"/>
      <c r="BAP956" s="111"/>
      <c r="BAQ956" s="111"/>
      <c r="BAR956" s="111"/>
      <c r="BAS956" s="111"/>
      <c r="BAT956" s="111"/>
      <c r="BAU956" s="111"/>
      <c r="BAV956" s="111"/>
      <c r="BAW956" s="111"/>
      <c r="BAX956" s="111"/>
      <c r="BAY956" s="111"/>
      <c r="BAZ956" s="111"/>
      <c r="BBA956" s="111"/>
      <c r="BBB956" s="111"/>
      <c r="BBC956" s="111"/>
      <c r="BBD956" s="111"/>
      <c r="BBE956" s="111"/>
      <c r="BBF956" s="111"/>
      <c r="BBG956" s="111"/>
      <c r="BBH956" s="111"/>
      <c r="BBI956" s="111"/>
      <c r="BBJ956" s="111"/>
      <c r="BBK956" s="111"/>
      <c r="BBL956" s="111"/>
      <c r="BBM956" s="111"/>
      <c r="BBN956" s="111"/>
      <c r="BBO956" s="111"/>
      <c r="BBP956" s="111"/>
      <c r="BBQ956" s="111"/>
      <c r="BBR956" s="111"/>
      <c r="BBS956" s="111"/>
      <c r="BBT956" s="111"/>
      <c r="BBU956" s="111"/>
      <c r="BBV956" s="111"/>
      <c r="BBW956" s="111"/>
      <c r="BBX956" s="111"/>
      <c r="BBY956" s="111"/>
      <c r="BBZ956" s="111"/>
      <c r="BCA956" s="111"/>
      <c r="BCB956" s="111"/>
      <c r="BCC956" s="111"/>
      <c r="BCD956" s="111"/>
      <c r="BCE956" s="111"/>
      <c r="BCF956" s="111"/>
      <c r="BCG956" s="111"/>
      <c r="BCH956" s="111"/>
      <c r="BCI956" s="111"/>
      <c r="BCJ956" s="111"/>
      <c r="BCK956" s="111"/>
      <c r="BCL956" s="111"/>
      <c r="BCM956" s="111"/>
      <c r="BCN956" s="111"/>
      <c r="BCO956" s="111"/>
      <c r="BCP956" s="111"/>
      <c r="BCQ956" s="111"/>
      <c r="BCR956" s="111"/>
      <c r="BCS956" s="111"/>
      <c r="BCT956" s="111"/>
      <c r="BCU956" s="111"/>
      <c r="BCV956" s="111"/>
      <c r="BCW956" s="111"/>
      <c r="BCX956" s="111"/>
      <c r="BCY956" s="111"/>
      <c r="BCZ956" s="111"/>
      <c r="BDA956" s="111"/>
      <c r="BDB956" s="111"/>
      <c r="BDC956" s="111"/>
      <c r="BDD956" s="111"/>
      <c r="BDE956" s="111"/>
      <c r="BDF956" s="111"/>
      <c r="BDG956" s="111"/>
      <c r="BDH956" s="111"/>
      <c r="BDI956" s="111"/>
      <c r="BDJ956" s="111"/>
      <c r="BDK956" s="111"/>
      <c r="BDL956" s="111"/>
      <c r="BDM956" s="111"/>
      <c r="BDN956" s="111"/>
      <c r="BDO956" s="111"/>
      <c r="BDP956" s="111"/>
      <c r="BDQ956" s="111"/>
      <c r="BDR956" s="111"/>
      <c r="BDS956" s="111"/>
      <c r="BDT956" s="111"/>
      <c r="BDU956" s="111"/>
      <c r="BDV956" s="111"/>
      <c r="BDW956" s="111"/>
      <c r="BDX956" s="111"/>
      <c r="BDY956" s="111"/>
      <c r="BDZ956" s="111"/>
      <c r="BEA956" s="111"/>
      <c r="BEB956" s="111"/>
      <c r="BEC956" s="111"/>
      <c r="BED956" s="111"/>
      <c r="BEE956" s="111"/>
      <c r="BEF956" s="111"/>
      <c r="BEG956" s="111"/>
      <c r="BEH956" s="111"/>
      <c r="BEI956" s="111"/>
      <c r="BEJ956" s="111"/>
      <c r="BEK956" s="111"/>
      <c r="BEL956" s="111"/>
      <c r="BEM956" s="111"/>
      <c r="BEN956" s="111"/>
      <c r="BEO956" s="111"/>
      <c r="BEP956" s="111"/>
      <c r="BEQ956" s="111"/>
      <c r="BER956" s="111"/>
      <c r="BES956" s="111"/>
      <c r="BET956" s="111"/>
      <c r="BEU956" s="111"/>
      <c r="BEV956" s="111"/>
      <c r="BEW956" s="111"/>
      <c r="BEX956" s="111"/>
      <c r="BEY956" s="111"/>
      <c r="BEZ956" s="111"/>
      <c r="BFA956" s="111"/>
      <c r="BFB956" s="111"/>
      <c r="BFC956" s="111"/>
      <c r="BFD956" s="111"/>
      <c r="BFE956" s="111"/>
      <c r="BFF956" s="111"/>
      <c r="BFG956" s="111"/>
      <c r="BFH956" s="111"/>
      <c r="BFI956" s="111"/>
      <c r="BFJ956" s="111"/>
      <c r="BFK956" s="111"/>
      <c r="BFL956" s="111"/>
      <c r="BFM956" s="111"/>
      <c r="BFN956" s="111"/>
      <c r="BFO956" s="111"/>
      <c r="BFP956" s="111"/>
    </row>
    <row r="957" spans="2:1524" s="57" customFormat="1" hidden="1">
      <c r="B957" s="177" t="s">
        <v>1512</v>
      </c>
      <c r="C957" s="178" t="s">
        <v>1513</v>
      </c>
      <c r="D957" s="179">
        <v>500</v>
      </c>
      <c r="E957" s="180">
        <v>0.7168458781362006</v>
      </c>
      <c r="F957" s="180">
        <v>0.52419354838709675</v>
      </c>
      <c r="G957" s="180">
        <v>0.43010752688172044</v>
      </c>
      <c r="H957" s="160"/>
      <c r="I957" s="181">
        <f t="shared" si="164"/>
        <v>0</v>
      </c>
      <c r="J957" s="182" t="s">
        <v>1996</v>
      </c>
      <c r="K957" s="111"/>
      <c r="L957" s="111"/>
      <c r="M957" s="111"/>
      <c r="N957" s="111"/>
      <c r="O957" s="111"/>
      <c r="P957" s="111"/>
      <c r="Q957" s="111"/>
      <c r="R957" s="111"/>
      <c r="S957" s="111"/>
      <c r="T957" s="111"/>
      <c r="U957" s="111"/>
      <c r="V957" s="111"/>
      <c r="W957" s="111"/>
      <c r="X957" s="111"/>
      <c r="Y957" s="111"/>
      <c r="Z957" s="111"/>
      <c r="AA957" s="111"/>
      <c r="AB957" s="111"/>
      <c r="AC957" s="111"/>
      <c r="AD957" s="111"/>
      <c r="AE957" s="111"/>
      <c r="AF957" s="111"/>
      <c r="AG957" s="111"/>
      <c r="AH957" s="111"/>
      <c r="AI957" s="111"/>
      <c r="AJ957" s="111"/>
      <c r="AK957" s="111"/>
      <c r="AL957" s="111"/>
      <c r="AM957" s="111"/>
      <c r="AN957" s="111"/>
      <c r="AO957" s="111"/>
      <c r="AP957" s="111"/>
      <c r="AQ957" s="111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1"/>
      <c r="BP957" s="111"/>
      <c r="BQ957" s="111"/>
      <c r="BR957" s="111"/>
      <c r="BS957" s="111"/>
      <c r="BT957" s="111"/>
      <c r="BU957" s="111"/>
      <c r="BV957" s="111"/>
      <c r="BW957" s="111"/>
      <c r="BX957" s="111"/>
      <c r="BY957" s="111"/>
      <c r="BZ957" s="111"/>
      <c r="CA957" s="111"/>
      <c r="CB957" s="111"/>
      <c r="CC957" s="111"/>
      <c r="CD957" s="111"/>
      <c r="CE957" s="111"/>
      <c r="CF957" s="111"/>
      <c r="CG957" s="111"/>
      <c r="CH957" s="111"/>
      <c r="CI957" s="111"/>
      <c r="CJ957" s="111"/>
      <c r="CK957" s="111"/>
      <c r="CL957" s="111"/>
      <c r="CM957" s="111"/>
      <c r="CN957" s="111"/>
      <c r="CO957" s="111"/>
      <c r="CP957" s="111"/>
      <c r="CQ957" s="111"/>
      <c r="CR957" s="111"/>
      <c r="CS957" s="111"/>
      <c r="CT957" s="111"/>
      <c r="CU957" s="111"/>
      <c r="CV957" s="111"/>
      <c r="CW957" s="111"/>
      <c r="CX957" s="111"/>
      <c r="CY957" s="111"/>
      <c r="CZ957" s="111"/>
      <c r="DA957" s="111"/>
      <c r="DB957" s="111"/>
      <c r="DC957" s="111"/>
      <c r="DD957" s="111"/>
      <c r="DE957" s="111"/>
      <c r="DF957" s="111"/>
      <c r="DG957" s="111"/>
      <c r="DH957" s="111"/>
      <c r="DI957" s="111"/>
      <c r="DJ957" s="111"/>
      <c r="DK957" s="111"/>
      <c r="DL957" s="111"/>
      <c r="DM957" s="111"/>
      <c r="DN957" s="111"/>
      <c r="DO957" s="111"/>
      <c r="DP957" s="111"/>
      <c r="DQ957" s="111"/>
      <c r="DR957" s="111"/>
      <c r="DS957" s="111"/>
      <c r="DT957" s="111"/>
      <c r="DU957" s="111"/>
      <c r="DV957" s="111"/>
      <c r="DW957" s="111"/>
      <c r="DX957" s="111"/>
      <c r="DY957" s="111"/>
      <c r="DZ957" s="111"/>
      <c r="EA957" s="111"/>
      <c r="EB957" s="111"/>
      <c r="EC957" s="111"/>
      <c r="ED957" s="111"/>
      <c r="EE957" s="111"/>
      <c r="EF957" s="111"/>
      <c r="EG957" s="111"/>
      <c r="EH957" s="111"/>
      <c r="EI957" s="111"/>
      <c r="EJ957" s="111"/>
      <c r="EK957" s="111"/>
      <c r="EL957" s="111"/>
      <c r="EM957" s="111"/>
      <c r="EN957" s="111"/>
      <c r="EO957" s="111"/>
      <c r="EP957" s="111"/>
      <c r="EQ957" s="111"/>
      <c r="ER957" s="111"/>
      <c r="ES957" s="111"/>
      <c r="ET957" s="111"/>
      <c r="EU957" s="111"/>
      <c r="EV957" s="111"/>
      <c r="EW957" s="111"/>
      <c r="EX957" s="111"/>
      <c r="EY957" s="111"/>
      <c r="EZ957" s="111"/>
      <c r="FA957" s="111"/>
      <c r="FB957" s="111"/>
      <c r="FC957" s="111"/>
      <c r="FD957" s="111"/>
      <c r="FE957" s="111"/>
      <c r="FF957" s="111"/>
      <c r="FG957" s="111"/>
      <c r="FH957" s="111"/>
      <c r="FI957" s="111"/>
      <c r="FJ957" s="111"/>
      <c r="FK957" s="111"/>
      <c r="FL957" s="111"/>
      <c r="FM957" s="111"/>
      <c r="FN957" s="111"/>
      <c r="FO957" s="111"/>
      <c r="FP957" s="111"/>
      <c r="FQ957" s="111"/>
      <c r="FR957" s="111"/>
      <c r="FS957" s="111"/>
      <c r="FT957" s="111"/>
      <c r="FU957" s="111"/>
      <c r="FV957" s="111"/>
      <c r="FW957" s="111"/>
      <c r="FX957" s="111"/>
      <c r="FY957" s="111"/>
      <c r="FZ957" s="111"/>
      <c r="GA957" s="111"/>
      <c r="GB957" s="111"/>
      <c r="GC957" s="111"/>
      <c r="GD957" s="111"/>
      <c r="GE957" s="111"/>
      <c r="GF957" s="111"/>
      <c r="GG957" s="111"/>
      <c r="GH957" s="111"/>
      <c r="GI957" s="111"/>
      <c r="GJ957" s="111"/>
      <c r="GK957" s="111"/>
      <c r="GL957" s="111"/>
      <c r="GM957" s="111"/>
      <c r="GN957" s="111"/>
      <c r="GO957" s="111"/>
      <c r="GP957" s="111"/>
      <c r="GQ957" s="111"/>
      <c r="GR957" s="111"/>
      <c r="GS957" s="111"/>
      <c r="GT957" s="111"/>
      <c r="GU957" s="111"/>
      <c r="GV957" s="111"/>
      <c r="GW957" s="111"/>
      <c r="GX957" s="111"/>
      <c r="GY957" s="111"/>
      <c r="GZ957" s="111"/>
      <c r="HA957" s="111"/>
      <c r="HB957" s="111"/>
      <c r="HC957" s="111"/>
      <c r="HD957" s="111"/>
      <c r="HE957" s="111"/>
      <c r="HF957" s="111"/>
      <c r="HG957" s="111"/>
      <c r="HH957" s="111"/>
      <c r="HI957" s="111"/>
      <c r="HJ957" s="111"/>
      <c r="HK957" s="111"/>
      <c r="HL957" s="111"/>
      <c r="HM957" s="111"/>
      <c r="HN957" s="111"/>
      <c r="HO957" s="111"/>
      <c r="HP957" s="111"/>
      <c r="HQ957" s="111"/>
      <c r="HR957" s="111"/>
      <c r="HS957" s="111"/>
      <c r="HT957" s="111"/>
      <c r="HU957" s="111"/>
      <c r="HV957" s="111"/>
      <c r="HW957" s="111"/>
      <c r="HX957" s="111"/>
      <c r="HY957" s="111"/>
      <c r="HZ957" s="111"/>
      <c r="IA957" s="111"/>
      <c r="IB957" s="111"/>
      <c r="IC957" s="111"/>
      <c r="ID957" s="111"/>
      <c r="IE957" s="111"/>
      <c r="IF957" s="111"/>
      <c r="IG957" s="111"/>
      <c r="IH957" s="111"/>
      <c r="II957" s="111"/>
      <c r="IJ957" s="111"/>
      <c r="IK957" s="111"/>
      <c r="IL957" s="111"/>
      <c r="IM957" s="111"/>
      <c r="IN957" s="111"/>
      <c r="IO957" s="111"/>
      <c r="IP957" s="111"/>
      <c r="IQ957" s="111"/>
      <c r="IR957" s="111"/>
      <c r="IS957" s="111"/>
      <c r="IT957" s="111"/>
      <c r="IU957" s="111"/>
      <c r="IV957" s="111"/>
      <c r="IW957" s="111"/>
      <c r="IX957" s="111"/>
      <c r="IY957" s="111"/>
      <c r="IZ957" s="111"/>
      <c r="JA957" s="111"/>
      <c r="JB957" s="111"/>
      <c r="JC957" s="111"/>
      <c r="JD957" s="111"/>
      <c r="JE957" s="111"/>
      <c r="JF957" s="111"/>
      <c r="JG957" s="111"/>
      <c r="JH957" s="111"/>
      <c r="JI957" s="111"/>
      <c r="JJ957" s="111"/>
      <c r="JK957" s="111"/>
      <c r="JL957" s="111"/>
      <c r="JM957" s="111"/>
      <c r="JN957" s="111"/>
      <c r="JO957" s="111"/>
      <c r="JP957" s="111"/>
      <c r="JQ957" s="111"/>
      <c r="JR957" s="111"/>
      <c r="JS957" s="111"/>
      <c r="JT957" s="111"/>
      <c r="JU957" s="111"/>
      <c r="JV957" s="111"/>
      <c r="JW957" s="111"/>
      <c r="JX957" s="111"/>
      <c r="JY957" s="111"/>
      <c r="JZ957" s="111"/>
      <c r="KA957" s="111"/>
      <c r="KB957" s="111"/>
      <c r="KC957" s="111"/>
      <c r="KD957" s="111"/>
      <c r="KE957" s="111"/>
      <c r="KF957" s="111"/>
      <c r="KG957" s="111"/>
      <c r="KH957" s="111"/>
      <c r="KI957" s="111"/>
      <c r="KJ957" s="111"/>
      <c r="KK957" s="111"/>
      <c r="KL957" s="111"/>
      <c r="KM957" s="111"/>
      <c r="KN957" s="111"/>
      <c r="KO957" s="111"/>
      <c r="KP957" s="111"/>
      <c r="KQ957" s="111"/>
      <c r="KR957" s="111"/>
      <c r="KS957" s="111"/>
      <c r="KT957" s="111"/>
      <c r="KU957" s="111"/>
      <c r="KV957" s="111"/>
      <c r="KW957" s="111"/>
      <c r="KX957" s="111"/>
      <c r="KY957" s="111"/>
      <c r="KZ957" s="111"/>
      <c r="LA957" s="111"/>
      <c r="LB957" s="111"/>
      <c r="LC957" s="111"/>
      <c r="LD957" s="111"/>
      <c r="LE957" s="111"/>
      <c r="LF957" s="111"/>
      <c r="LG957" s="111"/>
      <c r="LH957" s="111"/>
      <c r="LI957" s="111"/>
      <c r="LJ957" s="111"/>
      <c r="LK957" s="111"/>
      <c r="LL957" s="111"/>
      <c r="LM957" s="111"/>
      <c r="LN957" s="111"/>
      <c r="LO957" s="111"/>
      <c r="LP957" s="111"/>
      <c r="LQ957" s="111"/>
      <c r="LR957" s="111"/>
      <c r="LS957" s="111"/>
      <c r="LT957" s="111"/>
      <c r="LU957" s="111"/>
      <c r="LV957" s="111"/>
      <c r="LW957" s="111"/>
      <c r="LX957" s="111"/>
      <c r="LY957" s="111"/>
      <c r="LZ957" s="111"/>
      <c r="MA957" s="111"/>
      <c r="MB957" s="111"/>
      <c r="MC957" s="111"/>
      <c r="MD957" s="111"/>
      <c r="ME957" s="111"/>
      <c r="MF957" s="111"/>
      <c r="MG957" s="111"/>
      <c r="MH957" s="111"/>
      <c r="MI957" s="111"/>
      <c r="MJ957" s="111"/>
      <c r="MK957" s="111"/>
      <c r="ML957" s="111"/>
      <c r="MM957" s="111"/>
      <c r="MN957" s="111"/>
      <c r="MO957" s="111"/>
      <c r="MP957" s="111"/>
      <c r="MQ957" s="111"/>
      <c r="MR957" s="111"/>
      <c r="MS957" s="111"/>
      <c r="MT957" s="111"/>
      <c r="MU957" s="111"/>
      <c r="MV957" s="111"/>
      <c r="MW957" s="111"/>
      <c r="MX957" s="111"/>
      <c r="MY957" s="111"/>
      <c r="MZ957" s="111"/>
      <c r="NA957" s="111"/>
      <c r="NB957" s="111"/>
      <c r="NC957" s="111"/>
      <c r="ND957" s="111"/>
      <c r="NE957" s="111"/>
      <c r="NF957" s="111"/>
      <c r="NG957" s="111"/>
      <c r="NH957" s="111"/>
      <c r="NI957" s="111"/>
      <c r="NJ957" s="111"/>
      <c r="NK957" s="111"/>
      <c r="NL957" s="111"/>
      <c r="NM957" s="111"/>
      <c r="NN957" s="111"/>
      <c r="NO957" s="111"/>
      <c r="NP957" s="111"/>
      <c r="NQ957" s="111"/>
      <c r="NR957" s="111"/>
      <c r="NS957" s="111"/>
      <c r="NT957" s="111"/>
      <c r="NU957" s="111"/>
      <c r="NV957" s="111"/>
      <c r="NW957" s="111"/>
      <c r="NX957" s="111"/>
      <c r="NY957" s="111"/>
      <c r="NZ957" s="111"/>
      <c r="OA957" s="111"/>
      <c r="OB957" s="111"/>
      <c r="OC957" s="111"/>
      <c r="OD957" s="111"/>
      <c r="OE957" s="111"/>
      <c r="OF957" s="111"/>
      <c r="OG957" s="111"/>
      <c r="OH957" s="111"/>
      <c r="OI957" s="111"/>
      <c r="OJ957" s="111"/>
      <c r="OK957" s="111"/>
      <c r="OL957" s="111"/>
      <c r="OM957" s="111"/>
      <c r="ON957" s="111"/>
      <c r="OO957" s="111"/>
      <c r="OP957" s="111"/>
      <c r="OQ957" s="111"/>
      <c r="OR957" s="111"/>
      <c r="OS957" s="111"/>
      <c r="OT957" s="111"/>
      <c r="OU957" s="111"/>
      <c r="OV957" s="111"/>
      <c r="OW957" s="111"/>
      <c r="OX957" s="111"/>
      <c r="OY957" s="111"/>
      <c r="OZ957" s="111"/>
      <c r="PA957" s="111"/>
      <c r="PB957" s="111"/>
      <c r="PC957" s="111"/>
      <c r="PD957" s="111"/>
      <c r="PE957" s="111"/>
      <c r="PF957" s="111"/>
      <c r="PG957" s="111"/>
      <c r="PH957" s="111"/>
      <c r="PI957" s="111"/>
      <c r="PJ957" s="111"/>
      <c r="PK957" s="111"/>
      <c r="PL957" s="111"/>
      <c r="PM957" s="111"/>
      <c r="PN957" s="111"/>
      <c r="PO957" s="111"/>
      <c r="PP957" s="111"/>
      <c r="PQ957" s="111"/>
      <c r="PR957" s="111"/>
      <c r="PS957" s="111"/>
      <c r="PT957" s="111"/>
      <c r="PU957" s="111"/>
      <c r="PV957" s="111"/>
      <c r="PW957" s="111"/>
      <c r="PX957" s="111"/>
      <c r="PY957" s="111"/>
      <c r="PZ957" s="111"/>
      <c r="QA957" s="111"/>
      <c r="QB957" s="111"/>
      <c r="QC957" s="111"/>
      <c r="QD957" s="111"/>
      <c r="QE957" s="111"/>
      <c r="QF957" s="111"/>
      <c r="QG957" s="111"/>
      <c r="QH957" s="111"/>
      <c r="QI957" s="111"/>
      <c r="QJ957" s="111"/>
      <c r="QK957" s="111"/>
      <c r="QL957" s="111"/>
      <c r="QM957" s="111"/>
      <c r="QN957" s="111"/>
      <c r="QO957" s="111"/>
      <c r="QP957" s="111"/>
      <c r="QQ957" s="111"/>
      <c r="QR957" s="111"/>
      <c r="QS957" s="111"/>
      <c r="QT957" s="111"/>
      <c r="QU957" s="111"/>
      <c r="QV957" s="111"/>
      <c r="QW957" s="111"/>
      <c r="QX957" s="111"/>
      <c r="QY957" s="111"/>
      <c r="QZ957" s="111"/>
      <c r="RA957" s="111"/>
      <c r="RB957" s="111"/>
      <c r="RC957" s="111"/>
      <c r="RD957" s="111"/>
      <c r="RE957" s="111"/>
      <c r="RF957" s="111"/>
      <c r="RG957" s="111"/>
      <c r="RH957" s="111"/>
      <c r="RI957" s="111"/>
      <c r="RJ957" s="111"/>
      <c r="RK957" s="111"/>
      <c r="RL957" s="111"/>
      <c r="RM957" s="111"/>
      <c r="RN957" s="111"/>
      <c r="RO957" s="111"/>
      <c r="RP957" s="111"/>
      <c r="RQ957" s="111"/>
      <c r="RR957" s="111"/>
      <c r="RS957" s="111"/>
      <c r="RT957" s="111"/>
      <c r="RU957" s="111"/>
      <c r="RV957" s="111"/>
      <c r="RW957" s="111"/>
      <c r="RX957" s="111"/>
      <c r="RY957" s="111"/>
      <c r="RZ957" s="111"/>
      <c r="SA957" s="111"/>
      <c r="SB957" s="111"/>
      <c r="SC957" s="111"/>
      <c r="SD957" s="111"/>
      <c r="SE957" s="111"/>
      <c r="SF957" s="111"/>
      <c r="SG957" s="111"/>
      <c r="SH957" s="111"/>
      <c r="SI957" s="111"/>
      <c r="SJ957" s="111"/>
      <c r="SK957" s="111"/>
      <c r="SL957" s="111"/>
      <c r="SM957" s="111"/>
      <c r="SN957" s="111"/>
      <c r="SO957" s="111"/>
      <c r="SP957" s="111"/>
      <c r="SQ957" s="111"/>
      <c r="SR957" s="111"/>
      <c r="SS957" s="111"/>
      <c r="ST957" s="111"/>
      <c r="SU957" s="111"/>
      <c r="SV957" s="111"/>
      <c r="SW957" s="111"/>
      <c r="SX957" s="111"/>
      <c r="SY957" s="111"/>
      <c r="SZ957" s="111"/>
      <c r="TA957" s="111"/>
      <c r="TB957" s="111"/>
      <c r="TC957" s="111"/>
      <c r="TD957" s="111"/>
      <c r="TE957" s="111"/>
      <c r="TF957" s="111"/>
      <c r="TG957" s="111"/>
      <c r="TH957" s="111"/>
      <c r="TI957" s="111"/>
      <c r="TJ957" s="111"/>
      <c r="TK957" s="111"/>
      <c r="TL957" s="111"/>
      <c r="TM957" s="111"/>
      <c r="TN957" s="111"/>
      <c r="TO957" s="111"/>
      <c r="TP957" s="111"/>
      <c r="TQ957" s="111"/>
      <c r="TR957" s="111"/>
      <c r="TS957" s="111"/>
      <c r="TT957" s="111"/>
      <c r="TU957" s="111"/>
      <c r="TV957" s="111"/>
      <c r="TW957" s="111"/>
      <c r="TX957" s="111"/>
      <c r="TY957" s="111"/>
      <c r="TZ957" s="111"/>
      <c r="UA957" s="111"/>
      <c r="UB957" s="111"/>
      <c r="UC957" s="111"/>
      <c r="UD957" s="111"/>
      <c r="UE957" s="111"/>
      <c r="UF957" s="111"/>
      <c r="UG957" s="111"/>
      <c r="UH957" s="111"/>
      <c r="UI957" s="111"/>
      <c r="UJ957" s="111"/>
      <c r="UK957" s="111"/>
      <c r="UL957" s="111"/>
      <c r="UM957" s="111"/>
      <c r="UN957" s="111"/>
      <c r="UO957" s="111"/>
      <c r="UP957" s="111"/>
      <c r="UQ957" s="111"/>
      <c r="UR957" s="111"/>
      <c r="US957" s="111"/>
      <c r="UT957" s="111"/>
      <c r="UU957" s="111"/>
      <c r="UV957" s="111"/>
      <c r="UW957" s="111"/>
      <c r="UX957" s="111"/>
      <c r="UY957" s="111"/>
      <c r="UZ957" s="111"/>
      <c r="VA957" s="111"/>
      <c r="VB957" s="111"/>
      <c r="VC957" s="111"/>
      <c r="VD957" s="111"/>
      <c r="VE957" s="111"/>
      <c r="VF957" s="111"/>
      <c r="VG957" s="111"/>
      <c r="VH957" s="111"/>
      <c r="VI957" s="111"/>
      <c r="VJ957" s="111"/>
      <c r="VK957" s="111"/>
      <c r="VL957" s="111"/>
      <c r="VM957" s="111"/>
      <c r="VN957" s="111"/>
      <c r="VO957" s="111"/>
      <c r="VP957" s="111"/>
      <c r="VQ957" s="111"/>
      <c r="VR957" s="111"/>
      <c r="VS957" s="111"/>
      <c r="VT957" s="111"/>
      <c r="VU957" s="111"/>
      <c r="VV957" s="111"/>
      <c r="VW957" s="111"/>
      <c r="VX957" s="111"/>
      <c r="VY957" s="111"/>
      <c r="VZ957" s="111"/>
      <c r="WA957" s="111"/>
      <c r="WB957" s="111"/>
      <c r="WC957" s="111"/>
      <c r="WD957" s="111"/>
      <c r="WE957" s="111"/>
      <c r="WF957" s="111"/>
      <c r="WG957" s="111"/>
      <c r="WH957" s="111"/>
      <c r="WI957" s="111"/>
      <c r="WJ957" s="111"/>
      <c r="WK957" s="111"/>
      <c r="WL957" s="111"/>
      <c r="WM957" s="111"/>
      <c r="WN957" s="111"/>
      <c r="WO957" s="111"/>
      <c r="WP957" s="111"/>
      <c r="WQ957" s="111"/>
      <c r="WR957" s="111"/>
      <c r="WS957" s="111"/>
      <c r="WT957" s="111"/>
      <c r="WU957" s="111"/>
      <c r="WV957" s="111"/>
      <c r="WW957" s="111"/>
      <c r="WX957" s="111"/>
      <c r="WY957" s="111"/>
      <c r="WZ957" s="111"/>
      <c r="XA957" s="111"/>
      <c r="XB957" s="111"/>
      <c r="XC957" s="111"/>
      <c r="XD957" s="111"/>
      <c r="XE957" s="111"/>
      <c r="XF957" s="111"/>
      <c r="XG957" s="111"/>
      <c r="XH957" s="111"/>
      <c r="XI957" s="111"/>
      <c r="XJ957" s="111"/>
      <c r="XK957" s="111"/>
      <c r="XL957" s="111"/>
      <c r="XM957" s="111"/>
      <c r="XN957" s="111"/>
      <c r="XO957" s="111"/>
      <c r="XP957" s="111"/>
      <c r="XQ957" s="111"/>
      <c r="XR957" s="111"/>
      <c r="XS957" s="111"/>
      <c r="XT957" s="111"/>
      <c r="XU957" s="111"/>
      <c r="XV957" s="111"/>
      <c r="XW957" s="111"/>
      <c r="XX957" s="111"/>
      <c r="XY957" s="111"/>
      <c r="XZ957" s="111"/>
      <c r="YA957" s="111"/>
      <c r="YB957" s="111"/>
      <c r="YC957" s="111"/>
      <c r="YD957" s="111"/>
      <c r="YE957" s="111"/>
      <c r="YF957" s="111"/>
      <c r="YG957" s="111"/>
      <c r="YH957" s="111"/>
      <c r="YI957" s="111"/>
      <c r="YJ957" s="111"/>
      <c r="YK957" s="111"/>
      <c r="YL957" s="111"/>
      <c r="YM957" s="111"/>
      <c r="YN957" s="111"/>
      <c r="YO957" s="111"/>
      <c r="YP957" s="111"/>
      <c r="YQ957" s="111"/>
      <c r="YR957" s="111"/>
      <c r="YS957" s="111"/>
      <c r="YT957" s="111"/>
      <c r="YU957" s="111"/>
      <c r="YV957" s="111"/>
      <c r="YW957" s="111"/>
      <c r="YX957" s="111"/>
      <c r="YY957" s="111"/>
      <c r="YZ957" s="111"/>
      <c r="ZA957" s="111"/>
      <c r="ZB957" s="111"/>
      <c r="ZC957" s="111"/>
      <c r="ZD957" s="111"/>
      <c r="ZE957" s="111"/>
      <c r="ZF957" s="111"/>
      <c r="ZG957" s="111"/>
      <c r="ZH957" s="111"/>
      <c r="ZI957" s="111"/>
      <c r="ZJ957" s="111"/>
      <c r="ZK957" s="111"/>
      <c r="ZL957" s="111"/>
      <c r="ZM957" s="111"/>
      <c r="ZN957" s="111"/>
      <c r="ZO957" s="111"/>
      <c r="ZP957" s="111"/>
      <c r="ZQ957" s="111"/>
      <c r="ZR957" s="111"/>
      <c r="ZS957" s="111"/>
      <c r="ZT957" s="111"/>
      <c r="ZU957" s="111"/>
      <c r="ZV957" s="111"/>
      <c r="ZW957" s="111"/>
      <c r="ZX957" s="111"/>
      <c r="ZY957" s="111"/>
      <c r="ZZ957" s="111"/>
      <c r="AAA957" s="111"/>
      <c r="AAB957" s="111"/>
      <c r="AAC957" s="111"/>
      <c r="AAD957" s="111"/>
      <c r="AAE957" s="111"/>
      <c r="AAF957" s="111"/>
      <c r="AAG957" s="111"/>
      <c r="AAH957" s="111"/>
      <c r="AAI957" s="111"/>
      <c r="AAJ957" s="111"/>
      <c r="AAK957" s="111"/>
      <c r="AAL957" s="111"/>
      <c r="AAM957" s="111"/>
      <c r="AAN957" s="111"/>
      <c r="AAO957" s="111"/>
      <c r="AAP957" s="111"/>
      <c r="AAQ957" s="111"/>
      <c r="AAR957" s="111"/>
      <c r="AAS957" s="111"/>
      <c r="AAT957" s="111"/>
      <c r="AAU957" s="111"/>
      <c r="AAV957" s="111"/>
      <c r="AAW957" s="111"/>
      <c r="AAX957" s="111"/>
      <c r="AAY957" s="111"/>
      <c r="AAZ957" s="111"/>
      <c r="ABA957" s="111"/>
      <c r="ABB957" s="111"/>
      <c r="ABC957" s="111"/>
      <c r="ABD957" s="111"/>
      <c r="ABE957" s="111"/>
      <c r="ABF957" s="111"/>
      <c r="ABG957" s="111"/>
      <c r="ABH957" s="111"/>
      <c r="ABI957" s="111"/>
      <c r="ABJ957" s="111"/>
      <c r="ABK957" s="111"/>
      <c r="ABL957" s="111"/>
      <c r="ABM957" s="111"/>
      <c r="ABN957" s="111"/>
      <c r="ABO957" s="111"/>
      <c r="ABP957" s="111"/>
      <c r="ABQ957" s="111"/>
      <c r="ABR957" s="111"/>
      <c r="ABS957" s="111"/>
      <c r="ABT957" s="111"/>
      <c r="ABU957" s="111"/>
      <c r="ABV957" s="111"/>
      <c r="ABW957" s="111"/>
      <c r="ABX957" s="111"/>
      <c r="ABY957" s="111"/>
      <c r="ABZ957" s="111"/>
      <c r="ACA957" s="111"/>
      <c r="ACB957" s="111"/>
      <c r="ACC957" s="111"/>
      <c r="ACD957" s="111"/>
      <c r="ACE957" s="111"/>
      <c r="ACF957" s="111"/>
      <c r="ACG957" s="111"/>
      <c r="ACH957" s="111"/>
      <c r="ACI957" s="111"/>
      <c r="ACJ957" s="111"/>
      <c r="ACK957" s="111"/>
      <c r="ACL957" s="111"/>
      <c r="ACM957" s="111"/>
      <c r="ACN957" s="111"/>
      <c r="ACO957" s="111"/>
      <c r="ACP957" s="111"/>
      <c r="ACQ957" s="111"/>
      <c r="ACR957" s="111"/>
      <c r="ACS957" s="111"/>
      <c r="ACT957" s="111"/>
      <c r="ACU957" s="111"/>
      <c r="ACV957" s="111"/>
      <c r="ACW957" s="111"/>
      <c r="ACX957" s="111"/>
      <c r="ACY957" s="111"/>
      <c r="ACZ957" s="111"/>
      <c r="ADA957" s="111"/>
      <c r="ADB957" s="111"/>
      <c r="ADC957" s="111"/>
      <c r="ADD957" s="111"/>
      <c r="ADE957" s="111"/>
      <c r="ADF957" s="111"/>
      <c r="ADG957" s="111"/>
      <c r="ADH957" s="111"/>
      <c r="ADI957" s="111"/>
      <c r="ADJ957" s="111"/>
      <c r="ADK957" s="111"/>
      <c r="ADL957" s="111"/>
      <c r="ADM957" s="111"/>
      <c r="ADN957" s="111"/>
      <c r="ADO957" s="111"/>
      <c r="ADP957" s="111"/>
      <c r="ADQ957" s="111"/>
      <c r="ADR957" s="111"/>
      <c r="ADS957" s="111"/>
      <c r="ADT957" s="111"/>
      <c r="ADU957" s="111"/>
      <c r="ADV957" s="111"/>
      <c r="ADW957" s="111"/>
      <c r="ADX957" s="111"/>
      <c r="ADY957" s="111"/>
      <c r="ADZ957" s="111"/>
      <c r="AEA957" s="111"/>
      <c r="AEB957" s="111"/>
      <c r="AEC957" s="111"/>
      <c r="AED957" s="111"/>
      <c r="AEE957" s="111"/>
      <c r="AEF957" s="111"/>
      <c r="AEG957" s="111"/>
      <c r="AEH957" s="111"/>
      <c r="AEI957" s="111"/>
      <c r="AEJ957" s="111"/>
      <c r="AEK957" s="111"/>
      <c r="AEL957" s="111"/>
      <c r="AEM957" s="111"/>
      <c r="AEN957" s="111"/>
      <c r="AEO957" s="111"/>
      <c r="AEP957" s="111"/>
      <c r="AEQ957" s="111"/>
      <c r="AER957" s="111"/>
      <c r="AES957" s="111"/>
      <c r="AET957" s="111"/>
      <c r="AEU957" s="111"/>
      <c r="AEV957" s="111"/>
      <c r="AEW957" s="111"/>
      <c r="AEX957" s="111"/>
      <c r="AEY957" s="111"/>
      <c r="AEZ957" s="111"/>
      <c r="AFA957" s="111"/>
      <c r="AFB957" s="111"/>
      <c r="AFC957" s="111"/>
      <c r="AFD957" s="111"/>
      <c r="AFE957" s="111"/>
      <c r="AFF957" s="111"/>
      <c r="AFG957" s="111"/>
      <c r="AFH957" s="111"/>
      <c r="AFI957" s="111"/>
      <c r="AFJ957" s="111"/>
      <c r="AFK957" s="111"/>
      <c r="AFL957" s="111"/>
      <c r="AFM957" s="111"/>
      <c r="AFN957" s="111"/>
      <c r="AFO957" s="111"/>
      <c r="AFP957" s="111"/>
      <c r="AFQ957" s="111"/>
      <c r="AFR957" s="111"/>
      <c r="AFS957" s="111"/>
      <c r="AFT957" s="111"/>
      <c r="AFU957" s="111"/>
      <c r="AFV957" s="111"/>
      <c r="AFW957" s="111"/>
      <c r="AFX957" s="111"/>
      <c r="AFY957" s="111"/>
      <c r="AFZ957" s="111"/>
      <c r="AGA957" s="111"/>
      <c r="AGB957" s="111"/>
      <c r="AGC957" s="111"/>
      <c r="AGD957" s="111"/>
      <c r="AGE957" s="111"/>
      <c r="AGF957" s="111"/>
      <c r="AGG957" s="111"/>
      <c r="AGH957" s="111"/>
      <c r="AGI957" s="111"/>
      <c r="AGJ957" s="111"/>
      <c r="AGK957" s="111"/>
      <c r="AGL957" s="111"/>
      <c r="AGM957" s="111"/>
      <c r="AGN957" s="111"/>
      <c r="AGO957" s="111"/>
      <c r="AGP957" s="111"/>
      <c r="AGQ957" s="111"/>
      <c r="AGR957" s="111"/>
      <c r="AGS957" s="111"/>
      <c r="AGT957" s="111"/>
      <c r="AGU957" s="111"/>
      <c r="AGV957" s="111"/>
      <c r="AGW957" s="111"/>
      <c r="AGX957" s="111"/>
      <c r="AGY957" s="111"/>
      <c r="AGZ957" s="111"/>
      <c r="AHA957" s="111"/>
      <c r="AHB957" s="111"/>
      <c r="AHC957" s="111"/>
      <c r="AHD957" s="111"/>
      <c r="AHE957" s="111"/>
      <c r="AHF957" s="111"/>
      <c r="AHG957" s="111"/>
      <c r="AHH957" s="111"/>
      <c r="AHI957" s="111"/>
      <c r="AHJ957" s="111"/>
      <c r="AHK957" s="111"/>
      <c r="AHL957" s="111"/>
      <c r="AHM957" s="111"/>
      <c r="AHN957" s="111"/>
      <c r="AHO957" s="111"/>
      <c r="AHP957" s="111"/>
      <c r="AHQ957" s="111"/>
      <c r="AHR957" s="111"/>
      <c r="AHS957" s="111"/>
      <c r="AHT957" s="111"/>
      <c r="AHU957" s="111"/>
      <c r="AHV957" s="111"/>
      <c r="AHW957" s="111"/>
      <c r="AHX957" s="111"/>
      <c r="AHY957" s="111"/>
      <c r="AHZ957" s="111"/>
      <c r="AIA957" s="111"/>
      <c r="AIB957" s="111"/>
      <c r="AIC957" s="111"/>
      <c r="AID957" s="111"/>
      <c r="AIE957" s="111"/>
      <c r="AIF957" s="111"/>
      <c r="AIG957" s="111"/>
      <c r="AIH957" s="111"/>
      <c r="AII957" s="111"/>
      <c r="AIJ957" s="111"/>
      <c r="AIK957" s="111"/>
      <c r="AIL957" s="111"/>
      <c r="AIM957" s="111"/>
      <c r="AIN957" s="111"/>
      <c r="AIO957" s="111"/>
      <c r="AIP957" s="111"/>
      <c r="AIQ957" s="111"/>
      <c r="AIR957" s="111"/>
      <c r="AIS957" s="111"/>
      <c r="AIT957" s="111"/>
      <c r="AIU957" s="111"/>
      <c r="AIV957" s="111"/>
      <c r="AIW957" s="111"/>
      <c r="AIX957" s="111"/>
      <c r="AIY957" s="111"/>
      <c r="AIZ957" s="111"/>
      <c r="AJA957" s="111"/>
      <c r="AJB957" s="111"/>
      <c r="AJC957" s="111"/>
      <c r="AJD957" s="111"/>
      <c r="AJE957" s="111"/>
      <c r="AJF957" s="111"/>
      <c r="AJG957" s="111"/>
      <c r="AJH957" s="111"/>
      <c r="AJI957" s="111"/>
      <c r="AJJ957" s="111"/>
      <c r="AJK957" s="111"/>
      <c r="AJL957" s="111"/>
      <c r="AJM957" s="111"/>
      <c r="AJN957" s="111"/>
      <c r="AJO957" s="111"/>
      <c r="AJP957" s="111"/>
      <c r="AJQ957" s="111"/>
      <c r="AJR957" s="111"/>
      <c r="AJS957" s="111"/>
      <c r="AJT957" s="111"/>
      <c r="AJU957" s="111"/>
      <c r="AJV957" s="111"/>
      <c r="AJW957" s="111"/>
      <c r="AJX957" s="111"/>
      <c r="AJY957" s="111"/>
      <c r="AJZ957" s="111"/>
      <c r="AKA957" s="111"/>
      <c r="AKB957" s="111"/>
      <c r="AKC957" s="111"/>
      <c r="AKD957" s="111"/>
      <c r="AKE957" s="111"/>
      <c r="AKF957" s="111"/>
      <c r="AKG957" s="111"/>
      <c r="AKH957" s="111"/>
      <c r="AKI957" s="111"/>
      <c r="AKJ957" s="111"/>
      <c r="AKK957" s="111"/>
      <c r="AKL957" s="111"/>
      <c r="AKM957" s="111"/>
      <c r="AKN957" s="111"/>
      <c r="AKO957" s="111"/>
      <c r="AKP957" s="111"/>
      <c r="AKQ957" s="111"/>
      <c r="AKR957" s="111"/>
      <c r="AKS957" s="111"/>
      <c r="AKT957" s="111"/>
      <c r="AKU957" s="111"/>
      <c r="AKV957" s="111"/>
      <c r="AKW957" s="111"/>
      <c r="AKX957" s="111"/>
      <c r="AKY957" s="111"/>
      <c r="AKZ957" s="111"/>
      <c r="ALA957" s="111"/>
      <c r="ALB957" s="111"/>
      <c r="ALC957" s="111"/>
      <c r="ALD957" s="111"/>
      <c r="ALE957" s="111"/>
      <c r="ALF957" s="111"/>
      <c r="ALG957" s="111"/>
      <c r="ALH957" s="111"/>
      <c r="ALI957" s="111"/>
      <c r="ALJ957" s="111"/>
      <c r="ALK957" s="111"/>
      <c r="ALL957" s="111"/>
      <c r="ALM957" s="111"/>
      <c r="ALN957" s="111"/>
      <c r="ALO957" s="111"/>
      <c r="ALP957" s="111"/>
      <c r="ALQ957" s="111"/>
      <c r="ALR957" s="111"/>
      <c r="ALS957" s="111"/>
      <c r="ALT957" s="111"/>
      <c r="ALU957" s="111"/>
      <c r="ALV957" s="111"/>
      <c r="ALW957" s="111"/>
      <c r="ALX957" s="111"/>
      <c r="ALY957" s="111"/>
      <c r="ALZ957" s="111"/>
      <c r="AMA957" s="111"/>
      <c r="AMB957" s="111"/>
      <c r="AMC957" s="111"/>
      <c r="AMD957" s="111"/>
      <c r="AME957" s="111"/>
      <c r="AMF957" s="111"/>
      <c r="AMG957" s="111"/>
      <c r="AMH957" s="111"/>
      <c r="AMI957" s="111"/>
      <c r="AMJ957" s="111"/>
      <c r="AMK957" s="111"/>
      <c r="AML957" s="111"/>
      <c r="AMM957" s="111"/>
      <c r="AMN957" s="111"/>
      <c r="AMO957" s="111"/>
      <c r="AMP957" s="111"/>
      <c r="AMQ957" s="111"/>
      <c r="AMR957" s="111"/>
      <c r="AMS957" s="111"/>
      <c r="AMT957" s="111"/>
      <c r="AMU957" s="111"/>
      <c r="AMV957" s="111"/>
      <c r="AMW957" s="111"/>
      <c r="AMX957" s="111"/>
      <c r="AMY957" s="111"/>
      <c r="AMZ957" s="111"/>
      <c r="ANA957" s="111"/>
      <c r="ANB957" s="111"/>
      <c r="ANC957" s="111"/>
      <c r="AND957" s="111"/>
      <c r="ANE957" s="111"/>
      <c r="ANF957" s="111"/>
      <c r="ANG957" s="111"/>
      <c r="ANH957" s="111"/>
      <c r="ANI957" s="111"/>
      <c r="ANJ957" s="111"/>
      <c r="ANK957" s="111"/>
      <c r="ANL957" s="111"/>
      <c r="ANM957" s="111"/>
      <c r="ANN957" s="111"/>
      <c r="ANO957" s="111"/>
      <c r="ANP957" s="111"/>
      <c r="ANQ957" s="111"/>
      <c r="ANR957" s="111"/>
      <c r="ANS957" s="111"/>
      <c r="ANT957" s="111"/>
      <c r="ANU957" s="111"/>
      <c r="ANV957" s="111"/>
      <c r="ANW957" s="111"/>
      <c r="ANX957" s="111"/>
      <c r="ANY957" s="111"/>
      <c r="ANZ957" s="111"/>
      <c r="AOA957" s="111"/>
      <c r="AOB957" s="111"/>
      <c r="AOC957" s="111"/>
      <c r="AOD957" s="111"/>
      <c r="AOE957" s="111"/>
      <c r="AOF957" s="111"/>
      <c r="AOG957" s="111"/>
      <c r="AOH957" s="111"/>
      <c r="AOI957" s="111"/>
      <c r="AOJ957" s="111"/>
      <c r="AOK957" s="111"/>
      <c r="AOL957" s="111"/>
      <c r="AOM957" s="111"/>
      <c r="AON957" s="111"/>
      <c r="AOO957" s="111"/>
      <c r="AOP957" s="111"/>
      <c r="AOQ957" s="111"/>
      <c r="AOR957" s="111"/>
      <c r="AOS957" s="111"/>
      <c r="AOT957" s="111"/>
      <c r="AOU957" s="111"/>
      <c r="AOV957" s="111"/>
      <c r="AOW957" s="111"/>
      <c r="AOX957" s="111"/>
      <c r="AOY957" s="111"/>
      <c r="AOZ957" s="111"/>
      <c r="APA957" s="111"/>
      <c r="APB957" s="111"/>
      <c r="APC957" s="111"/>
      <c r="APD957" s="111"/>
      <c r="APE957" s="111"/>
      <c r="APF957" s="111"/>
      <c r="APG957" s="111"/>
      <c r="APH957" s="111"/>
      <c r="API957" s="111"/>
      <c r="APJ957" s="111"/>
      <c r="APK957" s="111"/>
      <c r="APL957" s="111"/>
      <c r="APM957" s="111"/>
      <c r="APN957" s="111"/>
      <c r="APO957" s="111"/>
      <c r="APP957" s="111"/>
      <c r="APQ957" s="111"/>
      <c r="APR957" s="111"/>
      <c r="APS957" s="111"/>
      <c r="APT957" s="111"/>
      <c r="APU957" s="111"/>
      <c r="APV957" s="111"/>
      <c r="APW957" s="111"/>
      <c r="APX957" s="111"/>
      <c r="APY957" s="111"/>
      <c r="APZ957" s="111"/>
      <c r="AQA957" s="111"/>
      <c r="AQB957" s="111"/>
      <c r="AQC957" s="111"/>
      <c r="AQD957" s="111"/>
      <c r="AQE957" s="111"/>
      <c r="AQF957" s="111"/>
      <c r="AQG957" s="111"/>
      <c r="AQH957" s="111"/>
      <c r="AQI957" s="111"/>
      <c r="AQJ957" s="111"/>
      <c r="AQK957" s="111"/>
      <c r="AQL957" s="111"/>
      <c r="AQM957" s="111"/>
      <c r="AQN957" s="111"/>
      <c r="AQO957" s="111"/>
      <c r="AQP957" s="111"/>
      <c r="AQQ957" s="111"/>
      <c r="AQR957" s="111"/>
      <c r="AQS957" s="111"/>
      <c r="AQT957" s="111"/>
      <c r="AQU957" s="111"/>
      <c r="AQV957" s="111"/>
      <c r="AQW957" s="111"/>
      <c r="AQX957" s="111"/>
      <c r="AQY957" s="111"/>
      <c r="AQZ957" s="111"/>
      <c r="ARA957" s="111"/>
      <c r="ARB957" s="111"/>
      <c r="ARC957" s="111"/>
      <c r="ARD957" s="111"/>
      <c r="ARE957" s="111"/>
      <c r="ARF957" s="111"/>
      <c r="ARG957" s="111"/>
      <c r="ARH957" s="111"/>
      <c r="ARI957" s="111"/>
      <c r="ARJ957" s="111"/>
      <c r="ARK957" s="111"/>
      <c r="ARL957" s="111"/>
      <c r="ARM957" s="111"/>
      <c r="ARN957" s="111"/>
      <c r="ARO957" s="111"/>
      <c r="ARP957" s="111"/>
      <c r="ARQ957" s="111"/>
      <c r="ARR957" s="111"/>
      <c r="ARS957" s="111"/>
      <c r="ART957" s="111"/>
      <c r="ARU957" s="111"/>
      <c r="ARV957" s="111"/>
      <c r="ARW957" s="111"/>
      <c r="ARX957" s="111"/>
      <c r="ARY957" s="111"/>
      <c r="ARZ957" s="111"/>
      <c r="ASA957" s="111"/>
      <c r="ASB957" s="111"/>
      <c r="ASC957" s="111"/>
      <c r="ASD957" s="111"/>
      <c r="ASE957" s="111"/>
      <c r="ASF957" s="111"/>
      <c r="ASG957" s="111"/>
      <c r="ASH957" s="111"/>
      <c r="ASI957" s="111"/>
      <c r="ASJ957" s="111"/>
      <c r="ASK957" s="111"/>
      <c r="ASL957" s="111"/>
      <c r="ASM957" s="111"/>
      <c r="ASN957" s="111"/>
      <c r="ASO957" s="111"/>
      <c r="ASP957" s="111"/>
      <c r="ASQ957" s="111"/>
      <c r="ASR957" s="111"/>
      <c r="ASS957" s="111"/>
      <c r="AST957" s="111"/>
      <c r="ASU957" s="111"/>
      <c r="ASV957" s="111"/>
      <c r="ASW957" s="111"/>
      <c r="ASX957" s="111"/>
      <c r="ASY957" s="111"/>
      <c r="ASZ957" s="111"/>
      <c r="ATA957" s="111"/>
      <c r="ATB957" s="111"/>
      <c r="ATC957" s="111"/>
      <c r="ATD957" s="111"/>
      <c r="ATE957" s="111"/>
      <c r="ATF957" s="111"/>
      <c r="ATG957" s="111"/>
      <c r="ATH957" s="111"/>
      <c r="ATI957" s="111"/>
      <c r="ATJ957" s="111"/>
      <c r="ATK957" s="111"/>
      <c r="ATL957" s="111"/>
      <c r="ATM957" s="111"/>
      <c r="ATN957" s="111"/>
      <c r="ATO957" s="111"/>
      <c r="ATP957" s="111"/>
      <c r="ATQ957" s="111"/>
      <c r="ATR957" s="111"/>
      <c r="ATS957" s="111"/>
      <c r="ATT957" s="111"/>
      <c r="ATU957" s="111"/>
      <c r="ATV957" s="111"/>
      <c r="ATW957" s="111"/>
      <c r="ATX957" s="111"/>
      <c r="ATY957" s="111"/>
      <c r="ATZ957" s="111"/>
      <c r="AUA957" s="111"/>
      <c r="AUB957" s="111"/>
      <c r="AUC957" s="111"/>
      <c r="AUD957" s="111"/>
      <c r="AUE957" s="111"/>
      <c r="AUF957" s="111"/>
      <c r="AUG957" s="111"/>
      <c r="AUH957" s="111"/>
      <c r="AUI957" s="111"/>
      <c r="AUJ957" s="111"/>
      <c r="AUK957" s="111"/>
      <c r="AUL957" s="111"/>
      <c r="AUM957" s="111"/>
      <c r="AUN957" s="111"/>
      <c r="AUO957" s="111"/>
      <c r="AUP957" s="111"/>
      <c r="AUQ957" s="111"/>
      <c r="AUR957" s="111"/>
      <c r="AUS957" s="111"/>
      <c r="AUT957" s="111"/>
      <c r="AUU957" s="111"/>
      <c r="AUV957" s="111"/>
      <c r="AUW957" s="111"/>
      <c r="AUX957" s="111"/>
      <c r="AUY957" s="111"/>
      <c r="AUZ957" s="111"/>
      <c r="AVA957" s="111"/>
      <c r="AVB957" s="111"/>
      <c r="AVC957" s="111"/>
      <c r="AVD957" s="111"/>
      <c r="AVE957" s="111"/>
      <c r="AVF957" s="111"/>
      <c r="AVG957" s="111"/>
      <c r="AVH957" s="111"/>
      <c r="AVI957" s="111"/>
      <c r="AVJ957" s="111"/>
      <c r="AVK957" s="111"/>
      <c r="AVL957" s="111"/>
      <c r="AVM957" s="111"/>
      <c r="AVN957" s="111"/>
      <c r="AVO957" s="111"/>
      <c r="AVP957" s="111"/>
      <c r="AVQ957" s="111"/>
      <c r="AVR957" s="111"/>
      <c r="AVS957" s="111"/>
      <c r="AVT957" s="111"/>
      <c r="AVU957" s="111"/>
      <c r="AVV957" s="111"/>
      <c r="AVW957" s="111"/>
      <c r="AVX957" s="111"/>
      <c r="AVY957" s="111"/>
      <c r="AVZ957" s="111"/>
      <c r="AWA957" s="111"/>
      <c r="AWB957" s="111"/>
      <c r="AWC957" s="111"/>
      <c r="AWD957" s="111"/>
      <c r="AWE957" s="111"/>
      <c r="AWF957" s="111"/>
      <c r="AWG957" s="111"/>
      <c r="AWH957" s="111"/>
      <c r="AWI957" s="111"/>
      <c r="AWJ957" s="111"/>
      <c r="AWK957" s="111"/>
      <c r="AWL957" s="111"/>
      <c r="AWM957" s="111"/>
      <c r="AWN957" s="111"/>
      <c r="AWO957" s="111"/>
      <c r="AWP957" s="111"/>
      <c r="AWQ957" s="111"/>
      <c r="AWR957" s="111"/>
      <c r="AWS957" s="111"/>
      <c r="AWT957" s="111"/>
      <c r="AWU957" s="111"/>
      <c r="AWV957" s="111"/>
      <c r="AWW957" s="111"/>
      <c r="AWX957" s="111"/>
      <c r="AWY957" s="111"/>
      <c r="AWZ957" s="111"/>
      <c r="AXA957" s="111"/>
      <c r="AXB957" s="111"/>
      <c r="AXC957" s="111"/>
      <c r="AXD957" s="111"/>
      <c r="AXE957" s="111"/>
      <c r="AXF957" s="111"/>
      <c r="AXG957" s="111"/>
      <c r="AXH957" s="111"/>
      <c r="AXI957" s="111"/>
      <c r="AXJ957" s="111"/>
      <c r="AXK957" s="111"/>
      <c r="AXL957" s="111"/>
      <c r="AXM957" s="111"/>
      <c r="AXN957" s="111"/>
      <c r="AXO957" s="111"/>
      <c r="AXP957" s="111"/>
      <c r="AXQ957" s="111"/>
      <c r="AXR957" s="111"/>
      <c r="AXS957" s="111"/>
      <c r="AXT957" s="111"/>
      <c r="AXU957" s="111"/>
      <c r="AXV957" s="111"/>
      <c r="AXW957" s="111"/>
      <c r="AXX957" s="111"/>
      <c r="AXY957" s="111"/>
      <c r="AXZ957" s="111"/>
      <c r="AYA957" s="111"/>
      <c r="AYB957" s="111"/>
      <c r="AYC957" s="111"/>
      <c r="AYD957" s="111"/>
      <c r="AYE957" s="111"/>
      <c r="AYF957" s="111"/>
      <c r="AYG957" s="111"/>
      <c r="AYH957" s="111"/>
      <c r="AYI957" s="111"/>
      <c r="AYJ957" s="111"/>
      <c r="AYK957" s="111"/>
      <c r="AYL957" s="111"/>
      <c r="AYM957" s="111"/>
      <c r="AYN957" s="111"/>
      <c r="AYO957" s="111"/>
      <c r="AYP957" s="111"/>
      <c r="AYQ957" s="111"/>
      <c r="AYR957" s="111"/>
      <c r="AYS957" s="111"/>
      <c r="AYT957" s="111"/>
      <c r="AYU957" s="111"/>
      <c r="AYV957" s="111"/>
      <c r="AYW957" s="111"/>
      <c r="AYX957" s="111"/>
      <c r="AYY957" s="111"/>
      <c r="AYZ957" s="111"/>
      <c r="AZA957" s="111"/>
      <c r="AZB957" s="111"/>
      <c r="AZC957" s="111"/>
      <c r="AZD957" s="111"/>
      <c r="AZE957" s="111"/>
      <c r="AZF957" s="111"/>
      <c r="AZG957" s="111"/>
      <c r="AZH957" s="111"/>
      <c r="AZI957" s="111"/>
      <c r="AZJ957" s="111"/>
      <c r="AZK957" s="111"/>
      <c r="AZL957" s="111"/>
      <c r="AZM957" s="111"/>
      <c r="AZN957" s="111"/>
      <c r="AZO957" s="111"/>
      <c r="AZP957" s="111"/>
      <c r="AZQ957" s="111"/>
      <c r="AZR957" s="111"/>
      <c r="AZS957" s="111"/>
      <c r="AZT957" s="111"/>
      <c r="AZU957" s="111"/>
      <c r="AZV957" s="111"/>
      <c r="AZW957" s="111"/>
      <c r="AZX957" s="111"/>
      <c r="AZY957" s="111"/>
      <c r="AZZ957" s="111"/>
      <c r="BAA957" s="111"/>
      <c r="BAB957" s="111"/>
      <c r="BAC957" s="111"/>
      <c r="BAD957" s="111"/>
      <c r="BAE957" s="111"/>
      <c r="BAF957" s="111"/>
      <c r="BAG957" s="111"/>
      <c r="BAH957" s="111"/>
      <c r="BAI957" s="111"/>
      <c r="BAJ957" s="111"/>
      <c r="BAK957" s="111"/>
      <c r="BAL957" s="111"/>
      <c r="BAM957" s="111"/>
      <c r="BAN957" s="111"/>
      <c r="BAO957" s="111"/>
      <c r="BAP957" s="111"/>
      <c r="BAQ957" s="111"/>
      <c r="BAR957" s="111"/>
      <c r="BAS957" s="111"/>
      <c r="BAT957" s="111"/>
      <c r="BAU957" s="111"/>
      <c r="BAV957" s="111"/>
      <c r="BAW957" s="111"/>
      <c r="BAX957" s="111"/>
      <c r="BAY957" s="111"/>
      <c r="BAZ957" s="111"/>
      <c r="BBA957" s="111"/>
      <c r="BBB957" s="111"/>
      <c r="BBC957" s="111"/>
      <c r="BBD957" s="111"/>
      <c r="BBE957" s="111"/>
      <c r="BBF957" s="111"/>
      <c r="BBG957" s="111"/>
      <c r="BBH957" s="111"/>
      <c r="BBI957" s="111"/>
      <c r="BBJ957" s="111"/>
      <c r="BBK957" s="111"/>
      <c r="BBL957" s="111"/>
      <c r="BBM957" s="111"/>
      <c r="BBN957" s="111"/>
      <c r="BBO957" s="111"/>
      <c r="BBP957" s="111"/>
      <c r="BBQ957" s="111"/>
      <c r="BBR957" s="111"/>
      <c r="BBS957" s="111"/>
      <c r="BBT957" s="111"/>
      <c r="BBU957" s="111"/>
      <c r="BBV957" s="111"/>
      <c r="BBW957" s="111"/>
      <c r="BBX957" s="111"/>
      <c r="BBY957" s="111"/>
      <c r="BBZ957" s="111"/>
      <c r="BCA957" s="111"/>
      <c r="BCB957" s="111"/>
      <c r="BCC957" s="111"/>
      <c r="BCD957" s="111"/>
      <c r="BCE957" s="111"/>
      <c r="BCF957" s="111"/>
      <c r="BCG957" s="111"/>
      <c r="BCH957" s="111"/>
      <c r="BCI957" s="111"/>
      <c r="BCJ957" s="111"/>
      <c r="BCK957" s="111"/>
      <c r="BCL957" s="111"/>
      <c r="BCM957" s="111"/>
      <c r="BCN957" s="111"/>
      <c r="BCO957" s="111"/>
      <c r="BCP957" s="111"/>
      <c r="BCQ957" s="111"/>
      <c r="BCR957" s="111"/>
      <c r="BCS957" s="111"/>
      <c r="BCT957" s="111"/>
      <c r="BCU957" s="111"/>
      <c r="BCV957" s="111"/>
      <c r="BCW957" s="111"/>
      <c r="BCX957" s="111"/>
      <c r="BCY957" s="111"/>
      <c r="BCZ957" s="111"/>
      <c r="BDA957" s="111"/>
      <c r="BDB957" s="111"/>
      <c r="BDC957" s="111"/>
      <c r="BDD957" s="111"/>
      <c r="BDE957" s="111"/>
      <c r="BDF957" s="111"/>
      <c r="BDG957" s="111"/>
      <c r="BDH957" s="111"/>
      <c r="BDI957" s="111"/>
      <c r="BDJ957" s="111"/>
      <c r="BDK957" s="111"/>
      <c r="BDL957" s="111"/>
      <c r="BDM957" s="111"/>
      <c r="BDN957" s="111"/>
      <c r="BDO957" s="111"/>
      <c r="BDP957" s="111"/>
      <c r="BDQ957" s="111"/>
      <c r="BDR957" s="111"/>
      <c r="BDS957" s="111"/>
      <c r="BDT957" s="111"/>
      <c r="BDU957" s="111"/>
      <c r="BDV957" s="111"/>
      <c r="BDW957" s="111"/>
      <c r="BDX957" s="111"/>
      <c r="BDY957" s="111"/>
      <c r="BDZ957" s="111"/>
      <c r="BEA957" s="111"/>
      <c r="BEB957" s="111"/>
      <c r="BEC957" s="111"/>
      <c r="BED957" s="111"/>
      <c r="BEE957" s="111"/>
      <c r="BEF957" s="111"/>
      <c r="BEG957" s="111"/>
      <c r="BEH957" s="111"/>
      <c r="BEI957" s="111"/>
      <c r="BEJ957" s="111"/>
      <c r="BEK957" s="111"/>
      <c r="BEL957" s="111"/>
      <c r="BEM957" s="111"/>
      <c r="BEN957" s="111"/>
      <c r="BEO957" s="111"/>
      <c r="BEP957" s="111"/>
      <c r="BEQ957" s="111"/>
      <c r="BER957" s="111"/>
      <c r="BES957" s="111"/>
      <c r="BET957" s="111"/>
      <c r="BEU957" s="111"/>
      <c r="BEV957" s="111"/>
      <c r="BEW957" s="111"/>
      <c r="BEX957" s="111"/>
      <c r="BEY957" s="111"/>
      <c r="BEZ957" s="111"/>
      <c r="BFA957" s="111"/>
      <c r="BFB957" s="111"/>
      <c r="BFC957" s="111"/>
      <c r="BFD957" s="111"/>
      <c r="BFE957" s="111"/>
      <c r="BFF957" s="111"/>
      <c r="BFG957" s="111"/>
      <c r="BFH957" s="111"/>
      <c r="BFI957" s="111"/>
      <c r="BFJ957" s="111"/>
      <c r="BFK957" s="111"/>
      <c r="BFL957" s="111"/>
      <c r="BFM957" s="111"/>
      <c r="BFN957" s="111"/>
      <c r="BFO957" s="111"/>
      <c r="BFP957" s="111"/>
    </row>
    <row r="958" spans="2:1524" s="57" customFormat="1" hidden="1">
      <c r="B958" s="177" t="s">
        <v>1514</v>
      </c>
      <c r="C958" s="178" t="s">
        <v>1515</v>
      </c>
      <c r="D958" s="179">
        <v>500</v>
      </c>
      <c r="E958" s="180">
        <v>0.90322580645161277</v>
      </c>
      <c r="F958" s="180">
        <v>0.68548387096774199</v>
      </c>
      <c r="G958" s="180">
        <v>0.59139784946236562</v>
      </c>
      <c r="H958" s="160"/>
      <c r="I958" s="181">
        <f t="shared" si="164"/>
        <v>0</v>
      </c>
      <c r="J958" s="182" t="s">
        <v>1996</v>
      </c>
      <c r="K958" s="111"/>
      <c r="L958" s="111"/>
      <c r="M958" s="111"/>
      <c r="N958" s="111"/>
      <c r="O958" s="111"/>
      <c r="P958" s="111"/>
      <c r="Q958" s="111"/>
      <c r="R958" s="111"/>
      <c r="S958" s="111"/>
      <c r="T958" s="111"/>
      <c r="U958" s="111"/>
      <c r="V958" s="111"/>
      <c r="W958" s="111"/>
      <c r="X958" s="111"/>
      <c r="Y958" s="111"/>
      <c r="Z958" s="111"/>
      <c r="AA958" s="111"/>
      <c r="AB958" s="111"/>
      <c r="AC958" s="111"/>
      <c r="AD958" s="111"/>
      <c r="AE958" s="111"/>
      <c r="AF958" s="111"/>
      <c r="AG958" s="111"/>
      <c r="AH958" s="111"/>
      <c r="AI958" s="111"/>
      <c r="AJ958" s="111"/>
      <c r="AK958" s="111"/>
      <c r="AL958" s="111"/>
      <c r="AM958" s="111"/>
      <c r="AN958" s="111"/>
      <c r="AO958" s="111"/>
      <c r="AP958" s="111"/>
      <c r="AQ958" s="111"/>
      <c r="AR958" s="111"/>
      <c r="AS958" s="111"/>
      <c r="AT958" s="111"/>
      <c r="AU958" s="111"/>
      <c r="AV958" s="111"/>
      <c r="AW958" s="111"/>
      <c r="AX958" s="111"/>
      <c r="AY958" s="111"/>
      <c r="AZ958" s="111"/>
      <c r="BA958" s="111"/>
      <c r="BB958" s="111"/>
      <c r="BC958" s="111"/>
      <c r="BD958" s="111"/>
      <c r="BE958" s="111"/>
      <c r="BF958" s="111"/>
      <c r="BG958" s="111"/>
      <c r="BH958" s="111"/>
      <c r="BI958" s="111"/>
      <c r="BJ958" s="111"/>
      <c r="BK958" s="111"/>
      <c r="BL958" s="111"/>
      <c r="BM958" s="111"/>
      <c r="BN958" s="111"/>
      <c r="BO958" s="111"/>
      <c r="BP958" s="111"/>
      <c r="BQ958" s="111"/>
      <c r="BR958" s="111"/>
      <c r="BS958" s="111"/>
      <c r="BT958" s="111"/>
      <c r="BU958" s="111"/>
      <c r="BV958" s="111"/>
      <c r="BW958" s="111"/>
      <c r="BX958" s="111"/>
      <c r="BY958" s="111"/>
      <c r="BZ958" s="111"/>
      <c r="CA958" s="111"/>
      <c r="CB958" s="111"/>
      <c r="CC958" s="111"/>
      <c r="CD958" s="111"/>
      <c r="CE958" s="111"/>
      <c r="CF958" s="111"/>
      <c r="CG958" s="111"/>
      <c r="CH958" s="111"/>
      <c r="CI958" s="111"/>
      <c r="CJ958" s="111"/>
      <c r="CK958" s="111"/>
      <c r="CL958" s="111"/>
      <c r="CM958" s="111"/>
      <c r="CN958" s="111"/>
      <c r="CO958" s="111"/>
      <c r="CP958" s="111"/>
      <c r="CQ958" s="111"/>
      <c r="CR958" s="111"/>
      <c r="CS958" s="111"/>
      <c r="CT958" s="111"/>
      <c r="CU958" s="111"/>
      <c r="CV958" s="111"/>
      <c r="CW958" s="111"/>
      <c r="CX958" s="111"/>
      <c r="CY958" s="111"/>
      <c r="CZ958" s="111"/>
      <c r="DA958" s="111"/>
      <c r="DB958" s="111"/>
      <c r="DC958" s="111"/>
      <c r="DD958" s="111"/>
      <c r="DE958" s="111"/>
      <c r="DF958" s="111"/>
      <c r="DG958" s="111"/>
      <c r="DH958" s="111"/>
      <c r="DI958" s="111"/>
      <c r="DJ958" s="111"/>
      <c r="DK958" s="111"/>
      <c r="DL958" s="111"/>
      <c r="DM958" s="111"/>
      <c r="DN958" s="111"/>
      <c r="DO958" s="111"/>
      <c r="DP958" s="111"/>
      <c r="DQ958" s="111"/>
      <c r="DR958" s="111"/>
      <c r="DS958" s="111"/>
      <c r="DT958" s="111"/>
      <c r="DU958" s="111"/>
      <c r="DV958" s="111"/>
      <c r="DW958" s="111"/>
      <c r="DX958" s="111"/>
      <c r="DY958" s="111"/>
      <c r="DZ958" s="111"/>
      <c r="EA958" s="111"/>
      <c r="EB958" s="111"/>
      <c r="EC958" s="111"/>
      <c r="ED958" s="111"/>
      <c r="EE958" s="111"/>
      <c r="EF958" s="111"/>
      <c r="EG958" s="111"/>
      <c r="EH958" s="111"/>
      <c r="EI958" s="111"/>
      <c r="EJ958" s="111"/>
      <c r="EK958" s="111"/>
      <c r="EL958" s="111"/>
      <c r="EM958" s="111"/>
      <c r="EN958" s="111"/>
      <c r="EO958" s="111"/>
      <c r="EP958" s="111"/>
      <c r="EQ958" s="111"/>
      <c r="ER958" s="111"/>
      <c r="ES958" s="111"/>
      <c r="ET958" s="111"/>
      <c r="EU958" s="111"/>
      <c r="EV958" s="111"/>
      <c r="EW958" s="111"/>
      <c r="EX958" s="111"/>
      <c r="EY958" s="111"/>
      <c r="EZ958" s="111"/>
      <c r="FA958" s="111"/>
      <c r="FB958" s="111"/>
      <c r="FC958" s="111"/>
      <c r="FD958" s="111"/>
      <c r="FE958" s="111"/>
      <c r="FF958" s="111"/>
      <c r="FG958" s="111"/>
      <c r="FH958" s="111"/>
      <c r="FI958" s="111"/>
      <c r="FJ958" s="111"/>
      <c r="FK958" s="111"/>
      <c r="FL958" s="111"/>
      <c r="FM958" s="111"/>
      <c r="FN958" s="111"/>
      <c r="FO958" s="111"/>
      <c r="FP958" s="111"/>
      <c r="FQ958" s="111"/>
      <c r="FR958" s="111"/>
      <c r="FS958" s="111"/>
      <c r="FT958" s="111"/>
      <c r="FU958" s="111"/>
      <c r="FV958" s="111"/>
      <c r="FW958" s="111"/>
      <c r="FX958" s="111"/>
      <c r="FY958" s="111"/>
      <c r="FZ958" s="111"/>
      <c r="GA958" s="111"/>
      <c r="GB958" s="111"/>
      <c r="GC958" s="111"/>
      <c r="GD958" s="111"/>
      <c r="GE958" s="111"/>
      <c r="GF958" s="111"/>
      <c r="GG958" s="111"/>
      <c r="GH958" s="111"/>
      <c r="GI958" s="111"/>
      <c r="GJ958" s="111"/>
      <c r="GK958" s="111"/>
      <c r="GL958" s="111"/>
      <c r="GM958" s="111"/>
      <c r="GN958" s="111"/>
      <c r="GO958" s="111"/>
      <c r="GP958" s="111"/>
      <c r="GQ958" s="111"/>
      <c r="GR958" s="111"/>
      <c r="GS958" s="111"/>
      <c r="GT958" s="111"/>
      <c r="GU958" s="111"/>
      <c r="GV958" s="111"/>
      <c r="GW958" s="111"/>
      <c r="GX958" s="111"/>
      <c r="GY958" s="111"/>
      <c r="GZ958" s="111"/>
      <c r="HA958" s="111"/>
      <c r="HB958" s="111"/>
      <c r="HC958" s="111"/>
      <c r="HD958" s="111"/>
      <c r="HE958" s="111"/>
      <c r="HF958" s="111"/>
      <c r="HG958" s="111"/>
      <c r="HH958" s="111"/>
      <c r="HI958" s="111"/>
      <c r="HJ958" s="111"/>
      <c r="HK958" s="111"/>
      <c r="HL958" s="111"/>
      <c r="HM958" s="111"/>
      <c r="HN958" s="111"/>
      <c r="HO958" s="111"/>
      <c r="HP958" s="111"/>
      <c r="HQ958" s="111"/>
      <c r="HR958" s="111"/>
      <c r="HS958" s="111"/>
      <c r="HT958" s="111"/>
      <c r="HU958" s="111"/>
      <c r="HV958" s="111"/>
      <c r="HW958" s="111"/>
      <c r="HX958" s="111"/>
      <c r="HY958" s="111"/>
      <c r="HZ958" s="111"/>
      <c r="IA958" s="111"/>
      <c r="IB958" s="111"/>
      <c r="IC958" s="111"/>
      <c r="ID958" s="111"/>
      <c r="IE958" s="111"/>
      <c r="IF958" s="111"/>
      <c r="IG958" s="111"/>
      <c r="IH958" s="111"/>
      <c r="II958" s="111"/>
      <c r="IJ958" s="111"/>
      <c r="IK958" s="111"/>
      <c r="IL958" s="111"/>
      <c r="IM958" s="111"/>
      <c r="IN958" s="111"/>
      <c r="IO958" s="111"/>
      <c r="IP958" s="111"/>
      <c r="IQ958" s="111"/>
      <c r="IR958" s="111"/>
      <c r="IS958" s="111"/>
      <c r="IT958" s="111"/>
      <c r="IU958" s="111"/>
      <c r="IV958" s="111"/>
      <c r="IW958" s="111"/>
      <c r="IX958" s="111"/>
      <c r="IY958" s="111"/>
      <c r="IZ958" s="111"/>
      <c r="JA958" s="111"/>
      <c r="JB958" s="111"/>
      <c r="JC958" s="111"/>
      <c r="JD958" s="111"/>
      <c r="JE958" s="111"/>
      <c r="JF958" s="111"/>
      <c r="JG958" s="111"/>
      <c r="JH958" s="111"/>
      <c r="JI958" s="111"/>
      <c r="JJ958" s="111"/>
      <c r="JK958" s="111"/>
      <c r="JL958" s="111"/>
      <c r="JM958" s="111"/>
      <c r="JN958" s="111"/>
      <c r="JO958" s="111"/>
      <c r="JP958" s="111"/>
      <c r="JQ958" s="111"/>
      <c r="JR958" s="111"/>
      <c r="JS958" s="111"/>
      <c r="JT958" s="111"/>
      <c r="JU958" s="111"/>
      <c r="JV958" s="111"/>
      <c r="JW958" s="111"/>
      <c r="JX958" s="111"/>
      <c r="JY958" s="111"/>
      <c r="JZ958" s="111"/>
      <c r="KA958" s="111"/>
      <c r="KB958" s="111"/>
      <c r="KC958" s="111"/>
      <c r="KD958" s="111"/>
      <c r="KE958" s="111"/>
      <c r="KF958" s="111"/>
      <c r="KG958" s="111"/>
      <c r="KH958" s="111"/>
      <c r="KI958" s="111"/>
      <c r="KJ958" s="111"/>
      <c r="KK958" s="111"/>
      <c r="KL958" s="111"/>
      <c r="KM958" s="111"/>
      <c r="KN958" s="111"/>
      <c r="KO958" s="111"/>
      <c r="KP958" s="111"/>
      <c r="KQ958" s="111"/>
      <c r="KR958" s="111"/>
      <c r="KS958" s="111"/>
      <c r="KT958" s="111"/>
      <c r="KU958" s="111"/>
      <c r="KV958" s="111"/>
      <c r="KW958" s="111"/>
      <c r="KX958" s="111"/>
      <c r="KY958" s="111"/>
      <c r="KZ958" s="111"/>
      <c r="LA958" s="111"/>
      <c r="LB958" s="111"/>
      <c r="LC958" s="111"/>
      <c r="LD958" s="111"/>
      <c r="LE958" s="111"/>
      <c r="LF958" s="111"/>
      <c r="LG958" s="111"/>
      <c r="LH958" s="111"/>
      <c r="LI958" s="111"/>
      <c r="LJ958" s="111"/>
      <c r="LK958" s="111"/>
      <c r="LL958" s="111"/>
      <c r="LM958" s="111"/>
      <c r="LN958" s="111"/>
      <c r="LO958" s="111"/>
      <c r="LP958" s="111"/>
      <c r="LQ958" s="111"/>
      <c r="LR958" s="111"/>
      <c r="LS958" s="111"/>
      <c r="LT958" s="111"/>
      <c r="LU958" s="111"/>
      <c r="LV958" s="111"/>
      <c r="LW958" s="111"/>
      <c r="LX958" s="111"/>
      <c r="LY958" s="111"/>
      <c r="LZ958" s="111"/>
      <c r="MA958" s="111"/>
      <c r="MB958" s="111"/>
      <c r="MC958" s="111"/>
      <c r="MD958" s="111"/>
      <c r="ME958" s="111"/>
      <c r="MF958" s="111"/>
      <c r="MG958" s="111"/>
      <c r="MH958" s="111"/>
      <c r="MI958" s="111"/>
      <c r="MJ958" s="111"/>
      <c r="MK958" s="111"/>
      <c r="ML958" s="111"/>
      <c r="MM958" s="111"/>
      <c r="MN958" s="111"/>
      <c r="MO958" s="111"/>
      <c r="MP958" s="111"/>
      <c r="MQ958" s="111"/>
      <c r="MR958" s="111"/>
      <c r="MS958" s="111"/>
      <c r="MT958" s="111"/>
      <c r="MU958" s="111"/>
      <c r="MV958" s="111"/>
      <c r="MW958" s="111"/>
      <c r="MX958" s="111"/>
      <c r="MY958" s="111"/>
      <c r="MZ958" s="111"/>
      <c r="NA958" s="111"/>
      <c r="NB958" s="111"/>
      <c r="NC958" s="111"/>
      <c r="ND958" s="111"/>
      <c r="NE958" s="111"/>
      <c r="NF958" s="111"/>
      <c r="NG958" s="111"/>
      <c r="NH958" s="111"/>
      <c r="NI958" s="111"/>
      <c r="NJ958" s="111"/>
      <c r="NK958" s="111"/>
      <c r="NL958" s="111"/>
      <c r="NM958" s="111"/>
      <c r="NN958" s="111"/>
      <c r="NO958" s="111"/>
      <c r="NP958" s="111"/>
      <c r="NQ958" s="111"/>
      <c r="NR958" s="111"/>
      <c r="NS958" s="111"/>
      <c r="NT958" s="111"/>
      <c r="NU958" s="111"/>
      <c r="NV958" s="111"/>
      <c r="NW958" s="111"/>
      <c r="NX958" s="111"/>
      <c r="NY958" s="111"/>
      <c r="NZ958" s="111"/>
      <c r="OA958" s="111"/>
      <c r="OB958" s="111"/>
      <c r="OC958" s="111"/>
      <c r="OD958" s="111"/>
      <c r="OE958" s="111"/>
      <c r="OF958" s="111"/>
      <c r="OG958" s="111"/>
      <c r="OH958" s="111"/>
      <c r="OI958" s="111"/>
      <c r="OJ958" s="111"/>
      <c r="OK958" s="111"/>
      <c r="OL958" s="111"/>
      <c r="OM958" s="111"/>
      <c r="ON958" s="111"/>
      <c r="OO958" s="111"/>
      <c r="OP958" s="111"/>
      <c r="OQ958" s="111"/>
      <c r="OR958" s="111"/>
      <c r="OS958" s="111"/>
      <c r="OT958" s="111"/>
      <c r="OU958" s="111"/>
      <c r="OV958" s="111"/>
      <c r="OW958" s="111"/>
      <c r="OX958" s="111"/>
      <c r="OY958" s="111"/>
      <c r="OZ958" s="111"/>
      <c r="PA958" s="111"/>
      <c r="PB958" s="111"/>
      <c r="PC958" s="111"/>
      <c r="PD958" s="111"/>
      <c r="PE958" s="111"/>
      <c r="PF958" s="111"/>
      <c r="PG958" s="111"/>
      <c r="PH958" s="111"/>
      <c r="PI958" s="111"/>
      <c r="PJ958" s="111"/>
      <c r="PK958" s="111"/>
      <c r="PL958" s="111"/>
      <c r="PM958" s="111"/>
      <c r="PN958" s="111"/>
      <c r="PO958" s="111"/>
      <c r="PP958" s="111"/>
      <c r="PQ958" s="111"/>
      <c r="PR958" s="111"/>
      <c r="PS958" s="111"/>
      <c r="PT958" s="111"/>
      <c r="PU958" s="111"/>
      <c r="PV958" s="111"/>
      <c r="PW958" s="111"/>
      <c r="PX958" s="111"/>
      <c r="PY958" s="111"/>
      <c r="PZ958" s="111"/>
      <c r="QA958" s="111"/>
      <c r="QB958" s="111"/>
      <c r="QC958" s="111"/>
      <c r="QD958" s="111"/>
      <c r="QE958" s="111"/>
      <c r="QF958" s="111"/>
      <c r="QG958" s="111"/>
      <c r="QH958" s="111"/>
      <c r="QI958" s="111"/>
      <c r="QJ958" s="111"/>
      <c r="QK958" s="111"/>
      <c r="QL958" s="111"/>
      <c r="QM958" s="111"/>
      <c r="QN958" s="111"/>
      <c r="QO958" s="111"/>
      <c r="QP958" s="111"/>
      <c r="QQ958" s="111"/>
      <c r="QR958" s="111"/>
      <c r="QS958" s="111"/>
      <c r="QT958" s="111"/>
      <c r="QU958" s="111"/>
      <c r="QV958" s="111"/>
      <c r="QW958" s="111"/>
      <c r="QX958" s="111"/>
      <c r="QY958" s="111"/>
      <c r="QZ958" s="111"/>
      <c r="RA958" s="111"/>
      <c r="RB958" s="111"/>
      <c r="RC958" s="111"/>
      <c r="RD958" s="111"/>
      <c r="RE958" s="111"/>
      <c r="RF958" s="111"/>
      <c r="RG958" s="111"/>
      <c r="RH958" s="111"/>
      <c r="RI958" s="111"/>
      <c r="RJ958" s="111"/>
      <c r="RK958" s="111"/>
      <c r="RL958" s="111"/>
      <c r="RM958" s="111"/>
      <c r="RN958" s="111"/>
      <c r="RO958" s="111"/>
      <c r="RP958" s="111"/>
      <c r="RQ958" s="111"/>
      <c r="RR958" s="111"/>
      <c r="RS958" s="111"/>
      <c r="RT958" s="111"/>
      <c r="RU958" s="111"/>
      <c r="RV958" s="111"/>
      <c r="RW958" s="111"/>
      <c r="RX958" s="111"/>
      <c r="RY958" s="111"/>
      <c r="RZ958" s="111"/>
      <c r="SA958" s="111"/>
      <c r="SB958" s="111"/>
      <c r="SC958" s="111"/>
      <c r="SD958" s="111"/>
      <c r="SE958" s="111"/>
      <c r="SF958" s="111"/>
      <c r="SG958" s="111"/>
      <c r="SH958" s="111"/>
      <c r="SI958" s="111"/>
      <c r="SJ958" s="111"/>
      <c r="SK958" s="111"/>
      <c r="SL958" s="111"/>
      <c r="SM958" s="111"/>
      <c r="SN958" s="111"/>
      <c r="SO958" s="111"/>
      <c r="SP958" s="111"/>
      <c r="SQ958" s="111"/>
      <c r="SR958" s="111"/>
      <c r="SS958" s="111"/>
      <c r="ST958" s="111"/>
      <c r="SU958" s="111"/>
      <c r="SV958" s="111"/>
      <c r="SW958" s="111"/>
      <c r="SX958" s="111"/>
      <c r="SY958" s="111"/>
      <c r="SZ958" s="111"/>
      <c r="TA958" s="111"/>
      <c r="TB958" s="111"/>
      <c r="TC958" s="111"/>
      <c r="TD958" s="111"/>
      <c r="TE958" s="111"/>
      <c r="TF958" s="111"/>
      <c r="TG958" s="111"/>
      <c r="TH958" s="111"/>
      <c r="TI958" s="111"/>
      <c r="TJ958" s="111"/>
      <c r="TK958" s="111"/>
      <c r="TL958" s="111"/>
      <c r="TM958" s="111"/>
      <c r="TN958" s="111"/>
      <c r="TO958" s="111"/>
      <c r="TP958" s="111"/>
      <c r="TQ958" s="111"/>
      <c r="TR958" s="111"/>
      <c r="TS958" s="111"/>
      <c r="TT958" s="111"/>
      <c r="TU958" s="111"/>
      <c r="TV958" s="111"/>
      <c r="TW958" s="111"/>
      <c r="TX958" s="111"/>
      <c r="TY958" s="111"/>
      <c r="TZ958" s="111"/>
      <c r="UA958" s="111"/>
      <c r="UB958" s="111"/>
      <c r="UC958" s="111"/>
      <c r="UD958" s="111"/>
      <c r="UE958" s="111"/>
      <c r="UF958" s="111"/>
      <c r="UG958" s="111"/>
      <c r="UH958" s="111"/>
      <c r="UI958" s="111"/>
      <c r="UJ958" s="111"/>
      <c r="UK958" s="111"/>
      <c r="UL958" s="111"/>
      <c r="UM958" s="111"/>
      <c r="UN958" s="111"/>
      <c r="UO958" s="111"/>
      <c r="UP958" s="111"/>
      <c r="UQ958" s="111"/>
      <c r="UR958" s="111"/>
      <c r="US958" s="111"/>
      <c r="UT958" s="111"/>
      <c r="UU958" s="111"/>
      <c r="UV958" s="111"/>
      <c r="UW958" s="111"/>
      <c r="UX958" s="111"/>
      <c r="UY958" s="111"/>
      <c r="UZ958" s="111"/>
      <c r="VA958" s="111"/>
      <c r="VB958" s="111"/>
      <c r="VC958" s="111"/>
      <c r="VD958" s="111"/>
      <c r="VE958" s="111"/>
      <c r="VF958" s="111"/>
      <c r="VG958" s="111"/>
      <c r="VH958" s="111"/>
      <c r="VI958" s="111"/>
      <c r="VJ958" s="111"/>
      <c r="VK958" s="111"/>
      <c r="VL958" s="111"/>
      <c r="VM958" s="111"/>
      <c r="VN958" s="111"/>
      <c r="VO958" s="111"/>
      <c r="VP958" s="111"/>
      <c r="VQ958" s="111"/>
      <c r="VR958" s="111"/>
      <c r="VS958" s="111"/>
      <c r="VT958" s="111"/>
      <c r="VU958" s="111"/>
      <c r="VV958" s="111"/>
      <c r="VW958" s="111"/>
      <c r="VX958" s="111"/>
      <c r="VY958" s="111"/>
      <c r="VZ958" s="111"/>
      <c r="WA958" s="111"/>
      <c r="WB958" s="111"/>
      <c r="WC958" s="111"/>
      <c r="WD958" s="111"/>
      <c r="WE958" s="111"/>
      <c r="WF958" s="111"/>
      <c r="WG958" s="111"/>
      <c r="WH958" s="111"/>
      <c r="WI958" s="111"/>
      <c r="WJ958" s="111"/>
      <c r="WK958" s="111"/>
      <c r="WL958" s="111"/>
      <c r="WM958" s="111"/>
      <c r="WN958" s="111"/>
      <c r="WO958" s="111"/>
      <c r="WP958" s="111"/>
      <c r="WQ958" s="111"/>
      <c r="WR958" s="111"/>
      <c r="WS958" s="111"/>
      <c r="WT958" s="111"/>
      <c r="WU958" s="111"/>
      <c r="WV958" s="111"/>
      <c r="WW958" s="111"/>
      <c r="WX958" s="111"/>
      <c r="WY958" s="111"/>
      <c r="WZ958" s="111"/>
      <c r="XA958" s="111"/>
      <c r="XB958" s="111"/>
      <c r="XC958" s="111"/>
      <c r="XD958" s="111"/>
      <c r="XE958" s="111"/>
      <c r="XF958" s="111"/>
      <c r="XG958" s="111"/>
      <c r="XH958" s="111"/>
      <c r="XI958" s="111"/>
      <c r="XJ958" s="111"/>
      <c r="XK958" s="111"/>
      <c r="XL958" s="111"/>
      <c r="XM958" s="111"/>
      <c r="XN958" s="111"/>
      <c r="XO958" s="111"/>
      <c r="XP958" s="111"/>
      <c r="XQ958" s="111"/>
      <c r="XR958" s="111"/>
      <c r="XS958" s="111"/>
      <c r="XT958" s="111"/>
      <c r="XU958" s="111"/>
      <c r="XV958" s="111"/>
      <c r="XW958" s="111"/>
      <c r="XX958" s="111"/>
      <c r="XY958" s="111"/>
      <c r="XZ958" s="111"/>
      <c r="YA958" s="111"/>
      <c r="YB958" s="111"/>
      <c r="YC958" s="111"/>
      <c r="YD958" s="111"/>
      <c r="YE958" s="111"/>
      <c r="YF958" s="111"/>
      <c r="YG958" s="111"/>
      <c r="YH958" s="111"/>
      <c r="YI958" s="111"/>
      <c r="YJ958" s="111"/>
      <c r="YK958" s="111"/>
      <c r="YL958" s="111"/>
      <c r="YM958" s="111"/>
      <c r="YN958" s="111"/>
      <c r="YO958" s="111"/>
      <c r="YP958" s="111"/>
      <c r="YQ958" s="111"/>
      <c r="YR958" s="111"/>
      <c r="YS958" s="111"/>
      <c r="YT958" s="111"/>
      <c r="YU958" s="111"/>
      <c r="YV958" s="111"/>
      <c r="YW958" s="111"/>
      <c r="YX958" s="111"/>
      <c r="YY958" s="111"/>
      <c r="YZ958" s="111"/>
      <c r="ZA958" s="111"/>
      <c r="ZB958" s="111"/>
      <c r="ZC958" s="111"/>
      <c r="ZD958" s="111"/>
      <c r="ZE958" s="111"/>
      <c r="ZF958" s="111"/>
      <c r="ZG958" s="111"/>
      <c r="ZH958" s="111"/>
      <c r="ZI958" s="111"/>
      <c r="ZJ958" s="111"/>
      <c r="ZK958" s="111"/>
      <c r="ZL958" s="111"/>
      <c r="ZM958" s="111"/>
      <c r="ZN958" s="111"/>
      <c r="ZO958" s="111"/>
      <c r="ZP958" s="111"/>
      <c r="ZQ958" s="111"/>
      <c r="ZR958" s="111"/>
      <c r="ZS958" s="111"/>
      <c r="ZT958" s="111"/>
      <c r="ZU958" s="111"/>
      <c r="ZV958" s="111"/>
      <c r="ZW958" s="111"/>
      <c r="ZX958" s="111"/>
      <c r="ZY958" s="111"/>
      <c r="ZZ958" s="111"/>
      <c r="AAA958" s="111"/>
      <c r="AAB958" s="111"/>
      <c r="AAC958" s="111"/>
      <c r="AAD958" s="111"/>
      <c r="AAE958" s="111"/>
      <c r="AAF958" s="111"/>
      <c r="AAG958" s="111"/>
      <c r="AAH958" s="111"/>
      <c r="AAI958" s="111"/>
      <c r="AAJ958" s="111"/>
      <c r="AAK958" s="111"/>
      <c r="AAL958" s="111"/>
      <c r="AAM958" s="111"/>
      <c r="AAN958" s="111"/>
      <c r="AAO958" s="111"/>
      <c r="AAP958" s="111"/>
      <c r="AAQ958" s="111"/>
      <c r="AAR958" s="111"/>
      <c r="AAS958" s="111"/>
      <c r="AAT958" s="111"/>
      <c r="AAU958" s="111"/>
      <c r="AAV958" s="111"/>
      <c r="AAW958" s="111"/>
      <c r="AAX958" s="111"/>
      <c r="AAY958" s="111"/>
      <c r="AAZ958" s="111"/>
      <c r="ABA958" s="111"/>
      <c r="ABB958" s="111"/>
      <c r="ABC958" s="111"/>
      <c r="ABD958" s="111"/>
      <c r="ABE958" s="111"/>
      <c r="ABF958" s="111"/>
      <c r="ABG958" s="111"/>
      <c r="ABH958" s="111"/>
      <c r="ABI958" s="111"/>
      <c r="ABJ958" s="111"/>
      <c r="ABK958" s="111"/>
      <c r="ABL958" s="111"/>
      <c r="ABM958" s="111"/>
      <c r="ABN958" s="111"/>
      <c r="ABO958" s="111"/>
      <c r="ABP958" s="111"/>
      <c r="ABQ958" s="111"/>
      <c r="ABR958" s="111"/>
      <c r="ABS958" s="111"/>
      <c r="ABT958" s="111"/>
      <c r="ABU958" s="111"/>
      <c r="ABV958" s="111"/>
      <c r="ABW958" s="111"/>
      <c r="ABX958" s="111"/>
      <c r="ABY958" s="111"/>
      <c r="ABZ958" s="111"/>
      <c r="ACA958" s="111"/>
      <c r="ACB958" s="111"/>
      <c r="ACC958" s="111"/>
      <c r="ACD958" s="111"/>
      <c r="ACE958" s="111"/>
      <c r="ACF958" s="111"/>
      <c r="ACG958" s="111"/>
      <c r="ACH958" s="111"/>
      <c r="ACI958" s="111"/>
      <c r="ACJ958" s="111"/>
      <c r="ACK958" s="111"/>
      <c r="ACL958" s="111"/>
      <c r="ACM958" s="111"/>
      <c r="ACN958" s="111"/>
      <c r="ACO958" s="111"/>
      <c r="ACP958" s="111"/>
      <c r="ACQ958" s="111"/>
      <c r="ACR958" s="111"/>
      <c r="ACS958" s="111"/>
      <c r="ACT958" s="111"/>
      <c r="ACU958" s="111"/>
      <c r="ACV958" s="111"/>
      <c r="ACW958" s="111"/>
      <c r="ACX958" s="111"/>
      <c r="ACY958" s="111"/>
      <c r="ACZ958" s="111"/>
      <c r="ADA958" s="111"/>
      <c r="ADB958" s="111"/>
      <c r="ADC958" s="111"/>
      <c r="ADD958" s="111"/>
      <c r="ADE958" s="111"/>
      <c r="ADF958" s="111"/>
      <c r="ADG958" s="111"/>
      <c r="ADH958" s="111"/>
      <c r="ADI958" s="111"/>
      <c r="ADJ958" s="111"/>
      <c r="ADK958" s="111"/>
      <c r="ADL958" s="111"/>
      <c r="ADM958" s="111"/>
      <c r="ADN958" s="111"/>
      <c r="ADO958" s="111"/>
      <c r="ADP958" s="111"/>
      <c r="ADQ958" s="111"/>
      <c r="ADR958" s="111"/>
      <c r="ADS958" s="111"/>
      <c r="ADT958" s="111"/>
      <c r="ADU958" s="111"/>
      <c r="ADV958" s="111"/>
      <c r="ADW958" s="111"/>
      <c r="ADX958" s="111"/>
      <c r="ADY958" s="111"/>
      <c r="ADZ958" s="111"/>
      <c r="AEA958" s="111"/>
      <c r="AEB958" s="111"/>
      <c r="AEC958" s="111"/>
      <c r="AED958" s="111"/>
      <c r="AEE958" s="111"/>
      <c r="AEF958" s="111"/>
      <c r="AEG958" s="111"/>
      <c r="AEH958" s="111"/>
      <c r="AEI958" s="111"/>
      <c r="AEJ958" s="111"/>
      <c r="AEK958" s="111"/>
      <c r="AEL958" s="111"/>
      <c r="AEM958" s="111"/>
      <c r="AEN958" s="111"/>
      <c r="AEO958" s="111"/>
      <c r="AEP958" s="111"/>
      <c r="AEQ958" s="111"/>
      <c r="AER958" s="111"/>
      <c r="AES958" s="111"/>
      <c r="AET958" s="111"/>
      <c r="AEU958" s="111"/>
      <c r="AEV958" s="111"/>
      <c r="AEW958" s="111"/>
      <c r="AEX958" s="111"/>
      <c r="AEY958" s="111"/>
      <c r="AEZ958" s="111"/>
      <c r="AFA958" s="111"/>
      <c r="AFB958" s="111"/>
      <c r="AFC958" s="111"/>
      <c r="AFD958" s="111"/>
      <c r="AFE958" s="111"/>
      <c r="AFF958" s="111"/>
      <c r="AFG958" s="111"/>
      <c r="AFH958" s="111"/>
      <c r="AFI958" s="111"/>
      <c r="AFJ958" s="111"/>
      <c r="AFK958" s="111"/>
      <c r="AFL958" s="111"/>
      <c r="AFM958" s="111"/>
      <c r="AFN958" s="111"/>
      <c r="AFO958" s="111"/>
      <c r="AFP958" s="111"/>
      <c r="AFQ958" s="111"/>
      <c r="AFR958" s="111"/>
      <c r="AFS958" s="111"/>
      <c r="AFT958" s="111"/>
      <c r="AFU958" s="111"/>
      <c r="AFV958" s="111"/>
      <c r="AFW958" s="111"/>
      <c r="AFX958" s="111"/>
      <c r="AFY958" s="111"/>
      <c r="AFZ958" s="111"/>
      <c r="AGA958" s="111"/>
      <c r="AGB958" s="111"/>
      <c r="AGC958" s="111"/>
      <c r="AGD958" s="111"/>
      <c r="AGE958" s="111"/>
      <c r="AGF958" s="111"/>
      <c r="AGG958" s="111"/>
      <c r="AGH958" s="111"/>
      <c r="AGI958" s="111"/>
      <c r="AGJ958" s="111"/>
      <c r="AGK958" s="111"/>
      <c r="AGL958" s="111"/>
      <c r="AGM958" s="111"/>
      <c r="AGN958" s="111"/>
      <c r="AGO958" s="111"/>
      <c r="AGP958" s="111"/>
      <c r="AGQ958" s="111"/>
      <c r="AGR958" s="111"/>
      <c r="AGS958" s="111"/>
      <c r="AGT958" s="111"/>
      <c r="AGU958" s="111"/>
      <c r="AGV958" s="111"/>
      <c r="AGW958" s="111"/>
      <c r="AGX958" s="111"/>
      <c r="AGY958" s="111"/>
      <c r="AGZ958" s="111"/>
      <c r="AHA958" s="111"/>
      <c r="AHB958" s="111"/>
      <c r="AHC958" s="111"/>
      <c r="AHD958" s="111"/>
      <c r="AHE958" s="111"/>
      <c r="AHF958" s="111"/>
      <c r="AHG958" s="111"/>
      <c r="AHH958" s="111"/>
      <c r="AHI958" s="111"/>
      <c r="AHJ958" s="111"/>
      <c r="AHK958" s="111"/>
      <c r="AHL958" s="111"/>
      <c r="AHM958" s="111"/>
      <c r="AHN958" s="111"/>
      <c r="AHO958" s="111"/>
      <c r="AHP958" s="111"/>
      <c r="AHQ958" s="111"/>
      <c r="AHR958" s="111"/>
      <c r="AHS958" s="111"/>
      <c r="AHT958" s="111"/>
      <c r="AHU958" s="111"/>
      <c r="AHV958" s="111"/>
      <c r="AHW958" s="111"/>
      <c r="AHX958" s="111"/>
      <c r="AHY958" s="111"/>
      <c r="AHZ958" s="111"/>
      <c r="AIA958" s="111"/>
      <c r="AIB958" s="111"/>
      <c r="AIC958" s="111"/>
      <c r="AID958" s="111"/>
      <c r="AIE958" s="111"/>
      <c r="AIF958" s="111"/>
      <c r="AIG958" s="111"/>
      <c r="AIH958" s="111"/>
      <c r="AII958" s="111"/>
      <c r="AIJ958" s="111"/>
      <c r="AIK958" s="111"/>
      <c r="AIL958" s="111"/>
      <c r="AIM958" s="111"/>
      <c r="AIN958" s="111"/>
      <c r="AIO958" s="111"/>
      <c r="AIP958" s="111"/>
      <c r="AIQ958" s="111"/>
      <c r="AIR958" s="111"/>
      <c r="AIS958" s="111"/>
      <c r="AIT958" s="111"/>
      <c r="AIU958" s="111"/>
      <c r="AIV958" s="111"/>
      <c r="AIW958" s="111"/>
      <c r="AIX958" s="111"/>
      <c r="AIY958" s="111"/>
      <c r="AIZ958" s="111"/>
      <c r="AJA958" s="111"/>
      <c r="AJB958" s="111"/>
      <c r="AJC958" s="111"/>
      <c r="AJD958" s="111"/>
      <c r="AJE958" s="111"/>
      <c r="AJF958" s="111"/>
      <c r="AJG958" s="111"/>
      <c r="AJH958" s="111"/>
      <c r="AJI958" s="111"/>
      <c r="AJJ958" s="111"/>
      <c r="AJK958" s="111"/>
      <c r="AJL958" s="111"/>
      <c r="AJM958" s="111"/>
      <c r="AJN958" s="111"/>
      <c r="AJO958" s="111"/>
      <c r="AJP958" s="111"/>
      <c r="AJQ958" s="111"/>
      <c r="AJR958" s="111"/>
      <c r="AJS958" s="111"/>
      <c r="AJT958" s="111"/>
      <c r="AJU958" s="111"/>
      <c r="AJV958" s="111"/>
      <c r="AJW958" s="111"/>
      <c r="AJX958" s="111"/>
      <c r="AJY958" s="111"/>
      <c r="AJZ958" s="111"/>
      <c r="AKA958" s="111"/>
      <c r="AKB958" s="111"/>
      <c r="AKC958" s="111"/>
      <c r="AKD958" s="111"/>
      <c r="AKE958" s="111"/>
      <c r="AKF958" s="111"/>
      <c r="AKG958" s="111"/>
      <c r="AKH958" s="111"/>
      <c r="AKI958" s="111"/>
      <c r="AKJ958" s="111"/>
      <c r="AKK958" s="111"/>
      <c r="AKL958" s="111"/>
      <c r="AKM958" s="111"/>
      <c r="AKN958" s="111"/>
      <c r="AKO958" s="111"/>
      <c r="AKP958" s="111"/>
      <c r="AKQ958" s="111"/>
      <c r="AKR958" s="111"/>
      <c r="AKS958" s="111"/>
      <c r="AKT958" s="111"/>
      <c r="AKU958" s="111"/>
      <c r="AKV958" s="111"/>
      <c r="AKW958" s="111"/>
      <c r="AKX958" s="111"/>
      <c r="AKY958" s="111"/>
      <c r="AKZ958" s="111"/>
      <c r="ALA958" s="111"/>
      <c r="ALB958" s="111"/>
      <c r="ALC958" s="111"/>
      <c r="ALD958" s="111"/>
      <c r="ALE958" s="111"/>
      <c r="ALF958" s="111"/>
      <c r="ALG958" s="111"/>
      <c r="ALH958" s="111"/>
      <c r="ALI958" s="111"/>
      <c r="ALJ958" s="111"/>
      <c r="ALK958" s="111"/>
      <c r="ALL958" s="111"/>
      <c r="ALM958" s="111"/>
      <c r="ALN958" s="111"/>
      <c r="ALO958" s="111"/>
      <c r="ALP958" s="111"/>
      <c r="ALQ958" s="111"/>
      <c r="ALR958" s="111"/>
      <c r="ALS958" s="111"/>
      <c r="ALT958" s="111"/>
      <c r="ALU958" s="111"/>
      <c r="ALV958" s="111"/>
      <c r="ALW958" s="111"/>
      <c r="ALX958" s="111"/>
      <c r="ALY958" s="111"/>
      <c r="ALZ958" s="111"/>
      <c r="AMA958" s="111"/>
      <c r="AMB958" s="111"/>
      <c r="AMC958" s="111"/>
      <c r="AMD958" s="111"/>
      <c r="AME958" s="111"/>
      <c r="AMF958" s="111"/>
      <c r="AMG958" s="111"/>
      <c r="AMH958" s="111"/>
      <c r="AMI958" s="111"/>
      <c r="AMJ958" s="111"/>
      <c r="AMK958" s="111"/>
      <c r="AML958" s="111"/>
      <c r="AMM958" s="111"/>
      <c r="AMN958" s="111"/>
      <c r="AMO958" s="111"/>
      <c r="AMP958" s="111"/>
      <c r="AMQ958" s="111"/>
      <c r="AMR958" s="111"/>
      <c r="AMS958" s="111"/>
      <c r="AMT958" s="111"/>
      <c r="AMU958" s="111"/>
      <c r="AMV958" s="111"/>
      <c r="AMW958" s="111"/>
      <c r="AMX958" s="111"/>
      <c r="AMY958" s="111"/>
      <c r="AMZ958" s="111"/>
      <c r="ANA958" s="111"/>
      <c r="ANB958" s="111"/>
      <c r="ANC958" s="111"/>
      <c r="AND958" s="111"/>
      <c r="ANE958" s="111"/>
      <c r="ANF958" s="111"/>
      <c r="ANG958" s="111"/>
      <c r="ANH958" s="111"/>
      <c r="ANI958" s="111"/>
      <c r="ANJ958" s="111"/>
      <c r="ANK958" s="111"/>
      <c r="ANL958" s="111"/>
      <c r="ANM958" s="111"/>
      <c r="ANN958" s="111"/>
      <c r="ANO958" s="111"/>
      <c r="ANP958" s="111"/>
      <c r="ANQ958" s="111"/>
      <c r="ANR958" s="111"/>
      <c r="ANS958" s="111"/>
      <c r="ANT958" s="111"/>
      <c r="ANU958" s="111"/>
      <c r="ANV958" s="111"/>
      <c r="ANW958" s="111"/>
      <c r="ANX958" s="111"/>
      <c r="ANY958" s="111"/>
      <c r="ANZ958" s="111"/>
      <c r="AOA958" s="111"/>
      <c r="AOB958" s="111"/>
      <c r="AOC958" s="111"/>
      <c r="AOD958" s="111"/>
      <c r="AOE958" s="111"/>
      <c r="AOF958" s="111"/>
      <c r="AOG958" s="111"/>
      <c r="AOH958" s="111"/>
      <c r="AOI958" s="111"/>
      <c r="AOJ958" s="111"/>
      <c r="AOK958" s="111"/>
      <c r="AOL958" s="111"/>
      <c r="AOM958" s="111"/>
      <c r="AON958" s="111"/>
      <c r="AOO958" s="111"/>
      <c r="AOP958" s="111"/>
      <c r="AOQ958" s="111"/>
      <c r="AOR958" s="111"/>
      <c r="AOS958" s="111"/>
      <c r="AOT958" s="111"/>
      <c r="AOU958" s="111"/>
      <c r="AOV958" s="111"/>
      <c r="AOW958" s="111"/>
      <c r="AOX958" s="111"/>
      <c r="AOY958" s="111"/>
      <c r="AOZ958" s="111"/>
      <c r="APA958" s="111"/>
      <c r="APB958" s="111"/>
      <c r="APC958" s="111"/>
      <c r="APD958" s="111"/>
      <c r="APE958" s="111"/>
      <c r="APF958" s="111"/>
      <c r="APG958" s="111"/>
      <c r="APH958" s="111"/>
      <c r="API958" s="111"/>
      <c r="APJ958" s="111"/>
      <c r="APK958" s="111"/>
      <c r="APL958" s="111"/>
      <c r="APM958" s="111"/>
      <c r="APN958" s="111"/>
      <c r="APO958" s="111"/>
      <c r="APP958" s="111"/>
      <c r="APQ958" s="111"/>
      <c r="APR958" s="111"/>
      <c r="APS958" s="111"/>
      <c r="APT958" s="111"/>
      <c r="APU958" s="111"/>
      <c r="APV958" s="111"/>
      <c r="APW958" s="111"/>
      <c r="APX958" s="111"/>
      <c r="APY958" s="111"/>
      <c r="APZ958" s="111"/>
      <c r="AQA958" s="111"/>
      <c r="AQB958" s="111"/>
      <c r="AQC958" s="111"/>
      <c r="AQD958" s="111"/>
      <c r="AQE958" s="111"/>
      <c r="AQF958" s="111"/>
      <c r="AQG958" s="111"/>
      <c r="AQH958" s="111"/>
      <c r="AQI958" s="111"/>
      <c r="AQJ958" s="111"/>
      <c r="AQK958" s="111"/>
      <c r="AQL958" s="111"/>
      <c r="AQM958" s="111"/>
      <c r="AQN958" s="111"/>
      <c r="AQO958" s="111"/>
      <c r="AQP958" s="111"/>
      <c r="AQQ958" s="111"/>
      <c r="AQR958" s="111"/>
      <c r="AQS958" s="111"/>
      <c r="AQT958" s="111"/>
      <c r="AQU958" s="111"/>
      <c r="AQV958" s="111"/>
      <c r="AQW958" s="111"/>
      <c r="AQX958" s="111"/>
      <c r="AQY958" s="111"/>
      <c r="AQZ958" s="111"/>
      <c r="ARA958" s="111"/>
      <c r="ARB958" s="111"/>
      <c r="ARC958" s="111"/>
      <c r="ARD958" s="111"/>
      <c r="ARE958" s="111"/>
      <c r="ARF958" s="111"/>
      <c r="ARG958" s="111"/>
      <c r="ARH958" s="111"/>
      <c r="ARI958" s="111"/>
      <c r="ARJ958" s="111"/>
      <c r="ARK958" s="111"/>
      <c r="ARL958" s="111"/>
      <c r="ARM958" s="111"/>
      <c r="ARN958" s="111"/>
      <c r="ARO958" s="111"/>
      <c r="ARP958" s="111"/>
      <c r="ARQ958" s="111"/>
      <c r="ARR958" s="111"/>
      <c r="ARS958" s="111"/>
      <c r="ART958" s="111"/>
      <c r="ARU958" s="111"/>
      <c r="ARV958" s="111"/>
      <c r="ARW958" s="111"/>
      <c r="ARX958" s="111"/>
      <c r="ARY958" s="111"/>
      <c r="ARZ958" s="111"/>
      <c r="ASA958" s="111"/>
      <c r="ASB958" s="111"/>
      <c r="ASC958" s="111"/>
      <c r="ASD958" s="111"/>
      <c r="ASE958" s="111"/>
      <c r="ASF958" s="111"/>
      <c r="ASG958" s="111"/>
      <c r="ASH958" s="111"/>
      <c r="ASI958" s="111"/>
      <c r="ASJ958" s="111"/>
      <c r="ASK958" s="111"/>
      <c r="ASL958" s="111"/>
      <c r="ASM958" s="111"/>
      <c r="ASN958" s="111"/>
      <c r="ASO958" s="111"/>
      <c r="ASP958" s="111"/>
      <c r="ASQ958" s="111"/>
      <c r="ASR958" s="111"/>
      <c r="ASS958" s="111"/>
      <c r="AST958" s="111"/>
      <c r="ASU958" s="111"/>
      <c r="ASV958" s="111"/>
      <c r="ASW958" s="111"/>
      <c r="ASX958" s="111"/>
      <c r="ASY958" s="111"/>
      <c r="ASZ958" s="111"/>
      <c r="ATA958" s="111"/>
      <c r="ATB958" s="111"/>
      <c r="ATC958" s="111"/>
      <c r="ATD958" s="111"/>
      <c r="ATE958" s="111"/>
      <c r="ATF958" s="111"/>
      <c r="ATG958" s="111"/>
      <c r="ATH958" s="111"/>
      <c r="ATI958" s="111"/>
      <c r="ATJ958" s="111"/>
      <c r="ATK958" s="111"/>
      <c r="ATL958" s="111"/>
      <c r="ATM958" s="111"/>
      <c r="ATN958" s="111"/>
      <c r="ATO958" s="111"/>
      <c r="ATP958" s="111"/>
      <c r="ATQ958" s="111"/>
      <c r="ATR958" s="111"/>
      <c r="ATS958" s="111"/>
      <c r="ATT958" s="111"/>
      <c r="ATU958" s="111"/>
      <c r="ATV958" s="111"/>
      <c r="ATW958" s="111"/>
      <c r="ATX958" s="111"/>
      <c r="ATY958" s="111"/>
      <c r="ATZ958" s="111"/>
      <c r="AUA958" s="111"/>
      <c r="AUB958" s="111"/>
      <c r="AUC958" s="111"/>
      <c r="AUD958" s="111"/>
      <c r="AUE958" s="111"/>
      <c r="AUF958" s="111"/>
      <c r="AUG958" s="111"/>
      <c r="AUH958" s="111"/>
      <c r="AUI958" s="111"/>
      <c r="AUJ958" s="111"/>
      <c r="AUK958" s="111"/>
      <c r="AUL958" s="111"/>
      <c r="AUM958" s="111"/>
      <c r="AUN958" s="111"/>
      <c r="AUO958" s="111"/>
      <c r="AUP958" s="111"/>
      <c r="AUQ958" s="111"/>
      <c r="AUR958" s="111"/>
      <c r="AUS958" s="111"/>
      <c r="AUT958" s="111"/>
      <c r="AUU958" s="111"/>
      <c r="AUV958" s="111"/>
      <c r="AUW958" s="111"/>
      <c r="AUX958" s="111"/>
      <c r="AUY958" s="111"/>
      <c r="AUZ958" s="111"/>
      <c r="AVA958" s="111"/>
      <c r="AVB958" s="111"/>
      <c r="AVC958" s="111"/>
      <c r="AVD958" s="111"/>
      <c r="AVE958" s="111"/>
      <c r="AVF958" s="111"/>
      <c r="AVG958" s="111"/>
      <c r="AVH958" s="111"/>
      <c r="AVI958" s="111"/>
      <c r="AVJ958" s="111"/>
      <c r="AVK958" s="111"/>
      <c r="AVL958" s="111"/>
      <c r="AVM958" s="111"/>
      <c r="AVN958" s="111"/>
      <c r="AVO958" s="111"/>
      <c r="AVP958" s="111"/>
      <c r="AVQ958" s="111"/>
      <c r="AVR958" s="111"/>
      <c r="AVS958" s="111"/>
      <c r="AVT958" s="111"/>
      <c r="AVU958" s="111"/>
      <c r="AVV958" s="111"/>
      <c r="AVW958" s="111"/>
      <c r="AVX958" s="111"/>
      <c r="AVY958" s="111"/>
      <c r="AVZ958" s="111"/>
      <c r="AWA958" s="111"/>
      <c r="AWB958" s="111"/>
      <c r="AWC958" s="111"/>
      <c r="AWD958" s="111"/>
      <c r="AWE958" s="111"/>
      <c r="AWF958" s="111"/>
      <c r="AWG958" s="111"/>
      <c r="AWH958" s="111"/>
      <c r="AWI958" s="111"/>
      <c r="AWJ958" s="111"/>
      <c r="AWK958" s="111"/>
      <c r="AWL958" s="111"/>
      <c r="AWM958" s="111"/>
      <c r="AWN958" s="111"/>
      <c r="AWO958" s="111"/>
      <c r="AWP958" s="111"/>
      <c r="AWQ958" s="111"/>
      <c r="AWR958" s="111"/>
      <c r="AWS958" s="111"/>
      <c r="AWT958" s="111"/>
      <c r="AWU958" s="111"/>
      <c r="AWV958" s="111"/>
      <c r="AWW958" s="111"/>
      <c r="AWX958" s="111"/>
      <c r="AWY958" s="111"/>
      <c r="AWZ958" s="111"/>
      <c r="AXA958" s="111"/>
      <c r="AXB958" s="111"/>
      <c r="AXC958" s="111"/>
      <c r="AXD958" s="111"/>
      <c r="AXE958" s="111"/>
      <c r="AXF958" s="111"/>
      <c r="AXG958" s="111"/>
      <c r="AXH958" s="111"/>
      <c r="AXI958" s="111"/>
      <c r="AXJ958" s="111"/>
      <c r="AXK958" s="111"/>
      <c r="AXL958" s="111"/>
      <c r="AXM958" s="111"/>
      <c r="AXN958" s="111"/>
      <c r="AXO958" s="111"/>
      <c r="AXP958" s="111"/>
      <c r="AXQ958" s="111"/>
      <c r="AXR958" s="111"/>
      <c r="AXS958" s="111"/>
      <c r="AXT958" s="111"/>
      <c r="AXU958" s="111"/>
      <c r="AXV958" s="111"/>
      <c r="AXW958" s="111"/>
      <c r="AXX958" s="111"/>
      <c r="AXY958" s="111"/>
      <c r="AXZ958" s="111"/>
      <c r="AYA958" s="111"/>
      <c r="AYB958" s="111"/>
      <c r="AYC958" s="111"/>
      <c r="AYD958" s="111"/>
      <c r="AYE958" s="111"/>
      <c r="AYF958" s="111"/>
      <c r="AYG958" s="111"/>
      <c r="AYH958" s="111"/>
      <c r="AYI958" s="111"/>
      <c r="AYJ958" s="111"/>
      <c r="AYK958" s="111"/>
      <c r="AYL958" s="111"/>
      <c r="AYM958" s="111"/>
      <c r="AYN958" s="111"/>
      <c r="AYO958" s="111"/>
      <c r="AYP958" s="111"/>
      <c r="AYQ958" s="111"/>
      <c r="AYR958" s="111"/>
      <c r="AYS958" s="111"/>
      <c r="AYT958" s="111"/>
      <c r="AYU958" s="111"/>
      <c r="AYV958" s="111"/>
      <c r="AYW958" s="111"/>
      <c r="AYX958" s="111"/>
      <c r="AYY958" s="111"/>
      <c r="AYZ958" s="111"/>
      <c r="AZA958" s="111"/>
      <c r="AZB958" s="111"/>
      <c r="AZC958" s="111"/>
      <c r="AZD958" s="111"/>
      <c r="AZE958" s="111"/>
      <c r="AZF958" s="111"/>
      <c r="AZG958" s="111"/>
      <c r="AZH958" s="111"/>
      <c r="AZI958" s="111"/>
      <c r="AZJ958" s="111"/>
      <c r="AZK958" s="111"/>
      <c r="AZL958" s="111"/>
      <c r="AZM958" s="111"/>
      <c r="AZN958" s="111"/>
      <c r="AZO958" s="111"/>
      <c r="AZP958" s="111"/>
      <c r="AZQ958" s="111"/>
      <c r="AZR958" s="111"/>
      <c r="AZS958" s="111"/>
      <c r="AZT958" s="111"/>
      <c r="AZU958" s="111"/>
      <c r="AZV958" s="111"/>
      <c r="AZW958" s="111"/>
      <c r="AZX958" s="111"/>
      <c r="AZY958" s="111"/>
      <c r="AZZ958" s="111"/>
      <c r="BAA958" s="111"/>
      <c r="BAB958" s="111"/>
      <c r="BAC958" s="111"/>
      <c r="BAD958" s="111"/>
      <c r="BAE958" s="111"/>
      <c r="BAF958" s="111"/>
      <c r="BAG958" s="111"/>
      <c r="BAH958" s="111"/>
      <c r="BAI958" s="111"/>
      <c r="BAJ958" s="111"/>
      <c r="BAK958" s="111"/>
      <c r="BAL958" s="111"/>
      <c r="BAM958" s="111"/>
      <c r="BAN958" s="111"/>
      <c r="BAO958" s="111"/>
      <c r="BAP958" s="111"/>
      <c r="BAQ958" s="111"/>
      <c r="BAR958" s="111"/>
      <c r="BAS958" s="111"/>
      <c r="BAT958" s="111"/>
      <c r="BAU958" s="111"/>
      <c r="BAV958" s="111"/>
      <c r="BAW958" s="111"/>
      <c r="BAX958" s="111"/>
      <c r="BAY958" s="111"/>
      <c r="BAZ958" s="111"/>
      <c r="BBA958" s="111"/>
      <c r="BBB958" s="111"/>
      <c r="BBC958" s="111"/>
      <c r="BBD958" s="111"/>
      <c r="BBE958" s="111"/>
      <c r="BBF958" s="111"/>
      <c r="BBG958" s="111"/>
      <c r="BBH958" s="111"/>
      <c r="BBI958" s="111"/>
      <c r="BBJ958" s="111"/>
      <c r="BBK958" s="111"/>
      <c r="BBL958" s="111"/>
      <c r="BBM958" s="111"/>
      <c r="BBN958" s="111"/>
      <c r="BBO958" s="111"/>
      <c r="BBP958" s="111"/>
      <c r="BBQ958" s="111"/>
      <c r="BBR958" s="111"/>
      <c r="BBS958" s="111"/>
      <c r="BBT958" s="111"/>
      <c r="BBU958" s="111"/>
      <c r="BBV958" s="111"/>
      <c r="BBW958" s="111"/>
      <c r="BBX958" s="111"/>
      <c r="BBY958" s="111"/>
      <c r="BBZ958" s="111"/>
      <c r="BCA958" s="111"/>
      <c r="BCB958" s="111"/>
      <c r="BCC958" s="111"/>
      <c r="BCD958" s="111"/>
      <c r="BCE958" s="111"/>
      <c r="BCF958" s="111"/>
      <c r="BCG958" s="111"/>
      <c r="BCH958" s="111"/>
      <c r="BCI958" s="111"/>
      <c r="BCJ958" s="111"/>
      <c r="BCK958" s="111"/>
      <c r="BCL958" s="111"/>
      <c r="BCM958" s="111"/>
      <c r="BCN958" s="111"/>
      <c r="BCO958" s="111"/>
      <c r="BCP958" s="111"/>
      <c r="BCQ958" s="111"/>
      <c r="BCR958" s="111"/>
      <c r="BCS958" s="111"/>
      <c r="BCT958" s="111"/>
      <c r="BCU958" s="111"/>
      <c r="BCV958" s="111"/>
      <c r="BCW958" s="111"/>
      <c r="BCX958" s="111"/>
      <c r="BCY958" s="111"/>
      <c r="BCZ958" s="111"/>
      <c r="BDA958" s="111"/>
      <c r="BDB958" s="111"/>
      <c r="BDC958" s="111"/>
      <c r="BDD958" s="111"/>
      <c r="BDE958" s="111"/>
      <c r="BDF958" s="111"/>
      <c r="BDG958" s="111"/>
      <c r="BDH958" s="111"/>
      <c r="BDI958" s="111"/>
      <c r="BDJ958" s="111"/>
      <c r="BDK958" s="111"/>
      <c r="BDL958" s="111"/>
      <c r="BDM958" s="111"/>
      <c r="BDN958" s="111"/>
      <c r="BDO958" s="111"/>
      <c r="BDP958" s="111"/>
      <c r="BDQ958" s="111"/>
      <c r="BDR958" s="111"/>
      <c r="BDS958" s="111"/>
      <c r="BDT958" s="111"/>
      <c r="BDU958" s="111"/>
      <c r="BDV958" s="111"/>
      <c r="BDW958" s="111"/>
      <c r="BDX958" s="111"/>
      <c r="BDY958" s="111"/>
      <c r="BDZ958" s="111"/>
      <c r="BEA958" s="111"/>
      <c r="BEB958" s="111"/>
      <c r="BEC958" s="111"/>
      <c r="BED958" s="111"/>
      <c r="BEE958" s="111"/>
      <c r="BEF958" s="111"/>
      <c r="BEG958" s="111"/>
      <c r="BEH958" s="111"/>
      <c r="BEI958" s="111"/>
      <c r="BEJ958" s="111"/>
      <c r="BEK958" s="111"/>
      <c r="BEL958" s="111"/>
      <c r="BEM958" s="111"/>
      <c r="BEN958" s="111"/>
      <c r="BEO958" s="111"/>
      <c r="BEP958" s="111"/>
      <c r="BEQ958" s="111"/>
      <c r="BER958" s="111"/>
      <c r="BES958" s="111"/>
      <c r="BET958" s="111"/>
      <c r="BEU958" s="111"/>
      <c r="BEV958" s="111"/>
      <c r="BEW958" s="111"/>
      <c r="BEX958" s="111"/>
      <c r="BEY958" s="111"/>
      <c r="BEZ958" s="111"/>
      <c r="BFA958" s="111"/>
      <c r="BFB958" s="111"/>
      <c r="BFC958" s="111"/>
      <c r="BFD958" s="111"/>
      <c r="BFE958" s="111"/>
      <c r="BFF958" s="111"/>
      <c r="BFG958" s="111"/>
      <c r="BFH958" s="111"/>
      <c r="BFI958" s="111"/>
      <c r="BFJ958" s="111"/>
      <c r="BFK958" s="111"/>
      <c r="BFL958" s="111"/>
      <c r="BFM958" s="111"/>
      <c r="BFN958" s="111"/>
      <c r="BFO958" s="111"/>
      <c r="BFP958" s="111"/>
    </row>
    <row r="959" spans="2:1524" s="57" customFormat="1" hidden="1">
      <c r="B959" s="177" t="s">
        <v>1516</v>
      </c>
      <c r="C959" s="178" t="s">
        <v>1517</v>
      </c>
      <c r="D959" s="179">
        <v>500</v>
      </c>
      <c r="E959" s="180">
        <v>0.77419354838709675</v>
      </c>
      <c r="F959" s="180">
        <v>0.56451612903225801</v>
      </c>
      <c r="G959" s="180">
        <v>0.47043010752688175</v>
      </c>
      <c r="H959" s="160"/>
      <c r="I959" s="181">
        <f t="shared" si="164"/>
        <v>0</v>
      </c>
      <c r="J959" s="182" t="s">
        <v>1996</v>
      </c>
      <c r="K959" s="111"/>
      <c r="L959" s="111"/>
      <c r="M959" s="111"/>
      <c r="N959" s="111"/>
      <c r="O959" s="111"/>
      <c r="P959" s="111"/>
      <c r="Q959" s="111"/>
      <c r="R959" s="111"/>
      <c r="S959" s="111"/>
      <c r="T959" s="111"/>
      <c r="U959" s="111"/>
      <c r="V959" s="111"/>
      <c r="W959" s="111"/>
      <c r="X959" s="111"/>
      <c r="Y959" s="111"/>
      <c r="Z959" s="111"/>
      <c r="AA959" s="111"/>
      <c r="AB959" s="111"/>
      <c r="AC959" s="111"/>
      <c r="AD959" s="111"/>
      <c r="AE959" s="111"/>
      <c r="AF959" s="111"/>
      <c r="AG959" s="111"/>
      <c r="AH959" s="111"/>
      <c r="AI959" s="111"/>
      <c r="AJ959" s="111"/>
      <c r="AK959" s="111"/>
      <c r="AL959" s="111"/>
      <c r="AM959" s="111"/>
      <c r="AN959" s="111"/>
      <c r="AO959" s="111"/>
      <c r="AP959" s="111"/>
      <c r="AQ959" s="111"/>
      <c r="AR959" s="111"/>
      <c r="AS959" s="111"/>
      <c r="AT959" s="111"/>
      <c r="AU959" s="111"/>
      <c r="AV959" s="111"/>
      <c r="AW959" s="111"/>
      <c r="AX959" s="111"/>
      <c r="AY959" s="111"/>
      <c r="AZ959" s="111"/>
      <c r="BA959" s="111"/>
      <c r="BB959" s="111"/>
      <c r="BC959" s="111"/>
      <c r="BD959" s="111"/>
      <c r="BE959" s="111"/>
      <c r="BF959" s="111"/>
      <c r="BG959" s="111"/>
      <c r="BH959" s="111"/>
      <c r="BI959" s="111"/>
      <c r="BJ959" s="111"/>
      <c r="BK959" s="111"/>
      <c r="BL959" s="111"/>
      <c r="BM959" s="111"/>
      <c r="BN959" s="111"/>
      <c r="BO959" s="111"/>
      <c r="BP959" s="111"/>
      <c r="BQ959" s="111"/>
      <c r="BR959" s="111"/>
      <c r="BS959" s="111"/>
      <c r="BT959" s="111"/>
      <c r="BU959" s="111"/>
      <c r="BV959" s="111"/>
      <c r="BW959" s="111"/>
      <c r="BX959" s="111"/>
      <c r="BY959" s="111"/>
      <c r="BZ959" s="111"/>
      <c r="CA959" s="111"/>
      <c r="CB959" s="111"/>
      <c r="CC959" s="111"/>
      <c r="CD959" s="111"/>
      <c r="CE959" s="111"/>
      <c r="CF959" s="111"/>
      <c r="CG959" s="111"/>
      <c r="CH959" s="111"/>
      <c r="CI959" s="111"/>
      <c r="CJ959" s="111"/>
      <c r="CK959" s="111"/>
      <c r="CL959" s="111"/>
      <c r="CM959" s="111"/>
      <c r="CN959" s="111"/>
      <c r="CO959" s="111"/>
      <c r="CP959" s="111"/>
      <c r="CQ959" s="111"/>
      <c r="CR959" s="111"/>
      <c r="CS959" s="111"/>
      <c r="CT959" s="111"/>
      <c r="CU959" s="111"/>
      <c r="CV959" s="111"/>
      <c r="CW959" s="111"/>
      <c r="CX959" s="111"/>
      <c r="CY959" s="111"/>
      <c r="CZ959" s="111"/>
      <c r="DA959" s="111"/>
      <c r="DB959" s="111"/>
      <c r="DC959" s="111"/>
      <c r="DD959" s="111"/>
      <c r="DE959" s="111"/>
      <c r="DF959" s="111"/>
      <c r="DG959" s="111"/>
      <c r="DH959" s="111"/>
      <c r="DI959" s="111"/>
      <c r="DJ959" s="111"/>
      <c r="DK959" s="111"/>
      <c r="DL959" s="111"/>
      <c r="DM959" s="111"/>
      <c r="DN959" s="111"/>
      <c r="DO959" s="111"/>
      <c r="DP959" s="111"/>
      <c r="DQ959" s="111"/>
      <c r="DR959" s="111"/>
      <c r="DS959" s="111"/>
      <c r="DT959" s="111"/>
      <c r="DU959" s="111"/>
      <c r="DV959" s="111"/>
      <c r="DW959" s="111"/>
      <c r="DX959" s="111"/>
      <c r="DY959" s="111"/>
      <c r="DZ959" s="111"/>
      <c r="EA959" s="111"/>
      <c r="EB959" s="111"/>
      <c r="EC959" s="111"/>
      <c r="ED959" s="111"/>
      <c r="EE959" s="111"/>
      <c r="EF959" s="111"/>
      <c r="EG959" s="111"/>
      <c r="EH959" s="111"/>
      <c r="EI959" s="111"/>
      <c r="EJ959" s="111"/>
      <c r="EK959" s="111"/>
      <c r="EL959" s="111"/>
      <c r="EM959" s="111"/>
      <c r="EN959" s="111"/>
      <c r="EO959" s="111"/>
      <c r="EP959" s="111"/>
      <c r="EQ959" s="111"/>
      <c r="ER959" s="111"/>
      <c r="ES959" s="111"/>
      <c r="ET959" s="111"/>
      <c r="EU959" s="111"/>
      <c r="EV959" s="111"/>
      <c r="EW959" s="111"/>
      <c r="EX959" s="111"/>
      <c r="EY959" s="111"/>
      <c r="EZ959" s="111"/>
      <c r="FA959" s="111"/>
      <c r="FB959" s="111"/>
      <c r="FC959" s="111"/>
      <c r="FD959" s="111"/>
      <c r="FE959" s="111"/>
      <c r="FF959" s="111"/>
      <c r="FG959" s="111"/>
      <c r="FH959" s="111"/>
      <c r="FI959" s="111"/>
      <c r="FJ959" s="111"/>
      <c r="FK959" s="111"/>
      <c r="FL959" s="111"/>
      <c r="FM959" s="111"/>
      <c r="FN959" s="111"/>
      <c r="FO959" s="111"/>
      <c r="FP959" s="111"/>
      <c r="FQ959" s="111"/>
      <c r="FR959" s="111"/>
      <c r="FS959" s="111"/>
      <c r="FT959" s="111"/>
      <c r="FU959" s="111"/>
      <c r="FV959" s="111"/>
      <c r="FW959" s="111"/>
      <c r="FX959" s="111"/>
      <c r="FY959" s="111"/>
      <c r="FZ959" s="111"/>
      <c r="GA959" s="111"/>
      <c r="GB959" s="111"/>
      <c r="GC959" s="111"/>
      <c r="GD959" s="111"/>
      <c r="GE959" s="111"/>
      <c r="GF959" s="111"/>
      <c r="GG959" s="111"/>
      <c r="GH959" s="111"/>
      <c r="GI959" s="111"/>
      <c r="GJ959" s="111"/>
      <c r="GK959" s="111"/>
      <c r="GL959" s="111"/>
      <c r="GM959" s="111"/>
      <c r="GN959" s="111"/>
      <c r="GO959" s="111"/>
      <c r="GP959" s="111"/>
      <c r="GQ959" s="111"/>
      <c r="GR959" s="111"/>
      <c r="GS959" s="111"/>
      <c r="GT959" s="111"/>
      <c r="GU959" s="111"/>
      <c r="GV959" s="111"/>
      <c r="GW959" s="111"/>
      <c r="GX959" s="111"/>
      <c r="GY959" s="111"/>
      <c r="GZ959" s="111"/>
      <c r="HA959" s="111"/>
      <c r="HB959" s="111"/>
      <c r="HC959" s="111"/>
      <c r="HD959" s="111"/>
      <c r="HE959" s="111"/>
      <c r="HF959" s="111"/>
      <c r="HG959" s="111"/>
      <c r="HH959" s="111"/>
      <c r="HI959" s="111"/>
      <c r="HJ959" s="111"/>
      <c r="HK959" s="111"/>
      <c r="HL959" s="111"/>
      <c r="HM959" s="111"/>
      <c r="HN959" s="111"/>
      <c r="HO959" s="111"/>
      <c r="HP959" s="111"/>
      <c r="HQ959" s="111"/>
      <c r="HR959" s="111"/>
      <c r="HS959" s="111"/>
      <c r="HT959" s="111"/>
      <c r="HU959" s="111"/>
      <c r="HV959" s="111"/>
      <c r="HW959" s="111"/>
      <c r="HX959" s="111"/>
      <c r="HY959" s="111"/>
      <c r="HZ959" s="111"/>
      <c r="IA959" s="111"/>
      <c r="IB959" s="111"/>
      <c r="IC959" s="111"/>
      <c r="ID959" s="111"/>
      <c r="IE959" s="111"/>
      <c r="IF959" s="111"/>
      <c r="IG959" s="111"/>
      <c r="IH959" s="111"/>
      <c r="II959" s="111"/>
      <c r="IJ959" s="111"/>
      <c r="IK959" s="111"/>
      <c r="IL959" s="111"/>
      <c r="IM959" s="111"/>
      <c r="IN959" s="111"/>
      <c r="IO959" s="111"/>
      <c r="IP959" s="111"/>
      <c r="IQ959" s="111"/>
      <c r="IR959" s="111"/>
      <c r="IS959" s="111"/>
      <c r="IT959" s="111"/>
      <c r="IU959" s="111"/>
      <c r="IV959" s="111"/>
      <c r="IW959" s="111"/>
      <c r="IX959" s="111"/>
      <c r="IY959" s="111"/>
      <c r="IZ959" s="111"/>
      <c r="JA959" s="111"/>
      <c r="JB959" s="111"/>
      <c r="JC959" s="111"/>
      <c r="JD959" s="111"/>
      <c r="JE959" s="111"/>
      <c r="JF959" s="111"/>
      <c r="JG959" s="111"/>
      <c r="JH959" s="111"/>
      <c r="JI959" s="111"/>
      <c r="JJ959" s="111"/>
      <c r="JK959" s="111"/>
      <c r="JL959" s="111"/>
      <c r="JM959" s="111"/>
      <c r="JN959" s="111"/>
      <c r="JO959" s="111"/>
      <c r="JP959" s="111"/>
      <c r="JQ959" s="111"/>
      <c r="JR959" s="111"/>
      <c r="JS959" s="111"/>
      <c r="JT959" s="111"/>
      <c r="JU959" s="111"/>
      <c r="JV959" s="111"/>
      <c r="JW959" s="111"/>
      <c r="JX959" s="111"/>
      <c r="JY959" s="111"/>
      <c r="JZ959" s="111"/>
      <c r="KA959" s="111"/>
      <c r="KB959" s="111"/>
      <c r="KC959" s="111"/>
      <c r="KD959" s="111"/>
      <c r="KE959" s="111"/>
      <c r="KF959" s="111"/>
      <c r="KG959" s="111"/>
      <c r="KH959" s="111"/>
      <c r="KI959" s="111"/>
      <c r="KJ959" s="111"/>
      <c r="KK959" s="111"/>
      <c r="KL959" s="111"/>
      <c r="KM959" s="111"/>
      <c r="KN959" s="111"/>
      <c r="KO959" s="111"/>
      <c r="KP959" s="111"/>
      <c r="KQ959" s="111"/>
      <c r="KR959" s="111"/>
      <c r="KS959" s="111"/>
      <c r="KT959" s="111"/>
      <c r="KU959" s="111"/>
      <c r="KV959" s="111"/>
      <c r="KW959" s="111"/>
      <c r="KX959" s="111"/>
      <c r="KY959" s="111"/>
      <c r="KZ959" s="111"/>
      <c r="LA959" s="111"/>
      <c r="LB959" s="111"/>
      <c r="LC959" s="111"/>
      <c r="LD959" s="111"/>
      <c r="LE959" s="111"/>
      <c r="LF959" s="111"/>
      <c r="LG959" s="111"/>
      <c r="LH959" s="111"/>
      <c r="LI959" s="111"/>
      <c r="LJ959" s="111"/>
      <c r="LK959" s="111"/>
      <c r="LL959" s="111"/>
      <c r="LM959" s="111"/>
      <c r="LN959" s="111"/>
      <c r="LO959" s="111"/>
      <c r="LP959" s="111"/>
      <c r="LQ959" s="111"/>
      <c r="LR959" s="111"/>
      <c r="LS959" s="111"/>
      <c r="LT959" s="111"/>
      <c r="LU959" s="111"/>
      <c r="LV959" s="111"/>
      <c r="LW959" s="111"/>
      <c r="LX959" s="111"/>
      <c r="LY959" s="111"/>
      <c r="LZ959" s="111"/>
      <c r="MA959" s="111"/>
      <c r="MB959" s="111"/>
      <c r="MC959" s="111"/>
      <c r="MD959" s="111"/>
      <c r="ME959" s="111"/>
      <c r="MF959" s="111"/>
      <c r="MG959" s="111"/>
      <c r="MH959" s="111"/>
      <c r="MI959" s="111"/>
      <c r="MJ959" s="111"/>
      <c r="MK959" s="111"/>
      <c r="ML959" s="111"/>
      <c r="MM959" s="111"/>
      <c r="MN959" s="111"/>
      <c r="MO959" s="111"/>
      <c r="MP959" s="111"/>
      <c r="MQ959" s="111"/>
      <c r="MR959" s="111"/>
      <c r="MS959" s="111"/>
      <c r="MT959" s="111"/>
      <c r="MU959" s="111"/>
      <c r="MV959" s="111"/>
      <c r="MW959" s="111"/>
      <c r="MX959" s="111"/>
      <c r="MY959" s="111"/>
      <c r="MZ959" s="111"/>
      <c r="NA959" s="111"/>
      <c r="NB959" s="111"/>
      <c r="NC959" s="111"/>
      <c r="ND959" s="111"/>
      <c r="NE959" s="111"/>
      <c r="NF959" s="111"/>
      <c r="NG959" s="111"/>
      <c r="NH959" s="111"/>
      <c r="NI959" s="111"/>
      <c r="NJ959" s="111"/>
      <c r="NK959" s="111"/>
      <c r="NL959" s="111"/>
      <c r="NM959" s="111"/>
      <c r="NN959" s="111"/>
      <c r="NO959" s="111"/>
      <c r="NP959" s="111"/>
      <c r="NQ959" s="111"/>
      <c r="NR959" s="111"/>
      <c r="NS959" s="111"/>
      <c r="NT959" s="111"/>
      <c r="NU959" s="111"/>
      <c r="NV959" s="111"/>
      <c r="NW959" s="111"/>
      <c r="NX959" s="111"/>
      <c r="NY959" s="111"/>
      <c r="NZ959" s="111"/>
      <c r="OA959" s="111"/>
      <c r="OB959" s="111"/>
      <c r="OC959" s="111"/>
      <c r="OD959" s="111"/>
      <c r="OE959" s="111"/>
      <c r="OF959" s="111"/>
      <c r="OG959" s="111"/>
      <c r="OH959" s="111"/>
      <c r="OI959" s="111"/>
      <c r="OJ959" s="111"/>
      <c r="OK959" s="111"/>
      <c r="OL959" s="111"/>
      <c r="OM959" s="111"/>
      <c r="ON959" s="111"/>
      <c r="OO959" s="111"/>
      <c r="OP959" s="111"/>
      <c r="OQ959" s="111"/>
      <c r="OR959" s="111"/>
      <c r="OS959" s="111"/>
      <c r="OT959" s="111"/>
      <c r="OU959" s="111"/>
      <c r="OV959" s="111"/>
      <c r="OW959" s="111"/>
      <c r="OX959" s="111"/>
      <c r="OY959" s="111"/>
      <c r="OZ959" s="111"/>
      <c r="PA959" s="111"/>
      <c r="PB959" s="111"/>
      <c r="PC959" s="111"/>
      <c r="PD959" s="111"/>
      <c r="PE959" s="111"/>
      <c r="PF959" s="111"/>
      <c r="PG959" s="111"/>
      <c r="PH959" s="111"/>
      <c r="PI959" s="111"/>
      <c r="PJ959" s="111"/>
      <c r="PK959" s="111"/>
      <c r="PL959" s="111"/>
      <c r="PM959" s="111"/>
      <c r="PN959" s="111"/>
      <c r="PO959" s="111"/>
      <c r="PP959" s="111"/>
      <c r="PQ959" s="111"/>
      <c r="PR959" s="111"/>
      <c r="PS959" s="111"/>
      <c r="PT959" s="111"/>
      <c r="PU959" s="111"/>
      <c r="PV959" s="111"/>
      <c r="PW959" s="111"/>
      <c r="PX959" s="111"/>
      <c r="PY959" s="111"/>
      <c r="PZ959" s="111"/>
      <c r="QA959" s="111"/>
      <c r="QB959" s="111"/>
      <c r="QC959" s="111"/>
      <c r="QD959" s="111"/>
      <c r="QE959" s="111"/>
      <c r="QF959" s="111"/>
      <c r="QG959" s="111"/>
      <c r="QH959" s="111"/>
      <c r="QI959" s="111"/>
      <c r="QJ959" s="111"/>
      <c r="QK959" s="111"/>
      <c r="QL959" s="111"/>
      <c r="QM959" s="111"/>
      <c r="QN959" s="111"/>
      <c r="QO959" s="111"/>
      <c r="QP959" s="111"/>
      <c r="QQ959" s="111"/>
      <c r="QR959" s="111"/>
      <c r="QS959" s="111"/>
      <c r="QT959" s="111"/>
      <c r="QU959" s="111"/>
      <c r="QV959" s="111"/>
      <c r="QW959" s="111"/>
      <c r="QX959" s="111"/>
      <c r="QY959" s="111"/>
      <c r="QZ959" s="111"/>
      <c r="RA959" s="111"/>
      <c r="RB959" s="111"/>
      <c r="RC959" s="111"/>
      <c r="RD959" s="111"/>
      <c r="RE959" s="111"/>
      <c r="RF959" s="111"/>
      <c r="RG959" s="111"/>
      <c r="RH959" s="111"/>
      <c r="RI959" s="111"/>
      <c r="RJ959" s="111"/>
      <c r="RK959" s="111"/>
      <c r="RL959" s="111"/>
      <c r="RM959" s="111"/>
      <c r="RN959" s="111"/>
      <c r="RO959" s="111"/>
      <c r="RP959" s="111"/>
      <c r="RQ959" s="111"/>
      <c r="RR959" s="111"/>
      <c r="RS959" s="111"/>
      <c r="RT959" s="111"/>
      <c r="RU959" s="111"/>
      <c r="RV959" s="111"/>
      <c r="RW959" s="111"/>
      <c r="RX959" s="111"/>
      <c r="RY959" s="111"/>
      <c r="RZ959" s="111"/>
      <c r="SA959" s="111"/>
      <c r="SB959" s="111"/>
      <c r="SC959" s="111"/>
      <c r="SD959" s="111"/>
      <c r="SE959" s="111"/>
      <c r="SF959" s="111"/>
      <c r="SG959" s="111"/>
      <c r="SH959" s="111"/>
      <c r="SI959" s="111"/>
      <c r="SJ959" s="111"/>
      <c r="SK959" s="111"/>
      <c r="SL959" s="111"/>
      <c r="SM959" s="111"/>
      <c r="SN959" s="111"/>
      <c r="SO959" s="111"/>
      <c r="SP959" s="111"/>
      <c r="SQ959" s="111"/>
      <c r="SR959" s="111"/>
      <c r="SS959" s="111"/>
      <c r="ST959" s="111"/>
      <c r="SU959" s="111"/>
      <c r="SV959" s="111"/>
      <c r="SW959" s="111"/>
      <c r="SX959" s="111"/>
      <c r="SY959" s="111"/>
      <c r="SZ959" s="111"/>
      <c r="TA959" s="111"/>
      <c r="TB959" s="111"/>
      <c r="TC959" s="111"/>
      <c r="TD959" s="111"/>
      <c r="TE959" s="111"/>
      <c r="TF959" s="111"/>
      <c r="TG959" s="111"/>
      <c r="TH959" s="111"/>
      <c r="TI959" s="111"/>
      <c r="TJ959" s="111"/>
      <c r="TK959" s="111"/>
      <c r="TL959" s="111"/>
      <c r="TM959" s="111"/>
      <c r="TN959" s="111"/>
      <c r="TO959" s="111"/>
      <c r="TP959" s="111"/>
      <c r="TQ959" s="111"/>
      <c r="TR959" s="111"/>
      <c r="TS959" s="111"/>
      <c r="TT959" s="111"/>
      <c r="TU959" s="111"/>
      <c r="TV959" s="111"/>
      <c r="TW959" s="111"/>
      <c r="TX959" s="111"/>
      <c r="TY959" s="111"/>
      <c r="TZ959" s="111"/>
      <c r="UA959" s="111"/>
      <c r="UB959" s="111"/>
      <c r="UC959" s="111"/>
      <c r="UD959" s="111"/>
      <c r="UE959" s="111"/>
      <c r="UF959" s="111"/>
      <c r="UG959" s="111"/>
      <c r="UH959" s="111"/>
      <c r="UI959" s="111"/>
      <c r="UJ959" s="111"/>
      <c r="UK959" s="111"/>
      <c r="UL959" s="111"/>
      <c r="UM959" s="111"/>
      <c r="UN959" s="111"/>
      <c r="UO959" s="111"/>
      <c r="UP959" s="111"/>
      <c r="UQ959" s="111"/>
      <c r="UR959" s="111"/>
      <c r="US959" s="111"/>
      <c r="UT959" s="111"/>
      <c r="UU959" s="111"/>
      <c r="UV959" s="111"/>
      <c r="UW959" s="111"/>
      <c r="UX959" s="111"/>
      <c r="UY959" s="111"/>
      <c r="UZ959" s="111"/>
      <c r="VA959" s="111"/>
      <c r="VB959" s="111"/>
      <c r="VC959" s="111"/>
      <c r="VD959" s="111"/>
      <c r="VE959" s="111"/>
      <c r="VF959" s="111"/>
      <c r="VG959" s="111"/>
      <c r="VH959" s="111"/>
      <c r="VI959" s="111"/>
      <c r="VJ959" s="111"/>
      <c r="VK959" s="111"/>
      <c r="VL959" s="111"/>
      <c r="VM959" s="111"/>
      <c r="VN959" s="111"/>
      <c r="VO959" s="111"/>
      <c r="VP959" s="111"/>
      <c r="VQ959" s="111"/>
      <c r="VR959" s="111"/>
      <c r="VS959" s="111"/>
      <c r="VT959" s="111"/>
      <c r="VU959" s="111"/>
      <c r="VV959" s="111"/>
      <c r="VW959" s="111"/>
      <c r="VX959" s="111"/>
      <c r="VY959" s="111"/>
      <c r="VZ959" s="111"/>
      <c r="WA959" s="111"/>
      <c r="WB959" s="111"/>
      <c r="WC959" s="111"/>
      <c r="WD959" s="111"/>
      <c r="WE959" s="111"/>
      <c r="WF959" s="111"/>
      <c r="WG959" s="111"/>
      <c r="WH959" s="111"/>
      <c r="WI959" s="111"/>
      <c r="WJ959" s="111"/>
      <c r="WK959" s="111"/>
      <c r="WL959" s="111"/>
      <c r="WM959" s="111"/>
      <c r="WN959" s="111"/>
      <c r="WO959" s="111"/>
      <c r="WP959" s="111"/>
      <c r="WQ959" s="111"/>
      <c r="WR959" s="111"/>
      <c r="WS959" s="111"/>
      <c r="WT959" s="111"/>
      <c r="WU959" s="111"/>
      <c r="WV959" s="111"/>
      <c r="WW959" s="111"/>
      <c r="WX959" s="111"/>
      <c r="WY959" s="111"/>
      <c r="WZ959" s="111"/>
      <c r="XA959" s="111"/>
      <c r="XB959" s="111"/>
      <c r="XC959" s="111"/>
      <c r="XD959" s="111"/>
      <c r="XE959" s="111"/>
      <c r="XF959" s="111"/>
      <c r="XG959" s="111"/>
      <c r="XH959" s="111"/>
      <c r="XI959" s="111"/>
      <c r="XJ959" s="111"/>
      <c r="XK959" s="111"/>
      <c r="XL959" s="111"/>
      <c r="XM959" s="111"/>
      <c r="XN959" s="111"/>
      <c r="XO959" s="111"/>
      <c r="XP959" s="111"/>
      <c r="XQ959" s="111"/>
      <c r="XR959" s="111"/>
      <c r="XS959" s="111"/>
      <c r="XT959" s="111"/>
      <c r="XU959" s="111"/>
      <c r="XV959" s="111"/>
      <c r="XW959" s="111"/>
      <c r="XX959" s="111"/>
      <c r="XY959" s="111"/>
      <c r="XZ959" s="111"/>
      <c r="YA959" s="111"/>
      <c r="YB959" s="111"/>
      <c r="YC959" s="111"/>
      <c r="YD959" s="111"/>
      <c r="YE959" s="111"/>
      <c r="YF959" s="111"/>
      <c r="YG959" s="111"/>
      <c r="YH959" s="111"/>
      <c r="YI959" s="111"/>
      <c r="YJ959" s="111"/>
      <c r="YK959" s="111"/>
      <c r="YL959" s="111"/>
      <c r="YM959" s="111"/>
      <c r="YN959" s="111"/>
      <c r="YO959" s="111"/>
      <c r="YP959" s="111"/>
      <c r="YQ959" s="111"/>
      <c r="YR959" s="111"/>
      <c r="YS959" s="111"/>
      <c r="YT959" s="111"/>
      <c r="YU959" s="111"/>
      <c r="YV959" s="111"/>
      <c r="YW959" s="111"/>
      <c r="YX959" s="111"/>
      <c r="YY959" s="111"/>
      <c r="YZ959" s="111"/>
      <c r="ZA959" s="111"/>
      <c r="ZB959" s="111"/>
      <c r="ZC959" s="111"/>
      <c r="ZD959" s="111"/>
      <c r="ZE959" s="111"/>
      <c r="ZF959" s="111"/>
      <c r="ZG959" s="111"/>
      <c r="ZH959" s="111"/>
      <c r="ZI959" s="111"/>
      <c r="ZJ959" s="111"/>
      <c r="ZK959" s="111"/>
      <c r="ZL959" s="111"/>
      <c r="ZM959" s="111"/>
      <c r="ZN959" s="111"/>
      <c r="ZO959" s="111"/>
      <c r="ZP959" s="111"/>
      <c r="ZQ959" s="111"/>
      <c r="ZR959" s="111"/>
      <c r="ZS959" s="111"/>
      <c r="ZT959" s="111"/>
      <c r="ZU959" s="111"/>
      <c r="ZV959" s="111"/>
      <c r="ZW959" s="111"/>
      <c r="ZX959" s="111"/>
      <c r="ZY959" s="111"/>
      <c r="ZZ959" s="111"/>
      <c r="AAA959" s="111"/>
      <c r="AAB959" s="111"/>
      <c r="AAC959" s="111"/>
      <c r="AAD959" s="111"/>
      <c r="AAE959" s="111"/>
      <c r="AAF959" s="111"/>
      <c r="AAG959" s="111"/>
      <c r="AAH959" s="111"/>
      <c r="AAI959" s="111"/>
      <c r="AAJ959" s="111"/>
      <c r="AAK959" s="111"/>
      <c r="AAL959" s="111"/>
      <c r="AAM959" s="111"/>
      <c r="AAN959" s="111"/>
      <c r="AAO959" s="111"/>
      <c r="AAP959" s="111"/>
      <c r="AAQ959" s="111"/>
      <c r="AAR959" s="111"/>
      <c r="AAS959" s="111"/>
      <c r="AAT959" s="111"/>
      <c r="AAU959" s="111"/>
      <c r="AAV959" s="111"/>
      <c r="AAW959" s="111"/>
      <c r="AAX959" s="111"/>
      <c r="AAY959" s="111"/>
      <c r="AAZ959" s="111"/>
      <c r="ABA959" s="111"/>
      <c r="ABB959" s="111"/>
      <c r="ABC959" s="111"/>
      <c r="ABD959" s="111"/>
      <c r="ABE959" s="111"/>
      <c r="ABF959" s="111"/>
      <c r="ABG959" s="111"/>
      <c r="ABH959" s="111"/>
      <c r="ABI959" s="111"/>
      <c r="ABJ959" s="111"/>
      <c r="ABK959" s="111"/>
      <c r="ABL959" s="111"/>
      <c r="ABM959" s="111"/>
      <c r="ABN959" s="111"/>
      <c r="ABO959" s="111"/>
      <c r="ABP959" s="111"/>
      <c r="ABQ959" s="111"/>
      <c r="ABR959" s="111"/>
      <c r="ABS959" s="111"/>
      <c r="ABT959" s="111"/>
      <c r="ABU959" s="111"/>
      <c r="ABV959" s="111"/>
      <c r="ABW959" s="111"/>
      <c r="ABX959" s="111"/>
      <c r="ABY959" s="111"/>
      <c r="ABZ959" s="111"/>
      <c r="ACA959" s="111"/>
      <c r="ACB959" s="111"/>
      <c r="ACC959" s="111"/>
      <c r="ACD959" s="111"/>
      <c r="ACE959" s="111"/>
      <c r="ACF959" s="111"/>
      <c r="ACG959" s="111"/>
      <c r="ACH959" s="111"/>
      <c r="ACI959" s="111"/>
      <c r="ACJ959" s="111"/>
      <c r="ACK959" s="111"/>
      <c r="ACL959" s="111"/>
      <c r="ACM959" s="111"/>
      <c r="ACN959" s="111"/>
      <c r="ACO959" s="111"/>
      <c r="ACP959" s="111"/>
      <c r="ACQ959" s="111"/>
      <c r="ACR959" s="111"/>
      <c r="ACS959" s="111"/>
      <c r="ACT959" s="111"/>
      <c r="ACU959" s="111"/>
      <c r="ACV959" s="111"/>
      <c r="ACW959" s="111"/>
      <c r="ACX959" s="111"/>
      <c r="ACY959" s="111"/>
      <c r="ACZ959" s="111"/>
      <c r="ADA959" s="111"/>
      <c r="ADB959" s="111"/>
      <c r="ADC959" s="111"/>
      <c r="ADD959" s="111"/>
      <c r="ADE959" s="111"/>
      <c r="ADF959" s="111"/>
      <c r="ADG959" s="111"/>
      <c r="ADH959" s="111"/>
      <c r="ADI959" s="111"/>
      <c r="ADJ959" s="111"/>
      <c r="ADK959" s="111"/>
      <c r="ADL959" s="111"/>
      <c r="ADM959" s="111"/>
      <c r="ADN959" s="111"/>
      <c r="ADO959" s="111"/>
      <c r="ADP959" s="111"/>
      <c r="ADQ959" s="111"/>
      <c r="ADR959" s="111"/>
      <c r="ADS959" s="111"/>
      <c r="ADT959" s="111"/>
      <c r="ADU959" s="111"/>
      <c r="ADV959" s="111"/>
      <c r="ADW959" s="111"/>
      <c r="ADX959" s="111"/>
      <c r="ADY959" s="111"/>
      <c r="ADZ959" s="111"/>
      <c r="AEA959" s="111"/>
      <c r="AEB959" s="111"/>
      <c r="AEC959" s="111"/>
      <c r="AED959" s="111"/>
      <c r="AEE959" s="111"/>
      <c r="AEF959" s="111"/>
      <c r="AEG959" s="111"/>
      <c r="AEH959" s="111"/>
      <c r="AEI959" s="111"/>
      <c r="AEJ959" s="111"/>
      <c r="AEK959" s="111"/>
      <c r="AEL959" s="111"/>
      <c r="AEM959" s="111"/>
      <c r="AEN959" s="111"/>
      <c r="AEO959" s="111"/>
      <c r="AEP959" s="111"/>
      <c r="AEQ959" s="111"/>
      <c r="AER959" s="111"/>
      <c r="AES959" s="111"/>
      <c r="AET959" s="111"/>
      <c r="AEU959" s="111"/>
      <c r="AEV959" s="111"/>
      <c r="AEW959" s="111"/>
      <c r="AEX959" s="111"/>
      <c r="AEY959" s="111"/>
      <c r="AEZ959" s="111"/>
      <c r="AFA959" s="111"/>
      <c r="AFB959" s="111"/>
      <c r="AFC959" s="111"/>
      <c r="AFD959" s="111"/>
      <c r="AFE959" s="111"/>
      <c r="AFF959" s="111"/>
      <c r="AFG959" s="111"/>
      <c r="AFH959" s="111"/>
      <c r="AFI959" s="111"/>
      <c r="AFJ959" s="111"/>
      <c r="AFK959" s="111"/>
      <c r="AFL959" s="111"/>
      <c r="AFM959" s="111"/>
      <c r="AFN959" s="111"/>
      <c r="AFO959" s="111"/>
      <c r="AFP959" s="111"/>
      <c r="AFQ959" s="111"/>
      <c r="AFR959" s="111"/>
      <c r="AFS959" s="111"/>
      <c r="AFT959" s="111"/>
      <c r="AFU959" s="111"/>
      <c r="AFV959" s="111"/>
      <c r="AFW959" s="111"/>
      <c r="AFX959" s="111"/>
      <c r="AFY959" s="111"/>
      <c r="AFZ959" s="111"/>
      <c r="AGA959" s="111"/>
      <c r="AGB959" s="111"/>
      <c r="AGC959" s="111"/>
      <c r="AGD959" s="111"/>
      <c r="AGE959" s="111"/>
      <c r="AGF959" s="111"/>
      <c r="AGG959" s="111"/>
      <c r="AGH959" s="111"/>
      <c r="AGI959" s="111"/>
      <c r="AGJ959" s="111"/>
      <c r="AGK959" s="111"/>
      <c r="AGL959" s="111"/>
      <c r="AGM959" s="111"/>
      <c r="AGN959" s="111"/>
      <c r="AGO959" s="111"/>
      <c r="AGP959" s="111"/>
      <c r="AGQ959" s="111"/>
      <c r="AGR959" s="111"/>
      <c r="AGS959" s="111"/>
      <c r="AGT959" s="111"/>
      <c r="AGU959" s="111"/>
      <c r="AGV959" s="111"/>
      <c r="AGW959" s="111"/>
      <c r="AGX959" s="111"/>
      <c r="AGY959" s="111"/>
      <c r="AGZ959" s="111"/>
      <c r="AHA959" s="111"/>
      <c r="AHB959" s="111"/>
      <c r="AHC959" s="111"/>
      <c r="AHD959" s="111"/>
      <c r="AHE959" s="111"/>
      <c r="AHF959" s="111"/>
      <c r="AHG959" s="111"/>
      <c r="AHH959" s="111"/>
      <c r="AHI959" s="111"/>
      <c r="AHJ959" s="111"/>
      <c r="AHK959" s="111"/>
      <c r="AHL959" s="111"/>
      <c r="AHM959" s="111"/>
      <c r="AHN959" s="111"/>
      <c r="AHO959" s="111"/>
      <c r="AHP959" s="111"/>
      <c r="AHQ959" s="111"/>
      <c r="AHR959" s="111"/>
      <c r="AHS959" s="111"/>
      <c r="AHT959" s="111"/>
      <c r="AHU959" s="111"/>
      <c r="AHV959" s="111"/>
      <c r="AHW959" s="111"/>
      <c r="AHX959" s="111"/>
      <c r="AHY959" s="111"/>
      <c r="AHZ959" s="111"/>
      <c r="AIA959" s="111"/>
      <c r="AIB959" s="111"/>
      <c r="AIC959" s="111"/>
      <c r="AID959" s="111"/>
      <c r="AIE959" s="111"/>
      <c r="AIF959" s="111"/>
      <c r="AIG959" s="111"/>
      <c r="AIH959" s="111"/>
      <c r="AII959" s="111"/>
      <c r="AIJ959" s="111"/>
      <c r="AIK959" s="111"/>
      <c r="AIL959" s="111"/>
      <c r="AIM959" s="111"/>
      <c r="AIN959" s="111"/>
      <c r="AIO959" s="111"/>
      <c r="AIP959" s="111"/>
      <c r="AIQ959" s="111"/>
      <c r="AIR959" s="111"/>
      <c r="AIS959" s="111"/>
      <c r="AIT959" s="111"/>
      <c r="AIU959" s="111"/>
      <c r="AIV959" s="111"/>
      <c r="AIW959" s="111"/>
      <c r="AIX959" s="111"/>
      <c r="AIY959" s="111"/>
      <c r="AIZ959" s="111"/>
      <c r="AJA959" s="111"/>
      <c r="AJB959" s="111"/>
      <c r="AJC959" s="111"/>
      <c r="AJD959" s="111"/>
      <c r="AJE959" s="111"/>
      <c r="AJF959" s="111"/>
      <c r="AJG959" s="111"/>
      <c r="AJH959" s="111"/>
      <c r="AJI959" s="111"/>
      <c r="AJJ959" s="111"/>
      <c r="AJK959" s="111"/>
      <c r="AJL959" s="111"/>
      <c r="AJM959" s="111"/>
      <c r="AJN959" s="111"/>
      <c r="AJO959" s="111"/>
      <c r="AJP959" s="111"/>
      <c r="AJQ959" s="111"/>
      <c r="AJR959" s="111"/>
      <c r="AJS959" s="111"/>
      <c r="AJT959" s="111"/>
      <c r="AJU959" s="111"/>
      <c r="AJV959" s="111"/>
      <c r="AJW959" s="111"/>
      <c r="AJX959" s="111"/>
      <c r="AJY959" s="111"/>
      <c r="AJZ959" s="111"/>
      <c r="AKA959" s="111"/>
      <c r="AKB959" s="111"/>
      <c r="AKC959" s="111"/>
      <c r="AKD959" s="111"/>
      <c r="AKE959" s="111"/>
      <c r="AKF959" s="111"/>
      <c r="AKG959" s="111"/>
      <c r="AKH959" s="111"/>
      <c r="AKI959" s="111"/>
      <c r="AKJ959" s="111"/>
      <c r="AKK959" s="111"/>
      <c r="AKL959" s="111"/>
      <c r="AKM959" s="111"/>
      <c r="AKN959" s="111"/>
      <c r="AKO959" s="111"/>
      <c r="AKP959" s="111"/>
      <c r="AKQ959" s="111"/>
      <c r="AKR959" s="111"/>
      <c r="AKS959" s="111"/>
      <c r="AKT959" s="111"/>
      <c r="AKU959" s="111"/>
      <c r="AKV959" s="111"/>
      <c r="AKW959" s="111"/>
      <c r="AKX959" s="111"/>
      <c r="AKY959" s="111"/>
      <c r="AKZ959" s="111"/>
      <c r="ALA959" s="111"/>
      <c r="ALB959" s="111"/>
      <c r="ALC959" s="111"/>
      <c r="ALD959" s="111"/>
      <c r="ALE959" s="111"/>
      <c r="ALF959" s="111"/>
      <c r="ALG959" s="111"/>
      <c r="ALH959" s="111"/>
      <c r="ALI959" s="111"/>
      <c r="ALJ959" s="111"/>
      <c r="ALK959" s="111"/>
      <c r="ALL959" s="111"/>
      <c r="ALM959" s="111"/>
      <c r="ALN959" s="111"/>
      <c r="ALO959" s="111"/>
      <c r="ALP959" s="111"/>
      <c r="ALQ959" s="111"/>
      <c r="ALR959" s="111"/>
      <c r="ALS959" s="111"/>
      <c r="ALT959" s="111"/>
      <c r="ALU959" s="111"/>
      <c r="ALV959" s="111"/>
      <c r="ALW959" s="111"/>
      <c r="ALX959" s="111"/>
      <c r="ALY959" s="111"/>
      <c r="ALZ959" s="111"/>
      <c r="AMA959" s="111"/>
      <c r="AMB959" s="111"/>
      <c r="AMC959" s="111"/>
      <c r="AMD959" s="111"/>
      <c r="AME959" s="111"/>
      <c r="AMF959" s="111"/>
      <c r="AMG959" s="111"/>
      <c r="AMH959" s="111"/>
      <c r="AMI959" s="111"/>
      <c r="AMJ959" s="111"/>
      <c r="AMK959" s="111"/>
      <c r="AML959" s="111"/>
      <c r="AMM959" s="111"/>
      <c r="AMN959" s="111"/>
      <c r="AMO959" s="111"/>
      <c r="AMP959" s="111"/>
      <c r="AMQ959" s="111"/>
      <c r="AMR959" s="111"/>
      <c r="AMS959" s="111"/>
      <c r="AMT959" s="111"/>
      <c r="AMU959" s="111"/>
      <c r="AMV959" s="111"/>
      <c r="AMW959" s="111"/>
      <c r="AMX959" s="111"/>
      <c r="AMY959" s="111"/>
      <c r="AMZ959" s="111"/>
      <c r="ANA959" s="111"/>
      <c r="ANB959" s="111"/>
      <c r="ANC959" s="111"/>
      <c r="AND959" s="111"/>
      <c r="ANE959" s="111"/>
      <c r="ANF959" s="111"/>
      <c r="ANG959" s="111"/>
      <c r="ANH959" s="111"/>
      <c r="ANI959" s="111"/>
      <c r="ANJ959" s="111"/>
      <c r="ANK959" s="111"/>
      <c r="ANL959" s="111"/>
      <c r="ANM959" s="111"/>
      <c r="ANN959" s="111"/>
      <c r="ANO959" s="111"/>
      <c r="ANP959" s="111"/>
      <c r="ANQ959" s="111"/>
      <c r="ANR959" s="111"/>
      <c r="ANS959" s="111"/>
      <c r="ANT959" s="111"/>
      <c r="ANU959" s="111"/>
      <c r="ANV959" s="111"/>
      <c r="ANW959" s="111"/>
      <c r="ANX959" s="111"/>
      <c r="ANY959" s="111"/>
      <c r="ANZ959" s="111"/>
      <c r="AOA959" s="111"/>
      <c r="AOB959" s="111"/>
      <c r="AOC959" s="111"/>
      <c r="AOD959" s="111"/>
      <c r="AOE959" s="111"/>
      <c r="AOF959" s="111"/>
      <c r="AOG959" s="111"/>
      <c r="AOH959" s="111"/>
      <c r="AOI959" s="111"/>
      <c r="AOJ959" s="111"/>
      <c r="AOK959" s="111"/>
      <c r="AOL959" s="111"/>
      <c r="AOM959" s="111"/>
      <c r="AON959" s="111"/>
      <c r="AOO959" s="111"/>
      <c r="AOP959" s="111"/>
      <c r="AOQ959" s="111"/>
      <c r="AOR959" s="111"/>
      <c r="AOS959" s="111"/>
      <c r="AOT959" s="111"/>
      <c r="AOU959" s="111"/>
      <c r="AOV959" s="111"/>
      <c r="AOW959" s="111"/>
      <c r="AOX959" s="111"/>
      <c r="AOY959" s="111"/>
      <c r="AOZ959" s="111"/>
      <c r="APA959" s="111"/>
      <c r="APB959" s="111"/>
      <c r="APC959" s="111"/>
      <c r="APD959" s="111"/>
      <c r="APE959" s="111"/>
      <c r="APF959" s="111"/>
      <c r="APG959" s="111"/>
      <c r="APH959" s="111"/>
      <c r="API959" s="111"/>
      <c r="APJ959" s="111"/>
      <c r="APK959" s="111"/>
      <c r="APL959" s="111"/>
      <c r="APM959" s="111"/>
      <c r="APN959" s="111"/>
      <c r="APO959" s="111"/>
      <c r="APP959" s="111"/>
      <c r="APQ959" s="111"/>
      <c r="APR959" s="111"/>
      <c r="APS959" s="111"/>
      <c r="APT959" s="111"/>
      <c r="APU959" s="111"/>
      <c r="APV959" s="111"/>
      <c r="APW959" s="111"/>
      <c r="APX959" s="111"/>
      <c r="APY959" s="111"/>
      <c r="APZ959" s="111"/>
      <c r="AQA959" s="111"/>
      <c r="AQB959" s="111"/>
      <c r="AQC959" s="111"/>
      <c r="AQD959" s="111"/>
      <c r="AQE959" s="111"/>
      <c r="AQF959" s="111"/>
      <c r="AQG959" s="111"/>
      <c r="AQH959" s="111"/>
      <c r="AQI959" s="111"/>
      <c r="AQJ959" s="111"/>
      <c r="AQK959" s="111"/>
      <c r="AQL959" s="111"/>
      <c r="AQM959" s="111"/>
      <c r="AQN959" s="111"/>
      <c r="AQO959" s="111"/>
      <c r="AQP959" s="111"/>
      <c r="AQQ959" s="111"/>
      <c r="AQR959" s="111"/>
      <c r="AQS959" s="111"/>
      <c r="AQT959" s="111"/>
      <c r="AQU959" s="111"/>
      <c r="AQV959" s="111"/>
      <c r="AQW959" s="111"/>
      <c r="AQX959" s="111"/>
      <c r="AQY959" s="111"/>
      <c r="AQZ959" s="111"/>
      <c r="ARA959" s="111"/>
      <c r="ARB959" s="111"/>
      <c r="ARC959" s="111"/>
      <c r="ARD959" s="111"/>
      <c r="ARE959" s="111"/>
      <c r="ARF959" s="111"/>
      <c r="ARG959" s="111"/>
      <c r="ARH959" s="111"/>
      <c r="ARI959" s="111"/>
      <c r="ARJ959" s="111"/>
      <c r="ARK959" s="111"/>
      <c r="ARL959" s="111"/>
      <c r="ARM959" s="111"/>
      <c r="ARN959" s="111"/>
      <c r="ARO959" s="111"/>
      <c r="ARP959" s="111"/>
      <c r="ARQ959" s="111"/>
      <c r="ARR959" s="111"/>
      <c r="ARS959" s="111"/>
      <c r="ART959" s="111"/>
      <c r="ARU959" s="111"/>
      <c r="ARV959" s="111"/>
      <c r="ARW959" s="111"/>
      <c r="ARX959" s="111"/>
      <c r="ARY959" s="111"/>
      <c r="ARZ959" s="111"/>
      <c r="ASA959" s="111"/>
      <c r="ASB959" s="111"/>
      <c r="ASC959" s="111"/>
      <c r="ASD959" s="111"/>
      <c r="ASE959" s="111"/>
      <c r="ASF959" s="111"/>
      <c r="ASG959" s="111"/>
      <c r="ASH959" s="111"/>
      <c r="ASI959" s="111"/>
      <c r="ASJ959" s="111"/>
      <c r="ASK959" s="111"/>
      <c r="ASL959" s="111"/>
      <c r="ASM959" s="111"/>
      <c r="ASN959" s="111"/>
      <c r="ASO959" s="111"/>
      <c r="ASP959" s="111"/>
      <c r="ASQ959" s="111"/>
      <c r="ASR959" s="111"/>
      <c r="ASS959" s="111"/>
      <c r="AST959" s="111"/>
      <c r="ASU959" s="111"/>
      <c r="ASV959" s="111"/>
      <c r="ASW959" s="111"/>
      <c r="ASX959" s="111"/>
      <c r="ASY959" s="111"/>
      <c r="ASZ959" s="111"/>
      <c r="ATA959" s="111"/>
      <c r="ATB959" s="111"/>
      <c r="ATC959" s="111"/>
      <c r="ATD959" s="111"/>
      <c r="ATE959" s="111"/>
      <c r="ATF959" s="111"/>
      <c r="ATG959" s="111"/>
      <c r="ATH959" s="111"/>
      <c r="ATI959" s="111"/>
      <c r="ATJ959" s="111"/>
      <c r="ATK959" s="111"/>
      <c r="ATL959" s="111"/>
      <c r="ATM959" s="111"/>
      <c r="ATN959" s="111"/>
      <c r="ATO959" s="111"/>
      <c r="ATP959" s="111"/>
      <c r="ATQ959" s="111"/>
      <c r="ATR959" s="111"/>
      <c r="ATS959" s="111"/>
      <c r="ATT959" s="111"/>
      <c r="ATU959" s="111"/>
      <c r="ATV959" s="111"/>
      <c r="ATW959" s="111"/>
      <c r="ATX959" s="111"/>
      <c r="ATY959" s="111"/>
      <c r="ATZ959" s="111"/>
      <c r="AUA959" s="111"/>
      <c r="AUB959" s="111"/>
      <c r="AUC959" s="111"/>
      <c r="AUD959" s="111"/>
      <c r="AUE959" s="111"/>
      <c r="AUF959" s="111"/>
      <c r="AUG959" s="111"/>
      <c r="AUH959" s="111"/>
      <c r="AUI959" s="111"/>
      <c r="AUJ959" s="111"/>
      <c r="AUK959" s="111"/>
      <c r="AUL959" s="111"/>
      <c r="AUM959" s="111"/>
      <c r="AUN959" s="111"/>
      <c r="AUO959" s="111"/>
      <c r="AUP959" s="111"/>
      <c r="AUQ959" s="111"/>
      <c r="AUR959" s="111"/>
      <c r="AUS959" s="111"/>
      <c r="AUT959" s="111"/>
      <c r="AUU959" s="111"/>
      <c r="AUV959" s="111"/>
      <c r="AUW959" s="111"/>
      <c r="AUX959" s="111"/>
      <c r="AUY959" s="111"/>
      <c r="AUZ959" s="111"/>
      <c r="AVA959" s="111"/>
      <c r="AVB959" s="111"/>
      <c r="AVC959" s="111"/>
      <c r="AVD959" s="111"/>
      <c r="AVE959" s="111"/>
      <c r="AVF959" s="111"/>
      <c r="AVG959" s="111"/>
      <c r="AVH959" s="111"/>
      <c r="AVI959" s="111"/>
      <c r="AVJ959" s="111"/>
      <c r="AVK959" s="111"/>
      <c r="AVL959" s="111"/>
      <c r="AVM959" s="111"/>
      <c r="AVN959" s="111"/>
      <c r="AVO959" s="111"/>
      <c r="AVP959" s="111"/>
      <c r="AVQ959" s="111"/>
      <c r="AVR959" s="111"/>
      <c r="AVS959" s="111"/>
      <c r="AVT959" s="111"/>
      <c r="AVU959" s="111"/>
      <c r="AVV959" s="111"/>
      <c r="AVW959" s="111"/>
      <c r="AVX959" s="111"/>
      <c r="AVY959" s="111"/>
      <c r="AVZ959" s="111"/>
      <c r="AWA959" s="111"/>
      <c r="AWB959" s="111"/>
      <c r="AWC959" s="111"/>
      <c r="AWD959" s="111"/>
      <c r="AWE959" s="111"/>
      <c r="AWF959" s="111"/>
      <c r="AWG959" s="111"/>
      <c r="AWH959" s="111"/>
      <c r="AWI959" s="111"/>
      <c r="AWJ959" s="111"/>
      <c r="AWK959" s="111"/>
      <c r="AWL959" s="111"/>
      <c r="AWM959" s="111"/>
      <c r="AWN959" s="111"/>
      <c r="AWO959" s="111"/>
      <c r="AWP959" s="111"/>
      <c r="AWQ959" s="111"/>
      <c r="AWR959" s="111"/>
      <c r="AWS959" s="111"/>
      <c r="AWT959" s="111"/>
      <c r="AWU959" s="111"/>
      <c r="AWV959" s="111"/>
      <c r="AWW959" s="111"/>
      <c r="AWX959" s="111"/>
      <c r="AWY959" s="111"/>
      <c r="AWZ959" s="111"/>
      <c r="AXA959" s="111"/>
      <c r="AXB959" s="111"/>
      <c r="AXC959" s="111"/>
      <c r="AXD959" s="111"/>
      <c r="AXE959" s="111"/>
      <c r="AXF959" s="111"/>
      <c r="AXG959" s="111"/>
      <c r="AXH959" s="111"/>
      <c r="AXI959" s="111"/>
      <c r="AXJ959" s="111"/>
      <c r="AXK959" s="111"/>
      <c r="AXL959" s="111"/>
      <c r="AXM959" s="111"/>
      <c r="AXN959" s="111"/>
      <c r="AXO959" s="111"/>
      <c r="AXP959" s="111"/>
      <c r="AXQ959" s="111"/>
      <c r="AXR959" s="111"/>
      <c r="AXS959" s="111"/>
      <c r="AXT959" s="111"/>
      <c r="AXU959" s="111"/>
      <c r="AXV959" s="111"/>
      <c r="AXW959" s="111"/>
      <c r="AXX959" s="111"/>
      <c r="AXY959" s="111"/>
      <c r="AXZ959" s="111"/>
      <c r="AYA959" s="111"/>
      <c r="AYB959" s="111"/>
      <c r="AYC959" s="111"/>
      <c r="AYD959" s="111"/>
      <c r="AYE959" s="111"/>
      <c r="AYF959" s="111"/>
      <c r="AYG959" s="111"/>
      <c r="AYH959" s="111"/>
      <c r="AYI959" s="111"/>
      <c r="AYJ959" s="111"/>
      <c r="AYK959" s="111"/>
      <c r="AYL959" s="111"/>
      <c r="AYM959" s="111"/>
      <c r="AYN959" s="111"/>
      <c r="AYO959" s="111"/>
      <c r="AYP959" s="111"/>
      <c r="AYQ959" s="111"/>
      <c r="AYR959" s="111"/>
      <c r="AYS959" s="111"/>
      <c r="AYT959" s="111"/>
      <c r="AYU959" s="111"/>
      <c r="AYV959" s="111"/>
      <c r="AYW959" s="111"/>
      <c r="AYX959" s="111"/>
      <c r="AYY959" s="111"/>
      <c r="AYZ959" s="111"/>
      <c r="AZA959" s="111"/>
      <c r="AZB959" s="111"/>
      <c r="AZC959" s="111"/>
      <c r="AZD959" s="111"/>
      <c r="AZE959" s="111"/>
      <c r="AZF959" s="111"/>
      <c r="AZG959" s="111"/>
      <c r="AZH959" s="111"/>
      <c r="AZI959" s="111"/>
      <c r="AZJ959" s="111"/>
      <c r="AZK959" s="111"/>
      <c r="AZL959" s="111"/>
      <c r="AZM959" s="111"/>
      <c r="AZN959" s="111"/>
      <c r="AZO959" s="111"/>
      <c r="AZP959" s="111"/>
      <c r="AZQ959" s="111"/>
      <c r="AZR959" s="111"/>
      <c r="AZS959" s="111"/>
      <c r="AZT959" s="111"/>
      <c r="AZU959" s="111"/>
      <c r="AZV959" s="111"/>
      <c r="AZW959" s="111"/>
      <c r="AZX959" s="111"/>
      <c r="AZY959" s="111"/>
      <c r="AZZ959" s="111"/>
      <c r="BAA959" s="111"/>
      <c r="BAB959" s="111"/>
      <c r="BAC959" s="111"/>
      <c r="BAD959" s="111"/>
      <c r="BAE959" s="111"/>
      <c r="BAF959" s="111"/>
      <c r="BAG959" s="111"/>
      <c r="BAH959" s="111"/>
      <c r="BAI959" s="111"/>
      <c r="BAJ959" s="111"/>
      <c r="BAK959" s="111"/>
      <c r="BAL959" s="111"/>
      <c r="BAM959" s="111"/>
      <c r="BAN959" s="111"/>
      <c r="BAO959" s="111"/>
      <c r="BAP959" s="111"/>
      <c r="BAQ959" s="111"/>
      <c r="BAR959" s="111"/>
      <c r="BAS959" s="111"/>
      <c r="BAT959" s="111"/>
      <c r="BAU959" s="111"/>
      <c r="BAV959" s="111"/>
      <c r="BAW959" s="111"/>
      <c r="BAX959" s="111"/>
      <c r="BAY959" s="111"/>
      <c r="BAZ959" s="111"/>
      <c r="BBA959" s="111"/>
      <c r="BBB959" s="111"/>
      <c r="BBC959" s="111"/>
      <c r="BBD959" s="111"/>
      <c r="BBE959" s="111"/>
      <c r="BBF959" s="111"/>
      <c r="BBG959" s="111"/>
      <c r="BBH959" s="111"/>
      <c r="BBI959" s="111"/>
      <c r="BBJ959" s="111"/>
      <c r="BBK959" s="111"/>
      <c r="BBL959" s="111"/>
      <c r="BBM959" s="111"/>
      <c r="BBN959" s="111"/>
      <c r="BBO959" s="111"/>
      <c r="BBP959" s="111"/>
      <c r="BBQ959" s="111"/>
      <c r="BBR959" s="111"/>
      <c r="BBS959" s="111"/>
      <c r="BBT959" s="111"/>
      <c r="BBU959" s="111"/>
      <c r="BBV959" s="111"/>
      <c r="BBW959" s="111"/>
      <c r="BBX959" s="111"/>
      <c r="BBY959" s="111"/>
      <c r="BBZ959" s="111"/>
      <c r="BCA959" s="111"/>
      <c r="BCB959" s="111"/>
      <c r="BCC959" s="111"/>
      <c r="BCD959" s="111"/>
      <c r="BCE959" s="111"/>
      <c r="BCF959" s="111"/>
      <c r="BCG959" s="111"/>
      <c r="BCH959" s="111"/>
      <c r="BCI959" s="111"/>
      <c r="BCJ959" s="111"/>
      <c r="BCK959" s="111"/>
      <c r="BCL959" s="111"/>
      <c r="BCM959" s="111"/>
      <c r="BCN959" s="111"/>
      <c r="BCO959" s="111"/>
      <c r="BCP959" s="111"/>
      <c r="BCQ959" s="111"/>
      <c r="BCR959" s="111"/>
      <c r="BCS959" s="111"/>
      <c r="BCT959" s="111"/>
      <c r="BCU959" s="111"/>
      <c r="BCV959" s="111"/>
      <c r="BCW959" s="111"/>
      <c r="BCX959" s="111"/>
      <c r="BCY959" s="111"/>
      <c r="BCZ959" s="111"/>
      <c r="BDA959" s="111"/>
      <c r="BDB959" s="111"/>
      <c r="BDC959" s="111"/>
      <c r="BDD959" s="111"/>
      <c r="BDE959" s="111"/>
      <c r="BDF959" s="111"/>
      <c r="BDG959" s="111"/>
      <c r="BDH959" s="111"/>
      <c r="BDI959" s="111"/>
      <c r="BDJ959" s="111"/>
      <c r="BDK959" s="111"/>
      <c r="BDL959" s="111"/>
      <c r="BDM959" s="111"/>
      <c r="BDN959" s="111"/>
      <c r="BDO959" s="111"/>
      <c r="BDP959" s="111"/>
      <c r="BDQ959" s="111"/>
      <c r="BDR959" s="111"/>
      <c r="BDS959" s="111"/>
      <c r="BDT959" s="111"/>
      <c r="BDU959" s="111"/>
      <c r="BDV959" s="111"/>
      <c r="BDW959" s="111"/>
      <c r="BDX959" s="111"/>
      <c r="BDY959" s="111"/>
      <c r="BDZ959" s="111"/>
      <c r="BEA959" s="111"/>
      <c r="BEB959" s="111"/>
      <c r="BEC959" s="111"/>
      <c r="BED959" s="111"/>
      <c r="BEE959" s="111"/>
      <c r="BEF959" s="111"/>
      <c r="BEG959" s="111"/>
      <c r="BEH959" s="111"/>
      <c r="BEI959" s="111"/>
      <c r="BEJ959" s="111"/>
      <c r="BEK959" s="111"/>
      <c r="BEL959" s="111"/>
      <c r="BEM959" s="111"/>
      <c r="BEN959" s="111"/>
      <c r="BEO959" s="111"/>
      <c r="BEP959" s="111"/>
      <c r="BEQ959" s="111"/>
      <c r="BER959" s="111"/>
      <c r="BES959" s="111"/>
      <c r="BET959" s="111"/>
      <c r="BEU959" s="111"/>
      <c r="BEV959" s="111"/>
      <c r="BEW959" s="111"/>
      <c r="BEX959" s="111"/>
      <c r="BEY959" s="111"/>
      <c r="BEZ959" s="111"/>
      <c r="BFA959" s="111"/>
      <c r="BFB959" s="111"/>
      <c r="BFC959" s="111"/>
      <c r="BFD959" s="111"/>
      <c r="BFE959" s="111"/>
      <c r="BFF959" s="111"/>
      <c r="BFG959" s="111"/>
      <c r="BFH959" s="111"/>
      <c r="BFI959" s="111"/>
      <c r="BFJ959" s="111"/>
      <c r="BFK959" s="111"/>
      <c r="BFL959" s="111"/>
      <c r="BFM959" s="111"/>
      <c r="BFN959" s="111"/>
      <c r="BFO959" s="111"/>
      <c r="BFP959" s="111"/>
    </row>
    <row r="960" spans="2:1524" s="57" customFormat="1" hidden="1">
      <c r="B960" s="177" t="s">
        <v>1518</v>
      </c>
      <c r="C960" s="178" t="s">
        <v>1519</v>
      </c>
      <c r="D960" s="179">
        <v>500</v>
      </c>
      <c r="E960" s="180">
        <v>0.77419354838709675</v>
      </c>
      <c r="F960" s="180">
        <v>0.56451612903225801</v>
      </c>
      <c r="G960" s="180">
        <v>0.47043010752688175</v>
      </c>
      <c r="H960" s="160"/>
      <c r="I960" s="181">
        <f t="shared" si="164"/>
        <v>0</v>
      </c>
      <c r="J960" s="182" t="s">
        <v>1996</v>
      </c>
      <c r="K960" s="111"/>
      <c r="L960" s="111"/>
      <c r="M960" s="111"/>
      <c r="N960" s="111"/>
      <c r="O960" s="111"/>
      <c r="P960" s="111"/>
      <c r="Q960" s="111"/>
      <c r="R960" s="111"/>
      <c r="S960" s="111"/>
      <c r="T960" s="111"/>
      <c r="U960" s="111"/>
      <c r="V960" s="111"/>
      <c r="W960" s="111"/>
      <c r="X960" s="111"/>
      <c r="Y960" s="111"/>
      <c r="Z960" s="111"/>
      <c r="AA960" s="111"/>
      <c r="AB960" s="111"/>
      <c r="AC960" s="111"/>
      <c r="AD960" s="111"/>
      <c r="AE960" s="111"/>
      <c r="AF960" s="111"/>
      <c r="AG960" s="111"/>
      <c r="AH960" s="111"/>
      <c r="AI960" s="111"/>
      <c r="AJ960" s="111"/>
      <c r="AK960" s="111"/>
      <c r="AL960" s="111"/>
      <c r="AM960" s="111"/>
      <c r="AN960" s="111"/>
      <c r="AO960" s="111"/>
      <c r="AP960" s="111"/>
      <c r="AQ960" s="111"/>
      <c r="AR960" s="111"/>
      <c r="AS960" s="111"/>
      <c r="AT960" s="111"/>
      <c r="AU960" s="111"/>
      <c r="AV960" s="111"/>
      <c r="AW960" s="111"/>
      <c r="AX960" s="111"/>
      <c r="AY960" s="111"/>
      <c r="AZ960" s="111"/>
      <c r="BA960" s="111"/>
      <c r="BB960" s="111"/>
      <c r="BC960" s="111"/>
      <c r="BD960" s="111"/>
      <c r="BE960" s="111"/>
      <c r="BF960" s="111"/>
      <c r="BG960" s="111"/>
      <c r="BH960" s="111"/>
      <c r="BI960" s="111"/>
      <c r="BJ960" s="111"/>
      <c r="BK960" s="111"/>
      <c r="BL960" s="111"/>
      <c r="BM960" s="111"/>
      <c r="BN960" s="111"/>
      <c r="BO960" s="111"/>
      <c r="BP960" s="111"/>
      <c r="BQ960" s="111"/>
      <c r="BR960" s="111"/>
      <c r="BS960" s="111"/>
      <c r="BT960" s="111"/>
      <c r="BU960" s="111"/>
      <c r="BV960" s="111"/>
      <c r="BW960" s="111"/>
      <c r="BX960" s="111"/>
      <c r="BY960" s="111"/>
      <c r="BZ960" s="111"/>
      <c r="CA960" s="111"/>
      <c r="CB960" s="111"/>
      <c r="CC960" s="111"/>
      <c r="CD960" s="111"/>
      <c r="CE960" s="111"/>
      <c r="CF960" s="111"/>
      <c r="CG960" s="111"/>
      <c r="CH960" s="111"/>
      <c r="CI960" s="111"/>
      <c r="CJ960" s="111"/>
      <c r="CK960" s="111"/>
      <c r="CL960" s="111"/>
      <c r="CM960" s="111"/>
      <c r="CN960" s="111"/>
      <c r="CO960" s="111"/>
      <c r="CP960" s="111"/>
      <c r="CQ960" s="111"/>
      <c r="CR960" s="111"/>
      <c r="CS960" s="111"/>
      <c r="CT960" s="111"/>
      <c r="CU960" s="111"/>
      <c r="CV960" s="111"/>
      <c r="CW960" s="111"/>
      <c r="CX960" s="111"/>
      <c r="CY960" s="111"/>
      <c r="CZ960" s="111"/>
      <c r="DA960" s="111"/>
      <c r="DB960" s="111"/>
      <c r="DC960" s="111"/>
      <c r="DD960" s="111"/>
      <c r="DE960" s="111"/>
      <c r="DF960" s="111"/>
      <c r="DG960" s="111"/>
      <c r="DH960" s="111"/>
      <c r="DI960" s="111"/>
      <c r="DJ960" s="111"/>
      <c r="DK960" s="111"/>
      <c r="DL960" s="111"/>
      <c r="DM960" s="111"/>
      <c r="DN960" s="111"/>
      <c r="DO960" s="111"/>
      <c r="DP960" s="111"/>
      <c r="DQ960" s="111"/>
      <c r="DR960" s="111"/>
      <c r="DS960" s="111"/>
      <c r="DT960" s="111"/>
      <c r="DU960" s="111"/>
      <c r="DV960" s="111"/>
      <c r="DW960" s="111"/>
      <c r="DX960" s="111"/>
      <c r="DY960" s="111"/>
      <c r="DZ960" s="111"/>
      <c r="EA960" s="111"/>
      <c r="EB960" s="111"/>
      <c r="EC960" s="111"/>
      <c r="ED960" s="111"/>
      <c r="EE960" s="111"/>
      <c r="EF960" s="111"/>
      <c r="EG960" s="111"/>
      <c r="EH960" s="111"/>
      <c r="EI960" s="111"/>
      <c r="EJ960" s="111"/>
      <c r="EK960" s="111"/>
      <c r="EL960" s="111"/>
      <c r="EM960" s="111"/>
      <c r="EN960" s="111"/>
      <c r="EO960" s="111"/>
      <c r="EP960" s="111"/>
      <c r="EQ960" s="111"/>
      <c r="ER960" s="111"/>
      <c r="ES960" s="111"/>
      <c r="ET960" s="111"/>
      <c r="EU960" s="111"/>
      <c r="EV960" s="111"/>
      <c r="EW960" s="111"/>
      <c r="EX960" s="111"/>
      <c r="EY960" s="111"/>
      <c r="EZ960" s="111"/>
      <c r="FA960" s="111"/>
      <c r="FB960" s="111"/>
      <c r="FC960" s="111"/>
      <c r="FD960" s="111"/>
      <c r="FE960" s="111"/>
      <c r="FF960" s="111"/>
      <c r="FG960" s="111"/>
      <c r="FH960" s="111"/>
      <c r="FI960" s="111"/>
      <c r="FJ960" s="111"/>
      <c r="FK960" s="111"/>
      <c r="FL960" s="111"/>
      <c r="FM960" s="111"/>
      <c r="FN960" s="111"/>
      <c r="FO960" s="111"/>
      <c r="FP960" s="111"/>
      <c r="FQ960" s="111"/>
      <c r="FR960" s="111"/>
      <c r="FS960" s="111"/>
      <c r="FT960" s="111"/>
      <c r="FU960" s="111"/>
      <c r="FV960" s="111"/>
      <c r="FW960" s="111"/>
      <c r="FX960" s="111"/>
      <c r="FY960" s="111"/>
      <c r="FZ960" s="111"/>
      <c r="GA960" s="111"/>
      <c r="GB960" s="111"/>
      <c r="GC960" s="111"/>
      <c r="GD960" s="111"/>
      <c r="GE960" s="111"/>
      <c r="GF960" s="111"/>
      <c r="GG960" s="111"/>
      <c r="GH960" s="111"/>
      <c r="GI960" s="111"/>
      <c r="GJ960" s="111"/>
      <c r="GK960" s="111"/>
      <c r="GL960" s="111"/>
      <c r="GM960" s="111"/>
      <c r="GN960" s="111"/>
      <c r="GO960" s="111"/>
      <c r="GP960" s="111"/>
      <c r="GQ960" s="111"/>
      <c r="GR960" s="111"/>
      <c r="GS960" s="111"/>
      <c r="GT960" s="111"/>
      <c r="GU960" s="111"/>
      <c r="GV960" s="111"/>
      <c r="GW960" s="111"/>
      <c r="GX960" s="111"/>
      <c r="GY960" s="111"/>
      <c r="GZ960" s="111"/>
      <c r="HA960" s="111"/>
      <c r="HB960" s="111"/>
      <c r="HC960" s="111"/>
      <c r="HD960" s="111"/>
      <c r="HE960" s="111"/>
      <c r="HF960" s="111"/>
      <c r="HG960" s="111"/>
      <c r="HH960" s="111"/>
      <c r="HI960" s="111"/>
      <c r="HJ960" s="111"/>
      <c r="HK960" s="111"/>
      <c r="HL960" s="111"/>
      <c r="HM960" s="111"/>
      <c r="HN960" s="111"/>
      <c r="HO960" s="111"/>
      <c r="HP960" s="111"/>
      <c r="HQ960" s="111"/>
      <c r="HR960" s="111"/>
      <c r="HS960" s="111"/>
      <c r="HT960" s="111"/>
      <c r="HU960" s="111"/>
      <c r="HV960" s="111"/>
      <c r="HW960" s="111"/>
      <c r="HX960" s="111"/>
      <c r="HY960" s="111"/>
      <c r="HZ960" s="111"/>
      <c r="IA960" s="111"/>
      <c r="IB960" s="111"/>
      <c r="IC960" s="111"/>
      <c r="ID960" s="111"/>
      <c r="IE960" s="111"/>
      <c r="IF960" s="111"/>
      <c r="IG960" s="111"/>
      <c r="IH960" s="111"/>
      <c r="II960" s="111"/>
      <c r="IJ960" s="111"/>
      <c r="IK960" s="111"/>
      <c r="IL960" s="111"/>
      <c r="IM960" s="111"/>
      <c r="IN960" s="111"/>
      <c r="IO960" s="111"/>
      <c r="IP960" s="111"/>
      <c r="IQ960" s="111"/>
      <c r="IR960" s="111"/>
      <c r="IS960" s="111"/>
      <c r="IT960" s="111"/>
      <c r="IU960" s="111"/>
      <c r="IV960" s="111"/>
      <c r="IW960" s="111"/>
      <c r="IX960" s="111"/>
      <c r="IY960" s="111"/>
      <c r="IZ960" s="111"/>
      <c r="JA960" s="111"/>
      <c r="JB960" s="111"/>
      <c r="JC960" s="111"/>
      <c r="JD960" s="111"/>
      <c r="JE960" s="111"/>
      <c r="JF960" s="111"/>
      <c r="JG960" s="111"/>
      <c r="JH960" s="111"/>
      <c r="JI960" s="111"/>
      <c r="JJ960" s="111"/>
      <c r="JK960" s="111"/>
      <c r="JL960" s="111"/>
      <c r="JM960" s="111"/>
      <c r="JN960" s="111"/>
      <c r="JO960" s="111"/>
      <c r="JP960" s="111"/>
      <c r="JQ960" s="111"/>
      <c r="JR960" s="111"/>
      <c r="JS960" s="111"/>
      <c r="JT960" s="111"/>
      <c r="JU960" s="111"/>
      <c r="JV960" s="111"/>
      <c r="JW960" s="111"/>
      <c r="JX960" s="111"/>
      <c r="JY960" s="111"/>
      <c r="JZ960" s="111"/>
      <c r="KA960" s="111"/>
      <c r="KB960" s="111"/>
      <c r="KC960" s="111"/>
      <c r="KD960" s="111"/>
      <c r="KE960" s="111"/>
      <c r="KF960" s="111"/>
      <c r="KG960" s="111"/>
      <c r="KH960" s="111"/>
      <c r="KI960" s="111"/>
      <c r="KJ960" s="111"/>
      <c r="KK960" s="111"/>
      <c r="KL960" s="111"/>
      <c r="KM960" s="111"/>
      <c r="KN960" s="111"/>
      <c r="KO960" s="111"/>
      <c r="KP960" s="111"/>
      <c r="KQ960" s="111"/>
      <c r="KR960" s="111"/>
      <c r="KS960" s="111"/>
      <c r="KT960" s="111"/>
      <c r="KU960" s="111"/>
      <c r="KV960" s="111"/>
      <c r="KW960" s="111"/>
      <c r="KX960" s="111"/>
      <c r="KY960" s="111"/>
      <c r="KZ960" s="111"/>
      <c r="LA960" s="111"/>
      <c r="LB960" s="111"/>
      <c r="LC960" s="111"/>
      <c r="LD960" s="111"/>
      <c r="LE960" s="111"/>
      <c r="LF960" s="111"/>
      <c r="LG960" s="111"/>
      <c r="LH960" s="111"/>
      <c r="LI960" s="111"/>
      <c r="LJ960" s="111"/>
      <c r="LK960" s="111"/>
      <c r="LL960" s="111"/>
      <c r="LM960" s="111"/>
      <c r="LN960" s="111"/>
      <c r="LO960" s="111"/>
      <c r="LP960" s="111"/>
      <c r="LQ960" s="111"/>
      <c r="LR960" s="111"/>
      <c r="LS960" s="111"/>
      <c r="LT960" s="111"/>
      <c r="LU960" s="111"/>
      <c r="LV960" s="111"/>
      <c r="LW960" s="111"/>
      <c r="LX960" s="111"/>
      <c r="LY960" s="111"/>
      <c r="LZ960" s="111"/>
      <c r="MA960" s="111"/>
      <c r="MB960" s="111"/>
      <c r="MC960" s="111"/>
      <c r="MD960" s="111"/>
      <c r="ME960" s="111"/>
      <c r="MF960" s="111"/>
      <c r="MG960" s="111"/>
      <c r="MH960" s="111"/>
      <c r="MI960" s="111"/>
      <c r="MJ960" s="111"/>
      <c r="MK960" s="111"/>
      <c r="ML960" s="111"/>
      <c r="MM960" s="111"/>
      <c r="MN960" s="111"/>
      <c r="MO960" s="111"/>
      <c r="MP960" s="111"/>
      <c r="MQ960" s="111"/>
      <c r="MR960" s="111"/>
      <c r="MS960" s="111"/>
      <c r="MT960" s="111"/>
      <c r="MU960" s="111"/>
      <c r="MV960" s="111"/>
      <c r="MW960" s="111"/>
      <c r="MX960" s="111"/>
      <c r="MY960" s="111"/>
      <c r="MZ960" s="111"/>
      <c r="NA960" s="111"/>
      <c r="NB960" s="111"/>
      <c r="NC960" s="111"/>
      <c r="ND960" s="111"/>
      <c r="NE960" s="111"/>
      <c r="NF960" s="111"/>
      <c r="NG960" s="111"/>
      <c r="NH960" s="111"/>
      <c r="NI960" s="111"/>
      <c r="NJ960" s="111"/>
      <c r="NK960" s="111"/>
      <c r="NL960" s="111"/>
      <c r="NM960" s="111"/>
      <c r="NN960" s="111"/>
      <c r="NO960" s="111"/>
      <c r="NP960" s="111"/>
      <c r="NQ960" s="111"/>
      <c r="NR960" s="111"/>
      <c r="NS960" s="111"/>
      <c r="NT960" s="111"/>
      <c r="NU960" s="111"/>
      <c r="NV960" s="111"/>
      <c r="NW960" s="111"/>
      <c r="NX960" s="111"/>
      <c r="NY960" s="111"/>
      <c r="NZ960" s="111"/>
      <c r="OA960" s="111"/>
      <c r="OB960" s="111"/>
      <c r="OC960" s="111"/>
      <c r="OD960" s="111"/>
      <c r="OE960" s="111"/>
      <c r="OF960" s="111"/>
      <c r="OG960" s="111"/>
      <c r="OH960" s="111"/>
      <c r="OI960" s="111"/>
      <c r="OJ960" s="111"/>
      <c r="OK960" s="111"/>
      <c r="OL960" s="111"/>
      <c r="OM960" s="111"/>
      <c r="ON960" s="111"/>
      <c r="OO960" s="111"/>
      <c r="OP960" s="111"/>
      <c r="OQ960" s="111"/>
      <c r="OR960" s="111"/>
      <c r="OS960" s="111"/>
      <c r="OT960" s="111"/>
      <c r="OU960" s="111"/>
      <c r="OV960" s="111"/>
      <c r="OW960" s="111"/>
      <c r="OX960" s="111"/>
      <c r="OY960" s="111"/>
      <c r="OZ960" s="111"/>
      <c r="PA960" s="111"/>
      <c r="PB960" s="111"/>
      <c r="PC960" s="111"/>
      <c r="PD960" s="111"/>
      <c r="PE960" s="111"/>
      <c r="PF960" s="111"/>
      <c r="PG960" s="111"/>
      <c r="PH960" s="111"/>
      <c r="PI960" s="111"/>
      <c r="PJ960" s="111"/>
      <c r="PK960" s="111"/>
      <c r="PL960" s="111"/>
      <c r="PM960" s="111"/>
      <c r="PN960" s="111"/>
      <c r="PO960" s="111"/>
      <c r="PP960" s="111"/>
      <c r="PQ960" s="111"/>
      <c r="PR960" s="111"/>
      <c r="PS960" s="111"/>
      <c r="PT960" s="111"/>
      <c r="PU960" s="111"/>
      <c r="PV960" s="111"/>
      <c r="PW960" s="111"/>
      <c r="PX960" s="111"/>
      <c r="PY960" s="111"/>
      <c r="PZ960" s="111"/>
      <c r="QA960" s="111"/>
      <c r="QB960" s="111"/>
      <c r="QC960" s="111"/>
      <c r="QD960" s="111"/>
      <c r="QE960" s="111"/>
      <c r="QF960" s="111"/>
      <c r="QG960" s="111"/>
      <c r="QH960" s="111"/>
      <c r="QI960" s="111"/>
      <c r="QJ960" s="111"/>
      <c r="QK960" s="111"/>
      <c r="QL960" s="111"/>
      <c r="QM960" s="111"/>
      <c r="QN960" s="111"/>
      <c r="QO960" s="111"/>
      <c r="QP960" s="111"/>
      <c r="QQ960" s="111"/>
      <c r="QR960" s="111"/>
      <c r="QS960" s="111"/>
      <c r="QT960" s="111"/>
      <c r="QU960" s="111"/>
      <c r="QV960" s="111"/>
      <c r="QW960" s="111"/>
      <c r="QX960" s="111"/>
      <c r="QY960" s="111"/>
      <c r="QZ960" s="111"/>
      <c r="RA960" s="111"/>
      <c r="RB960" s="111"/>
      <c r="RC960" s="111"/>
      <c r="RD960" s="111"/>
      <c r="RE960" s="111"/>
      <c r="RF960" s="111"/>
      <c r="RG960" s="111"/>
      <c r="RH960" s="111"/>
      <c r="RI960" s="111"/>
      <c r="RJ960" s="111"/>
      <c r="RK960" s="111"/>
      <c r="RL960" s="111"/>
      <c r="RM960" s="111"/>
      <c r="RN960" s="111"/>
      <c r="RO960" s="111"/>
      <c r="RP960" s="111"/>
      <c r="RQ960" s="111"/>
      <c r="RR960" s="111"/>
      <c r="RS960" s="111"/>
      <c r="RT960" s="111"/>
      <c r="RU960" s="111"/>
      <c r="RV960" s="111"/>
      <c r="RW960" s="111"/>
      <c r="RX960" s="111"/>
      <c r="RY960" s="111"/>
      <c r="RZ960" s="111"/>
      <c r="SA960" s="111"/>
      <c r="SB960" s="111"/>
      <c r="SC960" s="111"/>
      <c r="SD960" s="111"/>
      <c r="SE960" s="111"/>
      <c r="SF960" s="111"/>
      <c r="SG960" s="111"/>
      <c r="SH960" s="111"/>
      <c r="SI960" s="111"/>
      <c r="SJ960" s="111"/>
      <c r="SK960" s="111"/>
      <c r="SL960" s="111"/>
      <c r="SM960" s="111"/>
      <c r="SN960" s="111"/>
      <c r="SO960" s="111"/>
      <c r="SP960" s="111"/>
      <c r="SQ960" s="111"/>
      <c r="SR960" s="111"/>
      <c r="SS960" s="111"/>
      <c r="ST960" s="111"/>
      <c r="SU960" s="111"/>
      <c r="SV960" s="111"/>
      <c r="SW960" s="111"/>
      <c r="SX960" s="111"/>
      <c r="SY960" s="111"/>
      <c r="SZ960" s="111"/>
      <c r="TA960" s="111"/>
      <c r="TB960" s="111"/>
      <c r="TC960" s="111"/>
      <c r="TD960" s="111"/>
      <c r="TE960" s="111"/>
      <c r="TF960" s="111"/>
      <c r="TG960" s="111"/>
      <c r="TH960" s="111"/>
      <c r="TI960" s="111"/>
      <c r="TJ960" s="111"/>
      <c r="TK960" s="111"/>
      <c r="TL960" s="111"/>
      <c r="TM960" s="111"/>
      <c r="TN960" s="111"/>
      <c r="TO960" s="111"/>
      <c r="TP960" s="111"/>
      <c r="TQ960" s="111"/>
      <c r="TR960" s="111"/>
      <c r="TS960" s="111"/>
      <c r="TT960" s="111"/>
      <c r="TU960" s="111"/>
      <c r="TV960" s="111"/>
      <c r="TW960" s="111"/>
      <c r="TX960" s="111"/>
      <c r="TY960" s="111"/>
      <c r="TZ960" s="111"/>
      <c r="UA960" s="111"/>
      <c r="UB960" s="111"/>
      <c r="UC960" s="111"/>
      <c r="UD960" s="111"/>
      <c r="UE960" s="111"/>
      <c r="UF960" s="111"/>
      <c r="UG960" s="111"/>
      <c r="UH960" s="111"/>
      <c r="UI960" s="111"/>
      <c r="UJ960" s="111"/>
      <c r="UK960" s="111"/>
      <c r="UL960" s="111"/>
      <c r="UM960" s="111"/>
      <c r="UN960" s="111"/>
      <c r="UO960" s="111"/>
      <c r="UP960" s="111"/>
      <c r="UQ960" s="111"/>
      <c r="UR960" s="111"/>
      <c r="US960" s="111"/>
      <c r="UT960" s="111"/>
      <c r="UU960" s="111"/>
      <c r="UV960" s="111"/>
      <c r="UW960" s="111"/>
      <c r="UX960" s="111"/>
      <c r="UY960" s="111"/>
      <c r="UZ960" s="111"/>
      <c r="VA960" s="111"/>
      <c r="VB960" s="111"/>
      <c r="VC960" s="111"/>
      <c r="VD960" s="111"/>
      <c r="VE960" s="111"/>
      <c r="VF960" s="111"/>
      <c r="VG960" s="111"/>
      <c r="VH960" s="111"/>
      <c r="VI960" s="111"/>
      <c r="VJ960" s="111"/>
      <c r="VK960" s="111"/>
      <c r="VL960" s="111"/>
      <c r="VM960" s="111"/>
      <c r="VN960" s="111"/>
      <c r="VO960" s="111"/>
      <c r="VP960" s="111"/>
      <c r="VQ960" s="111"/>
      <c r="VR960" s="111"/>
      <c r="VS960" s="111"/>
      <c r="VT960" s="111"/>
      <c r="VU960" s="111"/>
      <c r="VV960" s="111"/>
      <c r="VW960" s="111"/>
      <c r="VX960" s="111"/>
      <c r="VY960" s="111"/>
      <c r="VZ960" s="111"/>
      <c r="WA960" s="111"/>
      <c r="WB960" s="111"/>
      <c r="WC960" s="111"/>
      <c r="WD960" s="111"/>
      <c r="WE960" s="111"/>
      <c r="WF960" s="111"/>
      <c r="WG960" s="111"/>
      <c r="WH960" s="111"/>
      <c r="WI960" s="111"/>
      <c r="WJ960" s="111"/>
      <c r="WK960" s="111"/>
      <c r="WL960" s="111"/>
      <c r="WM960" s="111"/>
      <c r="WN960" s="111"/>
      <c r="WO960" s="111"/>
      <c r="WP960" s="111"/>
      <c r="WQ960" s="111"/>
      <c r="WR960" s="111"/>
      <c r="WS960" s="111"/>
      <c r="WT960" s="111"/>
      <c r="WU960" s="111"/>
      <c r="WV960" s="111"/>
      <c r="WW960" s="111"/>
      <c r="WX960" s="111"/>
      <c r="WY960" s="111"/>
      <c r="WZ960" s="111"/>
      <c r="XA960" s="111"/>
      <c r="XB960" s="111"/>
      <c r="XC960" s="111"/>
      <c r="XD960" s="111"/>
      <c r="XE960" s="111"/>
      <c r="XF960" s="111"/>
      <c r="XG960" s="111"/>
      <c r="XH960" s="111"/>
      <c r="XI960" s="111"/>
      <c r="XJ960" s="111"/>
      <c r="XK960" s="111"/>
      <c r="XL960" s="111"/>
      <c r="XM960" s="111"/>
      <c r="XN960" s="111"/>
      <c r="XO960" s="111"/>
      <c r="XP960" s="111"/>
      <c r="XQ960" s="111"/>
      <c r="XR960" s="111"/>
      <c r="XS960" s="111"/>
      <c r="XT960" s="111"/>
      <c r="XU960" s="111"/>
      <c r="XV960" s="111"/>
      <c r="XW960" s="111"/>
      <c r="XX960" s="111"/>
      <c r="XY960" s="111"/>
      <c r="XZ960" s="111"/>
      <c r="YA960" s="111"/>
      <c r="YB960" s="111"/>
      <c r="YC960" s="111"/>
      <c r="YD960" s="111"/>
      <c r="YE960" s="111"/>
      <c r="YF960" s="111"/>
      <c r="YG960" s="111"/>
      <c r="YH960" s="111"/>
      <c r="YI960" s="111"/>
      <c r="YJ960" s="111"/>
      <c r="YK960" s="111"/>
      <c r="YL960" s="111"/>
      <c r="YM960" s="111"/>
      <c r="YN960" s="111"/>
      <c r="YO960" s="111"/>
      <c r="YP960" s="111"/>
      <c r="YQ960" s="111"/>
      <c r="YR960" s="111"/>
      <c r="YS960" s="111"/>
      <c r="YT960" s="111"/>
      <c r="YU960" s="111"/>
      <c r="YV960" s="111"/>
      <c r="YW960" s="111"/>
      <c r="YX960" s="111"/>
      <c r="YY960" s="111"/>
      <c r="YZ960" s="111"/>
      <c r="ZA960" s="111"/>
      <c r="ZB960" s="111"/>
      <c r="ZC960" s="111"/>
      <c r="ZD960" s="111"/>
      <c r="ZE960" s="111"/>
      <c r="ZF960" s="111"/>
      <c r="ZG960" s="111"/>
      <c r="ZH960" s="111"/>
      <c r="ZI960" s="111"/>
      <c r="ZJ960" s="111"/>
      <c r="ZK960" s="111"/>
      <c r="ZL960" s="111"/>
      <c r="ZM960" s="111"/>
      <c r="ZN960" s="111"/>
      <c r="ZO960" s="111"/>
      <c r="ZP960" s="111"/>
      <c r="ZQ960" s="111"/>
      <c r="ZR960" s="111"/>
      <c r="ZS960" s="111"/>
      <c r="ZT960" s="111"/>
      <c r="ZU960" s="111"/>
      <c r="ZV960" s="111"/>
      <c r="ZW960" s="111"/>
      <c r="ZX960" s="111"/>
      <c r="ZY960" s="111"/>
      <c r="ZZ960" s="111"/>
      <c r="AAA960" s="111"/>
      <c r="AAB960" s="111"/>
      <c r="AAC960" s="111"/>
      <c r="AAD960" s="111"/>
      <c r="AAE960" s="111"/>
      <c r="AAF960" s="111"/>
      <c r="AAG960" s="111"/>
      <c r="AAH960" s="111"/>
      <c r="AAI960" s="111"/>
      <c r="AAJ960" s="111"/>
      <c r="AAK960" s="111"/>
      <c r="AAL960" s="111"/>
      <c r="AAM960" s="111"/>
      <c r="AAN960" s="111"/>
      <c r="AAO960" s="111"/>
      <c r="AAP960" s="111"/>
      <c r="AAQ960" s="111"/>
      <c r="AAR960" s="111"/>
      <c r="AAS960" s="111"/>
      <c r="AAT960" s="111"/>
      <c r="AAU960" s="111"/>
      <c r="AAV960" s="111"/>
      <c r="AAW960" s="111"/>
      <c r="AAX960" s="111"/>
      <c r="AAY960" s="111"/>
      <c r="AAZ960" s="111"/>
      <c r="ABA960" s="111"/>
      <c r="ABB960" s="111"/>
      <c r="ABC960" s="111"/>
      <c r="ABD960" s="111"/>
      <c r="ABE960" s="111"/>
      <c r="ABF960" s="111"/>
      <c r="ABG960" s="111"/>
      <c r="ABH960" s="111"/>
      <c r="ABI960" s="111"/>
      <c r="ABJ960" s="111"/>
      <c r="ABK960" s="111"/>
      <c r="ABL960" s="111"/>
      <c r="ABM960" s="111"/>
      <c r="ABN960" s="111"/>
      <c r="ABO960" s="111"/>
      <c r="ABP960" s="111"/>
      <c r="ABQ960" s="111"/>
      <c r="ABR960" s="111"/>
      <c r="ABS960" s="111"/>
      <c r="ABT960" s="111"/>
      <c r="ABU960" s="111"/>
      <c r="ABV960" s="111"/>
      <c r="ABW960" s="111"/>
      <c r="ABX960" s="111"/>
      <c r="ABY960" s="111"/>
      <c r="ABZ960" s="111"/>
      <c r="ACA960" s="111"/>
      <c r="ACB960" s="111"/>
      <c r="ACC960" s="111"/>
      <c r="ACD960" s="111"/>
      <c r="ACE960" s="111"/>
      <c r="ACF960" s="111"/>
      <c r="ACG960" s="111"/>
      <c r="ACH960" s="111"/>
      <c r="ACI960" s="111"/>
      <c r="ACJ960" s="111"/>
      <c r="ACK960" s="111"/>
      <c r="ACL960" s="111"/>
      <c r="ACM960" s="111"/>
      <c r="ACN960" s="111"/>
      <c r="ACO960" s="111"/>
      <c r="ACP960" s="111"/>
      <c r="ACQ960" s="111"/>
      <c r="ACR960" s="111"/>
      <c r="ACS960" s="111"/>
      <c r="ACT960" s="111"/>
      <c r="ACU960" s="111"/>
      <c r="ACV960" s="111"/>
      <c r="ACW960" s="111"/>
      <c r="ACX960" s="111"/>
      <c r="ACY960" s="111"/>
      <c r="ACZ960" s="111"/>
      <c r="ADA960" s="111"/>
      <c r="ADB960" s="111"/>
      <c r="ADC960" s="111"/>
      <c r="ADD960" s="111"/>
      <c r="ADE960" s="111"/>
      <c r="ADF960" s="111"/>
      <c r="ADG960" s="111"/>
      <c r="ADH960" s="111"/>
      <c r="ADI960" s="111"/>
      <c r="ADJ960" s="111"/>
      <c r="ADK960" s="111"/>
      <c r="ADL960" s="111"/>
      <c r="ADM960" s="111"/>
      <c r="ADN960" s="111"/>
      <c r="ADO960" s="111"/>
      <c r="ADP960" s="111"/>
      <c r="ADQ960" s="111"/>
      <c r="ADR960" s="111"/>
      <c r="ADS960" s="111"/>
      <c r="ADT960" s="111"/>
      <c r="ADU960" s="111"/>
      <c r="ADV960" s="111"/>
      <c r="ADW960" s="111"/>
      <c r="ADX960" s="111"/>
      <c r="ADY960" s="111"/>
      <c r="ADZ960" s="111"/>
      <c r="AEA960" s="111"/>
      <c r="AEB960" s="111"/>
      <c r="AEC960" s="111"/>
      <c r="AED960" s="111"/>
      <c r="AEE960" s="111"/>
      <c r="AEF960" s="111"/>
      <c r="AEG960" s="111"/>
      <c r="AEH960" s="111"/>
      <c r="AEI960" s="111"/>
      <c r="AEJ960" s="111"/>
      <c r="AEK960" s="111"/>
      <c r="AEL960" s="111"/>
      <c r="AEM960" s="111"/>
      <c r="AEN960" s="111"/>
      <c r="AEO960" s="111"/>
      <c r="AEP960" s="111"/>
      <c r="AEQ960" s="111"/>
      <c r="AER960" s="111"/>
      <c r="AES960" s="111"/>
      <c r="AET960" s="111"/>
      <c r="AEU960" s="111"/>
      <c r="AEV960" s="111"/>
      <c r="AEW960" s="111"/>
      <c r="AEX960" s="111"/>
      <c r="AEY960" s="111"/>
      <c r="AEZ960" s="111"/>
      <c r="AFA960" s="111"/>
      <c r="AFB960" s="111"/>
      <c r="AFC960" s="111"/>
      <c r="AFD960" s="111"/>
      <c r="AFE960" s="111"/>
      <c r="AFF960" s="111"/>
      <c r="AFG960" s="111"/>
      <c r="AFH960" s="111"/>
      <c r="AFI960" s="111"/>
      <c r="AFJ960" s="111"/>
      <c r="AFK960" s="111"/>
      <c r="AFL960" s="111"/>
      <c r="AFM960" s="111"/>
      <c r="AFN960" s="111"/>
      <c r="AFO960" s="111"/>
      <c r="AFP960" s="111"/>
      <c r="AFQ960" s="111"/>
      <c r="AFR960" s="111"/>
      <c r="AFS960" s="111"/>
      <c r="AFT960" s="111"/>
      <c r="AFU960" s="111"/>
      <c r="AFV960" s="111"/>
      <c r="AFW960" s="111"/>
      <c r="AFX960" s="111"/>
      <c r="AFY960" s="111"/>
      <c r="AFZ960" s="111"/>
      <c r="AGA960" s="111"/>
      <c r="AGB960" s="111"/>
      <c r="AGC960" s="111"/>
      <c r="AGD960" s="111"/>
      <c r="AGE960" s="111"/>
      <c r="AGF960" s="111"/>
      <c r="AGG960" s="111"/>
      <c r="AGH960" s="111"/>
      <c r="AGI960" s="111"/>
      <c r="AGJ960" s="111"/>
      <c r="AGK960" s="111"/>
      <c r="AGL960" s="111"/>
      <c r="AGM960" s="111"/>
      <c r="AGN960" s="111"/>
      <c r="AGO960" s="111"/>
      <c r="AGP960" s="111"/>
      <c r="AGQ960" s="111"/>
      <c r="AGR960" s="111"/>
      <c r="AGS960" s="111"/>
      <c r="AGT960" s="111"/>
      <c r="AGU960" s="111"/>
      <c r="AGV960" s="111"/>
      <c r="AGW960" s="111"/>
      <c r="AGX960" s="111"/>
      <c r="AGY960" s="111"/>
      <c r="AGZ960" s="111"/>
      <c r="AHA960" s="111"/>
      <c r="AHB960" s="111"/>
      <c r="AHC960" s="111"/>
      <c r="AHD960" s="111"/>
      <c r="AHE960" s="111"/>
      <c r="AHF960" s="111"/>
      <c r="AHG960" s="111"/>
      <c r="AHH960" s="111"/>
      <c r="AHI960" s="111"/>
      <c r="AHJ960" s="111"/>
      <c r="AHK960" s="111"/>
      <c r="AHL960" s="111"/>
      <c r="AHM960" s="111"/>
      <c r="AHN960" s="111"/>
      <c r="AHO960" s="111"/>
      <c r="AHP960" s="111"/>
      <c r="AHQ960" s="111"/>
      <c r="AHR960" s="111"/>
      <c r="AHS960" s="111"/>
      <c r="AHT960" s="111"/>
      <c r="AHU960" s="111"/>
      <c r="AHV960" s="111"/>
      <c r="AHW960" s="111"/>
      <c r="AHX960" s="111"/>
      <c r="AHY960" s="111"/>
      <c r="AHZ960" s="111"/>
      <c r="AIA960" s="111"/>
      <c r="AIB960" s="111"/>
      <c r="AIC960" s="111"/>
      <c r="AID960" s="111"/>
      <c r="AIE960" s="111"/>
      <c r="AIF960" s="111"/>
      <c r="AIG960" s="111"/>
      <c r="AIH960" s="111"/>
      <c r="AII960" s="111"/>
      <c r="AIJ960" s="111"/>
      <c r="AIK960" s="111"/>
      <c r="AIL960" s="111"/>
      <c r="AIM960" s="111"/>
      <c r="AIN960" s="111"/>
      <c r="AIO960" s="111"/>
      <c r="AIP960" s="111"/>
      <c r="AIQ960" s="111"/>
      <c r="AIR960" s="111"/>
      <c r="AIS960" s="111"/>
      <c r="AIT960" s="111"/>
      <c r="AIU960" s="111"/>
      <c r="AIV960" s="111"/>
      <c r="AIW960" s="111"/>
      <c r="AIX960" s="111"/>
      <c r="AIY960" s="111"/>
      <c r="AIZ960" s="111"/>
      <c r="AJA960" s="111"/>
      <c r="AJB960" s="111"/>
      <c r="AJC960" s="111"/>
      <c r="AJD960" s="111"/>
      <c r="AJE960" s="111"/>
      <c r="AJF960" s="111"/>
      <c r="AJG960" s="111"/>
      <c r="AJH960" s="111"/>
      <c r="AJI960" s="111"/>
      <c r="AJJ960" s="111"/>
      <c r="AJK960" s="111"/>
      <c r="AJL960" s="111"/>
      <c r="AJM960" s="111"/>
      <c r="AJN960" s="111"/>
      <c r="AJO960" s="111"/>
      <c r="AJP960" s="111"/>
      <c r="AJQ960" s="111"/>
      <c r="AJR960" s="111"/>
      <c r="AJS960" s="111"/>
      <c r="AJT960" s="111"/>
      <c r="AJU960" s="111"/>
      <c r="AJV960" s="111"/>
      <c r="AJW960" s="111"/>
      <c r="AJX960" s="111"/>
      <c r="AJY960" s="111"/>
      <c r="AJZ960" s="111"/>
      <c r="AKA960" s="111"/>
      <c r="AKB960" s="111"/>
      <c r="AKC960" s="111"/>
      <c r="AKD960" s="111"/>
      <c r="AKE960" s="111"/>
      <c r="AKF960" s="111"/>
      <c r="AKG960" s="111"/>
      <c r="AKH960" s="111"/>
      <c r="AKI960" s="111"/>
      <c r="AKJ960" s="111"/>
      <c r="AKK960" s="111"/>
      <c r="AKL960" s="111"/>
      <c r="AKM960" s="111"/>
      <c r="AKN960" s="111"/>
      <c r="AKO960" s="111"/>
      <c r="AKP960" s="111"/>
      <c r="AKQ960" s="111"/>
      <c r="AKR960" s="111"/>
      <c r="AKS960" s="111"/>
      <c r="AKT960" s="111"/>
      <c r="AKU960" s="111"/>
      <c r="AKV960" s="111"/>
      <c r="AKW960" s="111"/>
      <c r="AKX960" s="111"/>
      <c r="AKY960" s="111"/>
      <c r="AKZ960" s="111"/>
      <c r="ALA960" s="111"/>
      <c r="ALB960" s="111"/>
      <c r="ALC960" s="111"/>
      <c r="ALD960" s="111"/>
      <c r="ALE960" s="111"/>
      <c r="ALF960" s="111"/>
      <c r="ALG960" s="111"/>
      <c r="ALH960" s="111"/>
      <c r="ALI960" s="111"/>
      <c r="ALJ960" s="111"/>
      <c r="ALK960" s="111"/>
      <c r="ALL960" s="111"/>
      <c r="ALM960" s="111"/>
      <c r="ALN960" s="111"/>
      <c r="ALO960" s="111"/>
      <c r="ALP960" s="111"/>
      <c r="ALQ960" s="111"/>
      <c r="ALR960" s="111"/>
      <c r="ALS960" s="111"/>
      <c r="ALT960" s="111"/>
      <c r="ALU960" s="111"/>
      <c r="ALV960" s="111"/>
      <c r="ALW960" s="111"/>
      <c r="ALX960" s="111"/>
      <c r="ALY960" s="111"/>
      <c r="ALZ960" s="111"/>
      <c r="AMA960" s="111"/>
      <c r="AMB960" s="111"/>
      <c r="AMC960" s="111"/>
      <c r="AMD960" s="111"/>
      <c r="AME960" s="111"/>
      <c r="AMF960" s="111"/>
      <c r="AMG960" s="111"/>
      <c r="AMH960" s="111"/>
      <c r="AMI960" s="111"/>
      <c r="AMJ960" s="111"/>
      <c r="AMK960" s="111"/>
      <c r="AML960" s="111"/>
      <c r="AMM960" s="111"/>
      <c r="AMN960" s="111"/>
      <c r="AMO960" s="111"/>
      <c r="AMP960" s="111"/>
      <c r="AMQ960" s="111"/>
      <c r="AMR960" s="111"/>
      <c r="AMS960" s="111"/>
      <c r="AMT960" s="111"/>
      <c r="AMU960" s="111"/>
      <c r="AMV960" s="111"/>
      <c r="AMW960" s="111"/>
      <c r="AMX960" s="111"/>
      <c r="AMY960" s="111"/>
      <c r="AMZ960" s="111"/>
      <c r="ANA960" s="111"/>
      <c r="ANB960" s="111"/>
      <c r="ANC960" s="111"/>
      <c r="AND960" s="111"/>
      <c r="ANE960" s="111"/>
      <c r="ANF960" s="111"/>
      <c r="ANG960" s="111"/>
      <c r="ANH960" s="111"/>
      <c r="ANI960" s="111"/>
      <c r="ANJ960" s="111"/>
      <c r="ANK960" s="111"/>
      <c r="ANL960" s="111"/>
      <c r="ANM960" s="111"/>
      <c r="ANN960" s="111"/>
      <c r="ANO960" s="111"/>
      <c r="ANP960" s="111"/>
      <c r="ANQ960" s="111"/>
      <c r="ANR960" s="111"/>
      <c r="ANS960" s="111"/>
      <c r="ANT960" s="111"/>
      <c r="ANU960" s="111"/>
      <c r="ANV960" s="111"/>
      <c r="ANW960" s="111"/>
      <c r="ANX960" s="111"/>
      <c r="ANY960" s="111"/>
      <c r="ANZ960" s="111"/>
      <c r="AOA960" s="111"/>
      <c r="AOB960" s="111"/>
      <c r="AOC960" s="111"/>
      <c r="AOD960" s="111"/>
      <c r="AOE960" s="111"/>
      <c r="AOF960" s="111"/>
      <c r="AOG960" s="111"/>
      <c r="AOH960" s="111"/>
      <c r="AOI960" s="111"/>
      <c r="AOJ960" s="111"/>
      <c r="AOK960" s="111"/>
      <c r="AOL960" s="111"/>
      <c r="AOM960" s="111"/>
      <c r="AON960" s="111"/>
      <c r="AOO960" s="111"/>
      <c r="AOP960" s="111"/>
      <c r="AOQ960" s="111"/>
      <c r="AOR960" s="111"/>
      <c r="AOS960" s="111"/>
      <c r="AOT960" s="111"/>
      <c r="AOU960" s="111"/>
      <c r="AOV960" s="111"/>
      <c r="AOW960" s="111"/>
      <c r="AOX960" s="111"/>
      <c r="AOY960" s="111"/>
      <c r="AOZ960" s="111"/>
      <c r="APA960" s="111"/>
      <c r="APB960" s="111"/>
      <c r="APC960" s="111"/>
      <c r="APD960" s="111"/>
      <c r="APE960" s="111"/>
      <c r="APF960" s="111"/>
      <c r="APG960" s="111"/>
      <c r="APH960" s="111"/>
      <c r="API960" s="111"/>
      <c r="APJ960" s="111"/>
      <c r="APK960" s="111"/>
      <c r="APL960" s="111"/>
      <c r="APM960" s="111"/>
      <c r="APN960" s="111"/>
      <c r="APO960" s="111"/>
      <c r="APP960" s="111"/>
      <c r="APQ960" s="111"/>
      <c r="APR960" s="111"/>
      <c r="APS960" s="111"/>
      <c r="APT960" s="111"/>
      <c r="APU960" s="111"/>
      <c r="APV960" s="111"/>
      <c r="APW960" s="111"/>
      <c r="APX960" s="111"/>
      <c r="APY960" s="111"/>
      <c r="APZ960" s="111"/>
      <c r="AQA960" s="111"/>
      <c r="AQB960" s="111"/>
      <c r="AQC960" s="111"/>
      <c r="AQD960" s="111"/>
      <c r="AQE960" s="111"/>
      <c r="AQF960" s="111"/>
      <c r="AQG960" s="111"/>
      <c r="AQH960" s="111"/>
      <c r="AQI960" s="111"/>
      <c r="AQJ960" s="111"/>
      <c r="AQK960" s="111"/>
      <c r="AQL960" s="111"/>
      <c r="AQM960" s="111"/>
      <c r="AQN960" s="111"/>
      <c r="AQO960" s="111"/>
      <c r="AQP960" s="111"/>
      <c r="AQQ960" s="111"/>
      <c r="AQR960" s="111"/>
      <c r="AQS960" s="111"/>
      <c r="AQT960" s="111"/>
      <c r="AQU960" s="111"/>
      <c r="AQV960" s="111"/>
      <c r="AQW960" s="111"/>
      <c r="AQX960" s="111"/>
      <c r="AQY960" s="111"/>
      <c r="AQZ960" s="111"/>
      <c r="ARA960" s="111"/>
      <c r="ARB960" s="111"/>
      <c r="ARC960" s="111"/>
      <c r="ARD960" s="111"/>
      <c r="ARE960" s="111"/>
      <c r="ARF960" s="111"/>
      <c r="ARG960" s="111"/>
      <c r="ARH960" s="111"/>
      <c r="ARI960" s="111"/>
      <c r="ARJ960" s="111"/>
      <c r="ARK960" s="111"/>
      <c r="ARL960" s="111"/>
      <c r="ARM960" s="111"/>
      <c r="ARN960" s="111"/>
      <c r="ARO960" s="111"/>
      <c r="ARP960" s="111"/>
      <c r="ARQ960" s="111"/>
      <c r="ARR960" s="111"/>
      <c r="ARS960" s="111"/>
      <c r="ART960" s="111"/>
      <c r="ARU960" s="111"/>
      <c r="ARV960" s="111"/>
      <c r="ARW960" s="111"/>
      <c r="ARX960" s="111"/>
      <c r="ARY960" s="111"/>
      <c r="ARZ960" s="111"/>
      <c r="ASA960" s="111"/>
      <c r="ASB960" s="111"/>
      <c r="ASC960" s="111"/>
      <c r="ASD960" s="111"/>
      <c r="ASE960" s="111"/>
      <c r="ASF960" s="111"/>
      <c r="ASG960" s="111"/>
      <c r="ASH960" s="111"/>
      <c r="ASI960" s="111"/>
      <c r="ASJ960" s="111"/>
      <c r="ASK960" s="111"/>
      <c r="ASL960" s="111"/>
      <c r="ASM960" s="111"/>
      <c r="ASN960" s="111"/>
      <c r="ASO960" s="111"/>
      <c r="ASP960" s="111"/>
      <c r="ASQ960" s="111"/>
      <c r="ASR960" s="111"/>
      <c r="ASS960" s="111"/>
      <c r="AST960" s="111"/>
      <c r="ASU960" s="111"/>
      <c r="ASV960" s="111"/>
      <c r="ASW960" s="111"/>
      <c r="ASX960" s="111"/>
      <c r="ASY960" s="111"/>
      <c r="ASZ960" s="111"/>
      <c r="ATA960" s="111"/>
      <c r="ATB960" s="111"/>
      <c r="ATC960" s="111"/>
      <c r="ATD960" s="111"/>
      <c r="ATE960" s="111"/>
      <c r="ATF960" s="111"/>
      <c r="ATG960" s="111"/>
      <c r="ATH960" s="111"/>
      <c r="ATI960" s="111"/>
      <c r="ATJ960" s="111"/>
      <c r="ATK960" s="111"/>
      <c r="ATL960" s="111"/>
      <c r="ATM960" s="111"/>
      <c r="ATN960" s="111"/>
      <c r="ATO960" s="111"/>
      <c r="ATP960" s="111"/>
      <c r="ATQ960" s="111"/>
      <c r="ATR960" s="111"/>
      <c r="ATS960" s="111"/>
      <c r="ATT960" s="111"/>
      <c r="ATU960" s="111"/>
      <c r="ATV960" s="111"/>
      <c r="ATW960" s="111"/>
      <c r="ATX960" s="111"/>
      <c r="ATY960" s="111"/>
      <c r="ATZ960" s="111"/>
      <c r="AUA960" s="111"/>
      <c r="AUB960" s="111"/>
      <c r="AUC960" s="111"/>
      <c r="AUD960" s="111"/>
      <c r="AUE960" s="111"/>
      <c r="AUF960" s="111"/>
      <c r="AUG960" s="111"/>
      <c r="AUH960" s="111"/>
      <c r="AUI960" s="111"/>
      <c r="AUJ960" s="111"/>
      <c r="AUK960" s="111"/>
      <c r="AUL960" s="111"/>
      <c r="AUM960" s="111"/>
      <c r="AUN960" s="111"/>
      <c r="AUO960" s="111"/>
      <c r="AUP960" s="111"/>
      <c r="AUQ960" s="111"/>
      <c r="AUR960" s="111"/>
      <c r="AUS960" s="111"/>
      <c r="AUT960" s="111"/>
      <c r="AUU960" s="111"/>
      <c r="AUV960" s="111"/>
      <c r="AUW960" s="111"/>
      <c r="AUX960" s="111"/>
      <c r="AUY960" s="111"/>
      <c r="AUZ960" s="111"/>
      <c r="AVA960" s="111"/>
      <c r="AVB960" s="111"/>
      <c r="AVC960" s="111"/>
      <c r="AVD960" s="111"/>
      <c r="AVE960" s="111"/>
      <c r="AVF960" s="111"/>
      <c r="AVG960" s="111"/>
      <c r="AVH960" s="111"/>
      <c r="AVI960" s="111"/>
      <c r="AVJ960" s="111"/>
      <c r="AVK960" s="111"/>
      <c r="AVL960" s="111"/>
      <c r="AVM960" s="111"/>
      <c r="AVN960" s="111"/>
      <c r="AVO960" s="111"/>
      <c r="AVP960" s="111"/>
      <c r="AVQ960" s="111"/>
      <c r="AVR960" s="111"/>
      <c r="AVS960" s="111"/>
      <c r="AVT960" s="111"/>
      <c r="AVU960" s="111"/>
      <c r="AVV960" s="111"/>
      <c r="AVW960" s="111"/>
      <c r="AVX960" s="111"/>
      <c r="AVY960" s="111"/>
      <c r="AVZ960" s="111"/>
      <c r="AWA960" s="111"/>
      <c r="AWB960" s="111"/>
      <c r="AWC960" s="111"/>
      <c r="AWD960" s="111"/>
      <c r="AWE960" s="111"/>
      <c r="AWF960" s="111"/>
      <c r="AWG960" s="111"/>
      <c r="AWH960" s="111"/>
      <c r="AWI960" s="111"/>
      <c r="AWJ960" s="111"/>
      <c r="AWK960" s="111"/>
      <c r="AWL960" s="111"/>
      <c r="AWM960" s="111"/>
      <c r="AWN960" s="111"/>
      <c r="AWO960" s="111"/>
      <c r="AWP960" s="111"/>
      <c r="AWQ960" s="111"/>
      <c r="AWR960" s="111"/>
      <c r="AWS960" s="111"/>
      <c r="AWT960" s="111"/>
      <c r="AWU960" s="111"/>
      <c r="AWV960" s="111"/>
      <c r="AWW960" s="111"/>
      <c r="AWX960" s="111"/>
      <c r="AWY960" s="111"/>
      <c r="AWZ960" s="111"/>
      <c r="AXA960" s="111"/>
      <c r="AXB960" s="111"/>
      <c r="AXC960" s="111"/>
      <c r="AXD960" s="111"/>
      <c r="AXE960" s="111"/>
      <c r="AXF960" s="111"/>
      <c r="AXG960" s="111"/>
      <c r="AXH960" s="111"/>
      <c r="AXI960" s="111"/>
      <c r="AXJ960" s="111"/>
      <c r="AXK960" s="111"/>
      <c r="AXL960" s="111"/>
      <c r="AXM960" s="111"/>
      <c r="AXN960" s="111"/>
      <c r="AXO960" s="111"/>
      <c r="AXP960" s="111"/>
      <c r="AXQ960" s="111"/>
      <c r="AXR960" s="111"/>
      <c r="AXS960" s="111"/>
      <c r="AXT960" s="111"/>
      <c r="AXU960" s="111"/>
      <c r="AXV960" s="111"/>
      <c r="AXW960" s="111"/>
      <c r="AXX960" s="111"/>
      <c r="AXY960" s="111"/>
      <c r="AXZ960" s="111"/>
      <c r="AYA960" s="111"/>
      <c r="AYB960" s="111"/>
      <c r="AYC960" s="111"/>
      <c r="AYD960" s="111"/>
      <c r="AYE960" s="111"/>
      <c r="AYF960" s="111"/>
      <c r="AYG960" s="111"/>
      <c r="AYH960" s="111"/>
      <c r="AYI960" s="111"/>
      <c r="AYJ960" s="111"/>
      <c r="AYK960" s="111"/>
      <c r="AYL960" s="111"/>
      <c r="AYM960" s="111"/>
      <c r="AYN960" s="111"/>
      <c r="AYO960" s="111"/>
      <c r="AYP960" s="111"/>
      <c r="AYQ960" s="111"/>
      <c r="AYR960" s="111"/>
      <c r="AYS960" s="111"/>
      <c r="AYT960" s="111"/>
      <c r="AYU960" s="111"/>
      <c r="AYV960" s="111"/>
      <c r="AYW960" s="111"/>
      <c r="AYX960" s="111"/>
      <c r="AYY960" s="111"/>
      <c r="AYZ960" s="111"/>
      <c r="AZA960" s="111"/>
      <c r="AZB960" s="111"/>
      <c r="AZC960" s="111"/>
      <c r="AZD960" s="111"/>
      <c r="AZE960" s="111"/>
      <c r="AZF960" s="111"/>
      <c r="AZG960" s="111"/>
      <c r="AZH960" s="111"/>
      <c r="AZI960" s="111"/>
      <c r="AZJ960" s="111"/>
      <c r="AZK960" s="111"/>
      <c r="AZL960" s="111"/>
      <c r="AZM960" s="111"/>
      <c r="AZN960" s="111"/>
      <c r="AZO960" s="111"/>
      <c r="AZP960" s="111"/>
      <c r="AZQ960" s="111"/>
      <c r="AZR960" s="111"/>
      <c r="AZS960" s="111"/>
      <c r="AZT960" s="111"/>
      <c r="AZU960" s="111"/>
      <c r="AZV960" s="111"/>
      <c r="AZW960" s="111"/>
      <c r="AZX960" s="111"/>
      <c r="AZY960" s="111"/>
      <c r="AZZ960" s="111"/>
      <c r="BAA960" s="111"/>
      <c r="BAB960" s="111"/>
      <c r="BAC960" s="111"/>
      <c r="BAD960" s="111"/>
      <c r="BAE960" s="111"/>
      <c r="BAF960" s="111"/>
      <c r="BAG960" s="111"/>
      <c r="BAH960" s="111"/>
      <c r="BAI960" s="111"/>
      <c r="BAJ960" s="111"/>
      <c r="BAK960" s="111"/>
      <c r="BAL960" s="111"/>
      <c r="BAM960" s="111"/>
      <c r="BAN960" s="111"/>
      <c r="BAO960" s="111"/>
      <c r="BAP960" s="111"/>
      <c r="BAQ960" s="111"/>
      <c r="BAR960" s="111"/>
      <c r="BAS960" s="111"/>
      <c r="BAT960" s="111"/>
      <c r="BAU960" s="111"/>
      <c r="BAV960" s="111"/>
      <c r="BAW960" s="111"/>
      <c r="BAX960" s="111"/>
      <c r="BAY960" s="111"/>
      <c r="BAZ960" s="111"/>
      <c r="BBA960" s="111"/>
      <c r="BBB960" s="111"/>
      <c r="BBC960" s="111"/>
      <c r="BBD960" s="111"/>
      <c r="BBE960" s="111"/>
      <c r="BBF960" s="111"/>
      <c r="BBG960" s="111"/>
      <c r="BBH960" s="111"/>
      <c r="BBI960" s="111"/>
      <c r="BBJ960" s="111"/>
      <c r="BBK960" s="111"/>
      <c r="BBL960" s="111"/>
      <c r="BBM960" s="111"/>
      <c r="BBN960" s="111"/>
      <c r="BBO960" s="111"/>
      <c r="BBP960" s="111"/>
      <c r="BBQ960" s="111"/>
      <c r="BBR960" s="111"/>
      <c r="BBS960" s="111"/>
      <c r="BBT960" s="111"/>
      <c r="BBU960" s="111"/>
      <c r="BBV960" s="111"/>
      <c r="BBW960" s="111"/>
      <c r="BBX960" s="111"/>
      <c r="BBY960" s="111"/>
      <c r="BBZ960" s="111"/>
      <c r="BCA960" s="111"/>
      <c r="BCB960" s="111"/>
      <c r="BCC960" s="111"/>
      <c r="BCD960" s="111"/>
      <c r="BCE960" s="111"/>
      <c r="BCF960" s="111"/>
      <c r="BCG960" s="111"/>
      <c r="BCH960" s="111"/>
      <c r="BCI960" s="111"/>
      <c r="BCJ960" s="111"/>
      <c r="BCK960" s="111"/>
      <c r="BCL960" s="111"/>
      <c r="BCM960" s="111"/>
      <c r="BCN960" s="111"/>
      <c r="BCO960" s="111"/>
      <c r="BCP960" s="111"/>
      <c r="BCQ960" s="111"/>
      <c r="BCR960" s="111"/>
      <c r="BCS960" s="111"/>
      <c r="BCT960" s="111"/>
      <c r="BCU960" s="111"/>
      <c r="BCV960" s="111"/>
      <c r="BCW960" s="111"/>
      <c r="BCX960" s="111"/>
      <c r="BCY960" s="111"/>
      <c r="BCZ960" s="111"/>
      <c r="BDA960" s="111"/>
      <c r="BDB960" s="111"/>
      <c r="BDC960" s="111"/>
      <c r="BDD960" s="111"/>
      <c r="BDE960" s="111"/>
      <c r="BDF960" s="111"/>
      <c r="BDG960" s="111"/>
      <c r="BDH960" s="111"/>
      <c r="BDI960" s="111"/>
      <c r="BDJ960" s="111"/>
      <c r="BDK960" s="111"/>
      <c r="BDL960" s="111"/>
      <c r="BDM960" s="111"/>
      <c r="BDN960" s="111"/>
      <c r="BDO960" s="111"/>
      <c r="BDP960" s="111"/>
      <c r="BDQ960" s="111"/>
      <c r="BDR960" s="111"/>
      <c r="BDS960" s="111"/>
      <c r="BDT960" s="111"/>
      <c r="BDU960" s="111"/>
      <c r="BDV960" s="111"/>
      <c r="BDW960" s="111"/>
      <c r="BDX960" s="111"/>
      <c r="BDY960" s="111"/>
      <c r="BDZ960" s="111"/>
      <c r="BEA960" s="111"/>
      <c r="BEB960" s="111"/>
      <c r="BEC960" s="111"/>
      <c r="BED960" s="111"/>
      <c r="BEE960" s="111"/>
      <c r="BEF960" s="111"/>
      <c r="BEG960" s="111"/>
      <c r="BEH960" s="111"/>
      <c r="BEI960" s="111"/>
      <c r="BEJ960" s="111"/>
      <c r="BEK960" s="111"/>
      <c r="BEL960" s="111"/>
      <c r="BEM960" s="111"/>
      <c r="BEN960" s="111"/>
      <c r="BEO960" s="111"/>
      <c r="BEP960" s="111"/>
      <c r="BEQ960" s="111"/>
      <c r="BER960" s="111"/>
      <c r="BES960" s="111"/>
      <c r="BET960" s="111"/>
      <c r="BEU960" s="111"/>
      <c r="BEV960" s="111"/>
      <c r="BEW960" s="111"/>
      <c r="BEX960" s="111"/>
      <c r="BEY960" s="111"/>
      <c r="BEZ960" s="111"/>
      <c r="BFA960" s="111"/>
      <c r="BFB960" s="111"/>
      <c r="BFC960" s="111"/>
      <c r="BFD960" s="111"/>
      <c r="BFE960" s="111"/>
      <c r="BFF960" s="111"/>
      <c r="BFG960" s="111"/>
      <c r="BFH960" s="111"/>
      <c r="BFI960" s="111"/>
      <c r="BFJ960" s="111"/>
      <c r="BFK960" s="111"/>
      <c r="BFL960" s="111"/>
      <c r="BFM960" s="111"/>
      <c r="BFN960" s="111"/>
      <c r="BFO960" s="111"/>
      <c r="BFP960" s="111"/>
    </row>
    <row r="961" spans="2:1524" s="57" customFormat="1" hidden="1">
      <c r="B961" s="177" t="s">
        <v>1520</v>
      </c>
      <c r="C961" s="178" t="s">
        <v>1521</v>
      </c>
      <c r="D961" s="179">
        <v>500</v>
      </c>
      <c r="E961" s="180">
        <v>0.77419354838709675</v>
      </c>
      <c r="F961" s="180">
        <v>0.56451612903225801</v>
      </c>
      <c r="G961" s="180">
        <v>0.47043010752688175</v>
      </c>
      <c r="H961" s="160"/>
      <c r="I961" s="181">
        <f t="shared" si="164"/>
        <v>0</v>
      </c>
      <c r="J961" s="182" t="s">
        <v>1996</v>
      </c>
      <c r="K961" s="111"/>
      <c r="L961" s="111"/>
      <c r="M961" s="111"/>
      <c r="N961" s="111"/>
      <c r="O961" s="111"/>
      <c r="P961" s="111"/>
      <c r="Q961" s="111"/>
      <c r="R961" s="111"/>
      <c r="S961" s="111"/>
      <c r="T961" s="111"/>
      <c r="U961" s="111"/>
      <c r="V961" s="111"/>
      <c r="W961" s="111"/>
      <c r="X961" s="111"/>
      <c r="Y961" s="111"/>
      <c r="Z961" s="111"/>
      <c r="AA961" s="111"/>
      <c r="AB961" s="111"/>
      <c r="AC961" s="111"/>
      <c r="AD961" s="111"/>
      <c r="AE961" s="111"/>
      <c r="AF961" s="111"/>
      <c r="AG961" s="111"/>
      <c r="AH961" s="111"/>
      <c r="AI961" s="111"/>
      <c r="AJ961" s="111"/>
      <c r="AK961" s="111"/>
      <c r="AL961" s="111"/>
      <c r="AM961" s="111"/>
      <c r="AN961" s="111"/>
      <c r="AO961" s="111"/>
      <c r="AP961" s="111"/>
      <c r="AQ961" s="111"/>
      <c r="AR961" s="111"/>
      <c r="AS961" s="111"/>
      <c r="AT961" s="111"/>
      <c r="AU961" s="111"/>
      <c r="AV961" s="111"/>
      <c r="AW961" s="111"/>
      <c r="AX961" s="111"/>
      <c r="AY961" s="111"/>
      <c r="AZ961" s="111"/>
      <c r="BA961" s="111"/>
      <c r="BB961" s="111"/>
      <c r="BC961" s="111"/>
      <c r="BD961" s="111"/>
      <c r="BE961" s="111"/>
      <c r="BF961" s="111"/>
      <c r="BG961" s="111"/>
      <c r="BH961" s="111"/>
      <c r="BI961" s="111"/>
      <c r="BJ961" s="111"/>
      <c r="BK961" s="111"/>
      <c r="BL961" s="111"/>
      <c r="BM961" s="111"/>
      <c r="BN961" s="111"/>
      <c r="BO961" s="111"/>
      <c r="BP961" s="111"/>
      <c r="BQ961" s="111"/>
      <c r="BR961" s="111"/>
      <c r="BS961" s="111"/>
      <c r="BT961" s="111"/>
      <c r="BU961" s="111"/>
      <c r="BV961" s="111"/>
      <c r="BW961" s="111"/>
      <c r="BX961" s="111"/>
      <c r="BY961" s="111"/>
      <c r="BZ961" s="111"/>
      <c r="CA961" s="111"/>
      <c r="CB961" s="111"/>
      <c r="CC961" s="111"/>
      <c r="CD961" s="111"/>
      <c r="CE961" s="111"/>
      <c r="CF961" s="111"/>
      <c r="CG961" s="111"/>
      <c r="CH961" s="111"/>
      <c r="CI961" s="111"/>
      <c r="CJ961" s="111"/>
      <c r="CK961" s="111"/>
      <c r="CL961" s="111"/>
      <c r="CM961" s="111"/>
      <c r="CN961" s="111"/>
      <c r="CO961" s="111"/>
      <c r="CP961" s="111"/>
      <c r="CQ961" s="111"/>
      <c r="CR961" s="111"/>
      <c r="CS961" s="111"/>
      <c r="CT961" s="111"/>
      <c r="CU961" s="111"/>
      <c r="CV961" s="111"/>
      <c r="CW961" s="111"/>
      <c r="CX961" s="111"/>
      <c r="CY961" s="111"/>
      <c r="CZ961" s="111"/>
      <c r="DA961" s="111"/>
      <c r="DB961" s="111"/>
      <c r="DC961" s="111"/>
      <c r="DD961" s="111"/>
      <c r="DE961" s="111"/>
      <c r="DF961" s="111"/>
      <c r="DG961" s="111"/>
      <c r="DH961" s="111"/>
      <c r="DI961" s="111"/>
      <c r="DJ961" s="111"/>
      <c r="DK961" s="111"/>
      <c r="DL961" s="111"/>
      <c r="DM961" s="111"/>
      <c r="DN961" s="111"/>
      <c r="DO961" s="111"/>
      <c r="DP961" s="111"/>
      <c r="DQ961" s="111"/>
      <c r="DR961" s="111"/>
      <c r="DS961" s="111"/>
      <c r="DT961" s="111"/>
      <c r="DU961" s="111"/>
      <c r="DV961" s="111"/>
      <c r="DW961" s="111"/>
      <c r="DX961" s="111"/>
      <c r="DY961" s="111"/>
      <c r="DZ961" s="111"/>
      <c r="EA961" s="111"/>
      <c r="EB961" s="111"/>
      <c r="EC961" s="111"/>
      <c r="ED961" s="111"/>
      <c r="EE961" s="111"/>
      <c r="EF961" s="111"/>
      <c r="EG961" s="111"/>
      <c r="EH961" s="111"/>
      <c r="EI961" s="111"/>
      <c r="EJ961" s="111"/>
      <c r="EK961" s="111"/>
      <c r="EL961" s="111"/>
      <c r="EM961" s="111"/>
      <c r="EN961" s="111"/>
      <c r="EO961" s="111"/>
      <c r="EP961" s="111"/>
      <c r="EQ961" s="111"/>
      <c r="ER961" s="111"/>
      <c r="ES961" s="111"/>
      <c r="ET961" s="111"/>
      <c r="EU961" s="111"/>
      <c r="EV961" s="111"/>
      <c r="EW961" s="111"/>
      <c r="EX961" s="111"/>
      <c r="EY961" s="111"/>
      <c r="EZ961" s="111"/>
      <c r="FA961" s="111"/>
      <c r="FB961" s="111"/>
      <c r="FC961" s="111"/>
      <c r="FD961" s="111"/>
      <c r="FE961" s="111"/>
      <c r="FF961" s="111"/>
      <c r="FG961" s="111"/>
      <c r="FH961" s="111"/>
      <c r="FI961" s="111"/>
      <c r="FJ961" s="111"/>
      <c r="FK961" s="111"/>
      <c r="FL961" s="111"/>
      <c r="FM961" s="111"/>
      <c r="FN961" s="111"/>
      <c r="FO961" s="111"/>
      <c r="FP961" s="111"/>
      <c r="FQ961" s="111"/>
      <c r="FR961" s="111"/>
      <c r="FS961" s="111"/>
      <c r="FT961" s="111"/>
      <c r="FU961" s="111"/>
      <c r="FV961" s="111"/>
      <c r="FW961" s="111"/>
      <c r="FX961" s="111"/>
      <c r="FY961" s="111"/>
      <c r="FZ961" s="111"/>
      <c r="GA961" s="111"/>
      <c r="GB961" s="111"/>
      <c r="GC961" s="111"/>
      <c r="GD961" s="111"/>
      <c r="GE961" s="111"/>
      <c r="GF961" s="111"/>
      <c r="GG961" s="111"/>
      <c r="GH961" s="111"/>
      <c r="GI961" s="111"/>
      <c r="GJ961" s="111"/>
      <c r="GK961" s="111"/>
      <c r="GL961" s="111"/>
      <c r="GM961" s="111"/>
      <c r="GN961" s="111"/>
      <c r="GO961" s="111"/>
      <c r="GP961" s="111"/>
      <c r="GQ961" s="111"/>
      <c r="GR961" s="111"/>
      <c r="GS961" s="111"/>
      <c r="GT961" s="111"/>
      <c r="GU961" s="111"/>
      <c r="GV961" s="111"/>
      <c r="GW961" s="111"/>
      <c r="GX961" s="111"/>
      <c r="GY961" s="111"/>
      <c r="GZ961" s="111"/>
      <c r="HA961" s="111"/>
      <c r="HB961" s="111"/>
      <c r="HC961" s="111"/>
      <c r="HD961" s="111"/>
      <c r="HE961" s="111"/>
      <c r="HF961" s="111"/>
      <c r="HG961" s="111"/>
      <c r="HH961" s="111"/>
      <c r="HI961" s="111"/>
      <c r="HJ961" s="111"/>
      <c r="HK961" s="111"/>
      <c r="HL961" s="111"/>
      <c r="HM961" s="111"/>
      <c r="HN961" s="111"/>
      <c r="HO961" s="111"/>
      <c r="HP961" s="111"/>
      <c r="HQ961" s="111"/>
      <c r="HR961" s="111"/>
      <c r="HS961" s="111"/>
      <c r="HT961" s="111"/>
      <c r="HU961" s="111"/>
      <c r="HV961" s="111"/>
      <c r="HW961" s="111"/>
      <c r="HX961" s="111"/>
      <c r="HY961" s="111"/>
      <c r="HZ961" s="111"/>
      <c r="IA961" s="111"/>
      <c r="IB961" s="111"/>
      <c r="IC961" s="111"/>
      <c r="ID961" s="111"/>
      <c r="IE961" s="111"/>
      <c r="IF961" s="111"/>
      <c r="IG961" s="111"/>
      <c r="IH961" s="111"/>
      <c r="II961" s="111"/>
      <c r="IJ961" s="111"/>
      <c r="IK961" s="111"/>
      <c r="IL961" s="111"/>
      <c r="IM961" s="111"/>
      <c r="IN961" s="111"/>
      <c r="IO961" s="111"/>
      <c r="IP961" s="111"/>
      <c r="IQ961" s="111"/>
      <c r="IR961" s="111"/>
      <c r="IS961" s="111"/>
      <c r="IT961" s="111"/>
      <c r="IU961" s="111"/>
      <c r="IV961" s="111"/>
      <c r="IW961" s="111"/>
      <c r="IX961" s="111"/>
      <c r="IY961" s="111"/>
      <c r="IZ961" s="111"/>
      <c r="JA961" s="111"/>
      <c r="JB961" s="111"/>
      <c r="JC961" s="111"/>
      <c r="JD961" s="111"/>
      <c r="JE961" s="111"/>
      <c r="JF961" s="111"/>
      <c r="JG961" s="111"/>
      <c r="JH961" s="111"/>
      <c r="JI961" s="111"/>
      <c r="JJ961" s="111"/>
      <c r="JK961" s="111"/>
      <c r="JL961" s="111"/>
      <c r="JM961" s="111"/>
      <c r="JN961" s="111"/>
      <c r="JO961" s="111"/>
      <c r="JP961" s="111"/>
      <c r="JQ961" s="111"/>
      <c r="JR961" s="111"/>
      <c r="JS961" s="111"/>
      <c r="JT961" s="111"/>
      <c r="JU961" s="111"/>
      <c r="JV961" s="111"/>
      <c r="JW961" s="111"/>
      <c r="JX961" s="111"/>
      <c r="JY961" s="111"/>
      <c r="JZ961" s="111"/>
      <c r="KA961" s="111"/>
      <c r="KB961" s="111"/>
      <c r="KC961" s="111"/>
      <c r="KD961" s="111"/>
      <c r="KE961" s="111"/>
      <c r="KF961" s="111"/>
      <c r="KG961" s="111"/>
      <c r="KH961" s="111"/>
      <c r="KI961" s="111"/>
      <c r="KJ961" s="111"/>
      <c r="KK961" s="111"/>
      <c r="KL961" s="111"/>
      <c r="KM961" s="111"/>
      <c r="KN961" s="111"/>
      <c r="KO961" s="111"/>
      <c r="KP961" s="111"/>
      <c r="KQ961" s="111"/>
      <c r="KR961" s="111"/>
      <c r="KS961" s="111"/>
      <c r="KT961" s="111"/>
      <c r="KU961" s="111"/>
      <c r="KV961" s="111"/>
      <c r="KW961" s="111"/>
      <c r="KX961" s="111"/>
      <c r="KY961" s="111"/>
      <c r="KZ961" s="111"/>
      <c r="LA961" s="111"/>
      <c r="LB961" s="111"/>
      <c r="LC961" s="111"/>
      <c r="LD961" s="111"/>
      <c r="LE961" s="111"/>
      <c r="LF961" s="111"/>
      <c r="LG961" s="111"/>
      <c r="LH961" s="111"/>
      <c r="LI961" s="111"/>
      <c r="LJ961" s="111"/>
      <c r="LK961" s="111"/>
      <c r="LL961" s="111"/>
      <c r="LM961" s="111"/>
      <c r="LN961" s="111"/>
      <c r="LO961" s="111"/>
      <c r="LP961" s="111"/>
      <c r="LQ961" s="111"/>
      <c r="LR961" s="111"/>
      <c r="LS961" s="111"/>
      <c r="LT961" s="111"/>
      <c r="LU961" s="111"/>
      <c r="LV961" s="111"/>
      <c r="LW961" s="111"/>
      <c r="LX961" s="111"/>
      <c r="LY961" s="111"/>
      <c r="LZ961" s="111"/>
      <c r="MA961" s="111"/>
      <c r="MB961" s="111"/>
      <c r="MC961" s="111"/>
      <c r="MD961" s="111"/>
      <c r="ME961" s="111"/>
      <c r="MF961" s="111"/>
      <c r="MG961" s="111"/>
      <c r="MH961" s="111"/>
      <c r="MI961" s="111"/>
      <c r="MJ961" s="111"/>
      <c r="MK961" s="111"/>
      <c r="ML961" s="111"/>
      <c r="MM961" s="111"/>
      <c r="MN961" s="111"/>
      <c r="MO961" s="111"/>
      <c r="MP961" s="111"/>
      <c r="MQ961" s="111"/>
      <c r="MR961" s="111"/>
      <c r="MS961" s="111"/>
      <c r="MT961" s="111"/>
      <c r="MU961" s="111"/>
      <c r="MV961" s="111"/>
      <c r="MW961" s="111"/>
      <c r="MX961" s="111"/>
      <c r="MY961" s="111"/>
      <c r="MZ961" s="111"/>
      <c r="NA961" s="111"/>
      <c r="NB961" s="111"/>
      <c r="NC961" s="111"/>
      <c r="ND961" s="111"/>
      <c r="NE961" s="111"/>
      <c r="NF961" s="111"/>
      <c r="NG961" s="111"/>
      <c r="NH961" s="111"/>
      <c r="NI961" s="111"/>
      <c r="NJ961" s="111"/>
      <c r="NK961" s="111"/>
      <c r="NL961" s="111"/>
      <c r="NM961" s="111"/>
      <c r="NN961" s="111"/>
      <c r="NO961" s="111"/>
      <c r="NP961" s="111"/>
      <c r="NQ961" s="111"/>
      <c r="NR961" s="111"/>
      <c r="NS961" s="111"/>
      <c r="NT961" s="111"/>
      <c r="NU961" s="111"/>
      <c r="NV961" s="111"/>
      <c r="NW961" s="111"/>
      <c r="NX961" s="111"/>
      <c r="NY961" s="111"/>
      <c r="NZ961" s="111"/>
      <c r="OA961" s="111"/>
      <c r="OB961" s="111"/>
      <c r="OC961" s="111"/>
      <c r="OD961" s="111"/>
      <c r="OE961" s="111"/>
      <c r="OF961" s="111"/>
      <c r="OG961" s="111"/>
      <c r="OH961" s="111"/>
      <c r="OI961" s="111"/>
      <c r="OJ961" s="111"/>
      <c r="OK961" s="111"/>
      <c r="OL961" s="111"/>
      <c r="OM961" s="111"/>
      <c r="ON961" s="111"/>
      <c r="OO961" s="111"/>
      <c r="OP961" s="111"/>
      <c r="OQ961" s="111"/>
      <c r="OR961" s="111"/>
      <c r="OS961" s="111"/>
      <c r="OT961" s="111"/>
      <c r="OU961" s="111"/>
      <c r="OV961" s="111"/>
      <c r="OW961" s="111"/>
      <c r="OX961" s="111"/>
      <c r="OY961" s="111"/>
      <c r="OZ961" s="111"/>
      <c r="PA961" s="111"/>
      <c r="PB961" s="111"/>
      <c r="PC961" s="111"/>
      <c r="PD961" s="111"/>
      <c r="PE961" s="111"/>
      <c r="PF961" s="111"/>
      <c r="PG961" s="111"/>
      <c r="PH961" s="111"/>
      <c r="PI961" s="111"/>
      <c r="PJ961" s="111"/>
      <c r="PK961" s="111"/>
      <c r="PL961" s="111"/>
      <c r="PM961" s="111"/>
      <c r="PN961" s="111"/>
      <c r="PO961" s="111"/>
      <c r="PP961" s="111"/>
      <c r="PQ961" s="111"/>
      <c r="PR961" s="111"/>
      <c r="PS961" s="111"/>
      <c r="PT961" s="111"/>
      <c r="PU961" s="111"/>
      <c r="PV961" s="111"/>
      <c r="PW961" s="111"/>
      <c r="PX961" s="111"/>
      <c r="PY961" s="111"/>
      <c r="PZ961" s="111"/>
      <c r="QA961" s="111"/>
      <c r="QB961" s="111"/>
      <c r="QC961" s="111"/>
      <c r="QD961" s="111"/>
      <c r="QE961" s="111"/>
      <c r="QF961" s="111"/>
      <c r="QG961" s="111"/>
      <c r="QH961" s="111"/>
      <c r="QI961" s="111"/>
      <c r="QJ961" s="111"/>
      <c r="QK961" s="111"/>
      <c r="QL961" s="111"/>
      <c r="QM961" s="111"/>
      <c r="QN961" s="111"/>
      <c r="QO961" s="111"/>
      <c r="QP961" s="111"/>
      <c r="QQ961" s="111"/>
      <c r="QR961" s="111"/>
      <c r="QS961" s="111"/>
      <c r="QT961" s="111"/>
      <c r="QU961" s="111"/>
      <c r="QV961" s="111"/>
      <c r="QW961" s="111"/>
      <c r="QX961" s="111"/>
      <c r="QY961" s="111"/>
      <c r="QZ961" s="111"/>
      <c r="RA961" s="111"/>
      <c r="RB961" s="111"/>
      <c r="RC961" s="111"/>
      <c r="RD961" s="111"/>
      <c r="RE961" s="111"/>
      <c r="RF961" s="111"/>
      <c r="RG961" s="111"/>
      <c r="RH961" s="111"/>
      <c r="RI961" s="111"/>
      <c r="RJ961" s="111"/>
      <c r="RK961" s="111"/>
      <c r="RL961" s="111"/>
      <c r="RM961" s="111"/>
      <c r="RN961" s="111"/>
      <c r="RO961" s="111"/>
      <c r="RP961" s="111"/>
      <c r="RQ961" s="111"/>
      <c r="RR961" s="111"/>
      <c r="RS961" s="111"/>
      <c r="RT961" s="111"/>
      <c r="RU961" s="111"/>
      <c r="RV961" s="111"/>
      <c r="RW961" s="111"/>
      <c r="RX961" s="111"/>
      <c r="RY961" s="111"/>
      <c r="RZ961" s="111"/>
      <c r="SA961" s="111"/>
      <c r="SB961" s="111"/>
      <c r="SC961" s="111"/>
      <c r="SD961" s="111"/>
      <c r="SE961" s="111"/>
      <c r="SF961" s="111"/>
      <c r="SG961" s="111"/>
      <c r="SH961" s="111"/>
      <c r="SI961" s="111"/>
      <c r="SJ961" s="111"/>
      <c r="SK961" s="111"/>
      <c r="SL961" s="111"/>
      <c r="SM961" s="111"/>
      <c r="SN961" s="111"/>
      <c r="SO961" s="111"/>
      <c r="SP961" s="111"/>
      <c r="SQ961" s="111"/>
      <c r="SR961" s="111"/>
      <c r="SS961" s="111"/>
      <c r="ST961" s="111"/>
      <c r="SU961" s="111"/>
      <c r="SV961" s="111"/>
      <c r="SW961" s="111"/>
      <c r="SX961" s="111"/>
      <c r="SY961" s="111"/>
      <c r="SZ961" s="111"/>
      <c r="TA961" s="111"/>
      <c r="TB961" s="111"/>
      <c r="TC961" s="111"/>
      <c r="TD961" s="111"/>
      <c r="TE961" s="111"/>
      <c r="TF961" s="111"/>
      <c r="TG961" s="111"/>
      <c r="TH961" s="111"/>
      <c r="TI961" s="111"/>
      <c r="TJ961" s="111"/>
      <c r="TK961" s="111"/>
      <c r="TL961" s="111"/>
      <c r="TM961" s="111"/>
      <c r="TN961" s="111"/>
      <c r="TO961" s="111"/>
      <c r="TP961" s="111"/>
      <c r="TQ961" s="111"/>
      <c r="TR961" s="111"/>
      <c r="TS961" s="111"/>
      <c r="TT961" s="111"/>
      <c r="TU961" s="111"/>
      <c r="TV961" s="111"/>
      <c r="TW961" s="111"/>
      <c r="TX961" s="111"/>
      <c r="TY961" s="111"/>
      <c r="TZ961" s="111"/>
      <c r="UA961" s="111"/>
      <c r="UB961" s="111"/>
      <c r="UC961" s="111"/>
      <c r="UD961" s="111"/>
      <c r="UE961" s="111"/>
      <c r="UF961" s="111"/>
      <c r="UG961" s="111"/>
      <c r="UH961" s="111"/>
      <c r="UI961" s="111"/>
      <c r="UJ961" s="111"/>
      <c r="UK961" s="111"/>
      <c r="UL961" s="111"/>
      <c r="UM961" s="111"/>
      <c r="UN961" s="111"/>
      <c r="UO961" s="111"/>
      <c r="UP961" s="111"/>
      <c r="UQ961" s="111"/>
      <c r="UR961" s="111"/>
      <c r="US961" s="111"/>
      <c r="UT961" s="111"/>
      <c r="UU961" s="111"/>
      <c r="UV961" s="111"/>
      <c r="UW961" s="111"/>
      <c r="UX961" s="111"/>
      <c r="UY961" s="111"/>
      <c r="UZ961" s="111"/>
      <c r="VA961" s="111"/>
      <c r="VB961" s="111"/>
      <c r="VC961" s="111"/>
      <c r="VD961" s="111"/>
      <c r="VE961" s="111"/>
      <c r="VF961" s="111"/>
      <c r="VG961" s="111"/>
      <c r="VH961" s="111"/>
      <c r="VI961" s="111"/>
      <c r="VJ961" s="111"/>
      <c r="VK961" s="111"/>
      <c r="VL961" s="111"/>
      <c r="VM961" s="111"/>
      <c r="VN961" s="111"/>
      <c r="VO961" s="111"/>
      <c r="VP961" s="111"/>
      <c r="VQ961" s="111"/>
      <c r="VR961" s="111"/>
      <c r="VS961" s="111"/>
      <c r="VT961" s="111"/>
      <c r="VU961" s="111"/>
      <c r="VV961" s="111"/>
      <c r="VW961" s="111"/>
      <c r="VX961" s="111"/>
      <c r="VY961" s="111"/>
      <c r="VZ961" s="111"/>
      <c r="WA961" s="111"/>
      <c r="WB961" s="111"/>
      <c r="WC961" s="111"/>
      <c r="WD961" s="111"/>
      <c r="WE961" s="111"/>
      <c r="WF961" s="111"/>
      <c r="WG961" s="111"/>
      <c r="WH961" s="111"/>
      <c r="WI961" s="111"/>
      <c r="WJ961" s="111"/>
      <c r="WK961" s="111"/>
      <c r="WL961" s="111"/>
      <c r="WM961" s="111"/>
      <c r="WN961" s="111"/>
      <c r="WO961" s="111"/>
      <c r="WP961" s="111"/>
      <c r="WQ961" s="111"/>
      <c r="WR961" s="111"/>
      <c r="WS961" s="111"/>
      <c r="WT961" s="111"/>
      <c r="WU961" s="111"/>
      <c r="WV961" s="111"/>
      <c r="WW961" s="111"/>
      <c r="WX961" s="111"/>
      <c r="WY961" s="111"/>
      <c r="WZ961" s="111"/>
      <c r="XA961" s="111"/>
      <c r="XB961" s="111"/>
      <c r="XC961" s="111"/>
      <c r="XD961" s="111"/>
      <c r="XE961" s="111"/>
      <c r="XF961" s="111"/>
      <c r="XG961" s="111"/>
      <c r="XH961" s="111"/>
      <c r="XI961" s="111"/>
      <c r="XJ961" s="111"/>
      <c r="XK961" s="111"/>
      <c r="XL961" s="111"/>
      <c r="XM961" s="111"/>
      <c r="XN961" s="111"/>
      <c r="XO961" s="111"/>
      <c r="XP961" s="111"/>
      <c r="XQ961" s="111"/>
      <c r="XR961" s="111"/>
      <c r="XS961" s="111"/>
      <c r="XT961" s="111"/>
      <c r="XU961" s="111"/>
      <c r="XV961" s="111"/>
      <c r="XW961" s="111"/>
      <c r="XX961" s="111"/>
      <c r="XY961" s="111"/>
      <c r="XZ961" s="111"/>
      <c r="YA961" s="111"/>
      <c r="YB961" s="111"/>
      <c r="YC961" s="111"/>
      <c r="YD961" s="111"/>
      <c r="YE961" s="111"/>
      <c r="YF961" s="111"/>
      <c r="YG961" s="111"/>
      <c r="YH961" s="111"/>
      <c r="YI961" s="111"/>
      <c r="YJ961" s="111"/>
      <c r="YK961" s="111"/>
      <c r="YL961" s="111"/>
      <c r="YM961" s="111"/>
      <c r="YN961" s="111"/>
      <c r="YO961" s="111"/>
      <c r="YP961" s="111"/>
      <c r="YQ961" s="111"/>
      <c r="YR961" s="111"/>
      <c r="YS961" s="111"/>
      <c r="YT961" s="111"/>
      <c r="YU961" s="111"/>
      <c r="YV961" s="111"/>
      <c r="YW961" s="111"/>
      <c r="YX961" s="111"/>
      <c r="YY961" s="111"/>
      <c r="YZ961" s="111"/>
      <c r="ZA961" s="111"/>
      <c r="ZB961" s="111"/>
      <c r="ZC961" s="111"/>
      <c r="ZD961" s="111"/>
      <c r="ZE961" s="111"/>
      <c r="ZF961" s="111"/>
      <c r="ZG961" s="111"/>
      <c r="ZH961" s="111"/>
      <c r="ZI961" s="111"/>
      <c r="ZJ961" s="111"/>
      <c r="ZK961" s="111"/>
      <c r="ZL961" s="111"/>
      <c r="ZM961" s="111"/>
      <c r="ZN961" s="111"/>
      <c r="ZO961" s="111"/>
      <c r="ZP961" s="111"/>
      <c r="ZQ961" s="111"/>
      <c r="ZR961" s="111"/>
      <c r="ZS961" s="111"/>
      <c r="ZT961" s="111"/>
      <c r="ZU961" s="111"/>
      <c r="ZV961" s="111"/>
      <c r="ZW961" s="111"/>
      <c r="ZX961" s="111"/>
      <c r="ZY961" s="111"/>
      <c r="ZZ961" s="111"/>
      <c r="AAA961" s="111"/>
      <c r="AAB961" s="111"/>
      <c r="AAC961" s="111"/>
      <c r="AAD961" s="111"/>
      <c r="AAE961" s="111"/>
      <c r="AAF961" s="111"/>
      <c r="AAG961" s="111"/>
      <c r="AAH961" s="111"/>
      <c r="AAI961" s="111"/>
      <c r="AAJ961" s="111"/>
      <c r="AAK961" s="111"/>
      <c r="AAL961" s="111"/>
      <c r="AAM961" s="111"/>
      <c r="AAN961" s="111"/>
      <c r="AAO961" s="111"/>
      <c r="AAP961" s="111"/>
      <c r="AAQ961" s="111"/>
      <c r="AAR961" s="111"/>
      <c r="AAS961" s="111"/>
      <c r="AAT961" s="111"/>
      <c r="AAU961" s="111"/>
      <c r="AAV961" s="111"/>
      <c r="AAW961" s="111"/>
      <c r="AAX961" s="111"/>
      <c r="AAY961" s="111"/>
      <c r="AAZ961" s="111"/>
      <c r="ABA961" s="111"/>
      <c r="ABB961" s="111"/>
      <c r="ABC961" s="111"/>
      <c r="ABD961" s="111"/>
      <c r="ABE961" s="111"/>
      <c r="ABF961" s="111"/>
      <c r="ABG961" s="111"/>
      <c r="ABH961" s="111"/>
      <c r="ABI961" s="111"/>
      <c r="ABJ961" s="111"/>
      <c r="ABK961" s="111"/>
      <c r="ABL961" s="111"/>
      <c r="ABM961" s="111"/>
      <c r="ABN961" s="111"/>
      <c r="ABO961" s="111"/>
      <c r="ABP961" s="111"/>
      <c r="ABQ961" s="111"/>
      <c r="ABR961" s="111"/>
      <c r="ABS961" s="111"/>
      <c r="ABT961" s="111"/>
      <c r="ABU961" s="111"/>
      <c r="ABV961" s="111"/>
      <c r="ABW961" s="111"/>
      <c r="ABX961" s="111"/>
      <c r="ABY961" s="111"/>
      <c r="ABZ961" s="111"/>
      <c r="ACA961" s="111"/>
      <c r="ACB961" s="111"/>
      <c r="ACC961" s="111"/>
      <c r="ACD961" s="111"/>
      <c r="ACE961" s="111"/>
      <c r="ACF961" s="111"/>
      <c r="ACG961" s="111"/>
      <c r="ACH961" s="111"/>
      <c r="ACI961" s="111"/>
      <c r="ACJ961" s="111"/>
      <c r="ACK961" s="111"/>
      <c r="ACL961" s="111"/>
      <c r="ACM961" s="111"/>
      <c r="ACN961" s="111"/>
      <c r="ACO961" s="111"/>
      <c r="ACP961" s="111"/>
      <c r="ACQ961" s="111"/>
      <c r="ACR961" s="111"/>
      <c r="ACS961" s="111"/>
      <c r="ACT961" s="111"/>
      <c r="ACU961" s="111"/>
      <c r="ACV961" s="111"/>
      <c r="ACW961" s="111"/>
      <c r="ACX961" s="111"/>
      <c r="ACY961" s="111"/>
      <c r="ACZ961" s="111"/>
      <c r="ADA961" s="111"/>
      <c r="ADB961" s="111"/>
      <c r="ADC961" s="111"/>
      <c r="ADD961" s="111"/>
      <c r="ADE961" s="111"/>
      <c r="ADF961" s="111"/>
      <c r="ADG961" s="111"/>
      <c r="ADH961" s="111"/>
      <c r="ADI961" s="111"/>
      <c r="ADJ961" s="111"/>
      <c r="ADK961" s="111"/>
      <c r="ADL961" s="111"/>
      <c r="ADM961" s="111"/>
      <c r="ADN961" s="111"/>
      <c r="ADO961" s="111"/>
      <c r="ADP961" s="111"/>
      <c r="ADQ961" s="111"/>
      <c r="ADR961" s="111"/>
      <c r="ADS961" s="111"/>
      <c r="ADT961" s="111"/>
      <c r="ADU961" s="111"/>
      <c r="ADV961" s="111"/>
      <c r="ADW961" s="111"/>
      <c r="ADX961" s="111"/>
      <c r="ADY961" s="111"/>
      <c r="ADZ961" s="111"/>
      <c r="AEA961" s="111"/>
      <c r="AEB961" s="111"/>
      <c r="AEC961" s="111"/>
      <c r="AED961" s="111"/>
      <c r="AEE961" s="111"/>
      <c r="AEF961" s="111"/>
      <c r="AEG961" s="111"/>
      <c r="AEH961" s="111"/>
      <c r="AEI961" s="111"/>
      <c r="AEJ961" s="111"/>
      <c r="AEK961" s="111"/>
      <c r="AEL961" s="111"/>
      <c r="AEM961" s="111"/>
      <c r="AEN961" s="111"/>
      <c r="AEO961" s="111"/>
      <c r="AEP961" s="111"/>
      <c r="AEQ961" s="111"/>
      <c r="AER961" s="111"/>
      <c r="AES961" s="111"/>
      <c r="AET961" s="111"/>
      <c r="AEU961" s="111"/>
      <c r="AEV961" s="111"/>
      <c r="AEW961" s="111"/>
      <c r="AEX961" s="111"/>
      <c r="AEY961" s="111"/>
      <c r="AEZ961" s="111"/>
      <c r="AFA961" s="111"/>
      <c r="AFB961" s="111"/>
      <c r="AFC961" s="111"/>
      <c r="AFD961" s="111"/>
      <c r="AFE961" s="111"/>
      <c r="AFF961" s="111"/>
      <c r="AFG961" s="111"/>
      <c r="AFH961" s="111"/>
      <c r="AFI961" s="111"/>
      <c r="AFJ961" s="111"/>
      <c r="AFK961" s="111"/>
      <c r="AFL961" s="111"/>
      <c r="AFM961" s="111"/>
      <c r="AFN961" s="111"/>
      <c r="AFO961" s="111"/>
      <c r="AFP961" s="111"/>
      <c r="AFQ961" s="111"/>
      <c r="AFR961" s="111"/>
      <c r="AFS961" s="111"/>
      <c r="AFT961" s="111"/>
      <c r="AFU961" s="111"/>
      <c r="AFV961" s="111"/>
      <c r="AFW961" s="111"/>
      <c r="AFX961" s="111"/>
      <c r="AFY961" s="111"/>
      <c r="AFZ961" s="111"/>
      <c r="AGA961" s="111"/>
      <c r="AGB961" s="111"/>
      <c r="AGC961" s="111"/>
      <c r="AGD961" s="111"/>
      <c r="AGE961" s="111"/>
      <c r="AGF961" s="111"/>
      <c r="AGG961" s="111"/>
      <c r="AGH961" s="111"/>
      <c r="AGI961" s="111"/>
      <c r="AGJ961" s="111"/>
      <c r="AGK961" s="111"/>
      <c r="AGL961" s="111"/>
      <c r="AGM961" s="111"/>
      <c r="AGN961" s="111"/>
      <c r="AGO961" s="111"/>
      <c r="AGP961" s="111"/>
      <c r="AGQ961" s="111"/>
      <c r="AGR961" s="111"/>
      <c r="AGS961" s="111"/>
      <c r="AGT961" s="111"/>
      <c r="AGU961" s="111"/>
      <c r="AGV961" s="111"/>
      <c r="AGW961" s="111"/>
      <c r="AGX961" s="111"/>
      <c r="AGY961" s="111"/>
      <c r="AGZ961" s="111"/>
      <c r="AHA961" s="111"/>
      <c r="AHB961" s="111"/>
      <c r="AHC961" s="111"/>
      <c r="AHD961" s="111"/>
      <c r="AHE961" s="111"/>
      <c r="AHF961" s="111"/>
      <c r="AHG961" s="111"/>
      <c r="AHH961" s="111"/>
      <c r="AHI961" s="111"/>
      <c r="AHJ961" s="111"/>
      <c r="AHK961" s="111"/>
      <c r="AHL961" s="111"/>
      <c r="AHM961" s="111"/>
      <c r="AHN961" s="111"/>
      <c r="AHO961" s="111"/>
      <c r="AHP961" s="111"/>
      <c r="AHQ961" s="111"/>
      <c r="AHR961" s="111"/>
      <c r="AHS961" s="111"/>
      <c r="AHT961" s="111"/>
      <c r="AHU961" s="111"/>
      <c r="AHV961" s="111"/>
      <c r="AHW961" s="111"/>
      <c r="AHX961" s="111"/>
      <c r="AHY961" s="111"/>
      <c r="AHZ961" s="111"/>
      <c r="AIA961" s="111"/>
      <c r="AIB961" s="111"/>
      <c r="AIC961" s="111"/>
      <c r="AID961" s="111"/>
      <c r="AIE961" s="111"/>
      <c r="AIF961" s="111"/>
      <c r="AIG961" s="111"/>
      <c r="AIH961" s="111"/>
      <c r="AII961" s="111"/>
      <c r="AIJ961" s="111"/>
      <c r="AIK961" s="111"/>
      <c r="AIL961" s="111"/>
      <c r="AIM961" s="111"/>
      <c r="AIN961" s="111"/>
      <c r="AIO961" s="111"/>
      <c r="AIP961" s="111"/>
      <c r="AIQ961" s="111"/>
      <c r="AIR961" s="111"/>
      <c r="AIS961" s="111"/>
      <c r="AIT961" s="111"/>
      <c r="AIU961" s="111"/>
      <c r="AIV961" s="111"/>
      <c r="AIW961" s="111"/>
      <c r="AIX961" s="111"/>
      <c r="AIY961" s="111"/>
      <c r="AIZ961" s="111"/>
      <c r="AJA961" s="111"/>
      <c r="AJB961" s="111"/>
      <c r="AJC961" s="111"/>
      <c r="AJD961" s="111"/>
      <c r="AJE961" s="111"/>
      <c r="AJF961" s="111"/>
      <c r="AJG961" s="111"/>
      <c r="AJH961" s="111"/>
      <c r="AJI961" s="111"/>
      <c r="AJJ961" s="111"/>
      <c r="AJK961" s="111"/>
      <c r="AJL961" s="111"/>
      <c r="AJM961" s="111"/>
      <c r="AJN961" s="111"/>
      <c r="AJO961" s="111"/>
      <c r="AJP961" s="111"/>
      <c r="AJQ961" s="111"/>
      <c r="AJR961" s="111"/>
      <c r="AJS961" s="111"/>
      <c r="AJT961" s="111"/>
      <c r="AJU961" s="111"/>
      <c r="AJV961" s="111"/>
      <c r="AJW961" s="111"/>
      <c r="AJX961" s="111"/>
      <c r="AJY961" s="111"/>
      <c r="AJZ961" s="111"/>
      <c r="AKA961" s="111"/>
      <c r="AKB961" s="111"/>
      <c r="AKC961" s="111"/>
      <c r="AKD961" s="111"/>
      <c r="AKE961" s="111"/>
      <c r="AKF961" s="111"/>
      <c r="AKG961" s="111"/>
      <c r="AKH961" s="111"/>
      <c r="AKI961" s="111"/>
      <c r="AKJ961" s="111"/>
      <c r="AKK961" s="111"/>
      <c r="AKL961" s="111"/>
      <c r="AKM961" s="111"/>
      <c r="AKN961" s="111"/>
      <c r="AKO961" s="111"/>
      <c r="AKP961" s="111"/>
      <c r="AKQ961" s="111"/>
      <c r="AKR961" s="111"/>
      <c r="AKS961" s="111"/>
      <c r="AKT961" s="111"/>
      <c r="AKU961" s="111"/>
      <c r="AKV961" s="111"/>
      <c r="AKW961" s="111"/>
      <c r="AKX961" s="111"/>
      <c r="AKY961" s="111"/>
      <c r="AKZ961" s="111"/>
      <c r="ALA961" s="111"/>
      <c r="ALB961" s="111"/>
      <c r="ALC961" s="111"/>
      <c r="ALD961" s="111"/>
      <c r="ALE961" s="111"/>
      <c r="ALF961" s="111"/>
      <c r="ALG961" s="111"/>
      <c r="ALH961" s="111"/>
      <c r="ALI961" s="111"/>
      <c r="ALJ961" s="111"/>
      <c r="ALK961" s="111"/>
      <c r="ALL961" s="111"/>
      <c r="ALM961" s="111"/>
      <c r="ALN961" s="111"/>
      <c r="ALO961" s="111"/>
      <c r="ALP961" s="111"/>
      <c r="ALQ961" s="111"/>
      <c r="ALR961" s="111"/>
      <c r="ALS961" s="111"/>
      <c r="ALT961" s="111"/>
      <c r="ALU961" s="111"/>
      <c r="ALV961" s="111"/>
      <c r="ALW961" s="111"/>
      <c r="ALX961" s="111"/>
      <c r="ALY961" s="111"/>
      <c r="ALZ961" s="111"/>
      <c r="AMA961" s="111"/>
      <c r="AMB961" s="111"/>
      <c r="AMC961" s="111"/>
      <c r="AMD961" s="111"/>
      <c r="AME961" s="111"/>
      <c r="AMF961" s="111"/>
      <c r="AMG961" s="111"/>
      <c r="AMH961" s="111"/>
      <c r="AMI961" s="111"/>
      <c r="AMJ961" s="111"/>
      <c r="AMK961" s="111"/>
      <c r="AML961" s="111"/>
      <c r="AMM961" s="111"/>
      <c r="AMN961" s="111"/>
      <c r="AMO961" s="111"/>
      <c r="AMP961" s="111"/>
      <c r="AMQ961" s="111"/>
      <c r="AMR961" s="111"/>
      <c r="AMS961" s="111"/>
      <c r="AMT961" s="111"/>
      <c r="AMU961" s="111"/>
      <c r="AMV961" s="111"/>
      <c r="AMW961" s="111"/>
      <c r="AMX961" s="111"/>
      <c r="AMY961" s="111"/>
      <c r="AMZ961" s="111"/>
      <c r="ANA961" s="111"/>
      <c r="ANB961" s="111"/>
      <c r="ANC961" s="111"/>
      <c r="AND961" s="111"/>
      <c r="ANE961" s="111"/>
      <c r="ANF961" s="111"/>
      <c r="ANG961" s="111"/>
      <c r="ANH961" s="111"/>
      <c r="ANI961" s="111"/>
      <c r="ANJ961" s="111"/>
      <c r="ANK961" s="111"/>
      <c r="ANL961" s="111"/>
      <c r="ANM961" s="111"/>
      <c r="ANN961" s="111"/>
      <c r="ANO961" s="111"/>
      <c r="ANP961" s="111"/>
      <c r="ANQ961" s="111"/>
      <c r="ANR961" s="111"/>
      <c r="ANS961" s="111"/>
      <c r="ANT961" s="111"/>
      <c r="ANU961" s="111"/>
      <c r="ANV961" s="111"/>
      <c r="ANW961" s="111"/>
      <c r="ANX961" s="111"/>
      <c r="ANY961" s="111"/>
      <c r="ANZ961" s="111"/>
      <c r="AOA961" s="111"/>
      <c r="AOB961" s="111"/>
      <c r="AOC961" s="111"/>
      <c r="AOD961" s="111"/>
      <c r="AOE961" s="111"/>
      <c r="AOF961" s="111"/>
      <c r="AOG961" s="111"/>
      <c r="AOH961" s="111"/>
      <c r="AOI961" s="111"/>
      <c r="AOJ961" s="111"/>
      <c r="AOK961" s="111"/>
      <c r="AOL961" s="111"/>
      <c r="AOM961" s="111"/>
      <c r="AON961" s="111"/>
      <c r="AOO961" s="111"/>
      <c r="AOP961" s="111"/>
      <c r="AOQ961" s="111"/>
      <c r="AOR961" s="111"/>
      <c r="AOS961" s="111"/>
      <c r="AOT961" s="111"/>
      <c r="AOU961" s="111"/>
      <c r="AOV961" s="111"/>
      <c r="AOW961" s="111"/>
      <c r="AOX961" s="111"/>
      <c r="AOY961" s="111"/>
      <c r="AOZ961" s="111"/>
      <c r="APA961" s="111"/>
      <c r="APB961" s="111"/>
      <c r="APC961" s="111"/>
      <c r="APD961" s="111"/>
      <c r="APE961" s="111"/>
      <c r="APF961" s="111"/>
      <c r="APG961" s="111"/>
      <c r="APH961" s="111"/>
      <c r="API961" s="111"/>
      <c r="APJ961" s="111"/>
      <c r="APK961" s="111"/>
      <c r="APL961" s="111"/>
      <c r="APM961" s="111"/>
      <c r="APN961" s="111"/>
      <c r="APO961" s="111"/>
      <c r="APP961" s="111"/>
      <c r="APQ961" s="111"/>
      <c r="APR961" s="111"/>
      <c r="APS961" s="111"/>
      <c r="APT961" s="111"/>
      <c r="APU961" s="111"/>
      <c r="APV961" s="111"/>
      <c r="APW961" s="111"/>
      <c r="APX961" s="111"/>
      <c r="APY961" s="111"/>
      <c r="APZ961" s="111"/>
      <c r="AQA961" s="111"/>
      <c r="AQB961" s="111"/>
      <c r="AQC961" s="111"/>
      <c r="AQD961" s="111"/>
      <c r="AQE961" s="111"/>
      <c r="AQF961" s="111"/>
      <c r="AQG961" s="111"/>
      <c r="AQH961" s="111"/>
      <c r="AQI961" s="111"/>
      <c r="AQJ961" s="111"/>
      <c r="AQK961" s="111"/>
      <c r="AQL961" s="111"/>
      <c r="AQM961" s="111"/>
      <c r="AQN961" s="111"/>
      <c r="AQO961" s="111"/>
      <c r="AQP961" s="111"/>
      <c r="AQQ961" s="111"/>
      <c r="AQR961" s="111"/>
      <c r="AQS961" s="111"/>
      <c r="AQT961" s="111"/>
      <c r="AQU961" s="111"/>
      <c r="AQV961" s="111"/>
      <c r="AQW961" s="111"/>
      <c r="AQX961" s="111"/>
      <c r="AQY961" s="111"/>
      <c r="AQZ961" s="111"/>
      <c r="ARA961" s="111"/>
      <c r="ARB961" s="111"/>
      <c r="ARC961" s="111"/>
      <c r="ARD961" s="111"/>
      <c r="ARE961" s="111"/>
      <c r="ARF961" s="111"/>
      <c r="ARG961" s="111"/>
      <c r="ARH961" s="111"/>
      <c r="ARI961" s="111"/>
      <c r="ARJ961" s="111"/>
      <c r="ARK961" s="111"/>
      <c r="ARL961" s="111"/>
      <c r="ARM961" s="111"/>
      <c r="ARN961" s="111"/>
      <c r="ARO961" s="111"/>
      <c r="ARP961" s="111"/>
      <c r="ARQ961" s="111"/>
      <c r="ARR961" s="111"/>
      <c r="ARS961" s="111"/>
      <c r="ART961" s="111"/>
      <c r="ARU961" s="111"/>
      <c r="ARV961" s="111"/>
      <c r="ARW961" s="111"/>
      <c r="ARX961" s="111"/>
      <c r="ARY961" s="111"/>
      <c r="ARZ961" s="111"/>
      <c r="ASA961" s="111"/>
      <c r="ASB961" s="111"/>
      <c r="ASC961" s="111"/>
      <c r="ASD961" s="111"/>
      <c r="ASE961" s="111"/>
      <c r="ASF961" s="111"/>
      <c r="ASG961" s="111"/>
      <c r="ASH961" s="111"/>
      <c r="ASI961" s="111"/>
      <c r="ASJ961" s="111"/>
      <c r="ASK961" s="111"/>
      <c r="ASL961" s="111"/>
      <c r="ASM961" s="111"/>
      <c r="ASN961" s="111"/>
      <c r="ASO961" s="111"/>
      <c r="ASP961" s="111"/>
      <c r="ASQ961" s="111"/>
      <c r="ASR961" s="111"/>
      <c r="ASS961" s="111"/>
      <c r="AST961" s="111"/>
      <c r="ASU961" s="111"/>
      <c r="ASV961" s="111"/>
      <c r="ASW961" s="111"/>
      <c r="ASX961" s="111"/>
      <c r="ASY961" s="111"/>
      <c r="ASZ961" s="111"/>
      <c r="ATA961" s="111"/>
      <c r="ATB961" s="111"/>
      <c r="ATC961" s="111"/>
      <c r="ATD961" s="111"/>
      <c r="ATE961" s="111"/>
      <c r="ATF961" s="111"/>
      <c r="ATG961" s="111"/>
      <c r="ATH961" s="111"/>
      <c r="ATI961" s="111"/>
      <c r="ATJ961" s="111"/>
      <c r="ATK961" s="111"/>
      <c r="ATL961" s="111"/>
      <c r="ATM961" s="111"/>
      <c r="ATN961" s="111"/>
      <c r="ATO961" s="111"/>
      <c r="ATP961" s="111"/>
      <c r="ATQ961" s="111"/>
      <c r="ATR961" s="111"/>
      <c r="ATS961" s="111"/>
      <c r="ATT961" s="111"/>
      <c r="ATU961" s="111"/>
      <c r="ATV961" s="111"/>
      <c r="ATW961" s="111"/>
      <c r="ATX961" s="111"/>
      <c r="ATY961" s="111"/>
      <c r="ATZ961" s="111"/>
      <c r="AUA961" s="111"/>
      <c r="AUB961" s="111"/>
      <c r="AUC961" s="111"/>
      <c r="AUD961" s="111"/>
      <c r="AUE961" s="111"/>
      <c r="AUF961" s="111"/>
      <c r="AUG961" s="111"/>
      <c r="AUH961" s="111"/>
      <c r="AUI961" s="111"/>
      <c r="AUJ961" s="111"/>
      <c r="AUK961" s="111"/>
      <c r="AUL961" s="111"/>
      <c r="AUM961" s="111"/>
      <c r="AUN961" s="111"/>
      <c r="AUO961" s="111"/>
      <c r="AUP961" s="111"/>
      <c r="AUQ961" s="111"/>
      <c r="AUR961" s="111"/>
      <c r="AUS961" s="111"/>
      <c r="AUT961" s="111"/>
      <c r="AUU961" s="111"/>
      <c r="AUV961" s="111"/>
      <c r="AUW961" s="111"/>
      <c r="AUX961" s="111"/>
      <c r="AUY961" s="111"/>
      <c r="AUZ961" s="111"/>
      <c r="AVA961" s="111"/>
      <c r="AVB961" s="111"/>
      <c r="AVC961" s="111"/>
      <c r="AVD961" s="111"/>
      <c r="AVE961" s="111"/>
      <c r="AVF961" s="111"/>
      <c r="AVG961" s="111"/>
      <c r="AVH961" s="111"/>
      <c r="AVI961" s="111"/>
      <c r="AVJ961" s="111"/>
      <c r="AVK961" s="111"/>
      <c r="AVL961" s="111"/>
      <c r="AVM961" s="111"/>
      <c r="AVN961" s="111"/>
      <c r="AVO961" s="111"/>
      <c r="AVP961" s="111"/>
      <c r="AVQ961" s="111"/>
      <c r="AVR961" s="111"/>
      <c r="AVS961" s="111"/>
      <c r="AVT961" s="111"/>
      <c r="AVU961" s="111"/>
      <c r="AVV961" s="111"/>
      <c r="AVW961" s="111"/>
      <c r="AVX961" s="111"/>
      <c r="AVY961" s="111"/>
      <c r="AVZ961" s="111"/>
      <c r="AWA961" s="111"/>
      <c r="AWB961" s="111"/>
      <c r="AWC961" s="111"/>
      <c r="AWD961" s="111"/>
      <c r="AWE961" s="111"/>
      <c r="AWF961" s="111"/>
      <c r="AWG961" s="111"/>
      <c r="AWH961" s="111"/>
      <c r="AWI961" s="111"/>
      <c r="AWJ961" s="111"/>
      <c r="AWK961" s="111"/>
      <c r="AWL961" s="111"/>
      <c r="AWM961" s="111"/>
      <c r="AWN961" s="111"/>
      <c r="AWO961" s="111"/>
      <c r="AWP961" s="111"/>
      <c r="AWQ961" s="111"/>
      <c r="AWR961" s="111"/>
      <c r="AWS961" s="111"/>
      <c r="AWT961" s="111"/>
      <c r="AWU961" s="111"/>
      <c r="AWV961" s="111"/>
      <c r="AWW961" s="111"/>
      <c r="AWX961" s="111"/>
      <c r="AWY961" s="111"/>
      <c r="AWZ961" s="111"/>
      <c r="AXA961" s="111"/>
      <c r="AXB961" s="111"/>
      <c r="AXC961" s="111"/>
      <c r="AXD961" s="111"/>
      <c r="AXE961" s="111"/>
      <c r="AXF961" s="111"/>
      <c r="AXG961" s="111"/>
      <c r="AXH961" s="111"/>
      <c r="AXI961" s="111"/>
      <c r="AXJ961" s="111"/>
      <c r="AXK961" s="111"/>
      <c r="AXL961" s="111"/>
      <c r="AXM961" s="111"/>
      <c r="AXN961" s="111"/>
      <c r="AXO961" s="111"/>
      <c r="AXP961" s="111"/>
      <c r="AXQ961" s="111"/>
      <c r="AXR961" s="111"/>
      <c r="AXS961" s="111"/>
      <c r="AXT961" s="111"/>
      <c r="AXU961" s="111"/>
      <c r="AXV961" s="111"/>
      <c r="AXW961" s="111"/>
      <c r="AXX961" s="111"/>
      <c r="AXY961" s="111"/>
      <c r="AXZ961" s="111"/>
      <c r="AYA961" s="111"/>
      <c r="AYB961" s="111"/>
      <c r="AYC961" s="111"/>
      <c r="AYD961" s="111"/>
      <c r="AYE961" s="111"/>
      <c r="AYF961" s="111"/>
      <c r="AYG961" s="111"/>
      <c r="AYH961" s="111"/>
      <c r="AYI961" s="111"/>
      <c r="AYJ961" s="111"/>
      <c r="AYK961" s="111"/>
      <c r="AYL961" s="111"/>
      <c r="AYM961" s="111"/>
      <c r="AYN961" s="111"/>
      <c r="AYO961" s="111"/>
      <c r="AYP961" s="111"/>
      <c r="AYQ961" s="111"/>
      <c r="AYR961" s="111"/>
      <c r="AYS961" s="111"/>
      <c r="AYT961" s="111"/>
      <c r="AYU961" s="111"/>
      <c r="AYV961" s="111"/>
      <c r="AYW961" s="111"/>
      <c r="AYX961" s="111"/>
      <c r="AYY961" s="111"/>
      <c r="AYZ961" s="111"/>
      <c r="AZA961" s="111"/>
      <c r="AZB961" s="111"/>
      <c r="AZC961" s="111"/>
      <c r="AZD961" s="111"/>
      <c r="AZE961" s="111"/>
      <c r="AZF961" s="111"/>
      <c r="AZG961" s="111"/>
      <c r="AZH961" s="111"/>
      <c r="AZI961" s="111"/>
      <c r="AZJ961" s="111"/>
      <c r="AZK961" s="111"/>
      <c r="AZL961" s="111"/>
      <c r="AZM961" s="111"/>
      <c r="AZN961" s="111"/>
      <c r="AZO961" s="111"/>
      <c r="AZP961" s="111"/>
      <c r="AZQ961" s="111"/>
      <c r="AZR961" s="111"/>
      <c r="AZS961" s="111"/>
      <c r="AZT961" s="111"/>
      <c r="AZU961" s="111"/>
      <c r="AZV961" s="111"/>
      <c r="AZW961" s="111"/>
      <c r="AZX961" s="111"/>
      <c r="AZY961" s="111"/>
      <c r="AZZ961" s="111"/>
      <c r="BAA961" s="111"/>
      <c r="BAB961" s="111"/>
      <c r="BAC961" s="111"/>
      <c r="BAD961" s="111"/>
      <c r="BAE961" s="111"/>
      <c r="BAF961" s="111"/>
      <c r="BAG961" s="111"/>
      <c r="BAH961" s="111"/>
      <c r="BAI961" s="111"/>
      <c r="BAJ961" s="111"/>
      <c r="BAK961" s="111"/>
      <c r="BAL961" s="111"/>
      <c r="BAM961" s="111"/>
      <c r="BAN961" s="111"/>
      <c r="BAO961" s="111"/>
      <c r="BAP961" s="111"/>
      <c r="BAQ961" s="111"/>
      <c r="BAR961" s="111"/>
      <c r="BAS961" s="111"/>
      <c r="BAT961" s="111"/>
      <c r="BAU961" s="111"/>
      <c r="BAV961" s="111"/>
      <c r="BAW961" s="111"/>
      <c r="BAX961" s="111"/>
      <c r="BAY961" s="111"/>
      <c r="BAZ961" s="111"/>
      <c r="BBA961" s="111"/>
      <c r="BBB961" s="111"/>
      <c r="BBC961" s="111"/>
      <c r="BBD961" s="111"/>
      <c r="BBE961" s="111"/>
      <c r="BBF961" s="111"/>
      <c r="BBG961" s="111"/>
      <c r="BBH961" s="111"/>
      <c r="BBI961" s="111"/>
      <c r="BBJ961" s="111"/>
      <c r="BBK961" s="111"/>
      <c r="BBL961" s="111"/>
      <c r="BBM961" s="111"/>
      <c r="BBN961" s="111"/>
      <c r="BBO961" s="111"/>
      <c r="BBP961" s="111"/>
      <c r="BBQ961" s="111"/>
      <c r="BBR961" s="111"/>
      <c r="BBS961" s="111"/>
      <c r="BBT961" s="111"/>
      <c r="BBU961" s="111"/>
      <c r="BBV961" s="111"/>
      <c r="BBW961" s="111"/>
      <c r="BBX961" s="111"/>
      <c r="BBY961" s="111"/>
      <c r="BBZ961" s="111"/>
      <c r="BCA961" s="111"/>
      <c r="BCB961" s="111"/>
      <c r="BCC961" s="111"/>
      <c r="BCD961" s="111"/>
      <c r="BCE961" s="111"/>
      <c r="BCF961" s="111"/>
      <c r="BCG961" s="111"/>
      <c r="BCH961" s="111"/>
      <c r="BCI961" s="111"/>
      <c r="BCJ961" s="111"/>
      <c r="BCK961" s="111"/>
      <c r="BCL961" s="111"/>
      <c r="BCM961" s="111"/>
      <c r="BCN961" s="111"/>
      <c r="BCO961" s="111"/>
      <c r="BCP961" s="111"/>
      <c r="BCQ961" s="111"/>
      <c r="BCR961" s="111"/>
      <c r="BCS961" s="111"/>
      <c r="BCT961" s="111"/>
      <c r="BCU961" s="111"/>
      <c r="BCV961" s="111"/>
      <c r="BCW961" s="111"/>
      <c r="BCX961" s="111"/>
      <c r="BCY961" s="111"/>
      <c r="BCZ961" s="111"/>
      <c r="BDA961" s="111"/>
      <c r="BDB961" s="111"/>
      <c r="BDC961" s="111"/>
      <c r="BDD961" s="111"/>
      <c r="BDE961" s="111"/>
      <c r="BDF961" s="111"/>
      <c r="BDG961" s="111"/>
      <c r="BDH961" s="111"/>
      <c r="BDI961" s="111"/>
      <c r="BDJ961" s="111"/>
      <c r="BDK961" s="111"/>
      <c r="BDL961" s="111"/>
      <c r="BDM961" s="111"/>
      <c r="BDN961" s="111"/>
      <c r="BDO961" s="111"/>
      <c r="BDP961" s="111"/>
      <c r="BDQ961" s="111"/>
      <c r="BDR961" s="111"/>
      <c r="BDS961" s="111"/>
      <c r="BDT961" s="111"/>
      <c r="BDU961" s="111"/>
      <c r="BDV961" s="111"/>
      <c r="BDW961" s="111"/>
      <c r="BDX961" s="111"/>
      <c r="BDY961" s="111"/>
      <c r="BDZ961" s="111"/>
      <c r="BEA961" s="111"/>
      <c r="BEB961" s="111"/>
      <c r="BEC961" s="111"/>
      <c r="BED961" s="111"/>
      <c r="BEE961" s="111"/>
      <c r="BEF961" s="111"/>
      <c r="BEG961" s="111"/>
      <c r="BEH961" s="111"/>
      <c r="BEI961" s="111"/>
      <c r="BEJ961" s="111"/>
      <c r="BEK961" s="111"/>
      <c r="BEL961" s="111"/>
      <c r="BEM961" s="111"/>
      <c r="BEN961" s="111"/>
      <c r="BEO961" s="111"/>
      <c r="BEP961" s="111"/>
      <c r="BEQ961" s="111"/>
      <c r="BER961" s="111"/>
      <c r="BES961" s="111"/>
      <c r="BET961" s="111"/>
      <c r="BEU961" s="111"/>
      <c r="BEV961" s="111"/>
      <c r="BEW961" s="111"/>
      <c r="BEX961" s="111"/>
      <c r="BEY961" s="111"/>
      <c r="BEZ961" s="111"/>
      <c r="BFA961" s="111"/>
      <c r="BFB961" s="111"/>
      <c r="BFC961" s="111"/>
      <c r="BFD961" s="111"/>
      <c r="BFE961" s="111"/>
      <c r="BFF961" s="111"/>
      <c r="BFG961" s="111"/>
      <c r="BFH961" s="111"/>
      <c r="BFI961" s="111"/>
      <c r="BFJ961" s="111"/>
      <c r="BFK961" s="111"/>
      <c r="BFL961" s="111"/>
      <c r="BFM961" s="111"/>
      <c r="BFN961" s="111"/>
      <c r="BFO961" s="111"/>
      <c r="BFP961" s="111"/>
    </row>
    <row r="962" spans="2:1524" s="57" customFormat="1" hidden="1">
      <c r="B962" s="177" t="s">
        <v>1522</v>
      </c>
      <c r="C962" s="178" t="s">
        <v>1523</v>
      </c>
      <c r="D962" s="179">
        <v>500</v>
      </c>
      <c r="E962" s="180">
        <v>0.77419354838709675</v>
      </c>
      <c r="F962" s="180">
        <v>0.56451612903225801</v>
      </c>
      <c r="G962" s="180">
        <v>0.47043010752688175</v>
      </c>
      <c r="H962" s="160"/>
      <c r="I962" s="181">
        <f t="shared" si="164"/>
        <v>0</v>
      </c>
      <c r="J962" s="182" t="s">
        <v>1996</v>
      </c>
      <c r="K962" s="111"/>
      <c r="L962" s="111"/>
      <c r="M962" s="111"/>
      <c r="N962" s="111"/>
      <c r="O962" s="111"/>
      <c r="P962" s="111"/>
      <c r="Q962" s="111"/>
      <c r="R962" s="111"/>
      <c r="S962" s="111"/>
      <c r="T962" s="111"/>
      <c r="U962" s="111"/>
      <c r="V962" s="111"/>
      <c r="W962" s="111"/>
      <c r="X962" s="111"/>
      <c r="Y962" s="111"/>
      <c r="Z962" s="111"/>
      <c r="AA962" s="111"/>
      <c r="AB962" s="111"/>
      <c r="AC962" s="111"/>
      <c r="AD962" s="111"/>
      <c r="AE962" s="111"/>
      <c r="AF962" s="111"/>
      <c r="AG962" s="111"/>
      <c r="AH962" s="111"/>
      <c r="AI962" s="111"/>
      <c r="AJ962" s="111"/>
      <c r="AK962" s="111"/>
      <c r="AL962" s="111"/>
      <c r="AM962" s="111"/>
      <c r="AN962" s="111"/>
      <c r="AO962" s="111"/>
      <c r="AP962" s="111"/>
      <c r="AQ962" s="111"/>
      <c r="AR962" s="111"/>
      <c r="AS962" s="111"/>
      <c r="AT962" s="111"/>
      <c r="AU962" s="111"/>
      <c r="AV962" s="111"/>
      <c r="AW962" s="111"/>
      <c r="AX962" s="111"/>
      <c r="AY962" s="111"/>
      <c r="AZ962" s="111"/>
      <c r="BA962" s="111"/>
      <c r="BB962" s="111"/>
      <c r="BC962" s="111"/>
      <c r="BD962" s="111"/>
      <c r="BE962" s="111"/>
      <c r="BF962" s="111"/>
      <c r="BG962" s="111"/>
      <c r="BH962" s="111"/>
      <c r="BI962" s="111"/>
      <c r="BJ962" s="111"/>
      <c r="BK962" s="111"/>
      <c r="BL962" s="111"/>
      <c r="BM962" s="111"/>
      <c r="BN962" s="111"/>
      <c r="BO962" s="111"/>
      <c r="BP962" s="111"/>
      <c r="BQ962" s="111"/>
      <c r="BR962" s="111"/>
      <c r="BS962" s="111"/>
      <c r="BT962" s="111"/>
      <c r="BU962" s="111"/>
      <c r="BV962" s="111"/>
      <c r="BW962" s="111"/>
      <c r="BX962" s="111"/>
      <c r="BY962" s="111"/>
      <c r="BZ962" s="111"/>
      <c r="CA962" s="111"/>
      <c r="CB962" s="111"/>
      <c r="CC962" s="111"/>
      <c r="CD962" s="111"/>
      <c r="CE962" s="111"/>
      <c r="CF962" s="111"/>
      <c r="CG962" s="111"/>
      <c r="CH962" s="111"/>
      <c r="CI962" s="111"/>
      <c r="CJ962" s="111"/>
      <c r="CK962" s="111"/>
      <c r="CL962" s="111"/>
      <c r="CM962" s="111"/>
      <c r="CN962" s="111"/>
      <c r="CO962" s="111"/>
      <c r="CP962" s="111"/>
      <c r="CQ962" s="111"/>
      <c r="CR962" s="111"/>
      <c r="CS962" s="111"/>
      <c r="CT962" s="111"/>
      <c r="CU962" s="111"/>
      <c r="CV962" s="111"/>
      <c r="CW962" s="111"/>
      <c r="CX962" s="111"/>
      <c r="CY962" s="111"/>
      <c r="CZ962" s="111"/>
      <c r="DA962" s="111"/>
      <c r="DB962" s="111"/>
      <c r="DC962" s="111"/>
      <c r="DD962" s="111"/>
      <c r="DE962" s="111"/>
      <c r="DF962" s="111"/>
      <c r="DG962" s="111"/>
      <c r="DH962" s="111"/>
      <c r="DI962" s="111"/>
      <c r="DJ962" s="111"/>
      <c r="DK962" s="111"/>
      <c r="DL962" s="111"/>
      <c r="DM962" s="111"/>
      <c r="DN962" s="111"/>
      <c r="DO962" s="111"/>
      <c r="DP962" s="111"/>
      <c r="DQ962" s="111"/>
      <c r="DR962" s="111"/>
      <c r="DS962" s="111"/>
      <c r="DT962" s="111"/>
      <c r="DU962" s="111"/>
      <c r="DV962" s="111"/>
      <c r="DW962" s="111"/>
      <c r="DX962" s="111"/>
      <c r="DY962" s="111"/>
      <c r="DZ962" s="111"/>
      <c r="EA962" s="111"/>
      <c r="EB962" s="111"/>
      <c r="EC962" s="111"/>
      <c r="ED962" s="111"/>
      <c r="EE962" s="111"/>
      <c r="EF962" s="111"/>
      <c r="EG962" s="111"/>
      <c r="EH962" s="111"/>
      <c r="EI962" s="111"/>
      <c r="EJ962" s="111"/>
      <c r="EK962" s="111"/>
      <c r="EL962" s="111"/>
      <c r="EM962" s="111"/>
      <c r="EN962" s="111"/>
      <c r="EO962" s="111"/>
      <c r="EP962" s="111"/>
      <c r="EQ962" s="111"/>
      <c r="ER962" s="111"/>
      <c r="ES962" s="111"/>
      <c r="ET962" s="111"/>
      <c r="EU962" s="111"/>
      <c r="EV962" s="111"/>
      <c r="EW962" s="111"/>
      <c r="EX962" s="111"/>
      <c r="EY962" s="111"/>
      <c r="EZ962" s="111"/>
      <c r="FA962" s="111"/>
      <c r="FB962" s="111"/>
      <c r="FC962" s="111"/>
      <c r="FD962" s="111"/>
      <c r="FE962" s="111"/>
      <c r="FF962" s="111"/>
      <c r="FG962" s="111"/>
      <c r="FH962" s="111"/>
      <c r="FI962" s="111"/>
      <c r="FJ962" s="111"/>
      <c r="FK962" s="111"/>
      <c r="FL962" s="111"/>
      <c r="FM962" s="111"/>
      <c r="FN962" s="111"/>
      <c r="FO962" s="111"/>
      <c r="FP962" s="111"/>
      <c r="FQ962" s="111"/>
      <c r="FR962" s="111"/>
      <c r="FS962" s="111"/>
      <c r="FT962" s="111"/>
      <c r="FU962" s="111"/>
      <c r="FV962" s="111"/>
      <c r="FW962" s="111"/>
      <c r="FX962" s="111"/>
      <c r="FY962" s="111"/>
      <c r="FZ962" s="111"/>
      <c r="GA962" s="111"/>
      <c r="GB962" s="111"/>
      <c r="GC962" s="111"/>
      <c r="GD962" s="111"/>
      <c r="GE962" s="111"/>
      <c r="GF962" s="111"/>
      <c r="GG962" s="111"/>
      <c r="GH962" s="111"/>
      <c r="GI962" s="111"/>
      <c r="GJ962" s="111"/>
      <c r="GK962" s="111"/>
      <c r="GL962" s="111"/>
      <c r="GM962" s="111"/>
      <c r="GN962" s="111"/>
      <c r="GO962" s="111"/>
      <c r="GP962" s="111"/>
      <c r="GQ962" s="111"/>
      <c r="GR962" s="111"/>
      <c r="GS962" s="111"/>
      <c r="GT962" s="111"/>
      <c r="GU962" s="111"/>
      <c r="GV962" s="111"/>
      <c r="GW962" s="111"/>
      <c r="GX962" s="111"/>
      <c r="GY962" s="111"/>
      <c r="GZ962" s="111"/>
      <c r="HA962" s="111"/>
      <c r="HB962" s="111"/>
      <c r="HC962" s="111"/>
      <c r="HD962" s="111"/>
      <c r="HE962" s="111"/>
      <c r="HF962" s="111"/>
      <c r="HG962" s="111"/>
      <c r="HH962" s="111"/>
      <c r="HI962" s="111"/>
      <c r="HJ962" s="111"/>
      <c r="HK962" s="111"/>
      <c r="HL962" s="111"/>
      <c r="HM962" s="111"/>
      <c r="HN962" s="111"/>
      <c r="HO962" s="111"/>
      <c r="HP962" s="111"/>
      <c r="HQ962" s="111"/>
      <c r="HR962" s="111"/>
      <c r="HS962" s="111"/>
      <c r="HT962" s="111"/>
      <c r="HU962" s="111"/>
      <c r="HV962" s="111"/>
      <c r="HW962" s="111"/>
      <c r="HX962" s="111"/>
      <c r="HY962" s="111"/>
      <c r="HZ962" s="111"/>
      <c r="IA962" s="111"/>
      <c r="IB962" s="111"/>
      <c r="IC962" s="111"/>
      <c r="ID962" s="111"/>
      <c r="IE962" s="111"/>
      <c r="IF962" s="111"/>
      <c r="IG962" s="111"/>
      <c r="IH962" s="111"/>
      <c r="II962" s="111"/>
      <c r="IJ962" s="111"/>
      <c r="IK962" s="111"/>
      <c r="IL962" s="111"/>
      <c r="IM962" s="111"/>
      <c r="IN962" s="111"/>
      <c r="IO962" s="111"/>
      <c r="IP962" s="111"/>
      <c r="IQ962" s="111"/>
      <c r="IR962" s="111"/>
      <c r="IS962" s="111"/>
      <c r="IT962" s="111"/>
      <c r="IU962" s="111"/>
      <c r="IV962" s="111"/>
      <c r="IW962" s="111"/>
      <c r="IX962" s="111"/>
      <c r="IY962" s="111"/>
      <c r="IZ962" s="111"/>
      <c r="JA962" s="111"/>
      <c r="JB962" s="111"/>
      <c r="JC962" s="111"/>
      <c r="JD962" s="111"/>
      <c r="JE962" s="111"/>
      <c r="JF962" s="111"/>
      <c r="JG962" s="111"/>
      <c r="JH962" s="111"/>
      <c r="JI962" s="111"/>
      <c r="JJ962" s="111"/>
      <c r="JK962" s="111"/>
      <c r="JL962" s="111"/>
      <c r="JM962" s="111"/>
      <c r="JN962" s="111"/>
      <c r="JO962" s="111"/>
      <c r="JP962" s="111"/>
      <c r="JQ962" s="111"/>
      <c r="JR962" s="111"/>
      <c r="JS962" s="111"/>
      <c r="JT962" s="111"/>
      <c r="JU962" s="111"/>
      <c r="JV962" s="111"/>
      <c r="JW962" s="111"/>
      <c r="JX962" s="111"/>
      <c r="JY962" s="111"/>
      <c r="JZ962" s="111"/>
      <c r="KA962" s="111"/>
      <c r="KB962" s="111"/>
      <c r="KC962" s="111"/>
      <c r="KD962" s="111"/>
      <c r="KE962" s="111"/>
      <c r="KF962" s="111"/>
      <c r="KG962" s="111"/>
      <c r="KH962" s="111"/>
      <c r="KI962" s="111"/>
      <c r="KJ962" s="111"/>
      <c r="KK962" s="111"/>
      <c r="KL962" s="111"/>
      <c r="KM962" s="111"/>
      <c r="KN962" s="111"/>
      <c r="KO962" s="111"/>
      <c r="KP962" s="111"/>
      <c r="KQ962" s="111"/>
      <c r="KR962" s="111"/>
      <c r="KS962" s="111"/>
      <c r="KT962" s="111"/>
      <c r="KU962" s="111"/>
      <c r="KV962" s="111"/>
      <c r="KW962" s="111"/>
      <c r="KX962" s="111"/>
      <c r="KY962" s="111"/>
      <c r="KZ962" s="111"/>
      <c r="LA962" s="111"/>
      <c r="LB962" s="111"/>
      <c r="LC962" s="111"/>
      <c r="LD962" s="111"/>
      <c r="LE962" s="111"/>
      <c r="LF962" s="111"/>
      <c r="LG962" s="111"/>
      <c r="LH962" s="111"/>
      <c r="LI962" s="111"/>
      <c r="LJ962" s="111"/>
      <c r="LK962" s="111"/>
      <c r="LL962" s="111"/>
      <c r="LM962" s="111"/>
      <c r="LN962" s="111"/>
      <c r="LO962" s="111"/>
      <c r="LP962" s="111"/>
      <c r="LQ962" s="111"/>
      <c r="LR962" s="111"/>
      <c r="LS962" s="111"/>
      <c r="LT962" s="111"/>
      <c r="LU962" s="111"/>
      <c r="LV962" s="111"/>
      <c r="LW962" s="111"/>
      <c r="LX962" s="111"/>
      <c r="LY962" s="111"/>
      <c r="LZ962" s="111"/>
      <c r="MA962" s="111"/>
      <c r="MB962" s="111"/>
      <c r="MC962" s="111"/>
      <c r="MD962" s="111"/>
      <c r="ME962" s="111"/>
      <c r="MF962" s="111"/>
      <c r="MG962" s="111"/>
      <c r="MH962" s="111"/>
      <c r="MI962" s="111"/>
      <c r="MJ962" s="111"/>
      <c r="MK962" s="111"/>
      <c r="ML962" s="111"/>
      <c r="MM962" s="111"/>
      <c r="MN962" s="111"/>
      <c r="MO962" s="111"/>
      <c r="MP962" s="111"/>
      <c r="MQ962" s="111"/>
      <c r="MR962" s="111"/>
      <c r="MS962" s="111"/>
      <c r="MT962" s="111"/>
      <c r="MU962" s="111"/>
      <c r="MV962" s="111"/>
      <c r="MW962" s="111"/>
      <c r="MX962" s="111"/>
      <c r="MY962" s="111"/>
      <c r="MZ962" s="111"/>
      <c r="NA962" s="111"/>
      <c r="NB962" s="111"/>
      <c r="NC962" s="111"/>
      <c r="ND962" s="111"/>
      <c r="NE962" s="111"/>
      <c r="NF962" s="111"/>
      <c r="NG962" s="111"/>
      <c r="NH962" s="111"/>
      <c r="NI962" s="111"/>
      <c r="NJ962" s="111"/>
      <c r="NK962" s="111"/>
      <c r="NL962" s="111"/>
      <c r="NM962" s="111"/>
      <c r="NN962" s="111"/>
      <c r="NO962" s="111"/>
      <c r="NP962" s="111"/>
      <c r="NQ962" s="111"/>
      <c r="NR962" s="111"/>
      <c r="NS962" s="111"/>
      <c r="NT962" s="111"/>
      <c r="NU962" s="111"/>
      <c r="NV962" s="111"/>
      <c r="NW962" s="111"/>
      <c r="NX962" s="111"/>
      <c r="NY962" s="111"/>
      <c r="NZ962" s="111"/>
      <c r="OA962" s="111"/>
      <c r="OB962" s="111"/>
      <c r="OC962" s="111"/>
      <c r="OD962" s="111"/>
      <c r="OE962" s="111"/>
      <c r="OF962" s="111"/>
      <c r="OG962" s="111"/>
      <c r="OH962" s="111"/>
      <c r="OI962" s="111"/>
      <c r="OJ962" s="111"/>
      <c r="OK962" s="111"/>
      <c r="OL962" s="111"/>
      <c r="OM962" s="111"/>
      <c r="ON962" s="111"/>
      <c r="OO962" s="111"/>
      <c r="OP962" s="111"/>
      <c r="OQ962" s="111"/>
      <c r="OR962" s="111"/>
      <c r="OS962" s="111"/>
      <c r="OT962" s="111"/>
      <c r="OU962" s="111"/>
      <c r="OV962" s="111"/>
      <c r="OW962" s="111"/>
      <c r="OX962" s="111"/>
      <c r="OY962" s="111"/>
      <c r="OZ962" s="111"/>
      <c r="PA962" s="111"/>
      <c r="PB962" s="111"/>
      <c r="PC962" s="111"/>
      <c r="PD962" s="111"/>
      <c r="PE962" s="111"/>
      <c r="PF962" s="111"/>
      <c r="PG962" s="111"/>
      <c r="PH962" s="111"/>
      <c r="PI962" s="111"/>
      <c r="PJ962" s="111"/>
      <c r="PK962" s="111"/>
      <c r="PL962" s="111"/>
      <c r="PM962" s="111"/>
      <c r="PN962" s="111"/>
      <c r="PO962" s="111"/>
      <c r="PP962" s="111"/>
      <c r="PQ962" s="111"/>
      <c r="PR962" s="111"/>
      <c r="PS962" s="111"/>
      <c r="PT962" s="111"/>
      <c r="PU962" s="111"/>
      <c r="PV962" s="111"/>
      <c r="PW962" s="111"/>
      <c r="PX962" s="111"/>
      <c r="PY962" s="111"/>
      <c r="PZ962" s="111"/>
      <c r="QA962" s="111"/>
      <c r="QB962" s="111"/>
      <c r="QC962" s="111"/>
      <c r="QD962" s="111"/>
      <c r="QE962" s="111"/>
      <c r="QF962" s="111"/>
      <c r="QG962" s="111"/>
      <c r="QH962" s="111"/>
      <c r="QI962" s="111"/>
      <c r="QJ962" s="111"/>
      <c r="QK962" s="111"/>
      <c r="QL962" s="111"/>
      <c r="QM962" s="111"/>
      <c r="QN962" s="111"/>
      <c r="QO962" s="111"/>
      <c r="QP962" s="111"/>
      <c r="QQ962" s="111"/>
      <c r="QR962" s="111"/>
      <c r="QS962" s="111"/>
      <c r="QT962" s="111"/>
      <c r="QU962" s="111"/>
      <c r="QV962" s="111"/>
      <c r="QW962" s="111"/>
      <c r="QX962" s="111"/>
      <c r="QY962" s="111"/>
      <c r="QZ962" s="111"/>
      <c r="RA962" s="111"/>
      <c r="RB962" s="111"/>
      <c r="RC962" s="111"/>
      <c r="RD962" s="111"/>
      <c r="RE962" s="111"/>
      <c r="RF962" s="111"/>
      <c r="RG962" s="111"/>
      <c r="RH962" s="111"/>
      <c r="RI962" s="111"/>
      <c r="RJ962" s="111"/>
      <c r="RK962" s="111"/>
      <c r="RL962" s="111"/>
      <c r="RM962" s="111"/>
      <c r="RN962" s="111"/>
      <c r="RO962" s="111"/>
      <c r="RP962" s="111"/>
      <c r="RQ962" s="111"/>
      <c r="RR962" s="111"/>
      <c r="RS962" s="111"/>
      <c r="RT962" s="111"/>
      <c r="RU962" s="111"/>
      <c r="RV962" s="111"/>
      <c r="RW962" s="111"/>
      <c r="RX962" s="111"/>
      <c r="RY962" s="111"/>
      <c r="RZ962" s="111"/>
      <c r="SA962" s="111"/>
      <c r="SB962" s="111"/>
      <c r="SC962" s="111"/>
      <c r="SD962" s="111"/>
      <c r="SE962" s="111"/>
      <c r="SF962" s="111"/>
      <c r="SG962" s="111"/>
      <c r="SH962" s="111"/>
      <c r="SI962" s="111"/>
      <c r="SJ962" s="111"/>
      <c r="SK962" s="111"/>
      <c r="SL962" s="111"/>
      <c r="SM962" s="111"/>
      <c r="SN962" s="111"/>
      <c r="SO962" s="111"/>
      <c r="SP962" s="111"/>
      <c r="SQ962" s="111"/>
      <c r="SR962" s="111"/>
      <c r="SS962" s="111"/>
      <c r="ST962" s="111"/>
      <c r="SU962" s="111"/>
      <c r="SV962" s="111"/>
      <c r="SW962" s="111"/>
      <c r="SX962" s="111"/>
      <c r="SY962" s="111"/>
      <c r="SZ962" s="111"/>
      <c r="TA962" s="111"/>
      <c r="TB962" s="111"/>
      <c r="TC962" s="111"/>
      <c r="TD962" s="111"/>
      <c r="TE962" s="111"/>
      <c r="TF962" s="111"/>
      <c r="TG962" s="111"/>
      <c r="TH962" s="111"/>
      <c r="TI962" s="111"/>
      <c r="TJ962" s="111"/>
      <c r="TK962" s="111"/>
      <c r="TL962" s="111"/>
      <c r="TM962" s="111"/>
      <c r="TN962" s="111"/>
      <c r="TO962" s="111"/>
      <c r="TP962" s="111"/>
      <c r="TQ962" s="111"/>
      <c r="TR962" s="111"/>
      <c r="TS962" s="111"/>
      <c r="TT962" s="111"/>
      <c r="TU962" s="111"/>
      <c r="TV962" s="111"/>
      <c r="TW962" s="111"/>
      <c r="TX962" s="111"/>
      <c r="TY962" s="111"/>
      <c r="TZ962" s="111"/>
      <c r="UA962" s="111"/>
      <c r="UB962" s="111"/>
      <c r="UC962" s="111"/>
      <c r="UD962" s="111"/>
      <c r="UE962" s="111"/>
      <c r="UF962" s="111"/>
      <c r="UG962" s="111"/>
      <c r="UH962" s="111"/>
      <c r="UI962" s="111"/>
      <c r="UJ962" s="111"/>
      <c r="UK962" s="111"/>
      <c r="UL962" s="111"/>
      <c r="UM962" s="111"/>
      <c r="UN962" s="111"/>
      <c r="UO962" s="111"/>
      <c r="UP962" s="111"/>
      <c r="UQ962" s="111"/>
      <c r="UR962" s="111"/>
      <c r="US962" s="111"/>
      <c r="UT962" s="111"/>
      <c r="UU962" s="111"/>
      <c r="UV962" s="111"/>
      <c r="UW962" s="111"/>
      <c r="UX962" s="111"/>
      <c r="UY962" s="111"/>
      <c r="UZ962" s="111"/>
      <c r="VA962" s="111"/>
      <c r="VB962" s="111"/>
      <c r="VC962" s="111"/>
      <c r="VD962" s="111"/>
      <c r="VE962" s="111"/>
      <c r="VF962" s="111"/>
      <c r="VG962" s="111"/>
      <c r="VH962" s="111"/>
      <c r="VI962" s="111"/>
      <c r="VJ962" s="111"/>
      <c r="VK962" s="111"/>
      <c r="VL962" s="111"/>
      <c r="VM962" s="111"/>
      <c r="VN962" s="111"/>
      <c r="VO962" s="111"/>
      <c r="VP962" s="111"/>
      <c r="VQ962" s="111"/>
      <c r="VR962" s="111"/>
      <c r="VS962" s="111"/>
      <c r="VT962" s="111"/>
      <c r="VU962" s="111"/>
      <c r="VV962" s="111"/>
      <c r="VW962" s="111"/>
      <c r="VX962" s="111"/>
      <c r="VY962" s="111"/>
      <c r="VZ962" s="111"/>
      <c r="WA962" s="111"/>
      <c r="WB962" s="111"/>
      <c r="WC962" s="111"/>
      <c r="WD962" s="111"/>
      <c r="WE962" s="111"/>
      <c r="WF962" s="111"/>
      <c r="WG962" s="111"/>
      <c r="WH962" s="111"/>
      <c r="WI962" s="111"/>
      <c r="WJ962" s="111"/>
      <c r="WK962" s="111"/>
      <c r="WL962" s="111"/>
      <c r="WM962" s="111"/>
      <c r="WN962" s="111"/>
      <c r="WO962" s="111"/>
      <c r="WP962" s="111"/>
      <c r="WQ962" s="111"/>
      <c r="WR962" s="111"/>
      <c r="WS962" s="111"/>
      <c r="WT962" s="111"/>
      <c r="WU962" s="111"/>
      <c r="WV962" s="111"/>
      <c r="WW962" s="111"/>
      <c r="WX962" s="111"/>
      <c r="WY962" s="111"/>
      <c r="WZ962" s="111"/>
      <c r="XA962" s="111"/>
      <c r="XB962" s="111"/>
      <c r="XC962" s="111"/>
      <c r="XD962" s="111"/>
      <c r="XE962" s="111"/>
      <c r="XF962" s="111"/>
      <c r="XG962" s="111"/>
      <c r="XH962" s="111"/>
      <c r="XI962" s="111"/>
      <c r="XJ962" s="111"/>
      <c r="XK962" s="111"/>
      <c r="XL962" s="111"/>
      <c r="XM962" s="111"/>
      <c r="XN962" s="111"/>
      <c r="XO962" s="111"/>
      <c r="XP962" s="111"/>
      <c r="XQ962" s="111"/>
      <c r="XR962" s="111"/>
      <c r="XS962" s="111"/>
      <c r="XT962" s="111"/>
      <c r="XU962" s="111"/>
      <c r="XV962" s="111"/>
      <c r="XW962" s="111"/>
      <c r="XX962" s="111"/>
      <c r="XY962" s="111"/>
      <c r="XZ962" s="111"/>
      <c r="YA962" s="111"/>
      <c r="YB962" s="111"/>
      <c r="YC962" s="111"/>
      <c r="YD962" s="111"/>
      <c r="YE962" s="111"/>
      <c r="YF962" s="111"/>
      <c r="YG962" s="111"/>
      <c r="YH962" s="111"/>
      <c r="YI962" s="111"/>
      <c r="YJ962" s="111"/>
      <c r="YK962" s="111"/>
      <c r="YL962" s="111"/>
      <c r="YM962" s="111"/>
      <c r="YN962" s="111"/>
      <c r="YO962" s="111"/>
      <c r="YP962" s="111"/>
      <c r="YQ962" s="111"/>
      <c r="YR962" s="111"/>
      <c r="YS962" s="111"/>
      <c r="YT962" s="111"/>
      <c r="YU962" s="111"/>
      <c r="YV962" s="111"/>
      <c r="YW962" s="111"/>
      <c r="YX962" s="111"/>
      <c r="YY962" s="111"/>
      <c r="YZ962" s="111"/>
      <c r="ZA962" s="111"/>
      <c r="ZB962" s="111"/>
      <c r="ZC962" s="111"/>
      <c r="ZD962" s="111"/>
      <c r="ZE962" s="111"/>
      <c r="ZF962" s="111"/>
      <c r="ZG962" s="111"/>
      <c r="ZH962" s="111"/>
      <c r="ZI962" s="111"/>
      <c r="ZJ962" s="111"/>
      <c r="ZK962" s="111"/>
      <c r="ZL962" s="111"/>
      <c r="ZM962" s="111"/>
      <c r="ZN962" s="111"/>
      <c r="ZO962" s="111"/>
      <c r="ZP962" s="111"/>
      <c r="ZQ962" s="111"/>
      <c r="ZR962" s="111"/>
      <c r="ZS962" s="111"/>
      <c r="ZT962" s="111"/>
      <c r="ZU962" s="111"/>
      <c r="ZV962" s="111"/>
      <c r="ZW962" s="111"/>
      <c r="ZX962" s="111"/>
      <c r="ZY962" s="111"/>
      <c r="ZZ962" s="111"/>
      <c r="AAA962" s="111"/>
      <c r="AAB962" s="111"/>
      <c r="AAC962" s="111"/>
      <c r="AAD962" s="111"/>
      <c r="AAE962" s="111"/>
      <c r="AAF962" s="111"/>
      <c r="AAG962" s="111"/>
      <c r="AAH962" s="111"/>
      <c r="AAI962" s="111"/>
      <c r="AAJ962" s="111"/>
      <c r="AAK962" s="111"/>
      <c r="AAL962" s="111"/>
      <c r="AAM962" s="111"/>
      <c r="AAN962" s="111"/>
      <c r="AAO962" s="111"/>
      <c r="AAP962" s="111"/>
      <c r="AAQ962" s="111"/>
      <c r="AAR962" s="111"/>
      <c r="AAS962" s="111"/>
      <c r="AAT962" s="111"/>
      <c r="AAU962" s="111"/>
      <c r="AAV962" s="111"/>
      <c r="AAW962" s="111"/>
      <c r="AAX962" s="111"/>
      <c r="AAY962" s="111"/>
      <c r="AAZ962" s="111"/>
      <c r="ABA962" s="111"/>
      <c r="ABB962" s="111"/>
      <c r="ABC962" s="111"/>
      <c r="ABD962" s="111"/>
      <c r="ABE962" s="111"/>
      <c r="ABF962" s="111"/>
      <c r="ABG962" s="111"/>
      <c r="ABH962" s="111"/>
      <c r="ABI962" s="111"/>
      <c r="ABJ962" s="111"/>
      <c r="ABK962" s="111"/>
      <c r="ABL962" s="111"/>
      <c r="ABM962" s="111"/>
      <c r="ABN962" s="111"/>
      <c r="ABO962" s="111"/>
      <c r="ABP962" s="111"/>
      <c r="ABQ962" s="111"/>
      <c r="ABR962" s="111"/>
      <c r="ABS962" s="111"/>
      <c r="ABT962" s="111"/>
      <c r="ABU962" s="111"/>
      <c r="ABV962" s="111"/>
      <c r="ABW962" s="111"/>
      <c r="ABX962" s="111"/>
      <c r="ABY962" s="111"/>
      <c r="ABZ962" s="111"/>
      <c r="ACA962" s="111"/>
      <c r="ACB962" s="111"/>
      <c r="ACC962" s="111"/>
      <c r="ACD962" s="111"/>
      <c r="ACE962" s="111"/>
      <c r="ACF962" s="111"/>
      <c r="ACG962" s="111"/>
      <c r="ACH962" s="111"/>
      <c r="ACI962" s="111"/>
      <c r="ACJ962" s="111"/>
      <c r="ACK962" s="111"/>
      <c r="ACL962" s="111"/>
      <c r="ACM962" s="111"/>
      <c r="ACN962" s="111"/>
      <c r="ACO962" s="111"/>
      <c r="ACP962" s="111"/>
      <c r="ACQ962" s="111"/>
      <c r="ACR962" s="111"/>
      <c r="ACS962" s="111"/>
      <c r="ACT962" s="111"/>
      <c r="ACU962" s="111"/>
      <c r="ACV962" s="111"/>
      <c r="ACW962" s="111"/>
      <c r="ACX962" s="111"/>
      <c r="ACY962" s="111"/>
      <c r="ACZ962" s="111"/>
      <c r="ADA962" s="111"/>
      <c r="ADB962" s="111"/>
      <c r="ADC962" s="111"/>
      <c r="ADD962" s="111"/>
      <c r="ADE962" s="111"/>
      <c r="ADF962" s="111"/>
      <c r="ADG962" s="111"/>
      <c r="ADH962" s="111"/>
      <c r="ADI962" s="111"/>
      <c r="ADJ962" s="111"/>
      <c r="ADK962" s="111"/>
      <c r="ADL962" s="111"/>
      <c r="ADM962" s="111"/>
      <c r="ADN962" s="111"/>
      <c r="ADO962" s="111"/>
      <c r="ADP962" s="111"/>
      <c r="ADQ962" s="111"/>
      <c r="ADR962" s="111"/>
      <c r="ADS962" s="111"/>
      <c r="ADT962" s="111"/>
      <c r="ADU962" s="111"/>
      <c r="ADV962" s="111"/>
      <c r="ADW962" s="111"/>
      <c r="ADX962" s="111"/>
      <c r="ADY962" s="111"/>
      <c r="ADZ962" s="111"/>
      <c r="AEA962" s="111"/>
      <c r="AEB962" s="111"/>
      <c r="AEC962" s="111"/>
      <c r="AED962" s="111"/>
      <c r="AEE962" s="111"/>
      <c r="AEF962" s="111"/>
      <c r="AEG962" s="111"/>
      <c r="AEH962" s="111"/>
      <c r="AEI962" s="111"/>
      <c r="AEJ962" s="111"/>
      <c r="AEK962" s="111"/>
      <c r="AEL962" s="111"/>
      <c r="AEM962" s="111"/>
      <c r="AEN962" s="111"/>
      <c r="AEO962" s="111"/>
      <c r="AEP962" s="111"/>
      <c r="AEQ962" s="111"/>
      <c r="AER962" s="111"/>
      <c r="AES962" s="111"/>
      <c r="AET962" s="111"/>
      <c r="AEU962" s="111"/>
      <c r="AEV962" s="111"/>
      <c r="AEW962" s="111"/>
      <c r="AEX962" s="111"/>
      <c r="AEY962" s="111"/>
      <c r="AEZ962" s="111"/>
      <c r="AFA962" s="111"/>
      <c r="AFB962" s="111"/>
      <c r="AFC962" s="111"/>
      <c r="AFD962" s="111"/>
      <c r="AFE962" s="111"/>
      <c r="AFF962" s="111"/>
      <c r="AFG962" s="111"/>
      <c r="AFH962" s="111"/>
      <c r="AFI962" s="111"/>
      <c r="AFJ962" s="111"/>
      <c r="AFK962" s="111"/>
      <c r="AFL962" s="111"/>
      <c r="AFM962" s="111"/>
      <c r="AFN962" s="111"/>
      <c r="AFO962" s="111"/>
      <c r="AFP962" s="111"/>
      <c r="AFQ962" s="111"/>
      <c r="AFR962" s="111"/>
      <c r="AFS962" s="111"/>
      <c r="AFT962" s="111"/>
      <c r="AFU962" s="111"/>
      <c r="AFV962" s="111"/>
      <c r="AFW962" s="111"/>
      <c r="AFX962" s="111"/>
      <c r="AFY962" s="111"/>
      <c r="AFZ962" s="111"/>
      <c r="AGA962" s="111"/>
      <c r="AGB962" s="111"/>
      <c r="AGC962" s="111"/>
      <c r="AGD962" s="111"/>
      <c r="AGE962" s="111"/>
      <c r="AGF962" s="111"/>
      <c r="AGG962" s="111"/>
      <c r="AGH962" s="111"/>
      <c r="AGI962" s="111"/>
      <c r="AGJ962" s="111"/>
      <c r="AGK962" s="111"/>
      <c r="AGL962" s="111"/>
      <c r="AGM962" s="111"/>
      <c r="AGN962" s="111"/>
      <c r="AGO962" s="111"/>
      <c r="AGP962" s="111"/>
      <c r="AGQ962" s="111"/>
      <c r="AGR962" s="111"/>
      <c r="AGS962" s="111"/>
      <c r="AGT962" s="111"/>
      <c r="AGU962" s="111"/>
      <c r="AGV962" s="111"/>
      <c r="AGW962" s="111"/>
      <c r="AGX962" s="111"/>
      <c r="AGY962" s="111"/>
      <c r="AGZ962" s="111"/>
      <c r="AHA962" s="111"/>
      <c r="AHB962" s="111"/>
      <c r="AHC962" s="111"/>
      <c r="AHD962" s="111"/>
      <c r="AHE962" s="111"/>
      <c r="AHF962" s="111"/>
      <c r="AHG962" s="111"/>
      <c r="AHH962" s="111"/>
      <c r="AHI962" s="111"/>
      <c r="AHJ962" s="111"/>
      <c r="AHK962" s="111"/>
      <c r="AHL962" s="111"/>
      <c r="AHM962" s="111"/>
      <c r="AHN962" s="111"/>
      <c r="AHO962" s="111"/>
      <c r="AHP962" s="111"/>
      <c r="AHQ962" s="111"/>
      <c r="AHR962" s="111"/>
      <c r="AHS962" s="111"/>
      <c r="AHT962" s="111"/>
      <c r="AHU962" s="111"/>
      <c r="AHV962" s="111"/>
      <c r="AHW962" s="111"/>
      <c r="AHX962" s="111"/>
      <c r="AHY962" s="111"/>
      <c r="AHZ962" s="111"/>
      <c r="AIA962" s="111"/>
      <c r="AIB962" s="111"/>
      <c r="AIC962" s="111"/>
      <c r="AID962" s="111"/>
      <c r="AIE962" s="111"/>
      <c r="AIF962" s="111"/>
      <c r="AIG962" s="111"/>
      <c r="AIH962" s="111"/>
      <c r="AII962" s="111"/>
      <c r="AIJ962" s="111"/>
      <c r="AIK962" s="111"/>
      <c r="AIL962" s="111"/>
      <c r="AIM962" s="111"/>
      <c r="AIN962" s="111"/>
      <c r="AIO962" s="111"/>
      <c r="AIP962" s="111"/>
      <c r="AIQ962" s="111"/>
      <c r="AIR962" s="111"/>
      <c r="AIS962" s="111"/>
      <c r="AIT962" s="111"/>
      <c r="AIU962" s="111"/>
      <c r="AIV962" s="111"/>
      <c r="AIW962" s="111"/>
      <c r="AIX962" s="111"/>
      <c r="AIY962" s="111"/>
      <c r="AIZ962" s="111"/>
      <c r="AJA962" s="111"/>
      <c r="AJB962" s="111"/>
      <c r="AJC962" s="111"/>
      <c r="AJD962" s="111"/>
      <c r="AJE962" s="111"/>
      <c r="AJF962" s="111"/>
      <c r="AJG962" s="111"/>
      <c r="AJH962" s="111"/>
      <c r="AJI962" s="111"/>
      <c r="AJJ962" s="111"/>
      <c r="AJK962" s="111"/>
      <c r="AJL962" s="111"/>
      <c r="AJM962" s="111"/>
      <c r="AJN962" s="111"/>
      <c r="AJO962" s="111"/>
      <c r="AJP962" s="111"/>
      <c r="AJQ962" s="111"/>
      <c r="AJR962" s="111"/>
      <c r="AJS962" s="111"/>
      <c r="AJT962" s="111"/>
      <c r="AJU962" s="111"/>
      <c r="AJV962" s="111"/>
      <c r="AJW962" s="111"/>
      <c r="AJX962" s="111"/>
      <c r="AJY962" s="111"/>
      <c r="AJZ962" s="111"/>
      <c r="AKA962" s="111"/>
      <c r="AKB962" s="111"/>
      <c r="AKC962" s="111"/>
      <c r="AKD962" s="111"/>
      <c r="AKE962" s="111"/>
      <c r="AKF962" s="111"/>
      <c r="AKG962" s="111"/>
      <c r="AKH962" s="111"/>
      <c r="AKI962" s="111"/>
      <c r="AKJ962" s="111"/>
      <c r="AKK962" s="111"/>
      <c r="AKL962" s="111"/>
      <c r="AKM962" s="111"/>
      <c r="AKN962" s="111"/>
      <c r="AKO962" s="111"/>
      <c r="AKP962" s="111"/>
      <c r="AKQ962" s="111"/>
      <c r="AKR962" s="111"/>
      <c r="AKS962" s="111"/>
      <c r="AKT962" s="111"/>
      <c r="AKU962" s="111"/>
      <c r="AKV962" s="111"/>
      <c r="AKW962" s="111"/>
      <c r="AKX962" s="111"/>
      <c r="AKY962" s="111"/>
      <c r="AKZ962" s="111"/>
      <c r="ALA962" s="111"/>
      <c r="ALB962" s="111"/>
      <c r="ALC962" s="111"/>
      <c r="ALD962" s="111"/>
      <c r="ALE962" s="111"/>
      <c r="ALF962" s="111"/>
      <c r="ALG962" s="111"/>
      <c r="ALH962" s="111"/>
      <c r="ALI962" s="111"/>
      <c r="ALJ962" s="111"/>
      <c r="ALK962" s="111"/>
      <c r="ALL962" s="111"/>
      <c r="ALM962" s="111"/>
      <c r="ALN962" s="111"/>
      <c r="ALO962" s="111"/>
      <c r="ALP962" s="111"/>
      <c r="ALQ962" s="111"/>
      <c r="ALR962" s="111"/>
      <c r="ALS962" s="111"/>
      <c r="ALT962" s="111"/>
      <c r="ALU962" s="111"/>
      <c r="ALV962" s="111"/>
      <c r="ALW962" s="111"/>
      <c r="ALX962" s="111"/>
      <c r="ALY962" s="111"/>
      <c r="ALZ962" s="111"/>
      <c r="AMA962" s="111"/>
      <c r="AMB962" s="111"/>
      <c r="AMC962" s="111"/>
      <c r="AMD962" s="111"/>
      <c r="AME962" s="111"/>
      <c r="AMF962" s="111"/>
      <c r="AMG962" s="111"/>
      <c r="AMH962" s="111"/>
      <c r="AMI962" s="111"/>
      <c r="AMJ962" s="111"/>
      <c r="AMK962" s="111"/>
      <c r="AML962" s="111"/>
      <c r="AMM962" s="111"/>
      <c r="AMN962" s="111"/>
      <c r="AMO962" s="111"/>
      <c r="AMP962" s="111"/>
      <c r="AMQ962" s="111"/>
      <c r="AMR962" s="111"/>
      <c r="AMS962" s="111"/>
      <c r="AMT962" s="111"/>
      <c r="AMU962" s="111"/>
      <c r="AMV962" s="111"/>
      <c r="AMW962" s="111"/>
      <c r="AMX962" s="111"/>
      <c r="AMY962" s="111"/>
      <c r="AMZ962" s="111"/>
      <c r="ANA962" s="111"/>
      <c r="ANB962" s="111"/>
      <c r="ANC962" s="111"/>
      <c r="AND962" s="111"/>
      <c r="ANE962" s="111"/>
      <c r="ANF962" s="111"/>
      <c r="ANG962" s="111"/>
      <c r="ANH962" s="111"/>
      <c r="ANI962" s="111"/>
      <c r="ANJ962" s="111"/>
      <c r="ANK962" s="111"/>
      <c r="ANL962" s="111"/>
      <c r="ANM962" s="111"/>
      <c r="ANN962" s="111"/>
      <c r="ANO962" s="111"/>
      <c r="ANP962" s="111"/>
      <c r="ANQ962" s="111"/>
      <c r="ANR962" s="111"/>
      <c r="ANS962" s="111"/>
      <c r="ANT962" s="111"/>
      <c r="ANU962" s="111"/>
      <c r="ANV962" s="111"/>
      <c r="ANW962" s="111"/>
      <c r="ANX962" s="111"/>
      <c r="ANY962" s="111"/>
      <c r="ANZ962" s="111"/>
      <c r="AOA962" s="111"/>
      <c r="AOB962" s="111"/>
      <c r="AOC962" s="111"/>
      <c r="AOD962" s="111"/>
      <c r="AOE962" s="111"/>
      <c r="AOF962" s="111"/>
      <c r="AOG962" s="111"/>
      <c r="AOH962" s="111"/>
      <c r="AOI962" s="111"/>
      <c r="AOJ962" s="111"/>
      <c r="AOK962" s="111"/>
      <c r="AOL962" s="111"/>
      <c r="AOM962" s="111"/>
      <c r="AON962" s="111"/>
      <c r="AOO962" s="111"/>
      <c r="AOP962" s="111"/>
      <c r="AOQ962" s="111"/>
      <c r="AOR962" s="111"/>
      <c r="AOS962" s="111"/>
      <c r="AOT962" s="111"/>
      <c r="AOU962" s="111"/>
      <c r="AOV962" s="111"/>
      <c r="AOW962" s="111"/>
      <c r="AOX962" s="111"/>
      <c r="AOY962" s="111"/>
      <c r="AOZ962" s="111"/>
      <c r="APA962" s="111"/>
      <c r="APB962" s="111"/>
      <c r="APC962" s="111"/>
      <c r="APD962" s="111"/>
      <c r="APE962" s="111"/>
      <c r="APF962" s="111"/>
      <c r="APG962" s="111"/>
      <c r="APH962" s="111"/>
      <c r="API962" s="111"/>
      <c r="APJ962" s="111"/>
      <c r="APK962" s="111"/>
      <c r="APL962" s="111"/>
      <c r="APM962" s="111"/>
      <c r="APN962" s="111"/>
      <c r="APO962" s="111"/>
      <c r="APP962" s="111"/>
      <c r="APQ962" s="111"/>
      <c r="APR962" s="111"/>
      <c r="APS962" s="111"/>
      <c r="APT962" s="111"/>
      <c r="APU962" s="111"/>
      <c r="APV962" s="111"/>
      <c r="APW962" s="111"/>
      <c r="APX962" s="111"/>
      <c r="APY962" s="111"/>
      <c r="APZ962" s="111"/>
      <c r="AQA962" s="111"/>
      <c r="AQB962" s="111"/>
      <c r="AQC962" s="111"/>
      <c r="AQD962" s="111"/>
      <c r="AQE962" s="111"/>
      <c r="AQF962" s="111"/>
      <c r="AQG962" s="111"/>
      <c r="AQH962" s="111"/>
      <c r="AQI962" s="111"/>
      <c r="AQJ962" s="111"/>
      <c r="AQK962" s="111"/>
      <c r="AQL962" s="111"/>
      <c r="AQM962" s="111"/>
      <c r="AQN962" s="111"/>
      <c r="AQO962" s="111"/>
      <c r="AQP962" s="111"/>
      <c r="AQQ962" s="111"/>
      <c r="AQR962" s="111"/>
      <c r="AQS962" s="111"/>
      <c r="AQT962" s="111"/>
      <c r="AQU962" s="111"/>
      <c r="AQV962" s="111"/>
      <c r="AQW962" s="111"/>
      <c r="AQX962" s="111"/>
      <c r="AQY962" s="111"/>
      <c r="AQZ962" s="111"/>
      <c r="ARA962" s="111"/>
      <c r="ARB962" s="111"/>
      <c r="ARC962" s="111"/>
      <c r="ARD962" s="111"/>
      <c r="ARE962" s="111"/>
      <c r="ARF962" s="111"/>
      <c r="ARG962" s="111"/>
      <c r="ARH962" s="111"/>
      <c r="ARI962" s="111"/>
      <c r="ARJ962" s="111"/>
      <c r="ARK962" s="111"/>
      <c r="ARL962" s="111"/>
      <c r="ARM962" s="111"/>
      <c r="ARN962" s="111"/>
      <c r="ARO962" s="111"/>
      <c r="ARP962" s="111"/>
      <c r="ARQ962" s="111"/>
      <c r="ARR962" s="111"/>
      <c r="ARS962" s="111"/>
      <c r="ART962" s="111"/>
      <c r="ARU962" s="111"/>
      <c r="ARV962" s="111"/>
      <c r="ARW962" s="111"/>
      <c r="ARX962" s="111"/>
      <c r="ARY962" s="111"/>
      <c r="ARZ962" s="111"/>
      <c r="ASA962" s="111"/>
      <c r="ASB962" s="111"/>
      <c r="ASC962" s="111"/>
      <c r="ASD962" s="111"/>
      <c r="ASE962" s="111"/>
      <c r="ASF962" s="111"/>
      <c r="ASG962" s="111"/>
      <c r="ASH962" s="111"/>
      <c r="ASI962" s="111"/>
      <c r="ASJ962" s="111"/>
      <c r="ASK962" s="111"/>
      <c r="ASL962" s="111"/>
      <c r="ASM962" s="111"/>
      <c r="ASN962" s="111"/>
      <c r="ASO962" s="111"/>
      <c r="ASP962" s="111"/>
      <c r="ASQ962" s="111"/>
      <c r="ASR962" s="111"/>
      <c r="ASS962" s="111"/>
      <c r="AST962" s="111"/>
      <c r="ASU962" s="111"/>
      <c r="ASV962" s="111"/>
      <c r="ASW962" s="111"/>
      <c r="ASX962" s="111"/>
      <c r="ASY962" s="111"/>
      <c r="ASZ962" s="111"/>
      <c r="ATA962" s="111"/>
      <c r="ATB962" s="111"/>
      <c r="ATC962" s="111"/>
      <c r="ATD962" s="111"/>
      <c r="ATE962" s="111"/>
      <c r="ATF962" s="111"/>
      <c r="ATG962" s="111"/>
      <c r="ATH962" s="111"/>
      <c r="ATI962" s="111"/>
      <c r="ATJ962" s="111"/>
      <c r="ATK962" s="111"/>
      <c r="ATL962" s="111"/>
      <c r="ATM962" s="111"/>
      <c r="ATN962" s="111"/>
      <c r="ATO962" s="111"/>
      <c r="ATP962" s="111"/>
      <c r="ATQ962" s="111"/>
      <c r="ATR962" s="111"/>
      <c r="ATS962" s="111"/>
      <c r="ATT962" s="111"/>
      <c r="ATU962" s="111"/>
      <c r="ATV962" s="111"/>
      <c r="ATW962" s="111"/>
      <c r="ATX962" s="111"/>
      <c r="ATY962" s="111"/>
      <c r="ATZ962" s="111"/>
      <c r="AUA962" s="111"/>
      <c r="AUB962" s="111"/>
      <c r="AUC962" s="111"/>
      <c r="AUD962" s="111"/>
      <c r="AUE962" s="111"/>
      <c r="AUF962" s="111"/>
      <c r="AUG962" s="111"/>
      <c r="AUH962" s="111"/>
      <c r="AUI962" s="111"/>
      <c r="AUJ962" s="111"/>
      <c r="AUK962" s="111"/>
      <c r="AUL962" s="111"/>
      <c r="AUM962" s="111"/>
      <c r="AUN962" s="111"/>
      <c r="AUO962" s="111"/>
      <c r="AUP962" s="111"/>
      <c r="AUQ962" s="111"/>
      <c r="AUR962" s="111"/>
      <c r="AUS962" s="111"/>
      <c r="AUT962" s="111"/>
      <c r="AUU962" s="111"/>
      <c r="AUV962" s="111"/>
      <c r="AUW962" s="111"/>
      <c r="AUX962" s="111"/>
      <c r="AUY962" s="111"/>
      <c r="AUZ962" s="111"/>
      <c r="AVA962" s="111"/>
      <c r="AVB962" s="111"/>
      <c r="AVC962" s="111"/>
      <c r="AVD962" s="111"/>
      <c r="AVE962" s="111"/>
      <c r="AVF962" s="111"/>
      <c r="AVG962" s="111"/>
      <c r="AVH962" s="111"/>
      <c r="AVI962" s="111"/>
      <c r="AVJ962" s="111"/>
      <c r="AVK962" s="111"/>
      <c r="AVL962" s="111"/>
      <c r="AVM962" s="111"/>
      <c r="AVN962" s="111"/>
      <c r="AVO962" s="111"/>
      <c r="AVP962" s="111"/>
      <c r="AVQ962" s="111"/>
      <c r="AVR962" s="111"/>
      <c r="AVS962" s="111"/>
      <c r="AVT962" s="111"/>
      <c r="AVU962" s="111"/>
      <c r="AVV962" s="111"/>
      <c r="AVW962" s="111"/>
      <c r="AVX962" s="111"/>
      <c r="AVY962" s="111"/>
      <c r="AVZ962" s="111"/>
      <c r="AWA962" s="111"/>
      <c r="AWB962" s="111"/>
      <c r="AWC962" s="111"/>
      <c r="AWD962" s="111"/>
      <c r="AWE962" s="111"/>
      <c r="AWF962" s="111"/>
      <c r="AWG962" s="111"/>
      <c r="AWH962" s="111"/>
      <c r="AWI962" s="111"/>
      <c r="AWJ962" s="111"/>
      <c r="AWK962" s="111"/>
      <c r="AWL962" s="111"/>
      <c r="AWM962" s="111"/>
      <c r="AWN962" s="111"/>
      <c r="AWO962" s="111"/>
      <c r="AWP962" s="111"/>
      <c r="AWQ962" s="111"/>
      <c r="AWR962" s="111"/>
      <c r="AWS962" s="111"/>
      <c r="AWT962" s="111"/>
      <c r="AWU962" s="111"/>
      <c r="AWV962" s="111"/>
      <c r="AWW962" s="111"/>
      <c r="AWX962" s="111"/>
      <c r="AWY962" s="111"/>
      <c r="AWZ962" s="111"/>
      <c r="AXA962" s="111"/>
      <c r="AXB962" s="111"/>
      <c r="AXC962" s="111"/>
      <c r="AXD962" s="111"/>
      <c r="AXE962" s="111"/>
      <c r="AXF962" s="111"/>
      <c r="AXG962" s="111"/>
      <c r="AXH962" s="111"/>
      <c r="AXI962" s="111"/>
      <c r="AXJ962" s="111"/>
      <c r="AXK962" s="111"/>
      <c r="AXL962" s="111"/>
      <c r="AXM962" s="111"/>
      <c r="AXN962" s="111"/>
      <c r="AXO962" s="111"/>
      <c r="AXP962" s="111"/>
      <c r="AXQ962" s="111"/>
      <c r="AXR962" s="111"/>
      <c r="AXS962" s="111"/>
      <c r="AXT962" s="111"/>
      <c r="AXU962" s="111"/>
      <c r="AXV962" s="111"/>
      <c r="AXW962" s="111"/>
      <c r="AXX962" s="111"/>
      <c r="AXY962" s="111"/>
      <c r="AXZ962" s="111"/>
      <c r="AYA962" s="111"/>
      <c r="AYB962" s="111"/>
      <c r="AYC962" s="111"/>
      <c r="AYD962" s="111"/>
      <c r="AYE962" s="111"/>
      <c r="AYF962" s="111"/>
      <c r="AYG962" s="111"/>
      <c r="AYH962" s="111"/>
      <c r="AYI962" s="111"/>
      <c r="AYJ962" s="111"/>
      <c r="AYK962" s="111"/>
      <c r="AYL962" s="111"/>
      <c r="AYM962" s="111"/>
      <c r="AYN962" s="111"/>
      <c r="AYO962" s="111"/>
      <c r="AYP962" s="111"/>
      <c r="AYQ962" s="111"/>
      <c r="AYR962" s="111"/>
      <c r="AYS962" s="111"/>
      <c r="AYT962" s="111"/>
      <c r="AYU962" s="111"/>
      <c r="AYV962" s="111"/>
      <c r="AYW962" s="111"/>
      <c r="AYX962" s="111"/>
      <c r="AYY962" s="111"/>
      <c r="AYZ962" s="111"/>
      <c r="AZA962" s="111"/>
      <c r="AZB962" s="111"/>
      <c r="AZC962" s="111"/>
      <c r="AZD962" s="111"/>
      <c r="AZE962" s="111"/>
      <c r="AZF962" s="111"/>
      <c r="AZG962" s="111"/>
      <c r="AZH962" s="111"/>
      <c r="AZI962" s="111"/>
      <c r="AZJ962" s="111"/>
      <c r="AZK962" s="111"/>
      <c r="AZL962" s="111"/>
      <c r="AZM962" s="111"/>
      <c r="AZN962" s="111"/>
      <c r="AZO962" s="111"/>
      <c r="AZP962" s="111"/>
      <c r="AZQ962" s="111"/>
      <c r="AZR962" s="111"/>
      <c r="AZS962" s="111"/>
      <c r="AZT962" s="111"/>
      <c r="AZU962" s="111"/>
      <c r="AZV962" s="111"/>
      <c r="AZW962" s="111"/>
      <c r="AZX962" s="111"/>
      <c r="AZY962" s="111"/>
      <c r="AZZ962" s="111"/>
      <c r="BAA962" s="111"/>
      <c r="BAB962" s="111"/>
      <c r="BAC962" s="111"/>
      <c r="BAD962" s="111"/>
      <c r="BAE962" s="111"/>
      <c r="BAF962" s="111"/>
      <c r="BAG962" s="111"/>
      <c r="BAH962" s="111"/>
      <c r="BAI962" s="111"/>
      <c r="BAJ962" s="111"/>
      <c r="BAK962" s="111"/>
      <c r="BAL962" s="111"/>
      <c r="BAM962" s="111"/>
      <c r="BAN962" s="111"/>
      <c r="BAO962" s="111"/>
      <c r="BAP962" s="111"/>
      <c r="BAQ962" s="111"/>
      <c r="BAR962" s="111"/>
      <c r="BAS962" s="111"/>
      <c r="BAT962" s="111"/>
      <c r="BAU962" s="111"/>
      <c r="BAV962" s="111"/>
      <c r="BAW962" s="111"/>
      <c r="BAX962" s="111"/>
      <c r="BAY962" s="111"/>
      <c r="BAZ962" s="111"/>
      <c r="BBA962" s="111"/>
      <c r="BBB962" s="111"/>
      <c r="BBC962" s="111"/>
      <c r="BBD962" s="111"/>
      <c r="BBE962" s="111"/>
      <c r="BBF962" s="111"/>
      <c r="BBG962" s="111"/>
      <c r="BBH962" s="111"/>
      <c r="BBI962" s="111"/>
      <c r="BBJ962" s="111"/>
      <c r="BBK962" s="111"/>
      <c r="BBL962" s="111"/>
      <c r="BBM962" s="111"/>
      <c r="BBN962" s="111"/>
      <c r="BBO962" s="111"/>
      <c r="BBP962" s="111"/>
      <c r="BBQ962" s="111"/>
      <c r="BBR962" s="111"/>
      <c r="BBS962" s="111"/>
      <c r="BBT962" s="111"/>
      <c r="BBU962" s="111"/>
      <c r="BBV962" s="111"/>
      <c r="BBW962" s="111"/>
      <c r="BBX962" s="111"/>
      <c r="BBY962" s="111"/>
      <c r="BBZ962" s="111"/>
      <c r="BCA962" s="111"/>
      <c r="BCB962" s="111"/>
      <c r="BCC962" s="111"/>
      <c r="BCD962" s="111"/>
      <c r="BCE962" s="111"/>
      <c r="BCF962" s="111"/>
      <c r="BCG962" s="111"/>
      <c r="BCH962" s="111"/>
      <c r="BCI962" s="111"/>
      <c r="BCJ962" s="111"/>
      <c r="BCK962" s="111"/>
      <c r="BCL962" s="111"/>
      <c r="BCM962" s="111"/>
      <c r="BCN962" s="111"/>
      <c r="BCO962" s="111"/>
      <c r="BCP962" s="111"/>
      <c r="BCQ962" s="111"/>
      <c r="BCR962" s="111"/>
      <c r="BCS962" s="111"/>
      <c r="BCT962" s="111"/>
      <c r="BCU962" s="111"/>
      <c r="BCV962" s="111"/>
      <c r="BCW962" s="111"/>
      <c r="BCX962" s="111"/>
      <c r="BCY962" s="111"/>
      <c r="BCZ962" s="111"/>
      <c r="BDA962" s="111"/>
      <c r="BDB962" s="111"/>
      <c r="BDC962" s="111"/>
      <c r="BDD962" s="111"/>
      <c r="BDE962" s="111"/>
      <c r="BDF962" s="111"/>
      <c r="BDG962" s="111"/>
      <c r="BDH962" s="111"/>
      <c r="BDI962" s="111"/>
      <c r="BDJ962" s="111"/>
      <c r="BDK962" s="111"/>
      <c r="BDL962" s="111"/>
      <c r="BDM962" s="111"/>
      <c r="BDN962" s="111"/>
      <c r="BDO962" s="111"/>
      <c r="BDP962" s="111"/>
      <c r="BDQ962" s="111"/>
      <c r="BDR962" s="111"/>
      <c r="BDS962" s="111"/>
      <c r="BDT962" s="111"/>
      <c r="BDU962" s="111"/>
      <c r="BDV962" s="111"/>
      <c r="BDW962" s="111"/>
      <c r="BDX962" s="111"/>
      <c r="BDY962" s="111"/>
      <c r="BDZ962" s="111"/>
      <c r="BEA962" s="111"/>
      <c r="BEB962" s="111"/>
      <c r="BEC962" s="111"/>
      <c r="BED962" s="111"/>
      <c r="BEE962" s="111"/>
      <c r="BEF962" s="111"/>
      <c r="BEG962" s="111"/>
      <c r="BEH962" s="111"/>
      <c r="BEI962" s="111"/>
      <c r="BEJ962" s="111"/>
      <c r="BEK962" s="111"/>
      <c r="BEL962" s="111"/>
      <c r="BEM962" s="111"/>
      <c r="BEN962" s="111"/>
      <c r="BEO962" s="111"/>
      <c r="BEP962" s="111"/>
      <c r="BEQ962" s="111"/>
      <c r="BER962" s="111"/>
      <c r="BES962" s="111"/>
      <c r="BET962" s="111"/>
      <c r="BEU962" s="111"/>
      <c r="BEV962" s="111"/>
      <c r="BEW962" s="111"/>
      <c r="BEX962" s="111"/>
      <c r="BEY962" s="111"/>
      <c r="BEZ962" s="111"/>
      <c r="BFA962" s="111"/>
      <c r="BFB962" s="111"/>
      <c r="BFC962" s="111"/>
      <c r="BFD962" s="111"/>
      <c r="BFE962" s="111"/>
      <c r="BFF962" s="111"/>
      <c r="BFG962" s="111"/>
      <c r="BFH962" s="111"/>
      <c r="BFI962" s="111"/>
      <c r="BFJ962" s="111"/>
      <c r="BFK962" s="111"/>
      <c r="BFL962" s="111"/>
      <c r="BFM962" s="111"/>
      <c r="BFN962" s="111"/>
      <c r="BFO962" s="111"/>
      <c r="BFP962" s="111"/>
    </row>
    <row r="963" spans="2:1524" s="57" customFormat="1" hidden="1">
      <c r="B963" s="177" t="s">
        <v>1524</v>
      </c>
      <c r="C963" s="178" t="s">
        <v>1525</v>
      </c>
      <c r="D963" s="179">
        <v>500</v>
      </c>
      <c r="E963" s="180">
        <v>0.7168458781362006</v>
      </c>
      <c r="F963" s="180">
        <v>0.52419354838709675</v>
      </c>
      <c r="G963" s="180">
        <v>0.43010752688172044</v>
      </c>
      <c r="H963" s="160"/>
      <c r="I963" s="181">
        <f t="shared" si="164"/>
        <v>0</v>
      </c>
      <c r="J963" s="182" t="s">
        <v>1996</v>
      </c>
      <c r="K963" s="111"/>
      <c r="L963" s="111"/>
      <c r="M963" s="111"/>
      <c r="N963" s="111"/>
      <c r="O963" s="111"/>
      <c r="P963" s="111"/>
      <c r="Q963" s="111"/>
      <c r="R963" s="111"/>
      <c r="S963" s="111"/>
      <c r="T963" s="111"/>
      <c r="U963" s="111"/>
      <c r="V963" s="111"/>
      <c r="W963" s="111"/>
      <c r="X963" s="111"/>
      <c r="Y963" s="111"/>
      <c r="Z963" s="111"/>
      <c r="AA963" s="111"/>
      <c r="AB963" s="111"/>
      <c r="AC963" s="111"/>
      <c r="AD963" s="111"/>
      <c r="AE963" s="111"/>
      <c r="AF963" s="111"/>
      <c r="AG963" s="111"/>
      <c r="AH963" s="111"/>
      <c r="AI963" s="111"/>
      <c r="AJ963" s="111"/>
      <c r="AK963" s="111"/>
      <c r="AL963" s="111"/>
      <c r="AM963" s="111"/>
      <c r="AN963" s="111"/>
      <c r="AO963" s="111"/>
      <c r="AP963" s="111"/>
      <c r="AQ963" s="111"/>
      <c r="AR963" s="111"/>
      <c r="AS963" s="111"/>
      <c r="AT963" s="111"/>
      <c r="AU963" s="111"/>
      <c r="AV963" s="111"/>
      <c r="AW963" s="111"/>
      <c r="AX963" s="111"/>
      <c r="AY963" s="111"/>
      <c r="AZ963" s="111"/>
      <c r="BA963" s="111"/>
      <c r="BB963" s="111"/>
      <c r="BC963" s="111"/>
      <c r="BD963" s="111"/>
      <c r="BE963" s="111"/>
      <c r="BF963" s="111"/>
      <c r="BG963" s="111"/>
      <c r="BH963" s="111"/>
      <c r="BI963" s="111"/>
      <c r="BJ963" s="111"/>
      <c r="BK963" s="111"/>
      <c r="BL963" s="111"/>
      <c r="BM963" s="111"/>
      <c r="BN963" s="111"/>
      <c r="BO963" s="111"/>
      <c r="BP963" s="111"/>
      <c r="BQ963" s="111"/>
      <c r="BR963" s="111"/>
      <c r="BS963" s="111"/>
      <c r="BT963" s="111"/>
      <c r="BU963" s="111"/>
      <c r="BV963" s="111"/>
      <c r="BW963" s="111"/>
      <c r="BX963" s="111"/>
      <c r="BY963" s="111"/>
      <c r="BZ963" s="111"/>
      <c r="CA963" s="111"/>
      <c r="CB963" s="111"/>
      <c r="CC963" s="111"/>
      <c r="CD963" s="111"/>
      <c r="CE963" s="111"/>
      <c r="CF963" s="111"/>
      <c r="CG963" s="111"/>
      <c r="CH963" s="111"/>
      <c r="CI963" s="111"/>
      <c r="CJ963" s="111"/>
      <c r="CK963" s="111"/>
      <c r="CL963" s="111"/>
      <c r="CM963" s="111"/>
      <c r="CN963" s="111"/>
      <c r="CO963" s="111"/>
      <c r="CP963" s="111"/>
      <c r="CQ963" s="111"/>
      <c r="CR963" s="111"/>
      <c r="CS963" s="111"/>
      <c r="CT963" s="111"/>
      <c r="CU963" s="111"/>
      <c r="CV963" s="111"/>
      <c r="CW963" s="111"/>
      <c r="CX963" s="111"/>
      <c r="CY963" s="111"/>
      <c r="CZ963" s="111"/>
      <c r="DA963" s="111"/>
      <c r="DB963" s="111"/>
      <c r="DC963" s="111"/>
      <c r="DD963" s="111"/>
      <c r="DE963" s="111"/>
      <c r="DF963" s="111"/>
      <c r="DG963" s="111"/>
      <c r="DH963" s="111"/>
      <c r="DI963" s="111"/>
      <c r="DJ963" s="111"/>
      <c r="DK963" s="111"/>
      <c r="DL963" s="111"/>
      <c r="DM963" s="111"/>
      <c r="DN963" s="111"/>
      <c r="DO963" s="111"/>
      <c r="DP963" s="111"/>
      <c r="DQ963" s="111"/>
      <c r="DR963" s="111"/>
      <c r="DS963" s="111"/>
      <c r="DT963" s="111"/>
      <c r="DU963" s="111"/>
      <c r="DV963" s="111"/>
      <c r="DW963" s="111"/>
      <c r="DX963" s="111"/>
      <c r="DY963" s="111"/>
      <c r="DZ963" s="111"/>
      <c r="EA963" s="111"/>
      <c r="EB963" s="111"/>
      <c r="EC963" s="111"/>
      <c r="ED963" s="111"/>
      <c r="EE963" s="111"/>
      <c r="EF963" s="111"/>
      <c r="EG963" s="111"/>
      <c r="EH963" s="111"/>
      <c r="EI963" s="111"/>
      <c r="EJ963" s="111"/>
      <c r="EK963" s="111"/>
      <c r="EL963" s="111"/>
      <c r="EM963" s="111"/>
      <c r="EN963" s="111"/>
      <c r="EO963" s="111"/>
      <c r="EP963" s="111"/>
      <c r="EQ963" s="111"/>
      <c r="ER963" s="111"/>
      <c r="ES963" s="111"/>
      <c r="ET963" s="111"/>
      <c r="EU963" s="111"/>
      <c r="EV963" s="111"/>
      <c r="EW963" s="111"/>
      <c r="EX963" s="111"/>
      <c r="EY963" s="111"/>
      <c r="EZ963" s="111"/>
      <c r="FA963" s="111"/>
      <c r="FB963" s="111"/>
      <c r="FC963" s="111"/>
      <c r="FD963" s="111"/>
      <c r="FE963" s="111"/>
      <c r="FF963" s="111"/>
      <c r="FG963" s="111"/>
      <c r="FH963" s="111"/>
      <c r="FI963" s="111"/>
      <c r="FJ963" s="111"/>
      <c r="FK963" s="111"/>
      <c r="FL963" s="111"/>
      <c r="FM963" s="111"/>
      <c r="FN963" s="111"/>
      <c r="FO963" s="111"/>
      <c r="FP963" s="111"/>
      <c r="FQ963" s="111"/>
      <c r="FR963" s="111"/>
      <c r="FS963" s="111"/>
      <c r="FT963" s="111"/>
      <c r="FU963" s="111"/>
      <c r="FV963" s="111"/>
      <c r="FW963" s="111"/>
      <c r="FX963" s="111"/>
      <c r="FY963" s="111"/>
      <c r="FZ963" s="111"/>
      <c r="GA963" s="111"/>
      <c r="GB963" s="111"/>
      <c r="GC963" s="111"/>
      <c r="GD963" s="111"/>
      <c r="GE963" s="111"/>
      <c r="GF963" s="111"/>
      <c r="GG963" s="111"/>
      <c r="GH963" s="111"/>
      <c r="GI963" s="111"/>
      <c r="GJ963" s="111"/>
      <c r="GK963" s="111"/>
      <c r="GL963" s="111"/>
      <c r="GM963" s="111"/>
      <c r="GN963" s="111"/>
      <c r="GO963" s="111"/>
      <c r="GP963" s="111"/>
      <c r="GQ963" s="111"/>
      <c r="GR963" s="111"/>
      <c r="GS963" s="111"/>
      <c r="GT963" s="111"/>
      <c r="GU963" s="111"/>
      <c r="GV963" s="111"/>
      <c r="GW963" s="111"/>
      <c r="GX963" s="111"/>
      <c r="GY963" s="111"/>
      <c r="GZ963" s="111"/>
      <c r="HA963" s="111"/>
      <c r="HB963" s="111"/>
      <c r="HC963" s="111"/>
      <c r="HD963" s="111"/>
      <c r="HE963" s="111"/>
      <c r="HF963" s="111"/>
      <c r="HG963" s="111"/>
      <c r="HH963" s="111"/>
      <c r="HI963" s="111"/>
      <c r="HJ963" s="111"/>
      <c r="HK963" s="111"/>
      <c r="HL963" s="111"/>
      <c r="HM963" s="111"/>
      <c r="HN963" s="111"/>
      <c r="HO963" s="111"/>
      <c r="HP963" s="111"/>
      <c r="HQ963" s="111"/>
      <c r="HR963" s="111"/>
      <c r="HS963" s="111"/>
      <c r="HT963" s="111"/>
      <c r="HU963" s="111"/>
      <c r="HV963" s="111"/>
      <c r="HW963" s="111"/>
      <c r="HX963" s="111"/>
      <c r="HY963" s="111"/>
      <c r="HZ963" s="111"/>
      <c r="IA963" s="111"/>
      <c r="IB963" s="111"/>
      <c r="IC963" s="111"/>
      <c r="ID963" s="111"/>
      <c r="IE963" s="111"/>
      <c r="IF963" s="111"/>
      <c r="IG963" s="111"/>
      <c r="IH963" s="111"/>
      <c r="II963" s="111"/>
      <c r="IJ963" s="111"/>
      <c r="IK963" s="111"/>
      <c r="IL963" s="111"/>
      <c r="IM963" s="111"/>
      <c r="IN963" s="111"/>
      <c r="IO963" s="111"/>
      <c r="IP963" s="111"/>
      <c r="IQ963" s="111"/>
      <c r="IR963" s="111"/>
      <c r="IS963" s="111"/>
      <c r="IT963" s="111"/>
      <c r="IU963" s="111"/>
      <c r="IV963" s="111"/>
      <c r="IW963" s="111"/>
      <c r="IX963" s="111"/>
      <c r="IY963" s="111"/>
      <c r="IZ963" s="111"/>
      <c r="JA963" s="111"/>
      <c r="JB963" s="111"/>
      <c r="JC963" s="111"/>
      <c r="JD963" s="111"/>
      <c r="JE963" s="111"/>
      <c r="JF963" s="111"/>
      <c r="JG963" s="111"/>
      <c r="JH963" s="111"/>
      <c r="JI963" s="111"/>
      <c r="JJ963" s="111"/>
      <c r="JK963" s="111"/>
      <c r="JL963" s="111"/>
      <c r="JM963" s="111"/>
      <c r="JN963" s="111"/>
      <c r="JO963" s="111"/>
      <c r="JP963" s="111"/>
      <c r="JQ963" s="111"/>
      <c r="JR963" s="111"/>
      <c r="JS963" s="111"/>
      <c r="JT963" s="111"/>
      <c r="JU963" s="111"/>
      <c r="JV963" s="111"/>
      <c r="JW963" s="111"/>
      <c r="JX963" s="111"/>
      <c r="JY963" s="111"/>
      <c r="JZ963" s="111"/>
      <c r="KA963" s="111"/>
      <c r="KB963" s="111"/>
      <c r="KC963" s="111"/>
      <c r="KD963" s="111"/>
      <c r="KE963" s="111"/>
      <c r="KF963" s="111"/>
      <c r="KG963" s="111"/>
      <c r="KH963" s="111"/>
      <c r="KI963" s="111"/>
      <c r="KJ963" s="111"/>
      <c r="KK963" s="111"/>
      <c r="KL963" s="111"/>
      <c r="KM963" s="111"/>
      <c r="KN963" s="111"/>
      <c r="KO963" s="111"/>
      <c r="KP963" s="111"/>
      <c r="KQ963" s="111"/>
      <c r="KR963" s="111"/>
      <c r="KS963" s="111"/>
      <c r="KT963" s="111"/>
      <c r="KU963" s="111"/>
      <c r="KV963" s="111"/>
      <c r="KW963" s="111"/>
      <c r="KX963" s="111"/>
      <c r="KY963" s="111"/>
      <c r="KZ963" s="111"/>
      <c r="LA963" s="111"/>
      <c r="LB963" s="111"/>
      <c r="LC963" s="111"/>
      <c r="LD963" s="111"/>
      <c r="LE963" s="111"/>
      <c r="LF963" s="111"/>
      <c r="LG963" s="111"/>
      <c r="LH963" s="111"/>
      <c r="LI963" s="111"/>
      <c r="LJ963" s="111"/>
      <c r="LK963" s="111"/>
      <c r="LL963" s="111"/>
      <c r="LM963" s="111"/>
      <c r="LN963" s="111"/>
      <c r="LO963" s="111"/>
      <c r="LP963" s="111"/>
      <c r="LQ963" s="111"/>
      <c r="LR963" s="111"/>
      <c r="LS963" s="111"/>
      <c r="LT963" s="111"/>
      <c r="LU963" s="111"/>
      <c r="LV963" s="111"/>
      <c r="LW963" s="111"/>
      <c r="LX963" s="111"/>
      <c r="LY963" s="111"/>
      <c r="LZ963" s="111"/>
      <c r="MA963" s="111"/>
      <c r="MB963" s="111"/>
      <c r="MC963" s="111"/>
      <c r="MD963" s="111"/>
      <c r="ME963" s="111"/>
      <c r="MF963" s="111"/>
      <c r="MG963" s="111"/>
      <c r="MH963" s="111"/>
      <c r="MI963" s="111"/>
      <c r="MJ963" s="111"/>
      <c r="MK963" s="111"/>
      <c r="ML963" s="111"/>
      <c r="MM963" s="111"/>
      <c r="MN963" s="111"/>
      <c r="MO963" s="111"/>
      <c r="MP963" s="111"/>
      <c r="MQ963" s="111"/>
      <c r="MR963" s="111"/>
      <c r="MS963" s="111"/>
      <c r="MT963" s="111"/>
      <c r="MU963" s="111"/>
      <c r="MV963" s="111"/>
      <c r="MW963" s="111"/>
      <c r="MX963" s="111"/>
      <c r="MY963" s="111"/>
      <c r="MZ963" s="111"/>
      <c r="NA963" s="111"/>
      <c r="NB963" s="111"/>
      <c r="NC963" s="111"/>
      <c r="ND963" s="111"/>
      <c r="NE963" s="111"/>
      <c r="NF963" s="111"/>
      <c r="NG963" s="111"/>
      <c r="NH963" s="111"/>
      <c r="NI963" s="111"/>
      <c r="NJ963" s="111"/>
      <c r="NK963" s="111"/>
      <c r="NL963" s="111"/>
      <c r="NM963" s="111"/>
      <c r="NN963" s="111"/>
      <c r="NO963" s="111"/>
      <c r="NP963" s="111"/>
      <c r="NQ963" s="111"/>
      <c r="NR963" s="111"/>
      <c r="NS963" s="111"/>
      <c r="NT963" s="111"/>
      <c r="NU963" s="111"/>
      <c r="NV963" s="111"/>
      <c r="NW963" s="111"/>
      <c r="NX963" s="111"/>
      <c r="NY963" s="111"/>
      <c r="NZ963" s="111"/>
      <c r="OA963" s="111"/>
      <c r="OB963" s="111"/>
      <c r="OC963" s="111"/>
      <c r="OD963" s="111"/>
      <c r="OE963" s="111"/>
      <c r="OF963" s="111"/>
      <c r="OG963" s="111"/>
      <c r="OH963" s="111"/>
      <c r="OI963" s="111"/>
      <c r="OJ963" s="111"/>
      <c r="OK963" s="111"/>
      <c r="OL963" s="111"/>
      <c r="OM963" s="111"/>
      <c r="ON963" s="111"/>
      <c r="OO963" s="111"/>
      <c r="OP963" s="111"/>
      <c r="OQ963" s="111"/>
      <c r="OR963" s="111"/>
      <c r="OS963" s="111"/>
      <c r="OT963" s="111"/>
      <c r="OU963" s="111"/>
      <c r="OV963" s="111"/>
      <c r="OW963" s="111"/>
      <c r="OX963" s="111"/>
      <c r="OY963" s="111"/>
      <c r="OZ963" s="111"/>
      <c r="PA963" s="111"/>
      <c r="PB963" s="111"/>
      <c r="PC963" s="111"/>
      <c r="PD963" s="111"/>
      <c r="PE963" s="111"/>
      <c r="PF963" s="111"/>
      <c r="PG963" s="111"/>
      <c r="PH963" s="111"/>
      <c r="PI963" s="111"/>
      <c r="PJ963" s="111"/>
      <c r="PK963" s="111"/>
      <c r="PL963" s="111"/>
      <c r="PM963" s="111"/>
      <c r="PN963" s="111"/>
      <c r="PO963" s="111"/>
      <c r="PP963" s="111"/>
      <c r="PQ963" s="111"/>
      <c r="PR963" s="111"/>
      <c r="PS963" s="111"/>
      <c r="PT963" s="111"/>
      <c r="PU963" s="111"/>
      <c r="PV963" s="111"/>
      <c r="PW963" s="111"/>
      <c r="PX963" s="111"/>
      <c r="PY963" s="111"/>
      <c r="PZ963" s="111"/>
      <c r="QA963" s="111"/>
      <c r="QB963" s="111"/>
      <c r="QC963" s="111"/>
      <c r="QD963" s="111"/>
      <c r="QE963" s="111"/>
      <c r="QF963" s="111"/>
      <c r="QG963" s="111"/>
      <c r="QH963" s="111"/>
      <c r="QI963" s="111"/>
      <c r="QJ963" s="111"/>
      <c r="QK963" s="111"/>
      <c r="QL963" s="111"/>
      <c r="QM963" s="111"/>
      <c r="QN963" s="111"/>
      <c r="QO963" s="111"/>
      <c r="QP963" s="111"/>
      <c r="QQ963" s="111"/>
      <c r="QR963" s="111"/>
      <c r="QS963" s="111"/>
      <c r="QT963" s="111"/>
      <c r="QU963" s="111"/>
      <c r="QV963" s="111"/>
      <c r="QW963" s="111"/>
      <c r="QX963" s="111"/>
      <c r="QY963" s="111"/>
      <c r="QZ963" s="111"/>
      <c r="RA963" s="111"/>
      <c r="RB963" s="111"/>
      <c r="RC963" s="111"/>
      <c r="RD963" s="111"/>
      <c r="RE963" s="111"/>
      <c r="RF963" s="111"/>
      <c r="RG963" s="111"/>
      <c r="RH963" s="111"/>
      <c r="RI963" s="111"/>
      <c r="RJ963" s="111"/>
      <c r="RK963" s="111"/>
      <c r="RL963" s="111"/>
      <c r="RM963" s="111"/>
      <c r="RN963" s="111"/>
      <c r="RO963" s="111"/>
      <c r="RP963" s="111"/>
      <c r="RQ963" s="111"/>
      <c r="RR963" s="111"/>
      <c r="RS963" s="111"/>
      <c r="RT963" s="111"/>
      <c r="RU963" s="111"/>
      <c r="RV963" s="111"/>
      <c r="RW963" s="111"/>
      <c r="RX963" s="111"/>
      <c r="RY963" s="111"/>
      <c r="RZ963" s="111"/>
      <c r="SA963" s="111"/>
      <c r="SB963" s="111"/>
      <c r="SC963" s="111"/>
      <c r="SD963" s="111"/>
      <c r="SE963" s="111"/>
      <c r="SF963" s="111"/>
      <c r="SG963" s="111"/>
      <c r="SH963" s="111"/>
      <c r="SI963" s="111"/>
      <c r="SJ963" s="111"/>
      <c r="SK963" s="111"/>
      <c r="SL963" s="111"/>
      <c r="SM963" s="111"/>
      <c r="SN963" s="111"/>
      <c r="SO963" s="111"/>
      <c r="SP963" s="111"/>
      <c r="SQ963" s="111"/>
      <c r="SR963" s="111"/>
      <c r="SS963" s="111"/>
      <c r="ST963" s="111"/>
      <c r="SU963" s="111"/>
      <c r="SV963" s="111"/>
      <c r="SW963" s="111"/>
      <c r="SX963" s="111"/>
      <c r="SY963" s="111"/>
      <c r="SZ963" s="111"/>
      <c r="TA963" s="111"/>
      <c r="TB963" s="111"/>
      <c r="TC963" s="111"/>
      <c r="TD963" s="111"/>
      <c r="TE963" s="111"/>
      <c r="TF963" s="111"/>
      <c r="TG963" s="111"/>
      <c r="TH963" s="111"/>
      <c r="TI963" s="111"/>
      <c r="TJ963" s="111"/>
      <c r="TK963" s="111"/>
      <c r="TL963" s="111"/>
      <c r="TM963" s="111"/>
      <c r="TN963" s="111"/>
      <c r="TO963" s="111"/>
      <c r="TP963" s="111"/>
      <c r="TQ963" s="111"/>
      <c r="TR963" s="111"/>
      <c r="TS963" s="111"/>
      <c r="TT963" s="111"/>
      <c r="TU963" s="111"/>
      <c r="TV963" s="111"/>
      <c r="TW963" s="111"/>
      <c r="TX963" s="111"/>
      <c r="TY963" s="111"/>
      <c r="TZ963" s="111"/>
      <c r="UA963" s="111"/>
      <c r="UB963" s="111"/>
      <c r="UC963" s="111"/>
      <c r="UD963" s="111"/>
      <c r="UE963" s="111"/>
      <c r="UF963" s="111"/>
      <c r="UG963" s="111"/>
      <c r="UH963" s="111"/>
      <c r="UI963" s="111"/>
      <c r="UJ963" s="111"/>
      <c r="UK963" s="111"/>
      <c r="UL963" s="111"/>
      <c r="UM963" s="111"/>
      <c r="UN963" s="111"/>
      <c r="UO963" s="111"/>
      <c r="UP963" s="111"/>
      <c r="UQ963" s="111"/>
      <c r="UR963" s="111"/>
      <c r="US963" s="111"/>
      <c r="UT963" s="111"/>
      <c r="UU963" s="111"/>
      <c r="UV963" s="111"/>
      <c r="UW963" s="111"/>
      <c r="UX963" s="111"/>
      <c r="UY963" s="111"/>
      <c r="UZ963" s="111"/>
      <c r="VA963" s="111"/>
      <c r="VB963" s="111"/>
      <c r="VC963" s="111"/>
      <c r="VD963" s="111"/>
      <c r="VE963" s="111"/>
      <c r="VF963" s="111"/>
      <c r="VG963" s="111"/>
      <c r="VH963" s="111"/>
      <c r="VI963" s="111"/>
      <c r="VJ963" s="111"/>
      <c r="VK963" s="111"/>
      <c r="VL963" s="111"/>
      <c r="VM963" s="111"/>
      <c r="VN963" s="111"/>
      <c r="VO963" s="111"/>
      <c r="VP963" s="111"/>
      <c r="VQ963" s="111"/>
      <c r="VR963" s="111"/>
      <c r="VS963" s="111"/>
      <c r="VT963" s="111"/>
      <c r="VU963" s="111"/>
      <c r="VV963" s="111"/>
      <c r="VW963" s="111"/>
      <c r="VX963" s="111"/>
      <c r="VY963" s="111"/>
      <c r="VZ963" s="111"/>
      <c r="WA963" s="111"/>
      <c r="WB963" s="111"/>
      <c r="WC963" s="111"/>
      <c r="WD963" s="111"/>
      <c r="WE963" s="111"/>
      <c r="WF963" s="111"/>
      <c r="WG963" s="111"/>
      <c r="WH963" s="111"/>
      <c r="WI963" s="111"/>
      <c r="WJ963" s="111"/>
      <c r="WK963" s="111"/>
      <c r="WL963" s="111"/>
      <c r="WM963" s="111"/>
      <c r="WN963" s="111"/>
      <c r="WO963" s="111"/>
      <c r="WP963" s="111"/>
      <c r="WQ963" s="111"/>
      <c r="WR963" s="111"/>
      <c r="WS963" s="111"/>
      <c r="WT963" s="111"/>
      <c r="WU963" s="111"/>
      <c r="WV963" s="111"/>
      <c r="WW963" s="111"/>
      <c r="WX963" s="111"/>
      <c r="WY963" s="111"/>
      <c r="WZ963" s="111"/>
      <c r="XA963" s="111"/>
      <c r="XB963" s="111"/>
      <c r="XC963" s="111"/>
      <c r="XD963" s="111"/>
      <c r="XE963" s="111"/>
      <c r="XF963" s="111"/>
      <c r="XG963" s="111"/>
      <c r="XH963" s="111"/>
      <c r="XI963" s="111"/>
      <c r="XJ963" s="111"/>
      <c r="XK963" s="111"/>
      <c r="XL963" s="111"/>
      <c r="XM963" s="111"/>
      <c r="XN963" s="111"/>
      <c r="XO963" s="111"/>
      <c r="XP963" s="111"/>
      <c r="XQ963" s="111"/>
      <c r="XR963" s="111"/>
      <c r="XS963" s="111"/>
      <c r="XT963" s="111"/>
      <c r="XU963" s="111"/>
      <c r="XV963" s="111"/>
      <c r="XW963" s="111"/>
      <c r="XX963" s="111"/>
      <c r="XY963" s="111"/>
      <c r="XZ963" s="111"/>
      <c r="YA963" s="111"/>
      <c r="YB963" s="111"/>
      <c r="YC963" s="111"/>
      <c r="YD963" s="111"/>
      <c r="YE963" s="111"/>
      <c r="YF963" s="111"/>
      <c r="YG963" s="111"/>
      <c r="YH963" s="111"/>
      <c r="YI963" s="111"/>
      <c r="YJ963" s="111"/>
      <c r="YK963" s="111"/>
      <c r="YL963" s="111"/>
      <c r="YM963" s="111"/>
      <c r="YN963" s="111"/>
      <c r="YO963" s="111"/>
      <c r="YP963" s="111"/>
      <c r="YQ963" s="111"/>
      <c r="YR963" s="111"/>
      <c r="YS963" s="111"/>
      <c r="YT963" s="111"/>
      <c r="YU963" s="111"/>
      <c r="YV963" s="111"/>
      <c r="YW963" s="111"/>
      <c r="YX963" s="111"/>
      <c r="YY963" s="111"/>
      <c r="YZ963" s="111"/>
      <c r="ZA963" s="111"/>
      <c r="ZB963" s="111"/>
      <c r="ZC963" s="111"/>
      <c r="ZD963" s="111"/>
      <c r="ZE963" s="111"/>
      <c r="ZF963" s="111"/>
      <c r="ZG963" s="111"/>
      <c r="ZH963" s="111"/>
      <c r="ZI963" s="111"/>
      <c r="ZJ963" s="111"/>
      <c r="ZK963" s="111"/>
      <c r="ZL963" s="111"/>
      <c r="ZM963" s="111"/>
      <c r="ZN963" s="111"/>
      <c r="ZO963" s="111"/>
      <c r="ZP963" s="111"/>
      <c r="ZQ963" s="111"/>
      <c r="ZR963" s="111"/>
      <c r="ZS963" s="111"/>
      <c r="ZT963" s="111"/>
      <c r="ZU963" s="111"/>
      <c r="ZV963" s="111"/>
      <c r="ZW963" s="111"/>
      <c r="ZX963" s="111"/>
      <c r="ZY963" s="111"/>
      <c r="ZZ963" s="111"/>
      <c r="AAA963" s="111"/>
      <c r="AAB963" s="111"/>
      <c r="AAC963" s="111"/>
      <c r="AAD963" s="111"/>
      <c r="AAE963" s="111"/>
      <c r="AAF963" s="111"/>
      <c r="AAG963" s="111"/>
      <c r="AAH963" s="111"/>
      <c r="AAI963" s="111"/>
      <c r="AAJ963" s="111"/>
      <c r="AAK963" s="111"/>
      <c r="AAL963" s="111"/>
      <c r="AAM963" s="111"/>
      <c r="AAN963" s="111"/>
      <c r="AAO963" s="111"/>
      <c r="AAP963" s="111"/>
      <c r="AAQ963" s="111"/>
      <c r="AAR963" s="111"/>
      <c r="AAS963" s="111"/>
      <c r="AAT963" s="111"/>
      <c r="AAU963" s="111"/>
      <c r="AAV963" s="111"/>
      <c r="AAW963" s="111"/>
      <c r="AAX963" s="111"/>
      <c r="AAY963" s="111"/>
      <c r="AAZ963" s="111"/>
      <c r="ABA963" s="111"/>
      <c r="ABB963" s="111"/>
      <c r="ABC963" s="111"/>
      <c r="ABD963" s="111"/>
      <c r="ABE963" s="111"/>
      <c r="ABF963" s="111"/>
      <c r="ABG963" s="111"/>
      <c r="ABH963" s="111"/>
      <c r="ABI963" s="111"/>
      <c r="ABJ963" s="111"/>
      <c r="ABK963" s="111"/>
      <c r="ABL963" s="111"/>
      <c r="ABM963" s="111"/>
      <c r="ABN963" s="111"/>
      <c r="ABO963" s="111"/>
      <c r="ABP963" s="111"/>
      <c r="ABQ963" s="111"/>
      <c r="ABR963" s="111"/>
      <c r="ABS963" s="111"/>
      <c r="ABT963" s="111"/>
      <c r="ABU963" s="111"/>
      <c r="ABV963" s="111"/>
      <c r="ABW963" s="111"/>
      <c r="ABX963" s="111"/>
      <c r="ABY963" s="111"/>
      <c r="ABZ963" s="111"/>
      <c r="ACA963" s="111"/>
      <c r="ACB963" s="111"/>
      <c r="ACC963" s="111"/>
      <c r="ACD963" s="111"/>
      <c r="ACE963" s="111"/>
      <c r="ACF963" s="111"/>
      <c r="ACG963" s="111"/>
      <c r="ACH963" s="111"/>
      <c r="ACI963" s="111"/>
      <c r="ACJ963" s="111"/>
      <c r="ACK963" s="111"/>
      <c r="ACL963" s="111"/>
      <c r="ACM963" s="111"/>
      <c r="ACN963" s="111"/>
      <c r="ACO963" s="111"/>
      <c r="ACP963" s="111"/>
      <c r="ACQ963" s="111"/>
      <c r="ACR963" s="111"/>
      <c r="ACS963" s="111"/>
      <c r="ACT963" s="111"/>
      <c r="ACU963" s="111"/>
      <c r="ACV963" s="111"/>
      <c r="ACW963" s="111"/>
      <c r="ACX963" s="111"/>
      <c r="ACY963" s="111"/>
      <c r="ACZ963" s="111"/>
      <c r="ADA963" s="111"/>
      <c r="ADB963" s="111"/>
      <c r="ADC963" s="111"/>
      <c r="ADD963" s="111"/>
      <c r="ADE963" s="111"/>
      <c r="ADF963" s="111"/>
      <c r="ADG963" s="111"/>
      <c r="ADH963" s="111"/>
      <c r="ADI963" s="111"/>
      <c r="ADJ963" s="111"/>
      <c r="ADK963" s="111"/>
      <c r="ADL963" s="111"/>
      <c r="ADM963" s="111"/>
      <c r="ADN963" s="111"/>
      <c r="ADO963" s="111"/>
      <c r="ADP963" s="111"/>
      <c r="ADQ963" s="111"/>
      <c r="ADR963" s="111"/>
      <c r="ADS963" s="111"/>
      <c r="ADT963" s="111"/>
      <c r="ADU963" s="111"/>
      <c r="ADV963" s="111"/>
      <c r="ADW963" s="111"/>
      <c r="ADX963" s="111"/>
      <c r="ADY963" s="111"/>
      <c r="ADZ963" s="111"/>
      <c r="AEA963" s="111"/>
      <c r="AEB963" s="111"/>
      <c r="AEC963" s="111"/>
      <c r="AED963" s="111"/>
      <c r="AEE963" s="111"/>
      <c r="AEF963" s="111"/>
      <c r="AEG963" s="111"/>
      <c r="AEH963" s="111"/>
      <c r="AEI963" s="111"/>
      <c r="AEJ963" s="111"/>
      <c r="AEK963" s="111"/>
      <c r="AEL963" s="111"/>
      <c r="AEM963" s="111"/>
      <c r="AEN963" s="111"/>
      <c r="AEO963" s="111"/>
      <c r="AEP963" s="111"/>
      <c r="AEQ963" s="111"/>
      <c r="AER963" s="111"/>
      <c r="AES963" s="111"/>
      <c r="AET963" s="111"/>
      <c r="AEU963" s="111"/>
      <c r="AEV963" s="111"/>
      <c r="AEW963" s="111"/>
      <c r="AEX963" s="111"/>
      <c r="AEY963" s="111"/>
      <c r="AEZ963" s="111"/>
      <c r="AFA963" s="111"/>
      <c r="AFB963" s="111"/>
      <c r="AFC963" s="111"/>
      <c r="AFD963" s="111"/>
      <c r="AFE963" s="111"/>
      <c r="AFF963" s="111"/>
      <c r="AFG963" s="111"/>
      <c r="AFH963" s="111"/>
      <c r="AFI963" s="111"/>
      <c r="AFJ963" s="111"/>
      <c r="AFK963" s="111"/>
      <c r="AFL963" s="111"/>
      <c r="AFM963" s="111"/>
      <c r="AFN963" s="111"/>
      <c r="AFO963" s="111"/>
      <c r="AFP963" s="111"/>
      <c r="AFQ963" s="111"/>
      <c r="AFR963" s="111"/>
      <c r="AFS963" s="111"/>
      <c r="AFT963" s="111"/>
      <c r="AFU963" s="111"/>
      <c r="AFV963" s="111"/>
      <c r="AFW963" s="111"/>
      <c r="AFX963" s="111"/>
      <c r="AFY963" s="111"/>
      <c r="AFZ963" s="111"/>
      <c r="AGA963" s="111"/>
      <c r="AGB963" s="111"/>
      <c r="AGC963" s="111"/>
      <c r="AGD963" s="111"/>
      <c r="AGE963" s="111"/>
      <c r="AGF963" s="111"/>
      <c r="AGG963" s="111"/>
      <c r="AGH963" s="111"/>
      <c r="AGI963" s="111"/>
      <c r="AGJ963" s="111"/>
      <c r="AGK963" s="111"/>
      <c r="AGL963" s="111"/>
      <c r="AGM963" s="111"/>
      <c r="AGN963" s="111"/>
      <c r="AGO963" s="111"/>
      <c r="AGP963" s="111"/>
      <c r="AGQ963" s="111"/>
      <c r="AGR963" s="111"/>
      <c r="AGS963" s="111"/>
      <c r="AGT963" s="111"/>
      <c r="AGU963" s="111"/>
      <c r="AGV963" s="111"/>
      <c r="AGW963" s="111"/>
      <c r="AGX963" s="111"/>
      <c r="AGY963" s="111"/>
      <c r="AGZ963" s="111"/>
      <c r="AHA963" s="111"/>
      <c r="AHB963" s="111"/>
      <c r="AHC963" s="111"/>
      <c r="AHD963" s="111"/>
      <c r="AHE963" s="111"/>
      <c r="AHF963" s="111"/>
      <c r="AHG963" s="111"/>
      <c r="AHH963" s="111"/>
      <c r="AHI963" s="111"/>
      <c r="AHJ963" s="111"/>
      <c r="AHK963" s="111"/>
      <c r="AHL963" s="111"/>
      <c r="AHM963" s="111"/>
      <c r="AHN963" s="111"/>
      <c r="AHO963" s="111"/>
      <c r="AHP963" s="111"/>
      <c r="AHQ963" s="111"/>
      <c r="AHR963" s="111"/>
      <c r="AHS963" s="111"/>
      <c r="AHT963" s="111"/>
      <c r="AHU963" s="111"/>
      <c r="AHV963" s="111"/>
      <c r="AHW963" s="111"/>
      <c r="AHX963" s="111"/>
      <c r="AHY963" s="111"/>
      <c r="AHZ963" s="111"/>
      <c r="AIA963" s="111"/>
      <c r="AIB963" s="111"/>
      <c r="AIC963" s="111"/>
      <c r="AID963" s="111"/>
      <c r="AIE963" s="111"/>
      <c r="AIF963" s="111"/>
      <c r="AIG963" s="111"/>
      <c r="AIH963" s="111"/>
      <c r="AII963" s="111"/>
      <c r="AIJ963" s="111"/>
      <c r="AIK963" s="111"/>
      <c r="AIL963" s="111"/>
      <c r="AIM963" s="111"/>
      <c r="AIN963" s="111"/>
      <c r="AIO963" s="111"/>
      <c r="AIP963" s="111"/>
      <c r="AIQ963" s="111"/>
      <c r="AIR963" s="111"/>
      <c r="AIS963" s="111"/>
      <c r="AIT963" s="111"/>
      <c r="AIU963" s="111"/>
      <c r="AIV963" s="111"/>
      <c r="AIW963" s="111"/>
      <c r="AIX963" s="111"/>
      <c r="AIY963" s="111"/>
      <c r="AIZ963" s="111"/>
      <c r="AJA963" s="111"/>
      <c r="AJB963" s="111"/>
      <c r="AJC963" s="111"/>
      <c r="AJD963" s="111"/>
      <c r="AJE963" s="111"/>
      <c r="AJF963" s="111"/>
      <c r="AJG963" s="111"/>
      <c r="AJH963" s="111"/>
      <c r="AJI963" s="111"/>
      <c r="AJJ963" s="111"/>
      <c r="AJK963" s="111"/>
      <c r="AJL963" s="111"/>
      <c r="AJM963" s="111"/>
      <c r="AJN963" s="111"/>
      <c r="AJO963" s="111"/>
      <c r="AJP963" s="111"/>
      <c r="AJQ963" s="111"/>
      <c r="AJR963" s="111"/>
      <c r="AJS963" s="111"/>
      <c r="AJT963" s="111"/>
      <c r="AJU963" s="111"/>
      <c r="AJV963" s="111"/>
      <c r="AJW963" s="111"/>
      <c r="AJX963" s="111"/>
      <c r="AJY963" s="111"/>
      <c r="AJZ963" s="111"/>
      <c r="AKA963" s="111"/>
      <c r="AKB963" s="111"/>
      <c r="AKC963" s="111"/>
      <c r="AKD963" s="111"/>
      <c r="AKE963" s="111"/>
      <c r="AKF963" s="111"/>
      <c r="AKG963" s="111"/>
      <c r="AKH963" s="111"/>
      <c r="AKI963" s="111"/>
      <c r="AKJ963" s="111"/>
      <c r="AKK963" s="111"/>
      <c r="AKL963" s="111"/>
      <c r="AKM963" s="111"/>
      <c r="AKN963" s="111"/>
      <c r="AKO963" s="111"/>
      <c r="AKP963" s="111"/>
      <c r="AKQ963" s="111"/>
      <c r="AKR963" s="111"/>
      <c r="AKS963" s="111"/>
      <c r="AKT963" s="111"/>
      <c r="AKU963" s="111"/>
      <c r="AKV963" s="111"/>
      <c r="AKW963" s="111"/>
      <c r="AKX963" s="111"/>
      <c r="AKY963" s="111"/>
      <c r="AKZ963" s="111"/>
      <c r="ALA963" s="111"/>
      <c r="ALB963" s="111"/>
      <c r="ALC963" s="111"/>
      <c r="ALD963" s="111"/>
      <c r="ALE963" s="111"/>
      <c r="ALF963" s="111"/>
      <c r="ALG963" s="111"/>
      <c r="ALH963" s="111"/>
      <c r="ALI963" s="111"/>
      <c r="ALJ963" s="111"/>
      <c r="ALK963" s="111"/>
      <c r="ALL963" s="111"/>
      <c r="ALM963" s="111"/>
      <c r="ALN963" s="111"/>
      <c r="ALO963" s="111"/>
      <c r="ALP963" s="111"/>
      <c r="ALQ963" s="111"/>
      <c r="ALR963" s="111"/>
      <c r="ALS963" s="111"/>
      <c r="ALT963" s="111"/>
      <c r="ALU963" s="111"/>
      <c r="ALV963" s="111"/>
      <c r="ALW963" s="111"/>
      <c r="ALX963" s="111"/>
      <c r="ALY963" s="111"/>
      <c r="ALZ963" s="111"/>
      <c r="AMA963" s="111"/>
      <c r="AMB963" s="111"/>
      <c r="AMC963" s="111"/>
      <c r="AMD963" s="111"/>
      <c r="AME963" s="111"/>
      <c r="AMF963" s="111"/>
      <c r="AMG963" s="111"/>
      <c r="AMH963" s="111"/>
      <c r="AMI963" s="111"/>
      <c r="AMJ963" s="111"/>
      <c r="AMK963" s="111"/>
      <c r="AML963" s="111"/>
      <c r="AMM963" s="111"/>
      <c r="AMN963" s="111"/>
      <c r="AMO963" s="111"/>
      <c r="AMP963" s="111"/>
      <c r="AMQ963" s="111"/>
      <c r="AMR963" s="111"/>
      <c r="AMS963" s="111"/>
      <c r="AMT963" s="111"/>
      <c r="AMU963" s="111"/>
      <c r="AMV963" s="111"/>
      <c r="AMW963" s="111"/>
      <c r="AMX963" s="111"/>
      <c r="AMY963" s="111"/>
      <c r="AMZ963" s="111"/>
      <c r="ANA963" s="111"/>
      <c r="ANB963" s="111"/>
      <c r="ANC963" s="111"/>
      <c r="AND963" s="111"/>
      <c r="ANE963" s="111"/>
      <c r="ANF963" s="111"/>
      <c r="ANG963" s="111"/>
      <c r="ANH963" s="111"/>
      <c r="ANI963" s="111"/>
      <c r="ANJ963" s="111"/>
      <c r="ANK963" s="111"/>
      <c r="ANL963" s="111"/>
      <c r="ANM963" s="111"/>
      <c r="ANN963" s="111"/>
      <c r="ANO963" s="111"/>
      <c r="ANP963" s="111"/>
      <c r="ANQ963" s="111"/>
      <c r="ANR963" s="111"/>
      <c r="ANS963" s="111"/>
      <c r="ANT963" s="111"/>
      <c r="ANU963" s="111"/>
      <c r="ANV963" s="111"/>
      <c r="ANW963" s="111"/>
      <c r="ANX963" s="111"/>
      <c r="ANY963" s="111"/>
      <c r="ANZ963" s="111"/>
      <c r="AOA963" s="111"/>
      <c r="AOB963" s="111"/>
      <c r="AOC963" s="111"/>
      <c r="AOD963" s="111"/>
      <c r="AOE963" s="111"/>
      <c r="AOF963" s="111"/>
      <c r="AOG963" s="111"/>
      <c r="AOH963" s="111"/>
      <c r="AOI963" s="111"/>
      <c r="AOJ963" s="111"/>
      <c r="AOK963" s="111"/>
      <c r="AOL963" s="111"/>
      <c r="AOM963" s="111"/>
      <c r="AON963" s="111"/>
      <c r="AOO963" s="111"/>
      <c r="AOP963" s="111"/>
      <c r="AOQ963" s="111"/>
      <c r="AOR963" s="111"/>
      <c r="AOS963" s="111"/>
      <c r="AOT963" s="111"/>
      <c r="AOU963" s="111"/>
      <c r="AOV963" s="111"/>
      <c r="AOW963" s="111"/>
      <c r="AOX963" s="111"/>
      <c r="AOY963" s="111"/>
      <c r="AOZ963" s="111"/>
      <c r="APA963" s="111"/>
      <c r="APB963" s="111"/>
      <c r="APC963" s="111"/>
      <c r="APD963" s="111"/>
      <c r="APE963" s="111"/>
      <c r="APF963" s="111"/>
      <c r="APG963" s="111"/>
      <c r="APH963" s="111"/>
      <c r="API963" s="111"/>
      <c r="APJ963" s="111"/>
      <c r="APK963" s="111"/>
      <c r="APL963" s="111"/>
      <c r="APM963" s="111"/>
      <c r="APN963" s="111"/>
      <c r="APO963" s="111"/>
      <c r="APP963" s="111"/>
      <c r="APQ963" s="111"/>
      <c r="APR963" s="111"/>
      <c r="APS963" s="111"/>
      <c r="APT963" s="111"/>
      <c r="APU963" s="111"/>
      <c r="APV963" s="111"/>
      <c r="APW963" s="111"/>
      <c r="APX963" s="111"/>
      <c r="APY963" s="111"/>
      <c r="APZ963" s="111"/>
      <c r="AQA963" s="111"/>
      <c r="AQB963" s="111"/>
      <c r="AQC963" s="111"/>
      <c r="AQD963" s="111"/>
      <c r="AQE963" s="111"/>
      <c r="AQF963" s="111"/>
      <c r="AQG963" s="111"/>
      <c r="AQH963" s="111"/>
      <c r="AQI963" s="111"/>
      <c r="AQJ963" s="111"/>
      <c r="AQK963" s="111"/>
      <c r="AQL963" s="111"/>
      <c r="AQM963" s="111"/>
      <c r="AQN963" s="111"/>
      <c r="AQO963" s="111"/>
      <c r="AQP963" s="111"/>
      <c r="AQQ963" s="111"/>
      <c r="AQR963" s="111"/>
      <c r="AQS963" s="111"/>
      <c r="AQT963" s="111"/>
      <c r="AQU963" s="111"/>
      <c r="AQV963" s="111"/>
      <c r="AQW963" s="111"/>
      <c r="AQX963" s="111"/>
      <c r="AQY963" s="111"/>
      <c r="AQZ963" s="111"/>
      <c r="ARA963" s="111"/>
      <c r="ARB963" s="111"/>
      <c r="ARC963" s="111"/>
      <c r="ARD963" s="111"/>
      <c r="ARE963" s="111"/>
      <c r="ARF963" s="111"/>
      <c r="ARG963" s="111"/>
      <c r="ARH963" s="111"/>
      <c r="ARI963" s="111"/>
      <c r="ARJ963" s="111"/>
      <c r="ARK963" s="111"/>
      <c r="ARL963" s="111"/>
      <c r="ARM963" s="111"/>
      <c r="ARN963" s="111"/>
      <c r="ARO963" s="111"/>
      <c r="ARP963" s="111"/>
      <c r="ARQ963" s="111"/>
      <c r="ARR963" s="111"/>
      <c r="ARS963" s="111"/>
      <c r="ART963" s="111"/>
      <c r="ARU963" s="111"/>
      <c r="ARV963" s="111"/>
      <c r="ARW963" s="111"/>
      <c r="ARX963" s="111"/>
      <c r="ARY963" s="111"/>
      <c r="ARZ963" s="111"/>
      <c r="ASA963" s="111"/>
      <c r="ASB963" s="111"/>
      <c r="ASC963" s="111"/>
      <c r="ASD963" s="111"/>
      <c r="ASE963" s="111"/>
      <c r="ASF963" s="111"/>
      <c r="ASG963" s="111"/>
      <c r="ASH963" s="111"/>
      <c r="ASI963" s="111"/>
      <c r="ASJ963" s="111"/>
      <c r="ASK963" s="111"/>
      <c r="ASL963" s="111"/>
      <c r="ASM963" s="111"/>
      <c r="ASN963" s="111"/>
      <c r="ASO963" s="111"/>
      <c r="ASP963" s="111"/>
      <c r="ASQ963" s="111"/>
      <c r="ASR963" s="111"/>
      <c r="ASS963" s="111"/>
      <c r="AST963" s="111"/>
      <c r="ASU963" s="111"/>
      <c r="ASV963" s="111"/>
      <c r="ASW963" s="111"/>
      <c r="ASX963" s="111"/>
      <c r="ASY963" s="111"/>
      <c r="ASZ963" s="111"/>
      <c r="ATA963" s="111"/>
      <c r="ATB963" s="111"/>
      <c r="ATC963" s="111"/>
      <c r="ATD963" s="111"/>
      <c r="ATE963" s="111"/>
      <c r="ATF963" s="111"/>
      <c r="ATG963" s="111"/>
      <c r="ATH963" s="111"/>
      <c r="ATI963" s="111"/>
      <c r="ATJ963" s="111"/>
      <c r="ATK963" s="111"/>
      <c r="ATL963" s="111"/>
      <c r="ATM963" s="111"/>
      <c r="ATN963" s="111"/>
      <c r="ATO963" s="111"/>
      <c r="ATP963" s="111"/>
      <c r="ATQ963" s="111"/>
      <c r="ATR963" s="111"/>
      <c r="ATS963" s="111"/>
      <c r="ATT963" s="111"/>
      <c r="ATU963" s="111"/>
      <c r="ATV963" s="111"/>
      <c r="ATW963" s="111"/>
      <c r="ATX963" s="111"/>
      <c r="ATY963" s="111"/>
      <c r="ATZ963" s="111"/>
      <c r="AUA963" s="111"/>
      <c r="AUB963" s="111"/>
      <c r="AUC963" s="111"/>
      <c r="AUD963" s="111"/>
      <c r="AUE963" s="111"/>
      <c r="AUF963" s="111"/>
      <c r="AUG963" s="111"/>
      <c r="AUH963" s="111"/>
      <c r="AUI963" s="111"/>
      <c r="AUJ963" s="111"/>
      <c r="AUK963" s="111"/>
      <c r="AUL963" s="111"/>
      <c r="AUM963" s="111"/>
      <c r="AUN963" s="111"/>
      <c r="AUO963" s="111"/>
      <c r="AUP963" s="111"/>
      <c r="AUQ963" s="111"/>
      <c r="AUR963" s="111"/>
      <c r="AUS963" s="111"/>
      <c r="AUT963" s="111"/>
      <c r="AUU963" s="111"/>
      <c r="AUV963" s="111"/>
      <c r="AUW963" s="111"/>
      <c r="AUX963" s="111"/>
      <c r="AUY963" s="111"/>
      <c r="AUZ963" s="111"/>
      <c r="AVA963" s="111"/>
      <c r="AVB963" s="111"/>
      <c r="AVC963" s="111"/>
      <c r="AVD963" s="111"/>
      <c r="AVE963" s="111"/>
      <c r="AVF963" s="111"/>
      <c r="AVG963" s="111"/>
      <c r="AVH963" s="111"/>
      <c r="AVI963" s="111"/>
      <c r="AVJ963" s="111"/>
      <c r="AVK963" s="111"/>
      <c r="AVL963" s="111"/>
      <c r="AVM963" s="111"/>
      <c r="AVN963" s="111"/>
      <c r="AVO963" s="111"/>
      <c r="AVP963" s="111"/>
      <c r="AVQ963" s="111"/>
      <c r="AVR963" s="111"/>
      <c r="AVS963" s="111"/>
      <c r="AVT963" s="111"/>
      <c r="AVU963" s="111"/>
      <c r="AVV963" s="111"/>
      <c r="AVW963" s="111"/>
      <c r="AVX963" s="111"/>
      <c r="AVY963" s="111"/>
      <c r="AVZ963" s="111"/>
      <c r="AWA963" s="111"/>
      <c r="AWB963" s="111"/>
      <c r="AWC963" s="111"/>
      <c r="AWD963" s="111"/>
      <c r="AWE963" s="111"/>
      <c r="AWF963" s="111"/>
      <c r="AWG963" s="111"/>
      <c r="AWH963" s="111"/>
      <c r="AWI963" s="111"/>
      <c r="AWJ963" s="111"/>
      <c r="AWK963" s="111"/>
      <c r="AWL963" s="111"/>
      <c r="AWM963" s="111"/>
      <c r="AWN963" s="111"/>
      <c r="AWO963" s="111"/>
      <c r="AWP963" s="111"/>
      <c r="AWQ963" s="111"/>
      <c r="AWR963" s="111"/>
      <c r="AWS963" s="111"/>
      <c r="AWT963" s="111"/>
      <c r="AWU963" s="111"/>
      <c r="AWV963" s="111"/>
      <c r="AWW963" s="111"/>
      <c r="AWX963" s="111"/>
      <c r="AWY963" s="111"/>
      <c r="AWZ963" s="111"/>
      <c r="AXA963" s="111"/>
      <c r="AXB963" s="111"/>
      <c r="AXC963" s="111"/>
      <c r="AXD963" s="111"/>
      <c r="AXE963" s="111"/>
      <c r="AXF963" s="111"/>
      <c r="AXG963" s="111"/>
      <c r="AXH963" s="111"/>
      <c r="AXI963" s="111"/>
      <c r="AXJ963" s="111"/>
      <c r="AXK963" s="111"/>
      <c r="AXL963" s="111"/>
      <c r="AXM963" s="111"/>
      <c r="AXN963" s="111"/>
      <c r="AXO963" s="111"/>
      <c r="AXP963" s="111"/>
      <c r="AXQ963" s="111"/>
      <c r="AXR963" s="111"/>
      <c r="AXS963" s="111"/>
      <c r="AXT963" s="111"/>
      <c r="AXU963" s="111"/>
      <c r="AXV963" s="111"/>
      <c r="AXW963" s="111"/>
      <c r="AXX963" s="111"/>
      <c r="AXY963" s="111"/>
      <c r="AXZ963" s="111"/>
      <c r="AYA963" s="111"/>
      <c r="AYB963" s="111"/>
      <c r="AYC963" s="111"/>
      <c r="AYD963" s="111"/>
      <c r="AYE963" s="111"/>
      <c r="AYF963" s="111"/>
      <c r="AYG963" s="111"/>
      <c r="AYH963" s="111"/>
      <c r="AYI963" s="111"/>
      <c r="AYJ963" s="111"/>
      <c r="AYK963" s="111"/>
      <c r="AYL963" s="111"/>
      <c r="AYM963" s="111"/>
      <c r="AYN963" s="111"/>
      <c r="AYO963" s="111"/>
      <c r="AYP963" s="111"/>
      <c r="AYQ963" s="111"/>
      <c r="AYR963" s="111"/>
      <c r="AYS963" s="111"/>
      <c r="AYT963" s="111"/>
      <c r="AYU963" s="111"/>
      <c r="AYV963" s="111"/>
      <c r="AYW963" s="111"/>
      <c r="AYX963" s="111"/>
      <c r="AYY963" s="111"/>
      <c r="AYZ963" s="111"/>
      <c r="AZA963" s="111"/>
      <c r="AZB963" s="111"/>
      <c r="AZC963" s="111"/>
      <c r="AZD963" s="111"/>
      <c r="AZE963" s="111"/>
      <c r="AZF963" s="111"/>
      <c r="AZG963" s="111"/>
      <c r="AZH963" s="111"/>
      <c r="AZI963" s="111"/>
      <c r="AZJ963" s="111"/>
      <c r="AZK963" s="111"/>
      <c r="AZL963" s="111"/>
      <c r="AZM963" s="111"/>
      <c r="AZN963" s="111"/>
      <c r="AZO963" s="111"/>
      <c r="AZP963" s="111"/>
      <c r="AZQ963" s="111"/>
      <c r="AZR963" s="111"/>
      <c r="AZS963" s="111"/>
      <c r="AZT963" s="111"/>
      <c r="AZU963" s="111"/>
      <c r="AZV963" s="111"/>
      <c r="AZW963" s="111"/>
      <c r="AZX963" s="111"/>
      <c r="AZY963" s="111"/>
      <c r="AZZ963" s="111"/>
      <c r="BAA963" s="111"/>
      <c r="BAB963" s="111"/>
      <c r="BAC963" s="111"/>
      <c r="BAD963" s="111"/>
      <c r="BAE963" s="111"/>
      <c r="BAF963" s="111"/>
      <c r="BAG963" s="111"/>
      <c r="BAH963" s="111"/>
      <c r="BAI963" s="111"/>
      <c r="BAJ963" s="111"/>
      <c r="BAK963" s="111"/>
      <c r="BAL963" s="111"/>
      <c r="BAM963" s="111"/>
      <c r="BAN963" s="111"/>
      <c r="BAO963" s="111"/>
      <c r="BAP963" s="111"/>
      <c r="BAQ963" s="111"/>
      <c r="BAR963" s="111"/>
      <c r="BAS963" s="111"/>
      <c r="BAT963" s="111"/>
      <c r="BAU963" s="111"/>
      <c r="BAV963" s="111"/>
      <c r="BAW963" s="111"/>
      <c r="BAX963" s="111"/>
      <c r="BAY963" s="111"/>
      <c r="BAZ963" s="111"/>
      <c r="BBA963" s="111"/>
      <c r="BBB963" s="111"/>
      <c r="BBC963" s="111"/>
      <c r="BBD963" s="111"/>
      <c r="BBE963" s="111"/>
      <c r="BBF963" s="111"/>
      <c r="BBG963" s="111"/>
      <c r="BBH963" s="111"/>
      <c r="BBI963" s="111"/>
      <c r="BBJ963" s="111"/>
      <c r="BBK963" s="111"/>
      <c r="BBL963" s="111"/>
      <c r="BBM963" s="111"/>
      <c r="BBN963" s="111"/>
      <c r="BBO963" s="111"/>
      <c r="BBP963" s="111"/>
      <c r="BBQ963" s="111"/>
      <c r="BBR963" s="111"/>
      <c r="BBS963" s="111"/>
      <c r="BBT963" s="111"/>
      <c r="BBU963" s="111"/>
      <c r="BBV963" s="111"/>
      <c r="BBW963" s="111"/>
      <c r="BBX963" s="111"/>
      <c r="BBY963" s="111"/>
      <c r="BBZ963" s="111"/>
      <c r="BCA963" s="111"/>
      <c r="BCB963" s="111"/>
      <c r="BCC963" s="111"/>
      <c r="BCD963" s="111"/>
      <c r="BCE963" s="111"/>
      <c r="BCF963" s="111"/>
      <c r="BCG963" s="111"/>
      <c r="BCH963" s="111"/>
      <c r="BCI963" s="111"/>
      <c r="BCJ963" s="111"/>
      <c r="BCK963" s="111"/>
      <c r="BCL963" s="111"/>
      <c r="BCM963" s="111"/>
      <c r="BCN963" s="111"/>
      <c r="BCO963" s="111"/>
      <c r="BCP963" s="111"/>
      <c r="BCQ963" s="111"/>
      <c r="BCR963" s="111"/>
      <c r="BCS963" s="111"/>
      <c r="BCT963" s="111"/>
      <c r="BCU963" s="111"/>
      <c r="BCV963" s="111"/>
      <c r="BCW963" s="111"/>
      <c r="BCX963" s="111"/>
      <c r="BCY963" s="111"/>
      <c r="BCZ963" s="111"/>
      <c r="BDA963" s="111"/>
      <c r="BDB963" s="111"/>
      <c r="BDC963" s="111"/>
      <c r="BDD963" s="111"/>
      <c r="BDE963" s="111"/>
      <c r="BDF963" s="111"/>
      <c r="BDG963" s="111"/>
      <c r="BDH963" s="111"/>
      <c r="BDI963" s="111"/>
      <c r="BDJ963" s="111"/>
      <c r="BDK963" s="111"/>
      <c r="BDL963" s="111"/>
      <c r="BDM963" s="111"/>
      <c r="BDN963" s="111"/>
      <c r="BDO963" s="111"/>
      <c r="BDP963" s="111"/>
      <c r="BDQ963" s="111"/>
      <c r="BDR963" s="111"/>
      <c r="BDS963" s="111"/>
      <c r="BDT963" s="111"/>
      <c r="BDU963" s="111"/>
      <c r="BDV963" s="111"/>
      <c r="BDW963" s="111"/>
      <c r="BDX963" s="111"/>
      <c r="BDY963" s="111"/>
      <c r="BDZ963" s="111"/>
      <c r="BEA963" s="111"/>
      <c r="BEB963" s="111"/>
      <c r="BEC963" s="111"/>
      <c r="BED963" s="111"/>
      <c r="BEE963" s="111"/>
      <c r="BEF963" s="111"/>
      <c r="BEG963" s="111"/>
      <c r="BEH963" s="111"/>
      <c r="BEI963" s="111"/>
      <c r="BEJ963" s="111"/>
      <c r="BEK963" s="111"/>
      <c r="BEL963" s="111"/>
      <c r="BEM963" s="111"/>
      <c r="BEN963" s="111"/>
      <c r="BEO963" s="111"/>
      <c r="BEP963" s="111"/>
      <c r="BEQ963" s="111"/>
      <c r="BER963" s="111"/>
      <c r="BES963" s="111"/>
      <c r="BET963" s="111"/>
      <c r="BEU963" s="111"/>
      <c r="BEV963" s="111"/>
      <c r="BEW963" s="111"/>
      <c r="BEX963" s="111"/>
      <c r="BEY963" s="111"/>
      <c r="BEZ963" s="111"/>
      <c r="BFA963" s="111"/>
      <c r="BFB963" s="111"/>
      <c r="BFC963" s="111"/>
      <c r="BFD963" s="111"/>
      <c r="BFE963" s="111"/>
      <c r="BFF963" s="111"/>
      <c r="BFG963" s="111"/>
      <c r="BFH963" s="111"/>
      <c r="BFI963" s="111"/>
      <c r="BFJ963" s="111"/>
      <c r="BFK963" s="111"/>
      <c r="BFL963" s="111"/>
      <c r="BFM963" s="111"/>
      <c r="BFN963" s="111"/>
      <c r="BFO963" s="111"/>
      <c r="BFP963" s="111"/>
    </row>
    <row r="964" spans="2:1524" s="57" customFormat="1" hidden="1">
      <c r="B964" s="177" t="s">
        <v>1526</v>
      </c>
      <c r="C964" s="178" t="s">
        <v>1527</v>
      </c>
      <c r="D964" s="179">
        <v>500</v>
      </c>
      <c r="E964" s="180">
        <v>1.0035842293906809</v>
      </c>
      <c r="F964" s="180">
        <v>0.77956989247311825</v>
      </c>
      <c r="G964" s="180">
        <v>0.68548387096774199</v>
      </c>
      <c r="H964" s="160"/>
      <c r="I964" s="181">
        <f t="shared" si="164"/>
        <v>0</v>
      </c>
      <c r="J964" s="182" t="s">
        <v>1996</v>
      </c>
      <c r="K964" s="111"/>
      <c r="L964" s="111"/>
      <c r="M964" s="111"/>
      <c r="N964" s="111"/>
      <c r="O964" s="111"/>
      <c r="P964" s="111"/>
      <c r="Q964" s="111"/>
      <c r="R964" s="111"/>
      <c r="S964" s="111"/>
      <c r="T964" s="111"/>
      <c r="U964" s="111"/>
      <c r="V964" s="111"/>
      <c r="W964" s="111"/>
      <c r="X964" s="111"/>
      <c r="Y964" s="111"/>
      <c r="Z964" s="111"/>
      <c r="AA964" s="111"/>
      <c r="AB964" s="111"/>
      <c r="AC964" s="111"/>
      <c r="AD964" s="111"/>
      <c r="AE964" s="111"/>
      <c r="AF964" s="111"/>
      <c r="AG964" s="111"/>
      <c r="AH964" s="111"/>
      <c r="AI964" s="111"/>
      <c r="AJ964" s="111"/>
      <c r="AK964" s="111"/>
      <c r="AL964" s="111"/>
      <c r="AM964" s="111"/>
      <c r="AN964" s="111"/>
      <c r="AO964" s="111"/>
      <c r="AP964" s="111"/>
      <c r="AQ964" s="111"/>
      <c r="AR964" s="111"/>
      <c r="AS964" s="111"/>
      <c r="AT964" s="111"/>
      <c r="AU964" s="111"/>
      <c r="AV964" s="111"/>
      <c r="AW964" s="111"/>
      <c r="AX964" s="111"/>
      <c r="AY964" s="111"/>
      <c r="AZ964" s="111"/>
      <c r="BA964" s="111"/>
      <c r="BB964" s="111"/>
      <c r="BC964" s="111"/>
      <c r="BD964" s="111"/>
      <c r="BE964" s="111"/>
      <c r="BF964" s="111"/>
      <c r="BG964" s="111"/>
      <c r="BH964" s="111"/>
      <c r="BI964" s="111"/>
      <c r="BJ964" s="111"/>
      <c r="BK964" s="111"/>
      <c r="BL964" s="111"/>
      <c r="BM964" s="111"/>
      <c r="BN964" s="111"/>
      <c r="BO964" s="111"/>
      <c r="BP964" s="111"/>
      <c r="BQ964" s="111"/>
      <c r="BR964" s="111"/>
      <c r="BS964" s="111"/>
      <c r="BT964" s="111"/>
      <c r="BU964" s="111"/>
      <c r="BV964" s="111"/>
      <c r="BW964" s="111"/>
      <c r="BX964" s="111"/>
      <c r="BY964" s="111"/>
      <c r="BZ964" s="111"/>
      <c r="CA964" s="111"/>
      <c r="CB964" s="111"/>
      <c r="CC964" s="111"/>
      <c r="CD964" s="111"/>
      <c r="CE964" s="111"/>
      <c r="CF964" s="111"/>
      <c r="CG964" s="111"/>
      <c r="CH964" s="111"/>
      <c r="CI964" s="111"/>
      <c r="CJ964" s="111"/>
      <c r="CK964" s="111"/>
      <c r="CL964" s="111"/>
      <c r="CM964" s="111"/>
      <c r="CN964" s="111"/>
      <c r="CO964" s="111"/>
      <c r="CP964" s="111"/>
      <c r="CQ964" s="111"/>
      <c r="CR964" s="111"/>
      <c r="CS964" s="111"/>
      <c r="CT964" s="111"/>
      <c r="CU964" s="111"/>
      <c r="CV964" s="111"/>
      <c r="CW964" s="111"/>
      <c r="CX964" s="111"/>
      <c r="CY964" s="111"/>
      <c r="CZ964" s="111"/>
      <c r="DA964" s="111"/>
      <c r="DB964" s="111"/>
      <c r="DC964" s="111"/>
      <c r="DD964" s="111"/>
      <c r="DE964" s="111"/>
      <c r="DF964" s="111"/>
      <c r="DG964" s="111"/>
      <c r="DH964" s="111"/>
      <c r="DI964" s="111"/>
      <c r="DJ964" s="111"/>
      <c r="DK964" s="111"/>
      <c r="DL964" s="111"/>
      <c r="DM964" s="111"/>
      <c r="DN964" s="111"/>
      <c r="DO964" s="111"/>
      <c r="DP964" s="111"/>
      <c r="DQ964" s="111"/>
      <c r="DR964" s="111"/>
      <c r="DS964" s="111"/>
      <c r="DT964" s="111"/>
      <c r="DU964" s="111"/>
      <c r="DV964" s="111"/>
      <c r="DW964" s="111"/>
      <c r="DX964" s="111"/>
      <c r="DY964" s="111"/>
      <c r="DZ964" s="111"/>
      <c r="EA964" s="111"/>
      <c r="EB964" s="111"/>
      <c r="EC964" s="111"/>
      <c r="ED964" s="111"/>
      <c r="EE964" s="111"/>
      <c r="EF964" s="111"/>
      <c r="EG964" s="111"/>
      <c r="EH964" s="111"/>
      <c r="EI964" s="111"/>
      <c r="EJ964" s="111"/>
      <c r="EK964" s="111"/>
      <c r="EL964" s="111"/>
      <c r="EM964" s="111"/>
      <c r="EN964" s="111"/>
      <c r="EO964" s="111"/>
      <c r="EP964" s="111"/>
      <c r="EQ964" s="111"/>
      <c r="ER964" s="111"/>
      <c r="ES964" s="111"/>
      <c r="ET964" s="111"/>
      <c r="EU964" s="111"/>
      <c r="EV964" s="111"/>
      <c r="EW964" s="111"/>
      <c r="EX964" s="111"/>
      <c r="EY964" s="111"/>
      <c r="EZ964" s="111"/>
      <c r="FA964" s="111"/>
      <c r="FB964" s="111"/>
      <c r="FC964" s="111"/>
      <c r="FD964" s="111"/>
      <c r="FE964" s="111"/>
      <c r="FF964" s="111"/>
      <c r="FG964" s="111"/>
      <c r="FH964" s="111"/>
      <c r="FI964" s="111"/>
      <c r="FJ964" s="111"/>
      <c r="FK964" s="111"/>
      <c r="FL964" s="111"/>
      <c r="FM964" s="111"/>
      <c r="FN964" s="111"/>
      <c r="FO964" s="111"/>
      <c r="FP964" s="111"/>
      <c r="FQ964" s="111"/>
      <c r="FR964" s="111"/>
      <c r="FS964" s="111"/>
      <c r="FT964" s="111"/>
      <c r="FU964" s="111"/>
      <c r="FV964" s="111"/>
      <c r="FW964" s="111"/>
      <c r="FX964" s="111"/>
      <c r="FY964" s="111"/>
      <c r="FZ964" s="111"/>
      <c r="GA964" s="111"/>
      <c r="GB964" s="111"/>
      <c r="GC964" s="111"/>
      <c r="GD964" s="111"/>
      <c r="GE964" s="111"/>
      <c r="GF964" s="111"/>
      <c r="GG964" s="111"/>
      <c r="GH964" s="111"/>
      <c r="GI964" s="111"/>
      <c r="GJ964" s="111"/>
      <c r="GK964" s="111"/>
      <c r="GL964" s="111"/>
      <c r="GM964" s="111"/>
      <c r="GN964" s="111"/>
      <c r="GO964" s="111"/>
      <c r="GP964" s="111"/>
      <c r="GQ964" s="111"/>
      <c r="GR964" s="111"/>
      <c r="GS964" s="111"/>
      <c r="GT964" s="111"/>
      <c r="GU964" s="111"/>
      <c r="GV964" s="111"/>
      <c r="GW964" s="111"/>
      <c r="GX964" s="111"/>
      <c r="GY964" s="111"/>
      <c r="GZ964" s="111"/>
      <c r="HA964" s="111"/>
      <c r="HB964" s="111"/>
      <c r="HC964" s="111"/>
      <c r="HD964" s="111"/>
      <c r="HE964" s="111"/>
      <c r="HF964" s="111"/>
      <c r="HG964" s="111"/>
      <c r="HH964" s="111"/>
      <c r="HI964" s="111"/>
      <c r="HJ964" s="111"/>
      <c r="HK964" s="111"/>
      <c r="HL964" s="111"/>
      <c r="HM964" s="111"/>
      <c r="HN964" s="111"/>
      <c r="HO964" s="111"/>
      <c r="HP964" s="111"/>
      <c r="HQ964" s="111"/>
      <c r="HR964" s="111"/>
      <c r="HS964" s="111"/>
      <c r="HT964" s="111"/>
      <c r="HU964" s="111"/>
      <c r="HV964" s="111"/>
      <c r="HW964" s="111"/>
      <c r="HX964" s="111"/>
      <c r="HY964" s="111"/>
      <c r="HZ964" s="111"/>
      <c r="IA964" s="111"/>
      <c r="IB964" s="111"/>
      <c r="IC964" s="111"/>
      <c r="ID964" s="111"/>
      <c r="IE964" s="111"/>
      <c r="IF964" s="111"/>
      <c r="IG964" s="111"/>
      <c r="IH964" s="111"/>
      <c r="II964" s="111"/>
      <c r="IJ964" s="111"/>
      <c r="IK964" s="111"/>
      <c r="IL964" s="111"/>
      <c r="IM964" s="111"/>
      <c r="IN964" s="111"/>
      <c r="IO964" s="111"/>
      <c r="IP964" s="111"/>
      <c r="IQ964" s="111"/>
      <c r="IR964" s="111"/>
      <c r="IS964" s="111"/>
      <c r="IT964" s="111"/>
      <c r="IU964" s="111"/>
      <c r="IV964" s="111"/>
      <c r="IW964" s="111"/>
      <c r="IX964" s="111"/>
      <c r="IY964" s="111"/>
      <c r="IZ964" s="111"/>
      <c r="JA964" s="111"/>
      <c r="JB964" s="111"/>
      <c r="JC964" s="111"/>
      <c r="JD964" s="111"/>
      <c r="JE964" s="111"/>
      <c r="JF964" s="111"/>
      <c r="JG964" s="111"/>
      <c r="JH964" s="111"/>
      <c r="JI964" s="111"/>
      <c r="JJ964" s="111"/>
      <c r="JK964" s="111"/>
      <c r="JL964" s="111"/>
      <c r="JM964" s="111"/>
      <c r="JN964" s="111"/>
      <c r="JO964" s="111"/>
      <c r="JP964" s="111"/>
      <c r="JQ964" s="111"/>
      <c r="JR964" s="111"/>
      <c r="JS964" s="111"/>
      <c r="JT964" s="111"/>
      <c r="JU964" s="111"/>
      <c r="JV964" s="111"/>
      <c r="JW964" s="111"/>
      <c r="JX964" s="111"/>
      <c r="JY964" s="111"/>
      <c r="JZ964" s="111"/>
      <c r="KA964" s="111"/>
      <c r="KB964" s="111"/>
      <c r="KC964" s="111"/>
      <c r="KD964" s="111"/>
      <c r="KE964" s="111"/>
      <c r="KF964" s="111"/>
      <c r="KG964" s="111"/>
      <c r="KH964" s="111"/>
      <c r="KI964" s="111"/>
      <c r="KJ964" s="111"/>
      <c r="KK964" s="111"/>
      <c r="KL964" s="111"/>
      <c r="KM964" s="111"/>
      <c r="KN964" s="111"/>
      <c r="KO964" s="111"/>
      <c r="KP964" s="111"/>
      <c r="KQ964" s="111"/>
      <c r="KR964" s="111"/>
      <c r="KS964" s="111"/>
      <c r="KT964" s="111"/>
      <c r="KU964" s="111"/>
      <c r="KV964" s="111"/>
      <c r="KW964" s="111"/>
      <c r="KX964" s="111"/>
      <c r="KY964" s="111"/>
      <c r="KZ964" s="111"/>
      <c r="LA964" s="111"/>
      <c r="LB964" s="111"/>
      <c r="LC964" s="111"/>
      <c r="LD964" s="111"/>
      <c r="LE964" s="111"/>
      <c r="LF964" s="111"/>
      <c r="LG964" s="111"/>
      <c r="LH964" s="111"/>
      <c r="LI964" s="111"/>
      <c r="LJ964" s="111"/>
      <c r="LK964" s="111"/>
      <c r="LL964" s="111"/>
      <c r="LM964" s="111"/>
      <c r="LN964" s="111"/>
      <c r="LO964" s="111"/>
      <c r="LP964" s="111"/>
      <c r="LQ964" s="111"/>
      <c r="LR964" s="111"/>
      <c r="LS964" s="111"/>
      <c r="LT964" s="111"/>
      <c r="LU964" s="111"/>
      <c r="LV964" s="111"/>
      <c r="LW964" s="111"/>
      <c r="LX964" s="111"/>
      <c r="LY964" s="111"/>
      <c r="LZ964" s="111"/>
      <c r="MA964" s="111"/>
      <c r="MB964" s="111"/>
      <c r="MC964" s="111"/>
      <c r="MD964" s="111"/>
      <c r="ME964" s="111"/>
      <c r="MF964" s="111"/>
      <c r="MG964" s="111"/>
      <c r="MH964" s="111"/>
      <c r="MI964" s="111"/>
      <c r="MJ964" s="111"/>
      <c r="MK964" s="111"/>
      <c r="ML964" s="111"/>
      <c r="MM964" s="111"/>
      <c r="MN964" s="111"/>
      <c r="MO964" s="111"/>
      <c r="MP964" s="111"/>
      <c r="MQ964" s="111"/>
      <c r="MR964" s="111"/>
      <c r="MS964" s="111"/>
      <c r="MT964" s="111"/>
      <c r="MU964" s="111"/>
      <c r="MV964" s="111"/>
      <c r="MW964" s="111"/>
      <c r="MX964" s="111"/>
      <c r="MY964" s="111"/>
      <c r="MZ964" s="111"/>
      <c r="NA964" s="111"/>
      <c r="NB964" s="111"/>
      <c r="NC964" s="111"/>
      <c r="ND964" s="111"/>
      <c r="NE964" s="111"/>
      <c r="NF964" s="111"/>
      <c r="NG964" s="111"/>
      <c r="NH964" s="111"/>
      <c r="NI964" s="111"/>
      <c r="NJ964" s="111"/>
      <c r="NK964" s="111"/>
      <c r="NL964" s="111"/>
      <c r="NM964" s="111"/>
      <c r="NN964" s="111"/>
      <c r="NO964" s="111"/>
      <c r="NP964" s="111"/>
      <c r="NQ964" s="111"/>
      <c r="NR964" s="111"/>
      <c r="NS964" s="111"/>
      <c r="NT964" s="111"/>
      <c r="NU964" s="111"/>
      <c r="NV964" s="111"/>
      <c r="NW964" s="111"/>
      <c r="NX964" s="111"/>
      <c r="NY964" s="111"/>
      <c r="NZ964" s="111"/>
      <c r="OA964" s="111"/>
      <c r="OB964" s="111"/>
      <c r="OC964" s="111"/>
      <c r="OD964" s="111"/>
      <c r="OE964" s="111"/>
      <c r="OF964" s="111"/>
      <c r="OG964" s="111"/>
      <c r="OH964" s="111"/>
      <c r="OI964" s="111"/>
      <c r="OJ964" s="111"/>
      <c r="OK964" s="111"/>
      <c r="OL964" s="111"/>
      <c r="OM964" s="111"/>
      <c r="ON964" s="111"/>
      <c r="OO964" s="111"/>
      <c r="OP964" s="111"/>
      <c r="OQ964" s="111"/>
      <c r="OR964" s="111"/>
      <c r="OS964" s="111"/>
      <c r="OT964" s="111"/>
      <c r="OU964" s="111"/>
      <c r="OV964" s="111"/>
      <c r="OW964" s="111"/>
      <c r="OX964" s="111"/>
      <c r="OY964" s="111"/>
      <c r="OZ964" s="111"/>
      <c r="PA964" s="111"/>
      <c r="PB964" s="111"/>
      <c r="PC964" s="111"/>
      <c r="PD964" s="111"/>
      <c r="PE964" s="111"/>
      <c r="PF964" s="111"/>
      <c r="PG964" s="111"/>
      <c r="PH964" s="111"/>
      <c r="PI964" s="111"/>
      <c r="PJ964" s="111"/>
      <c r="PK964" s="111"/>
      <c r="PL964" s="111"/>
      <c r="PM964" s="111"/>
      <c r="PN964" s="111"/>
      <c r="PO964" s="111"/>
      <c r="PP964" s="111"/>
      <c r="PQ964" s="111"/>
      <c r="PR964" s="111"/>
      <c r="PS964" s="111"/>
      <c r="PT964" s="111"/>
      <c r="PU964" s="111"/>
      <c r="PV964" s="111"/>
      <c r="PW964" s="111"/>
      <c r="PX964" s="111"/>
      <c r="PY964" s="111"/>
      <c r="PZ964" s="111"/>
      <c r="QA964" s="111"/>
      <c r="QB964" s="111"/>
      <c r="QC964" s="111"/>
      <c r="QD964" s="111"/>
      <c r="QE964" s="111"/>
      <c r="QF964" s="111"/>
      <c r="QG964" s="111"/>
      <c r="QH964" s="111"/>
      <c r="QI964" s="111"/>
      <c r="QJ964" s="111"/>
      <c r="QK964" s="111"/>
      <c r="QL964" s="111"/>
      <c r="QM964" s="111"/>
      <c r="QN964" s="111"/>
      <c r="QO964" s="111"/>
      <c r="QP964" s="111"/>
      <c r="QQ964" s="111"/>
      <c r="QR964" s="111"/>
      <c r="QS964" s="111"/>
      <c r="QT964" s="111"/>
      <c r="QU964" s="111"/>
      <c r="QV964" s="111"/>
      <c r="QW964" s="111"/>
      <c r="QX964" s="111"/>
      <c r="QY964" s="111"/>
      <c r="QZ964" s="111"/>
      <c r="RA964" s="111"/>
      <c r="RB964" s="111"/>
      <c r="RC964" s="111"/>
      <c r="RD964" s="111"/>
      <c r="RE964" s="111"/>
      <c r="RF964" s="111"/>
      <c r="RG964" s="111"/>
      <c r="RH964" s="111"/>
      <c r="RI964" s="111"/>
      <c r="RJ964" s="111"/>
      <c r="RK964" s="111"/>
      <c r="RL964" s="111"/>
      <c r="RM964" s="111"/>
      <c r="RN964" s="111"/>
      <c r="RO964" s="111"/>
      <c r="RP964" s="111"/>
      <c r="RQ964" s="111"/>
      <c r="RR964" s="111"/>
      <c r="RS964" s="111"/>
      <c r="RT964" s="111"/>
      <c r="RU964" s="111"/>
      <c r="RV964" s="111"/>
      <c r="RW964" s="111"/>
      <c r="RX964" s="111"/>
      <c r="RY964" s="111"/>
      <c r="RZ964" s="111"/>
      <c r="SA964" s="111"/>
      <c r="SB964" s="111"/>
      <c r="SC964" s="111"/>
      <c r="SD964" s="111"/>
      <c r="SE964" s="111"/>
      <c r="SF964" s="111"/>
      <c r="SG964" s="111"/>
      <c r="SH964" s="111"/>
      <c r="SI964" s="111"/>
      <c r="SJ964" s="111"/>
      <c r="SK964" s="111"/>
      <c r="SL964" s="111"/>
      <c r="SM964" s="111"/>
      <c r="SN964" s="111"/>
      <c r="SO964" s="111"/>
      <c r="SP964" s="111"/>
      <c r="SQ964" s="111"/>
      <c r="SR964" s="111"/>
      <c r="SS964" s="111"/>
      <c r="ST964" s="111"/>
      <c r="SU964" s="111"/>
      <c r="SV964" s="111"/>
      <c r="SW964" s="111"/>
      <c r="SX964" s="111"/>
      <c r="SY964" s="111"/>
      <c r="SZ964" s="111"/>
      <c r="TA964" s="111"/>
      <c r="TB964" s="111"/>
      <c r="TC964" s="111"/>
      <c r="TD964" s="111"/>
      <c r="TE964" s="111"/>
      <c r="TF964" s="111"/>
      <c r="TG964" s="111"/>
      <c r="TH964" s="111"/>
      <c r="TI964" s="111"/>
      <c r="TJ964" s="111"/>
      <c r="TK964" s="111"/>
      <c r="TL964" s="111"/>
      <c r="TM964" s="111"/>
      <c r="TN964" s="111"/>
      <c r="TO964" s="111"/>
      <c r="TP964" s="111"/>
      <c r="TQ964" s="111"/>
      <c r="TR964" s="111"/>
      <c r="TS964" s="111"/>
      <c r="TT964" s="111"/>
      <c r="TU964" s="111"/>
      <c r="TV964" s="111"/>
      <c r="TW964" s="111"/>
      <c r="TX964" s="111"/>
      <c r="TY964" s="111"/>
      <c r="TZ964" s="111"/>
      <c r="UA964" s="111"/>
      <c r="UB964" s="111"/>
      <c r="UC964" s="111"/>
      <c r="UD964" s="111"/>
      <c r="UE964" s="111"/>
      <c r="UF964" s="111"/>
      <c r="UG964" s="111"/>
      <c r="UH964" s="111"/>
      <c r="UI964" s="111"/>
      <c r="UJ964" s="111"/>
      <c r="UK964" s="111"/>
      <c r="UL964" s="111"/>
      <c r="UM964" s="111"/>
      <c r="UN964" s="111"/>
      <c r="UO964" s="111"/>
      <c r="UP964" s="111"/>
      <c r="UQ964" s="111"/>
      <c r="UR964" s="111"/>
      <c r="US964" s="111"/>
      <c r="UT964" s="111"/>
      <c r="UU964" s="111"/>
      <c r="UV964" s="111"/>
      <c r="UW964" s="111"/>
      <c r="UX964" s="111"/>
      <c r="UY964" s="111"/>
      <c r="UZ964" s="111"/>
      <c r="VA964" s="111"/>
      <c r="VB964" s="111"/>
      <c r="VC964" s="111"/>
      <c r="VD964" s="111"/>
      <c r="VE964" s="111"/>
      <c r="VF964" s="111"/>
      <c r="VG964" s="111"/>
      <c r="VH964" s="111"/>
      <c r="VI964" s="111"/>
      <c r="VJ964" s="111"/>
      <c r="VK964" s="111"/>
      <c r="VL964" s="111"/>
      <c r="VM964" s="111"/>
      <c r="VN964" s="111"/>
      <c r="VO964" s="111"/>
      <c r="VP964" s="111"/>
      <c r="VQ964" s="111"/>
      <c r="VR964" s="111"/>
      <c r="VS964" s="111"/>
      <c r="VT964" s="111"/>
      <c r="VU964" s="111"/>
      <c r="VV964" s="111"/>
      <c r="VW964" s="111"/>
      <c r="VX964" s="111"/>
      <c r="VY964" s="111"/>
      <c r="VZ964" s="111"/>
      <c r="WA964" s="111"/>
      <c r="WB964" s="111"/>
      <c r="WC964" s="111"/>
      <c r="WD964" s="111"/>
      <c r="WE964" s="111"/>
      <c r="WF964" s="111"/>
      <c r="WG964" s="111"/>
      <c r="WH964" s="111"/>
      <c r="WI964" s="111"/>
      <c r="WJ964" s="111"/>
      <c r="WK964" s="111"/>
      <c r="WL964" s="111"/>
      <c r="WM964" s="111"/>
      <c r="WN964" s="111"/>
      <c r="WO964" s="111"/>
      <c r="WP964" s="111"/>
      <c r="WQ964" s="111"/>
      <c r="WR964" s="111"/>
      <c r="WS964" s="111"/>
      <c r="WT964" s="111"/>
      <c r="WU964" s="111"/>
      <c r="WV964" s="111"/>
      <c r="WW964" s="111"/>
      <c r="WX964" s="111"/>
      <c r="WY964" s="111"/>
      <c r="WZ964" s="111"/>
      <c r="XA964" s="111"/>
      <c r="XB964" s="111"/>
      <c r="XC964" s="111"/>
      <c r="XD964" s="111"/>
      <c r="XE964" s="111"/>
      <c r="XF964" s="111"/>
      <c r="XG964" s="111"/>
      <c r="XH964" s="111"/>
      <c r="XI964" s="111"/>
      <c r="XJ964" s="111"/>
      <c r="XK964" s="111"/>
      <c r="XL964" s="111"/>
      <c r="XM964" s="111"/>
      <c r="XN964" s="111"/>
      <c r="XO964" s="111"/>
      <c r="XP964" s="111"/>
      <c r="XQ964" s="111"/>
      <c r="XR964" s="111"/>
      <c r="XS964" s="111"/>
      <c r="XT964" s="111"/>
      <c r="XU964" s="111"/>
      <c r="XV964" s="111"/>
      <c r="XW964" s="111"/>
      <c r="XX964" s="111"/>
      <c r="XY964" s="111"/>
      <c r="XZ964" s="111"/>
      <c r="YA964" s="111"/>
      <c r="YB964" s="111"/>
      <c r="YC964" s="111"/>
      <c r="YD964" s="111"/>
      <c r="YE964" s="111"/>
      <c r="YF964" s="111"/>
      <c r="YG964" s="111"/>
      <c r="YH964" s="111"/>
      <c r="YI964" s="111"/>
      <c r="YJ964" s="111"/>
      <c r="YK964" s="111"/>
      <c r="YL964" s="111"/>
      <c r="YM964" s="111"/>
      <c r="YN964" s="111"/>
      <c r="YO964" s="111"/>
      <c r="YP964" s="111"/>
      <c r="YQ964" s="111"/>
      <c r="YR964" s="111"/>
      <c r="YS964" s="111"/>
      <c r="YT964" s="111"/>
      <c r="YU964" s="111"/>
      <c r="YV964" s="111"/>
      <c r="YW964" s="111"/>
      <c r="YX964" s="111"/>
      <c r="YY964" s="111"/>
      <c r="YZ964" s="111"/>
      <c r="ZA964" s="111"/>
      <c r="ZB964" s="111"/>
      <c r="ZC964" s="111"/>
      <c r="ZD964" s="111"/>
      <c r="ZE964" s="111"/>
      <c r="ZF964" s="111"/>
      <c r="ZG964" s="111"/>
      <c r="ZH964" s="111"/>
      <c r="ZI964" s="111"/>
      <c r="ZJ964" s="111"/>
      <c r="ZK964" s="111"/>
      <c r="ZL964" s="111"/>
      <c r="ZM964" s="111"/>
      <c r="ZN964" s="111"/>
      <c r="ZO964" s="111"/>
      <c r="ZP964" s="111"/>
      <c r="ZQ964" s="111"/>
      <c r="ZR964" s="111"/>
      <c r="ZS964" s="111"/>
      <c r="ZT964" s="111"/>
      <c r="ZU964" s="111"/>
      <c r="ZV964" s="111"/>
      <c r="ZW964" s="111"/>
      <c r="ZX964" s="111"/>
      <c r="ZY964" s="111"/>
      <c r="ZZ964" s="111"/>
      <c r="AAA964" s="111"/>
      <c r="AAB964" s="111"/>
      <c r="AAC964" s="111"/>
      <c r="AAD964" s="111"/>
      <c r="AAE964" s="111"/>
      <c r="AAF964" s="111"/>
      <c r="AAG964" s="111"/>
      <c r="AAH964" s="111"/>
      <c r="AAI964" s="111"/>
      <c r="AAJ964" s="111"/>
      <c r="AAK964" s="111"/>
      <c r="AAL964" s="111"/>
      <c r="AAM964" s="111"/>
      <c r="AAN964" s="111"/>
      <c r="AAO964" s="111"/>
      <c r="AAP964" s="111"/>
      <c r="AAQ964" s="111"/>
      <c r="AAR964" s="111"/>
      <c r="AAS964" s="111"/>
      <c r="AAT964" s="111"/>
      <c r="AAU964" s="111"/>
      <c r="AAV964" s="111"/>
      <c r="AAW964" s="111"/>
      <c r="AAX964" s="111"/>
      <c r="AAY964" s="111"/>
      <c r="AAZ964" s="111"/>
      <c r="ABA964" s="111"/>
      <c r="ABB964" s="111"/>
      <c r="ABC964" s="111"/>
      <c r="ABD964" s="111"/>
      <c r="ABE964" s="111"/>
      <c r="ABF964" s="111"/>
      <c r="ABG964" s="111"/>
      <c r="ABH964" s="111"/>
      <c r="ABI964" s="111"/>
      <c r="ABJ964" s="111"/>
      <c r="ABK964" s="111"/>
      <c r="ABL964" s="111"/>
      <c r="ABM964" s="111"/>
      <c r="ABN964" s="111"/>
      <c r="ABO964" s="111"/>
      <c r="ABP964" s="111"/>
      <c r="ABQ964" s="111"/>
      <c r="ABR964" s="111"/>
      <c r="ABS964" s="111"/>
      <c r="ABT964" s="111"/>
      <c r="ABU964" s="111"/>
      <c r="ABV964" s="111"/>
      <c r="ABW964" s="111"/>
      <c r="ABX964" s="111"/>
      <c r="ABY964" s="111"/>
      <c r="ABZ964" s="111"/>
      <c r="ACA964" s="111"/>
      <c r="ACB964" s="111"/>
      <c r="ACC964" s="111"/>
      <c r="ACD964" s="111"/>
      <c r="ACE964" s="111"/>
      <c r="ACF964" s="111"/>
      <c r="ACG964" s="111"/>
      <c r="ACH964" s="111"/>
      <c r="ACI964" s="111"/>
      <c r="ACJ964" s="111"/>
      <c r="ACK964" s="111"/>
      <c r="ACL964" s="111"/>
      <c r="ACM964" s="111"/>
      <c r="ACN964" s="111"/>
      <c r="ACO964" s="111"/>
      <c r="ACP964" s="111"/>
      <c r="ACQ964" s="111"/>
      <c r="ACR964" s="111"/>
      <c r="ACS964" s="111"/>
      <c r="ACT964" s="111"/>
      <c r="ACU964" s="111"/>
      <c r="ACV964" s="111"/>
      <c r="ACW964" s="111"/>
      <c r="ACX964" s="111"/>
      <c r="ACY964" s="111"/>
      <c r="ACZ964" s="111"/>
      <c r="ADA964" s="111"/>
      <c r="ADB964" s="111"/>
      <c r="ADC964" s="111"/>
      <c r="ADD964" s="111"/>
      <c r="ADE964" s="111"/>
      <c r="ADF964" s="111"/>
      <c r="ADG964" s="111"/>
      <c r="ADH964" s="111"/>
      <c r="ADI964" s="111"/>
      <c r="ADJ964" s="111"/>
      <c r="ADK964" s="111"/>
      <c r="ADL964" s="111"/>
      <c r="ADM964" s="111"/>
      <c r="ADN964" s="111"/>
      <c r="ADO964" s="111"/>
      <c r="ADP964" s="111"/>
      <c r="ADQ964" s="111"/>
      <c r="ADR964" s="111"/>
      <c r="ADS964" s="111"/>
      <c r="ADT964" s="111"/>
      <c r="ADU964" s="111"/>
      <c r="ADV964" s="111"/>
      <c r="ADW964" s="111"/>
      <c r="ADX964" s="111"/>
      <c r="ADY964" s="111"/>
      <c r="ADZ964" s="111"/>
      <c r="AEA964" s="111"/>
      <c r="AEB964" s="111"/>
      <c r="AEC964" s="111"/>
      <c r="AED964" s="111"/>
      <c r="AEE964" s="111"/>
      <c r="AEF964" s="111"/>
      <c r="AEG964" s="111"/>
      <c r="AEH964" s="111"/>
      <c r="AEI964" s="111"/>
      <c r="AEJ964" s="111"/>
      <c r="AEK964" s="111"/>
      <c r="AEL964" s="111"/>
      <c r="AEM964" s="111"/>
      <c r="AEN964" s="111"/>
      <c r="AEO964" s="111"/>
      <c r="AEP964" s="111"/>
      <c r="AEQ964" s="111"/>
      <c r="AER964" s="111"/>
      <c r="AES964" s="111"/>
      <c r="AET964" s="111"/>
      <c r="AEU964" s="111"/>
      <c r="AEV964" s="111"/>
      <c r="AEW964" s="111"/>
      <c r="AEX964" s="111"/>
      <c r="AEY964" s="111"/>
      <c r="AEZ964" s="111"/>
      <c r="AFA964" s="111"/>
      <c r="AFB964" s="111"/>
      <c r="AFC964" s="111"/>
      <c r="AFD964" s="111"/>
      <c r="AFE964" s="111"/>
      <c r="AFF964" s="111"/>
      <c r="AFG964" s="111"/>
      <c r="AFH964" s="111"/>
      <c r="AFI964" s="111"/>
      <c r="AFJ964" s="111"/>
      <c r="AFK964" s="111"/>
      <c r="AFL964" s="111"/>
      <c r="AFM964" s="111"/>
      <c r="AFN964" s="111"/>
      <c r="AFO964" s="111"/>
      <c r="AFP964" s="111"/>
      <c r="AFQ964" s="111"/>
      <c r="AFR964" s="111"/>
      <c r="AFS964" s="111"/>
      <c r="AFT964" s="111"/>
      <c r="AFU964" s="111"/>
      <c r="AFV964" s="111"/>
      <c r="AFW964" s="111"/>
      <c r="AFX964" s="111"/>
      <c r="AFY964" s="111"/>
      <c r="AFZ964" s="111"/>
      <c r="AGA964" s="111"/>
      <c r="AGB964" s="111"/>
      <c r="AGC964" s="111"/>
      <c r="AGD964" s="111"/>
      <c r="AGE964" s="111"/>
      <c r="AGF964" s="111"/>
      <c r="AGG964" s="111"/>
      <c r="AGH964" s="111"/>
      <c r="AGI964" s="111"/>
      <c r="AGJ964" s="111"/>
      <c r="AGK964" s="111"/>
      <c r="AGL964" s="111"/>
      <c r="AGM964" s="111"/>
      <c r="AGN964" s="111"/>
      <c r="AGO964" s="111"/>
      <c r="AGP964" s="111"/>
      <c r="AGQ964" s="111"/>
      <c r="AGR964" s="111"/>
      <c r="AGS964" s="111"/>
      <c r="AGT964" s="111"/>
      <c r="AGU964" s="111"/>
      <c r="AGV964" s="111"/>
      <c r="AGW964" s="111"/>
      <c r="AGX964" s="111"/>
      <c r="AGY964" s="111"/>
      <c r="AGZ964" s="111"/>
      <c r="AHA964" s="111"/>
      <c r="AHB964" s="111"/>
      <c r="AHC964" s="111"/>
      <c r="AHD964" s="111"/>
      <c r="AHE964" s="111"/>
      <c r="AHF964" s="111"/>
      <c r="AHG964" s="111"/>
      <c r="AHH964" s="111"/>
      <c r="AHI964" s="111"/>
      <c r="AHJ964" s="111"/>
      <c r="AHK964" s="111"/>
      <c r="AHL964" s="111"/>
      <c r="AHM964" s="111"/>
      <c r="AHN964" s="111"/>
      <c r="AHO964" s="111"/>
      <c r="AHP964" s="111"/>
      <c r="AHQ964" s="111"/>
      <c r="AHR964" s="111"/>
      <c r="AHS964" s="111"/>
      <c r="AHT964" s="111"/>
      <c r="AHU964" s="111"/>
      <c r="AHV964" s="111"/>
      <c r="AHW964" s="111"/>
      <c r="AHX964" s="111"/>
      <c r="AHY964" s="111"/>
      <c r="AHZ964" s="111"/>
      <c r="AIA964" s="111"/>
      <c r="AIB964" s="111"/>
      <c r="AIC964" s="111"/>
      <c r="AID964" s="111"/>
      <c r="AIE964" s="111"/>
      <c r="AIF964" s="111"/>
      <c r="AIG964" s="111"/>
      <c r="AIH964" s="111"/>
      <c r="AII964" s="111"/>
      <c r="AIJ964" s="111"/>
      <c r="AIK964" s="111"/>
      <c r="AIL964" s="111"/>
      <c r="AIM964" s="111"/>
      <c r="AIN964" s="111"/>
      <c r="AIO964" s="111"/>
      <c r="AIP964" s="111"/>
      <c r="AIQ964" s="111"/>
      <c r="AIR964" s="111"/>
      <c r="AIS964" s="111"/>
      <c r="AIT964" s="111"/>
      <c r="AIU964" s="111"/>
      <c r="AIV964" s="111"/>
      <c r="AIW964" s="111"/>
      <c r="AIX964" s="111"/>
      <c r="AIY964" s="111"/>
      <c r="AIZ964" s="111"/>
      <c r="AJA964" s="111"/>
      <c r="AJB964" s="111"/>
      <c r="AJC964" s="111"/>
      <c r="AJD964" s="111"/>
      <c r="AJE964" s="111"/>
      <c r="AJF964" s="111"/>
      <c r="AJG964" s="111"/>
      <c r="AJH964" s="111"/>
      <c r="AJI964" s="111"/>
      <c r="AJJ964" s="111"/>
      <c r="AJK964" s="111"/>
      <c r="AJL964" s="111"/>
      <c r="AJM964" s="111"/>
      <c r="AJN964" s="111"/>
      <c r="AJO964" s="111"/>
      <c r="AJP964" s="111"/>
      <c r="AJQ964" s="111"/>
      <c r="AJR964" s="111"/>
      <c r="AJS964" s="111"/>
      <c r="AJT964" s="111"/>
      <c r="AJU964" s="111"/>
      <c r="AJV964" s="111"/>
      <c r="AJW964" s="111"/>
      <c r="AJX964" s="111"/>
      <c r="AJY964" s="111"/>
      <c r="AJZ964" s="111"/>
      <c r="AKA964" s="111"/>
      <c r="AKB964" s="111"/>
      <c r="AKC964" s="111"/>
      <c r="AKD964" s="111"/>
      <c r="AKE964" s="111"/>
      <c r="AKF964" s="111"/>
      <c r="AKG964" s="111"/>
      <c r="AKH964" s="111"/>
      <c r="AKI964" s="111"/>
      <c r="AKJ964" s="111"/>
      <c r="AKK964" s="111"/>
      <c r="AKL964" s="111"/>
      <c r="AKM964" s="111"/>
      <c r="AKN964" s="111"/>
      <c r="AKO964" s="111"/>
      <c r="AKP964" s="111"/>
      <c r="AKQ964" s="111"/>
      <c r="AKR964" s="111"/>
      <c r="AKS964" s="111"/>
      <c r="AKT964" s="111"/>
      <c r="AKU964" s="111"/>
      <c r="AKV964" s="111"/>
      <c r="AKW964" s="111"/>
      <c r="AKX964" s="111"/>
      <c r="AKY964" s="111"/>
      <c r="AKZ964" s="111"/>
      <c r="ALA964" s="111"/>
      <c r="ALB964" s="111"/>
      <c r="ALC964" s="111"/>
      <c r="ALD964" s="111"/>
      <c r="ALE964" s="111"/>
      <c r="ALF964" s="111"/>
      <c r="ALG964" s="111"/>
      <c r="ALH964" s="111"/>
      <c r="ALI964" s="111"/>
      <c r="ALJ964" s="111"/>
      <c r="ALK964" s="111"/>
      <c r="ALL964" s="111"/>
      <c r="ALM964" s="111"/>
      <c r="ALN964" s="111"/>
      <c r="ALO964" s="111"/>
      <c r="ALP964" s="111"/>
      <c r="ALQ964" s="111"/>
      <c r="ALR964" s="111"/>
      <c r="ALS964" s="111"/>
      <c r="ALT964" s="111"/>
      <c r="ALU964" s="111"/>
      <c r="ALV964" s="111"/>
      <c r="ALW964" s="111"/>
      <c r="ALX964" s="111"/>
      <c r="ALY964" s="111"/>
      <c r="ALZ964" s="111"/>
      <c r="AMA964" s="111"/>
      <c r="AMB964" s="111"/>
      <c r="AMC964" s="111"/>
      <c r="AMD964" s="111"/>
      <c r="AME964" s="111"/>
      <c r="AMF964" s="111"/>
      <c r="AMG964" s="111"/>
      <c r="AMH964" s="111"/>
      <c r="AMI964" s="111"/>
      <c r="AMJ964" s="111"/>
      <c r="AMK964" s="111"/>
      <c r="AML964" s="111"/>
      <c r="AMM964" s="111"/>
      <c r="AMN964" s="111"/>
      <c r="AMO964" s="111"/>
      <c r="AMP964" s="111"/>
      <c r="AMQ964" s="111"/>
      <c r="AMR964" s="111"/>
      <c r="AMS964" s="111"/>
      <c r="AMT964" s="111"/>
      <c r="AMU964" s="111"/>
      <c r="AMV964" s="111"/>
      <c r="AMW964" s="111"/>
      <c r="AMX964" s="111"/>
      <c r="AMY964" s="111"/>
      <c r="AMZ964" s="111"/>
      <c r="ANA964" s="111"/>
      <c r="ANB964" s="111"/>
      <c r="ANC964" s="111"/>
      <c r="AND964" s="111"/>
      <c r="ANE964" s="111"/>
      <c r="ANF964" s="111"/>
      <c r="ANG964" s="111"/>
      <c r="ANH964" s="111"/>
      <c r="ANI964" s="111"/>
      <c r="ANJ964" s="111"/>
      <c r="ANK964" s="111"/>
      <c r="ANL964" s="111"/>
      <c r="ANM964" s="111"/>
      <c r="ANN964" s="111"/>
      <c r="ANO964" s="111"/>
      <c r="ANP964" s="111"/>
      <c r="ANQ964" s="111"/>
      <c r="ANR964" s="111"/>
      <c r="ANS964" s="111"/>
      <c r="ANT964" s="111"/>
      <c r="ANU964" s="111"/>
      <c r="ANV964" s="111"/>
      <c r="ANW964" s="111"/>
      <c r="ANX964" s="111"/>
      <c r="ANY964" s="111"/>
      <c r="ANZ964" s="111"/>
      <c r="AOA964" s="111"/>
      <c r="AOB964" s="111"/>
      <c r="AOC964" s="111"/>
      <c r="AOD964" s="111"/>
      <c r="AOE964" s="111"/>
      <c r="AOF964" s="111"/>
      <c r="AOG964" s="111"/>
      <c r="AOH964" s="111"/>
      <c r="AOI964" s="111"/>
      <c r="AOJ964" s="111"/>
      <c r="AOK964" s="111"/>
      <c r="AOL964" s="111"/>
      <c r="AOM964" s="111"/>
      <c r="AON964" s="111"/>
      <c r="AOO964" s="111"/>
      <c r="AOP964" s="111"/>
      <c r="AOQ964" s="111"/>
      <c r="AOR964" s="111"/>
      <c r="AOS964" s="111"/>
      <c r="AOT964" s="111"/>
      <c r="AOU964" s="111"/>
      <c r="AOV964" s="111"/>
      <c r="AOW964" s="111"/>
      <c r="AOX964" s="111"/>
      <c r="AOY964" s="111"/>
      <c r="AOZ964" s="111"/>
      <c r="APA964" s="111"/>
      <c r="APB964" s="111"/>
      <c r="APC964" s="111"/>
      <c r="APD964" s="111"/>
      <c r="APE964" s="111"/>
      <c r="APF964" s="111"/>
      <c r="APG964" s="111"/>
      <c r="APH964" s="111"/>
      <c r="API964" s="111"/>
      <c r="APJ964" s="111"/>
      <c r="APK964" s="111"/>
      <c r="APL964" s="111"/>
      <c r="APM964" s="111"/>
      <c r="APN964" s="111"/>
      <c r="APO964" s="111"/>
      <c r="APP964" s="111"/>
      <c r="APQ964" s="111"/>
      <c r="APR964" s="111"/>
      <c r="APS964" s="111"/>
      <c r="APT964" s="111"/>
      <c r="APU964" s="111"/>
      <c r="APV964" s="111"/>
      <c r="APW964" s="111"/>
      <c r="APX964" s="111"/>
      <c r="APY964" s="111"/>
      <c r="APZ964" s="111"/>
      <c r="AQA964" s="111"/>
      <c r="AQB964" s="111"/>
      <c r="AQC964" s="111"/>
      <c r="AQD964" s="111"/>
      <c r="AQE964" s="111"/>
      <c r="AQF964" s="111"/>
      <c r="AQG964" s="111"/>
      <c r="AQH964" s="111"/>
      <c r="AQI964" s="111"/>
      <c r="AQJ964" s="111"/>
      <c r="AQK964" s="111"/>
      <c r="AQL964" s="111"/>
      <c r="AQM964" s="111"/>
      <c r="AQN964" s="111"/>
      <c r="AQO964" s="111"/>
      <c r="AQP964" s="111"/>
      <c r="AQQ964" s="111"/>
      <c r="AQR964" s="111"/>
      <c r="AQS964" s="111"/>
      <c r="AQT964" s="111"/>
      <c r="AQU964" s="111"/>
      <c r="AQV964" s="111"/>
      <c r="AQW964" s="111"/>
      <c r="AQX964" s="111"/>
      <c r="AQY964" s="111"/>
      <c r="AQZ964" s="111"/>
      <c r="ARA964" s="111"/>
      <c r="ARB964" s="111"/>
      <c r="ARC964" s="111"/>
      <c r="ARD964" s="111"/>
      <c r="ARE964" s="111"/>
      <c r="ARF964" s="111"/>
      <c r="ARG964" s="111"/>
      <c r="ARH964" s="111"/>
      <c r="ARI964" s="111"/>
      <c r="ARJ964" s="111"/>
      <c r="ARK964" s="111"/>
      <c r="ARL964" s="111"/>
      <c r="ARM964" s="111"/>
      <c r="ARN964" s="111"/>
      <c r="ARO964" s="111"/>
      <c r="ARP964" s="111"/>
      <c r="ARQ964" s="111"/>
      <c r="ARR964" s="111"/>
      <c r="ARS964" s="111"/>
      <c r="ART964" s="111"/>
      <c r="ARU964" s="111"/>
      <c r="ARV964" s="111"/>
      <c r="ARW964" s="111"/>
      <c r="ARX964" s="111"/>
      <c r="ARY964" s="111"/>
      <c r="ARZ964" s="111"/>
      <c r="ASA964" s="111"/>
      <c r="ASB964" s="111"/>
      <c r="ASC964" s="111"/>
      <c r="ASD964" s="111"/>
      <c r="ASE964" s="111"/>
      <c r="ASF964" s="111"/>
      <c r="ASG964" s="111"/>
      <c r="ASH964" s="111"/>
      <c r="ASI964" s="111"/>
      <c r="ASJ964" s="111"/>
      <c r="ASK964" s="111"/>
      <c r="ASL964" s="111"/>
      <c r="ASM964" s="111"/>
      <c r="ASN964" s="111"/>
      <c r="ASO964" s="111"/>
      <c r="ASP964" s="111"/>
      <c r="ASQ964" s="111"/>
      <c r="ASR964" s="111"/>
      <c r="ASS964" s="111"/>
      <c r="AST964" s="111"/>
      <c r="ASU964" s="111"/>
      <c r="ASV964" s="111"/>
      <c r="ASW964" s="111"/>
      <c r="ASX964" s="111"/>
      <c r="ASY964" s="111"/>
      <c r="ASZ964" s="111"/>
      <c r="ATA964" s="111"/>
      <c r="ATB964" s="111"/>
      <c r="ATC964" s="111"/>
      <c r="ATD964" s="111"/>
      <c r="ATE964" s="111"/>
      <c r="ATF964" s="111"/>
      <c r="ATG964" s="111"/>
      <c r="ATH964" s="111"/>
      <c r="ATI964" s="111"/>
      <c r="ATJ964" s="111"/>
      <c r="ATK964" s="111"/>
      <c r="ATL964" s="111"/>
      <c r="ATM964" s="111"/>
      <c r="ATN964" s="111"/>
      <c r="ATO964" s="111"/>
      <c r="ATP964" s="111"/>
      <c r="ATQ964" s="111"/>
      <c r="ATR964" s="111"/>
      <c r="ATS964" s="111"/>
      <c r="ATT964" s="111"/>
      <c r="ATU964" s="111"/>
      <c r="ATV964" s="111"/>
      <c r="ATW964" s="111"/>
      <c r="ATX964" s="111"/>
      <c r="ATY964" s="111"/>
      <c r="ATZ964" s="111"/>
      <c r="AUA964" s="111"/>
      <c r="AUB964" s="111"/>
      <c r="AUC964" s="111"/>
      <c r="AUD964" s="111"/>
      <c r="AUE964" s="111"/>
      <c r="AUF964" s="111"/>
      <c r="AUG964" s="111"/>
      <c r="AUH964" s="111"/>
      <c r="AUI964" s="111"/>
      <c r="AUJ964" s="111"/>
      <c r="AUK964" s="111"/>
      <c r="AUL964" s="111"/>
      <c r="AUM964" s="111"/>
      <c r="AUN964" s="111"/>
      <c r="AUO964" s="111"/>
      <c r="AUP964" s="111"/>
      <c r="AUQ964" s="111"/>
      <c r="AUR964" s="111"/>
      <c r="AUS964" s="111"/>
      <c r="AUT964" s="111"/>
      <c r="AUU964" s="111"/>
      <c r="AUV964" s="111"/>
      <c r="AUW964" s="111"/>
      <c r="AUX964" s="111"/>
      <c r="AUY964" s="111"/>
      <c r="AUZ964" s="111"/>
      <c r="AVA964" s="111"/>
      <c r="AVB964" s="111"/>
      <c r="AVC964" s="111"/>
      <c r="AVD964" s="111"/>
      <c r="AVE964" s="111"/>
      <c r="AVF964" s="111"/>
      <c r="AVG964" s="111"/>
      <c r="AVH964" s="111"/>
      <c r="AVI964" s="111"/>
      <c r="AVJ964" s="111"/>
      <c r="AVK964" s="111"/>
      <c r="AVL964" s="111"/>
      <c r="AVM964" s="111"/>
      <c r="AVN964" s="111"/>
      <c r="AVO964" s="111"/>
      <c r="AVP964" s="111"/>
      <c r="AVQ964" s="111"/>
      <c r="AVR964" s="111"/>
      <c r="AVS964" s="111"/>
      <c r="AVT964" s="111"/>
      <c r="AVU964" s="111"/>
      <c r="AVV964" s="111"/>
      <c r="AVW964" s="111"/>
      <c r="AVX964" s="111"/>
      <c r="AVY964" s="111"/>
      <c r="AVZ964" s="111"/>
      <c r="AWA964" s="111"/>
      <c r="AWB964" s="111"/>
      <c r="AWC964" s="111"/>
      <c r="AWD964" s="111"/>
      <c r="AWE964" s="111"/>
      <c r="AWF964" s="111"/>
      <c r="AWG964" s="111"/>
      <c r="AWH964" s="111"/>
      <c r="AWI964" s="111"/>
      <c r="AWJ964" s="111"/>
      <c r="AWK964" s="111"/>
      <c r="AWL964" s="111"/>
      <c r="AWM964" s="111"/>
      <c r="AWN964" s="111"/>
      <c r="AWO964" s="111"/>
      <c r="AWP964" s="111"/>
      <c r="AWQ964" s="111"/>
      <c r="AWR964" s="111"/>
      <c r="AWS964" s="111"/>
      <c r="AWT964" s="111"/>
      <c r="AWU964" s="111"/>
      <c r="AWV964" s="111"/>
      <c r="AWW964" s="111"/>
      <c r="AWX964" s="111"/>
      <c r="AWY964" s="111"/>
      <c r="AWZ964" s="111"/>
      <c r="AXA964" s="111"/>
      <c r="AXB964" s="111"/>
      <c r="AXC964" s="111"/>
      <c r="AXD964" s="111"/>
      <c r="AXE964" s="111"/>
      <c r="AXF964" s="111"/>
      <c r="AXG964" s="111"/>
      <c r="AXH964" s="111"/>
      <c r="AXI964" s="111"/>
      <c r="AXJ964" s="111"/>
      <c r="AXK964" s="111"/>
      <c r="AXL964" s="111"/>
      <c r="AXM964" s="111"/>
      <c r="AXN964" s="111"/>
      <c r="AXO964" s="111"/>
      <c r="AXP964" s="111"/>
      <c r="AXQ964" s="111"/>
      <c r="AXR964" s="111"/>
      <c r="AXS964" s="111"/>
      <c r="AXT964" s="111"/>
      <c r="AXU964" s="111"/>
      <c r="AXV964" s="111"/>
      <c r="AXW964" s="111"/>
      <c r="AXX964" s="111"/>
      <c r="AXY964" s="111"/>
      <c r="AXZ964" s="111"/>
      <c r="AYA964" s="111"/>
      <c r="AYB964" s="111"/>
      <c r="AYC964" s="111"/>
      <c r="AYD964" s="111"/>
      <c r="AYE964" s="111"/>
      <c r="AYF964" s="111"/>
      <c r="AYG964" s="111"/>
      <c r="AYH964" s="111"/>
      <c r="AYI964" s="111"/>
      <c r="AYJ964" s="111"/>
      <c r="AYK964" s="111"/>
      <c r="AYL964" s="111"/>
      <c r="AYM964" s="111"/>
      <c r="AYN964" s="111"/>
      <c r="AYO964" s="111"/>
      <c r="AYP964" s="111"/>
      <c r="AYQ964" s="111"/>
      <c r="AYR964" s="111"/>
      <c r="AYS964" s="111"/>
      <c r="AYT964" s="111"/>
      <c r="AYU964" s="111"/>
      <c r="AYV964" s="111"/>
      <c r="AYW964" s="111"/>
      <c r="AYX964" s="111"/>
      <c r="AYY964" s="111"/>
      <c r="AYZ964" s="111"/>
      <c r="AZA964" s="111"/>
      <c r="AZB964" s="111"/>
      <c r="AZC964" s="111"/>
      <c r="AZD964" s="111"/>
      <c r="AZE964" s="111"/>
      <c r="AZF964" s="111"/>
      <c r="AZG964" s="111"/>
      <c r="AZH964" s="111"/>
      <c r="AZI964" s="111"/>
      <c r="AZJ964" s="111"/>
      <c r="AZK964" s="111"/>
      <c r="AZL964" s="111"/>
      <c r="AZM964" s="111"/>
      <c r="AZN964" s="111"/>
      <c r="AZO964" s="111"/>
      <c r="AZP964" s="111"/>
      <c r="AZQ964" s="111"/>
      <c r="AZR964" s="111"/>
      <c r="AZS964" s="111"/>
      <c r="AZT964" s="111"/>
      <c r="AZU964" s="111"/>
      <c r="AZV964" s="111"/>
      <c r="AZW964" s="111"/>
      <c r="AZX964" s="111"/>
      <c r="AZY964" s="111"/>
      <c r="AZZ964" s="111"/>
      <c r="BAA964" s="111"/>
      <c r="BAB964" s="111"/>
      <c r="BAC964" s="111"/>
      <c r="BAD964" s="111"/>
      <c r="BAE964" s="111"/>
      <c r="BAF964" s="111"/>
      <c r="BAG964" s="111"/>
      <c r="BAH964" s="111"/>
      <c r="BAI964" s="111"/>
      <c r="BAJ964" s="111"/>
      <c r="BAK964" s="111"/>
      <c r="BAL964" s="111"/>
      <c r="BAM964" s="111"/>
      <c r="BAN964" s="111"/>
      <c r="BAO964" s="111"/>
      <c r="BAP964" s="111"/>
      <c r="BAQ964" s="111"/>
      <c r="BAR964" s="111"/>
      <c r="BAS964" s="111"/>
      <c r="BAT964" s="111"/>
      <c r="BAU964" s="111"/>
      <c r="BAV964" s="111"/>
      <c r="BAW964" s="111"/>
      <c r="BAX964" s="111"/>
      <c r="BAY964" s="111"/>
      <c r="BAZ964" s="111"/>
      <c r="BBA964" s="111"/>
      <c r="BBB964" s="111"/>
      <c r="BBC964" s="111"/>
      <c r="BBD964" s="111"/>
      <c r="BBE964" s="111"/>
      <c r="BBF964" s="111"/>
      <c r="BBG964" s="111"/>
      <c r="BBH964" s="111"/>
      <c r="BBI964" s="111"/>
      <c r="BBJ964" s="111"/>
      <c r="BBK964" s="111"/>
      <c r="BBL964" s="111"/>
      <c r="BBM964" s="111"/>
      <c r="BBN964" s="111"/>
      <c r="BBO964" s="111"/>
      <c r="BBP964" s="111"/>
      <c r="BBQ964" s="111"/>
      <c r="BBR964" s="111"/>
      <c r="BBS964" s="111"/>
      <c r="BBT964" s="111"/>
      <c r="BBU964" s="111"/>
      <c r="BBV964" s="111"/>
      <c r="BBW964" s="111"/>
      <c r="BBX964" s="111"/>
      <c r="BBY964" s="111"/>
      <c r="BBZ964" s="111"/>
      <c r="BCA964" s="111"/>
      <c r="BCB964" s="111"/>
      <c r="BCC964" s="111"/>
      <c r="BCD964" s="111"/>
      <c r="BCE964" s="111"/>
      <c r="BCF964" s="111"/>
      <c r="BCG964" s="111"/>
      <c r="BCH964" s="111"/>
      <c r="BCI964" s="111"/>
      <c r="BCJ964" s="111"/>
      <c r="BCK964" s="111"/>
      <c r="BCL964" s="111"/>
      <c r="BCM964" s="111"/>
      <c r="BCN964" s="111"/>
      <c r="BCO964" s="111"/>
      <c r="BCP964" s="111"/>
      <c r="BCQ964" s="111"/>
      <c r="BCR964" s="111"/>
      <c r="BCS964" s="111"/>
      <c r="BCT964" s="111"/>
      <c r="BCU964" s="111"/>
      <c r="BCV964" s="111"/>
      <c r="BCW964" s="111"/>
      <c r="BCX964" s="111"/>
      <c r="BCY964" s="111"/>
      <c r="BCZ964" s="111"/>
      <c r="BDA964" s="111"/>
      <c r="BDB964" s="111"/>
      <c r="BDC964" s="111"/>
      <c r="BDD964" s="111"/>
      <c r="BDE964" s="111"/>
      <c r="BDF964" s="111"/>
      <c r="BDG964" s="111"/>
      <c r="BDH964" s="111"/>
      <c r="BDI964" s="111"/>
      <c r="BDJ964" s="111"/>
      <c r="BDK964" s="111"/>
      <c r="BDL964" s="111"/>
      <c r="BDM964" s="111"/>
      <c r="BDN964" s="111"/>
      <c r="BDO964" s="111"/>
      <c r="BDP964" s="111"/>
      <c r="BDQ964" s="111"/>
      <c r="BDR964" s="111"/>
      <c r="BDS964" s="111"/>
      <c r="BDT964" s="111"/>
      <c r="BDU964" s="111"/>
      <c r="BDV964" s="111"/>
      <c r="BDW964" s="111"/>
      <c r="BDX964" s="111"/>
      <c r="BDY964" s="111"/>
      <c r="BDZ964" s="111"/>
      <c r="BEA964" s="111"/>
      <c r="BEB964" s="111"/>
      <c r="BEC964" s="111"/>
      <c r="BED964" s="111"/>
      <c r="BEE964" s="111"/>
      <c r="BEF964" s="111"/>
      <c r="BEG964" s="111"/>
      <c r="BEH964" s="111"/>
      <c r="BEI964" s="111"/>
      <c r="BEJ964" s="111"/>
      <c r="BEK964" s="111"/>
      <c r="BEL964" s="111"/>
      <c r="BEM964" s="111"/>
      <c r="BEN964" s="111"/>
      <c r="BEO964" s="111"/>
      <c r="BEP964" s="111"/>
      <c r="BEQ964" s="111"/>
      <c r="BER964" s="111"/>
      <c r="BES964" s="111"/>
      <c r="BET964" s="111"/>
      <c r="BEU964" s="111"/>
      <c r="BEV964" s="111"/>
      <c r="BEW964" s="111"/>
      <c r="BEX964" s="111"/>
      <c r="BEY964" s="111"/>
      <c r="BEZ964" s="111"/>
      <c r="BFA964" s="111"/>
      <c r="BFB964" s="111"/>
      <c r="BFC964" s="111"/>
      <c r="BFD964" s="111"/>
      <c r="BFE964" s="111"/>
      <c r="BFF964" s="111"/>
      <c r="BFG964" s="111"/>
      <c r="BFH964" s="111"/>
      <c r="BFI964" s="111"/>
      <c r="BFJ964" s="111"/>
      <c r="BFK964" s="111"/>
      <c r="BFL964" s="111"/>
      <c r="BFM964" s="111"/>
      <c r="BFN964" s="111"/>
      <c r="BFO964" s="111"/>
      <c r="BFP964" s="111"/>
    </row>
    <row r="965" spans="2:1524" s="57" customFormat="1" hidden="1">
      <c r="B965" s="177" t="s">
        <v>1528</v>
      </c>
      <c r="C965" s="178" t="s">
        <v>1529</v>
      </c>
      <c r="D965" s="179">
        <v>500</v>
      </c>
      <c r="E965" s="180">
        <v>1.161290322580645</v>
      </c>
      <c r="F965" s="180">
        <v>0.92741935483870974</v>
      </c>
      <c r="G965" s="180">
        <v>0.83333333333333326</v>
      </c>
      <c r="H965" s="160"/>
      <c r="I965" s="181">
        <f t="shared" si="164"/>
        <v>0</v>
      </c>
      <c r="J965" s="182" t="s">
        <v>1996</v>
      </c>
      <c r="K965" s="111"/>
      <c r="L965" s="111"/>
      <c r="M965" s="111"/>
      <c r="N965" s="111"/>
      <c r="O965" s="111"/>
      <c r="P965" s="111"/>
      <c r="Q965" s="111"/>
      <c r="R965" s="111"/>
      <c r="S965" s="111"/>
      <c r="T965" s="111"/>
      <c r="U965" s="111"/>
      <c r="V965" s="111"/>
      <c r="W965" s="111"/>
      <c r="X965" s="111"/>
      <c r="Y965" s="111"/>
      <c r="Z965" s="111"/>
      <c r="AA965" s="111"/>
      <c r="AB965" s="111"/>
      <c r="AC965" s="111"/>
      <c r="AD965" s="111"/>
      <c r="AE965" s="111"/>
      <c r="AF965" s="111"/>
      <c r="AG965" s="111"/>
      <c r="AH965" s="111"/>
      <c r="AI965" s="111"/>
      <c r="AJ965" s="111"/>
      <c r="AK965" s="111"/>
      <c r="AL965" s="111"/>
      <c r="AM965" s="111"/>
      <c r="AN965" s="111"/>
      <c r="AO965" s="111"/>
      <c r="AP965" s="111"/>
      <c r="AQ965" s="111"/>
      <c r="AR965" s="111"/>
      <c r="AS965" s="111"/>
      <c r="AT965" s="111"/>
      <c r="AU965" s="111"/>
      <c r="AV965" s="111"/>
      <c r="AW965" s="111"/>
      <c r="AX965" s="111"/>
      <c r="AY965" s="111"/>
      <c r="AZ965" s="111"/>
      <c r="BA965" s="111"/>
      <c r="BB965" s="111"/>
      <c r="BC965" s="111"/>
      <c r="BD965" s="111"/>
      <c r="BE965" s="111"/>
      <c r="BF965" s="111"/>
      <c r="BG965" s="111"/>
      <c r="BH965" s="111"/>
      <c r="BI965" s="111"/>
      <c r="BJ965" s="111"/>
      <c r="BK965" s="111"/>
      <c r="BL965" s="111"/>
      <c r="BM965" s="111"/>
      <c r="BN965" s="111"/>
      <c r="BO965" s="111"/>
      <c r="BP965" s="111"/>
      <c r="BQ965" s="111"/>
      <c r="BR965" s="111"/>
      <c r="BS965" s="111"/>
      <c r="BT965" s="111"/>
      <c r="BU965" s="111"/>
      <c r="BV965" s="111"/>
      <c r="BW965" s="111"/>
      <c r="BX965" s="111"/>
      <c r="BY965" s="111"/>
      <c r="BZ965" s="111"/>
      <c r="CA965" s="111"/>
      <c r="CB965" s="111"/>
      <c r="CC965" s="111"/>
      <c r="CD965" s="111"/>
      <c r="CE965" s="111"/>
      <c r="CF965" s="111"/>
      <c r="CG965" s="111"/>
      <c r="CH965" s="111"/>
      <c r="CI965" s="111"/>
      <c r="CJ965" s="111"/>
      <c r="CK965" s="111"/>
      <c r="CL965" s="111"/>
      <c r="CM965" s="111"/>
      <c r="CN965" s="111"/>
      <c r="CO965" s="111"/>
      <c r="CP965" s="111"/>
      <c r="CQ965" s="111"/>
      <c r="CR965" s="111"/>
      <c r="CS965" s="111"/>
      <c r="CT965" s="111"/>
      <c r="CU965" s="111"/>
      <c r="CV965" s="111"/>
      <c r="CW965" s="111"/>
      <c r="CX965" s="111"/>
      <c r="CY965" s="111"/>
      <c r="CZ965" s="111"/>
      <c r="DA965" s="111"/>
      <c r="DB965" s="111"/>
      <c r="DC965" s="111"/>
      <c r="DD965" s="111"/>
      <c r="DE965" s="111"/>
      <c r="DF965" s="111"/>
      <c r="DG965" s="111"/>
      <c r="DH965" s="111"/>
      <c r="DI965" s="111"/>
      <c r="DJ965" s="111"/>
      <c r="DK965" s="111"/>
      <c r="DL965" s="111"/>
      <c r="DM965" s="111"/>
      <c r="DN965" s="111"/>
      <c r="DO965" s="111"/>
      <c r="DP965" s="111"/>
      <c r="DQ965" s="111"/>
      <c r="DR965" s="111"/>
      <c r="DS965" s="111"/>
      <c r="DT965" s="111"/>
      <c r="DU965" s="111"/>
      <c r="DV965" s="111"/>
      <c r="DW965" s="111"/>
      <c r="DX965" s="111"/>
      <c r="DY965" s="111"/>
      <c r="DZ965" s="111"/>
      <c r="EA965" s="111"/>
      <c r="EB965" s="111"/>
      <c r="EC965" s="111"/>
      <c r="ED965" s="111"/>
      <c r="EE965" s="111"/>
      <c r="EF965" s="111"/>
      <c r="EG965" s="111"/>
      <c r="EH965" s="111"/>
      <c r="EI965" s="111"/>
      <c r="EJ965" s="111"/>
      <c r="EK965" s="111"/>
      <c r="EL965" s="111"/>
      <c r="EM965" s="111"/>
      <c r="EN965" s="111"/>
      <c r="EO965" s="111"/>
      <c r="EP965" s="111"/>
      <c r="EQ965" s="111"/>
      <c r="ER965" s="111"/>
      <c r="ES965" s="111"/>
      <c r="ET965" s="111"/>
      <c r="EU965" s="111"/>
      <c r="EV965" s="111"/>
      <c r="EW965" s="111"/>
      <c r="EX965" s="111"/>
      <c r="EY965" s="111"/>
      <c r="EZ965" s="111"/>
      <c r="FA965" s="111"/>
      <c r="FB965" s="111"/>
      <c r="FC965" s="111"/>
      <c r="FD965" s="111"/>
      <c r="FE965" s="111"/>
      <c r="FF965" s="111"/>
      <c r="FG965" s="111"/>
      <c r="FH965" s="111"/>
      <c r="FI965" s="111"/>
      <c r="FJ965" s="111"/>
      <c r="FK965" s="111"/>
      <c r="FL965" s="111"/>
      <c r="FM965" s="111"/>
      <c r="FN965" s="111"/>
      <c r="FO965" s="111"/>
      <c r="FP965" s="111"/>
      <c r="FQ965" s="111"/>
      <c r="FR965" s="111"/>
      <c r="FS965" s="111"/>
      <c r="FT965" s="111"/>
      <c r="FU965" s="111"/>
      <c r="FV965" s="111"/>
      <c r="FW965" s="111"/>
      <c r="FX965" s="111"/>
      <c r="FY965" s="111"/>
      <c r="FZ965" s="111"/>
      <c r="GA965" s="111"/>
      <c r="GB965" s="111"/>
      <c r="GC965" s="111"/>
      <c r="GD965" s="111"/>
      <c r="GE965" s="111"/>
      <c r="GF965" s="111"/>
      <c r="GG965" s="111"/>
      <c r="GH965" s="111"/>
      <c r="GI965" s="111"/>
      <c r="GJ965" s="111"/>
      <c r="GK965" s="111"/>
      <c r="GL965" s="111"/>
      <c r="GM965" s="111"/>
      <c r="GN965" s="111"/>
      <c r="GO965" s="111"/>
      <c r="GP965" s="111"/>
      <c r="GQ965" s="111"/>
      <c r="GR965" s="111"/>
      <c r="GS965" s="111"/>
      <c r="GT965" s="111"/>
      <c r="GU965" s="111"/>
      <c r="GV965" s="111"/>
      <c r="GW965" s="111"/>
      <c r="GX965" s="111"/>
      <c r="GY965" s="111"/>
      <c r="GZ965" s="111"/>
      <c r="HA965" s="111"/>
      <c r="HB965" s="111"/>
      <c r="HC965" s="111"/>
      <c r="HD965" s="111"/>
      <c r="HE965" s="111"/>
      <c r="HF965" s="111"/>
      <c r="HG965" s="111"/>
      <c r="HH965" s="111"/>
      <c r="HI965" s="111"/>
      <c r="HJ965" s="111"/>
      <c r="HK965" s="111"/>
      <c r="HL965" s="111"/>
      <c r="HM965" s="111"/>
      <c r="HN965" s="111"/>
      <c r="HO965" s="111"/>
      <c r="HP965" s="111"/>
      <c r="HQ965" s="111"/>
      <c r="HR965" s="111"/>
      <c r="HS965" s="111"/>
      <c r="HT965" s="111"/>
      <c r="HU965" s="111"/>
      <c r="HV965" s="111"/>
      <c r="HW965" s="111"/>
      <c r="HX965" s="111"/>
      <c r="HY965" s="111"/>
      <c r="HZ965" s="111"/>
      <c r="IA965" s="111"/>
      <c r="IB965" s="111"/>
      <c r="IC965" s="111"/>
      <c r="ID965" s="111"/>
      <c r="IE965" s="111"/>
      <c r="IF965" s="111"/>
      <c r="IG965" s="111"/>
      <c r="IH965" s="111"/>
      <c r="II965" s="111"/>
      <c r="IJ965" s="111"/>
      <c r="IK965" s="111"/>
      <c r="IL965" s="111"/>
      <c r="IM965" s="111"/>
      <c r="IN965" s="111"/>
      <c r="IO965" s="111"/>
      <c r="IP965" s="111"/>
      <c r="IQ965" s="111"/>
      <c r="IR965" s="111"/>
      <c r="IS965" s="111"/>
      <c r="IT965" s="111"/>
      <c r="IU965" s="111"/>
      <c r="IV965" s="111"/>
      <c r="IW965" s="111"/>
      <c r="IX965" s="111"/>
      <c r="IY965" s="111"/>
      <c r="IZ965" s="111"/>
      <c r="JA965" s="111"/>
      <c r="JB965" s="111"/>
      <c r="JC965" s="111"/>
      <c r="JD965" s="111"/>
      <c r="JE965" s="111"/>
      <c r="JF965" s="111"/>
      <c r="JG965" s="111"/>
      <c r="JH965" s="111"/>
      <c r="JI965" s="111"/>
      <c r="JJ965" s="111"/>
      <c r="JK965" s="111"/>
      <c r="JL965" s="111"/>
      <c r="JM965" s="111"/>
      <c r="JN965" s="111"/>
      <c r="JO965" s="111"/>
      <c r="JP965" s="111"/>
      <c r="JQ965" s="111"/>
      <c r="JR965" s="111"/>
      <c r="JS965" s="111"/>
      <c r="JT965" s="111"/>
      <c r="JU965" s="111"/>
      <c r="JV965" s="111"/>
      <c r="JW965" s="111"/>
      <c r="JX965" s="111"/>
      <c r="JY965" s="111"/>
      <c r="JZ965" s="111"/>
      <c r="KA965" s="111"/>
      <c r="KB965" s="111"/>
      <c r="KC965" s="111"/>
      <c r="KD965" s="111"/>
      <c r="KE965" s="111"/>
      <c r="KF965" s="111"/>
      <c r="KG965" s="111"/>
      <c r="KH965" s="111"/>
      <c r="KI965" s="111"/>
      <c r="KJ965" s="111"/>
      <c r="KK965" s="111"/>
      <c r="KL965" s="111"/>
      <c r="KM965" s="111"/>
      <c r="KN965" s="111"/>
      <c r="KO965" s="111"/>
      <c r="KP965" s="111"/>
      <c r="KQ965" s="111"/>
      <c r="KR965" s="111"/>
      <c r="KS965" s="111"/>
      <c r="KT965" s="111"/>
      <c r="KU965" s="111"/>
      <c r="KV965" s="111"/>
      <c r="KW965" s="111"/>
      <c r="KX965" s="111"/>
      <c r="KY965" s="111"/>
      <c r="KZ965" s="111"/>
      <c r="LA965" s="111"/>
      <c r="LB965" s="111"/>
      <c r="LC965" s="111"/>
      <c r="LD965" s="111"/>
      <c r="LE965" s="111"/>
      <c r="LF965" s="111"/>
      <c r="LG965" s="111"/>
      <c r="LH965" s="111"/>
      <c r="LI965" s="111"/>
      <c r="LJ965" s="111"/>
      <c r="LK965" s="111"/>
      <c r="LL965" s="111"/>
      <c r="LM965" s="111"/>
      <c r="LN965" s="111"/>
      <c r="LO965" s="111"/>
      <c r="LP965" s="111"/>
      <c r="LQ965" s="111"/>
      <c r="LR965" s="111"/>
      <c r="LS965" s="111"/>
      <c r="LT965" s="111"/>
      <c r="LU965" s="111"/>
      <c r="LV965" s="111"/>
      <c r="LW965" s="111"/>
      <c r="LX965" s="111"/>
      <c r="LY965" s="111"/>
      <c r="LZ965" s="111"/>
      <c r="MA965" s="111"/>
      <c r="MB965" s="111"/>
      <c r="MC965" s="111"/>
      <c r="MD965" s="111"/>
      <c r="ME965" s="111"/>
      <c r="MF965" s="111"/>
      <c r="MG965" s="111"/>
      <c r="MH965" s="111"/>
      <c r="MI965" s="111"/>
      <c r="MJ965" s="111"/>
      <c r="MK965" s="111"/>
      <c r="ML965" s="111"/>
      <c r="MM965" s="111"/>
      <c r="MN965" s="111"/>
      <c r="MO965" s="111"/>
      <c r="MP965" s="111"/>
      <c r="MQ965" s="111"/>
      <c r="MR965" s="111"/>
      <c r="MS965" s="111"/>
      <c r="MT965" s="111"/>
      <c r="MU965" s="111"/>
      <c r="MV965" s="111"/>
      <c r="MW965" s="111"/>
      <c r="MX965" s="111"/>
      <c r="MY965" s="111"/>
      <c r="MZ965" s="111"/>
      <c r="NA965" s="111"/>
      <c r="NB965" s="111"/>
      <c r="NC965" s="111"/>
      <c r="ND965" s="111"/>
      <c r="NE965" s="111"/>
      <c r="NF965" s="111"/>
      <c r="NG965" s="111"/>
      <c r="NH965" s="111"/>
      <c r="NI965" s="111"/>
      <c r="NJ965" s="111"/>
      <c r="NK965" s="111"/>
      <c r="NL965" s="111"/>
      <c r="NM965" s="111"/>
      <c r="NN965" s="111"/>
      <c r="NO965" s="111"/>
      <c r="NP965" s="111"/>
      <c r="NQ965" s="111"/>
      <c r="NR965" s="111"/>
      <c r="NS965" s="111"/>
      <c r="NT965" s="111"/>
      <c r="NU965" s="111"/>
      <c r="NV965" s="111"/>
      <c r="NW965" s="111"/>
      <c r="NX965" s="111"/>
      <c r="NY965" s="111"/>
      <c r="NZ965" s="111"/>
      <c r="OA965" s="111"/>
      <c r="OB965" s="111"/>
      <c r="OC965" s="111"/>
      <c r="OD965" s="111"/>
      <c r="OE965" s="111"/>
      <c r="OF965" s="111"/>
      <c r="OG965" s="111"/>
      <c r="OH965" s="111"/>
      <c r="OI965" s="111"/>
      <c r="OJ965" s="111"/>
      <c r="OK965" s="111"/>
      <c r="OL965" s="111"/>
      <c r="OM965" s="111"/>
      <c r="ON965" s="111"/>
      <c r="OO965" s="111"/>
      <c r="OP965" s="111"/>
      <c r="OQ965" s="111"/>
      <c r="OR965" s="111"/>
      <c r="OS965" s="111"/>
      <c r="OT965" s="111"/>
      <c r="OU965" s="111"/>
      <c r="OV965" s="111"/>
      <c r="OW965" s="111"/>
      <c r="OX965" s="111"/>
      <c r="OY965" s="111"/>
      <c r="OZ965" s="111"/>
      <c r="PA965" s="111"/>
      <c r="PB965" s="111"/>
      <c r="PC965" s="111"/>
      <c r="PD965" s="111"/>
      <c r="PE965" s="111"/>
      <c r="PF965" s="111"/>
      <c r="PG965" s="111"/>
      <c r="PH965" s="111"/>
      <c r="PI965" s="111"/>
      <c r="PJ965" s="111"/>
      <c r="PK965" s="111"/>
      <c r="PL965" s="111"/>
      <c r="PM965" s="111"/>
      <c r="PN965" s="111"/>
      <c r="PO965" s="111"/>
      <c r="PP965" s="111"/>
      <c r="PQ965" s="111"/>
      <c r="PR965" s="111"/>
      <c r="PS965" s="111"/>
      <c r="PT965" s="111"/>
      <c r="PU965" s="111"/>
      <c r="PV965" s="111"/>
      <c r="PW965" s="111"/>
      <c r="PX965" s="111"/>
      <c r="PY965" s="111"/>
      <c r="PZ965" s="111"/>
      <c r="QA965" s="111"/>
      <c r="QB965" s="111"/>
      <c r="QC965" s="111"/>
      <c r="QD965" s="111"/>
      <c r="QE965" s="111"/>
      <c r="QF965" s="111"/>
      <c r="QG965" s="111"/>
      <c r="QH965" s="111"/>
      <c r="QI965" s="111"/>
      <c r="QJ965" s="111"/>
      <c r="QK965" s="111"/>
      <c r="QL965" s="111"/>
      <c r="QM965" s="111"/>
      <c r="QN965" s="111"/>
      <c r="QO965" s="111"/>
      <c r="QP965" s="111"/>
      <c r="QQ965" s="111"/>
      <c r="QR965" s="111"/>
      <c r="QS965" s="111"/>
      <c r="QT965" s="111"/>
      <c r="QU965" s="111"/>
      <c r="QV965" s="111"/>
      <c r="QW965" s="111"/>
      <c r="QX965" s="111"/>
      <c r="QY965" s="111"/>
      <c r="QZ965" s="111"/>
      <c r="RA965" s="111"/>
      <c r="RB965" s="111"/>
      <c r="RC965" s="111"/>
      <c r="RD965" s="111"/>
      <c r="RE965" s="111"/>
      <c r="RF965" s="111"/>
      <c r="RG965" s="111"/>
      <c r="RH965" s="111"/>
      <c r="RI965" s="111"/>
      <c r="RJ965" s="111"/>
      <c r="RK965" s="111"/>
      <c r="RL965" s="111"/>
      <c r="RM965" s="111"/>
      <c r="RN965" s="111"/>
      <c r="RO965" s="111"/>
      <c r="RP965" s="111"/>
      <c r="RQ965" s="111"/>
      <c r="RR965" s="111"/>
      <c r="RS965" s="111"/>
      <c r="RT965" s="111"/>
      <c r="RU965" s="111"/>
      <c r="RV965" s="111"/>
      <c r="RW965" s="111"/>
      <c r="RX965" s="111"/>
      <c r="RY965" s="111"/>
      <c r="RZ965" s="111"/>
      <c r="SA965" s="111"/>
      <c r="SB965" s="111"/>
      <c r="SC965" s="111"/>
      <c r="SD965" s="111"/>
      <c r="SE965" s="111"/>
      <c r="SF965" s="111"/>
      <c r="SG965" s="111"/>
      <c r="SH965" s="111"/>
      <c r="SI965" s="111"/>
      <c r="SJ965" s="111"/>
      <c r="SK965" s="111"/>
      <c r="SL965" s="111"/>
      <c r="SM965" s="111"/>
      <c r="SN965" s="111"/>
      <c r="SO965" s="111"/>
      <c r="SP965" s="111"/>
      <c r="SQ965" s="111"/>
      <c r="SR965" s="111"/>
      <c r="SS965" s="111"/>
      <c r="ST965" s="111"/>
      <c r="SU965" s="111"/>
      <c r="SV965" s="111"/>
      <c r="SW965" s="111"/>
      <c r="SX965" s="111"/>
      <c r="SY965" s="111"/>
      <c r="SZ965" s="111"/>
      <c r="TA965" s="111"/>
      <c r="TB965" s="111"/>
      <c r="TC965" s="111"/>
      <c r="TD965" s="111"/>
      <c r="TE965" s="111"/>
      <c r="TF965" s="111"/>
      <c r="TG965" s="111"/>
      <c r="TH965" s="111"/>
      <c r="TI965" s="111"/>
      <c r="TJ965" s="111"/>
      <c r="TK965" s="111"/>
      <c r="TL965" s="111"/>
      <c r="TM965" s="111"/>
      <c r="TN965" s="111"/>
      <c r="TO965" s="111"/>
      <c r="TP965" s="111"/>
      <c r="TQ965" s="111"/>
      <c r="TR965" s="111"/>
      <c r="TS965" s="111"/>
      <c r="TT965" s="111"/>
      <c r="TU965" s="111"/>
      <c r="TV965" s="111"/>
      <c r="TW965" s="111"/>
      <c r="TX965" s="111"/>
      <c r="TY965" s="111"/>
      <c r="TZ965" s="111"/>
      <c r="UA965" s="111"/>
      <c r="UB965" s="111"/>
      <c r="UC965" s="111"/>
      <c r="UD965" s="111"/>
      <c r="UE965" s="111"/>
      <c r="UF965" s="111"/>
      <c r="UG965" s="111"/>
      <c r="UH965" s="111"/>
      <c r="UI965" s="111"/>
      <c r="UJ965" s="111"/>
      <c r="UK965" s="111"/>
      <c r="UL965" s="111"/>
      <c r="UM965" s="111"/>
      <c r="UN965" s="111"/>
      <c r="UO965" s="111"/>
      <c r="UP965" s="111"/>
      <c r="UQ965" s="111"/>
      <c r="UR965" s="111"/>
      <c r="US965" s="111"/>
      <c r="UT965" s="111"/>
      <c r="UU965" s="111"/>
      <c r="UV965" s="111"/>
      <c r="UW965" s="111"/>
      <c r="UX965" s="111"/>
      <c r="UY965" s="111"/>
      <c r="UZ965" s="111"/>
      <c r="VA965" s="111"/>
      <c r="VB965" s="111"/>
      <c r="VC965" s="111"/>
      <c r="VD965" s="111"/>
      <c r="VE965" s="111"/>
      <c r="VF965" s="111"/>
      <c r="VG965" s="111"/>
      <c r="VH965" s="111"/>
      <c r="VI965" s="111"/>
      <c r="VJ965" s="111"/>
      <c r="VK965" s="111"/>
      <c r="VL965" s="111"/>
      <c r="VM965" s="111"/>
      <c r="VN965" s="111"/>
      <c r="VO965" s="111"/>
      <c r="VP965" s="111"/>
      <c r="VQ965" s="111"/>
      <c r="VR965" s="111"/>
      <c r="VS965" s="111"/>
      <c r="VT965" s="111"/>
      <c r="VU965" s="111"/>
      <c r="VV965" s="111"/>
      <c r="VW965" s="111"/>
      <c r="VX965" s="111"/>
      <c r="VY965" s="111"/>
      <c r="VZ965" s="111"/>
      <c r="WA965" s="111"/>
      <c r="WB965" s="111"/>
      <c r="WC965" s="111"/>
      <c r="WD965" s="111"/>
      <c r="WE965" s="111"/>
      <c r="WF965" s="111"/>
      <c r="WG965" s="111"/>
      <c r="WH965" s="111"/>
      <c r="WI965" s="111"/>
      <c r="WJ965" s="111"/>
      <c r="WK965" s="111"/>
      <c r="WL965" s="111"/>
      <c r="WM965" s="111"/>
      <c r="WN965" s="111"/>
      <c r="WO965" s="111"/>
      <c r="WP965" s="111"/>
      <c r="WQ965" s="111"/>
      <c r="WR965" s="111"/>
      <c r="WS965" s="111"/>
      <c r="WT965" s="111"/>
      <c r="WU965" s="111"/>
      <c r="WV965" s="111"/>
      <c r="WW965" s="111"/>
      <c r="WX965" s="111"/>
      <c r="WY965" s="111"/>
      <c r="WZ965" s="111"/>
      <c r="XA965" s="111"/>
      <c r="XB965" s="111"/>
      <c r="XC965" s="111"/>
      <c r="XD965" s="111"/>
      <c r="XE965" s="111"/>
      <c r="XF965" s="111"/>
      <c r="XG965" s="111"/>
      <c r="XH965" s="111"/>
      <c r="XI965" s="111"/>
      <c r="XJ965" s="111"/>
      <c r="XK965" s="111"/>
      <c r="XL965" s="111"/>
      <c r="XM965" s="111"/>
      <c r="XN965" s="111"/>
      <c r="XO965" s="111"/>
      <c r="XP965" s="111"/>
      <c r="XQ965" s="111"/>
      <c r="XR965" s="111"/>
      <c r="XS965" s="111"/>
      <c r="XT965" s="111"/>
      <c r="XU965" s="111"/>
      <c r="XV965" s="111"/>
      <c r="XW965" s="111"/>
      <c r="XX965" s="111"/>
      <c r="XY965" s="111"/>
      <c r="XZ965" s="111"/>
      <c r="YA965" s="111"/>
      <c r="YB965" s="111"/>
      <c r="YC965" s="111"/>
      <c r="YD965" s="111"/>
      <c r="YE965" s="111"/>
      <c r="YF965" s="111"/>
      <c r="YG965" s="111"/>
      <c r="YH965" s="111"/>
      <c r="YI965" s="111"/>
      <c r="YJ965" s="111"/>
      <c r="YK965" s="111"/>
      <c r="YL965" s="111"/>
      <c r="YM965" s="111"/>
      <c r="YN965" s="111"/>
      <c r="YO965" s="111"/>
      <c r="YP965" s="111"/>
      <c r="YQ965" s="111"/>
      <c r="YR965" s="111"/>
      <c r="YS965" s="111"/>
      <c r="YT965" s="111"/>
      <c r="YU965" s="111"/>
      <c r="YV965" s="111"/>
      <c r="YW965" s="111"/>
      <c r="YX965" s="111"/>
      <c r="YY965" s="111"/>
      <c r="YZ965" s="111"/>
      <c r="ZA965" s="111"/>
      <c r="ZB965" s="111"/>
      <c r="ZC965" s="111"/>
      <c r="ZD965" s="111"/>
      <c r="ZE965" s="111"/>
      <c r="ZF965" s="111"/>
      <c r="ZG965" s="111"/>
      <c r="ZH965" s="111"/>
      <c r="ZI965" s="111"/>
      <c r="ZJ965" s="111"/>
      <c r="ZK965" s="111"/>
      <c r="ZL965" s="111"/>
      <c r="ZM965" s="111"/>
      <c r="ZN965" s="111"/>
      <c r="ZO965" s="111"/>
      <c r="ZP965" s="111"/>
      <c r="ZQ965" s="111"/>
      <c r="ZR965" s="111"/>
      <c r="ZS965" s="111"/>
      <c r="ZT965" s="111"/>
      <c r="ZU965" s="111"/>
      <c r="ZV965" s="111"/>
      <c r="ZW965" s="111"/>
      <c r="ZX965" s="111"/>
      <c r="ZY965" s="111"/>
      <c r="ZZ965" s="111"/>
      <c r="AAA965" s="111"/>
      <c r="AAB965" s="111"/>
      <c r="AAC965" s="111"/>
      <c r="AAD965" s="111"/>
      <c r="AAE965" s="111"/>
      <c r="AAF965" s="111"/>
      <c r="AAG965" s="111"/>
      <c r="AAH965" s="111"/>
      <c r="AAI965" s="111"/>
      <c r="AAJ965" s="111"/>
      <c r="AAK965" s="111"/>
      <c r="AAL965" s="111"/>
      <c r="AAM965" s="111"/>
      <c r="AAN965" s="111"/>
      <c r="AAO965" s="111"/>
      <c r="AAP965" s="111"/>
      <c r="AAQ965" s="111"/>
      <c r="AAR965" s="111"/>
      <c r="AAS965" s="111"/>
      <c r="AAT965" s="111"/>
      <c r="AAU965" s="111"/>
      <c r="AAV965" s="111"/>
      <c r="AAW965" s="111"/>
      <c r="AAX965" s="111"/>
      <c r="AAY965" s="111"/>
      <c r="AAZ965" s="111"/>
      <c r="ABA965" s="111"/>
      <c r="ABB965" s="111"/>
      <c r="ABC965" s="111"/>
      <c r="ABD965" s="111"/>
      <c r="ABE965" s="111"/>
      <c r="ABF965" s="111"/>
      <c r="ABG965" s="111"/>
      <c r="ABH965" s="111"/>
      <c r="ABI965" s="111"/>
      <c r="ABJ965" s="111"/>
      <c r="ABK965" s="111"/>
      <c r="ABL965" s="111"/>
      <c r="ABM965" s="111"/>
      <c r="ABN965" s="111"/>
      <c r="ABO965" s="111"/>
      <c r="ABP965" s="111"/>
      <c r="ABQ965" s="111"/>
      <c r="ABR965" s="111"/>
      <c r="ABS965" s="111"/>
      <c r="ABT965" s="111"/>
      <c r="ABU965" s="111"/>
      <c r="ABV965" s="111"/>
      <c r="ABW965" s="111"/>
      <c r="ABX965" s="111"/>
      <c r="ABY965" s="111"/>
      <c r="ABZ965" s="111"/>
      <c r="ACA965" s="111"/>
      <c r="ACB965" s="111"/>
      <c r="ACC965" s="111"/>
      <c r="ACD965" s="111"/>
      <c r="ACE965" s="111"/>
      <c r="ACF965" s="111"/>
      <c r="ACG965" s="111"/>
      <c r="ACH965" s="111"/>
      <c r="ACI965" s="111"/>
      <c r="ACJ965" s="111"/>
      <c r="ACK965" s="111"/>
      <c r="ACL965" s="111"/>
      <c r="ACM965" s="111"/>
      <c r="ACN965" s="111"/>
      <c r="ACO965" s="111"/>
      <c r="ACP965" s="111"/>
      <c r="ACQ965" s="111"/>
      <c r="ACR965" s="111"/>
      <c r="ACS965" s="111"/>
      <c r="ACT965" s="111"/>
      <c r="ACU965" s="111"/>
      <c r="ACV965" s="111"/>
      <c r="ACW965" s="111"/>
      <c r="ACX965" s="111"/>
      <c r="ACY965" s="111"/>
      <c r="ACZ965" s="111"/>
      <c r="ADA965" s="111"/>
      <c r="ADB965" s="111"/>
      <c r="ADC965" s="111"/>
      <c r="ADD965" s="111"/>
      <c r="ADE965" s="111"/>
      <c r="ADF965" s="111"/>
      <c r="ADG965" s="111"/>
      <c r="ADH965" s="111"/>
      <c r="ADI965" s="111"/>
      <c r="ADJ965" s="111"/>
      <c r="ADK965" s="111"/>
      <c r="ADL965" s="111"/>
      <c r="ADM965" s="111"/>
      <c r="ADN965" s="111"/>
      <c r="ADO965" s="111"/>
      <c r="ADP965" s="111"/>
      <c r="ADQ965" s="111"/>
      <c r="ADR965" s="111"/>
      <c r="ADS965" s="111"/>
      <c r="ADT965" s="111"/>
      <c r="ADU965" s="111"/>
      <c r="ADV965" s="111"/>
      <c r="ADW965" s="111"/>
      <c r="ADX965" s="111"/>
      <c r="ADY965" s="111"/>
      <c r="ADZ965" s="111"/>
      <c r="AEA965" s="111"/>
      <c r="AEB965" s="111"/>
      <c r="AEC965" s="111"/>
      <c r="AED965" s="111"/>
      <c r="AEE965" s="111"/>
      <c r="AEF965" s="111"/>
      <c r="AEG965" s="111"/>
      <c r="AEH965" s="111"/>
      <c r="AEI965" s="111"/>
      <c r="AEJ965" s="111"/>
      <c r="AEK965" s="111"/>
      <c r="AEL965" s="111"/>
      <c r="AEM965" s="111"/>
      <c r="AEN965" s="111"/>
      <c r="AEO965" s="111"/>
      <c r="AEP965" s="111"/>
      <c r="AEQ965" s="111"/>
      <c r="AER965" s="111"/>
      <c r="AES965" s="111"/>
      <c r="AET965" s="111"/>
      <c r="AEU965" s="111"/>
      <c r="AEV965" s="111"/>
      <c r="AEW965" s="111"/>
      <c r="AEX965" s="111"/>
      <c r="AEY965" s="111"/>
      <c r="AEZ965" s="111"/>
      <c r="AFA965" s="111"/>
      <c r="AFB965" s="111"/>
      <c r="AFC965" s="111"/>
      <c r="AFD965" s="111"/>
      <c r="AFE965" s="111"/>
      <c r="AFF965" s="111"/>
      <c r="AFG965" s="111"/>
      <c r="AFH965" s="111"/>
      <c r="AFI965" s="111"/>
      <c r="AFJ965" s="111"/>
      <c r="AFK965" s="111"/>
      <c r="AFL965" s="111"/>
      <c r="AFM965" s="111"/>
      <c r="AFN965" s="111"/>
      <c r="AFO965" s="111"/>
      <c r="AFP965" s="111"/>
      <c r="AFQ965" s="111"/>
      <c r="AFR965" s="111"/>
      <c r="AFS965" s="111"/>
      <c r="AFT965" s="111"/>
      <c r="AFU965" s="111"/>
      <c r="AFV965" s="111"/>
      <c r="AFW965" s="111"/>
      <c r="AFX965" s="111"/>
      <c r="AFY965" s="111"/>
      <c r="AFZ965" s="111"/>
      <c r="AGA965" s="111"/>
      <c r="AGB965" s="111"/>
      <c r="AGC965" s="111"/>
      <c r="AGD965" s="111"/>
      <c r="AGE965" s="111"/>
      <c r="AGF965" s="111"/>
      <c r="AGG965" s="111"/>
      <c r="AGH965" s="111"/>
      <c r="AGI965" s="111"/>
      <c r="AGJ965" s="111"/>
      <c r="AGK965" s="111"/>
      <c r="AGL965" s="111"/>
      <c r="AGM965" s="111"/>
      <c r="AGN965" s="111"/>
      <c r="AGO965" s="111"/>
      <c r="AGP965" s="111"/>
      <c r="AGQ965" s="111"/>
      <c r="AGR965" s="111"/>
      <c r="AGS965" s="111"/>
      <c r="AGT965" s="111"/>
      <c r="AGU965" s="111"/>
      <c r="AGV965" s="111"/>
      <c r="AGW965" s="111"/>
      <c r="AGX965" s="111"/>
      <c r="AGY965" s="111"/>
      <c r="AGZ965" s="111"/>
      <c r="AHA965" s="111"/>
      <c r="AHB965" s="111"/>
      <c r="AHC965" s="111"/>
      <c r="AHD965" s="111"/>
      <c r="AHE965" s="111"/>
      <c r="AHF965" s="111"/>
      <c r="AHG965" s="111"/>
      <c r="AHH965" s="111"/>
      <c r="AHI965" s="111"/>
      <c r="AHJ965" s="111"/>
      <c r="AHK965" s="111"/>
      <c r="AHL965" s="111"/>
      <c r="AHM965" s="111"/>
      <c r="AHN965" s="111"/>
      <c r="AHO965" s="111"/>
      <c r="AHP965" s="111"/>
      <c r="AHQ965" s="111"/>
      <c r="AHR965" s="111"/>
      <c r="AHS965" s="111"/>
      <c r="AHT965" s="111"/>
      <c r="AHU965" s="111"/>
      <c r="AHV965" s="111"/>
      <c r="AHW965" s="111"/>
      <c r="AHX965" s="111"/>
      <c r="AHY965" s="111"/>
      <c r="AHZ965" s="111"/>
      <c r="AIA965" s="111"/>
      <c r="AIB965" s="111"/>
      <c r="AIC965" s="111"/>
      <c r="AID965" s="111"/>
      <c r="AIE965" s="111"/>
      <c r="AIF965" s="111"/>
      <c r="AIG965" s="111"/>
      <c r="AIH965" s="111"/>
      <c r="AII965" s="111"/>
      <c r="AIJ965" s="111"/>
      <c r="AIK965" s="111"/>
      <c r="AIL965" s="111"/>
      <c r="AIM965" s="111"/>
      <c r="AIN965" s="111"/>
      <c r="AIO965" s="111"/>
      <c r="AIP965" s="111"/>
      <c r="AIQ965" s="111"/>
      <c r="AIR965" s="111"/>
      <c r="AIS965" s="111"/>
      <c r="AIT965" s="111"/>
      <c r="AIU965" s="111"/>
      <c r="AIV965" s="111"/>
      <c r="AIW965" s="111"/>
      <c r="AIX965" s="111"/>
      <c r="AIY965" s="111"/>
      <c r="AIZ965" s="111"/>
      <c r="AJA965" s="111"/>
      <c r="AJB965" s="111"/>
      <c r="AJC965" s="111"/>
      <c r="AJD965" s="111"/>
      <c r="AJE965" s="111"/>
      <c r="AJF965" s="111"/>
      <c r="AJG965" s="111"/>
      <c r="AJH965" s="111"/>
      <c r="AJI965" s="111"/>
      <c r="AJJ965" s="111"/>
      <c r="AJK965" s="111"/>
      <c r="AJL965" s="111"/>
      <c r="AJM965" s="111"/>
      <c r="AJN965" s="111"/>
      <c r="AJO965" s="111"/>
      <c r="AJP965" s="111"/>
      <c r="AJQ965" s="111"/>
      <c r="AJR965" s="111"/>
      <c r="AJS965" s="111"/>
      <c r="AJT965" s="111"/>
      <c r="AJU965" s="111"/>
      <c r="AJV965" s="111"/>
      <c r="AJW965" s="111"/>
      <c r="AJX965" s="111"/>
      <c r="AJY965" s="111"/>
      <c r="AJZ965" s="111"/>
      <c r="AKA965" s="111"/>
      <c r="AKB965" s="111"/>
      <c r="AKC965" s="111"/>
      <c r="AKD965" s="111"/>
      <c r="AKE965" s="111"/>
      <c r="AKF965" s="111"/>
      <c r="AKG965" s="111"/>
      <c r="AKH965" s="111"/>
      <c r="AKI965" s="111"/>
      <c r="AKJ965" s="111"/>
      <c r="AKK965" s="111"/>
      <c r="AKL965" s="111"/>
      <c r="AKM965" s="111"/>
      <c r="AKN965" s="111"/>
      <c r="AKO965" s="111"/>
      <c r="AKP965" s="111"/>
      <c r="AKQ965" s="111"/>
      <c r="AKR965" s="111"/>
      <c r="AKS965" s="111"/>
      <c r="AKT965" s="111"/>
      <c r="AKU965" s="111"/>
      <c r="AKV965" s="111"/>
      <c r="AKW965" s="111"/>
      <c r="AKX965" s="111"/>
      <c r="AKY965" s="111"/>
      <c r="AKZ965" s="111"/>
      <c r="ALA965" s="111"/>
      <c r="ALB965" s="111"/>
      <c r="ALC965" s="111"/>
      <c r="ALD965" s="111"/>
      <c r="ALE965" s="111"/>
      <c r="ALF965" s="111"/>
      <c r="ALG965" s="111"/>
      <c r="ALH965" s="111"/>
      <c r="ALI965" s="111"/>
      <c r="ALJ965" s="111"/>
      <c r="ALK965" s="111"/>
      <c r="ALL965" s="111"/>
      <c r="ALM965" s="111"/>
      <c r="ALN965" s="111"/>
      <c r="ALO965" s="111"/>
      <c r="ALP965" s="111"/>
      <c r="ALQ965" s="111"/>
      <c r="ALR965" s="111"/>
      <c r="ALS965" s="111"/>
      <c r="ALT965" s="111"/>
      <c r="ALU965" s="111"/>
      <c r="ALV965" s="111"/>
      <c r="ALW965" s="111"/>
      <c r="ALX965" s="111"/>
      <c r="ALY965" s="111"/>
      <c r="ALZ965" s="111"/>
      <c r="AMA965" s="111"/>
      <c r="AMB965" s="111"/>
      <c r="AMC965" s="111"/>
      <c r="AMD965" s="111"/>
      <c r="AME965" s="111"/>
      <c r="AMF965" s="111"/>
      <c r="AMG965" s="111"/>
      <c r="AMH965" s="111"/>
      <c r="AMI965" s="111"/>
      <c r="AMJ965" s="111"/>
      <c r="AMK965" s="111"/>
      <c r="AML965" s="111"/>
      <c r="AMM965" s="111"/>
      <c r="AMN965" s="111"/>
      <c r="AMO965" s="111"/>
      <c r="AMP965" s="111"/>
      <c r="AMQ965" s="111"/>
      <c r="AMR965" s="111"/>
      <c r="AMS965" s="111"/>
      <c r="AMT965" s="111"/>
      <c r="AMU965" s="111"/>
      <c r="AMV965" s="111"/>
      <c r="AMW965" s="111"/>
      <c r="AMX965" s="111"/>
      <c r="AMY965" s="111"/>
      <c r="AMZ965" s="111"/>
      <c r="ANA965" s="111"/>
      <c r="ANB965" s="111"/>
      <c r="ANC965" s="111"/>
      <c r="AND965" s="111"/>
      <c r="ANE965" s="111"/>
      <c r="ANF965" s="111"/>
      <c r="ANG965" s="111"/>
      <c r="ANH965" s="111"/>
      <c r="ANI965" s="111"/>
      <c r="ANJ965" s="111"/>
      <c r="ANK965" s="111"/>
      <c r="ANL965" s="111"/>
      <c r="ANM965" s="111"/>
      <c r="ANN965" s="111"/>
      <c r="ANO965" s="111"/>
      <c r="ANP965" s="111"/>
      <c r="ANQ965" s="111"/>
      <c r="ANR965" s="111"/>
      <c r="ANS965" s="111"/>
      <c r="ANT965" s="111"/>
      <c r="ANU965" s="111"/>
      <c r="ANV965" s="111"/>
      <c r="ANW965" s="111"/>
      <c r="ANX965" s="111"/>
      <c r="ANY965" s="111"/>
      <c r="ANZ965" s="111"/>
      <c r="AOA965" s="111"/>
      <c r="AOB965" s="111"/>
      <c r="AOC965" s="111"/>
      <c r="AOD965" s="111"/>
      <c r="AOE965" s="111"/>
      <c r="AOF965" s="111"/>
      <c r="AOG965" s="111"/>
      <c r="AOH965" s="111"/>
      <c r="AOI965" s="111"/>
      <c r="AOJ965" s="111"/>
      <c r="AOK965" s="111"/>
      <c r="AOL965" s="111"/>
      <c r="AOM965" s="111"/>
      <c r="AON965" s="111"/>
      <c r="AOO965" s="111"/>
      <c r="AOP965" s="111"/>
      <c r="AOQ965" s="111"/>
      <c r="AOR965" s="111"/>
      <c r="AOS965" s="111"/>
      <c r="AOT965" s="111"/>
      <c r="AOU965" s="111"/>
      <c r="AOV965" s="111"/>
      <c r="AOW965" s="111"/>
      <c r="AOX965" s="111"/>
      <c r="AOY965" s="111"/>
      <c r="AOZ965" s="111"/>
      <c r="APA965" s="111"/>
      <c r="APB965" s="111"/>
      <c r="APC965" s="111"/>
      <c r="APD965" s="111"/>
      <c r="APE965" s="111"/>
      <c r="APF965" s="111"/>
      <c r="APG965" s="111"/>
      <c r="APH965" s="111"/>
      <c r="API965" s="111"/>
      <c r="APJ965" s="111"/>
      <c r="APK965" s="111"/>
      <c r="APL965" s="111"/>
      <c r="APM965" s="111"/>
      <c r="APN965" s="111"/>
      <c r="APO965" s="111"/>
      <c r="APP965" s="111"/>
      <c r="APQ965" s="111"/>
      <c r="APR965" s="111"/>
      <c r="APS965" s="111"/>
      <c r="APT965" s="111"/>
      <c r="APU965" s="111"/>
      <c r="APV965" s="111"/>
      <c r="APW965" s="111"/>
      <c r="APX965" s="111"/>
      <c r="APY965" s="111"/>
      <c r="APZ965" s="111"/>
      <c r="AQA965" s="111"/>
      <c r="AQB965" s="111"/>
      <c r="AQC965" s="111"/>
      <c r="AQD965" s="111"/>
      <c r="AQE965" s="111"/>
      <c r="AQF965" s="111"/>
      <c r="AQG965" s="111"/>
      <c r="AQH965" s="111"/>
      <c r="AQI965" s="111"/>
      <c r="AQJ965" s="111"/>
      <c r="AQK965" s="111"/>
      <c r="AQL965" s="111"/>
      <c r="AQM965" s="111"/>
      <c r="AQN965" s="111"/>
      <c r="AQO965" s="111"/>
      <c r="AQP965" s="111"/>
      <c r="AQQ965" s="111"/>
      <c r="AQR965" s="111"/>
      <c r="AQS965" s="111"/>
      <c r="AQT965" s="111"/>
      <c r="AQU965" s="111"/>
      <c r="AQV965" s="111"/>
      <c r="AQW965" s="111"/>
      <c r="AQX965" s="111"/>
      <c r="AQY965" s="111"/>
      <c r="AQZ965" s="111"/>
      <c r="ARA965" s="111"/>
      <c r="ARB965" s="111"/>
      <c r="ARC965" s="111"/>
      <c r="ARD965" s="111"/>
      <c r="ARE965" s="111"/>
      <c r="ARF965" s="111"/>
      <c r="ARG965" s="111"/>
      <c r="ARH965" s="111"/>
      <c r="ARI965" s="111"/>
      <c r="ARJ965" s="111"/>
      <c r="ARK965" s="111"/>
      <c r="ARL965" s="111"/>
      <c r="ARM965" s="111"/>
      <c r="ARN965" s="111"/>
      <c r="ARO965" s="111"/>
      <c r="ARP965" s="111"/>
      <c r="ARQ965" s="111"/>
      <c r="ARR965" s="111"/>
      <c r="ARS965" s="111"/>
      <c r="ART965" s="111"/>
      <c r="ARU965" s="111"/>
      <c r="ARV965" s="111"/>
      <c r="ARW965" s="111"/>
      <c r="ARX965" s="111"/>
      <c r="ARY965" s="111"/>
      <c r="ARZ965" s="111"/>
      <c r="ASA965" s="111"/>
      <c r="ASB965" s="111"/>
      <c r="ASC965" s="111"/>
      <c r="ASD965" s="111"/>
      <c r="ASE965" s="111"/>
      <c r="ASF965" s="111"/>
      <c r="ASG965" s="111"/>
      <c r="ASH965" s="111"/>
      <c r="ASI965" s="111"/>
      <c r="ASJ965" s="111"/>
      <c r="ASK965" s="111"/>
      <c r="ASL965" s="111"/>
      <c r="ASM965" s="111"/>
      <c r="ASN965" s="111"/>
      <c r="ASO965" s="111"/>
      <c r="ASP965" s="111"/>
      <c r="ASQ965" s="111"/>
      <c r="ASR965" s="111"/>
      <c r="ASS965" s="111"/>
      <c r="AST965" s="111"/>
      <c r="ASU965" s="111"/>
      <c r="ASV965" s="111"/>
      <c r="ASW965" s="111"/>
      <c r="ASX965" s="111"/>
      <c r="ASY965" s="111"/>
      <c r="ASZ965" s="111"/>
      <c r="ATA965" s="111"/>
      <c r="ATB965" s="111"/>
      <c r="ATC965" s="111"/>
      <c r="ATD965" s="111"/>
      <c r="ATE965" s="111"/>
      <c r="ATF965" s="111"/>
      <c r="ATG965" s="111"/>
      <c r="ATH965" s="111"/>
      <c r="ATI965" s="111"/>
      <c r="ATJ965" s="111"/>
      <c r="ATK965" s="111"/>
      <c r="ATL965" s="111"/>
      <c r="ATM965" s="111"/>
      <c r="ATN965" s="111"/>
      <c r="ATO965" s="111"/>
      <c r="ATP965" s="111"/>
      <c r="ATQ965" s="111"/>
      <c r="ATR965" s="111"/>
      <c r="ATS965" s="111"/>
      <c r="ATT965" s="111"/>
      <c r="ATU965" s="111"/>
      <c r="ATV965" s="111"/>
      <c r="ATW965" s="111"/>
      <c r="ATX965" s="111"/>
      <c r="ATY965" s="111"/>
      <c r="ATZ965" s="111"/>
      <c r="AUA965" s="111"/>
      <c r="AUB965" s="111"/>
      <c r="AUC965" s="111"/>
      <c r="AUD965" s="111"/>
      <c r="AUE965" s="111"/>
      <c r="AUF965" s="111"/>
      <c r="AUG965" s="111"/>
      <c r="AUH965" s="111"/>
      <c r="AUI965" s="111"/>
      <c r="AUJ965" s="111"/>
      <c r="AUK965" s="111"/>
      <c r="AUL965" s="111"/>
      <c r="AUM965" s="111"/>
      <c r="AUN965" s="111"/>
      <c r="AUO965" s="111"/>
      <c r="AUP965" s="111"/>
      <c r="AUQ965" s="111"/>
      <c r="AUR965" s="111"/>
      <c r="AUS965" s="111"/>
      <c r="AUT965" s="111"/>
      <c r="AUU965" s="111"/>
      <c r="AUV965" s="111"/>
      <c r="AUW965" s="111"/>
      <c r="AUX965" s="111"/>
      <c r="AUY965" s="111"/>
      <c r="AUZ965" s="111"/>
      <c r="AVA965" s="111"/>
      <c r="AVB965" s="111"/>
      <c r="AVC965" s="111"/>
      <c r="AVD965" s="111"/>
      <c r="AVE965" s="111"/>
      <c r="AVF965" s="111"/>
      <c r="AVG965" s="111"/>
      <c r="AVH965" s="111"/>
      <c r="AVI965" s="111"/>
      <c r="AVJ965" s="111"/>
      <c r="AVK965" s="111"/>
      <c r="AVL965" s="111"/>
      <c r="AVM965" s="111"/>
      <c r="AVN965" s="111"/>
      <c r="AVO965" s="111"/>
      <c r="AVP965" s="111"/>
      <c r="AVQ965" s="111"/>
      <c r="AVR965" s="111"/>
      <c r="AVS965" s="111"/>
      <c r="AVT965" s="111"/>
      <c r="AVU965" s="111"/>
      <c r="AVV965" s="111"/>
      <c r="AVW965" s="111"/>
      <c r="AVX965" s="111"/>
      <c r="AVY965" s="111"/>
      <c r="AVZ965" s="111"/>
      <c r="AWA965" s="111"/>
      <c r="AWB965" s="111"/>
      <c r="AWC965" s="111"/>
      <c r="AWD965" s="111"/>
      <c r="AWE965" s="111"/>
      <c r="AWF965" s="111"/>
      <c r="AWG965" s="111"/>
      <c r="AWH965" s="111"/>
      <c r="AWI965" s="111"/>
      <c r="AWJ965" s="111"/>
      <c r="AWK965" s="111"/>
      <c r="AWL965" s="111"/>
      <c r="AWM965" s="111"/>
      <c r="AWN965" s="111"/>
      <c r="AWO965" s="111"/>
      <c r="AWP965" s="111"/>
      <c r="AWQ965" s="111"/>
      <c r="AWR965" s="111"/>
      <c r="AWS965" s="111"/>
      <c r="AWT965" s="111"/>
      <c r="AWU965" s="111"/>
      <c r="AWV965" s="111"/>
      <c r="AWW965" s="111"/>
      <c r="AWX965" s="111"/>
      <c r="AWY965" s="111"/>
      <c r="AWZ965" s="111"/>
      <c r="AXA965" s="111"/>
      <c r="AXB965" s="111"/>
      <c r="AXC965" s="111"/>
      <c r="AXD965" s="111"/>
      <c r="AXE965" s="111"/>
      <c r="AXF965" s="111"/>
      <c r="AXG965" s="111"/>
      <c r="AXH965" s="111"/>
      <c r="AXI965" s="111"/>
      <c r="AXJ965" s="111"/>
      <c r="AXK965" s="111"/>
      <c r="AXL965" s="111"/>
      <c r="AXM965" s="111"/>
      <c r="AXN965" s="111"/>
      <c r="AXO965" s="111"/>
      <c r="AXP965" s="111"/>
      <c r="AXQ965" s="111"/>
      <c r="AXR965" s="111"/>
      <c r="AXS965" s="111"/>
      <c r="AXT965" s="111"/>
      <c r="AXU965" s="111"/>
      <c r="AXV965" s="111"/>
      <c r="AXW965" s="111"/>
      <c r="AXX965" s="111"/>
      <c r="AXY965" s="111"/>
      <c r="AXZ965" s="111"/>
      <c r="AYA965" s="111"/>
      <c r="AYB965" s="111"/>
      <c r="AYC965" s="111"/>
      <c r="AYD965" s="111"/>
      <c r="AYE965" s="111"/>
      <c r="AYF965" s="111"/>
      <c r="AYG965" s="111"/>
      <c r="AYH965" s="111"/>
      <c r="AYI965" s="111"/>
      <c r="AYJ965" s="111"/>
      <c r="AYK965" s="111"/>
      <c r="AYL965" s="111"/>
      <c r="AYM965" s="111"/>
      <c r="AYN965" s="111"/>
      <c r="AYO965" s="111"/>
      <c r="AYP965" s="111"/>
      <c r="AYQ965" s="111"/>
      <c r="AYR965" s="111"/>
      <c r="AYS965" s="111"/>
      <c r="AYT965" s="111"/>
      <c r="AYU965" s="111"/>
      <c r="AYV965" s="111"/>
      <c r="AYW965" s="111"/>
      <c r="AYX965" s="111"/>
      <c r="AYY965" s="111"/>
      <c r="AYZ965" s="111"/>
      <c r="AZA965" s="111"/>
      <c r="AZB965" s="111"/>
      <c r="AZC965" s="111"/>
      <c r="AZD965" s="111"/>
      <c r="AZE965" s="111"/>
      <c r="AZF965" s="111"/>
      <c r="AZG965" s="111"/>
      <c r="AZH965" s="111"/>
      <c r="AZI965" s="111"/>
      <c r="AZJ965" s="111"/>
      <c r="AZK965" s="111"/>
      <c r="AZL965" s="111"/>
      <c r="AZM965" s="111"/>
      <c r="AZN965" s="111"/>
      <c r="AZO965" s="111"/>
      <c r="AZP965" s="111"/>
      <c r="AZQ965" s="111"/>
      <c r="AZR965" s="111"/>
      <c r="AZS965" s="111"/>
      <c r="AZT965" s="111"/>
      <c r="AZU965" s="111"/>
      <c r="AZV965" s="111"/>
      <c r="AZW965" s="111"/>
      <c r="AZX965" s="111"/>
      <c r="AZY965" s="111"/>
      <c r="AZZ965" s="111"/>
      <c r="BAA965" s="111"/>
      <c r="BAB965" s="111"/>
      <c r="BAC965" s="111"/>
      <c r="BAD965" s="111"/>
      <c r="BAE965" s="111"/>
      <c r="BAF965" s="111"/>
      <c r="BAG965" s="111"/>
      <c r="BAH965" s="111"/>
      <c r="BAI965" s="111"/>
      <c r="BAJ965" s="111"/>
      <c r="BAK965" s="111"/>
      <c r="BAL965" s="111"/>
      <c r="BAM965" s="111"/>
      <c r="BAN965" s="111"/>
      <c r="BAO965" s="111"/>
      <c r="BAP965" s="111"/>
      <c r="BAQ965" s="111"/>
      <c r="BAR965" s="111"/>
      <c r="BAS965" s="111"/>
      <c r="BAT965" s="111"/>
      <c r="BAU965" s="111"/>
      <c r="BAV965" s="111"/>
      <c r="BAW965" s="111"/>
      <c r="BAX965" s="111"/>
      <c r="BAY965" s="111"/>
      <c r="BAZ965" s="111"/>
      <c r="BBA965" s="111"/>
      <c r="BBB965" s="111"/>
      <c r="BBC965" s="111"/>
      <c r="BBD965" s="111"/>
      <c r="BBE965" s="111"/>
      <c r="BBF965" s="111"/>
      <c r="BBG965" s="111"/>
      <c r="BBH965" s="111"/>
      <c r="BBI965" s="111"/>
      <c r="BBJ965" s="111"/>
      <c r="BBK965" s="111"/>
      <c r="BBL965" s="111"/>
      <c r="BBM965" s="111"/>
      <c r="BBN965" s="111"/>
      <c r="BBO965" s="111"/>
      <c r="BBP965" s="111"/>
      <c r="BBQ965" s="111"/>
      <c r="BBR965" s="111"/>
      <c r="BBS965" s="111"/>
      <c r="BBT965" s="111"/>
      <c r="BBU965" s="111"/>
      <c r="BBV965" s="111"/>
      <c r="BBW965" s="111"/>
      <c r="BBX965" s="111"/>
      <c r="BBY965" s="111"/>
      <c r="BBZ965" s="111"/>
      <c r="BCA965" s="111"/>
      <c r="BCB965" s="111"/>
      <c r="BCC965" s="111"/>
      <c r="BCD965" s="111"/>
      <c r="BCE965" s="111"/>
      <c r="BCF965" s="111"/>
      <c r="BCG965" s="111"/>
      <c r="BCH965" s="111"/>
      <c r="BCI965" s="111"/>
      <c r="BCJ965" s="111"/>
      <c r="BCK965" s="111"/>
      <c r="BCL965" s="111"/>
      <c r="BCM965" s="111"/>
      <c r="BCN965" s="111"/>
      <c r="BCO965" s="111"/>
      <c r="BCP965" s="111"/>
      <c r="BCQ965" s="111"/>
      <c r="BCR965" s="111"/>
      <c r="BCS965" s="111"/>
      <c r="BCT965" s="111"/>
      <c r="BCU965" s="111"/>
      <c r="BCV965" s="111"/>
      <c r="BCW965" s="111"/>
      <c r="BCX965" s="111"/>
      <c r="BCY965" s="111"/>
      <c r="BCZ965" s="111"/>
      <c r="BDA965" s="111"/>
      <c r="BDB965" s="111"/>
      <c r="BDC965" s="111"/>
      <c r="BDD965" s="111"/>
      <c r="BDE965" s="111"/>
      <c r="BDF965" s="111"/>
      <c r="BDG965" s="111"/>
      <c r="BDH965" s="111"/>
      <c r="BDI965" s="111"/>
      <c r="BDJ965" s="111"/>
      <c r="BDK965" s="111"/>
      <c r="BDL965" s="111"/>
      <c r="BDM965" s="111"/>
      <c r="BDN965" s="111"/>
      <c r="BDO965" s="111"/>
      <c r="BDP965" s="111"/>
      <c r="BDQ965" s="111"/>
      <c r="BDR965" s="111"/>
      <c r="BDS965" s="111"/>
      <c r="BDT965" s="111"/>
      <c r="BDU965" s="111"/>
      <c r="BDV965" s="111"/>
      <c r="BDW965" s="111"/>
      <c r="BDX965" s="111"/>
      <c r="BDY965" s="111"/>
      <c r="BDZ965" s="111"/>
      <c r="BEA965" s="111"/>
      <c r="BEB965" s="111"/>
      <c r="BEC965" s="111"/>
      <c r="BED965" s="111"/>
      <c r="BEE965" s="111"/>
      <c r="BEF965" s="111"/>
      <c r="BEG965" s="111"/>
      <c r="BEH965" s="111"/>
      <c r="BEI965" s="111"/>
      <c r="BEJ965" s="111"/>
      <c r="BEK965" s="111"/>
      <c r="BEL965" s="111"/>
      <c r="BEM965" s="111"/>
      <c r="BEN965" s="111"/>
      <c r="BEO965" s="111"/>
      <c r="BEP965" s="111"/>
      <c r="BEQ965" s="111"/>
      <c r="BER965" s="111"/>
      <c r="BES965" s="111"/>
      <c r="BET965" s="111"/>
      <c r="BEU965" s="111"/>
      <c r="BEV965" s="111"/>
      <c r="BEW965" s="111"/>
      <c r="BEX965" s="111"/>
      <c r="BEY965" s="111"/>
      <c r="BEZ965" s="111"/>
      <c r="BFA965" s="111"/>
      <c r="BFB965" s="111"/>
      <c r="BFC965" s="111"/>
      <c r="BFD965" s="111"/>
      <c r="BFE965" s="111"/>
      <c r="BFF965" s="111"/>
      <c r="BFG965" s="111"/>
      <c r="BFH965" s="111"/>
      <c r="BFI965" s="111"/>
      <c r="BFJ965" s="111"/>
      <c r="BFK965" s="111"/>
      <c r="BFL965" s="111"/>
      <c r="BFM965" s="111"/>
      <c r="BFN965" s="111"/>
      <c r="BFO965" s="111"/>
      <c r="BFP965" s="111"/>
    </row>
    <row r="966" spans="2:1524" s="57" customFormat="1" hidden="1">
      <c r="B966" s="177" t="s">
        <v>1530</v>
      </c>
      <c r="C966" s="178" t="s">
        <v>1531</v>
      </c>
      <c r="D966" s="179">
        <v>500</v>
      </c>
      <c r="E966" s="180">
        <v>0.90322580645161277</v>
      </c>
      <c r="F966" s="180">
        <v>0.68548387096774199</v>
      </c>
      <c r="G966" s="180">
        <v>0.59139784946236562</v>
      </c>
      <c r="H966" s="160"/>
      <c r="I966" s="181">
        <f t="shared" si="164"/>
        <v>0</v>
      </c>
      <c r="J966" s="182" t="s">
        <v>1996</v>
      </c>
      <c r="K966" s="111"/>
      <c r="L966" s="111"/>
      <c r="M966" s="111"/>
      <c r="N966" s="111"/>
      <c r="O966" s="111"/>
      <c r="P966" s="111"/>
      <c r="Q966" s="111"/>
      <c r="R966" s="111"/>
      <c r="S966" s="111"/>
      <c r="T966" s="111"/>
      <c r="U966" s="111"/>
      <c r="V966" s="111"/>
      <c r="W966" s="111"/>
      <c r="X966" s="111"/>
      <c r="Y966" s="111"/>
      <c r="Z966" s="111"/>
      <c r="AA966" s="111"/>
      <c r="AB966" s="111"/>
      <c r="AC966" s="111"/>
      <c r="AD966" s="111"/>
      <c r="AE966" s="111"/>
      <c r="AF966" s="111"/>
      <c r="AG966" s="111"/>
      <c r="AH966" s="111"/>
      <c r="AI966" s="111"/>
      <c r="AJ966" s="111"/>
      <c r="AK966" s="111"/>
      <c r="AL966" s="111"/>
      <c r="AM966" s="111"/>
      <c r="AN966" s="111"/>
      <c r="AO966" s="111"/>
      <c r="AP966" s="111"/>
      <c r="AQ966" s="111"/>
      <c r="AR966" s="111"/>
      <c r="AS966" s="111"/>
      <c r="AT966" s="111"/>
      <c r="AU966" s="111"/>
      <c r="AV966" s="111"/>
      <c r="AW966" s="111"/>
      <c r="AX966" s="111"/>
      <c r="AY966" s="111"/>
      <c r="AZ966" s="111"/>
      <c r="BA966" s="111"/>
      <c r="BB966" s="111"/>
      <c r="BC966" s="111"/>
      <c r="BD966" s="111"/>
      <c r="BE966" s="111"/>
      <c r="BF966" s="111"/>
      <c r="BG966" s="111"/>
      <c r="BH966" s="111"/>
      <c r="BI966" s="111"/>
      <c r="BJ966" s="111"/>
      <c r="BK966" s="111"/>
      <c r="BL966" s="111"/>
      <c r="BM966" s="111"/>
      <c r="BN966" s="111"/>
      <c r="BO966" s="111"/>
      <c r="BP966" s="111"/>
      <c r="BQ966" s="111"/>
      <c r="BR966" s="111"/>
      <c r="BS966" s="111"/>
      <c r="BT966" s="111"/>
      <c r="BU966" s="111"/>
      <c r="BV966" s="111"/>
      <c r="BW966" s="111"/>
      <c r="BX966" s="111"/>
      <c r="BY966" s="111"/>
      <c r="BZ966" s="111"/>
      <c r="CA966" s="111"/>
      <c r="CB966" s="111"/>
      <c r="CC966" s="111"/>
      <c r="CD966" s="111"/>
      <c r="CE966" s="111"/>
      <c r="CF966" s="111"/>
      <c r="CG966" s="111"/>
      <c r="CH966" s="111"/>
      <c r="CI966" s="111"/>
      <c r="CJ966" s="111"/>
      <c r="CK966" s="111"/>
      <c r="CL966" s="111"/>
      <c r="CM966" s="111"/>
      <c r="CN966" s="111"/>
      <c r="CO966" s="111"/>
      <c r="CP966" s="111"/>
      <c r="CQ966" s="111"/>
      <c r="CR966" s="111"/>
      <c r="CS966" s="111"/>
      <c r="CT966" s="111"/>
      <c r="CU966" s="111"/>
      <c r="CV966" s="111"/>
      <c r="CW966" s="111"/>
      <c r="CX966" s="111"/>
      <c r="CY966" s="111"/>
      <c r="CZ966" s="111"/>
      <c r="DA966" s="111"/>
      <c r="DB966" s="111"/>
      <c r="DC966" s="111"/>
      <c r="DD966" s="111"/>
      <c r="DE966" s="111"/>
      <c r="DF966" s="111"/>
      <c r="DG966" s="111"/>
      <c r="DH966" s="111"/>
      <c r="DI966" s="111"/>
      <c r="DJ966" s="111"/>
      <c r="DK966" s="111"/>
      <c r="DL966" s="111"/>
      <c r="DM966" s="111"/>
      <c r="DN966" s="111"/>
      <c r="DO966" s="111"/>
      <c r="DP966" s="111"/>
      <c r="DQ966" s="111"/>
      <c r="DR966" s="111"/>
      <c r="DS966" s="111"/>
      <c r="DT966" s="111"/>
      <c r="DU966" s="111"/>
      <c r="DV966" s="111"/>
      <c r="DW966" s="111"/>
      <c r="DX966" s="111"/>
      <c r="DY966" s="111"/>
      <c r="DZ966" s="111"/>
      <c r="EA966" s="111"/>
      <c r="EB966" s="111"/>
      <c r="EC966" s="111"/>
      <c r="ED966" s="111"/>
      <c r="EE966" s="111"/>
      <c r="EF966" s="111"/>
      <c r="EG966" s="111"/>
      <c r="EH966" s="111"/>
      <c r="EI966" s="111"/>
      <c r="EJ966" s="111"/>
      <c r="EK966" s="111"/>
      <c r="EL966" s="111"/>
      <c r="EM966" s="111"/>
      <c r="EN966" s="111"/>
      <c r="EO966" s="111"/>
      <c r="EP966" s="111"/>
      <c r="EQ966" s="111"/>
      <c r="ER966" s="111"/>
      <c r="ES966" s="111"/>
      <c r="ET966" s="111"/>
      <c r="EU966" s="111"/>
      <c r="EV966" s="111"/>
      <c r="EW966" s="111"/>
      <c r="EX966" s="111"/>
      <c r="EY966" s="111"/>
      <c r="EZ966" s="111"/>
      <c r="FA966" s="111"/>
      <c r="FB966" s="111"/>
      <c r="FC966" s="111"/>
      <c r="FD966" s="111"/>
      <c r="FE966" s="111"/>
      <c r="FF966" s="111"/>
      <c r="FG966" s="111"/>
      <c r="FH966" s="111"/>
      <c r="FI966" s="111"/>
      <c r="FJ966" s="111"/>
      <c r="FK966" s="111"/>
      <c r="FL966" s="111"/>
      <c r="FM966" s="111"/>
      <c r="FN966" s="111"/>
      <c r="FO966" s="111"/>
      <c r="FP966" s="111"/>
      <c r="FQ966" s="111"/>
      <c r="FR966" s="111"/>
      <c r="FS966" s="111"/>
      <c r="FT966" s="111"/>
      <c r="FU966" s="111"/>
      <c r="FV966" s="111"/>
      <c r="FW966" s="111"/>
      <c r="FX966" s="111"/>
      <c r="FY966" s="111"/>
      <c r="FZ966" s="111"/>
      <c r="GA966" s="111"/>
      <c r="GB966" s="111"/>
      <c r="GC966" s="111"/>
      <c r="GD966" s="111"/>
      <c r="GE966" s="111"/>
      <c r="GF966" s="111"/>
      <c r="GG966" s="111"/>
      <c r="GH966" s="111"/>
      <c r="GI966" s="111"/>
      <c r="GJ966" s="111"/>
      <c r="GK966" s="111"/>
      <c r="GL966" s="111"/>
      <c r="GM966" s="111"/>
      <c r="GN966" s="111"/>
      <c r="GO966" s="111"/>
      <c r="GP966" s="111"/>
      <c r="GQ966" s="111"/>
      <c r="GR966" s="111"/>
      <c r="GS966" s="111"/>
      <c r="GT966" s="111"/>
      <c r="GU966" s="111"/>
      <c r="GV966" s="111"/>
      <c r="GW966" s="111"/>
      <c r="GX966" s="111"/>
      <c r="GY966" s="111"/>
      <c r="GZ966" s="111"/>
      <c r="HA966" s="111"/>
      <c r="HB966" s="111"/>
      <c r="HC966" s="111"/>
      <c r="HD966" s="111"/>
      <c r="HE966" s="111"/>
      <c r="HF966" s="111"/>
      <c r="HG966" s="111"/>
      <c r="HH966" s="111"/>
      <c r="HI966" s="111"/>
      <c r="HJ966" s="111"/>
      <c r="HK966" s="111"/>
      <c r="HL966" s="111"/>
      <c r="HM966" s="111"/>
      <c r="HN966" s="111"/>
      <c r="HO966" s="111"/>
      <c r="HP966" s="111"/>
      <c r="HQ966" s="111"/>
      <c r="HR966" s="111"/>
      <c r="HS966" s="111"/>
      <c r="HT966" s="111"/>
      <c r="HU966" s="111"/>
      <c r="HV966" s="111"/>
      <c r="HW966" s="111"/>
      <c r="HX966" s="111"/>
      <c r="HY966" s="111"/>
      <c r="HZ966" s="111"/>
      <c r="IA966" s="111"/>
      <c r="IB966" s="111"/>
      <c r="IC966" s="111"/>
      <c r="ID966" s="111"/>
      <c r="IE966" s="111"/>
      <c r="IF966" s="111"/>
      <c r="IG966" s="111"/>
      <c r="IH966" s="111"/>
      <c r="II966" s="111"/>
      <c r="IJ966" s="111"/>
      <c r="IK966" s="111"/>
      <c r="IL966" s="111"/>
      <c r="IM966" s="111"/>
      <c r="IN966" s="111"/>
      <c r="IO966" s="111"/>
      <c r="IP966" s="111"/>
      <c r="IQ966" s="111"/>
      <c r="IR966" s="111"/>
      <c r="IS966" s="111"/>
      <c r="IT966" s="111"/>
      <c r="IU966" s="111"/>
      <c r="IV966" s="111"/>
      <c r="IW966" s="111"/>
      <c r="IX966" s="111"/>
      <c r="IY966" s="111"/>
      <c r="IZ966" s="111"/>
      <c r="JA966" s="111"/>
      <c r="JB966" s="111"/>
      <c r="JC966" s="111"/>
      <c r="JD966" s="111"/>
      <c r="JE966" s="111"/>
      <c r="JF966" s="111"/>
      <c r="JG966" s="111"/>
      <c r="JH966" s="111"/>
      <c r="JI966" s="111"/>
      <c r="JJ966" s="111"/>
      <c r="JK966" s="111"/>
      <c r="JL966" s="111"/>
      <c r="JM966" s="111"/>
      <c r="JN966" s="111"/>
      <c r="JO966" s="111"/>
      <c r="JP966" s="111"/>
      <c r="JQ966" s="111"/>
      <c r="JR966" s="111"/>
      <c r="JS966" s="111"/>
      <c r="JT966" s="111"/>
      <c r="JU966" s="111"/>
      <c r="JV966" s="111"/>
      <c r="JW966" s="111"/>
      <c r="JX966" s="111"/>
      <c r="JY966" s="111"/>
      <c r="JZ966" s="111"/>
      <c r="KA966" s="111"/>
      <c r="KB966" s="111"/>
      <c r="KC966" s="111"/>
      <c r="KD966" s="111"/>
      <c r="KE966" s="111"/>
      <c r="KF966" s="111"/>
      <c r="KG966" s="111"/>
      <c r="KH966" s="111"/>
      <c r="KI966" s="111"/>
      <c r="KJ966" s="111"/>
      <c r="KK966" s="111"/>
      <c r="KL966" s="111"/>
      <c r="KM966" s="111"/>
      <c r="KN966" s="111"/>
      <c r="KO966" s="111"/>
      <c r="KP966" s="111"/>
      <c r="KQ966" s="111"/>
      <c r="KR966" s="111"/>
      <c r="KS966" s="111"/>
      <c r="KT966" s="111"/>
      <c r="KU966" s="111"/>
      <c r="KV966" s="111"/>
      <c r="KW966" s="111"/>
      <c r="KX966" s="111"/>
      <c r="KY966" s="111"/>
      <c r="KZ966" s="111"/>
      <c r="LA966" s="111"/>
      <c r="LB966" s="111"/>
      <c r="LC966" s="111"/>
      <c r="LD966" s="111"/>
      <c r="LE966" s="111"/>
      <c r="LF966" s="111"/>
      <c r="LG966" s="111"/>
      <c r="LH966" s="111"/>
      <c r="LI966" s="111"/>
      <c r="LJ966" s="111"/>
      <c r="LK966" s="111"/>
      <c r="LL966" s="111"/>
      <c r="LM966" s="111"/>
      <c r="LN966" s="111"/>
      <c r="LO966" s="111"/>
      <c r="LP966" s="111"/>
      <c r="LQ966" s="111"/>
      <c r="LR966" s="111"/>
      <c r="LS966" s="111"/>
      <c r="LT966" s="111"/>
      <c r="LU966" s="111"/>
      <c r="LV966" s="111"/>
      <c r="LW966" s="111"/>
      <c r="LX966" s="111"/>
      <c r="LY966" s="111"/>
      <c r="LZ966" s="111"/>
      <c r="MA966" s="111"/>
      <c r="MB966" s="111"/>
      <c r="MC966" s="111"/>
      <c r="MD966" s="111"/>
      <c r="ME966" s="111"/>
      <c r="MF966" s="111"/>
      <c r="MG966" s="111"/>
      <c r="MH966" s="111"/>
      <c r="MI966" s="111"/>
      <c r="MJ966" s="111"/>
      <c r="MK966" s="111"/>
      <c r="ML966" s="111"/>
      <c r="MM966" s="111"/>
      <c r="MN966" s="111"/>
      <c r="MO966" s="111"/>
      <c r="MP966" s="111"/>
      <c r="MQ966" s="111"/>
      <c r="MR966" s="111"/>
      <c r="MS966" s="111"/>
      <c r="MT966" s="111"/>
      <c r="MU966" s="111"/>
      <c r="MV966" s="111"/>
      <c r="MW966" s="111"/>
      <c r="MX966" s="111"/>
      <c r="MY966" s="111"/>
      <c r="MZ966" s="111"/>
      <c r="NA966" s="111"/>
      <c r="NB966" s="111"/>
      <c r="NC966" s="111"/>
      <c r="ND966" s="111"/>
      <c r="NE966" s="111"/>
      <c r="NF966" s="111"/>
      <c r="NG966" s="111"/>
      <c r="NH966" s="111"/>
      <c r="NI966" s="111"/>
      <c r="NJ966" s="111"/>
      <c r="NK966" s="111"/>
      <c r="NL966" s="111"/>
      <c r="NM966" s="111"/>
      <c r="NN966" s="111"/>
      <c r="NO966" s="111"/>
      <c r="NP966" s="111"/>
      <c r="NQ966" s="111"/>
      <c r="NR966" s="111"/>
      <c r="NS966" s="111"/>
      <c r="NT966" s="111"/>
      <c r="NU966" s="111"/>
      <c r="NV966" s="111"/>
      <c r="NW966" s="111"/>
      <c r="NX966" s="111"/>
      <c r="NY966" s="111"/>
      <c r="NZ966" s="111"/>
      <c r="OA966" s="111"/>
      <c r="OB966" s="111"/>
      <c r="OC966" s="111"/>
      <c r="OD966" s="111"/>
      <c r="OE966" s="111"/>
      <c r="OF966" s="111"/>
      <c r="OG966" s="111"/>
      <c r="OH966" s="111"/>
      <c r="OI966" s="111"/>
      <c r="OJ966" s="111"/>
      <c r="OK966" s="111"/>
      <c r="OL966" s="111"/>
      <c r="OM966" s="111"/>
      <c r="ON966" s="111"/>
      <c r="OO966" s="111"/>
      <c r="OP966" s="111"/>
      <c r="OQ966" s="111"/>
      <c r="OR966" s="111"/>
      <c r="OS966" s="111"/>
      <c r="OT966" s="111"/>
      <c r="OU966" s="111"/>
      <c r="OV966" s="111"/>
      <c r="OW966" s="111"/>
      <c r="OX966" s="111"/>
      <c r="OY966" s="111"/>
      <c r="OZ966" s="111"/>
      <c r="PA966" s="111"/>
      <c r="PB966" s="111"/>
      <c r="PC966" s="111"/>
      <c r="PD966" s="111"/>
      <c r="PE966" s="111"/>
      <c r="PF966" s="111"/>
      <c r="PG966" s="111"/>
      <c r="PH966" s="111"/>
      <c r="PI966" s="111"/>
      <c r="PJ966" s="111"/>
      <c r="PK966" s="111"/>
      <c r="PL966" s="111"/>
      <c r="PM966" s="111"/>
      <c r="PN966" s="111"/>
      <c r="PO966" s="111"/>
      <c r="PP966" s="111"/>
      <c r="PQ966" s="111"/>
      <c r="PR966" s="111"/>
      <c r="PS966" s="111"/>
      <c r="PT966" s="111"/>
      <c r="PU966" s="111"/>
      <c r="PV966" s="111"/>
      <c r="PW966" s="111"/>
      <c r="PX966" s="111"/>
      <c r="PY966" s="111"/>
      <c r="PZ966" s="111"/>
      <c r="QA966" s="111"/>
      <c r="QB966" s="111"/>
      <c r="QC966" s="111"/>
      <c r="QD966" s="111"/>
      <c r="QE966" s="111"/>
      <c r="QF966" s="111"/>
      <c r="QG966" s="111"/>
      <c r="QH966" s="111"/>
      <c r="QI966" s="111"/>
      <c r="QJ966" s="111"/>
      <c r="QK966" s="111"/>
      <c r="QL966" s="111"/>
      <c r="QM966" s="111"/>
      <c r="QN966" s="111"/>
      <c r="QO966" s="111"/>
      <c r="QP966" s="111"/>
      <c r="QQ966" s="111"/>
      <c r="QR966" s="111"/>
      <c r="QS966" s="111"/>
      <c r="QT966" s="111"/>
      <c r="QU966" s="111"/>
      <c r="QV966" s="111"/>
      <c r="QW966" s="111"/>
      <c r="QX966" s="111"/>
      <c r="QY966" s="111"/>
      <c r="QZ966" s="111"/>
      <c r="RA966" s="111"/>
      <c r="RB966" s="111"/>
      <c r="RC966" s="111"/>
      <c r="RD966" s="111"/>
      <c r="RE966" s="111"/>
      <c r="RF966" s="111"/>
      <c r="RG966" s="111"/>
      <c r="RH966" s="111"/>
      <c r="RI966" s="111"/>
      <c r="RJ966" s="111"/>
      <c r="RK966" s="111"/>
      <c r="RL966" s="111"/>
      <c r="RM966" s="111"/>
      <c r="RN966" s="111"/>
      <c r="RO966" s="111"/>
      <c r="RP966" s="111"/>
      <c r="RQ966" s="111"/>
      <c r="RR966" s="111"/>
      <c r="RS966" s="111"/>
      <c r="RT966" s="111"/>
      <c r="RU966" s="111"/>
      <c r="RV966" s="111"/>
      <c r="RW966" s="111"/>
      <c r="RX966" s="111"/>
      <c r="RY966" s="111"/>
      <c r="RZ966" s="111"/>
      <c r="SA966" s="111"/>
      <c r="SB966" s="111"/>
      <c r="SC966" s="111"/>
      <c r="SD966" s="111"/>
      <c r="SE966" s="111"/>
      <c r="SF966" s="111"/>
      <c r="SG966" s="111"/>
      <c r="SH966" s="111"/>
      <c r="SI966" s="111"/>
      <c r="SJ966" s="111"/>
      <c r="SK966" s="111"/>
      <c r="SL966" s="111"/>
      <c r="SM966" s="111"/>
      <c r="SN966" s="111"/>
      <c r="SO966" s="111"/>
      <c r="SP966" s="111"/>
      <c r="SQ966" s="111"/>
      <c r="SR966" s="111"/>
      <c r="SS966" s="111"/>
      <c r="ST966" s="111"/>
      <c r="SU966" s="111"/>
      <c r="SV966" s="111"/>
      <c r="SW966" s="111"/>
      <c r="SX966" s="111"/>
      <c r="SY966" s="111"/>
      <c r="SZ966" s="111"/>
      <c r="TA966" s="111"/>
      <c r="TB966" s="111"/>
      <c r="TC966" s="111"/>
      <c r="TD966" s="111"/>
      <c r="TE966" s="111"/>
      <c r="TF966" s="111"/>
      <c r="TG966" s="111"/>
      <c r="TH966" s="111"/>
      <c r="TI966" s="111"/>
      <c r="TJ966" s="111"/>
      <c r="TK966" s="111"/>
      <c r="TL966" s="111"/>
      <c r="TM966" s="111"/>
      <c r="TN966" s="111"/>
      <c r="TO966" s="111"/>
      <c r="TP966" s="111"/>
      <c r="TQ966" s="111"/>
      <c r="TR966" s="111"/>
      <c r="TS966" s="111"/>
      <c r="TT966" s="111"/>
      <c r="TU966" s="111"/>
      <c r="TV966" s="111"/>
      <c r="TW966" s="111"/>
      <c r="TX966" s="111"/>
      <c r="TY966" s="111"/>
      <c r="TZ966" s="111"/>
      <c r="UA966" s="111"/>
      <c r="UB966" s="111"/>
      <c r="UC966" s="111"/>
      <c r="UD966" s="111"/>
      <c r="UE966" s="111"/>
      <c r="UF966" s="111"/>
      <c r="UG966" s="111"/>
      <c r="UH966" s="111"/>
      <c r="UI966" s="111"/>
      <c r="UJ966" s="111"/>
      <c r="UK966" s="111"/>
      <c r="UL966" s="111"/>
      <c r="UM966" s="111"/>
      <c r="UN966" s="111"/>
      <c r="UO966" s="111"/>
      <c r="UP966" s="111"/>
      <c r="UQ966" s="111"/>
      <c r="UR966" s="111"/>
      <c r="US966" s="111"/>
      <c r="UT966" s="111"/>
      <c r="UU966" s="111"/>
      <c r="UV966" s="111"/>
      <c r="UW966" s="111"/>
      <c r="UX966" s="111"/>
      <c r="UY966" s="111"/>
      <c r="UZ966" s="111"/>
      <c r="VA966" s="111"/>
      <c r="VB966" s="111"/>
      <c r="VC966" s="111"/>
      <c r="VD966" s="111"/>
      <c r="VE966" s="111"/>
      <c r="VF966" s="111"/>
      <c r="VG966" s="111"/>
      <c r="VH966" s="111"/>
      <c r="VI966" s="111"/>
      <c r="VJ966" s="111"/>
      <c r="VK966" s="111"/>
      <c r="VL966" s="111"/>
      <c r="VM966" s="111"/>
      <c r="VN966" s="111"/>
      <c r="VO966" s="111"/>
      <c r="VP966" s="111"/>
      <c r="VQ966" s="111"/>
      <c r="VR966" s="111"/>
      <c r="VS966" s="111"/>
      <c r="VT966" s="111"/>
      <c r="VU966" s="111"/>
      <c r="VV966" s="111"/>
      <c r="VW966" s="111"/>
      <c r="VX966" s="111"/>
      <c r="VY966" s="111"/>
      <c r="VZ966" s="111"/>
      <c r="WA966" s="111"/>
      <c r="WB966" s="111"/>
      <c r="WC966" s="111"/>
      <c r="WD966" s="111"/>
      <c r="WE966" s="111"/>
      <c r="WF966" s="111"/>
      <c r="WG966" s="111"/>
      <c r="WH966" s="111"/>
      <c r="WI966" s="111"/>
      <c r="WJ966" s="111"/>
      <c r="WK966" s="111"/>
      <c r="WL966" s="111"/>
      <c r="WM966" s="111"/>
      <c r="WN966" s="111"/>
      <c r="WO966" s="111"/>
      <c r="WP966" s="111"/>
      <c r="WQ966" s="111"/>
      <c r="WR966" s="111"/>
      <c r="WS966" s="111"/>
      <c r="WT966" s="111"/>
      <c r="WU966" s="111"/>
      <c r="WV966" s="111"/>
      <c r="WW966" s="111"/>
      <c r="WX966" s="111"/>
      <c r="WY966" s="111"/>
      <c r="WZ966" s="111"/>
      <c r="XA966" s="111"/>
      <c r="XB966" s="111"/>
      <c r="XC966" s="111"/>
      <c r="XD966" s="111"/>
      <c r="XE966" s="111"/>
      <c r="XF966" s="111"/>
      <c r="XG966" s="111"/>
      <c r="XH966" s="111"/>
      <c r="XI966" s="111"/>
      <c r="XJ966" s="111"/>
      <c r="XK966" s="111"/>
      <c r="XL966" s="111"/>
      <c r="XM966" s="111"/>
      <c r="XN966" s="111"/>
      <c r="XO966" s="111"/>
      <c r="XP966" s="111"/>
      <c r="XQ966" s="111"/>
      <c r="XR966" s="111"/>
      <c r="XS966" s="111"/>
      <c r="XT966" s="111"/>
      <c r="XU966" s="111"/>
      <c r="XV966" s="111"/>
      <c r="XW966" s="111"/>
      <c r="XX966" s="111"/>
      <c r="XY966" s="111"/>
      <c r="XZ966" s="111"/>
      <c r="YA966" s="111"/>
      <c r="YB966" s="111"/>
      <c r="YC966" s="111"/>
      <c r="YD966" s="111"/>
      <c r="YE966" s="111"/>
      <c r="YF966" s="111"/>
      <c r="YG966" s="111"/>
      <c r="YH966" s="111"/>
      <c r="YI966" s="111"/>
      <c r="YJ966" s="111"/>
      <c r="YK966" s="111"/>
      <c r="YL966" s="111"/>
      <c r="YM966" s="111"/>
      <c r="YN966" s="111"/>
      <c r="YO966" s="111"/>
      <c r="YP966" s="111"/>
      <c r="YQ966" s="111"/>
      <c r="YR966" s="111"/>
      <c r="YS966" s="111"/>
      <c r="YT966" s="111"/>
      <c r="YU966" s="111"/>
      <c r="YV966" s="111"/>
      <c r="YW966" s="111"/>
      <c r="YX966" s="111"/>
      <c r="YY966" s="111"/>
      <c r="YZ966" s="111"/>
      <c r="ZA966" s="111"/>
      <c r="ZB966" s="111"/>
      <c r="ZC966" s="111"/>
      <c r="ZD966" s="111"/>
      <c r="ZE966" s="111"/>
      <c r="ZF966" s="111"/>
      <c r="ZG966" s="111"/>
      <c r="ZH966" s="111"/>
      <c r="ZI966" s="111"/>
      <c r="ZJ966" s="111"/>
      <c r="ZK966" s="111"/>
      <c r="ZL966" s="111"/>
      <c r="ZM966" s="111"/>
      <c r="ZN966" s="111"/>
      <c r="ZO966" s="111"/>
      <c r="ZP966" s="111"/>
      <c r="ZQ966" s="111"/>
      <c r="ZR966" s="111"/>
      <c r="ZS966" s="111"/>
      <c r="ZT966" s="111"/>
      <c r="ZU966" s="111"/>
      <c r="ZV966" s="111"/>
      <c r="ZW966" s="111"/>
      <c r="ZX966" s="111"/>
      <c r="ZY966" s="111"/>
      <c r="ZZ966" s="111"/>
      <c r="AAA966" s="111"/>
      <c r="AAB966" s="111"/>
      <c r="AAC966" s="111"/>
      <c r="AAD966" s="111"/>
      <c r="AAE966" s="111"/>
      <c r="AAF966" s="111"/>
      <c r="AAG966" s="111"/>
      <c r="AAH966" s="111"/>
      <c r="AAI966" s="111"/>
      <c r="AAJ966" s="111"/>
      <c r="AAK966" s="111"/>
      <c r="AAL966" s="111"/>
      <c r="AAM966" s="111"/>
      <c r="AAN966" s="111"/>
      <c r="AAO966" s="111"/>
      <c r="AAP966" s="111"/>
      <c r="AAQ966" s="111"/>
      <c r="AAR966" s="111"/>
      <c r="AAS966" s="111"/>
      <c r="AAT966" s="111"/>
      <c r="AAU966" s="111"/>
      <c r="AAV966" s="111"/>
      <c r="AAW966" s="111"/>
      <c r="AAX966" s="111"/>
      <c r="AAY966" s="111"/>
      <c r="AAZ966" s="111"/>
      <c r="ABA966" s="111"/>
      <c r="ABB966" s="111"/>
      <c r="ABC966" s="111"/>
      <c r="ABD966" s="111"/>
      <c r="ABE966" s="111"/>
      <c r="ABF966" s="111"/>
      <c r="ABG966" s="111"/>
      <c r="ABH966" s="111"/>
      <c r="ABI966" s="111"/>
      <c r="ABJ966" s="111"/>
      <c r="ABK966" s="111"/>
      <c r="ABL966" s="111"/>
      <c r="ABM966" s="111"/>
      <c r="ABN966" s="111"/>
      <c r="ABO966" s="111"/>
      <c r="ABP966" s="111"/>
      <c r="ABQ966" s="111"/>
      <c r="ABR966" s="111"/>
      <c r="ABS966" s="111"/>
      <c r="ABT966" s="111"/>
      <c r="ABU966" s="111"/>
      <c r="ABV966" s="111"/>
      <c r="ABW966" s="111"/>
      <c r="ABX966" s="111"/>
      <c r="ABY966" s="111"/>
      <c r="ABZ966" s="111"/>
      <c r="ACA966" s="111"/>
      <c r="ACB966" s="111"/>
      <c r="ACC966" s="111"/>
      <c r="ACD966" s="111"/>
      <c r="ACE966" s="111"/>
      <c r="ACF966" s="111"/>
      <c r="ACG966" s="111"/>
      <c r="ACH966" s="111"/>
      <c r="ACI966" s="111"/>
      <c r="ACJ966" s="111"/>
      <c r="ACK966" s="111"/>
      <c r="ACL966" s="111"/>
      <c r="ACM966" s="111"/>
      <c r="ACN966" s="111"/>
      <c r="ACO966" s="111"/>
      <c r="ACP966" s="111"/>
      <c r="ACQ966" s="111"/>
      <c r="ACR966" s="111"/>
      <c r="ACS966" s="111"/>
      <c r="ACT966" s="111"/>
      <c r="ACU966" s="111"/>
      <c r="ACV966" s="111"/>
      <c r="ACW966" s="111"/>
      <c r="ACX966" s="111"/>
      <c r="ACY966" s="111"/>
      <c r="ACZ966" s="111"/>
      <c r="ADA966" s="111"/>
      <c r="ADB966" s="111"/>
      <c r="ADC966" s="111"/>
      <c r="ADD966" s="111"/>
      <c r="ADE966" s="111"/>
      <c r="ADF966" s="111"/>
      <c r="ADG966" s="111"/>
      <c r="ADH966" s="111"/>
      <c r="ADI966" s="111"/>
      <c r="ADJ966" s="111"/>
      <c r="ADK966" s="111"/>
      <c r="ADL966" s="111"/>
      <c r="ADM966" s="111"/>
      <c r="ADN966" s="111"/>
      <c r="ADO966" s="111"/>
      <c r="ADP966" s="111"/>
      <c r="ADQ966" s="111"/>
      <c r="ADR966" s="111"/>
      <c r="ADS966" s="111"/>
      <c r="ADT966" s="111"/>
      <c r="ADU966" s="111"/>
      <c r="ADV966" s="111"/>
      <c r="ADW966" s="111"/>
      <c r="ADX966" s="111"/>
      <c r="ADY966" s="111"/>
      <c r="ADZ966" s="111"/>
      <c r="AEA966" s="111"/>
      <c r="AEB966" s="111"/>
      <c r="AEC966" s="111"/>
      <c r="AED966" s="111"/>
      <c r="AEE966" s="111"/>
      <c r="AEF966" s="111"/>
      <c r="AEG966" s="111"/>
      <c r="AEH966" s="111"/>
      <c r="AEI966" s="111"/>
      <c r="AEJ966" s="111"/>
      <c r="AEK966" s="111"/>
      <c r="AEL966" s="111"/>
      <c r="AEM966" s="111"/>
      <c r="AEN966" s="111"/>
      <c r="AEO966" s="111"/>
      <c r="AEP966" s="111"/>
      <c r="AEQ966" s="111"/>
      <c r="AER966" s="111"/>
      <c r="AES966" s="111"/>
      <c r="AET966" s="111"/>
      <c r="AEU966" s="111"/>
      <c r="AEV966" s="111"/>
      <c r="AEW966" s="111"/>
      <c r="AEX966" s="111"/>
      <c r="AEY966" s="111"/>
      <c r="AEZ966" s="111"/>
      <c r="AFA966" s="111"/>
      <c r="AFB966" s="111"/>
      <c r="AFC966" s="111"/>
      <c r="AFD966" s="111"/>
      <c r="AFE966" s="111"/>
      <c r="AFF966" s="111"/>
      <c r="AFG966" s="111"/>
      <c r="AFH966" s="111"/>
      <c r="AFI966" s="111"/>
      <c r="AFJ966" s="111"/>
      <c r="AFK966" s="111"/>
      <c r="AFL966" s="111"/>
      <c r="AFM966" s="111"/>
      <c r="AFN966" s="111"/>
      <c r="AFO966" s="111"/>
      <c r="AFP966" s="111"/>
      <c r="AFQ966" s="111"/>
      <c r="AFR966" s="111"/>
      <c r="AFS966" s="111"/>
      <c r="AFT966" s="111"/>
      <c r="AFU966" s="111"/>
      <c r="AFV966" s="111"/>
      <c r="AFW966" s="111"/>
      <c r="AFX966" s="111"/>
      <c r="AFY966" s="111"/>
      <c r="AFZ966" s="111"/>
      <c r="AGA966" s="111"/>
      <c r="AGB966" s="111"/>
      <c r="AGC966" s="111"/>
      <c r="AGD966" s="111"/>
      <c r="AGE966" s="111"/>
      <c r="AGF966" s="111"/>
      <c r="AGG966" s="111"/>
      <c r="AGH966" s="111"/>
      <c r="AGI966" s="111"/>
      <c r="AGJ966" s="111"/>
      <c r="AGK966" s="111"/>
      <c r="AGL966" s="111"/>
      <c r="AGM966" s="111"/>
      <c r="AGN966" s="111"/>
      <c r="AGO966" s="111"/>
      <c r="AGP966" s="111"/>
      <c r="AGQ966" s="111"/>
      <c r="AGR966" s="111"/>
      <c r="AGS966" s="111"/>
      <c r="AGT966" s="111"/>
      <c r="AGU966" s="111"/>
      <c r="AGV966" s="111"/>
      <c r="AGW966" s="111"/>
      <c r="AGX966" s="111"/>
      <c r="AGY966" s="111"/>
      <c r="AGZ966" s="111"/>
      <c r="AHA966" s="111"/>
      <c r="AHB966" s="111"/>
      <c r="AHC966" s="111"/>
      <c r="AHD966" s="111"/>
      <c r="AHE966" s="111"/>
      <c r="AHF966" s="111"/>
      <c r="AHG966" s="111"/>
      <c r="AHH966" s="111"/>
      <c r="AHI966" s="111"/>
      <c r="AHJ966" s="111"/>
      <c r="AHK966" s="111"/>
      <c r="AHL966" s="111"/>
      <c r="AHM966" s="111"/>
      <c r="AHN966" s="111"/>
      <c r="AHO966" s="111"/>
      <c r="AHP966" s="111"/>
      <c r="AHQ966" s="111"/>
      <c r="AHR966" s="111"/>
      <c r="AHS966" s="111"/>
      <c r="AHT966" s="111"/>
      <c r="AHU966" s="111"/>
      <c r="AHV966" s="111"/>
      <c r="AHW966" s="111"/>
      <c r="AHX966" s="111"/>
      <c r="AHY966" s="111"/>
      <c r="AHZ966" s="111"/>
      <c r="AIA966" s="111"/>
      <c r="AIB966" s="111"/>
      <c r="AIC966" s="111"/>
      <c r="AID966" s="111"/>
      <c r="AIE966" s="111"/>
      <c r="AIF966" s="111"/>
      <c r="AIG966" s="111"/>
      <c r="AIH966" s="111"/>
      <c r="AII966" s="111"/>
      <c r="AIJ966" s="111"/>
      <c r="AIK966" s="111"/>
      <c r="AIL966" s="111"/>
      <c r="AIM966" s="111"/>
      <c r="AIN966" s="111"/>
      <c r="AIO966" s="111"/>
      <c r="AIP966" s="111"/>
      <c r="AIQ966" s="111"/>
      <c r="AIR966" s="111"/>
      <c r="AIS966" s="111"/>
      <c r="AIT966" s="111"/>
      <c r="AIU966" s="111"/>
      <c r="AIV966" s="111"/>
      <c r="AIW966" s="111"/>
      <c r="AIX966" s="111"/>
      <c r="AIY966" s="111"/>
      <c r="AIZ966" s="111"/>
      <c r="AJA966" s="111"/>
      <c r="AJB966" s="111"/>
      <c r="AJC966" s="111"/>
      <c r="AJD966" s="111"/>
      <c r="AJE966" s="111"/>
      <c r="AJF966" s="111"/>
      <c r="AJG966" s="111"/>
      <c r="AJH966" s="111"/>
      <c r="AJI966" s="111"/>
      <c r="AJJ966" s="111"/>
      <c r="AJK966" s="111"/>
      <c r="AJL966" s="111"/>
      <c r="AJM966" s="111"/>
      <c r="AJN966" s="111"/>
      <c r="AJO966" s="111"/>
      <c r="AJP966" s="111"/>
      <c r="AJQ966" s="111"/>
      <c r="AJR966" s="111"/>
      <c r="AJS966" s="111"/>
      <c r="AJT966" s="111"/>
      <c r="AJU966" s="111"/>
      <c r="AJV966" s="111"/>
      <c r="AJW966" s="111"/>
      <c r="AJX966" s="111"/>
      <c r="AJY966" s="111"/>
      <c r="AJZ966" s="111"/>
      <c r="AKA966" s="111"/>
      <c r="AKB966" s="111"/>
      <c r="AKC966" s="111"/>
      <c r="AKD966" s="111"/>
      <c r="AKE966" s="111"/>
      <c r="AKF966" s="111"/>
      <c r="AKG966" s="111"/>
      <c r="AKH966" s="111"/>
      <c r="AKI966" s="111"/>
      <c r="AKJ966" s="111"/>
      <c r="AKK966" s="111"/>
      <c r="AKL966" s="111"/>
      <c r="AKM966" s="111"/>
      <c r="AKN966" s="111"/>
      <c r="AKO966" s="111"/>
      <c r="AKP966" s="111"/>
      <c r="AKQ966" s="111"/>
      <c r="AKR966" s="111"/>
      <c r="AKS966" s="111"/>
      <c r="AKT966" s="111"/>
      <c r="AKU966" s="111"/>
      <c r="AKV966" s="111"/>
      <c r="AKW966" s="111"/>
      <c r="AKX966" s="111"/>
      <c r="AKY966" s="111"/>
      <c r="AKZ966" s="111"/>
      <c r="ALA966" s="111"/>
      <c r="ALB966" s="111"/>
      <c r="ALC966" s="111"/>
      <c r="ALD966" s="111"/>
      <c r="ALE966" s="111"/>
      <c r="ALF966" s="111"/>
      <c r="ALG966" s="111"/>
      <c r="ALH966" s="111"/>
      <c r="ALI966" s="111"/>
      <c r="ALJ966" s="111"/>
      <c r="ALK966" s="111"/>
      <c r="ALL966" s="111"/>
      <c r="ALM966" s="111"/>
      <c r="ALN966" s="111"/>
      <c r="ALO966" s="111"/>
      <c r="ALP966" s="111"/>
      <c r="ALQ966" s="111"/>
      <c r="ALR966" s="111"/>
      <c r="ALS966" s="111"/>
      <c r="ALT966" s="111"/>
      <c r="ALU966" s="111"/>
      <c r="ALV966" s="111"/>
      <c r="ALW966" s="111"/>
      <c r="ALX966" s="111"/>
      <c r="ALY966" s="111"/>
      <c r="ALZ966" s="111"/>
      <c r="AMA966" s="111"/>
      <c r="AMB966" s="111"/>
      <c r="AMC966" s="111"/>
      <c r="AMD966" s="111"/>
      <c r="AME966" s="111"/>
      <c r="AMF966" s="111"/>
      <c r="AMG966" s="111"/>
      <c r="AMH966" s="111"/>
      <c r="AMI966" s="111"/>
      <c r="AMJ966" s="111"/>
      <c r="AMK966" s="111"/>
      <c r="AML966" s="111"/>
      <c r="AMM966" s="111"/>
      <c r="AMN966" s="111"/>
      <c r="AMO966" s="111"/>
      <c r="AMP966" s="111"/>
      <c r="AMQ966" s="111"/>
      <c r="AMR966" s="111"/>
      <c r="AMS966" s="111"/>
      <c r="AMT966" s="111"/>
      <c r="AMU966" s="111"/>
      <c r="AMV966" s="111"/>
      <c r="AMW966" s="111"/>
      <c r="AMX966" s="111"/>
      <c r="AMY966" s="111"/>
      <c r="AMZ966" s="111"/>
      <c r="ANA966" s="111"/>
      <c r="ANB966" s="111"/>
      <c r="ANC966" s="111"/>
      <c r="AND966" s="111"/>
      <c r="ANE966" s="111"/>
      <c r="ANF966" s="111"/>
      <c r="ANG966" s="111"/>
      <c r="ANH966" s="111"/>
      <c r="ANI966" s="111"/>
      <c r="ANJ966" s="111"/>
      <c r="ANK966" s="111"/>
      <c r="ANL966" s="111"/>
      <c r="ANM966" s="111"/>
      <c r="ANN966" s="111"/>
      <c r="ANO966" s="111"/>
      <c r="ANP966" s="111"/>
      <c r="ANQ966" s="111"/>
      <c r="ANR966" s="111"/>
      <c r="ANS966" s="111"/>
      <c r="ANT966" s="111"/>
      <c r="ANU966" s="111"/>
      <c r="ANV966" s="111"/>
      <c r="ANW966" s="111"/>
      <c r="ANX966" s="111"/>
      <c r="ANY966" s="111"/>
      <c r="ANZ966" s="111"/>
      <c r="AOA966" s="111"/>
      <c r="AOB966" s="111"/>
      <c r="AOC966" s="111"/>
      <c r="AOD966" s="111"/>
      <c r="AOE966" s="111"/>
      <c r="AOF966" s="111"/>
      <c r="AOG966" s="111"/>
      <c r="AOH966" s="111"/>
      <c r="AOI966" s="111"/>
      <c r="AOJ966" s="111"/>
      <c r="AOK966" s="111"/>
      <c r="AOL966" s="111"/>
      <c r="AOM966" s="111"/>
      <c r="AON966" s="111"/>
      <c r="AOO966" s="111"/>
      <c r="AOP966" s="111"/>
      <c r="AOQ966" s="111"/>
      <c r="AOR966" s="111"/>
      <c r="AOS966" s="111"/>
      <c r="AOT966" s="111"/>
      <c r="AOU966" s="111"/>
      <c r="AOV966" s="111"/>
      <c r="AOW966" s="111"/>
      <c r="AOX966" s="111"/>
      <c r="AOY966" s="111"/>
      <c r="AOZ966" s="111"/>
      <c r="APA966" s="111"/>
      <c r="APB966" s="111"/>
      <c r="APC966" s="111"/>
      <c r="APD966" s="111"/>
      <c r="APE966" s="111"/>
      <c r="APF966" s="111"/>
      <c r="APG966" s="111"/>
      <c r="APH966" s="111"/>
      <c r="API966" s="111"/>
      <c r="APJ966" s="111"/>
      <c r="APK966" s="111"/>
      <c r="APL966" s="111"/>
      <c r="APM966" s="111"/>
      <c r="APN966" s="111"/>
      <c r="APO966" s="111"/>
      <c r="APP966" s="111"/>
      <c r="APQ966" s="111"/>
      <c r="APR966" s="111"/>
      <c r="APS966" s="111"/>
      <c r="APT966" s="111"/>
      <c r="APU966" s="111"/>
      <c r="APV966" s="111"/>
      <c r="APW966" s="111"/>
      <c r="APX966" s="111"/>
      <c r="APY966" s="111"/>
      <c r="APZ966" s="111"/>
      <c r="AQA966" s="111"/>
      <c r="AQB966" s="111"/>
      <c r="AQC966" s="111"/>
      <c r="AQD966" s="111"/>
      <c r="AQE966" s="111"/>
      <c r="AQF966" s="111"/>
      <c r="AQG966" s="111"/>
      <c r="AQH966" s="111"/>
      <c r="AQI966" s="111"/>
      <c r="AQJ966" s="111"/>
      <c r="AQK966" s="111"/>
      <c r="AQL966" s="111"/>
      <c r="AQM966" s="111"/>
      <c r="AQN966" s="111"/>
      <c r="AQO966" s="111"/>
      <c r="AQP966" s="111"/>
      <c r="AQQ966" s="111"/>
      <c r="AQR966" s="111"/>
      <c r="AQS966" s="111"/>
      <c r="AQT966" s="111"/>
      <c r="AQU966" s="111"/>
      <c r="AQV966" s="111"/>
      <c r="AQW966" s="111"/>
      <c r="AQX966" s="111"/>
      <c r="AQY966" s="111"/>
      <c r="AQZ966" s="111"/>
      <c r="ARA966" s="111"/>
      <c r="ARB966" s="111"/>
      <c r="ARC966" s="111"/>
      <c r="ARD966" s="111"/>
      <c r="ARE966" s="111"/>
      <c r="ARF966" s="111"/>
      <c r="ARG966" s="111"/>
      <c r="ARH966" s="111"/>
      <c r="ARI966" s="111"/>
      <c r="ARJ966" s="111"/>
      <c r="ARK966" s="111"/>
      <c r="ARL966" s="111"/>
      <c r="ARM966" s="111"/>
      <c r="ARN966" s="111"/>
      <c r="ARO966" s="111"/>
      <c r="ARP966" s="111"/>
      <c r="ARQ966" s="111"/>
      <c r="ARR966" s="111"/>
      <c r="ARS966" s="111"/>
      <c r="ART966" s="111"/>
      <c r="ARU966" s="111"/>
      <c r="ARV966" s="111"/>
      <c r="ARW966" s="111"/>
      <c r="ARX966" s="111"/>
      <c r="ARY966" s="111"/>
      <c r="ARZ966" s="111"/>
      <c r="ASA966" s="111"/>
      <c r="ASB966" s="111"/>
      <c r="ASC966" s="111"/>
      <c r="ASD966" s="111"/>
      <c r="ASE966" s="111"/>
      <c r="ASF966" s="111"/>
      <c r="ASG966" s="111"/>
      <c r="ASH966" s="111"/>
      <c r="ASI966" s="111"/>
      <c r="ASJ966" s="111"/>
      <c r="ASK966" s="111"/>
      <c r="ASL966" s="111"/>
      <c r="ASM966" s="111"/>
      <c r="ASN966" s="111"/>
      <c r="ASO966" s="111"/>
      <c r="ASP966" s="111"/>
      <c r="ASQ966" s="111"/>
      <c r="ASR966" s="111"/>
      <c r="ASS966" s="111"/>
      <c r="AST966" s="111"/>
      <c r="ASU966" s="111"/>
      <c r="ASV966" s="111"/>
      <c r="ASW966" s="111"/>
      <c r="ASX966" s="111"/>
      <c r="ASY966" s="111"/>
      <c r="ASZ966" s="111"/>
      <c r="ATA966" s="111"/>
      <c r="ATB966" s="111"/>
      <c r="ATC966" s="111"/>
      <c r="ATD966" s="111"/>
      <c r="ATE966" s="111"/>
      <c r="ATF966" s="111"/>
      <c r="ATG966" s="111"/>
      <c r="ATH966" s="111"/>
      <c r="ATI966" s="111"/>
      <c r="ATJ966" s="111"/>
      <c r="ATK966" s="111"/>
      <c r="ATL966" s="111"/>
      <c r="ATM966" s="111"/>
      <c r="ATN966" s="111"/>
      <c r="ATO966" s="111"/>
      <c r="ATP966" s="111"/>
      <c r="ATQ966" s="111"/>
      <c r="ATR966" s="111"/>
      <c r="ATS966" s="111"/>
      <c r="ATT966" s="111"/>
      <c r="ATU966" s="111"/>
      <c r="ATV966" s="111"/>
      <c r="ATW966" s="111"/>
      <c r="ATX966" s="111"/>
      <c r="ATY966" s="111"/>
      <c r="ATZ966" s="111"/>
      <c r="AUA966" s="111"/>
      <c r="AUB966" s="111"/>
      <c r="AUC966" s="111"/>
      <c r="AUD966" s="111"/>
      <c r="AUE966" s="111"/>
      <c r="AUF966" s="111"/>
      <c r="AUG966" s="111"/>
      <c r="AUH966" s="111"/>
      <c r="AUI966" s="111"/>
      <c r="AUJ966" s="111"/>
      <c r="AUK966" s="111"/>
      <c r="AUL966" s="111"/>
      <c r="AUM966" s="111"/>
      <c r="AUN966" s="111"/>
      <c r="AUO966" s="111"/>
      <c r="AUP966" s="111"/>
      <c r="AUQ966" s="111"/>
      <c r="AUR966" s="111"/>
      <c r="AUS966" s="111"/>
      <c r="AUT966" s="111"/>
      <c r="AUU966" s="111"/>
      <c r="AUV966" s="111"/>
      <c r="AUW966" s="111"/>
      <c r="AUX966" s="111"/>
      <c r="AUY966" s="111"/>
      <c r="AUZ966" s="111"/>
      <c r="AVA966" s="111"/>
      <c r="AVB966" s="111"/>
      <c r="AVC966" s="111"/>
      <c r="AVD966" s="111"/>
      <c r="AVE966" s="111"/>
      <c r="AVF966" s="111"/>
      <c r="AVG966" s="111"/>
      <c r="AVH966" s="111"/>
      <c r="AVI966" s="111"/>
      <c r="AVJ966" s="111"/>
      <c r="AVK966" s="111"/>
      <c r="AVL966" s="111"/>
      <c r="AVM966" s="111"/>
      <c r="AVN966" s="111"/>
      <c r="AVO966" s="111"/>
      <c r="AVP966" s="111"/>
      <c r="AVQ966" s="111"/>
      <c r="AVR966" s="111"/>
      <c r="AVS966" s="111"/>
      <c r="AVT966" s="111"/>
      <c r="AVU966" s="111"/>
      <c r="AVV966" s="111"/>
      <c r="AVW966" s="111"/>
      <c r="AVX966" s="111"/>
      <c r="AVY966" s="111"/>
      <c r="AVZ966" s="111"/>
      <c r="AWA966" s="111"/>
      <c r="AWB966" s="111"/>
      <c r="AWC966" s="111"/>
      <c r="AWD966" s="111"/>
      <c r="AWE966" s="111"/>
      <c r="AWF966" s="111"/>
      <c r="AWG966" s="111"/>
      <c r="AWH966" s="111"/>
      <c r="AWI966" s="111"/>
      <c r="AWJ966" s="111"/>
      <c r="AWK966" s="111"/>
      <c r="AWL966" s="111"/>
      <c r="AWM966" s="111"/>
      <c r="AWN966" s="111"/>
      <c r="AWO966" s="111"/>
      <c r="AWP966" s="111"/>
      <c r="AWQ966" s="111"/>
      <c r="AWR966" s="111"/>
      <c r="AWS966" s="111"/>
      <c r="AWT966" s="111"/>
      <c r="AWU966" s="111"/>
      <c r="AWV966" s="111"/>
      <c r="AWW966" s="111"/>
      <c r="AWX966" s="111"/>
      <c r="AWY966" s="111"/>
      <c r="AWZ966" s="111"/>
      <c r="AXA966" s="111"/>
      <c r="AXB966" s="111"/>
      <c r="AXC966" s="111"/>
      <c r="AXD966" s="111"/>
      <c r="AXE966" s="111"/>
      <c r="AXF966" s="111"/>
      <c r="AXG966" s="111"/>
      <c r="AXH966" s="111"/>
      <c r="AXI966" s="111"/>
      <c r="AXJ966" s="111"/>
      <c r="AXK966" s="111"/>
      <c r="AXL966" s="111"/>
      <c r="AXM966" s="111"/>
      <c r="AXN966" s="111"/>
      <c r="AXO966" s="111"/>
      <c r="AXP966" s="111"/>
      <c r="AXQ966" s="111"/>
      <c r="AXR966" s="111"/>
      <c r="AXS966" s="111"/>
      <c r="AXT966" s="111"/>
      <c r="AXU966" s="111"/>
      <c r="AXV966" s="111"/>
      <c r="AXW966" s="111"/>
      <c r="AXX966" s="111"/>
      <c r="AXY966" s="111"/>
      <c r="AXZ966" s="111"/>
      <c r="AYA966" s="111"/>
      <c r="AYB966" s="111"/>
      <c r="AYC966" s="111"/>
      <c r="AYD966" s="111"/>
      <c r="AYE966" s="111"/>
      <c r="AYF966" s="111"/>
      <c r="AYG966" s="111"/>
      <c r="AYH966" s="111"/>
      <c r="AYI966" s="111"/>
      <c r="AYJ966" s="111"/>
      <c r="AYK966" s="111"/>
      <c r="AYL966" s="111"/>
      <c r="AYM966" s="111"/>
      <c r="AYN966" s="111"/>
      <c r="AYO966" s="111"/>
      <c r="AYP966" s="111"/>
      <c r="AYQ966" s="111"/>
      <c r="AYR966" s="111"/>
      <c r="AYS966" s="111"/>
      <c r="AYT966" s="111"/>
      <c r="AYU966" s="111"/>
      <c r="AYV966" s="111"/>
      <c r="AYW966" s="111"/>
      <c r="AYX966" s="111"/>
      <c r="AYY966" s="111"/>
      <c r="AYZ966" s="111"/>
      <c r="AZA966" s="111"/>
      <c r="AZB966" s="111"/>
      <c r="AZC966" s="111"/>
      <c r="AZD966" s="111"/>
      <c r="AZE966" s="111"/>
      <c r="AZF966" s="111"/>
      <c r="AZG966" s="111"/>
      <c r="AZH966" s="111"/>
      <c r="AZI966" s="111"/>
      <c r="AZJ966" s="111"/>
      <c r="AZK966" s="111"/>
      <c r="AZL966" s="111"/>
      <c r="AZM966" s="111"/>
      <c r="AZN966" s="111"/>
      <c r="AZO966" s="111"/>
      <c r="AZP966" s="111"/>
      <c r="AZQ966" s="111"/>
      <c r="AZR966" s="111"/>
      <c r="AZS966" s="111"/>
      <c r="AZT966" s="111"/>
      <c r="AZU966" s="111"/>
      <c r="AZV966" s="111"/>
      <c r="AZW966" s="111"/>
      <c r="AZX966" s="111"/>
      <c r="AZY966" s="111"/>
      <c r="AZZ966" s="111"/>
      <c r="BAA966" s="111"/>
      <c r="BAB966" s="111"/>
      <c r="BAC966" s="111"/>
      <c r="BAD966" s="111"/>
      <c r="BAE966" s="111"/>
      <c r="BAF966" s="111"/>
      <c r="BAG966" s="111"/>
      <c r="BAH966" s="111"/>
      <c r="BAI966" s="111"/>
      <c r="BAJ966" s="111"/>
      <c r="BAK966" s="111"/>
      <c r="BAL966" s="111"/>
      <c r="BAM966" s="111"/>
      <c r="BAN966" s="111"/>
      <c r="BAO966" s="111"/>
      <c r="BAP966" s="111"/>
      <c r="BAQ966" s="111"/>
      <c r="BAR966" s="111"/>
      <c r="BAS966" s="111"/>
      <c r="BAT966" s="111"/>
      <c r="BAU966" s="111"/>
      <c r="BAV966" s="111"/>
      <c r="BAW966" s="111"/>
      <c r="BAX966" s="111"/>
      <c r="BAY966" s="111"/>
      <c r="BAZ966" s="111"/>
      <c r="BBA966" s="111"/>
      <c r="BBB966" s="111"/>
      <c r="BBC966" s="111"/>
      <c r="BBD966" s="111"/>
      <c r="BBE966" s="111"/>
      <c r="BBF966" s="111"/>
      <c r="BBG966" s="111"/>
      <c r="BBH966" s="111"/>
      <c r="BBI966" s="111"/>
      <c r="BBJ966" s="111"/>
      <c r="BBK966" s="111"/>
      <c r="BBL966" s="111"/>
      <c r="BBM966" s="111"/>
      <c r="BBN966" s="111"/>
      <c r="BBO966" s="111"/>
      <c r="BBP966" s="111"/>
      <c r="BBQ966" s="111"/>
      <c r="BBR966" s="111"/>
      <c r="BBS966" s="111"/>
      <c r="BBT966" s="111"/>
      <c r="BBU966" s="111"/>
      <c r="BBV966" s="111"/>
      <c r="BBW966" s="111"/>
      <c r="BBX966" s="111"/>
      <c r="BBY966" s="111"/>
      <c r="BBZ966" s="111"/>
      <c r="BCA966" s="111"/>
      <c r="BCB966" s="111"/>
      <c r="BCC966" s="111"/>
      <c r="BCD966" s="111"/>
      <c r="BCE966" s="111"/>
      <c r="BCF966" s="111"/>
      <c r="BCG966" s="111"/>
      <c r="BCH966" s="111"/>
      <c r="BCI966" s="111"/>
      <c r="BCJ966" s="111"/>
      <c r="BCK966" s="111"/>
      <c r="BCL966" s="111"/>
      <c r="BCM966" s="111"/>
      <c r="BCN966" s="111"/>
      <c r="BCO966" s="111"/>
      <c r="BCP966" s="111"/>
      <c r="BCQ966" s="111"/>
      <c r="BCR966" s="111"/>
      <c r="BCS966" s="111"/>
      <c r="BCT966" s="111"/>
      <c r="BCU966" s="111"/>
      <c r="BCV966" s="111"/>
      <c r="BCW966" s="111"/>
      <c r="BCX966" s="111"/>
      <c r="BCY966" s="111"/>
      <c r="BCZ966" s="111"/>
      <c r="BDA966" s="111"/>
      <c r="BDB966" s="111"/>
      <c r="BDC966" s="111"/>
      <c r="BDD966" s="111"/>
      <c r="BDE966" s="111"/>
      <c r="BDF966" s="111"/>
      <c r="BDG966" s="111"/>
      <c r="BDH966" s="111"/>
      <c r="BDI966" s="111"/>
      <c r="BDJ966" s="111"/>
      <c r="BDK966" s="111"/>
      <c r="BDL966" s="111"/>
      <c r="BDM966" s="111"/>
      <c r="BDN966" s="111"/>
      <c r="BDO966" s="111"/>
      <c r="BDP966" s="111"/>
      <c r="BDQ966" s="111"/>
      <c r="BDR966" s="111"/>
      <c r="BDS966" s="111"/>
      <c r="BDT966" s="111"/>
      <c r="BDU966" s="111"/>
      <c r="BDV966" s="111"/>
      <c r="BDW966" s="111"/>
      <c r="BDX966" s="111"/>
      <c r="BDY966" s="111"/>
      <c r="BDZ966" s="111"/>
      <c r="BEA966" s="111"/>
      <c r="BEB966" s="111"/>
      <c r="BEC966" s="111"/>
      <c r="BED966" s="111"/>
      <c r="BEE966" s="111"/>
      <c r="BEF966" s="111"/>
      <c r="BEG966" s="111"/>
      <c r="BEH966" s="111"/>
      <c r="BEI966" s="111"/>
      <c r="BEJ966" s="111"/>
      <c r="BEK966" s="111"/>
      <c r="BEL966" s="111"/>
      <c r="BEM966" s="111"/>
      <c r="BEN966" s="111"/>
      <c r="BEO966" s="111"/>
      <c r="BEP966" s="111"/>
      <c r="BEQ966" s="111"/>
      <c r="BER966" s="111"/>
      <c r="BES966" s="111"/>
      <c r="BET966" s="111"/>
      <c r="BEU966" s="111"/>
      <c r="BEV966" s="111"/>
      <c r="BEW966" s="111"/>
      <c r="BEX966" s="111"/>
      <c r="BEY966" s="111"/>
      <c r="BEZ966" s="111"/>
      <c r="BFA966" s="111"/>
      <c r="BFB966" s="111"/>
      <c r="BFC966" s="111"/>
      <c r="BFD966" s="111"/>
      <c r="BFE966" s="111"/>
      <c r="BFF966" s="111"/>
      <c r="BFG966" s="111"/>
      <c r="BFH966" s="111"/>
      <c r="BFI966" s="111"/>
      <c r="BFJ966" s="111"/>
      <c r="BFK966" s="111"/>
      <c r="BFL966" s="111"/>
      <c r="BFM966" s="111"/>
      <c r="BFN966" s="111"/>
      <c r="BFO966" s="111"/>
      <c r="BFP966" s="111"/>
    </row>
    <row r="967" spans="2:1524" s="57" customFormat="1" hidden="1">
      <c r="B967" s="177" t="s">
        <v>1532</v>
      </c>
      <c r="C967" s="178" t="s">
        <v>1533</v>
      </c>
      <c r="D967" s="179">
        <v>500</v>
      </c>
      <c r="E967" s="180">
        <v>0.83154121863799269</v>
      </c>
      <c r="F967" s="180">
        <v>0.60483870967741948</v>
      </c>
      <c r="G967" s="180">
        <v>0.52419354838709675</v>
      </c>
      <c r="H967" s="160"/>
      <c r="I967" s="181">
        <f t="shared" si="164"/>
        <v>0</v>
      </c>
      <c r="J967" s="182" t="s">
        <v>1996</v>
      </c>
      <c r="K967" s="111"/>
      <c r="L967" s="111"/>
      <c r="M967" s="111"/>
      <c r="N967" s="111"/>
      <c r="O967" s="111"/>
      <c r="P967" s="111"/>
      <c r="Q967" s="111"/>
      <c r="R967" s="111"/>
      <c r="S967" s="111"/>
      <c r="T967" s="111"/>
      <c r="U967" s="111"/>
      <c r="V967" s="111"/>
      <c r="W967" s="111"/>
      <c r="X967" s="111"/>
      <c r="Y967" s="111"/>
      <c r="Z967" s="111"/>
      <c r="AA967" s="111"/>
      <c r="AB967" s="111"/>
      <c r="AC967" s="111"/>
      <c r="AD967" s="111"/>
      <c r="AE967" s="111"/>
      <c r="AF967" s="111"/>
      <c r="AG967" s="111"/>
      <c r="AH967" s="111"/>
      <c r="AI967" s="111"/>
      <c r="AJ967" s="111"/>
      <c r="AK967" s="111"/>
      <c r="AL967" s="111"/>
      <c r="AM967" s="111"/>
      <c r="AN967" s="111"/>
      <c r="AO967" s="111"/>
      <c r="AP967" s="111"/>
      <c r="AQ967" s="111"/>
      <c r="AR967" s="111"/>
      <c r="AS967" s="111"/>
      <c r="AT967" s="111"/>
      <c r="AU967" s="111"/>
      <c r="AV967" s="111"/>
      <c r="AW967" s="111"/>
      <c r="AX967" s="111"/>
      <c r="AY967" s="111"/>
      <c r="AZ967" s="111"/>
      <c r="BA967" s="111"/>
      <c r="BB967" s="111"/>
      <c r="BC967" s="111"/>
      <c r="BD967" s="111"/>
      <c r="BE967" s="111"/>
      <c r="BF967" s="111"/>
      <c r="BG967" s="111"/>
      <c r="BH967" s="111"/>
      <c r="BI967" s="111"/>
      <c r="BJ967" s="111"/>
      <c r="BK967" s="111"/>
      <c r="BL967" s="111"/>
      <c r="BM967" s="111"/>
      <c r="BN967" s="111"/>
      <c r="BO967" s="111"/>
      <c r="BP967" s="111"/>
      <c r="BQ967" s="111"/>
      <c r="BR967" s="111"/>
      <c r="BS967" s="111"/>
      <c r="BT967" s="111"/>
      <c r="BU967" s="111"/>
      <c r="BV967" s="111"/>
      <c r="BW967" s="111"/>
      <c r="BX967" s="111"/>
      <c r="BY967" s="111"/>
      <c r="BZ967" s="111"/>
      <c r="CA967" s="111"/>
      <c r="CB967" s="111"/>
      <c r="CC967" s="111"/>
      <c r="CD967" s="111"/>
      <c r="CE967" s="111"/>
      <c r="CF967" s="111"/>
      <c r="CG967" s="111"/>
      <c r="CH967" s="111"/>
      <c r="CI967" s="111"/>
      <c r="CJ967" s="111"/>
      <c r="CK967" s="111"/>
      <c r="CL967" s="111"/>
      <c r="CM967" s="111"/>
      <c r="CN967" s="111"/>
      <c r="CO967" s="111"/>
      <c r="CP967" s="111"/>
      <c r="CQ967" s="111"/>
      <c r="CR967" s="111"/>
      <c r="CS967" s="111"/>
      <c r="CT967" s="111"/>
      <c r="CU967" s="111"/>
      <c r="CV967" s="111"/>
      <c r="CW967" s="111"/>
      <c r="CX967" s="111"/>
      <c r="CY967" s="111"/>
      <c r="CZ967" s="111"/>
      <c r="DA967" s="111"/>
      <c r="DB967" s="111"/>
      <c r="DC967" s="111"/>
      <c r="DD967" s="111"/>
      <c r="DE967" s="111"/>
      <c r="DF967" s="111"/>
      <c r="DG967" s="111"/>
      <c r="DH967" s="111"/>
      <c r="DI967" s="111"/>
      <c r="DJ967" s="111"/>
      <c r="DK967" s="111"/>
      <c r="DL967" s="111"/>
      <c r="DM967" s="111"/>
      <c r="DN967" s="111"/>
      <c r="DO967" s="111"/>
      <c r="DP967" s="111"/>
      <c r="DQ967" s="111"/>
      <c r="DR967" s="111"/>
      <c r="DS967" s="111"/>
      <c r="DT967" s="111"/>
      <c r="DU967" s="111"/>
      <c r="DV967" s="111"/>
      <c r="DW967" s="111"/>
      <c r="DX967" s="111"/>
      <c r="DY967" s="111"/>
      <c r="DZ967" s="111"/>
      <c r="EA967" s="111"/>
      <c r="EB967" s="111"/>
      <c r="EC967" s="111"/>
      <c r="ED967" s="111"/>
      <c r="EE967" s="111"/>
      <c r="EF967" s="111"/>
      <c r="EG967" s="111"/>
      <c r="EH967" s="111"/>
      <c r="EI967" s="111"/>
      <c r="EJ967" s="111"/>
      <c r="EK967" s="111"/>
      <c r="EL967" s="111"/>
      <c r="EM967" s="111"/>
      <c r="EN967" s="111"/>
      <c r="EO967" s="111"/>
      <c r="EP967" s="111"/>
      <c r="EQ967" s="111"/>
      <c r="ER967" s="111"/>
      <c r="ES967" s="111"/>
      <c r="ET967" s="111"/>
      <c r="EU967" s="111"/>
      <c r="EV967" s="111"/>
      <c r="EW967" s="111"/>
      <c r="EX967" s="111"/>
      <c r="EY967" s="111"/>
      <c r="EZ967" s="111"/>
      <c r="FA967" s="111"/>
      <c r="FB967" s="111"/>
      <c r="FC967" s="111"/>
      <c r="FD967" s="111"/>
      <c r="FE967" s="111"/>
      <c r="FF967" s="111"/>
      <c r="FG967" s="111"/>
      <c r="FH967" s="111"/>
      <c r="FI967" s="111"/>
      <c r="FJ967" s="111"/>
      <c r="FK967" s="111"/>
      <c r="FL967" s="111"/>
      <c r="FM967" s="111"/>
      <c r="FN967" s="111"/>
      <c r="FO967" s="111"/>
      <c r="FP967" s="111"/>
      <c r="FQ967" s="111"/>
      <c r="FR967" s="111"/>
      <c r="FS967" s="111"/>
      <c r="FT967" s="111"/>
      <c r="FU967" s="111"/>
      <c r="FV967" s="111"/>
      <c r="FW967" s="111"/>
      <c r="FX967" s="111"/>
      <c r="FY967" s="111"/>
      <c r="FZ967" s="111"/>
      <c r="GA967" s="111"/>
      <c r="GB967" s="111"/>
      <c r="GC967" s="111"/>
      <c r="GD967" s="111"/>
      <c r="GE967" s="111"/>
      <c r="GF967" s="111"/>
      <c r="GG967" s="111"/>
      <c r="GH967" s="111"/>
      <c r="GI967" s="111"/>
      <c r="GJ967" s="111"/>
      <c r="GK967" s="111"/>
      <c r="GL967" s="111"/>
      <c r="GM967" s="111"/>
      <c r="GN967" s="111"/>
      <c r="GO967" s="111"/>
      <c r="GP967" s="111"/>
      <c r="GQ967" s="111"/>
      <c r="GR967" s="111"/>
      <c r="GS967" s="111"/>
      <c r="GT967" s="111"/>
      <c r="GU967" s="111"/>
      <c r="GV967" s="111"/>
      <c r="GW967" s="111"/>
      <c r="GX967" s="111"/>
      <c r="GY967" s="111"/>
      <c r="GZ967" s="111"/>
      <c r="HA967" s="111"/>
      <c r="HB967" s="111"/>
      <c r="HC967" s="111"/>
      <c r="HD967" s="111"/>
      <c r="HE967" s="111"/>
      <c r="HF967" s="111"/>
      <c r="HG967" s="111"/>
      <c r="HH967" s="111"/>
      <c r="HI967" s="111"/>
      <c r="HJ967" s="111"/>
      <c r="HK967" s="111"/>
      <c r="HL967" s="111"/>
      <c r="HM967" s="111"/>
      <c r="HN967" s="111"/>
      <c r="HO967" s="111"/>
      <c r="HP967" s="111"/>
      <c r="HQ967" s="111"/>
      <c r="HR967" s="111"/>
      <c r="HS967" s="111"/>
      <c r="HT967" s="111"/>
      <c r="HU967" s="111"/>
      <c r="HV967" s="111"/>
      <c r="HW967" s="111"/>
      <c r="HX967" s="111"/>
      <c r="HY967" s="111"/>
      <c r="HZ967" s="111"/>
      <c r="IA967" s="111"/>
      <c r="IB967" s="111"/>
      <c r="IC967" s="111"/>
      <c r="ID967" s="111"/>
      <c r="IE967" s="111"/>
      <c r="IF967" s="111"/>
      <c r="IG967" s="111"/>
      <c r="IH967" s="111"/>
      <c r="II967" s="111"/>
      <c r="IJ967" s="111"/>
      <c r="IK967" s="111"/>
      <c r="IL967" s="111"/>
      <c r="IM967" s="111"/>
      <c r="IN967" s="111"/>
      <c r="IO967" s="111"/>
      <c r="IP967" s="111"/>
      <c r="IQ967" s="111"/>
      <c r="IR967" s="111"/>
      <c r="IS967" s="111"/>
      <c r="IT967" s="111"/>
      <c r="IU967" s="111"/>
      <c r="IV967" s="111"/>
      <c r="IW967" s="111"/>
      <c r="IX967" s="111"/>
      <c r="IY967" s="111"/>
      <c r="IZ967" s="111"/>
      <c r="JA967" s="111"/>
      <c r="JB967" s="111"/>
      <c r="JC967" s="111"/>
      <c r="JD967" s="111"/>
      <c r="JE967" s="111"/>
      <c r="JF967" s="111"/>
      <c r="JG967" s="111"/>
      <c r="JH967" s="111"/>
      <c r="JI967" s="111"/>
      <c r="JJ967" s="111"/>
      <c r="JK967" s="111"/>
      <c r="JL967" s="111"/>
      <c r="JM967" s="111"/>
      <c r="JN967" s="111"/>
      <c r="JO967" s="111"/>
      <c r="JP967" s="111"/>
      <c r="JQ967" s="111"/>
      <c r="JR967" s="111"/>
      <c r="JS967" s="111"/>
      <c r="JT967" s="111"/>
      <c r="JU967" s="111"/>
      <c r="JV967" s="111"/>
      <c r="JW967" s="111"/>
      <c r="JX967" s="111"/>
      <c r="JY967" s="111"/>
      <c r="JZ967" s="111"/>
      <c r="KA967" s="111"/>
      <c r="KB967" s="111"/>
      <c r="KC967" s="111"/>
      <c r="KD967" s="111"/>
      <c r="KE967" s="111"/>
      <c r="KF967" s="111"/>
      <c r="KG967" s="111"/>
      <c r="KH967" s="111"/>
      <c r="KI967" s="111"/>
      <c r="KJ967" s="111"/>
      <c r="KK967" s="111"/>
      <c r="KL967" s="111"/>
      <c r="KM967" s="111"/>
      <c r="KN967" s="111"/>
      <c r="KO967" s="111"/>
      <c r="KP967" s="111"/>
      <c r="KQ967" s="111"/>
      <c r="KR967" s="111"/>
      <c r="KS967" s="111"/>
      <c r="KT967" s="111"/>
      <c r="KU967" s="111"/>
      <c r="KV967" s="111"/>
      <c r="KW967" s="111"/>
      <c r="KX967" s="111"/>
      <c r="KY967" s="111"/>
      <c r="KZ967" s="111"/>
      <c r="LA967" s="111"/>
      <c r="LB967" s="111"/>
      <c r="LC967" s="111"/>
      <c r="LD967" s="111"/>
      <c r="LE967" s="111"/>
      <c r="LF967" s="111"/>
      <c r="LG967" s="111"/>
      <c r="LH967" s="111"/>
      <c r="LI967" s="111"/>
      <c r="LJ967" s="111"/>
      <c r="LK967" s="111"/>
      <c r="LL967" s="111"/>
      <c r="LM967" s="111"/>
      <c r="LN967" s="111"/>
      <c r="LO967" s="111"/>
      <c r="LP967" s="111"/>
      <c r="LQ967" s="111"/>
      <c r="LR967" s="111"/>
      <c r="LS967" s="111"/>
      <c r="LT967" s="111"/>
      <c r="LU967" s="111"/>
      <c r="LV967" s="111"/>
      <c r="LW967" s="111"/>
      <c r="LX967" s="111"/>
      <c r="LY967" s="111"/>
      <c r="LZ967" s="111"/>
      <c r="MA967" s="111"/>
      <c r="MB967" s="111"/>
      <c r="MC967" s="111"/>
      <c r="MD967" s="111"/>
      <c r="ME967" s="111"/>
      <c r="MF967" s="111"/>
      <c r="MG967" s="111"/>
      <c r="MH967" s="111"/>
      <c r="MI967" s="111"/>
      <c r="MJ967" s="111"/>
      <c r="MK967" s="111"/>
      <c r="ML967" s="111"/>
      <c r="MM967" s="111"/>
      <c r="MN967" s="111"/>
      <c r="MO967" s="111"/>
      <c r="MP967" s="111"/>
      <c r="MQ967" s="111"/>
      <c r="MR967" s="111"/>
      <c r="MS967" s="111"/>
      <c r="MT967" s="111"/>
      <c r="MU967" s="111"/>
      <c r="MV967" s="111"/>
      <c r="MW967" s="111"/>
      <c r="MX967" s="111"/>
      <c r="MY967" s="111"/>
      <c r="MZ967" s="111"/>
      <c r="NA967" s="111"/>
      <c r="NB967" s="111"/>
      <c r="NC967" s="111"/>
      <c r="ND967" s="111"/>
      <c r="NE967" s="111"/>
      <c r="NF967" s="111"/>
      <c r="NG967" s="111"/>
      <c r="NH967" s="111"/>
      <c r="NI967" s="111"/>
      <c r="NJ967" s="111"/>
      <c r="NK967" s="111"/>
      <c r="NL967" s="111"/>
      <c r="NM967" s="111"/>
      <c r="NN967" s="111"/>
      <c r="NO967" s="111"/>
      <c r="NP967" s="111"/>
      <c r="NQ967" s="111"/>
      <c r="NR967" s="111"/>
      <c r="NS967" s="111"/>
      <c r="NT967" s="111"/>
      <c r="NU967" s="111"/>
      <c r="NV967" s="111"/>
      <c r="NW967" s="111"/>
      <c r="NX967" s="111"/>
      <c r="NY967" s="111"/>
      <c r="NZ967" s="111"/>
      <c r="OA967" s="111"/>
      <c r="OB967" s="111"/>
      <c r="OC967" s="111"/>
      <c r="OD967" s="111"/>
      <c r="OE967" s="111"/>
      <c r="OF967" s="111"/>
      <c r="OG967" s="111"/>
      <c r="OH967" s="111"/>
      <c r="OI967" s="111"/>
      <c r="OJ967" s="111"/>
      <c r="OK967" s="111"/>
      <c r="OL967" s="111"/>
      <c r="OM967" s="111"/>
      <c r="ON967" s="111"/>
      <c r="OO967" s="111"/>
      <c r="OP967" s="111"/>
      <c r="OQ967" s="111"/>
      <c r="OR967" s="111"/>
      <c r="OS967" s="111"/>
      <c r="OT967" s="111"/>
      <c r="OU967" s="111"/>
      <c r="OV967" s="111"/>
      <c r="OW967" s="111"/>
      <c r="OX967" s="111"/>
      <c r="OY967" s="111"/>
      <c r="OZ967" s="111"/>
      <c r="PA967" s="111"/>
      <c r="PB967" s="111"/>
      <c r="PC967" s="111"/>
      <c r="PD967" s="111"/>
      <c r="PE967" s="111"/>
      <c r="PF967" s="111"/>
      <c r="PG967" s="111"/>
      <c r="PH967" s="111"/>
      <c r="PI967" s="111"/>
      <c r="PJ967" s="111"/>
      <c r="PK967" s="111"/>
      <c r="PL967" s="111"/>
      <c r="PM967" s="111"/>
      <c r="PN967" s="111"/>
      <c r="PO967" s="111"/>
      <c r="PP967" s="111"/>
      <c r="PQ967" s="111"/>
      <c r="PR967" s="111"/>
      <c r="PS967" s="111"/>
      <c r="PT967" s="111"/>
      <c r="PU967" s="111"/>
      <c r="PV967" s="111"/>
      <c r="PW967" s="111"/>
      <c r="PX967" s="111"/>
      <c r="PY967" s="111"/>
      <c r="PZ967" s="111"/>
      <c r="QA967" s="111"/>
      <c r="QB967" s="111"/>
      <c r="QC967" s="111"/>
      <c r="QD967" s="111"/>
      <c r="QE967" s="111"/>
      <c r="QF967" s="111"/>
      <c r="QG967" s="111"/>
      <c r="QH967" s="111"/>
      <c r="QI967" s="111"/>
      <c r="QJ967" s="111"/>
      <c r="QK967" s="111"/>
      <c r="QL967" s="111"/>
      <c r="QM967" s="111"/>
      <c r="QN967" s="111"/>
      <c r="QO967" s="111"/>
      <c r="QP967" s="111"/>
      <c r="QQ967" s="111"/>
      <c r="QR967" s="111"/>
      <c r="QS967" s="111"/>
      <c r="QT967" s="111"/>
      <c r="QU967" s="111"/>
      <c r="QV967" s="111"/>
      <c r="QW967" s="111"/>
      <c r="QX967" s="111"/>
      <c r="QY967" s="111"/>
      <c r="QZ967" s="111"/>
      <c r="RA967" s="111"/>
      <c r="RB967" s="111"/>
      <c r="RC967" s="111"/>
      <c r="RD967" s="111"/>
      <c r="RE967" s="111"/>
      <c r="RF967" s="111"/>
      <c r="RG967" s="111"/>
      <c r="RH967" s="111"/>
      <c r="RI967" s="111"/>
      <c r="RJ967" s="111"/>
      <c r="RK967" s="111"/>
      <c r="RL967" s="111"/>
      <c r="RM967" s="111"/>
      <c r="RN967" s="111"/>
      <c r="RO967" s="111"/>
      <c r="RP967" s="111"/>
      <c r="RQ967" s="111"/>
      <c r="RR967" s="111"/>
      <c r="RS967" s="111"/>
      <c r="RT967" s="111"/>
      <c r="RU967" s="111"/>
      <c r="RV967" s="111"/>
      <c r="RW967" s="111"/>
      <c r="RX967" s="111"/>
      <c r="RY967" s="111"/>
      <c r="RZ967" s="111"/>
      <c r="SA967" s="111"/>
      <c r="SB967" s="111"/>
      <c r="SC967" s="111"/>
      <c r="SD967" s="111"/>
      <c r="SE967" s="111"/>
      <c r="SF967" s="111"/>
      <c r="SG967" s="111"/>
      <c r="SH967" s="111"/>
      <c r="SI967" s="111"/>
      <c r="SJ967" s="111"/>
      <c r="SK967" s="111"/>
      <c r="SL967" s="111"/>
      <c r="SM967" s="111"/>
      <c r="SN967" s="111"/>
      <c r="SO967" s="111"/>
      <c r="SP967" s="111"/>
      <c r="SQ967" s="111"/>
      <c r="SR967" s="111"/>
      <c r="SS967" s="111"/>
      <c r="ST967" s="111"/>
      <c r="SU967" s="111"/>
      <c r="SV967" s="111"/>
      <c r="SW967" s="111"/>
      <c r="SX967" s="111"/>
      <c r="SY967" s="111"/>
      <c r="SZ967" s="111"/>
      <c r="TA967" s="111"/>
      <c r="TB967" s="111"/>
      <c r="TC967" s="111"/>
      <c r="TD967" s="111"/>
      <c r="TE967" s="111"/>
      <c r="TF967" s="111"/>
      <c r="TG967" s="111"/>
      <c r="TH967" s="111"/>
      <c r="TI967" s="111"/>
      <c r="TJ967" s="111"/>
      <c r="TK967" s="111"/>
      <c r="TL967" s="111"/>
      <c r="TM967" s="111"/>
      <c r="TN967" s="111"/>
      <c r="TO967" s="111"/>
      <c r="TP967" s="111"/>
      <c r="TQ967" s="111"/>
      <c r="TR967" s="111"/>
      <c r="TS967" s="111"/>
      <c r="TT967" s="111"/>
      <c r="TU967" s="111"/>
      <c r="TV967" s="111"/>
      <c r="TW967" s="111"/>
      <c r="TX967" s="111"/>
      <c r="TY967" s="111"/>
      <c r="TZ967" s="111"/>
      <c r="UA967" s="111"/>
      <c r="UB967" s="111"/>
      <c r="UC967" s="111"/>
      <c r="UD967" s="111"/>
      <c r="UE967" s="111"/>
      <c r="UF967" s="111"/>
      <c r="UG967" s="111"/>
      <c r="UH967" s="111"/>
      <c r="UI967" s="111"/>
      <c r="UJ967" s="111"/>
      <c r="UK967" s="111"/>
      <c r="UL967" s="111"/>
      <c r="UM967" s="111"/>
      <c r="UN967" s="111"/>
      <c r="UO967" s="111"/>
      <c r="UP967" s="111"/>
      <c r="UQ967" s="111"/>
      <c r="UR967" s="111"/>
      <c r="US967" s="111"/>
      <c r="UT967" s="111"/>
      <c r="UU967" s="111"/>
      <c r="UV967" s="111"/>
      <c r="UW967" s="111"/>
      <c r="UX967" s="111"/>
      <c r="UY967" s="111"/>
      <c r="UZ967" s="111"/>
      <c r="VA967" s="111"/>
      <c r="VB967" s="111"/>
      <c r="VC967" s="111"/>
      <c r="VD967" s="111"/>
      <c r="VE967" s="111"/>
      <c r="VF967" s="111"/>
      <c r="VG967" s="111"/>
      <c r="VH967" s="111"/>
      <c r="VI967" s="111"/>
      <c r="VJ967" s="111"/>
      <c r="VK967" s="111"/>
      <c r="VL967" s="111"/>
      <c r="VM967" s="111"/>
      <c r="VN967" s="111"/>
      <c r="VO967" s="111"/>
      <c r="VP967" s="111"/>
      <c r="VQ967" s="111"/>
      <c r="VR967" s="111"/>
      <c r="VS967" s="111"/>
      <c r="VT967" s="111"/>
      <c r="VU967" s="111"/>
      <c r="VV967" s="111"/>
      <c r="VW967" s="111"/>
      <c r="VX967" s="111"/>
      <c r="VY967" s="111"/>
      <c r="VZ967" s="111"/>
      <c r="WA967" s="111"/>
      <c r="WB967" s="111"/>
      <c r="WC967" s="111"/>
      <c r="WD967" s="111"/>
      <c r="WE967" s="111"/>
      <c r="WF967" s="111"/>
      <c r="WG967" s="111"/>
      <c r="WH967" s="111"/>
      <c r="WI967" s="111"/>
      <c r="WJ967" s="111"/>
      <c r="WK967" s="111"/>
      <c r="WL967" s="111"/>
      <c r="WM967" s="111"/>
      <c r="WN967" s="111"/>
      <c r="WO967" s="111"/>
      <c r="WP967" s="111"/>
      <c r="WQ967" s="111"/>
      <c r="WR967" s="111"/>
      <c r="WS967" s="111"/>
      <c r="WT967" s="111"/>
      <c r="WU967" s="111"/>
      <c r="WV967" s="111"/>
      <c r="WW967" s="111"/>
      <c r="WX967" s="111"/>
      <c r="WY967" s="111"/>
      <c r="WZ967" s="111"/>
      <c r="XA967" s="111"/>
      <c r="XB967" s="111"/>
      <c r="XC967" s="111"/>
      <c r="XD967" s="111"/>
      <c r="XE967" s="111"/>
      <c r="XF967" s="111"/>
      <c r="XG967" s="111"/>
      <c r="XH967" s="111"/>
      <c r="XI967" s="111"/>
      <c r="XJ967" s="111"/>
      <c r="XK967" s="111"/>
      <c r="XL967" s="111"/>
      <c r="XM967" s="111"/>
      <c r="XN967" s="111"/>
      <c r="XO967" s="111"/>
      <c r="XP967" s="111"/>
      <c r="XQ967" s="111"/>
      <c r="XR967" s="111"/>
      <c r="XS967" s="111"/>
      <c r="XT967" s="111"/>
      <c r="XU967" s="111"/>
      <c r="XV967" s="111"/>
      <c r="XW967" s="111"/>
      <c r="XX967" s="111"/>
      <c r="XY967" s="111"/>
      <c r="XZ967" s="111"/>
      <c r="YA967" s="111"/>
      <c r="YB967" s="111"/>
      <c r="YC967" s="111"/>
      <c r="YD967" s="111"/>
      <c r="YE967" s="111"/>
      <c r="YF967" s="111"/>
      <c r="YG967" s="111"/>
      <c r="YH967" s="111"/>
      <c r="YI967" s="111"/>
      <c r="YJ967" s="111"/>
      <c r="YK967" s="111"/>
      <c r="YL967" s="111"/>
      <c r="YM967" s="111"/>
      <c r="YN967" s="111"/>
      <c r="YO967" s="111"/>
      <c r="YP967" s="111"/>
      <c r="YQ967" s="111"/>
      <c r="YR967" s="111"/>
      <c r="YS967" s="111"/>
      <c r="YT967" s="111"/>
      <c r="YU967" s="111"/>
      <c r="YV967" s="111"/>
      <c r="YW967" s="111"/>
      <c r="YX967" s="111"/>
      <c r="YY967" s="111"/>
      <c r="YZ967" s="111"/>
      <c r="ZA967" s="111"/>
      <c r="ZB967" s="111"/>
      <c r="ZC967" s="111"/>
      <c r="ZD967" s="111"/>
      <c r="ZE967" s="111"/>
      <c r="ZF967" s="111"/>
      <c r="ZG967" s="111"/>
      <c r="ZH967" s="111"/>
      <c r="ZI967" s="111"/>
      <c r="ZJ967" s="111"/>
      <c r="ZK967" s="111"/>
      <c r="ZL967" s="111"/>
      <c r="ZM967" s="111"/>
      <c r="ZN967" s="111"/>
      <c r="ZO967" s="111"/>
      <c r="ZP967" s="111"/>
      <c r="ZQ967" s="111"/>
      <c r="ZR967" s="111"/>
      <c r="ZS967" s="111"/>
      <c r="ZT967" s="111"/>
      <c r="ZU967" s="111"/>
      <c r="ZV967" s="111"/>
      <c r="ZW967" s="111"/>
      <c r="ZX967" s="111"/>
      <c r="ZY967" s="111"/>
      <c r="ZZ967" s="111"/>
      <c r="AAA967" s="111"/>
      <c r="AAB967" s="111"/>
      <c r="AAC967" s="111"/>
      <c r="AAD967" s="111"/>
      <c r="AAE967" s="111"/>
      <c r="AAF967" s="111"/>
      <c r="AAG967" s="111"/>
      <c r="AAH967" s="111"/>
      <c r="AAI967" s="111"/>
      <c r="AAJ967" s="111"/>
      <c r="AAK967" s="111"/>
      <c r="AAL967" s="111"/>
      <c r="AAM967" s="111"/>
      <c r="AAN967" s="111"/>
      <c r="AAO967" s="111"/>
      <c r="AAP967" s="111"/>
      <c r="AAQ967" s="111"/>
      <c r="AAR967" s="111"/>
      <c r="AAS967" s="111"/>
      <c r="AAT967" s="111"/>
      <c r="AAU967" s="111"/>
      <c r="AAV967" s="111"/>
      <c r="AAW967" s="111"/>
      <c r="AAX967" s="111"/>
      <c r="AAY967" s="111"/>
      <c r="AAZ967" s="111"/>
      <c r="ABA967" s="111"/>
      <c r="ABB967" s="111"/>
      <c r="ABC967" s="111"/>
      <c r="ABD967" s="111"/>
      <c r="ABE967" s="111"/>
      <c r="ABF967" s="111"/>
      <c r="ABG967" s="111"/>
      <c r="ABH967" s="111"/>
      <c r="ABI967" s="111"/>
      <c r="ABJ967" s="111"/>
      <c r="ABK967" s="111"/>
      <c r="ABL967" s="111"/>
      <c r="ABM967" s="111"/>
      <c r="ABN967" s="111"/>
      <c r="ABO967" s="111"/>
      <c r="ABP967" s="111"/>
      <c r="ABQ967" s="111"/>
      <c r="ABR967" s="111"/>
      <c r="ABS967" s="111"/>
      <c r="ABT967" s="111"/>
      <c r="ABU967" s="111"/>
      <c r="ABV967" s="111"/>
      <c r="ABW967" s="111"/>
      <c r="ABX967" s="111"/>
      <c r="ABY967" s="111"/>
      <c r="ABZ967" s="111"/>
      <c r="ACA967" s="111"/>
      <c r="ACB967" s="111"/>
      <c r="ACC967" s="111"/>
      <c r="ACD967" s="111"/>
      <c r="ACE967" s="111"/>
      <c r="ACF967" s="111"/>
      <c r="ACG967" s="111"/>
      <c r="ACH967" s="111"/>
      <c r="ACI967" s="111"/>
      <c r="ACJ967" s="111"/>
      <c r="ACK967" s="111"/>
      <c r="ACL967" s="111"/>
      <c r="ACM967" s="111"/>
      <c r="ACN967" s="111"/>
      <c r="ACO967" s="111"/>
      <c r="ACP967" s="111"/>
      <c r="ACQ967" s="111"/>
      <c r="ACR967" s="111"/>
      <c r="ACS967" s="111"/>
      <c r="ACT967" s="111"/>
      <c r="ACU967" s="111"/>
      <c r="ACV967" s="111"/>
      <c r="ACW967" s="111"/>
      <c r="ACX967" s="111"/>
      <c r="ACY967" s="111"/>
      <c r="ACZ967" s="111"/>
      <c r="ADA967" s="111"/>
      <c r="ADB967" s="111"/>
      <c r="ADC967" s="111"/>
      <c r="ADD967" s="111"/>
      <c r="ADE967" s="111"/>
      <c r="ADF967" s="111"/>
      <c r="ADG967" s="111"/>
      <c r="ADH967" s="111"/>
      <c r="ADI967" s="111"/>
      <c r="ADJ967" s="111"/>
      <c r="ADK967" s="111"/>
      <c r="ADL967" s="111"/>
      <c r="ADM967" s="111"/>
      <c r="ADN967" s="111"/>
      <c r="ADO967" s="111"/>
      <c r="ADP967" s="111"/>
      <c r="ADQ967" s="111"/>
      <c r="ADR967" s="111"/>
      <c r="ADS967" s="111"/>
      <c r="ADT967" s="111"/>
      <c r="ADU967" s="111"/>
      <c r="ADV967" s="111"/>
      <c r="ADW967" s="111"/>
      <c r="ADX967" s="111"/>
      <c r="ADY967" s="111"/>
      <c r="ADZ967" s="111"/>
      <c r="AEA967" s="111"/>
      <c r="AEB967" s="111"/>
      <c r="AEC967" s="111"/>
      <c r="AED967" s="111"/>
      <c r="AEE967" s="111"/>
      <c r="AEF967" s="111"/>
      <c r="AEG967" s="111"/>
      <c r="AEH967" s="111"/>
      <c r="AEI967" s="111"/>
      <c r="AEJ967" s="111"/>
      <c r="AEK967" s="111"/>
      <c r="AEL967" s="111"/>
      <c r="AEM967" s="111"/>
      <c r="AEN967" s="111"/>
      <c r="AEO967" s="111"/>
      <c r="AEP967" s="111"/>
      <c r="AEQ967" s="111"/>
      <c r="AER967" s="111"/>
      <c r="AES967" s="111"/>
      <c r="AET967" s="111"/>
      <c r="AEU967" s="111"/>
      <c r="AEV967" s="111"/>
      <c r="AEW967" s="111"/>
      <c r="AEX967" s="111"/>
      <c r="AEY967" s="111"/>
      <c r="AEZ967" s="111"/>
      <c r="AFA967" s="111"/>
      <c r="AFB967" s="111"/>
      <c r="AFC967" s="111"/>
      <c r="AFD967" s="111"/>
      <c r="AFE967" s="111"/>
      <c r="AFF967" s="111"/>
      <c r="AFG967" s="111"/>
      <c r="AFH967" s="111"/>
      <c r="AFI967" s="111"/>
      <c r="AFJ967" s="111"/>
      <c r="AFK967" s="111"/>
      <c r="AFL967" s="111"/>
      <c r="AFM967" s="111"/>
      <c r="AFN967" s="111"/>
      <c r="AFO967" s="111"/>
      <c r="AFP967" s="111"/>
      <c r="AFQ967" s="111"/>
      <c r="AFR967" s="111"/>
      <c r="AFS967" s="111"/>
      <c r="AFT967" s="111"/>
      <c r="AFU967" s="111"/>
      <c r="AFV967" s="111"/>
      <c r="AFW967" s="111"/>
      <c r="AFX967" s="111"/>
      <c r="AFY967" s="111"/>
      <c r="AFZ967" s="111"/>
      <c r="AGA967" s="111"/>
      <c r="AGB967" s="111"/>
      <c r="AGC967" s="111"/>
      <c r="AGD967" s="111"/>
      <c r="AGE967" s="111"/>
      <c r="AGF967" s="111"/>
      <c r="AGG967" s="111"/>
      <c r="AGH967" s="111"/>
      <c r="AGI967" s="111"/>
      <c r="AGJ967" s="111"/>
      <c r="AGK967" s="111"/>
      <c r="AGL967" s="111"/>
      <c r="AGM967" s="111"/>
      <c r="AGN967" s="111"/>
      <c r="AGO967" s="111"/>
      <c r="AGP967" s="111"/>
      <c r="AGQ967" s="111"/>
      <c r="AGR967" s="111"/>
      <c r="AGS967" s="111"/>
      <c r="AGT967" s="111"/>
      <c r="AGU967" s="111"/>
      <c r="AGV967" s="111"/>
      <c r="AGW967" s="111"/>
      <c r="AGX967" s="111"/>
      <c r="AGY967" s="111"/>
      <c r="AGZ967" s="111"/>
      <c r="AHA967" s="111"/>
      <c r="AHB967" s="111"/>
      <c r="AHC967" s="111"/>
      <c r="AHD967" s="111"/>
      <c r="AHE967" s="111"/>
      <c r="AHF967" s="111"/>
      <c r="AHG967" s="111"/>
      <c r="AHH967" s="111"/>
      <c r="AHI967" s="111"/>
      <c r="AHJ967" s="111"/>
      <c r="AHK967" s="111"/>
      <c r="AHL967" s="111"/>
      <c r="AHM967" s="111"/>
      <c r="AHN967" s="111"/>
      <c r="AHO967" s="111"/>
      <c r="AHP967" s="111"/>
      <c r="AHQ967" s="111"/>
      <c r="AHR967" s="111"/>
      <c r="AHS967" s="111"/>
      <c r="AHT967" s="111"/>
      <c r="AHU967" s="111"/>
      <c r="AHV967" s="111"/>
      <c r="AHW967" s="111"/>
      <c r="AHX967" s="111"/>
      <c r="AHY967" s="111"/>
      <c r="AHZ967" s="111"/>
      <c r="AIA967" s="111"/>
      <c r="AIB967" s="111"/>
      <c r="AIC967" s="111"/>
      <c r="AID967" s="111"/>
      <c r="AIE967" s="111"/>
      <c r="AIF967" s="111"/>
      <c r="AIG967" s="111"/>
      <c r="AIH967" s="111"/>
      <c r="AII967" s="111"/>
      <c r="AIJ967" s="111"/>
      <c r="AIK967" s="111"/>
      <c r="AIL967" s="111"/>
      <c r="AIM967" s="111"/>
      <c r="AIN967" s="111"/>
      <c r="AIO967" s="111"/>
      <c r="AIP967" s="111"/>
      <c r="AIQ967" s="111"/>
      <c r="AIR967" s="111"/>
      <c r="AIS967" s="111"/>
      <c r="AIT967" s="111"/>
      <c r="AIU967" s="111"/>
      <c r="AIV967" s="111"/>
      <c r="AIW967" s="111"/>
      <c r="AIX967" s="111"/>
      <c r="AIY967" s="111"/>
      <c r="AIZ967" s="111"/>
      <c r="AJA967" s="111"/>
      <c r="AJB967" s="111"/>
      <c r="AJC967" s="111"/>
      <c r="AJD967" s="111"/>
      <c r="AJE967" s="111"/>
      <c r="AJF967" s="111"/>
      <c r="AJG967" s="111"/>
      <c r="AJH967" s="111"/>
      <c r="AJI967" s="111"/>
      <c r="AJJ967" s="111"/>
      <c r="AJK967" s="111"/>
      <c r="AJL967" s="111"/>
      <c r="AJM967" s="111"/>
      <c r="AJN967" s="111"/>
      <c r="AJO967" s="111"/>
      <c r="AJP967" s="111"/>
      <c r="AJQ967" s="111"/>
      <c r="AJR967" s="111"/>
      <c r="AJS967" s="111"/>
      <c r="AJT967" s="111"/>
      <c r="AJU967" s="111"/>
      <c r="AJV967" s="111"/>
      <c r="AJW967" s="111"/>
      <c r="AJX967" s="111"/>
      <c r="AJY967" s="111"/>
      <c r="AJZ967" s="111"/>
      <c r="AKA967" s="111"/>
      <c r="AKB967" s="111"/>
      <c r="AKC967" s="111"/>
      <c r="AKD967" s="111"/>
      <c r="AKE967" s="111"/>
      <c r="AKF967" s="111"/>
      <c r="AKG967" s="111"/>
      <c r="AKH967" s="111"/>
      <c r="AKI967" s="111"/>
      <c r="AKJ967" s="111"/>
      <c r="AKK967" s="111"/>
      <c r="AKL967" s="111"/>
      <c r="AKM967" s="111"/>
      <c r="AKN967" s="111"/>
      <c r="AKO967" s="111"/>
      <c r="AKP967" s="111"/>
      <c r="AKQ967" s="111"/>
      <c r="AKR967" s="111"/>
      <c r="AKS967" s="111"/>
      <c r="AKT967" s="111"/>
      <c r="AKU967" s="111"/>
      <c r="AKV967" s="111"/>
      <c r="AKW967" s="111"/>
      <c r="AKX967" s="111"/>
      <c r="AKY967" s="111"/>
      <c r="AKZ967" s="111"/>
      <c r="ALA967" s="111"/>
      <c r="ALB967" s="111"/>
      <c r="ALC967" s="111"/>
      <c r="ALD967" s="111"/>
      <c r="ALE967" s="111"/>
      <c r="ALF967" s="111"/>
      <c r="ALG967" s="111"/>
      <c r="ALH967" s="111"/>
      <c r="ALI967" s="111"/>
      <c r="ALJ967" s="111"/>
      <c r="ALK967" s="111"/>
      <c r="ALL967" s="111"/>
      <c r="ALM967" s="111"/>
      <c r="ALN967" s="111"/>
      <c r="ALO967" s="111"/>
      <c r="ALP967" s="111"/>
      <c r="ALQ967" s="111"/>
      <c r="ALR967" s="111"/>
      <c r="ALS967" s="111"/>
      <c r="ALT967" s="111"/>
      <c r="ALU967" s="111"/>
      <c r="ALV967" s="111"/>
      <c r="ALW967" s="111"/>
      <c r="ALX967" s="111"/>
      <c r="ALY967" s="111"/>
      <c r="ALZ967" s="111"/>
      <c r="AMA967" s="111"/>
      <c r="AMB967" s="111"/>
      <c r="AMC967" s="111"/>
      <c r="AMD967" s="111"/>
      <c r="AME967" s="111"/>
      <c r="AMF967" s="111"/>
      <c r="AMG967" s="111"/>
      <c r="AMH967" s="111"/>
      <c r="AMI967" s="111"/>
      <c r="AMJ967" s="111"/>
      <c r="AMK967" s="111"/>
      <c r="AML967" s="111"/>
      <c r="AMM967" s="111"/>
      <c r="AMN967" s="111"/>
      <c r="AMO967" s="111"/>
      <c r="AMP967" s="111"/>
      <c r="AMQ967" s="111"/>
      <c r="AMR967" s="111"/>
      <c r="AMS967" s="111"/>
      <c r="AMT967" s="111"/>
      <c r="AMU967" s="111"/>
      <c r="AMV967" s="111"/>
      <c r="AMW967" s="111"/>
      <c r="AMX967" s="111"/>
      <c r="AMY967" s="111"/>
      <c r="AMZ967" s="111"/>
      <c r="ANA967" s="111"/>
      <c r="ANB967" s="111"/>
      <c r="ANC967" s="111"/>
      <c r="AND967" s="111"/>
      <c r="ANE967" s="111"/>
      <c r="ANF967" s="111"/>
      <c r="ANG967" s="111"/>
      <c r="ANH967" s="111"/>
      <c r="ANI967" s="111"/>
      <c r="ANJ967" s="111"/>
      <c r="ANK967" s="111"/>
      <c r="ANL967" s="111"/>
      <c r="ANM967" s="111"/>
      <c r="ANN967" s="111"/>
      <c r="ANO967" s="111"/>
      <c r="ANP967" s="111"/>
      <c r="ANQ967" s="111"/>
      <c r="ANR967" s="111"/>
      <c r="ANS967" s="111"/>
      <c r="ANT967" s="111"/>
      <c r="ANU967" s="111"/>
      <c r="ANV967" s="111"/>
      <c r="ANW967" s="111"/>
      <c r="ANX967" s="111"/>
      <c r="ANY967" s="111"/>
      <c r="ANZ967" s="111"/>
      <c r="AOA967" s="111"/>
      <c r="AOB967" s="111"/>
      <c r="AOC967" s="111"/>
      <c r="AOD967" s="111"/>
      <c r="AOE967" s="111"/>
      <c r="AOF967" s="111"/>
      <c r="AOG967" s="111"/>
      <c r="AOH967" s="111"/>
      <c r="AOI967" s="111"/>
      <c r="AOJ967" s="111"/>
      <c r="AOK967" s="111"/>
      <c r="AOL967" s="111"/>
      <c r="AOM967" s="111"/>
      <c r="AON967" s="111"/>
      <c r="AOO967" s="111"/>
      <c r="AOP967" s="111"/>
      <c r="AOQ967" s="111"/>
      <c r="AOR967" s="111"/>
      <c r="AOS967" s="111"/>
      <c r="AOT967" s="111"/>
      <c r="AOU967" s="111"/>
      <c r="AOV967" s="111"/>
      <c r="AOW967" s="111"/>
      <c r="AOX967" s="111"/>
      <c r="AOY967" s="111"/>
      <c r="AOZ967" s="111"/>
      <c r="APA967" s="111"/>
      <c r="APB967" s="111"/>
      <c r="APC967" s="111"/>
      <c r="APD967" s="111"/>
      <c r="APE967" s="111"/>
      <c r="APF967" s="111"/>
      <c r="APG967" s="111"/>
      <c r="APH967" s="111"/>
      <c r="API967" s="111"/>
      <c r="APJ967" s="111"/>
      <c r="APK967" s="111"/>
      <c r="APL967" s="111"/>
      <c r="APM967" s="111"/>
      <c r="APN967" s="111"/>
      <c r="APO967" s="111"/>
      <c r="APP967" s="111"/>
      <c r="APQ967" s="111"/>
      <c r="APR967" s="111"/>
      <c r="APS967" s="111"/>
      <c r="APT967" s="111"/>
      <c r="APU967" s="111"/>
      <c r="APV967" s="111"/>
      <c r="APW967" s="111"/>
      <c r="APX967" s="111"/>
      <c r="APY967" s="111"/>
      <c r="APZ967" s="111"/>
      <c r="AQA967" s="111"/>
      <c r="AQB967" s="111"/>
      <c r="AQC967" s="111"/>
      <c r="AQD967" s="111"/>
      <c r="AQE967" s="111"/>
      <c r="AQF967" s="111"/>
      <c r="AQG967" s="111"/>
      <c r="AQH967" s="111"/>
      <c r="AQI967" s="111"/>
      <c r="AQJ967" s="111"/>
      <c r="AQK967" s="111"/>
      <c r="AQL967" s="111"/>
      <c r="AQM967" s="111"/>
      <c r="AQN967" s="111"/>
      <c r="AQO967" s="111"/>
      <c r="AQP967" s="111"/>
      <c r="AQQ967" s="111"/>
      <c r="AQR967" s="111"/>
      <c r="AQS967" s="111"/>
      <c r="AQT967" s="111"/>
      <c r="AQU967" s="111"/>
      <c r="AQV967" s="111"/>
      <c r="AQW967" s="111"/>
      <c r="AQX967" s="111"/>
      <c r="AQY967" s="111"/>
      <c r="AQZ967" s="111"/>
      <c r="ARA967" s="111"/>
      <c r="ARB967" s="111"/>
      <c r="ARC967" s="111"/>
      <c r="ARD967" s="111"/>
      <c r="ARE967" s="111"/>
      <c r="ARF967" s="111"/>
      <c r="ARG967" s="111"/>
      <c r="ARH967" s="111"/>
      <c r="ARI967" s="111"/>
      <c r="ARJ967" s="111"/>
      <c r="ARK967" s="111"/>
      <c r="ARL967" s="111"/>
      <c r="ARM967" s="111"/>
      <c r="ARN967" s="111"/>
      <c r="ARO967" s="111"/>
      <c r="ARP967" s="111"/>
      <c r="ARQ967" s="111"/>
      <c r="ARR967" s="111"/>
      <c r="ARS967" s="111"/>
      <c r="ART967" s="111"/>
      <c r="ARU967" s="111"/>
      <c r="ARV967" s="111"/>
      <c r="ARW967" s="111"/>
      <c r="ARX967" s="111"/>
      <c r="ARY967" s="111"/>
      <c r="ARZ967" s="111"/>
      <c r="ASA967" s="111"/>
      <c r="ASB967" s="111"/>
      <c r="ASC967" s="111"/>
      <c r="ASD967" s="111"/>
      <c r="ASE967" s="111"/>
      <c r="ASF967" s="111"/>
      <c r="ASG967" s="111"/>
      <c r="ASH967" s="111"/>
      <c r="ASI967" s="111"/>
      <c r="ASJ967" s="111"/>
      <c r="ASK967" s="111"/>
      <c r="ASL967" s="111"/>
      <c r="ASM967" s="111"/>
      <c r="ASN967" s="111"/>
      <c r="ASO967" s="111"/>
      <c r="ASP967" s="111"/>
      <c r="ASQ967" s="111"/>
      <c r="ASR967" s="111"/>
      <c r="ASS967" s="111"/>
      <c r="AST967" s="111"/>
      <c r="ASU967" s="111"/>
      <c r="ASV967" s="111"/>
      <c r="ASW967" s="111"/>
      <c r="ASX967" s="111"/>
      <c r="ASY967" s="111"/>
      <c r="ASZ967" s="111"/>
      <c r="ATA967" s="111"/>
      <c r="ATB967" s="111"/>
      <c r="ATC967" s="111"/>
      <c r="ATD967" s="111"/>
      <c r="ATE967" s="111"/>
      <c r="ATF967" s="111"/>
      <c r="ATG967" s="111"/>
      <c r="ATH967" s="111"/>
      <c r="ATI967" s="111"/>
      <c r="ATJ967" s="111"/>
      <c r="ATK967" s="111"/>
      <c r="ATL967" s="111"/>
      <c r="ATM967" s="111"/>
      <c r="ATN967" s="111"/>
      <c r="ATO967" s="111"/>
      <c r="ATP967" s="111"/>
      <c r="ATQ967" s="111"/>
      <c r="ATR967" s="111"/>
      <c r="ATS967" s="111"/>
      <c r="ATT967" s="111"/>
      <c r="ATU967" s="111"/>
      <c r="ATV967" s="111"/>
      <c r="ATW967" s="111"/>
      <c r="ATX967" s="111"/>
      <c r="ATY967" s="111"/>
      <c r="ATZ967" s="111"/>
      <c r="AUA967" s="111"/>
      <c r="AUB967" s="111"/>
      <c r="AUC967" s="111"/>
      <c r="AUD967" s="111"/>
      <c r="AUE967" s="111"/>
      <c r="AUF967" s="111"/>
      <c r="AUG967" s="111"/>
      <c r="AUH967" s="111"/>
      <c r="AUI967" s="111"/>
      <c r="AUJ967" s="111"/>
      <c r="AUK967" s="111"/>
      <c r="AUL967" s="111"/>
      <c r="AUM967" s="111"/>
      <c r="AUN967" s="111"/>
      <c r="AUO967" s="111"/>
      <c r="AUP967" s="111"/>
      <c r="AUQ967" s="111"/>
      <c r="AUR967" s="111"/>
      <c r="AUS967" s="111"/>
      <c r="AUT967" s="111"/>
      <c r="AUU967" s="111"/>
      <c r="AUV967" s="111"/>
      <c r="AUW967" s="111"/>
      <c r="AUX967" s="111"/>
      <c r="AUY967" s="111"/>
      <c r="AUZ967" s="111"/>
      <c r="AVA967" s="111"/>
      <c r="AVB967" s="111"/>
      <c r="AVC967" s="111"/>
      <c r="AVD967" s="111"/>
      <c r="AVE967" s="111"/>
      <c r="AVF967" s="111"/>
      <c r="AVG967" s="111"/>
      <c r="AVH967" s="111"/>
      <c r="AVI967" s="111"/>
      <c r="AVJ967" s="111"/>
      <c r="AVK967" s="111"/>
      <c r="AVL967" s="111"/>
      <c r="AVM967" s="111"/>
      <c r="AVN967" s="111"/>
      <c r="AVO967" s="111"/>
      <c r="AVP967" s="111"/>
      <c r="AVQ967" s="111"/>
      <c r="AVR967" s="111"/>
      <c r="AVS967" s="111"/>
      <c r="AVT967" s="111"/>
      <c r="AVU967" s="111"/>
      <c r="AVV967" s="111"/>
      <c r="AVW967" s="111"/>
      <c r="AVX967" s="111"/>
      <c r="AVY967" s="111"/>
      <c r="AVZ967" s="111"/>
      <c r="AWA967" s="111"/>
      <c r="AWB967" s="111"/>
      <c r="AWC967" s="111"/>
      <c r="AWD967" s="111"/>
      <c r="AWE967" s="111"/>
      <c r="AWF967" s="111"/>
      <c r="AWG967" s="111"/>
      <c r="AWH967" s="111"/>
      <c r="AWI967" s="111"/>
      <c r="AWJ967" s="111"/>
      <c r="AWK967" s="111"/>
      <c r="AWL967" s="111"/>
      <c r="AWM967" s="111"/>
      <c r="AWN967" s="111"/>
      <c r="AWO967" s="111"/>
      <c r="AWP967" s="111"/>
      <c r="AWQ967" s="111"/>
      <c r="AWR967" s="111"/>
      <c r="AWS967" s="111"/>
      <c r="AWT967" s="111"/>
      <c r="AWU967" s="111"/>
      <c r="AWV967" s="111"/>
      <c r="AWW967" s="111"/>
      <c r="AWX967" s="111"/>
      <c r="AWY967" s="111"/>
      <c r="AWZ967" s="111"/>
      <c r="AXA967" s="111"/>
      <c r="AXB967" s="111"/>
      <c r="AXC967" s="111"/>
      <c r="AXD967" s="111"/>
      <c r="AXE967" s="111"/>
      <c r="AXF967" s="111"/>
      <c r="AXG967" s="111"/>
      <c r="AXH967" s="111"/>
      <c r="AXI967" s="111"/>
      <c r="AXJ967" s="111"/>
      <c r="AXK967" s="111"/>
      <c r="AXL967" s="111"/>
      <c r="AXM967" s="111"/>
      <c r="AXN967" s="111"/>
      <c r="AXO967" s="111"/>
      <c r="AXP967" s="111"/>
      <c r="AXQ967" s="111"/>
      <c r="AXR967" s="111"/>
      <c r="AXS967" s="111"/>
      <c r="AXT967" s="111"/>
      <c r="AXU967" s="111"/>
      <c r="AXV967" s="111"/>
      <c r="AXW967" s="111"/>
      <c r="AXX967" s="111"/>
      <c r="AXY967" s="111"/>
      <c r="AXZ967" s="111"/>
      <c r="AYA967" s="111"/>
      <c r="AYB967" s="111"/>
      <c r="AYC967" s="111"/>
      <c r="AYD967" s="111"/>
      <c r="AYE967" s="111"/>
      <c r="AYF967" s="111"/>
      <c r="AYG967" s="111"/>
      <c r="AYH967" s="111"/>
      <c r="AYI967" s="111"/>
      <c r="AYJ967" s="111"/>
      <c r="AYK967" s="111"/>
      <c r="AYL967" s="111"/>
      <c r="AYM967" s="111"/>
      <c r="AYN967" s="111"/>
      <c r="AYO967" s="111"/>
      <c r="AYP967" s="111"/>
      <c r="AYQ967" s="111"/>
      <c r="AYR967" s="111"/>
      <c r="AYS967" s="111"/>
      <c r="AYT967" s="111"/>
      <c r="AYU967" s="111"/>
      <c r="AYV967" s="111"/>
      <c r="AYW967" s="111"/>
      <c r="AYX967" s="111"/>
      <c r="AYY967" s="111"/>
      <c r="AYZ967" s="111"/>
      <c r="AZA967" s="111"/>
      <c r="AZB967" s="111"/>
      <c r="AZC967" s="111"/>
      <c r="AZD967" s="111"/>
      <c r="AZE967" s="111"/>
      <c r="AZF967" s="111"/>
      <c r="AZG967" s="111"/>
      <c r="AZH967" s="111"/>
      <c r="AZI967" s="111"/>
      <c r="AZJ967" s="111"/>
      <c r="AZK967" s="111"/>
      <c r="AZL967" s="111"/>
      <c r="AZM967" s="111"/>
      <c r="AZN967" s="111"/>
      <c r="AZO967" s="111"/>
      <c r="AZP967" s="111"/>
      <c r="AZQ967" s="111"/>
      <c r="AZR967" s="111"/>
      <c r="AZS967" s="111"/>
      <c r="AZT967" s="111"/>
      <c r="AZU967" s="111"/>
      <c r="AZV967" s="111"/>
      <c r="AZW967" s="111"/>
      <c r="AZX967" s="111"/>
      <c r="AZY967" s="111"/>
      <c r="AZZ967" s="111"/>
      <c r="BAA967" s="111"/>
      <c r="BAB967" s="111"/>
      <c r="BAC967" s="111"/>
      <c r="BAD967" s="111"/>
      <c r="BAE967" s="111"/>
      <c r="BAF967" s="111"/>
      <c r="BAG967" s="111"/>
      <c r="BAH967" s="111"/>
      <c r="BAI967" s="111"/>
      <c r="BAJ967" s="111"/>
      <c r="BAK967" s="111"/>
      <c r="BAL967" s="111"/>
      <c r="BAM967" s="111"/>
      <c r="BAN967" s="111"/>
      <c r="BAO967" s="111"/>
      <c r="BAP967" s="111"/>
      <c r="BAQ967" s="111"/>
      <c r="BAR967" s="111"/>
      <c r="BAS967" s="111"/>
      <c r="BAT967" s="111"/>
      <c r="BAU967" s="111"/>
      <c r="BAV967" s="111"/>
      <c r="BAW967" s="111"/>
      <c r="BAX967" s="111"/>
      <c r="BAY967" s="111"/>
      <c r="BAZ967" s="111"/>
      <c r="BBA967" s="111"/>
      <c r="BBB967" s="111"/>
      <c r="BBC967" s="111"/>
      <c r="BBD967" s="111"/>
      <c r="BBE967" s="111"/>
      <c r="BBF967" s="111"/>
      <c r="BBG967" s="111"/>
      <c r="BBH967" s="111"/>
      <c r="BBI967" s="111"/>
      <c r="BBJ967" s="111"/>
      <c r="BBK967" s="111"/>
      <c r="BBL967" s="111"/>
      <c r="BBM967" s="111"/>
      <c r="BBN967" s="111"/>
      <c r="BBO967" s="111"/>
      <c r="BBP967" s="111"/>
      <c r="BBQ967" s="111"/>
      <c r="BBR967" s="111"/>
      <c r="BBS967" s="111"/>
      <c r="BBT967" s="111"/>
      <c r="BBU967" s="111"/>
      <c r="BBV967" s="111"/>
      <c r="BBW967" s="111"/>
      <c r="BBX967" s="111"/>
      <c r="BBY967" s="111"/>
      <c r="BBZ967" s="111"/>
      <c r="BCA967" s="111"/>
      <c r="BCB967" s="111"/>
      <c r="BCC967" s="111"/>
      <c r="BCD967" s="111"/>
      <c r="BCE967" s="111"/>
      <c r="BCF967" s="111"/>
      <c r="BCG967" s="111"/>
      <c r="BCH967" s="111"/>
      <c r="BCI967" s="111"/>
      <c r="BCJ967" s="111"/>
      <c r="BCK967" s="111"/>
      <c r="BCL967" s="111"/>
      <c r="BCM967" s="111"/>
      <c r="BCN967" s="111"/>
      <c r="BCO967" s="111"/>
      <c r="BCP967" s="111"/>
      <c r="BCQ967" s="111"/>
      <c r="BCR967" s="111"/>
      <c r="BCS967" s="111"/>
      <c r="BCT967" s="111"/>
      <c r="BCU967" s="111"/>
      <c r="BCV967" s="111"/>
      <c r="BCW967" s="111"/>
      <c r="BCX967" s="111"/>
      <c r="BCY967" s="111"/>
      <c r="BCZ967" s="111"/>
      <c r="BDA967" s="111"/>
      <c r="BDB967" s="111"/>
      <c r="BDC967" s="111"/>
      <c r="BDD967" s="111"/>
      <c r="BDE967" s="111"/>
      <c r="BDF967" s="111"/>
      <c r="BDG967" s="111"/>
      <c r="BDH967" s="111"/>
      <c r="BDI967" s="111"/>
      <c r="BDJ967" s="111"/>
      <c r="BDK967" s="111"/>
      <c r="BDL967" s="111"/>
      <c r="BDM967" s="111"/>
      <c r="BDN967" s="111"/>
      <c r="BDO967" s="111"/>
      <c r="BDP967" s="111"/>
      <c r="BDQ967" s="111"/>
      <c r="BDR967" s="111"/>
      <c r="BDS967" s="111"/>
      <c r="BDT967" s="111"/>
      <c r="BDU967" s="111"/>
      <c r="BDV967" s="111"/>
      <c r="BDW967" s="111"/>
      <c r="BDX967" s="111"/>
      <c r="BDY967" s="111"/>
      <c r="BDZ967" s="111"/>
      <c r="BEA967" s="111"/>
      <c r="BEB967" s="111"/>
      <c r="BEC967" s="111"/>
      <c r="BED967" s="111"/>
      <c r="BEE967" s="111"/>
      <c r="BEF967" s="111"/>
      <c r="BEG967" s="111"/>
      <c r="BEH967" s="111"/>
      <c r="BEI967" s="111"/>
      <c r="BEJ967" s="111"/>
      <c r="BEK967" s="111"/>
      <c r="BEL967" s="111"/>
      <c r="BEM967" s="111"/>
      <c r="BEN967" s="111"/>
      <c r="BEO967" s="111"/>
      <c r="BEP967" s="111"/>
      <c r="BEQ967" s="111"/>
      <c r="BER967" s="111"/>
      <c r="BES967" s="111"/>
      <c r="BET967" s="111"/>
      <c r="BEU967" s="111"/>
      <c r="BEV967" s="111"/>
      <c r="BEW967" s="111"/>
      <c r="BEX967" s="111"/>
      <c r="BEY967" s="111"/>
      <c r="BEZ967" s="111"/>
      <c r="BFA967" s="111"/>
      <c r="BFB967" s="111"/>
      <c r="BFC967" s="111"/>
      <c r="BFD967" s="111"/>
      <c r="BFE967" s="111"/>
      <c r="BFF967" s="111"/>
      <c r="BFG967" s="111"/>
      <c r="BFH967" s="111"/>
      <c r="BFI967" s="111"/>
      <c r="BFJ967" s="111"/>
      <c r="BFK967" s="111"/>
      <c r="BFL967" s="111"/>
      <c r="BFM967" s="111"/>
      <c r="BFN967" s="111"/>
      <c r="BFO967" s="111"/>
      <c r="BFP967" s="111"/>
    </row>
    <row r="968" spans="2:1524" s="57" customFormat="1" hidden="1">
      <c r="B968" s="177" t="s">
        <v>1534</v>
      </c>
      <c r="C968" s="178" t="s">
        <v>1535</v>
      </c>
      <c r="D968" s="179">
        <v>500</v>
      </c>
      <c r="E968" s="180">
        <v>0.90322580645161277</v>
      </c>
      <c r="F968" s="180">
        <v>0.68548387096774199</v>
      </c>
      <c r="G968" s="180">
        <v>0.59139784946236562</v>
      </c>
      <c r="H968" s="160"/>
      <c r="I968" s="181">
        <f t="shared" si="164"/>
        <v>0</v>
      </c>
      <c r="J968" s="182" t="s">
        <v>1996</v>
      </c>
      <c r="K968" s="111"/>
      <c r="L968" s="111"/>
      <c r="M968" s="111"/>
      <c r="N968" s="111"/>
      <c r="O968" s="111"/>
      <c r="P968" s="111"/>
      <c r="Q968" s="111"/>
      <c r="R968" s="111"/>
      <c r="S968" s="111"/>
      <c r="T968" s="111"/>
      <c r="U968" s="111"/>
      <c r="V968" s="111"/>
      <c r="W968" s="111"/>
      <c r="X968" s="111"/>
      <c r="Y968" s="111"/>
      <c r="Z968" s="111"/>
      <c r="AA968" s="111"/>
      <c r="AB968" s="111"/>
      <c r="AC968" s="111"/>
      <c r="AD968" s="111"/>
      <c r="AE968" s="111"/>
      <c r="AF968" s="111"/>
      <c r="AG968" s="111"/>
      <c r="AH968" s="111"/>
      <c r="AI968" s="111"/>
      <c r="AJ968" s="111"/>
      <c r="AK968" s="111"/>
      <c r="AL968" s="111"/>
      <c r="AM968" s="111"/>
      <c r="AN968" s="111"/>
      <c r="AO968" s="111"/>
      <c r="AP968" s="111"/>
      <c r="AQ968" s="111"/>
      <c r="AR968" s="111"/>
      <c r="AS968" s="111"/>
      <c r="AT968" s="111"/>
      <c r="AU968" s="111"/>
      <c r="AV968" s="111"/>
      <c r="AW968" s="111"/>
      <c r="AX968" s="111"/>
      <c r="AY968" s="111"/>
      <c r="AZ968" s="111"/>
      <c r="BA968" s="111"/>
      <c r="BB968" s="111"/>
      <c r="BC968" s="111"/>
      <c r="BD968" s="111"/>
      <c r="BE968" s="111"/>
      <c r="BF968" s="111"/>
      <c r="BG968" s="111"/>
      <c r="BH968" s="111"/>
      <c r="BI968" s="111"/>
      <c r="BJ968" s="111"/>
      <c r="BK968" s="111"/>
      <c r="BL968" s="111"/>
      <c r="BM968" s="111"/>
      <c r="BN968" s="111"/>
      <c r="BO968" s="111"/>
      <c r="BP968" s="111"/>
      <c r="BQ968" s="111"/>
      <c r="BR968" s="111"/>
      <c r="BS968" s="111"/>
      <c r="BT968" s="111"/>
      <c r="BU968" s="111"/>
      <c r="BV968" s="111"/>
      <c r="BW968" s="111"/>
      <c r="BX968" s="111"/>
      <c r="BY968" s="111"/>
      <c r="BZ968" s="111"/>
      <c r="CA968" s="111"/>
      <c r="CB968" s="111"/>
      <c r="CC968" s="111"/>
      <c r="CD968" s="111"/>
      <c r="CE968" s="111"/>
      <c r="CF968" s="111"/>
      <c r="CG968" s="111"/>
      <c r="CH968" s="111"/>
      <c r="CI968" s="111"/>
      <c r="CJ968" s="111"/>
      <c r="CK968" s="111"/>
      <c r="CL968" s="111"/>
      <c r="CM968" s="111"/>
      <c r="CN968" s="111"/>
      <c r="CO968" s="111"/>
      <c r="CP968" s="111"/>
      <c r="CQ968" s="111"/>
      <c r="CR968" s="111"/>
      <c r="CS968" s="111"/>
      <c r="CT968" s="111"/>
      <c r="CU968" s="111"/>
      <c r="CV968" s="111"/>
      <c r="CW968" s="111"/>
      <c r="CX968" s="111"/>
      <c r="CY968" s="111"/>
      <c r="CZ968" s="111"/>
      <c r="DA968" s="111"/>
      <c r="DB968" s="111"/>
      <c r="DC968" s="111"/>
      <c r="DD968" s="111"/>
      <c r="DE968" s="111"/>
      <c r="DF968" s="111"/>
      <c r="DG968" s="111"/>
      <c r="DH968" s="111"/>
      <c r="DI968" s="111"/>
      <c r="DJ968" s="111"/>
      <c r="DK968" s="111"/>
      <c r="DL968" s="111"/>
      <c r="DM968" s="111"/>
      <c r="DN968" s="111"/>
      <c r="DO968" s="111"/>
      <c r="DP968" s="111"/>
      <c r="DQ968" s="111"/>
      <c r="DR968" s="111"/>
      <c r="DS968" s="111"/>
      <c r="DT968" s="111"/>
      <c r="DU968" s="111"/>
      <c r="DV968" s="111"/>
      <c r="DW968" s="111"/>
      <c r="DX968" s="111"/>
      <c r="DY968" s="111"/>
      <c r="DZ968" s="111"/>
      <c r="EA968" s="111"/>
      <c r="EB968" s="111"/>
      <c r="EC968" s="111"/>
      <c r="ED968" s="111"/>
      <c r="EE968" s="111"/>
      <c r="EF968" s="111"/>
      <c r="EG968" s="111"/>
      <c r="EH968" s="111"/>
      <c r="EI968" s="111"/>
      <c r="EJ968" s="111"/>
      <c r="EK968" s="111"/>
      <c r="EL968" s="111"/>
      <c r="EM968" s="111"/>
      <c r="EN968" s="111"/>
      <c r="EO968" s="111"/>
      <c r="EP968" s="111"/>
      <c r="EQ968" s="111"/>
      <c r="ER968" s="111"/>
      <c r="ES968" s="111"/>
      <c r="ET968" s="111"/>
      <c r="EU968" s="111"/>
      <c r="EV968" s="111"/>
      <c r="EW968" s="111"/>
      <c r="EX968" s="111"/>
      <c r="EY968" s="111"/>
      <c r="EZ968" s="111"/>
      <c r="FA968" s="111"/>
      <c r="FB968" s="111"/>
      <c r="FC968" s="111"/>
      <c r="FD968" s="111"/>
      <c r="FE968" s="111"/>
      <c r="FF968" s="111"/>
      <c r="FG968" s="111"/>
      <c r="FH968" s="111"/>
      <c r="FI968" s="111"/>
      <c r="FJ968" s="111"/>
      <c r="FK968" s="111"/>
      <c r="FL968" s="111"/>
      <c r="FM968" s="111"/>
      <c r="FN968" s="111"/>
      <c r="FO968" s="111"/>
      <c r="FP968" s="111"/>
      <c r="FQ968" s="111"/>
      <c r="FR968" s="111"/>
      <c r="FS968" s="111"/>
      <c r="FT968" s="111"/>
      <c r="FU968" s="111"/>
      <c r="FV968" s="111"/>
      <c r="FW968" s="111"/>
      <c r="FX968" s="111"/>
      <c r="FY968" s="111"/>
      <c r="FZ968" s="111"/>
      <c r="GA968" s="111"/>
      <c r="GB968" s="111"/>
      <c r="GC968" s="111"/>
      <c r="GD968" s="111"/>
      <c r="GE968" s="111"/>
      <c r="GF968" s="111"/>
      <c r="GG968" s="111"/>
      <c r="GH968" s="111"/>
      <c r="GI968" s="111"/>
      <c r="GJ968" s="111"/>
      <c r="GK968" s="111"/>
      <c r="GL968" s="111"/>
      <c r="GM968" s="111"/>
      <c r="GN968" s="111"/>
      <c r="GO968" s="111"/>
      <c r="GP968" s="111"/>
      <c r="GQ968" s="111"/>
      <c r="GR968" s="111"/>
      <c r="GS968" s="111"/>
      <c r="GT968" s="111"/>
      <c r="GU968" s="111"/>
      <c r="GV968" s="111"/>
      <c r="GW968" s="111"/>
      <c r="GX968" s="111"/>
      <c r="GY968" s="111"/>
      <c r="GZ968" s="111"/>
      <c r="HA968" s="111"/>
      <c r="HB968" s="111"/>
      <c r="HC968" s="111"/>
      <c r="HD968" s="111"/>
      <c r="HE968" s="111"/>
      <c r="HF968" s="111"/>
      <c r="HG968" s="111"/>
      <c r="HH968" s="111"/>
      <c r="HI968" s="111"/>
      <c r="HJ968" s="111"/>
      <c r="HK968" s="111"/>
      <c r="HL968" s="111"/>
      <c r="HM968" s="111"/>
      <c r="HN968" s="111"/>
      <c r="HO968" s="111"/>
      <c r="HP968" s="111"/>
      <c r="HQ968" s="111"/>
      <c r="HR968" s="111"/>
      <c r="HS968" s="111"/>
      <c r="HT968" s="111"/>
      <c r="HU968" s="111"/>
      <c r="HV968" s="111"/>
      <c r="HW968" s="111"/>
      <c r="HX968" s="111"/>
      <c r="HY968" s="111"/>
      <c r="HZ968" s="111"/>
      <c r="IA968" s="111"/>
      <c r="IB968" s="111"/>
      <c r="IC968" s="111"/>
      <c r="ID968" s="111"/>
      <c r="IE968" s="111"/>
      <c r="IF968" s="111"/>
      <c r="IG968" s="111"/>
      <c r="IH968" s="111"/>
      <c r="II968" s="111"/>
      <c r="IJ968" s="111"/>
      <c r="IK968" s="111"/>
      <c r="IL968" s="111"/>
      <c r="IM968" s="111"/>
      <c r="IN968" s="111"/>
      <c r="IO968" s="111"/>
      <c r="IP968" s="111"/>
      <c r="IQ968" s="111"/>
      <c r="IR968" s="111"/>
      <c r="IS968" s="111"/>
      <c r="IT968" s="111"/>
      <c r="IU968" s="111"/>
      <c r="IV968" s="111"/>
      <c r="IW968" s="111"/>
      <c r="IX968" s="111"/>
      <c r="IY968" s="111"/>
      <c r="IZ968" s="111"/>
      <c r="JA968" s="111"/>
      <c r="JB968" s="111"/>
      <c r="JC968" s="111"/>
      <c r="JD968" s="111"/>
      <c r="JE968" s="111"/>
      <c r="JF968" s="111"/>
      <c r="JG968" s="111"/>
      <c r="JH968" s="111"/>
      <c r="JI968" s="111"/>
      <c r="JJ968" s="111"/>
      <c r="JK968" s="111"/>
      <c r="JL968" s="111"/>
      <c r="JM968" s="111"/>
      <c r="JN968" s="111"/>
      <c r="JO968" s="111"/>
      <c r="JP968" s="111"/>
      <c r="JQ968" s="111"/>
      <c r="JR968" s="111"/>
      <c r="JS968" s="111"/>
      <c r="JT968" s="111"/>
      <c r="JU968" s="111"/>
      <c r="JV968" s="111"/>
      <c r="JW968" s="111"/>
      <c r="JX968" s="111"/>
      <c r="JY968" s="111"/>
      <c r="JZ968" s="111"/>
      <c r="KA968" s="111"/>
      <c r="KB968" s="111"/>
      <c r="KC968" s="111"/>
      <c r="KD968" s="111"/>
      <c r="KE968" s="111"/>
      <c r="KF968" s="111"/>
      <c r="KG968" s="111"/>
      <c r="KH968" s="111"/>
      <c r="KI968" s="111"/>
      <c r="KJ968" s="111"/>
      <c r="KK968" s="111"/>
      <c r="KL968" s="111"/>
      <c r="KM968" s="111"/>
      <c r="KN968" s="111"/>
      <c r="KO968" s="111"/>
      <c r="KP968" s="111"/>
      <c r="KQ968" s="111"/>
      <c r="KR968" s="111"/>
      <c r="KS968" s="111"/>
      <c r="KT968" s="111"/>
      <c r="KU968" s="111"/>
      <c r="KV968" s="111"/>
      <c r="KW968" s="111"/>
      <c r="KX968" s="111"/>
      <c r="KY968" s="111"/>
      <c r="KZ968" s="111"/>
      <c r="LA968" s="111"/>
      <c r="LB968" s="111"/>
      <c r="LC968" s="111"/>
      <c r="LD968" s="111"/>
      <c r="LE968" s="111"/>
      <c r="LF968" s="111"/>
      <c r="LG968" s="111"/>
      <c r="LH968" s="111"/>
      <c r="LI968" s="111"/>
      <c r="LJ968" s="111"/>
      <c r="LK968" s="111"/>
      <c r="LL968" s="111"/>
      <c r="LM968" s="111"/>
      <c r="LN968" s="111"/>
      <c r="LO968" s="111"/>
      <c r="LP968" s="111"/>
      <c r="LQ968" s="111"/>
      <c r="LR968" s="111"/>
      <c r="LS968" s="111"/>
      <c r="LT968" s="111"/>
      <c r="LU968" s="111"/>
      <c r="LV968" s="111"/>
      <c r="LW968" s="111"/>
      <c r="LX968" s="111"/>
      <c r="LY968" s="111"/>
      <c r="LZ968" s="111"/>
      <c r="MA968" s="111"/>
      <c r="MB968" s="111"/>
      <c r="MC968" s="111"/>
      <c r="MD968" s="111"/>
      <c r="ME968" s="111"/>
      <c r="MF968" s="111"/>
      <c r="MG968" s="111"/>
      <c r="MH968" s="111"/>
      <c r="MI968" s="111"/>
      <c r="MJ968" s="111"/>
      <c r="MK968" s="111"/>
      <c r="ML968" s="111"/>
      <c r="MM968" s="111"/>
      <c r="MN968" s="111"/>
      <c r="MO968" s="111"/>
      <c r="MP968" s="111"/>
      <c r="MQ968" s="111"/>
      <c r="MR968" s="111"/>
      <c r="MS968" s="111"/>
      <c r="MT968" s="111"/>
      <c r="MU968" s="111"/>
      <c r="MV968" s="111"/>
      <c r="MW968" s="111"/>
      <c r="MX968" s="111"/>
      <c r="MY968" s="111"/>
      <c r="MZ968" s="111"/>
      <c r="NA968" s="111"/>
      <c r="NB968" s="111"/>
      <c r="NC968" s="111"/>
      <c r="ND968" s="111"/>
      <c r="NE968" s="111"/>
      <c r="NF968" s="111"/>
      <c r="NG968" s="111"/>
      <c r="NH968" s="111"/>
      <c r="NI968" s="111"/>
      <c r="NJ968" s="111"/>
      <c r="NK968" s="111"/>
      <c r="NL968" s="111"/>
      <c r="NM968" s="111"/>
      <c r="NN968" s="111"/>
      <c r="NO968" s="111"/>
      <c r="NP968" s="111"/>
      <c r="NQ968" s="111"/>
      <c r="NR968" s="111"/>
      <c r="NS968" s="111"/>
      <c r="NT968" s="111"/>
      <c r="NU968" s="111"/>
      <c r="NV968" s="111"/>
      <c r="NW968" s="111"/>
      <c r="NX968" s="111"/>
      <c r="NY968" s="111"/>
      <c r="NZ968" s="111"/>
      <c r="OA968" s="111"/>
      <c r="OB968" s="111"/>
      <c r="OC968" s="111"/>
      <c r="OD968" s="111"/>
      <c r="OE968" s="111"/>
      <c r="OF968" s="111"/>
      <c r="OG968" s="111"/>
      <c r="OH968" s="111"/>
      <c r="OI968" s="111"/>
      <c r="OJ968" s="111"/>
      <c r="OK968" s="111"/>
      <c r="OL968" s="111"/>
      <c r="OM968" s="111"/>
      <c r="ON968" s="111"/>
      <c r="OO968" s="111"/>
      <c r="OP968" s="111"/>
      <c r="OQ968" s="111"/>
      <c r="OR968" s="111"/>
      <c r="OS968" s="111"/>
      <c r="OT968" s="111"/>
      <c r="OU968" s="111"/>
      <c r="OV968" s="111"/>
      <c r="OW968" s="111"/>
      <c r="OX968" s="111"/>
      <c r="OY968" s="111"/>
      <c r="OZ968" s="111"/>
      <c r="PA968" s="111"/>
      <c r="PB968" s="111"/>
      <c r="PC968" s="111"/>
      <c r="PD968" s="111"/>
      <c r="PE968" s="111"/>
      <c r="PF968" s="111"/>
      <c r="PG968" s="111"/>
      <c r="PH968" s="111"/>
      <c r="PI968" s="111"/>
      <c r="PJ968" s="111"/>
      <c r="PK968" s="111"/>
      <c r="PL968" s="111"/>
      <c r="PM968" s="111"/>
      <c r="PN968" s="111"/>
      <c r="PO968" s="111"/>
      <c r="PP968" s="111"/>
      <c r="PQ968" s="111"/>
      <c r="PR968" s="111"/>
      <c r="PS968" s="111"/>
      <c r="PT968" s="111"/>
      <c r="PU968" s="111"/>
      <c r="PV968" s="111"/>
      <c r="PW968" s="111"/>
      <c r="PX968" s="111"/>
      <c r="PY968" s="111"/>
      <c r="PZ968" s="111"/>
      <c r="QA968" s="111"/>
      <c r="QB968" s="111"/>
      <c r="QC968" s="111"/>
      <c r="QD968" s="111"/>
      <c r="QE968" s="111"/>
      <c r="QF968" s="111"/>
      <c r="QG968" s="111"/>
      <c r="QH968" s="111"/>
      <c r="QI968" s="111"/>
      <c r="QJ968" s="111"/>
      <c r="QK968" s="111"/>
      <c r="QL968" s="111"/>
      <c r="QM968" s="111"/>
      <c r="QN968" s="111"/>
      <c r="QO968" s="111"/>
      <c r="QP968" s="111"/>
      <c r="QQ968" s="111"/>
      <c r="QR968" s="111"/>
      <c r="QS968" s="111"/>
      <c r="QT968" s="111"/>
      <c r="QU968" s="111"/>
      <c r="QV968" s="111"/>
      <c r="QW968" s="111"/>
      <c r="QX968" s="111"/>
      <c r="QY968" s="111"/>
      <c r="QZ968" s="111"/>
      <c r="RA968" s="111"/>
      <c r="RB968" s="111"/>
      <c r="RC968" s="111"/>
      <c r="RD968" s="111"/>
      <c r="RE968" s="111"/>
      <c r="RF968" s="111"/>
      <c r="RG968" s="111"/>
      <c r="RH968" s="111"/>
      <c r="RI968" s="111"/>
      <c r="RJ968" s="111"/>
      <c r="RK968" s="111"/>
      <c r="RL968" s="111"/>
      <c r="RM968" s="111"/>
      <c r="RN968" s="111"/>
      <c r="RO968" s="111"/>
      <c r="RP968" s="111"/>
      <c r="RQ968" s="111"/>
      <c r="RR968" s="111"/>
      <c r="RS968" s="111"/>
      <c r="RT968" s="111"/>
      <c r="RU968" s="111"/>
      <c r="RV968" s="111"/>
      <c r="RW968" s="111"/>
      <c r="RX968" s="111"/>
      <c r="RY968" s="111"/>
      <c r="RZ968" s="111"/>
      <c r="SA968" s="111"/>
      <c r="SB968" s="111"/>
      <c r="SC968" s="111"/>
      <c r="SD968" s="111"/>
      <c r="SE968" s="111"/>
      <c r="SF968" s="111"/>
      <c r="SG968" s="111"/>
      <c r="SH968" s="111"/>
      <c r="SI968" s="111"/>
      <c r="SJ968" s="111"/>
      <c r="SK968" s="111"/>
      <c r="SL968" s="111"/>
      <c r="SM968" s="111"/>
      <c r="SN968" s="111"/>
      <c r="SO968" s="111"/>
      <c r="SP968" s="111"/>
      <c r="SQ968" s="111"/>
      <c r="SR968" s="111"/>
      <c r="SS968" s="111"/>
      <c r="ST968" s="111"/>
      <c r="SU968" s="111"/>
      <c r="SV968" s="111"/>
      <c r="SW968" s="111"/>
      <c r="SX968" s="111"/>
      <c r="SY968" s="111"/>
      <c r="SZ968" s="111"/>
      <c r="TA968" s="111"/>
      <c r="TB968" s="111"/>
      <c r="TC968" s="111"/>
      <c r="TD968" s="111"/>
      <c r="TE968" s="111"/>
      <c r="TF968" s="111"/>
      <c r="TG968" s="111"/>
      <c r="TH968" s="111"/>
      <c r="TI968" s="111"/>
      <c r="TJ968" s="111"/>
      <c r="TK968" s="111"/>
      <c r="TL968" s="111"/>
      <c r="TM968" s="111"/>
      <c r="TN968" s="111"/>
      <c r="TO968" s="111"/>
      <c r="TP968" s="111"/>
      <c r="TQ968" s="111"/>
      <c r="TR968" s="111"/>
      <c r="TS968" s="111"/>
      <c r="TT968" s="111"/>
      <c r="TU968" s="111"/>
      <c r="TV968" s="111"/>
      <c r="TW968" s="111"/>
      <c r="TX968" s="111"/>
      <c r="TY968" s="111"/>
      <c r="TZ968" s="111"/>
      <c r="UA968" s="111"/>
      <c r="UB968" s="111"/>
      <c r="UC968" s="111"/>
      <c r="UD968" s="111"/>
      <c r="UE968" s="111"/>
      <c r="UF968" s="111"/>
      <c r="UG968" s="111"/>
      <c r="UH968" s="111"/>
      <c r="UI968" s="111"/>
      <c r="UJ968" s="111"/>
      <c r="UK968" s="111"/>
      <c r="UL968" s="111"/>
      <c r="UM968" s="111"/>
      <c r="UN968" s="111"/>
      <c r="UO968" s="111"/>
      <c r="UP968" s="111"/>
      <c r="UQ968" s="111"/>
      <c r="UR968" s="111"/>
      <c r="US968" s="111"/>
      <c r="UT968" s="111"/>
      <c r="UU968" s="111"/>
      <c r="UV968" s="111"/>
      <c r="UW968" s="111"/>
      <c r="UX968" s="111"/>
      <c r="UY968" s="111"/>
      <c r="UZ968" s="111"/>
      <c r="VA968" s="111"/>
      <c r="VB968" s="111"/>
      <c r="VC968" s="111"/>
      <c r="VD968" s="111"/>
      <c r="VE968" s="111"/>
      <c r="VF968" s="111"/>
      <c r="VG968" s="111"/>
      <c r="VH968" s="111"/>
      <c r="VI968" s="111"/>
      <c r="VJ968" s="111"/>
      <c r="VK968" s="111"/>
      <c r="VL968" s="111"/>
      <c r="VM968" s="111"/>
      <c r="VN968" s="111"/>
      <c r="VO968" s="111"/>
      <c r="VP968" s="111"/>
      <c r="VQ968" s="111"/>
      <c r="VR968" s="111"/>
      <c r="VS968" s="111"/>
      <c r="VT968" s="111"/>
      <c r="VU968" s="111"/>
      <c r="VV968" s="111"/>
      <c r="VW968" s="111"/>
      <c r="VX968" s="111"/>
      <c r="VY968" s="111"/>
      <c r="VZ968" s="111"/>
      <c r="WA968" s="111"/>
      <c r="WB968" s="111"/>
      <c r="WC968" s="111"/>
      <c r="WD968" s="111"/>
      <c r="WE968" s="111"/>
      <c r="WF968" s="111"/>
      <c r="WG968" s="111"/>
      <c r="WH968" s="111"/>
      <c r="WI968" s="111"/>
      <c r="WJ968" s="111"/>
      <c r="WK968" s="111"/>
      <c r="WL968" s="111"/>
      <c r="WM968" s="111"/>
      <c r="WN968" s="111"/>
      <c r="WO968" s="111"/>
      <c r="WP968" s="111"/>
      <c r="WQ968" s="111"/>
      <c r="WR968" s="111"/>
      <c r="WS968" s="111"/>
      <c r="WT968" s="111"/>
      <c r="WU968" s="111"/>
      <c r="WV968" s="111"/>
      <c r="WW968" s="111"/>
      <c r="WX968" s="111"/>
      <c r="WY968" s="111"/>
      <c r="WZ968" s="111"/>
      <c r="XA968" s="111"/>
      <c r="XB968" s="111"/>
      <c r="XC968" s="111"/>
      <c r="XD968" s="111"/>
      <c r="XE968" s="111"/>
      <c r="XF968" s="111"/>
      <c r="XG968" s="111"/>
      <c r="XH968" s="111"/>
      <c r="XI968" s="111"/>
      <c r="XJ968" s="111"/>
      <c r="XK968" s="111"/>
      <c r="XL968" s="111"/>
      <c r="XM968" s="111"/>
      <c r="XN968" s="111"/>
      <c r="XO968" s="111"/>
      <c r="XP968" s="111"/>
      <c r="XQ968" s="111"/>
      <c r="XR968" s="111"/>
      <c r="XS968" s="111"/>
      <c r="XT968" s="111"/>
      <c r="XU968" s="111"/>
      <c r="XV968" s="111"/>
      <c r="XW968" s="111"/>
      <c r="XX968" s="111"/>
      <c r="XY968" s="111"/>
      <c r="XZ968" s="111"/>
      <c r="YA968" s="111"/>
      <c r="YB968" s="111"/>
      <c r="YC968" s="111"/>
      <c r="YD968" s="111"/>
      <c r="YE968" s="111"/>
      <c r="YF968" s="111"/>
      <c r="YG968" s="111"/>
      <c r="YH968" s="111"/>
      <c r="YI968" s="111"/>
      <c r="YJ968" s="111"/>
      <c r="YK968" s="111"/>
      <c r="YL968" s="111"/>
      <c r="YM968" s="111"/>
      <c r="YN968" s="111"/>
      <c r="YO968" s="111"/>
      <c r="YP968" s="111"/>
      <c r="YQ968" s="111"/>
      <c r="YR968" s="111"/>
      <c r="YS968" s="111"/>
      <c r="YT968" s="111"/>
      <c r="YU968" s="111"/>
      <c r="YV968" s="111"/>
      <c r="YW968" s="111"/>
      <c r="YX968" s="111"/>
      <c r="YY968" s="111"/>
      <c r="YZ968" s="111"/>
      <c r="ZA968" s="111"/>
      <c r="ZB968" s="111"/>
      <c r="ZC968" s="111"/>
      <c r="ZD968" s="111"/>
      <c r="ZE968" s="111"/>
      <c r="ZF968" s="111"/>
      <c r="ZG968" s="111"/>
      <c r="ZH968" s="111"/>
      <c r="ZI968" s="111"/>
      <c r="ZJ968" s="111"/>
      <c r="ZK968" s="111"/>
      <c r="ZL968" s="111"/>
      <c r="ZM968" s="111"/>
      <c r="ZN968" s="111"/>
      <c r="ZO968" s="111"/>
      <c r="ZP968" s="111"/>
      <c r="ZQ968" s="111"/>
      <c r="ZR968" s="111"/>
      <c r="ZS968" s="111"/>
      <c r="ZT968" s="111"/>
      <c r="ZU968" s="111"/>
      <c r="ZV968" s="111"/>
      <c r="ZW968" s="111"/>
      <c r="ZX968" s="111"/>
      <c r="ZY968" s="111"/>
      <c r="ZZ968" s="111"/>
      <c r="AAA968" s="111"/>
      <c r="AAB968" s="111"/>
      <c r="AAC968" s="111"/>
      <c r="AAD968" s="111"/>
      <c r="AAE968" s="111"/>
      <c r="AAF968" s="111"/>
      <c r="AAG968" s="111"/>
      <c r="AAH968" s="111"/>
      <c r="AAI968" s="111"/>
      <c r="AAJ968" s="111"/>
      <c r="AAK968" s="111"/>
      <c r="AAL968" s="111"/>
      <c r="AAM968" s="111"/>
      <c r="AAN968" s="111"/>
      <c r="AAO968" s="111"/>
      <c r="AAP968" s="111"/>
      <c r="AAQ968" s="111"/>
      <c r="AAR968" s="111"/>
      <c r="AAS968" s="111"/>
      <c r="AAT968" s="111"/>
      <c r="AAU968" s="111"/>
      <c r="AAV968" s="111"/>
      <c r="AAW968" s="111"/>
      <c r="AAX968" s="111"/>
      <c r="AAY968" s="111"/>
      <c r="AAZ968" s="111"/>
      <c r="ABA968" s="111"/>
      <c r="ABB968" s="111"/>
      <c r="ABC968" s="111"/>
      <c r="ABD968" s="111"/>
      <c r="ABE968" s="111"/>
      <c r="ABF968" s="111"/>
      <c r="ABG968" s="111"/>
      <c r="ABH968" s="111"/>
      <c r="ABI968" s="111"/>
      <c r="ABJ968" s="111"/>
      <c r="ABK968" s="111"/>
      <c r="ABL968" s="111"/>
      <c r="ABM968" s="111"/>
      <c r="ABN968" s="111"/>
      <c r="ABO968" s="111"/>
      <c r="ABP968" s="111"/>
      <c r="ABQ968" s="111"/>
      <c r="ABR968" s="111"/>
      <c r="ABS968" s="111"/>
      <c r="ABT968" s="111"/>
      <c r="ABU968" s="111"/>
      <c r="ABV968" s="111"/>
      <c r="ABW968" s="111"/>
      <c r="ABX968" s="111"/>
      <c r="ABY968" s="111"/>
      <c r="ABZ968" s="111"/>
      <c r="ACA968" s="111"/>
      <c r="ACB968" s="111"/>
      <c r="ACC968" s="111"/>
      <c r="ACD968" s="111"/>
      <c r="ACE968" s="111"/>
      <c r="ACF968" s="111"/>
      <c r="ACG968" s="111"/>
      <c r="ACH968" s="111"/>
      <c r="ACI968" s="111"/>
      <c r="ACJ968" s="111"/>
      <c r="ACK968" s="111"/>
      <c r="ACL968" s="111"/>
      <c r="ACM968" s="111"/>
      <c r="ACN968" s="111"/>
      <c r="ACO968" s="111"/>
      <c r="ACP968" s="111"/>
      <c r="ACQ968" s="111"/>
      <c r="ACR968" s="111"/>
      <c r="ACS968" s="111"/>
      <c r="ACT968" s="111"/>
      <c r="ACU968" s="111"/>
      <c r="ACV968" s="111"/>
      <c r="ACW968" s="111"/>
      <c r="ACX968" s="111"/>
      <c r="ACY968" s="111"/>
      <c r="ACZ968" s="111"/>
      <c r="ADA968" s="111"/>
      <c r="ADB968" s="111"/>
      <c r="ADC968" s="111"/>
      <c r="ADD968" s="111"/>
      <c r="ADE968" s="111"/>
      <c r="ADF968" s="111"/>
      <c r="ADG968" s="111"/>
      <c r="ADH968" s="111"/>
      <c r="ADI968" s="111"/>
      <c r="ADJ968" s="111"/>
      <c r="ADK968" s="111"/>
      <c r="ADL968" s="111"/>
      <c r="ADM968" s="111"/>
      <c r="ADN968" s="111"/>
      <c r="ADO968" s="111"/>
      <c r="ADP968" s="111"/>
      <c r="ADQ968" s="111"/>
      <c r="ADR968" s="111"/>
      <c r="ADS968" s="111"/>
      <c r="ADT968" s="111"/>
      <c r="ADU968" s="111"/>
      <c r="ADV968" s="111"/>
      <c r="ADW968" s="111"/>
      <c r="ADX968" s="111"/>
      <c r="ADY968" s="111"/>
      <c r="ADZ968" s="111"/>
      <c r="AEA968" s="111"/>
      <c r="AEB968" s="111"/>
      <c r="AEC968" s="111"/>
      <c r="AED968" s="111"/>
      <c r="AEE968" s="111"/>
      <c r="AEF968" s="111"/>
      <c r="AEG968" s="111"/>
      <c r="AEH968" s="111"/>
      <c r="AEI968" s="111"/>
      <c r="AEJ968" s="111"/>
      <c r="AEK968" s="111"/>
      <c r="AEL968" s="111"/>
      <c r="AEM968" s="111"/>
      <c r="AEN968" s="111"/>
      <c r="AEO968" s="111"/>
      <c r="AEP968" s="111"/>
      <c r="AEQ968" s="111"/>
      <c r="AER968" s="111"/>
      <c r="AES968" s="111"/>
      <c r="AET968" s="111"/>
      <c r="AEU968" s="111"/>
      <c r="AEV968" s="111"/>
      <c r="AEW968" s="111"/>
      <c r="AEX968" s="111"/>
      <c r="AEY968" s="111"/>
      <c r="AEZ968" s="111"/>
      <c r="AFA968" s="111"/>
      <c r="AFB968" s="111"/>
      <c r="AFC968" s="111"/>
      <c r="AFD968" s="111"/>
      <c r="AFE968" s="111"/>
      <c r="AFF968" s="111"/>
      <c r="AFG968" s="111"/>
      <c r="AFH968" s="111"/>
      <c r="AFI968" s="111"/>
      <c r="AFJ968" s="111"/>
      <c r="AFK968" s="111"/>
      <c r="AFL968" s="111"/>
      <c r="AFM968" s="111"/>
      <c r="AFN968" s="111"/>
      <c r="AFO968" s="111"/>
      <c r="AFP968" s="111"/>
      <c r="AFQ968" s="111"/>
      <c r="AFR968" s="111"/>
      <c r="AFS968" s="111"/>
      <c r="AFT968" s="111"/>
      <c r="AFU968" s="111"/>
      <c r="AFV968" s="111"/>
      <c r="AFW968" s="111"/>
      <c r="AFX968" s="111"/>
      <c r="AFY968" s="111"/>
      <c r="AFZ968" s="111"/>
      <c r="AGA968" s="111"/>
      <c r="AGB968" s="111"/>
      <c r="AGC968" s="111"/>
      <c r="AGD968" s="111"/>
      <c r="AGE968" s="111"/>
      <c r="AGF968" s="111"/>
      <c r="AGG968" s="111"/>
      <c r="AGH968" s="111"/>
      <c r="AGI968" s="111"/>
      <c r="AGJ968" s="111"/>
      <c r="AGK968" s="111"/>
      <c r="AGL968" s="111"/>
      <c r="AGM968" s="111"/>
      <c r="AGN968" s="111"/>
      <c r="AGO968" s="111"/>
      <c r="AGP968" s="111"/>
      <c r="AGQ968" s="111"/>
      <c r="AGR968" s="111"/>
      <c r="AGS968" s="111"/>
      <c r="AGT968" s="111"/>
      <c r="AGU968" s="111"/>
      <c r="AGV968" s="111"/>
      <c r="AGW968" s="111"/>
      <c r="AGX968" s="111"/>
      <c r="AGY968" s="111"/>
      <c r="AGZ968" s="111"/>
      <c r="AHA968" s="111"/>
      <c r="AHB968" s="111"/>
      <c r="AHC968" s="111"/>
      <c r="AHD968" s="111"/>
      <c r="AHE968" s="111"/>
      <c r="AHF968" s="111"/>
      <c r="AHG968" s="111"/>
      <c r="AHH968" s="111"/>
      <c r="AHI968" s="111"/>
      <c r="AHJ968" s="111"/>
      <c r="AHK968" s="111"/>
      <c r="AHL968" s="111"/>
      <c r="AHM968" s="111"/>
      <c r="AHN968" s="111"/>
      <c r="AHO968" s="111"/>
      <c r="AHP968" s="111"/>
      <c r="AHQ968" s="111"/>
      <c r="AHR968" s="111"/>
      <c r="AHS968" s="111"/>
      <c r="AHT968" s="111"/>
      <c r="AHU968" s="111"/>
      <c r="AHV968" s="111"/>
      <c r="AHW968" s="111"/>
      <c r="AHX968" s="111"/>
      <c r="AHY968" s="111"/>
      <c r="AHZ968" s="111"/>
      <c r="AIA968" s="111"/>
      <c r="AIB968" s="111"/>
      <c r="AIC968" s="111"/>
      <c r="AID968" s="111"/>
      <c r="AIE968" s="111"/>
      <c r="AIF968" s="111"/>
      <c r="AIG968" s="111"/>
      <c r="AIH968" s="111"/>
      <c r="AII968" s="111"/>
      <c r="AIJ968" s="111"/>
      <c r="AIK968" s="111"/>
      <c r="AIL968" s="111"/>
      <c r="AIM968" s="111"/>
      <c r="AIN968" s="111"/>
      <c r="AIO968" s="111"/>
      <c r="AIP968" s="111"/>
      <c r="AIQ968" s="111"/>
      <c r="AIR968" s="111"/>
      <c r="AIS968" s="111"/>
      <c r="AIT968" s="111"/>
      <c r="AIU968" s="111"/>
      <c r="AIV968" s="111"/>
      <c r="AIW968" s="111"/>
      <c r="AIX968" s="111"/>
      <c r="AIY968" s="111"/>
      <c r="AIZ968" s="111"/>
      <c r="AJA968" s="111"/>
      <c r="AJB968" s="111"/>
      <c r="AJC968" s="111"/>
      <c r="AJD968" s="111"/>
      <c r="AJE968" s="111"/>
      <c r="AJF968" s="111"/>
      <c r="AJG968" s="111"/>
      <c r="AJH968" s="111"/>
      <c r="AJI968" s="111"/>
      <c r="AJJ968" s="111"/>
      <c r="AJK968" s="111"/>
      <c r="AJL968" s="111"/>
      <c r="AJM968" s="111"/>
      <c r="AJN968" s="111"/>
      <c r="AJO968" s="111"/>
      <c r="AJP968" s="111"/>
      <c r="AJQ968" s="111"/>
      <c r="AJR968" s="111"/>
      <c r="AJS968" s="111"/>
      <c r="AJT968" s="111"/>
      <c r="AJU968" s="111"/>
      <c r="AJV968" s="111"/>
      <c r="AJW968" s="111"/>
      <c r="AJX968" s="111"/>
      <c r="AJY968" s="111"/>
      <c r="AJZ968" s="111"/>
      <c r="AKA968" s="111"/>
      <c r="AKB968" s="111"/>
      <c r="AKC968" s="111"/>
      <c r="AKD968" s="111"/>
      <c r="AKE968" s="111"/>
      <c r="AKF968" s="111"/>
      <c r="AKG968" s="111"/>
      <c r="AKH968" s="111"/>
      <c r="AKI968" s="111"/>
      <c r="AKJ968" s="111"/>
      <c r="AKK968" s="111"/>
      <c r="AKL968" s="111"/>
      <c r="AKM968" s="111"/>
      <c r="AKN968" s="111"/>
      <c r="AKO968" s="111"/>
      <c r="AKP968" s="111"/>
      <c r="AKQ968" s="111"/>
      <c r="AKR968" s="111"/>
      <c r="AKS968" s="111"/>
      <c r="AKT968" s="111"/>
      <c r="AKU968" s="111"/>
      <c r="AKV968" s="111"/>
      <c r="AKW968" s="111"/>
      <c r="AKX968" s="111"/>
      <c r="AKY968" s="111"/>
      <c r="AKZ968" s="111"/>
      <c r="ALA968" s="111"/>
      <c r="ALB968" s="111"/>
      <c r="ALC968" s="111"/>
      <c r="ALD968" s="111"/>
      <c r="ALE968" s="111"/>
      <c r="ALF968" s="111"/>
      <c r="ALG968" s="111"/>
      <c r="ALH968" s="111"/>
      <c r="ALI968" s="111"/>
      <c r="ALJ968" s="111"/>
      <c r="ALK968" s="111"/>
      <c r="ALL968" s="111"/>
      <c r="ALM968" s="111"/>
      <c r="ALN968" s="111"/>
      <c r="ALO968" s="111"/>
      <c r="ALP968" s="111"/>
      <c r="ALQ968" s="111"/>
      <c r="ALR968" s="111"/>
      <c r="ALS968" s="111"/>
      <c r="ALT968" s="111"/>
      <c r="ALU968" s="111"/>
      <c r="ALV968" s="111"/>
      <c r="ALW968" s="111"/>
      <c r="ALX968" s="111"/>
      <c r="ALY968" s="111"/>
      <c r="ALZ968" s="111"/>
      <c r="AMA968" s="111"/>
      <c r="AMB968" s="111"/>
      <c r="AMC968" s="111"/>
      <c r="AMD968" s="111"/>
      <c r="AME968" s="111"/>
      <c r="AMF968" s="111"/>
      <c r="AMG968" s="111"/>
      <c r="AMH968" s="111"/>
      <c r="AMI968" s="111"/>
      <c r="AMJ968" s="111"/>
      <c r="AMK968" s="111"/>
      <c r="AML968" s="111"/>
      <c r="AMM968" s="111"/>
      <c r="AMN968" s="111"/>
      <c r="AMO968" s="111"/>
      <c r="AMP968" s="111"/>
      <c r="AMQ968" s="111"/>
      <c r="AMR968" s="111"/>
      <c r="AMS968" s="111"/>
      <c r="AMT968" s="111"/>
      <c r="AMU968" s="111"/>
      <c r="AMV968" s="111"/>
      <c r="AMW968" s="111"/>
      <c r="AMX968" s="111"/>
      <c r="AMY968" s="111"/>
      <c r="AMZ968" s="111"/>
      <c r="ANA968" s="111"/>
      <c r="ANB968" s="111"/>
      <c r="ANC968" s="111"/>
      <c r="AND968" s="111"/>
      <c r="ANE968" s="111"/>
      <c r="ANF968" s="111"/>
      <c r="ANG968" s="111"/>
      <c r="ANH968" s="111"/>
      <c r="ANI968" s="111"/>
      <c r="ANJ968" s="111"/>
      <c r="ANK968" s="111"/>
      <c r="ANL968" s="111"/>
      <c r="ANM968" s="111"/>
      <c r="ANN968" s="111"/>
      <c r="ANO968" s="111"/>
      <c r="ANP968" s="111"/>
      <c r="ANQ968" s="111"/>
      <c r="ANR968" s="111"/>
      <c r="ANS968" s="111"/>
      <c r="ANT968" s="111"/>
      <c r="ANU968" s="111"/>
      <c r="ANV968" s="111"/>
      <c r="ANW968" s="111"/>
      <c r="ANX968" s="111"/>
      <c r="ANY968" s="111"/>
      <c r="ANZ968" s="111"/>
      <c r="AOA968" s="111"/>
      <c r="AOB968" s="111"/>
      <c r="AOC968" s="111"/>
      <c r="AOD968" s="111"/>
      <c r="AOE968" s="111"/>
      <c r="AOF968" s="111"/>
      <c r="AOG968" s="111"/>
      <c r="AOH968" s="111"/>
      <c r="AOI968" s="111"/>
      <c r="AOJ968" s="111"/>
      <c r="AOK968" s="111"/>
      <c r="AOL968" s="111"/>
      <c r="AOM968" s="111"/>
      <c r="AON968" s="111"/>
      <c r="AOO968" s="111"/>
      <c r="AOP968" s="111"/>
      <c r="AOQ968" s="111"/>
      <c r="AOR968" s="111"/>
      <c r="AOS968" s="111"/>
      <c r="AOT968" s="111"/>
      <c r="AOU968" s="111"/>
      <c r="AOV968" s="111"/>
      <c r="AOW968" s="111"/>
      <c r="AOX968" s="111"/>
      <c r="AOY968" s="111"/>
      <c r="AOZ968" s="111"/>
      <c r="APA968" s="111"/>
      <c r="APB968" s="111"/>
      <c r="APC968" s="111"/>
      <c r="APD968" s="111"/>
      <c r="APE968" s="111"/>
      <c r="APF968" s="111"/>
      <c r="APG968" s="111"/>
      <c r="APH968" s="111"/>
      <c r="API968" s="111"/>
      <c r="APJ968" s="111"/>
      <c r="APK968" s="111"/>
      <c r="APL968" s="111"/>
      <c r="APM968" s="111"/>
      <c r="APN968" s="111"/>
      <c r="APO968" s="111"/>
      <c r="APP968" s="111"/>
      <c r="APQ968" s="111"/>
      <c r="APR968" s="111"/>
      <c r="APS968" s="111"/>
      <c r="APT968" s="111"/>
      <c r="APU968" s="111"/>
      <c r="APV968" s="111"/>
      <c r="APW968" s="111"/>
      <c r="APX968" s="111"/>
      <c r="APY968" s="111"/>
      <c r="APZ968" s="111"/>
      <c r="AQA968" s="111"/>
      <c r="AQB968" s="111"/>
      <c r="AQC968" s="111"/>
      <c r="AQD968" s="111"/>
      <c r="AQE968" s="111"/>
      <c r="AQF968" s="111"/>
      <c r="AQG968" s="111"/>
      <c r="AQH968" s="111"/>
      <c r="AQI968" s="111"/>
      <c r="AQJ968" s="111"/>
      <c r="AQK968" s="111"/>
      <c r="AQL968" s="111"/>
      <c r="AQM968" s="111"/>
      <c r="AQN968" s="111"/>
      <c r="AQO968" s="111"/>
      <c r="AQP968" s="111"/>
      <c r="AQQ968" s="111"/>
      <c r="AQR968" s="111"/>
      <c r="AQS968" s="111"/>
      <c r="AQT968" s="111"/>
      <c r="AQU968" s="111"/>
      <c r="AQV968" s="111"/>
      <c r="AQW968" s="111"/>
      <c r="AQX968" s="111"/>
      <c r="AQY968" s="111"/>
      <c r="AQZ968" s="111"/>
      <c r="ARA968" s="111"/>
      <c r="ARB968" s="111"/>
      <c r="ARC968" s="111"/>
      <c r="ARD968" s="111"/>
      <c r="ARE968" s="111"/>
      <c r="ARF968" s="111"/>
      <c r="ARG968" s="111"/>
      <c r="ARH968" s="111"/>
      <c r="ARI968" s="111"/>
      <c r="ARJ968" s="111"/>
      <c r="ARK968" s="111"/>
      <c r="ARL968" s="111"/>
      <c r="ARM968" s="111"/>
      <c r="ARN968" s="111"/>
      <c r="ARO968" s="111"/>
      <c r="ARP968" s="111"/>
      <c r="ARQ968" s="111"/>
      <c r="ARR968" s="111"/>
      <c r="ARS968" s="111"/>
      <c r="ART968" s="111"/>
      <c r="ARU968" s="111"/>
      <c r="ARV968" s="111"/>
      <c r="ARW968" s="111"/>
      <c r="ARX968" s="111"/>
      <c r="ARY968" s="111"/>
      <c r="ARZ968" s="111"/>
      <c r="ASA968" s="111"/>
      <c r="ASB968" s="111"/>
      <c r="ASC968" s="111"/>
      <c r="ASD968" s="111"/>
      <c r="ASE968" s="111"/>
      <c r="ASF968" s="111"/>
      <c r="ASG968" s="111"/>
      <c r="ASH968" s="111"/>
      <c r="ASI968" s="111"/>
      <c r="ASJ968" s="111"/>
      <c r="ASK968" s="111"/>
      <c r="ASL968" s="111"/>
      <c r="ASM968" s="111"/>
      <c r="ASN968" s="111"/>
      <c r="ASO968" s="111"/>
      <c r="ASP968" s="111"/>
      <c r="ASQ968" s="111"/>
      <c r="ASR968" s="111"/>
      <c r="ASS968" s="111"/>
      <c r="AST968" s="111"/>
      <c r="ASU968" s="111"/>
      <c r="ASV968" s="111"/>
      <c r="ASW968" s="111"/>
      <c r="ASX968" s="111"/>
      <c r="ASY968" s="111"/>
      <c r="ASZ968" s="111"/>
      <c r="ATA968" s="111"/>
      <c r="ATB968" s="111"/>
      <c r="ATC968" s="111"/>
      <c r="ATD968" s="111"/>
      <c r="ATE968" s="111"/>
      <c r="ATF968" s="111"/>
      <c r="ATG968" s="111"/>
      <c r="ATH968" s="111"/>
      <c r="ATI968" s="111"/>
      <c r="ATJ968" s="111"/>
      <c r="ATK968" s="111"/>
      <c r="ATL968" s="111"/>
      <c r="ATM968" s="111"/>
      <c r="ATN968" s="111"/>
      <c r="ATO968" s="111"/>
      <c r="ATP968" s="111"/>
      <c r="ATQ968" s="111"/>
      <c r="ATR968" s="111"/>
      <c r="ATS968" s="111"/>
      <c r="ATT968" s="111"/>
      <c r="ATU968" s="111"/>
      <c r="ATV968" s="111"/>
      <c r="ATW968" s="111"/>
      <c r="ATX968" s="111"/>
      <c r="ATY968" s="111"/>
      <c r="ATZ968" s="111"/>
      <c r="AUA968" s="111"/>
      <c r="AUB968" s="111"/>
      <c r="AUC968" s="111"/>
      <c r="AUD968" s="111"/>
      <c r="AUE968" s="111"/>
      <c r="AUF968" s="111"/>
      <c r="AUG968" s="111"/>
      <c r="AUH968" s="111"/>
      <c r="AUI968" s="111"/>
      <c r="AUJ968" s="111"/>
      <c r="AUK968" s="111"/>
      <c r="AUL968" s="111"/>
      <c r="AUM968" s="111"/>
      <c r="AUN968" s="111"/>
      <c r="AUO968" s="111"/>
      <c r="AUP968" s="111"/>
      <c r="AUQ968" s="111"/>
      <c r="AUR968" s="111"/>
      <c r="AUS968" s="111"/>
      <c r="AUT968" s="111"/>
      <c r="AUU968" s="111"/>
      <c r="AUV968" s="111"/>
      <c r="AUW968" s="111"/>
      <c r="AUX968" s="111"/>
      <c r="AUY968" s="111"/>
      <c r="AUZ968" s="111"/>
      <c r="AVA968" s="111"/>
      <c r="AVB968" s="111"/>
      <c r="AVC968" s="111"/>
      <c r="AVD968" s="111"/>
      <c r="AVE968" s="111"/>
      <c r="AVF968" s="111"/>
      <c r="AVG968" s="111"/>
      <c r="AVH968" s="111"/>
      <c r="AVI968" s="111"/>
      <c r="AVJ968" s="111"/>
      <c r="AVK968" s="111"/>
      <c r="AVL968" s="111"/>
      <c r="AVM968" s="111"/>
      <c r="AVN968" s="111"/>
      <c r="AVO968" s="111"/>
      <c r="AVP968" s="111"/>
      <c r="AVQ968" s="111"/>
      <c r="AVR968" s="111"/>
      <c r="AVS968" s="111"/>
      <c r="AVT968" s="111"/>
      <c r="AVU968" s="111"/>
      <c r="AVV968" s="111"/>
      <c r="AVW968" s="111"/>
      <c r="AVX968" s="111"/>
      <c r="AVY968" s="111"/>
      <c r="AVZ968" s="111"/>
      <c r="AWA968" s="111"/>
      <c r="AWB968" s="111"/>
      <c r="AWC968" s="111"/>
      <c r="AWD968" s="111"/>
      <c r="AWE968" s="111"/>
      <c r="AWF968" s="111"/>
      <c r="AWG968" s="111"/>
      <c r="AWH968" s="111"/>
      <c r="AWI968" s="111"/>
      <c r="AWJ968" s="111"/>
      <c r="AWK968" s="111"/>
      <c r="AWL968" s="111"/>
      <c r="AWM968" s="111"/>
      <c r="AWN968" s="111"/>
      <c r="AWO968" s="111"/>
      <c r="AWP968" s="111"/>
      <c r="AWQ968" s="111"/>
      <c r="AWR968" s="111"/>
      <c r="AWS968" s="111"/>
      <c r="AWT968" s="111"/>
      <c r="AWU968" s="111"/>
      <c r="AWV968" s="111"/>
      <c r="AWW968" s="111"/>
      <c r="AWX968" s="111"/>
      <c r="AWY968" s="111"/>
      <c r="AWZ968" s="111"/>
      <c r="AXA968" s="111"/>
      <c r="AXB968" s="111"/>
      <c r="AXC968" s="111"/>
      <c r="AXD968" s="111"/>
      <c r="AXE968" s="111"/>
      <c r="AXF968" s="111"/>
      <c r="AXG968" s="111"/>
      <c r="AXH968" s="111"/>
      <c r="AXI968" s="111"/>
      <c r="AXJ968" s="111"/>
      <c r="AXK968" s="111"/>
      <c r="AXL968" s="111"/>
      <c r="AXM968" s="111"/>
      <c r="AXN968" s="111"/>
      <c r="AXO968" s="111"/>
      <c r="AXP968" s="111"/>
      <c r="AXQ968" s="111"/>
      <c r="AXR968" s="111"/>
      <c r="AXS968" s="111"/>
      <c r="AXT968" s="111"/>
      <c r="AXU968" s="111"/>
      <c r="AXV968" s="111"/>
      <c r="AXW968" s="111"/>
      <c r="AXX968" s="111"/>
      <c r="AXY968" s="111"/>
      <c r="AXZ968" s="111"/>
      <c r="AYA968" s="111"/>
      <c r="AYB968" s="111"/>
      <c r="AYC968" s="111"/>
      <c r="AYD968" s="111"/>
      <c r="AYE968" s="111"/>
      <c r="AYF968" s="111"/>
      <c r="AYG968" s="111"/>
      <c r="AYH968" s="111"/>
      <c r="AYI968" s="111"/>
      <c r="AYJ968" s="111"/>
      <c r="AYK968" s="111"/>
      <c r="AYL968" s="111"/>
      <c r="AYM968" s="111"/>
      <c r="AYN968" s="111"/>
      <c r="AYO968" s="111"/>
      <c r="AYP968" s="111"/>
      <c r="AYQ968" s="111"/>
      <c r="AYR968" s="111"/>
      <c r="AYS968" s="111"/>
      <c r="AYT968" s="111"/>
      <c r="AYU968" s="111"/>
      <c r="AYV968" s="111"/>
      <c r="AYW968" s="111"/>
      <c r="AYX968" s="111"/>
      <c r="AYY968" s="111"/>
      <c r="AYZ968" s="111"/>
      <c r="AZA968" s="111"/>
      <c r="AZB968" s="111"/>
      <c r="AZC968" s="111"/>
      <c r="AZD968" s="111"/>
      <c r="AZE968" s="111"/>
      <c r="AZF968" s="111"/>
      <c r="AZG968" s="111"/>
      <c r="AZH968" s="111"/>
      <c r="AZI968" s="111"/>
      <c r="AZJ968" s="111"/>
      <c r="AZK968" s="111"/>
      <c r="AZL968" s="111"/>
      <c r="AZM968" s="111"/>
      <c r="AZN968" s="111"/>
      <c r="AZO968" s="111"/>
      <c r="AZP968" s="111"/>
      <c r="AZQ968" s="111"/>
      <c r="AZR968" s="111"/>
      <c r="AZS968" s="111"/>
      <c r="AZT968" s="111"/>
      <c r="AZU968" s="111"/>
      <c r="AZV968" s="111"/>
      <c r="AZW968" s="111"/>
      <c r="AZX968" s="111"/>
      <c r="AZY968" s="111"/>
      <c r="AZZ968" s="111"/>
      <c r="BAA968" s="111"/>
      <c r="BAB968" s="111"/>
      <c r="BAC968" s="111"/>
      <c r="BAD968" s="111"/>
      <c r="BAE968" s="111"/>
      <c r="BAF968" s="111"/>
      <c r="BAG968" s="111"/>
      <c r="BAH968" s="111"/>
      <c r="BAI968" s="111"/>
      <c r="BAJ968" s="111"/>
      <c r="BAK968" s="111"/>
      <c r="BAL968" s="111"/>
      <c r="BAM968" s="111"/>
      <c r="BAN968" s="111"/>
      <c r="BAO968" s="111"/>
      <c r="BAP968" s="111"/>
      <c r="BAQ968" s="111"/>
      <c r="BAR968" s="111"/>
      <c r="BAS968" s="111"/>
      <c r="BAT968" s="111"/>
      <c r="BAU968" s="111"/>
      <c r="BAV968" s="111"/>
      <c r="BAW968" s="111"/>
      <c r="BAX968" s="111"/>
      <c r="BAY968" s="111"/>
      <c r="BAZ968" s="111"/>
      <c r="BBA968" s="111"/>
      <c r="BBB968" s="111"/>
      <c r="BBC968" s="111"/>
      <c r="BBD968" s="111"/>
      <c r="BBE968" s="111"/>
      <c r="BBF968" s="111"/>
      <c r="BBG968" s="111"/>
      <c r="BBH968" s="111"/>
      <c r="BBI968" s="111"/>
      <c r="BBJ968" s="111"/>
      <c r="BBK968" s="111"/>
      <c r="BBL968" s="111"/>
      <c r="BBM968" s="111"/>
      <c r="BBN968" s="111"/>
      <c r="BBO968" s="111"/>
      <c r="BBP968" s="111"/>
      <c r="BBQ968" s="111"/>
      <c r="BBR968" s="111"/>
      <c r="BBS968" s="111"/>
      <c r="BBT968" s="111"/>
      <c r="BBU968" s="111"/>
      <c r="BBV968" s="111"/>
      <c r="BBW968" s="111"/>
      <c r="BBX968" s="111"/>
      <c r="BBY968" s="111"/>
      <c r="BBZ968" s="111"/>
      <c r="BCA968" s="111"/>
      <c r="BCB968" s="111"/>
      <c r="BCC968" s="111"/>
      <c r="BCD968" s="111"/>
      <c r="BCE968" s="111"/>
      <c r="BCF968" s="111"/>
      <c r="BCG968" s="111"/>
      <c r="BCH968" s="111"/>
      <c r="BCI968" s="111"/>
      <c r="BCJ968" s="111"/>
      <c r="BCK968" s="111"/>
      <c r="BCL968" s="111"/>
      <c r="BCM968" s="111"/>
      <c r="BCN968" s="111"/>
      <c r="BCO968" s="111"/>
      <c r="BCP968" s="111"/>
      <c r="BCQ968" s="111"/>
      <c r="BCR968" s="111"/>
      <c r="BCS968" s="111"/>
      <c r="BCT968" s="111"/>
      <c r="BCU968" s="111"/>
      <c r="BCV968" s="111"/>
      <c r="BCW968" s="111"/>
      <c r="BCX968" s="111"/>
      <c r="BCY968" s="111"/>
      <c r="BCZ968" s="111"/>
      <c r="BDA968" s="111"/>
      <c r="BDB968" s="111"/>
      <c r="BDC968" s="111"/>
      <c r="BDD968" s="111"/>
      <c r="BDE968" s="111"/>
      <c r="BDF968" s="111"/>
      <c r="BDG968" s="111"/>
      <c r="BDH968" s="111"/>
      <c r="BDI968" s="111"/>
      <c r="BDJ968" s="111"/>
      <c r="BDK968" s="111"/>
      <c r="BDL968" s="111"/>
      <c r="BDM968" s="111"/>
      <c r="BDN968" s="111"/>
      <c r="BDO968" s="111"/>
      <c r="BDP968" s="111"/>
      <c r="BDQ968" s="111"/>
      <c r="BDR968" s="111"/>
      <c r="BDS968" s="111"/>
      <c r="BDT968" s="111"/>
      <c r="BDU968" s="111"/>
      <c r="BDV968" s="111"/>
      <c r="BDW968" s="111"/>
      <c r="BDX968" s="111"/>
      <c r="BDY968" s="111"/>
      <c r="BDZ968" s="111"/>
      <c r="BEA968" s="111"/>
      <c r="BEB968" s="111"/>
      <c r="BEC968" s="111"/>
      <c r="BED968" s="111"/>
      <c r="BEE968" s="111"/>
      <c r="BEF968" s="111"/>
      <c r="BEG968" s="111"/>
      <c r="BEH968" s="111"/>
      <c r="BEI968" s="111"/>
      <c r="BEJ968" s="111"/>
      <c r="BEK968" s="111"/>
      <c r="BEL968" s="111"/>
      <c r="BEM968" s="111"/>
      <c r="BEN968" s="111"/>
      <c r="BEO968" s="111"/>
      <c r="BEP968" s="111"/>
      <c r="BEQ968" s="111"/>
      <c r="BER968" s="111"/>
      <c r="BES968" s="111"/>
      <c r="BET968" s="111"/>
      <c r="BEU968" s="111"/>
      <c r="BEV968" s="111"/>
      <c r="BEW968" s="111"/>
      <c r="BEX968" s="111"/>
      <c r="BEY968" s="111"/>
      <c r="BEZ968" s="111"/>
      <c r="BFA968" s="111"/>
      <c r="BFB968" s="111"/>
      <c r="BFC968" s="111"/>
      <c r="BFD968" s="111"/>
      <c r="BFE968" s="111"/>
      <c r="BFF968" s="111"/>
      <c r="BFG968" s="111"/>
      <c r="BFH968" s="111"/>
      <c r="BFI968" s="111"/>
      <c r="BFJ968" s="111"/>
      <c r="BFK968" s="111"/>
      <c r="BFL968" s="111"/>
      <c r="BFM968" s="111"/>
      <c r="BFN968" s="111"/>
      <c r="BFO968" s="111"/>
      <c r="BFP968" s="111"/>
    </row>
    <row r="969" spans="2:1524" s="57" customFormat="1" hidden="1">
      <c r="B969" s="177" t="s">
        <v>1536</v>
      </c>
      <c r="C969" s="178" t="s">
        <v>1537</v>
      </c>
      <c r="D969" s="179">
        <v>500</v>
      </c>
      <c r="E969" s="180">
        <v>0.77419354838709675</v>
      </c>
      <c r="F969" s="180">
        <v>0.56451612903225801</v>
      </c>
      <c r="G969" s="180">
        <v>0.47043010752688175</v>
      </c>
      <c r="H969" s="160"/>
      <c r="I969" s="181">
        <f t="shared" si="164"/>
        <v>0</v>
      </c>
      <c r="J969" s="182" t="s">
        <v>1996</v>
      </c>
      <c r="K969" s="111"/>
      <c r="L969" s="111"/>
      <c r="M969" s="111"/>
      <c r="N969" s="111"/>
      <c r="O969" s="111"/>
      <c r="P969" s="111"/>
      <c r="Q969" s="111"/>
      <c r="R969" s="111"/>
      <c r="S969" s="111"/>
      <c r="T969" s="111"/>
      <c r="U969" s="111"/>
      <c r="V969" s="111"/>
      <c r="W969" s="111"/>
      <c r="X969" s="111"/>
      <c r="Y969" s="111"/>
      <c r="Z969" s="111"/>
      <c r="AA969" s="111"/>
      <c r="AB969" s="111"/>
      <c r="AC969" s="111"/>
      <c r="AD969" s="111"/>
      <c r="AE969" s="111"/>
      <c r="AF969" s="111"/>
      <c r="AG969" s="111"/>
      <c r="AH969" s="111"/>
      <c r="AI969" s="111"/>
      <c r="AJ969" s="111"/>
      <c r="AK969" s="111"/>
      <c r="AL969" s="111"/>
      <c r="AM969" s="111"/>
      <c r="AN969" s="111"/>
      <c r="AO969" s="111"/>
      <c r="AP969" s="111"/>
      <c r="AQ969" s="111"/>
      <c r="AR969" s="111"/>
      <c r="AS969" s="111"/>
      <c r="AT969" s="111"/>
      <c r="AU969" s="111"/>
      <c r="AV969" s="111"/>
      <c r="AW969" s="111"/>
      <c r="AX969" s="111"/>
      <c r="AY969" s="111"/>
      <c r="AZ969" s="111"/>
      <c r="BA969" s="111"/>
      <c r="BB969" s="111"/>
      <c r="BC969" s="111"/>
      <c r="BD969" s="111"/>
      <c r="BE969" s="111"/>
      <c r="BF969" s="111"/>
      <c r="BG969" s="111"/>
      <c r="BH969" s="111"/>
      <c r="BI969" s="111"/>
      <c r="BJ969" s="111"/>
      <c r="BK969" s="111"/>
      <c r="BL969" s="111"/>
      <c r="BM969" s="111"/>
      <c r="BN969" s="111"/>
      <c r="BO969" s="111"/>
      <c r="BP969" s="111"/>
      <c r="BQ969" s="111"/>
      <c r="BR969" s="111"/>
      <c r="BS969" s="111"/>
      <c r="BT969" s="111"/>
      <c r="BU969" s="111"/>
      <c r="BV969" s="111"/>
      <c r="BW969" s="111"/>
      <c r="BX969" s="111"/>
      <c r="BY969" s="111"/>
      <c r="BZ969" s="111"/>
      <c r="CA969" s="111"/>
      <c r="CB969" s="111"/>
      <c r="CC969" s="111"/>
      <c r="CD969" s="111"/>
      <c r="CE969" s="111"/>
      <c r="CF969" s="111"/>
      <c r="CG969" s="111"/>
      <c r="CH969" s="111"/>
      <c r="CI969" s="111"/>
      <c r="CJ969" s="111"/>
      <c r="CK969" s="111"/>
      <c r="CL969" s="111"/>
      <c r="CM969" s="111"/>
      <c r="CN969" s="111"/>
      <c r="CO969" s="111"/>
      <c r="CP969" s="111"/>
      <c r="CQ969" s="111"/>
      <c r="CR969" s="111"/>
      <c r="CS969" s="111"/>
      <c r="CT969" s="111"/>
      <c r="CU969" s="111"/>
      <c r="CV969" s="111"/>
      <c r="CW969" s="111"/>
      <c r="CX969" s="111"/>
      <c r="CY969" s="111"/>
      <c r="CZ969" s="111"/>
      <c r="DA969" s="111"/>
      <c r="DB969" s="111"/>
      <c r="DC969" s="111"/>
      <c r="DD969" s="111"/>
      <c r="DE969" s="111"/>
      <c r="DF969" s="111"/>
      <c r="DG969" s="111"/>
      <c r="DH969" s="111"/>
      <c r="DI969" s="111"/>
      <c r="DJ969" s="111"/>
      <c r="DK969" s="111"/>
      <c r="DL969" s="111"/>
      <c r="DM969" s="111"/>
      <c r="DN969" s="111"/>
      <c r="DO969" s="111"/>
      <c r="DP969" s="111"/>
      <c r="DQ969" s="111"/>
      <c r="DR969" s="111"/>
      <c r="DS969" s="111"/>
      <c r="DT969" s="111"/>
      <c r="DU969" s="111"/>
      <c r="DV969" s="111"/>
      <c r="DW969" s="111"/>
      <c r="DX969" s="111"/>
      <c r="DY969" s="111"/>
      <c r="DZ969" s="111"/>
      <c r="EA969" s="111"/>
      <c r="EB969" s="111"/>
      <c r="EC969" s="111"/>
      <c r="ED969" s="111"/>
      <c r="EE969" s="111"/>
      <c r="EF969" s="111"/>
      <c r="EG969" s="111"/>
      <c r="EH969" s="111"/>
      <c r="EI969" s="111"/>
      <c r="EJ969" s="111"/>
      <c r="EK969" s="111"/>
      <c r="EL969" s="111"/>
      <c r="EM969" s="111"/>
      <c r="EN969" s="111"/>
      <c r="EO969" s="111"/>
      <c r="EP969" s="111"/>
      <c r="EQ969" s="111"/>
      <c r="ER969" s="111"/>
      <c r="ES969" s="111"/>
      <c r="ET969" s="111"/>
      <c r="EU969" s="111"/>
      <c r="EV969" s="111"/>
      <c r="EW969" s="111"/>
      <c r="EX969" s="111"/>
      <c r="EY969" s="111"/>
      <c r="EZ969" s="111"/>
      <c r="FA969" s="111"/>
      <c r="FB969" s="111"/>
      <c r="FC969" s="111"/>
      <c r="FD969" s="111"/>
      <c r="FE969" s="111"/>
      <c r="FF969" s="111"/>
      <c r="FG969" s="111"/>
      <c r="FH969" s="111"/>
      <c r="FI969" s="111"/>
      <c r="FJ969" s="111"/>
      <c r="FK969" s="111"/>
      <c r="FL969" s="111"/>
      <c r="FM969" s="111"/>
      <c r="FN969" s="111"/>
      <c r="FO969" s="111"/>
      <c r="FP969" s="111"/>
      <c r="FQ969" s="111"/>
      <c r="FR969" s="111"/>
      <c r="FS969" s="111"/>
      <c r="FT969" s="111"/>
      <c r="FU969" s="111"/>
      <c r="FV969" s="111"/>
      <c r="FW969" s="111"/>
      <c r="FX969" s="111"/>
      <c r="FY969" s="111"/>
      <c r="FZ969" s="111"/>
      <c r="GA969" s="111"/>
      <c r="GB969" s="111"/>
      <c r="GC969" s="111"/>
      <c r="GD969" s="111"/>
      <c r="GE969" s="111"/>
      <c r="GF969" s="111"/>
      <c r="GG969" s="111"/>
      <c r="GH969" s="111"/>
      <c r="GI969" s="111"/>
      <c r="GJ969" s="111"/>
      <c r="GK969" s="111"/>
      <c r="GL969" s="111"/>
      <c r="GM969" s="111"/>
      <c r="GN969" s="111"/>
      <c r="GO969" s="111"/>
      <c r="GP969" s="111"/>
      <c r="GQ969" s="111"/>
      <c r="GR969" s="111"/>
      <c r="GS969" s="111"/>
      <c r="GT969" s="111"/>
      <c r="GU969" s="111"/>
      <c r="GV969" s="111"/>
      <c r="GW969" s="111"/>
      <c r="GX969" s="111"/>
      <c r="GY969" s="111"/>
      <c r="GZ969" s="111"/>
      <c r="HA969" s="111"/>
      <c r="HB969" s="111"/>
      <c r="HC969" s="111"/>
      <c r="HD969" s="111"/>
      <c r="HE969" s="111"/>
      <c r="HF969" s="111"/>
      <c r="HG969" s="111"/>
      <c r="HH969" s="111"/>
      <c r="HI969" s="111"/>
      <c r="HJ969" s="111"/>
      <c r="HK969" s="111"/>
      <c r="HL969" s="111"/>
      <c r="HM969" s="111"/>
      <c r="HN969" s="111"/>
      <c r="HO969" s="111"/>
      <c r="HP969" s="111"/>
      <c r="HQ969" s="111"/>
      <c r="HR969" s="111"/>
      <c r="HS969" s="111"/>
      <c r="HT969" s="111"/>
      <c r="HU969" s="111"/>
      <c r="HV969" s="111"/>
      <c r="HW969" s="111"/>
      <c r="HX969" s="111"/>
      <c r="HY969" s="111"/>
      <c r="HZ969" s="111"/>
      <c r="IA969" s="111"/>
      <c r="IB969" s="111"/>
      <c r="IC969" s="111"/>
      <c r="ID969" s="111"/>
      <c r="IE969" s="111"/>
      <c r="IF969" s="111"/>
      <c r="IG969" s="111"/>
      <c r="IH969" s="111"/>
      <c r="II969" s="111"/>
      <c r="IJ969" s="111"/>
      <c r="IK969" s="111"/>
      <c r="IL969" s="111"/>
      <c r="IM969" s="111"/>
      <c r="IN969" s="111"/>
      <c r="IO969" s="111"/>
      <c r="IP969" s="111"/>
      <c r="IQ969" s="111"/>
      <c r="IR969" s="111"/>
      <c r="IS969" s="111"/>
      <c r="IT969" s="111"/>
      <c r="IU969" s="111"/>
      <c r="IV969" s="111"/>
      <c r="IW969" s="111"/>
      <c r="IX969" s="111"/>
      <c r="IY969" s="111"/>
      <c r="IZ969" s="111"/>
      <c r="JA969" s="111"/>
      <c r="JB969" s="111"/>
      <c r="JC969" s="111"/>
      <c r="JD969" s="111"/>
      <c r="JE969" s="111"/>
      <c r="JF969" s="111"/>
      <c r="JG969" s="111"/>
      <c r="JH969" s="111"/>
      <c r="JI969" s="111"/>
      <c r="JJ969" s="111"/>
      <c r="JK969" s="111"/>
      <c r="JL969" s="111"/>
      <c r="JM969" s="111"/>
      <c r="JN969" s="111"/>
      <c r="JO969" s="111"/>
      <c r="JP969" s="111"/>
      <c r="JQ969" s="111"/>
      <c r="JR969" s="111"/>
      <c r="JS969" s="111"/>
      <c r="JT969" s="111"/>
      <c r="JU969" s="111"/>
      <c r="JV969" s="111"/>
      <c r="JW969" s="111"/>
      <c r="JX969" s="111"/>
      <c r="JY969" s="111"/>
      <c r="JZ969" s="111"/>
      <c r="KA969" s="111"/>
      <c r="KB969" s="111"/>
      <c r="KC969" s="111"/>
      <c r="KD969" s="111"/>
      <c r="KE969" s="111"/>
      <c r="KF969" s="111"/>
      <c r="KG969" s="111"/>
      <c r="KH969" s="111"/>
      <c r="KI969" s="111"/>
      <c r="KJ969" s="111"/>
      <c r="KK969" s="111"/>
      <c r="KL969" s="111"/>
      <c r="KM969" s="111"/>
      <c r="KN969" s="111"/>
      <c r="KO969" s="111"/>
      <c r="KP969" s="111"/>
      <c r="KQ969" s="111"/>
      <c r="KR969" s="111"/>
      <c r="KS969" s="111"/>
      <c r="KT969" s="111"/>
      <c r="KU969" s="111"/>
      <c r="KV969" s="111"/>
      <c r="KW969" s="111"/>
      <c r="KX969" s="111"/>
      <c r="KY969" s="111"/>
      <c r="KZ969" s="111"/>
      <c r="LA969" s="111"/>
      <c r="LB969" s="111"/>
      <c r="LC969" s="111"/>
      <c r="LD969" s="111"/>
      <c r="LE969" s="111"/>
      <c r="LF969" s="111"/>
      <c r="LG969" s="111"/>
      <c r="LH969" s="111"/>
      <c r="LI969" s="111"/>
      <c r="LJ969" s="111"/>
      <c r="LK969" s="111"/>
      <c r="LL969" s="111"/>
      <c r="LM969" s="111"/>
      <c r="LN969" s="111"/>
      <c r="LO969" s="111"/>
      <c r="LP969" s="111"/>
      <c r="LQ969" s="111"/>
      <c r="LR969" s="111"/>
      <c r="LS969" s="111"/>
      <c r="LT969" s="111"/>
      <c r="LU969" s="111"/>
      <c r="LV969" s="111"/>
      <c r="LW969" s="111"/>
      <c r="LX969" s="111"/>
      <c r="LY969" s="111"/>
      <c r="LZ969" s="111"/>
      <c r="MA969" s="111"/>
      <c r="MB969" s="111"/>
      <c r="MC969" s="111"/>
      <c r="MD969" s="111"/>
      <c r="ME969" s="111"/>
      <c r="MF969" s="111"/>
      <c r="MG969" s="111"/>
      <c r="MH969" s="111"/>
      <c r="MI969" s="111"/>
      <c r="MJ969" s="111"/>
      <c r="MK969" s="111"/>
      <c r="ML969" s="111"/>
      <c r="MM969" s="111"/>
      <c r="MN969" s="111"/>
      <c r="MO969" s="111"/>
      <c r="MP969" s="111"/>
      <c r="MQ969" s="111"/>
      <c r="MR969" s="111"/>
      <c r="MS969" s="111"/>
      <c r="MT969" s="111"/>
      <c r="MU969" s="111"/>
      <c r="MV969" s="111"/>
      <c r="MW969" s="111"/>
      <c r="MX969" s="111"/>
      <c r="MY969" s="111"/>
      <c r="MZ969" s="111"/>
      <c r="NA969" s="111"/>
      <c r="NB969" s="111"/>
      <c r="NC969" s="111"/>
      <c r="ND969" s="111"/>
      <c r="NE969" s="111"/>
      <c r="NF969" s="111"/>
      <c r="NG969" s="111"/>
      <c r="NH969" s="111"/>
      <c r="NI969" s="111"/>
      <c r="NJ969" s="111"/>
      <c r="NK969" s="111"/>
      <c r="NL969" s="111"/>
      <c r="NM969" s="111"/>
      <c r="NN969" s="111"/>
      <c r="NO969" s="111"/>
      <c r="NP969" s="111"/>
      <c r="NQ969" s="111"/>
      <c r="NR969" s="111"/>
      <c r="NS969" s="111"/>
      <c r="NT969" s="111"/>
      <c r="NU969" s="111"/>
      <c r="NV969" s="111"/>
      <c r="NW969" s="111"/>
      <c r="NX969" s="111"/>
      <c r="NY969" s="111"/>
      <c r="NZ969" s="111"/>
      <c r="OA969" s="111"/>
      <c r="OB969" s="111"/>
      <c r="OC969" s="111"/>
      <c r="OD969" s="111"/>
      <c r="OE969" s="111"/>
      <c r="OF969" s="111"/>
      <c r="OG969" s="111"/>
      <c r="OH969" s="111"/>
      <c r="OI969" s="111"/>
      <c r="OJ969" s="111"/>
      <c r="OK969" s="111"/>
      <c r="OL969" s="111"/>
      <c r="OM969" s="111"/>
      <c r="ON969" s="111"/>
      <c r="OO969" s="111"/>
      <c r="OP969" s="111"/>
      <c r="OQ969" s="111"/>
      <c r="OR969" s="111"/>
      <c r="OS969" s="111"/>
      <c r="OT969" s="111"/>
      <c r="OU969" s="111"/>
      <c r="OV969" s="111"/>
      <c r="OW969" s="111"/>
      <c r="OX969" s="111"/>
      <c r="OY969" s="111"/>
      <c r="OZ969" s="111"/>
      <c r="PA969" s="111"/>
      <c r="PB969" s="111"/>
      <c r="PC969" s="111"/>
      <c r="PD969" s="111"/>
      <c r="PE969" s="111"/>
      <c r="PF969" s="111"/>
      <c r="PG969" s="111"/>
      <c r="PH969" s="111"/>
      <c r="PI969" s="111"/>
      <c r="PJ969" s="111"/>
      <c r="PK969" s="111"/>
      <c r="PL969" s="111"/>
      <c r="PM969" s="111"/>
      <c r="PN969" s="111"/>
      <c r="PO969" s="111"/>
      <c r="PP969" s="111"/>
      <c r="PQ969" s="111"/>
      <c r="PR969" s="111"/>
      <c r="PS969" s="111"/>
      <c r="PT969" s="111"/>
      <c r="PU969" s="111"/>
      <c r="PV969" s="111"/>
      <c r="PW969" s="111"/>
      <c r="PX969" s="111"/>
      <c r="PY969" s="111"/>
      <c r="PZ969" s="111"/>
      <c r="QA969" s="111"/>
      <c r="QB969" s="111"/>
      <c r="QC969" s="111"/>
      <c r="QD969" s="111"/>
      <c r="QE969" s="111"/>
      <c r="QF969" s="111"/>
      <c r="QG969" s="111"/>
      <c r="QH969" s="111"/>
      <c r="QI969" s="111"/>
      <c r="QJ969" s="111"/>
      <c r="QK969" s="111"/>
      <c r="QL969" s="111"/>
      <c r="QM969" s="111"/>
      <c r="QN969" s="111"/>
      <c r="QO969" s="111"/>
      <c r="QP969" s="111"/>
      <c r="QQ969" s="111"/>
      <c r="QR969" s="111"/>
      <c r="QS969" s="111"/>
      <c r="QT969" s="111"/>
      <c r="QU969" s="111"/>
      <c r="QV969" s="111"/>
      <c r="QW969" s="111"/>
      <c r="QX969" s="111"/>
      <c r="QY969" s="111"/>
      <c r="QZ969" s="111"/>
      <c r="RA969" s="111"/>
      <c r="RB969" s="111"/>
      <c r="RC969" s="111"/>
      <c r="RD969" s="111"/>
      <c r="RE969" s="111"/>
      <c r="RF969" s="111"/>
      <c r="RG969" s="111"/>
      <c r="RH969" s="111"/>
      <c r="RI969" s="111"/>
      <c r="RJ969" s="111"/>
      <c r="RK969" s="111"/>
      <c r="RL969" s="111"/>
      <c r="RM969" s="111"/>
      <c r="RN969" s="111"/>
      <c r="RO969" s="111"/>
      <c r="RP969" s="111"/>
      <c r="RQ969" s="111"/>
      <c r="RR969" s="111"/>
      <c r="RS969" s="111"/>
      <c r="RT969" s="111"/>
      <c r="RU969" s="111"/>
      <c r="RV969" s="111"/>
      <c r="RW969" s="111"/>
      <c r="RX969" s="111"/>
      <c r="RY969" s="111"/>
      <c r="RZ969" s="111"/>
      <c r="SA969" s="111"/>
      <c r="SB969" s="111"/>
      <c r="SC969" s="111"/>
      <c r="SD969" s="111"/>
      <c r="SE969" s="111"/>
      <c r="SF969" s="111"/>
      <c r="SG969" s="111"/>
      <c r="SH969" s="111"/>
      <c r="SI969" s="111"/>
      <c r="SJ969" s="111"/>
      <c r="SK969" s="111"/>
      <c r="SL969" s="111"/>
      <c r="SM969" s="111"/>
      <c r="SN969" s="111"/>
      <c r="SO969" s="111"/>
      <c r="SP969" s="111"/>
      <c r="SQ969" s="111"/>
      <c r="SR969" s="111"/>
      <c r="SS969" s="111"/>
      <c r="ST969" s="111"/>
      <c r="SU969" s="111"/>
      <c r="SV969" s="111"/>
      <c r="SW969" s="111"/>
      <c r="SX969" s="111"/>
      <c r="SY969" s="111"/>
      <c r="SZ969" s="111"/>
      <c r="TA969" s="111"/>
      <c r="TB969" s="111"/>
      <c r="TC969" s="111"/>
      <c r="TD969" s="111"/>
      <c r="TE969" s="111"/>
      <c r="TF969" s="111"/>
      <c r="TG969" s="111"/>
      <c r="TH969" s="111"/>
      <c r="TI969" s="111"/>
      <c r="TJ969" s="111"/>
      <c r="TK969" s="111"/>
      <c r="TL969" s="111"/>
      <c r="TM969" s="111"/>
      <c r="TN969" s="111"/>
      <c r="TO969" s="111"/>
      <c r="TP969" s="111"/>
      <c r="TQ969" s="111"/>
      <c r="TR969" s="111"/>
      <c r="TS969" s="111"/>
      <c r="TT969" s="111"/>
      <c r="TU969" s="111"/>
      <c r="TV969" s="111"/>
      <c r="TW969" s="111"/>
      <c r="TX969" s="111"/>
      <c r="TY969" s="111"/>
      <c r="TZ969" s="111"/>
      <c r="UA969" s="111"/>
      <c r="UB969" s="111"/>
      <c r="UC969" s="111"/>
      <c r="UD969" s="111"/>
      <c r="UE969" s="111"/>
      <c r="UF969" s="111"/>
      <c r="UG969" s="111"/>
      <c r="UH969" s="111"/>
      <c r="UI969" s="111"/>
      <c r="UJ969" s="111"/>
      <c r="UK969" s="111"/>
      <c r="UL969" s="111"/>
      <c r="UM969" s="111"/>
      <c r="UN969" s="111"/>
      <c r="UO969" s="111"/>
      <c r="UP969" s="111"/>
      <c r="UQ969" s="111"/>
      <c r="UR969" s="111"/>
      <c r="US969" s="111"/>
      <c r="UT969" s="111"/>
      <c r="UU969" s="111"/>
      <c r="UV969" s="111"/>
      <c r="UW969" s="111"/>
      <c r="UX969" s="111"/>
      <c r="UY969" s="111"/>
      <c r="UZ969" s="111"/>
      <c r="VA969" s="111"/>
      <c r="VB969" s="111"/>
      <c r="VC969" s="111"/>
      <c r="VD969" s="111"/>
      <c r="VE969" s="111"/>
      <c r="VF969" s="111"/>
      <c r="VG969" s="111"/>
      <c r="VH969" s="111"/>
      <c r="VI969" s="111"/>
      <c r="VJ969" s="111"/>
      <c r="VK969" s="111"/>
      <c r="VL969" s="111"/>
      <c r="VM969" s="111"/>
      <c r="VN969" s="111"/>
      <c r="VO969" s="111"/>
      <c r="VP969" s="111"/>
      <c r="VQ969" s="111"/>
      <c r="VR969" s="111"/>
      <c r="VS969" s="111"/>
      <c r="VT969" s="111"/>
      <c r="VU969" s="111"/>
      <c r="VV969" s="111"/>
      <c r="VW969" s="111"/>
      <c r="VX969" s="111"/>
      <c r="VY969" s="111"/>
      <c r="VZ969" s="111"/>
      <c r="WA969" s="111"/>
      <c r="WB969" s="111"/>
      <c r="WC969" s="111"/>
      <c r="WD969" s="111"/>
      <c r="WE969" s="111"/>
      <c r="WF969" s="111"/>
      <c r="WG969" s="111"/>
      <c r="WH969" s="111"/>
      <c r="WI969" s="111"/>
      <c r="WJ969" s="111"/>
      <c r="WK969" s="111"/>
      <c r="WL969" s="111"/>
      <c r="WM969" s="111"/>
      <c r="WN969" s="111"/>
      <c r="WO969" s="111"/>
      <c r="WP969" s="111"/>
      <c r="WQ969" s="111"/>
      <c r="WR969" s="111"/>
      <c r="WS969" s="111"/>
      <c r="WT969" s="111"/>
      <c r="WU969" s="111"/>
      <c r="WV969" s="111"/>
      <c r="WW969" s="111"/>
      <c r="WX969" s="111"/>
      <c r="WY969" s="111"/>
      <c r="WZ969" s="111"/>
      <c r="XA969" s="111"/>
      <c r="XB969" s="111"/>
      <c r="XC969" s="111"/>
      <c r="XD969" s="111"/>
      <c r="XE969" s="111"/>
      <c r="XF969" s="111"/>
      <c r="XG969" s="111"/>
      <c r="XH969" s="111"/>
      <c r="XI969" s="111"/>
      <c r="XJ969" s="111"/>
      <c r="XK969" s="111"/>
      <c r="XL969" s="111"/>
      <c r="XM969" s="111"/>
      <c r="XN969" s="111"/>
      <c r="XO969" s="111"/>
      <c r="XP969" s="111"/>
      <c r="XQ969" s="111"/>
      <c r="XR969" s="111"/>
      <c r="XS969" s="111"/>
      <c r="XT969" s="111"/>
      <c r="XU969" s="111"/>
      <c r="XV969" s="111"/>
      <c r="XW969" s="111"/>
      <c r="XX969" s="111"/>
      <c r="XY969" s="111"/>
      <c r="XZ969" s="111"/>
      <c r="YA969" s="111"/>
      <c r="YB969" s="111"/>
      <c r="YC969" s="111"/>
      <c r="YD969" s="111"/>
      <c r="YE969" s="111"/>
      <c r="YF969" s="111"/>
      <c r="YG969" s="111"/>
      <c r="YH969" s="111"/>
      <c r="YI969" s="111"/>
      <c r="YJ969" s="111"/>
      <c r="YK969" s="111"/>
      <c r="YL969" s="111"/>
      <c r="YM969" s="111"/>
      <c r="YN969" s="111"/>
      <c r="YO969" s="111"/>
      <c r="YP969" s="111"/>
      <c r="YQ969" s="111"/>
      <c r="YR969" s="111"/>
      <c r="YS969" s="111"/>
      <c r="YT969" s="111"/>
      <c r="YU969" s="111"/>
      <c r="YV969" s="111"/>
      <c r="YW969" s="111"/>
      <c r="YX969" s="111"/>
      <c r="YY969" s="111"/>
      <c r="YZ969" s="111"/>
      <c r="ZA969" s="111"/>
      <c r="ZB969" s="111"/>
      <c r="ZC969" s="111"/>
      <c r="ZD969" s="111"/>
      <c r="ZE969" s="111"/>
      <c r="ZF969" s="111"/>
      <c r="ZG969" s="111"/>
      <c r="ZH969" s="111"/>
      <c r="ZI969" s="111"/>
      <c r="ZJ969" s="111"/>
      <c r="ZK969" s="111"/>
      <c r="ZL969" s="111"/>
      <c r="ZM969" s="111"/>
      <c r="ZN969" s="111"/>
      <c r="ZO969" s="111"/>
      <c r="ZP969" s="111"/>
      <c r="ZQ969" s="111"/>
      <c r="ZR969" s="111"/>
      <c r="ZS969" s="111"/>
      <c r="ZT969" s="111"/>
      <c r="ZU969" s="111"/>
      <c r="ZV969" s="111"/>
      <c r="ZW969" s="111"/>
      <c r="ZX969" s="111"/>
      <c r="ZY969" s="111"/>
      <c r="ZZ969" s="111"/>
      <c r="AAA969" s="111"/>
      <c r="AAB969" s="111"/>
      <c r="AAC969" s="111"/>
      <c r="AAD969" s="111"/>
      <c r="AAE969" s="111"/>
      <c r="AAF969" s="111"/>
      <c r="AAG969" s="111"/>
      <c r="AAH969" s="111"/>
      <c r="AAI969" s="111"/>
      <c r="AAJ969" s="111"/>
      <c r="AAK969" s="111"/>
      <c r="AAL969" s="111"/>
      <c r="AAM969" s="111"/>
      <c r="AAN969" s="111"/>
      <c r="AAO969" s="111"/>
      <c r="AAP969" s="111"/>
      <c r="AAQ969" s="111"/>
      <c r="AAR969" s="111"/>
      <c r="AAS969" s="111"/>
      <c r="AAT969" s="111"/>
      <c r="AAU969" s="111"/>
      <c r="AAV969" s="111"/>
      <c r="AAW969" s="111"/>
      <c r="AAX969" s="111"/>
      <c r="AAY969" s="111"/>
      <c r="AAZ969" s="111"/>
      <c r="ABA969" s="111"/>
      <c r="ABB969" s="111"/>
      <c r="ABC969" s="111"/>
      <c r="ABD969" s="111"/>
      <c r="ABE969" s="111"/>
      <c r="ABF969" s="111"/>
      <c r="ABG969" s="111"/>
      <c r="ABH969" s="111"/>
      <c r="ABI969" s="111"/>
      <c r="ABJ969" s="111"/>
      <c r="ABK969" s="111"/>
      <c r="ABL969" s="111"/>
      <c r="ABM969" s="111"/>
      <c r="ABN969" s="111"/>
      <c r="ABO969" s="111"/>
      <c r="ABP969" s="111"/>
      <c r="ABQ969" s="111"/>
      <c r="ABR969" s="111"/>
      <c r="ABS969" s="111"/>
      <c r="ABT969" s="111"/>
      <c r="ABU969" s="111"/>
      <c r="ABV969" s="111"/>
      <c r="ABW969" s="111"/>
      <c r="ABX969" s="111"/>
      <c r="ABY969" s="111"/>
      <c r="ABZ969" s="111"/>
      <c r="ACA969" s="111"/>
      <c r="ACB969" s="111"/>
      <c r="ACC969" s="111"/>
      <c r="ACD969" s="111"/>
      <c r="ACE969" s="111"/>
      <c r="ACF969" s="111"/>
      <c r="ACG969" s="111"/>
      <c r="ACH969" s="111"/>
      <c r="ACI969" s="111"/>
      <c r="ACJ969" s="111"/>
      <c r="ACK969" s="111"/>
      <c r="ACL969" s="111"/>
      <c r="ACM969" s="111"/>
      <c r="ACN969" s="111"/>
      <c r="ACO969" s="111"/>
      <c r="ACP969" s="111"/>
      <c r="ACQ969" s="111"/>
      <c r="ACR969" s="111"/>
      <c r="ACS969" s="111"/>
      <c r="ACT969" s="111"/>
      <c r="ACU969" s="111"/>
      <c r="ACV969" s="111"/>
      <c r="ACW969" s="111"/>
      <c r="ACX969" s="111"/>
      <c r="ACY969" s="111"/>
      <c r="ACZ969" s="111"/>
      <c r="ADA969" s="111"/>
      <c r="ADB969" s="111"/>
      <c r="ADC969" s="111"/>
      <c r="ADD969" s="111"/>
      <c r="ADE969" s="111"/>
      <c r="ADF969" s="111"/>
      <c r="ADG969" s="111"/>
      <c r="ADH969" s="111"/>
      <c r="ADI969" s="111"/>
      <c r="ADJ969" s="111"/>
      <c r="ADK969" s="111"/>
      <c r="ADL969" s="111"/>
      <c r="ADM969" s="111"/>
      <c r="ADN969" s="111"/>
      <c r="ADO969" s="111"/>
      <c r="ADP969" s="111"/>
      <c r="ADQ969" s="111"/>
      <c r="ADR969" s="111"/>
      <c r="ADS969" s="111"/>
      <c r="ADT969" s="111"/>
      <c r="ADU969" s="111"/>
      <c r="ADV969" s="111"/>
      <c r="ADW969" s="111"/>
      <c r="ADX969" s="111"/>
      <c r="ADY969" s="111"/>
      <c r="ADZ969" s="111"/>
      <c r="AEA969" s="111"/>
      <c r="AEB969" s="111"/>
      <c r="AEC969" s="111"/>
      <c r="AED969" s="111"/>
      <c r="AEE969" s="111"/>
      <c r="AEF969" s="111"/>
      <c r="AEG969" s="111"/>
      <c r="AEH969" s="111"/>
      <c r="AEI969" s="111"/>
      <c r="AEJ969" s="111"/>
      <c r="AEK969" s="111"/>
      <c r="AEL969" s="111"/>
      <c r="AEM969" s="111"/>
      <c r="AEN969" s="111"/>
      <c r="AEO969" s="111"/>
      <c r="AEP969" s="111"/>
      <c r="AEQ969" s="111"/>
      <c r="AER969" s="111"/>
      <c r="AES969" s="111"/>
      <c r="AET969" s="111"/>
      <c r="AEU969" s="111"/>
      <c r="AEV969" s="111"/>
      <c r="AEW969" s="111"/>
      <c r="AEX969" s="111"/>
      <c r="AEY969" s="111"/>
      <c r="AEZ969" s="111"/>
      <c r="AFA969" s="111"/>
      <c r="AFB969" s="111"/>
      <c r="AFC969" s="111"/>
      <c r="AFD969" s="111"/>
      <c r="AFE969" s="111"/>
      <c r="AFF969" s="111"/>
      <c r="AFG969" s="111"/>
      <c r="AFH969" s="111"/>
      <c r="AFI969" s="111"/>
      <c r="AFJ969" s="111"/>
      <c r="AFK969" s="111"/>
      <c r="AFL969" s="111"/>
      <c r="AFM969" s="111"/>
      <c r="AFN969" s="111"/>
      <c r="AFO969" s="111"/>
      <c r="AFP969" s="111"/>
      <c r="AFQ969" s="111"/>
      <c r="AFR969" s="111"/>
      <c r="AFS969" s="111"/>
      <c r="AFT969" s="111"/>
      <c r="AFU969" s="111"/>
      <c r="AFV969" s="111"/>
      <c r="AFW969" s="111"/>
      <c r="AFX969" s="111"/>
      <c r="AFY969" s="111"/>
      <c r="AFZ969" s="111"/>
      <c r="AGA969" s="111"/>
      <c r="AGB969" s="111"/>
      <c r="AGC969" s="111"/>
      <c r="AGD969" s="111"/>
      <c r="AGE969" s="111"/>
      <c r="AGF969" s="111"/>
      <c r="AGG969" s="111"/>
      <c r="AGH969" s="111"/>
      <c r="AGI969" s="111"/>
      <c r="AGJ969" s="111"/>
      <c r="AGK969" s="111"/>
      <c r="AGL969" s="111"/>
      <c r="AGM969" s="111"/>
      <c r="AGN969" s="111"/>
      <c r="AGO969" s="111"/>
      <c r="AGP969" s="111"/>
      <c r="AGQ969" s="111"/>
      <c r="AGR969" s="111"/>
      <c r="AGS969" s="111"/>
      <c r="AGT969" s="111"/>
      <c r="AGU969" s="111"/>
      <c r="AGV969" s="111"/>
      <c r="AGW969" s="111"/>
      <c r="AGX969" s="111"/>
      <c r="AGY969" s="111"/>
      <c r="AGZ969" s="111"/>
      <c r="AHA969" s="111"/>
      <c r="AHB969" s="111"/>
      <c r="AHC969" s="111"/>
      <c r="AHD969" s="111"/>
      <c r="AHE969" s="111"/>
      <c r="AHF969" s="111"/>
      <c r="AHG969" s="111"/>
      <c r="AHH969" s="111"/>
      <c r="AHI969" s="111"/>
      <c r="AHJ969" s="111"/>
      <c r="AHK969" s="111"/>
      <c r="AHL969" s="111"/>
      <c r="AHM969" s="111"/>
      <c r="AHN969" s="111"/>
      <c r="AHO969" s="111"/>
      <c r="AHP969" s="111"/>
      <c r="AHQ969" s="111"/>
      <c r="AHR969" s="111"/>
      <c r="AHS969" s="111"/>
      <c r="AHT969" s="111"/>
      <c r="AHU969" s="111"/>
      <c r="AHV969" s="111"/>
      <c r="AHW969" s="111"/>
      <c r="AHX969" s="111"/>
      <c r="AHY969" s="111"/>
      <c r="AHZ969" s="111"/>
      <c r="AIA969" s="111"/>
      <c r="AIB969" s="111"/>
      <c r="AIC969" s="111"/>
      <c r="AID969" s="111"/>
      <c r="AIE969" s="111"/>
      <c r="AIF969" s="111"/>
      <c r="AIG969" s="111"/>
      <c r="AIH969" s="111"/>
      <c r="AII969" s="111"/>
      <c r="AIJ969" s="111"/>
      <c r="AIK969" s="111"/>
      <c r="AIL969" s="111"/>
      <c r="AIM969" s="111"/>
      <c r="AIN969" s="111"/>
      <c r="AIO969" s="111"/>
      <c r="AIP969" s="111"/>
      <c r="AIQ969" s="111"/>
      <c r="AIR969" s="111"/>
      <c r="AIS969" s="111"/>
      <c r="AIT969" s="111"/>
      <c r="AIU969" s="111"/>
      <c r="AIV969" s="111"/>
      <c r="AIW969" s="111"/>
      <c r="AIX969" s="111"/>
      <c r="AIY969" s="111"/>
      <c r="AIZ969" s="111"/>
      <c r="AJA969" s="111"/>
      <c r="AJB969" s="111"/>
      <c r="AJC969" s="111"/>
      <c r="AJD969" s="111"/>
      <c r="AJE969" s="111"/>
      <c r="AJF969" s="111"/>
      <c r="AJG969" s="111"/>
      <c r="AJH969" s="111"/>
      <c r="AJI969" s="111"/>
      <c r="AJJ969" s="111"/>
      <c r="AJK969" s="111"/>
      <c r="AJL969" s="111"/>
      <c r="AJM969" s="111"/>
      <c r="AJN969" s="111"/>
      <c r="AJO969" s="111"/>
      <c r="AJP969" s="111"/>
      <c r="AJQ969" s="111"/>
      <c r="AJR969" s="111"/>
      <c r="AJS969" s="111"/>
      <c r="AJT969" s="111"/>
      <c r="AJU969" s="111"/>
      <c r="AJV969" s="111"/>
      <c r="AJW969" s="111"/>
      <c r="AJX969" s="111"/>
      <c r="AJY969" s="111"/>
      <c r="AJZ969" s="111"/>
      <c r="AKA969" s="111"/>
      <c r="AKB969" s="111"/>
      <c r="AKC969" s="111"/>
      <c r="AKD969" s="111"/>
      <c r="AKE969" s="111"/>
      <c r="AKF969" s="111"/>
      <c r="AKG969" s="111"/>
      <c r="AKH969" s="111"/>
      <c r="AKI969" s="111"/>
      <c r="AKJ969" s="111"/>
      <c r="AKK969" s="111"/>
      <c r="AKL969" s="111"/>
      <c r="AKM969" s="111"/>
      <c r="AKN969" s="111"/>
      <c r="AKO969" s="111"/>
      <c r="AKP969" s="111"/>
      <c r="AKQ969" s="111"/>
      <c r="AKR969" s="111"/>
      <c r="AKS969" s="111"/>
      <c r="AKT969" s="111"/>
      <c r="AKU969" s="111"/>
      <c r="AKV969" s="111"/>
      <c r="AKW969" s="111"/>
      <c r="AKX969" s="111"/>
      <c r="AKY969" s="111"/>
      <c r="AKZ969" s="111"/>
      <c r="ALA969" s="111"/>
      <c r="ALB969" s="111"/>
      <c r="ALC969" s="111"/>
      <c r="ALD969" s="111"/>
      <c r="ALE969" s="111"/>
      <c r="ALF969" s="111"/>
      <c r="ALG969" s="111"/>
      <c r="ALH969" s="111"/>
      <c r="ALI969" s="111"/>
      <c r="ALJ969" s="111"/>
      <c r="ALK969" s="111"/>
      <c r="ALL969" s="111"/>
      <c r="ALM969" s="111"/>
      <c r="ALN969" s="111"/>
      <c r="ALO969" s="111"/>
      <c r="ALP969" s="111"/>
      <c r="ALQ969" s="111"/>
      <c r="ALR969" s="111"/>
      <c r="ALS969" s="111"/>
      <c r="ALT969" s="111"/>
      <c r="ALU969" s="111"/>
      <c r="ALV969" s="111"/>
      <c r="ALW969" s="111"/>
      <c r="ALX969" s="111"/>
      <c r="ALY969" s="111"/>
      <c r="ALZ969" s="111"/>
      <c r="AMA969" s="111"/>
      <c r="AMB969" s="111"/>
      <c r="AMC969" s="111"/>
      <c r="AMD969" s="111"/>
      <c r="AME969" s="111"/>
      <c r="AMF969" s="111"/>
      <c r="AMG969" s="111"/>
      <c r="AMH969" s="111"/>
      <c r="AMI969" s="111"/>
      <c r="AMJ969" s="111"/>
      <c r="AMK969" s="111"/>
      <c r="AML969" s="111"/>
      <c r="AMM969" s="111"/>
      <c r="AMN969" s="111"/>
      <c r="AMO969" s="111"/>
      <c r="AMP969" s="111"/>
      <c r="AMQ969" s="111"/>
      <c r="AMR969" s="111"/>
      <c r="AMS969" s="111"/>
      <c r="AMT969" s="111"/>
      <c r="AMU969" s="111"/>
      <c r="AMV969" s="111"/>
      <c r="AMW969" s="111"/>
      <c r="AMX969" s="111"/>
      <c r="AMY969" s="111"/>
      <c r="AMZ969" s="111"/>
      <c r="ANA969" s="111"/>
      <c r="ANB969" s="111"/>
      <c r="ANC969" s="111"/>
      <c r="AND969" s="111"/>
      <c r="ANE969" s="111"/>
      <c r="ANF969" s="111"/>
      <c r="ANG969" s="111"/>
      <c r="ANH969" s="111"/>
      <c r="ANI969" s="111"/>
      <c r="ANJ969" s="111"/>
      <c r="ANK969" s="111"/>
      <c r="ANL969" s="111"/>
      <c r="ANM969" s="111"/>
      <c r="ANN969" s="111"/>
      <c r="ANO969" s="111"/>
      <c r="ANP969" s="111"/>
      <c r="ANQ969" s="111"/>
      <c r="ANR969" s="111"/>
      <c r="ANS969" s="111"/>
      <c r="ANT969" s="111"/>
      <c r="ANU969" s="111"/>
      <c r="ANV969" s="111"/>
      <c r="ANW969" s="111"/>
      <c r="ANX969" s="111"/>
      <c r="ANY969" s="111"/>
      <c r="ANZ969" s="111"/>
      <c r="AOA969" s="111"/>
      <c r="AOB969" s="111"/>
      <c r="AOC969" s="111"/>
      <c r="AOD969" s="111"/>
      <c r="AOE969" s="111"/>
      <c r="AOF969" s="111"/>
      <c r="AOG969" s="111"/>
      <c r="AOH969" s="111"/>
      <c r="AOI969" s="111"/>
      <c r="AOJ969" s="111"/>
      <c r="AOK969" s="111"/>
      <c r="AOL969" s="111"/>
      <c r="AOM969" s="111"/>
      <c r="AON969" s="111"/>
      <c r="AOO969" s="111"/>
      <c r="AOP969" s="111"/>
      <c r="AOQ969" s="111"/>
      <c r="AOR969" s="111"/>
      <c r="AOS969" s="111"/>
      <c r="AOT969" s="111"/>
      <c r="AOU969" s="111"/>
      <c r="AOV969" s="111"/>
      <c r="AOW969" s="111"/>
      <c r="AOX969" s="111"/>
      <c r="AOY969" s="111"/>
      <c r="AOZ969" s="111"/>
      <c r="APA969" s="111"/>
      <c r="APB969" s="111"/>
      <c r="APC969" s="111"/>
      <c r="APD969" s="111"/>
      <c r="APE969" s="111"/>
      <c r="APF969" s="111"/>
      <c r="APG969" s="111"/>
      <c r="APH969" s="111"/>
      <c r="API969" s="111"/>
      <c r="APJ969" s="111"/>
      <c r="APK969" s="111"/>
      <c r="APL969" s="111"/>
      <c r="APM969" s="111"/>
      <c r="APN969" s="111"/>
      <c r="APO969" s="111"/>
      <c r="APP969" s="111"/>
      <c r="APQ969" s="111"/>
      <c r="APR969" s="111"/>
      <c r="APS969" s="111"/>
      <c r="APT969" s="111"/>
      <c r="APU969" s="111"/>
      <c r="APV969" s="111"/>
      <c r="APW969" s="111"/>
      <c r="APX969" s="111"/>
      <c r="APY969" s="111"/>
      <c r="APZ969" s="111"/>
      <c r="AQA969" s="111"/>
      <c r="AQB969" s="111"/>
      <c r="AQC969" s="111"/>
      <c r="AQD969" s="111"/>
      <c r="AQE969" s="111"/>
      <c r="AQF969" s="111"/>
      <c r="AQG969" s="111"/>
      <c r="AQH969" s="111"/>
      <c r="AQI969" s="111"/>
      <c r="AQJ969" s="111"/>
      <c r="AQK969" s="111"/>
      <c r="AQL969" s="111"/>
      <c r="AQM969" s="111"/>
      <c r="AQN969" s="111"/>
      <c r="AQO969" s="111"/>
      <c r="AQP969" s="111"/>
      <c r="AQQ969" s="111"/>
      <c r="AQR969" s="111"/>
      <c r="AQS969" s="111"/>
      <c r="AQT969" s="111"/>
      <c r="AQU969" s="111"/>
      <c r="AQV969" s="111"/>
      <c r="AQW969" s="111"/>
      <c r="AQX969" s="111"/>
      <c r="AQY969" s="111"/>
      <c r="AQZ969" s="111"/>
      <c r="ARA969" s="111"/>
      <c r="ARB969" s="111"/>
      <c r="ARC969" s="111"/>
      <c r="ARD969" s="111"/>
      <c r="ARE969" s="111"/>
      <c r="ARF969" s="111"/>
      <c r="ARG969" s="111"/>
      <c r="ARH969" s="111"/>
      <c r="ARI969" s="111"/>
      <c r="ARJ969" s="111"/>
      <c r="ARK969" s="111"/>
      <c r="ARL969" s="111"/>
      <c r="ARM969" s="111"/>
      <c r="ARN969" s="111"/>
      <c r="ARO969" s="111"/>
      <c r="ARP969" s="111"/>
      <c r="ARQ969" s="111"/>
      <c r="ARR969" s="111"/>
      <c r="ARS969" s="111"/>
      <c r="ART969" s="111"/>
      <c r="ARU969" s="111"/>
      <c r="ARV969" s="111"/>
      <c r="ARW969" s="111"/>
      <c r="ARX969" s="111"/>
      <c r="ARY969" s="111"/>
      <c r="ARZ969" s="111"/>
      <c r="ASA969" s="111"/>
      <c r="ASB969" s="111"/>
      <c r="ASC969" s="111"/>
      <c r="ASD969" s="111"/>
      <c r="ASE969" s="111"/>
      <c r="ASF969" s="111"/>
      <c r="ASG969" s="111"/>
      <c r="ASH969" s="111"/>
      <c r="ASI969" s="111"/>
      <c r="ASJ969" s="111"/>
      <c r="ASK969" s="111"/>
      <c r="ASL969" s="111"/>
      <c r="ASM969" s="111"/>
      <c r="ASN969" s="111"/>
      <c r="ASO969" s="111"/>
      <c r="ASP969" s="111"/>
      <c r="ASQ969" s="111"/>
      <c r="ASR969" s="111"/>
      <c r="ASS969" s="111"/>
      <c r="AST969" s="111"/>
      <c r="ASU969" s="111"/>
      <c r="ASV969" s="111"/>
      <c r="ASW969" s="111"/>
      <c r="ASX969" s="111"/>
      <c r="ASY969" s="111"/>
      <c r="ASZ969" s="111"/>
      <c r="ATA969" s="111"/>
      <c r="ATB969" s="111"/>
      <c r="ATC969" s="111"/>
      <c r="ATD969" s="111"/>
      <c r="ATE969" s="111"/>
      <c r="ATF969" s="111"/>
      <c r="ATG969" s="111"/>
      <c r="ATH969" s="111"/>
      <c r="ATI969" s="111"/>
      <c r="ATJ969" s="111"/>
      <c r="ATK969" s="111"/>
      <c r="ATL969" s="111"/>
      <c r="ATM969" s="111"/>
      <c r="ATN969" s="111"/>
      <c r="ATO969" s="111"/>
      <c r="ATP969" s="111"/>
      <c r="ATQ969" s="111"/>
      <c r="ATR969" s="111"/>
      <c r="ATS969" s="111"/>
      <c r="ATT969" s="111"/>
      <c r="ATU969" s="111"/>
      <c r="ATV969" s="111"/>
      <c r="ATW969" s="111"/>
      <c r="ATX969" s="111"/>
      <c r="ATY969" s="111"/>
      <c r="ATZ969" s="111"/>
      <c r="AUA969" s="111"/>
      <c r="AUB969" s="111"/>
      <c r="AUC969" s="111"/>
      <c r="AUD969" s="111"/>
      <c r="AUE969" s="111"/>
      <c r="AUF969" s="111"/>
      <c r="AUG969" s="111"/>
      <c r="AUH969" s="111"/>
      <c r="AUI969" s="111"/>
      <c r="AUJ969" s="111"/>
      <c r="AUK969" s="111"/>
      <c r="AUL969" s="111"/>
      <c r="AUM969" s="111"/>
      <c r="AUN969" s="111"/>
      <c r="AUO969" s="111"/>
      <c r="AUP969" s="111"/>
      <c r="AUQ969" s="111"/>
      <c r="AUR969" s="111"/>
      <c r="AUS969" s="111"/>
      <c r="AUT969" s="111"/>
      <c r="AUU969" s="111"/>
      <c r="AUV969" s="111"/>
      <c r="AUW969" s="111"/>
      <c r="AUX969" s="111"/>
      <c r="AUY969" s="111"/>
      <c r="AUZ969" s="111"/>
      <c r="AVA969" s="111"/>
      <c r="AVB969" s="111"/>
      <c r="AVC969" s="111"/>
      <c r="AVD969" s="111"/>
      <c r="AVE969" s="111"/>
      <c r="AVF969" s="111"/>
      <c r="AVG969" s="111"/>
      <c r="AVH969" s="111"/>
      <c r="AVI969" s="111"/>
      <c r="AVJ969" s="111"/>
      <c r="AVK969" s="111"/>
      <c r="AVL969" s="111"/>
      <c r="AVM969" s="111"/>
      <c r="AVN969" s="111"/>
      <c r="AVO969" s="111"/>
      <c r="AVP969" s="111"/>
      <c r="AVQ969" s="111"/>
      <c r="AVR969" s="111"/>
      <c r="AVS969" s="111"/>
      <c r="AVT969" s="111"/>
      <c r="AVU969" s="111"/>
      <c r="AVV969" s="111"/>
      <c r="AVW969" s="111"/>
      <c r="AVX969" s="111"/>
      <c r="AVY969" s="111"/>
      <c r="AVZ969" s="111"/>
      <c r="AWA969" s="111"/>
      <c r="AWB969" s="111"/>
      <c r="AWC969" s="111"/>
      <c r="AWD969" s="111"/>
      <c r="AWE969" s="111"/>
      <c r="AWF969" s="111"/>
      <c r="AWG969" s="111"/>
      <c r="AWH969" s="111"/>
      <c r="AWI969" s="111"/>
      <c r="AWJ969" s="111"/>
      <c r="AWK969" s="111"/>
      <c r="AWL969" s="111"/>
      <c r="AWM969" s="111"/>
      <c r="AWN969" s="111"/>
      <c r="AWO969" s="111"/>
      <c r="AWP969" s="111"/>
      <c r="AWQ969" s="111"/>
      <c r="AWR969" s="111"/>
      <c r="AWS969" s="111"/>
      <c r="AWT969" s="111"/>
      <c r="AWU969" s="111"/>
      <c r="AWV969" s="111"/>
      <c r="AWW969" s="111"/>
      <c r="AWX969" s="111"/>
      <c r="AWY969" s="111"/>
      <c r="AWZ969" s="111"/>
      <c r="AXA969" s="111"/>
      <c r="AXB969" s="111"/>
      <c r="AXC969" s="111"/>
      <c r="AXD969" s="111"/>
      <c r="AXE969" s="111"/>
      <c r="AXF969" s="111"/>
      <c r="AXG969" s="111"/>
      <c r="AXH969" s="111"/>
      <c r="AXI969" s="111"/>
      <c r="AXJ969" s="111"/>
      <c r="AXK969" s="111"/>
      <c r="AXL969" s="111"/>
      <c r="AXM969" s="111"/>
      <c r="AXN969" s="111"/>
      <c r="AXO969" s="111"/>
      <c r="AXP969" s="111"/>
      <c r="AXQ969" s="111"/>
      <c r="AXR969" s="111"/>
      <c r="AXS969" s="111"/>
      <c r="AXT969" s="111"/>
      <c r="AXU969" s="111"/>
      <c r="AXV969" s="111"/>
      <c r="AXW969" s="111"/>
      <c r="AXX969" s="111"/>
      <c r="AXY969" s="111"/>
      <c r="AXZ969" s="111"/>
      <c r="AYA969" s="111"/>
      <c r="AYB969" s="111"/>
      <c r="AYC969" s="111"/>
      <c r="AYD969" s="111"/>
      <c r="AYE969" s="111"/>
      <c r="AYF969" s="111"/>
      <c r="AYG969" s="111"/>
      <c r="AYH969" s="111"/>
      <c r="AYI969" s="111"/>
      <c r="AYJ969" s="111"/>
      <c r="AYK969" s="111"/>
      <c r="AYL969" s="111"/>
      <c r="AYM969" s="111"/>
      <c r="AYN969" s="111"/>
      <c r="AYO969" s="111"/>
      <c r="AYP969" s="111"/>
      <c r="AYQ969" s="111"/>
      <c r="AYR969" s="111"/>
      <c r="AYS969" s="111"/>
      <c r="AYT969" s="111"/>
      <c r="AYU969" s="111"/>
      <c r="AYV969" s="111"/>
      <c r="AYW969" s="111"/>
      <c r="AYX969" s="111"/>
      <c r="AYY969" s="111"/>
      <c r="AYZ969" s="111"/>
      <c r="AZA969" s="111"/>
      <c r="AZB969" s="111"/>
      <c r="AZC969" s="111"/>
      <c r="AZD969" s="111"/>
      <c r="AZE969" s="111"/>
      <c r="AZF969" s="111"/>
      <c r="AZG969" s="111"/>
      <c r="AZH969" s="111"/>
      <c r="AZI969" s="111"/>
      <c r="AZJ969" s="111"/>
      <c r="AZK969" s="111"/>
      <c r="AZL969" s="111"/>
      <c r="AZM969" s="111"/>
      <c r="AZN969" s="111"/>
      <c r="AZO969" s="111"/>
      <c r="AZP969" s="111"/>
      <c r="AZQ969" s="111"/>
      <c r="AZR969" s="111"/>
      <c r="AZS969" s="111"/>
      <c r="AZT969" s="111"/>
      <c r="AZU969" s="111"/>
      <c r="AZV969" s="111"/>
      <c r="AZW969" s="111"/>
      <c r="AZX969" s="111"/>
      <c r="AZY969" s="111"/>
      <c r="AZZ969" s="111"/>
      <c r="BAA969" s="111"/>
      <c r="BAB969" s="111"/>
      <c r="BAC969" s="111"/>
      <c r="BAD969" s="111"/>
      <c r="BAE969" s="111"/>
      <c r="BAF969" s="111"/>
      <c r="BAG969" s="111"/>
      <c r="BAH969" s="111"/>
      <c r="BAI969" s="111"/>
      <c r="BAJ969" s="111"/>
      <c r="BAK969" s="111"/>
      <c r="BAL969" s="111"/>
      <c r="BAM969" s="111"/>
      <c r="BAN969" s="111"/>
      <c r="BAO969" s="111"/>
      <c r="BAP969" s="111"/>
      <c r="BAQ969" s="111"/>
      <c r="BAR969" s="111"/>
      <c r="BAS969" s="111"/>
      <c r="BAT969" s="111"/>
      <c r="BAU969" s="111"/>
      <c r="BAV969" s="111"/>
      <c r="BAW969" s="111"/>
      <c r="BAX969" s="111"/>
      <c r="BAY969" s="111"/>
      <c r="BAZ969" s="111"/>
      <c r="BBA969" s="111"/>
      <c r="BBB969" s="111"/>
      <c r="BBC969" s="111"/>
      <c r="BBD969" s="111"/>
      <c r="BBE969" s="111"/>
      <c r="BBF969" s="111"/>
      <c r="BBG969" s="111"/>
      <c r="BBH969" s="111"/>
      <c r="BBI969" s="111"/>
      <c r="BBJ969" s="111"/>
      <c r="BBK969" s="111"/>
      <c r="BBL969" s="111"/>
      <c r="BBM969" s="111"/>
      <c r="BBN969" s="111"/>
      <c r="BBO969" s="111"/>
      <c r="BBP969" s="111"/>
      <c r="BBQ969" s="111"/>
      <c r="BBR969" s="111"/>
      <c r="BBS969" s="111"/>
      <c r="BBT969" s="111"/>
      <c r="BBU969" s="111"/>
      <c r="BBV969" s="111"/>
      <c r="BBW969" s="111"/>
      <c r="BBX969" s="111"/>
      <c r="BBY969" s="111"/>
      <c r="BBZ969" s="111"/>
      <c r="BCA969" s="111"/>
      <c r="BCB969" s="111"/>
      <c r="BCC969" s="111"/>
      <c r="BCD969" s="111"/>
      <c r="BCE969" s="111"/>
      <c r="BCF969" s="111"/>
      <c r="BCG969" s="111"/>
      <c r="BCH969" s="111"/>
      <c r="BCI969" s="111"/>
      <c r="BCJ969" s="111"/>
      <c r="BCK969" s="111"/>
      <c r="BCL969" s="111"/>
      <c r="BCM969" s="111"/>
      <c r="BCN969" s="111"/>
      <c r="BCO969" s="111"/>
      <c r="BCP969" s="111"/>
      <c r="BCQ969" s="111"/>
      <c r="BCR969" s="111"/>
      <c r="BCS969" s="111"/>
      <c r="BCT969" s="111"/>
      <c r="BCU969" s="111"/>
      <c r="BCV969" s="111"/>
      <c r="BCW969" s="111"/>
      <c r="BCX969" s="111"/>
      <c r="BCY969" s="111"/>
      <c r="BCZ969" s="111"/>
      <c r="BDA969" s="111"/>
      <c r="BDB969" s="111"/>
      <c r="BDC969" s="111"/>
      <c r="BDD969" s="111"/>
      <c r="BDE969" s="111"/>
      <c r="BDF969" s="111"/>
      <c r="BDG969" s="111"/>
      <c r="BDH969" s="111"/>
      <c r="BDI969" s="111"/>
      <c r="BDJ969" s="111"/>
      <c r="BDK969" s="111"/>
      <c r="BDL969" s="111"/>
      <c r="BDM969" s="111"/>
      <c r="BDN969" s="111"/>
      <c r="BDO969" s="111"/>
      <c r="BDP969" s="111"/>
      <c r="BDQ969" s="111"/>
      <c r="BDR969" s="111"/>
      <c r="BDS969" s="111"/>
      <c r="BDT969" s="111"/>
      <c r="BDU969" s="111"/>
      <c r="BDV969" s="111"/>
      <c r="BDW969" s="111"/>
      <c r="BDX969" s="111"/>
      <c r="BDY969" s="111"/>
      <c r="BDZ969" s="111"/>
      <c r="BEA969" s="111"/>
      <c r="BEB969" s="111"/>
      <c r="BEC969" s="111"/>
      <c r="BED969" s="111"/>
      <c r="BEE969" s="111"/>
      <c r="BEF969" s="111"/>
      <c r="BEG969" s="111"/>
      <c r="BEH969" s="111"/>
      <c r="BEI969" s="111"/>
      <c r="BEJ969" s="111"/>
      <c r="BEK969" s="111"/>
      <c r="BEL969" s="111"/>
      <c r="BEM969" s="111"/>
      <c r="BEN969" s="111"/>
      <c r="BEO969" s="111"/>
      <c r="BEP969" s="111"/>
      <c r="BEQ969" s="111"/>
      <c r="BER969" s="111"/>
      <c r="BES969" s="111"/>
      <c r="BET969" s="111"/>
      <c r="BEU969" s="111"/>
      <c r="BEV969" s="111"/>
      <c r="BEW969" s="111"/>
      <c r="BEX969" s="111"/>
      <c r="BEY969" s="111"/>
      <c r="BEZ969" s="111"/>
      <c r="BFA969" s="111"/>
      <c r="BFB969" s="111"/>
      <c r="BFC969" s="111"/>
      <c r="BFD969" s="111"/>
      <c r="BFE969" s="111"/>
      <c r="BFF969" s="111"/>
      <c r="BFG969" s="111"/>
      <c r="BFH969" s="111"/>
      <c r="BFI969" s="111"/>
      <c r="BFJ969" s="111"/>
      <c r="BFK969" s="111"/>
      <c r="BFL969" s="111"/>
      <c r="BFM969" s="111"/>
      <c r="BFN969" s="111"/>
      <c r="BFO969" s="111"/>
      <c r="BFP969" s="111"/>
    </row>
    <row r="970" spans="2:1524" s="57" customFormat="1" hidden="1">
      <c r="B970" s="177" t="s">
        <v>1538</v>
      </c>
      <c r="C970" s="178" t="s">
        <v>1539</v>
      </c>
      <c r="D970" s="179">
        <v>500</v>
      </c>
      <c r="E970" s="180">
        <v>2.4372759856630823</v>
      </c>
      <c r="F970" s="180">
        <v>2.1102150537634405</v>
      </c>
      <c r="G970" s="180">
        <v>2.029569892473118</v>
      </c>
      <c r="H970" s="160"/>
      <c r="I970" s="181">
        <f t="shared" si="164"/>
        <v>0</v>
      </c>
      <c r="J970" s="182" t="s">
        <v>1996</v>
      </c>
      <c r="K970" s="111"/>
      <c r="L970" s="111"/>
      <c r="M970" s="111"/>
      <c r="N970" s="111"/>
      <c r="O970" s="111"/>
      <c r="P970" s="111"/>
      <c r="Q970" s="111"/>
      <c r="R970" s="111"/>
      <c r="S970" s="111"/>
      <c r="T970" s="111"/>
      <c r="U970" s="111"/>
      <c r="V970" s="111"/>
      <c r="W970" s="111"/>
      <c r="X970" s="111"/>
      <c r="Y970" s="111"/>
      <c r="Z970" s="111"/>
      <c r="AA970" s="111"/>
      <c r="AB970" s="111"/>
      <c r="AC970" s="111"/>
      <c r="AD970" s="111"/>
      <c r="AE970" s="111"/>
      <c r="AF970" s="111"/>
      <c r="AG970" s="111"/>
      <c r="AH970" s="111"/>
      <c r="AI970" s="111"/>
      <c r="AJ970" s="111"/>
      <c r="AK970" s="111"/>
      <c r="AL970" s="111"/>
      <c r="AM970" s="111"/>
      <c r="AN970" s="111"/>
      <c r="AO970" s="111"/>
      <c r="AP970" s="111"/>
      <c r="AQ970" s="111"/>
      <c r="AR970" s="111"/>
      <c r="AS970" s="111"/>
      <c r="AT970" s="111"/>
      <c r="AU970" s="111"/>
      <c r="AV970" s="111"/>
      <c r="AW970" s="111"/>
      <c r="AX970" s="111"/>
      <c r="AY970" s="111"/>
      <c r="AZ970" s="111"/>
      <c r="BA970" s="111"/>
      <c r="BB970" s="111"/>
      <c r="BC970" s="111"/>
      <c r="BD970" s="111"/>
      <c r="BE970" s="111"/>
      <c r="BF970" s="111"/>
      <c r="BG970" s="111"/>
      <c r="BH970" s="111"/>
      <c r="BI970" s="111"/>
      <c r="BJ970" s="111"/>
      <c r="BK970" s="111"/>
      <c r="BL970" s="111"/>
      <c r="BM970" s="111"/>
      <c r="BN970" s="111"/>
      <c r="BO970" s="111"/>
      <c r="BP970" s="111"/>
      <c r="BQ970" s="111"/>
      <c r="BR970" s="111"/>
      <c r="BS970" s="111"/>
      <c r="BT970" s="111"/>
      <c r="BU970" s="111"/>
      <c r="BV970" s="111"/>
      <c r="BW970" s="111"/>
      <c r="BX970" s="111"/>
      <c r="BY970" s="111"/>
      <c r="BZ970" s="111"/>
      <c r="CA970" s="111"/>
      <c r="CB970" s="111"/>
      <c r="CC970" s="111"/>
      <c r="CD970" s="111"/>
      <c r="CE970" s="111"/>
      <c r="CF970" s="111"/>
      <c r="CG970" s="111"/>
      <c r="CH970" s="111"/>
      <c r="CI970" s="111"/>
      <c r="CJ970" s="111"/>
      <c r="CK970" s="111"/>
      <c r="CL970" s="111"/>
      <c r="CM970" s="111"/>
      <c r="CN970" s="111"/>
      <c r="CO970" s="111"/>
      <c r="CP970" s="111"/>
      <c r="CQ970" s="111"/>
      <c r="CR970" s="111"/>
      <c r="CS970" s="111"/>
      <c r="CT970" s="111"/>
      <c r="CU970" s="111"/>
      <c r="CV970" s="111"/>
      <c r="CW970" s="111"/>
      <c r="CX970" s="111"/>
      <c r="CY970" s="111"/>
      <c r="CZ970" s="111"/>
      <c r="DA970" s="111"/>
      <c r="DB970" s="111"/>
      <c r="DC970" s="111"/>
      <c r="DD970" s="111"/>
      <c r="DE970" s="111"/>
      <c r="DF970" s="111"/>
      <c r="DG970" s="111"/>
      <c r="DH970" s="111"/>
      <c r="DI970" s="111"/>
      <c r="DJ970" s="111"/>
      <c r="DK970" s="111"/>
      <c r="DL970" s="111"/>
      <c r="DM970" s="111"/>
      <c r="DN970" s="111"/>
      <c r="DO970" s="111"/>
      <c r="DP970" s="111"/>
      <c r="DQ970" s="111"/>
      <c r="DR970" s="111"/>
      <c r="DS970" s="111"/>
      <c r="DT970" s="111"/>
      <c r="DU970" s="111"/>
      <c r="DV970" s="111"/>
      <c r="DW970" s="111"/>
      <c r="DX970" s="111"/>
      <c r="DY970" s="111"/>
      <c r="DZ970" s="111"/>
      <c r="EA970" s="111"/>
      <c r="EB970" s="111"/>
      <c r="EC970" s="111"/>
      <c r="ED970" s="111"/>
      <c r="EE970" s="111"/>
      <c r="EF970" s="111"/>
      <c r="EG970" s="111"/>
      <c r="EH970" s="111"/>
      <c r="EI970" s="111"/>
      <c r="EJ970" s="111"/>
      <c r="EK970" s="111"/>
      <c r="EL970" s="111"/>
      <c r="EM970" s="111"/>
      <c r="EN970" s="111"/>
      <c r="EO970" s="111"/>
      <c r="EP970" s="111"/>
      <c r="EQ970" s="111"/>
      <c r="ER970" s="111"/>
      <c r="ES970" s="111"/>
      <c r="ET970" s="111"/>
      <c r="EU970" s="111"/>
      <c r="EV970" s="111"/>
      <c r="EW970" s="111"/>
      <c r="EX970" s="111"/>
      <c r="EY970" s="111"/>
      <c r="EZ970" s="111"/>
      <c r="FA970" s="111"/>
      <c r="FB970" s="111"/>
      <c r="FC970" s="111"/>
      <c r="FD970" s="111"/>
      <c r="FE970" s="111"/>
      <c r="FF970" s="111"/>
      <c r="FG970" s="111"/>
      <c r="FH970" s="111"/>
      <c r="FI970" s="111"/>
      <c r="FJ970" s="111"/>
      <c r="FK970" s="111"/>
      <c r="FL970" s="111"/>
      <c r="FM970" s="111"/>
      <c r="FN970" s="111"/>
      <c r="FO970" s="111"/>
      <c r="FP970" s="111"/>
      <c r="FQ970" s="111"/>
      <c r="FR970" s="111"/>
      <c r="FS970" s="111"/>
      <c r="FT970" s="111"/>
      <c r="FU970" s="111"/>
      <c r="FV970" s="111"/>
      <c r="FW970" s="111"/>
      <c r="FX970" s="111"/>
      <c r="FY970" s="111"/>
      <c r="FZ970" s="111"/>
      <c r="GA970" s="111"/>
      <c r="GB970" s="111"/>
      <c r="GC970" s="111"/>
      <c r="GD970" s="111"/>
      <c r="GE970" s="111"/>
      <c r="GF970" s="111"/>
      <c r="GG970" s="111"/>
      <c r="GH970" s="111"/>
      <c r="GI970" s="111"/>
      <c r="GJ970" s="111"/>
      <c r="GK970" s="111"/>
      <c r="GL970" s="111"/>
      <c r="GM970" s="111"/>
      <c r="GN970" s="111"/>
      <c r="GO970" s="111"/>
      <c r="GP970" s="111"/>
      <c r="GQ970" s="111"/>
      <c r="GR970" s="111"/>
      <c r="GS970" s="111"/>
      <c r="GT970" s="111"/>
      <c r="GU970" s="111"/>
      <c r="GV970" s="111"/>
      <c r="GW970" s="111"/>
      <c r="GX970" s="111"/>
      <c r="GY970" s="111"/>
      <c r="GZ970" s="111"/>
      <c r="HA970" s="111"/>
      <c r="HB970" s="111"/>
      <c r="HC970" s="111"/>
      <c r="HD970" s="111"/>
      <c r="HE970" s="111"/>
      <c r="HF970" s="111"/>
      <c r="HG970" s="111"/>
      <c r="HH970" s="111"/>
      <c r="HI970" s="111"/>
      <c r="HJ970" s="111"/>
      <c r="HK970" s="111"/>
      <c r="HL970" s="111"/>
      <c r="HM970" s="111"/>
      <c r="HN970" s="111"/>
      <c r="HO970" s="111"/>
      <c r="HP970" s="111"/>
      <c r="HQ970" s="111"/>
      <c r="HR970" s="111"/>
      <c r="HS970" s="111"/>
      <c r="HT970" s="111"/>
      <c r="HU970" s="111"/>
      <c r="HV970" s="111"/>
      <c r="HW970" s="111"/>
      <c r="HX970" s="111"/>
      <c r="HY970" s="111"/>
      <c r="HZ970" s="111"/>
      <c r="IA970" s="111"/>
      <c r="IB970" s="111"/>
      <c r="IC970" s="111"/>
      <c r="ID970" s="111"/>
      <c r="IE970" s="111"/>
      <c r="IF970" s="111"/>
      <c r="IG970" s="111"/>
      <c r="IH970" s="111"/>
      <c r="II970" s="111"/>
      <c r="IJ970" s="111"/>
      <c r="IK970" s="111"/>
      <c r="IL970" s="111"/>
      <c r="IM970" s="111"/>
      <c r="IN970" s="111"/>
      <c r="IO970" s="111"/>
      <c r="IP970" s="111"/>
      <c r="IQ970" s="111"/>
      <c r="IR970" s="111"/>
      <c r="IS970" s="111"/>
      <c r="IT970" s="111"/>
      <c r="IU970" s="111"/>
      <c r="IV970" s="111"/>
      <c r="IW970" s="111"/>
      <c r="IX970" s="111"/>
      <c r="IY970" s="111"/>
      <c r="IZ970" s="111"/>
      <c r="JA970" s="111"/>
      <c r="JB970" s="111"/>
      <c r="JC970" s="111"/>
      <c r="JD970" s="111"/>
      <c r="JE970" s="111"/>
      <c r="JF970" s="111"/>
      <c r="JG970" s="111"/>
      <c r="JH970" s="111"/>
      <c r="JI970" s="111"/>
      <c r="JJ970" s="111"/>
      <c r="JK970" s="111"/>
      <c r="JL970" s="111"/>
      <c r="JM970" s="111"/>
      <c r="JN970" s="111"/>
      <c r="JO970" s="111"/>
      <c r="JP970" s="111"/>
      <c r="JQ970" s="111"/>
      <c r="JR970" s="111"/>
      <c r="JS970" s="111"/>
      <c r="JT970" s="111"/>
      <c r="JU970" s="111"/>
      <c r="JV970" s="111"/>
      <c r="JW970" s="111"/>
      <c r="JX970" s="111"/>
      <c r="JY970" s="111"/>
      <c r="JZ970" s="111"/>
      <c r="KA970" s="111"/>
      <c r="KB970" s="111"/>
      <c r="KC970" s="111"/>
      <c r="KD970" s="111"/>
      <c r="KE970" s="111"/>
      <c r="KF970" s="111"/>
      <c r="KG970" s="111"/>
      <c r="KH970" s="111"/>
      <c r="KI970" s="111"/>
      <c r="KJ970" s="111"/>
      <c r="KK970" s="111"/>
      <c r="KL970" s="111"/>
      <c r="KM970" s="111"/>
      <c r="KN970" s="111"/>
      <c r="KO970" s="111"/>
      <c r="KP970" s="111"/>
      <c r="KQ970" s="111"/>
      <c r="KR970" s="111"/>
      <c r="KS970" s="111"/>
      <c r="KT970" s="111"/>
      <c r="KU970" s="111"/>
      <c r="KV970" s="111"/>
      <c r="KW970" s="111"/>
      <c r="KX970" s="111"/>
      <c r="KY970" s="111"/>
      <c r="KZ970" s="111"/>
      <c r="LA970" s="111"/>
      <c r="LB970" s="111"/>
      <c r="LC970" s="111"/>
      <c r="LD970" s="111"/>
      <c r="LE970" s="111"/>
      <c r="LF970" s="111"/>
      <c r="LG970" s="111"/>
      <c r="LH970" s="111"/>
      <c r="LI970" s="111"/>
      <c r="LJ970" s="111"/>
      <c r="LK970" s="111"/>
      <c r="LL970" s="111"/>
      <c r="LM970" s="111"/>
      <c r="LN970" s="111"/>
      <c r="LO970" s="111"/>
      <c r="LP970" s="111"/>
      <c r="LQ970" s="111"/>
      <c r="LR970" s="111"/>
      <c r="LS970" s="111"/>
      <c r="LT970" s="111"/>
      <c r="LU970" s="111"/>
      <c r="LV970" s="111"/>
      <c r="LW970" s="111"/>
      <c r="LX970" s="111"/>
      <c r="LY970" s="111"/>
      <c r="LZ970" s="111"/>
      <c r="MA970" s="111"/>
      <c r="MB970" s="111"/>
      <c r="MC970" s="111"/>
      <c r="MD970" s="111"/>
      <c r="ME970" s="111"/>
      <c r="MF970" s="111"/>
      <c r="MG970" s="111"/>
      <c r="MH970" s="111"/>
      <c r="MI970" s="111"/>
      <c r="MJ970" s="111"/>
      <c r="MK970" s="111"/>
      <c r="ML970" s="111"/>
      <c r="MM970" s="111"/>
      <c r="MN970" s="111"/>
      <c r="MO970" s="111"/>
      <c r="MP970" s="111"/>
      <c r="MQ970" s="111"/>
      <c r="MR970" s="111"/>
      <c r="MS970" s="111"/>
      <c r="MT970" s="111"/>
      <c r="MU970" s="111"/>
      <c r="MV970" s="111"/>
      <c r="MW970" s="111"/>
      <c r="MX970" s="111"/>
      <c r="MY970" s="111"/>
      <c r="MZ970" s="111"/>
      <c r="NA970" s="111"/>
      <c r="NB970" s="111"/>
      <c r="NC970" s="111"/>
      <c r="ND970" s="111"/>
      <c r="NE970" s="111"/>
      <c r="NF970" s="111"/>
      <c r="NG970" s="111"/>
      <c r="NH970" s="111"/>
      <c r="NI970" s="111"/>
      <c r="NJ970" s="111"/>
      <c r="NK970" s="111"/>
      <c r="NL970" s="111"/>
      <c r="NM970" s="111"/>
      <c r="NN970" s="111"/>
      <c r="NO970" s="111"/>
      <c r="NP970" s="111"/>
      <c r="NQ970" s="111"/>
      <c r="NR970" s="111"/>
      <c r="NS970" s="111"/>
      <c r="NT970" s="111"/>
      <c r="NU970" s="111"/>
      <c r="NV970" s="111"/>
      <c r="NW970" s="111"/>
      <c r="NX970" s="111"/>
      <c r="NY970" s="111"/>
      <c r="NZ970" s="111"/>
      <c r="OA970" s="111"/>
      <c r="OB970" s="111"/>
      <c r="OC970" s="111"/>
      <c r="OD970" s="111"/>
      <c r="OE970" s="111"/>
      <c r="OF970" s="111"/>
      <c r="OG970" s="111"/>
      <c r="OH970" s="111"/>
      <c r="OI970" s="111"/>
      <c r="OJ970" s="111"/>
      <c r="OK970" s="111"/>
      <c r="OL970" s="111"/>
      <c r="OM970" s="111"/>
      <c r="ON970" s="111"/>
      <c r="OO970" s="111"/>
      <c r="OP970" s="111"/>
      <c r="OQ970" s="111"/>
      <c r="OR970" s="111"/>
      <c r="OS970" s="111"/>
      <c r="OT970" s="111"/>
      <c r="OU970" s="111"/>
      <c r="OV970" s="111"/>
      <c r="OW970" s="111"/>
      <c r="OX970" s="111"/>
      <c r="OY970" s="111"/>
      <c r="OZ970" s="111"/>
      <c r="PA970" s="111"/>
      <c r="PB970" s="111"/>
      <c r="PC970" s="111"/>
      <c r="PD970" s="111"/>
      <c r="PE970" s="111"/>
      <c r="PF970" s="111"/>
      <c r="PG970" s="111"/>
      <c r="PH970" s="111"/>
      <c r="PI970" s="111"/>
      <c r="PJ970" s="111"/>
      <c r="PK970" s="111"/>
      <c r="PL970" s="111"/>
      <c r="PM970" s="111"/>
      <c r="PN970" s="111"/>
      <c r="PO970" s="111"/>
      <c r="PP970" s="111"/>
      <c r="PQ970" s="111"/>
      <c r="PR970" s="111"/>
      <c r="PS970" s="111"/>
      <c r="PT970" s="111"/>
      <c r="PU970" s="111"/>
      <c r="PV970" s="111"/>
      <c r="PW970" s="111"/>
      <c r="PX970" s="111"/>
      <c r="PY970" s="111"/>
      <c r="PZ970" s="111"/>
      <c r="QA970" s="111"/>
      <c r="QB970" s="111"/>
      <c r="QC970" s="111"/>
      <c r="QD970" s="111"/>
      <c r="QE970" s="111"/>
      <c r="QF970" s="111"/>
      <c r="QG970" s="111"/>
      <c r="QH970" s="111"/>
      <c r="QI970" s="111"/>
      <c r="QJ970" s="111"/>
      <c r="QK970" s="111"/>
      <c r="QL970" s="111"/>
      <c r="QM970" s="111"/>
      <c r="QN970" s="111"/>
      <c r="QO970" s="111"/>
      <c r="QP970" s="111"/>
      <c r="QQ970" s="111"/>
      <c r="QR970" s="111"/>
      <c r="QS970" s="111"/>
      <c r="QT970" s="111"/>
      <c r="QU970" s="111"/>
      <c r="QV970" s="111"/>
      <c r="QW970" s="111"/>
      <c r="QX970" s="111"/>
      <c r="QY970" s="111"/>
      <c r="QZ970" s="111"/>
      <c r="RA970" s="111"/>
      <c r="RB970" s="111"/>
      <c r="RC970" s="111"/>
      <c r="RD970" s="111"/>
      <c r="RE970" s="111"/>
      <c r="RF970" s="111"/>
      <c r="RG970" s="111"/>
      <c r="RH970" s="111"/>
      <c r="RI970" s="111"/>
      <c r="RJ970" s="111"/>
      <c r="RK970" s="111"/>
      <c r="RL970" s="111"/>
      <c r="RM970" s="111"/>
      <c r="RN970" s="111"/>
      <c r="RO970" s="111"/>
      <c r="RP970" s="111"/>
      <c r="RQ970" s="111"/>
      <c r="RR970" s="111"/>
      <c r="RS970" s="111"/>
      <c r="RT970" s="111"/>
      <c r="RU970" s="111"/>
      <c r="RV970" s="111"/>
      <c r="RW970" s="111"/>
      <c r="RX970" s="111"/>
      <c r="RY970" s="111"/>
      <c r="RZ970" s="111"/>
      <c r="SA970" s="111"/>
      <c r="SB970" s="111"/>
      <c r="SC970" s="111"/>
      <c r="SD970" s="111"/>
      <c r="SE970" s="111"/>
      <c r="SF970" s="111"/>
      <c r="SG970" s="111"/>
      <c r="SH970" s="111"/>
      <c r="SI970" s="111"/>
      <c r="SJ970" s="111"/>
      <c r="SK970" s="111"/>
      <c r="SL970" s="111"/>
      <c r="SM970" s="111"/>
      <c r="SN970" s="111"/>
      <c r="SO970" s="111"/>
      <c r="SP970" s="111"/>
      <c r="SQ970" s="111"/>
      <c r="SR970" s="111"/>
      <c r="SS970" s="111"/>
      <c r="ST970" s="111"/>
      <c r="SU970" s="111"/>
      <c r="SV970" s="111"/>
      <c r="SW970" s="111"/>
      <c r="SX970" s="111"/>
      <c r="SY970" s="111"/>
      <c r="SZ970" s="111"/>
      <c r="TA970" s="111"/>
      <c r="TB970" s="111"/>
      <c r="TC970" s="111"/>
      <c r="TD970" s="111"/>
      <c r="TE970" s="111"/>
      <c r="TF970" s="111"/>
      <c r="TG970" s="111"/>
      <c r="TH970" s="111"/>
      <c r="TI970" s="111"/>
      <c r="TJ970" s="111"/>
      <c r="TK970" s="111"/>
      <c r="TL970" s="111"/>
      <c r="TM970" s="111"/>
      <c r="TN970" s="111"/>
      <c r="TO970" s="111"/>
      <c r="TP970" s="111"/>
      <c r="TQ970" s="111"/>
      <c r="TR970" s="111"/>
      <c r="TS970" s="111"/>
      <c r="TT970" s="111"/>
      <c r="TU970" s="111"/>
      <c r="TV970" s="111"/>
      <c r="TW970" s="111"/>
      <c r="TX970" s="111"/>
      <c r="TY970" s="111"/>
      <c r="TZ970" s="111"/>
      <c r="UA970" s="111"/>
      <c r="UB970" s="111"/>
      <c r="UC970" s="111"/>
      <c r="UD970" s="111"/>
      <c r="UE970" s="111"/>
      <c r="UF970" s="111"/>
      <c r="UG970" s="111"/>
      <c r="UH970" s="111"/>
      <c r="UI970" s="111"/>
      <c r="UJ970" s="111"/>
      <c r="UK970" s="111"/>
      <c r="UL970" s="111"/>
      <c r="UM970" s="111"/>
      <c r="UN970" s="111"/>
      <c r="UO970" s="111"/>
      <c r="UP970" s="111"/>
      <c r="UQ970" s="111"/>
      <c r="UR970" s="111"/>
      <c r="US970" s="111"/>
      <c r="UT970" s="111"/>
      <c r="UU970" s="111"/>
      <c r="UV970" s="111"/>
      <c r="UW970" s="111"/>
      <c r="UX970" s="111"/>
      <c r="UY970" s="111"/>
      <c r="UZ970" s="111"/>
      <c r="VA970" s="111"/>
      <c r="VB970" s="111"/>
      <c r="VC970" s="111"/>
      <c r="VD970" s="111"/>
      <c r="VE970" s="111"/>
      <c r="VF970" s="111"/>
      <c r="VG970" s="111"/>
      <c r="VH970" s="111"/>
      <c r="VI970" s="111"/>
      <c r="VJ970" s="111"/>
      <c r="VK970" s="111"/>
      <c r="VL970" s="111"/>
      <c r="VM970" s="111"/>
      <c r="VN970" s="111"/>
      <c r="VO970" s="111"/>
      <c r="VP970" s="111"/>
      <c r="VQ970" s="111"/>
      <c r="VR970" s="111"/>
      <c r="VS970" s="111"/>
      <c r="VT970" s="111"/>
      <c r="VU970" s="111"/>
      <c r="VV970" s="111"/>
      <c r="VW970" s="111"/>
      <c r="VX970" s="111"/>
      <c r="VY970" s="111"/>
      <c r="VZ970" s="111"/>
      <c r="WA970" s="111"/>
      <c r="WB970" s="111"/>
      <c r="WC970" s="111"/>
      <c r="WD970" s="111"/>
      <c r="WE970" s="111"/>
      <c r="WF970" s="111"/>
      <c r="WG970" s="111"/>
      <c r="WH970" s="111"/>
      <c r="WI970" s="111"/>
      <c r="WJ970" s="111"/>
      <c r="WK970" s="111"/>
      <c r="WL970" s="111"/>
      <c r="WM970" s="111"/>
      <c r="WN970" s="111"/>
      <c r="WO970" s="111"/>
      <c r="WP970" s="111"/>
      <c r="WQ970" s="111"/>
      <c r="WR970" s="111"/>
      <c r="WS970" s="111"/>
      <c r="WT970" s="111"/>
      <c r="WU970" s="111"/>
      <c r="WV970" s="111"/>
      <c r="WW970" s="111"/>
      <c r="WX970" s="111"/>
      <c r="WY970" s="111"/>
      <c r="WZ970" s="111"/>
      <c r="XA970" s="111"/>
      <c r="XB970" s="111"/>
      <c r="XC970" s="111"/>
      <c r="XD970" s="111"/>
      <c r="XE970" s="111"/>
      <c r="XF970" s="111"/>
      <c r="XG970" s="111"/>
      <c r="XH970" s="111"/>
      <c r="XI970" s="111"/>
      <c r="XJ970" s="111"/>
      <c r="XK970" s="111"/>
      <c r="XL970" s="111"/>
      <c r="XM970" s="111"/>
      <c r="XN970" s="111"/>
      <c r="XO970" s="111"/>
      <c r="XP970" s="111"/>
      <c r="XQ970" s="111"/>
      <c r="XR970" s="111"/>
      <c r="XS970" s="111"/>
      <c r="XT970" s="111"/>
      <c r="XU970" s="111"/>
      <c r="XV970" s="111"/>
      <c r="XW970" s="111"/>
      <c r="XX970" s="111"/>
      <c r="XY970" s="111"/>
      <c r="XZ970" s="111"/>
      <c r="YA970" s="111"/>
      <c r="YB970" s="111"/>
      <c r="YC970" s="111"/>
      <c r="YD970" s="111"/>
      <c r="YE970" s="111"/>
      <c r="YF970" s="111"/>
      <c r="YG970" s="111"/>
      <c r="YH970" s="111"/>
      <c r="YI970" s="111"/>
      <c r="YJ970" s="111"/>
      <c r="YK970" s="111"/>
      <c r="YL970" s="111"/>
      <c r="YM970" s="111"/>
      <c r="YN970" s="111"/>
      <c r="YO970" s="111"/>
      <c r="YP970" s="111"/>
      <c r="YQ970" s="111"/>
      <c r="YR970" s="111"/>
      <c r="YS970" s="111"/>
      <c r="YT970" s="111"/>
      <c r="YU970" s="111"/>
      <c r="YV970" s="111"/>
      <c r="YW970" s="111"/>
      <c r="YX970" s="111"/>
      <c r="YY970" s="111"/>
      <c r="YZ970" s="111"/>
      <c r="ZA970" s="111"/>
      <c r="ZB970" s="111"/>
      <c r="ZC970" s="111"/>
      <c r="ZD970" s="111"/>
      <c r="ZE970" s="111"/>
      <c r="ZF970" s="111"/>
      <c r="ZG970" s="111"/>
      <c r="ZH970" s="111"/>
      <c r="ZI970" s="111"/>
      <c r="ZJ970" s="111"/>
      <c r="ZK970" s="111"/>
      <c r="ZL970" s="111"/>
      <c r="ZM970" s="111"/>
      <c r="ZN970" s="111"/>
      <c r="ZO970" s="111"/>
      <c r="ZP970" s="111"/>
      <c r="ZQ970" s="111"/>
      <c r="ZR970" s="111"/>
      <c r="ZS970" s="111"/>
      <c r="ZT970" s="111"/>
      <c r="ZU970" s="111"/>
      <c r="ZV970" s="111"/>
      <c r="ZW970" s="111"/>
      <c r="ZX970" s="111"/>
      <c r="ZY970" s="111"/>
      <c r="ZZ970" s="111"/>
      <c r="AAA970" s="111"/>
      <c r="AAB970" s="111"/>
      <c r="AAC970" s="111"/>
      <c r="AAD970" s="111"/>
      <c r="AAE970" s="111"/>
      <c r="AAF970" s="111"/>
      <c r="AAG970" s="111"/>
      <c r="AAH970" s="111"/>
      <c r="AAI970" s="111"/>
      <c r="AAJ970" s="111"/>
      <c r="AAK970" s="111"/>
      <c r="AAL970" s="111"/>
      <c r="AAM970" s="111"/>
      <c r="AAN970" s="111"/>
      <c r="AAO970" s="111"/>
      <c r="AAP970" s="111"/>
      <c r="AAQ970" s="111"/>
      <c r="AAR970" s="111"/>
      <c r="AAS970" s="111"/>
      <c r="AAT970" s="111"/>
      <c r="AAU970" s="111"/>
      <c r="AAV970" s="111"/>
      <c r="AAW970" s="111"/>
      <c r="AAX970" s="111"/>
      <c r="AAY970" s="111"/>
      <c r="AAZ970" s="111"/>
      <c r="ABA970" s="111"/>
      <c r="ABB970" s="111"/>
      <c r="ABC970" s="111"/>
      <c r="ABD970" s="111"/>
      <c r="ABE970" s="111"/>
      <c r="ABF970" s="111"/>
      <c r="ABG970" s="111"/>
      <c r="ABH970" s="111"/>
      <c r="ABI970" s="111"/>
      <c r="ABJ970" s="111"/>
      <c r="ABK970" s="111"/>
      <c r="ABL970" s="111"/>
      <c r="ABM970" s="111"/>
      <c r="ABN970" s="111"/>
      <c r="ABO970" s="111"/>
      <c r="ABP970" s="111"/>
      <c r="ABQ970" s="111"/>
      <c r="ABR970" s="111"/>
      <c r="ABS970" s="111"/>
      <c r="ABT970" s="111"/>
      <c r="ABU970" s="111"/>
      <c r="ABV970" s="111"/>
      <c r="ABW970" s="111"/>
      <c r="ABX970" s="111"/>
      <c r="ABY970" s="111"/>
      <c r="ABZ970" s="111"/>
      <c r="ACA970" s="111"/>
      <c r="ACB970" s="111"/>
      <c r="ACC970" s="111"/>
      <c r="ACD970" s="111"/>
      <c r="ACE970" s="111"/>
      <c r="ACF970" s="111"/>
      <c r="ACG970" s="111"/>
      <c r="ACH970" s="111"/>
      <c r="ACI970" s="111"/>
      <c r="ACJ970" s="111"/>
      <c r="ACK970" s="111"/>
      <c r="ACL970" s="111"/>
      <c r="ACM970" s="111"/>
      <c r="ACN970" s="111"/>
      <c r="ACO970" s="111"/>
      <c r="ACP970" s="111"/>
      <c r="ACQ970" s="111"/>
      <c r="ACR970" s="111"/>
      <c r="ACS970" s="111"/>
      <c r="ACT970" s="111"/>
      <c r="ACU970" s="111"/>
      <c r="ACV970" s="111"/>
      <c r="ACW970" s="111"/>
      <c r="ACX970" s="111"/>
      <c r="ACY970" s="111"/>
      <c r="ACZ970" s="111"/>
      <c r="ADA970" s="111"/>
      <c r="ADB970" s="111"/>
      <c r="ADC970" s="111"/>
      <c r="ADD970" s="111"/>
      <c r="ADE970" s="111"/>
      <c r="ADF970" s="111"/>
      <c r="ADG970" s="111"/>
      <c r="ADH970" s="111"/>
      <c r="ADI970" s="111"/>
      <c r="ADJ970" s="111"/>
      <c r="ADK970" s="111"/>
      <c r="ADL970" s="111"/>
      <c r="ADM970" s="111"/>
      <c r="ADN970" s="111"/>
      <c r="ADO970" s="111"/>
      <c r="ADP970" s="111"/>
      <c r="ADQ970" s="111"/>
      <c r="ADR970" s="111"/>
      <c r="ADS970" s="111"/>
      <c r="ADT970" s="111"/>
      <c r="ADU970" s="111"/>
      <c r="ADV970" s="111"/>
      <c r="ADW970" s="111"/>
      <c r="ADX970" s="111"/>
      <c r="ADY970" s="111"/>
      <c r="ADZ970" s="111"/>
      <c r="AEA970" s="111"/>
      <c r="AEB970" s="111"/>
      <c r="AEC970" s="111"/>
      <c r="AED970" s="111"/>
      <c r="AEE970" s="111"/>
      <c r="AEF970" s="111"/>
      <c r="AEG970" s="111"/>
      <c r="AEH970" s="111"/>
      <c r="AEI970" s="111"/>
      <c r="AEJ970" s="111"/>
      <c r="AEK970" s="111"/>
      <c r="AEL970" s="111"/>
      <c r="AEM970" s="111"/>
      <c r="AEN970" s="111"/>
      <c r="AEO970" s="111"/>
      <c r="AEP970" s="111"/>
      <c r="AEQ970" s="111"/>
      <c r="AER970" s="111"/>
      <c r="AES970" s="111"/>
      <c r="AET970" s="111"/>
      <c r="AEU970" s="111"/>
      <c r="AEV970" s="111"/>
      <c r="AEW970" s="111"/>
      <c r="AEX970" s="111"/>
      <c r="AEY970" s="111"/>
      <c r="AEZ970" s="111"/>
      <c r="AFA970" s="111"/>
      <c r="AFB970" s="111"/>
      <c r="AFC970" s="111"/>
      <c r="AFD970" s="111"/>
      <c r="AFE970" s="111"/>
      <c r="AFF970" s="111"/>
      <c r="AFG970" s="111"/>
      <c r="AFH970" s="111"/>
      <c r="AFI970" s="111"/>
      <c r="AFJ970" s="111"/>
      <c r="AFK970" s="111"/>
      <c r="AFL970" s="111"/>
      <c r="AFM970" s="111"/>
      <c r="AFN970" s="111"/>
      <c r="AFO970" s="111"/>
      <c r="AFP970" s="111"/>
      <c r="AFQ970" s="111"/>
      <c r="AFR970" s="111"/>
      <c r="AFS970" s="111"/>
      <c r="AFT970" s="111"/>
      <c r="AFU970" s="111"/>
      <c r="AFV970" s="111"/>
      <c r="AFW970" s="111"/>
      <c r="AFX970" s="111"/>
      <c r="AFY970" s="111"/>
      <c r="AFZ970" s="111"/>
      <c r="AGA970" s="111"/>
      <c r="AGB970" s="111"/>
      <c r="AGC970" s="111"/>
      <c r="AGD970" s="111"/>
      <c r="AGE970" s="111"/>
      <c r="AGF970" s="111"/>
      <c r="AGG970" s="111"/>
      <c r="AGH970" s="111"/>
      <c r="AGI970" s="111"/>
      <c r="AGJ970" s="111"/>
      <c r="AGK970" s="111"/>
      <c r="AGL970" s="111"/>
      <c r="AGM970" s="111"/>
      <c r="AGN970" s="111"/>
      <c r="AGO970" s="111"/>
      <c r="AGP970" s="111"/>
      <c r="AGQ970" s="111"/>
      <c r="AGR970" s="111"/>
      <c r="AGS970" s="111"/>
      <c r="AGT970" s="111"/>
      <c r="AGU970" s="111"/>
      <c r="AGV970" s="111"/>
      <c r="AGW970" s="111"/>
      <c r="AGX970" s="111"/>
      <c r="AGY970" s="111"/>
      <c r="AGZ970" s="111"/>
      <c r="AHA970" s="111"/>
      <c r="AHB970" s="111"/>
      <c r="AHC970" s="111"/>
      <c r="AHD970" s="111"/>
      <c r="AHE970" s="111"/>
      <c r="AHF970" s="111"/>
      <c r="AHG970" s="111"/>
      <c r="AHH970" s="111"/>
      <c r="AHI970" s="111"/>
      <c r="AHJ970" s="111"/>
      <c r="AHK970" s="111"/>
      <c r="AHL970" s="111"/>
      <c r="AHM970" s="111"/>
      <c r="AHN970" s="111"/>
      <c r="AHO970" s="111"/>
      <c r="AHP970" s="111"/>
      <c r="AHQ970" s="111"/>
      <c r="AHR970" s="111"/>
      <c r="AHS970" s="111"/>
      <c r="AHT970" s="111"/>
      <c r="AHU970" s="111"/>
      <c r="AHV970" s="111"/>
      <c r="AHW970" s="111"/>
      <c r="AHX970" s="111"/>
      <c r="AHY970" s="111"/>
      <c r="AHZ970" s="111"/>
      <c r="AIA970" s="111"/>
      <c r="AIB970" s="111"/>
      <c r="AIC970" s="111"/>
      <c r="AID970" s="111"/>
      <c r="AIE970" s="111"/>
      <c r="AIF970" s="111"/>
      <c r="AIG970" s="111"/>
      <c r="AIH970" s="111"/>
      <c r="AII970" s="111"/>
      <c r="AIJ970" s="111"/>
      <c r="AIK970" s="111"/>
      <c r="AIL970" s="111"/>
      <c r="AIM970" s="111"/>
      <c r="AIN970" s="111"/>
      <c r="AIO970" s="111"/>
      <c r="AIP970" s="111"/>
      <c r="AIQ970" s="111"/>
      <c r="AIR970" s="111"/>
      <c r="AIS970" s="111"/>
      <c r="AIT970" s="111"/>
      <c r="AIU970" s="111"/>
      <c r="AIV970" s="111"/>
      <c r="AIW970" s="111"/>
      <c r="AIX970" s="111"/>
      <c r="AIY970" s="111"/>
      <c r="AIZ970" s="111"/>
      <c r="AJA970" s="111"/>
      <c r="AJB970" s="111"/>
      <c r="AJC970" s="111"/>
      <c r="AJD970" s="111"/>
      <c r="AJE970" s="111"/>
      <c r="AJF970" s="111"/>
      <c r="AJG970" s="111"/>
      <c r="AJH970" s="111"/>
      <c r="AJI970" s="111"/>
      <c r="AJJ970" s="111"/>
      <c r="AJK970" s="111"/>
      <c r="AJL970" s="111"/>
      <c r="AJM970" s="111"/>
      <c r="AJN970" s="111"/>
      <c r="AJO970" s="111"/>
      <c r="AJP970" s="111"/>
      <c r="AJQ970" s="111"/>
      <c r="AJR970" s="111"/>
      <c r="AJS970" s="111"/>
      <c r="AJT970" s="111"/>
      <c r="AJU970" s="111"/>
      <c r="AJV970" s="111"/>
      <c r="AJW970" s="111"/>
      <c r="AJX970" s="111"/>
      <c r="AJY970" s="111"/>
      <c r="AJZ970" s="111"/>
      <c r="AKA970" s="111"/>
      <c r="AKB970" s="111"/>
      <c r="AKC970" s="111"/>
      <c r="AKD970" s="111"/>
      <c r="AKE970" s="111"/>
      <c r="AKF970" s="111"/>
      <c r="AKG970" s="111"/>
      <c r="AKH970" s="111"/>
      <c r="AKI970" s="111"/>
      <c r="AKJ970" s="111"/>
      <c r="AKK970" s="111"/>
      <c r="AKL970" s="111"/>
      <c r="AKM970" s="111"/>
      <c r="AKN970" s="111"/>
      <c r="AKO970" s="111"/>
      <c r="AKP970" s="111"/>
      <c r="AKQ970" s="111"/>
      <c r="AKR970" s="111"/>
      <c r="AKS970" s="111"/>
      <c r="AKT970" s="111"/>
      <c r="AKU970" s="111"/>
      <c r="AKV970" s="111"/>
      <c r="AKW970" s="111"/>
      <c r="AKX970" s="111"/>
      <c r="AKY970" s="111"/>
      <c r="AKZ970" s="111"/>
      <c r="ALA970" s="111"/>
      <c r="ALB970" s="111"/>
      <c r="ALC970" s="111"/>
      <c r="ALD970" s="111"/>
      <c r="ALE970" s="111"/>
      <c r="ALF970" s="111"/>
      <c r="ALG970" s="111"/>
      <c r="ALH970" s="111"/>
      <c r="ALI970" s="111"/>
      <c r="ALJ970" s="111"/>
      <c r="ALK970" s="111"/>
      <c r="ALL970" s="111"/>
      <c r="ALM970" s="111"/>
      <c r="ALN970" s="111"/>
      <c r="ALO970" s="111"/>
      <c r="ALP970" s="111"/>
      <c r="ALQ970" s="111"/>
      <c r="ALR970" s="111"/>
      <c r="ALS970" s="111"/>
      <c r="ALT970" s="111"/>
      <c r="ALU970" s="111"/>
      <c r="ALV970" s="111"/>
      <c r="ALW970" s="111"/>
      <c r="ALX970" s="111"/>
      <c r="ALY970" s="111"/>
      <c r="ALZ970" s="111"/>
      <c r="AMA970" s="111"/>
      <c r="AMB970" s="111"/>
      <c r="AMC970" s="111"/>
      <c r="AMD970" s="111"/>
      <c r="AME970" s="111"/>
      <c r="AMF970" s="111"/>
      <c r="AMG970" s="111"/>
      <c r="AMH970" s="111"/>
      <c r="AMI970" s="111"/>
      <c r="AMJ970" s="111"/>
      <c r="AMK970" s="111"/>
      <c r="AML970" s="111"/>
      <c r="AMM970" s="111"/>
      <c r="AMN970" s="111"/>
      <c r="AMO970" s="111"/>
      <c r="AMP970" s="111"/>
      <c r="AMQ970" s="111"/>
      <c r="AMR970" s="111"/>
      <c r="AMS970" s="111"/>
      <c r="AMT970" s="111"/>
      <c r="AMU970" s="111"/>
      <c r="AMV970" s="111"/>
      <c r="AMW970" s="111"/>
      <c r="AMX970" s="111"/>
      <c r="AMY970" s="111"/>
      <c r="AMZ970" s="111"/>
      <c r="ANA970" s="111"/>
      <c r="ANB970" s="111"/>
      <c r="ANC970" s="111"/>
      <c r="AND970" s="111"/>
      <c r="ANE970" s="111"/>
      <c r="ANF970" s="111"/>
      <c r="ANG970" s="111"/>
      <c r="ANH970" s="111"/>
      <c r="ANI970" s="111"/>
      <c r="ANJ970" s="111"/>
      <c r="ANK970" s="111"/>
      <c r="ANL970" s="111"/>
      <c r="ANM970" s="111"/>
      <c r="ANN970" s="111"/>
      <c r="ANO970" s="111"/>
      <c r="ANP970" s="111"/>
      <c r="ANQ970" s="111"/>
      <c r="ANR970" s="111"/>
      <c r="ANS970" s="111"/>
      <c r="ANT970" s="111"/>
      <c r="ANU970" s="111"/>
      <c r="ANV970" s="111"/>
      <c r="ANW970" s="111"/>
      <c r="ANX970" s="111"/>
      <c r="ANY970" s="111"/>
      <c r="ANZ970" s="111"/>
      <c r="AOA970" s="111"/>
      <c r="AOB970" s="111"/>
      <c r="AOC970" s="111"/>
      <c r="AOD970" s="111"/>
      <c r="AOE970" s="111"/>
      <c r="AOF970" s="111"/>
      <c r="AOG970" s="111"/>
      <c r="AOH970" s="111"/>
      <c r="AOI970" s="111"/>
      <c r="AOJ970" s="111"/>
      <c r="AOK970" s="111"/>
      <c r="AOL970" s="111"/>
      <c r="AOM970" s="111"/>
      <c r="AON970" s="111"/>
      <c r="AOO970" s="111"/>
      <c r="AOP970" s="111"/>
      <c r="AOQ970" s="111"/>
      <c r="AOR970" s="111"/>
      <c r="AOS970" s="111"/>
      <c r="AOT970" s="111"/>
      <c r="AOU970" s="111"/>
      <c r="AOV970" s="111"/>
      <c r="AOW970" s="111"/>
      <c r="AOX970" s="111"/>
      <c r="AOY970" s="111"/>
      <c r="AOZ970" s="111"/>
      <c r="APA970" s="111"/>
      <c r="APB970" s="111"/>
      <c r="APC970" s="111"/>
      <c r="APD970" s="111"/>
      <c r="APE970" s="111"/>
      <c r="APF970" s="111"/>
      <c r="APG970" s="111"/>
      <c r="APH970" s="111"/>
      <c r="API970" s="111"/>
      <c r="APJ970" s="111"/>
      <c r="APK970" s="111"/>
      <c r="APL970" s="111"/>
      <c r="APM970" s="111"/>
      <c r="APN970" s="111"/>
      <c r="APO970" s="111"/>
      <c r="APP970" s="111"/>
      <c r="APQ970" s="111"/>
      <c r="APR970" s="111"/>
      <c r="APS970" s="111"/>
      <c r="APT970" s="111"/>
      <c r="APU970" s="111"/>
      <c r="APV970" s="111"/>
      <c r="APW970" s="111"/>
      <c r="APX970" s="111"/>
      <c r="APY970" s="111"/>
      <c r="APZ970" s="111"/>
      <c r="AQA970" s="111"/>
      <c r="AQB970" s="111"/>
      <c r="AQC970" s="111"/>
      <c r="AQD970" s="111"/>
      <c r="AQE970" s="111"/>
      <c r="AQF970" s="111"/>
      <c r="AQG970" s="111"/>
      <c r="AQH970" s="111"/>
      <c r="AQI970" s="111"/>
      <c r="AQJ970" s="111"/>
      <c r="AQK970" s="111"/>
      <c r="AQL970" s="111"/>
      <c r="AQM970" s="111"/>
      <c r="AQN970" s="111"/>
      <c r="AQO970" s="111"/>
      <c r="AQP970" s="111"/>
      <c r="AQQ970" s="111"/>
      <c r="AQR970" s="111"/>
      <c r="AQS970" s="111"/>
      <c r="AQT970" s="111"/>
      <c r="AQU970" s="111"/>
      <c r="AQV970" s="111"/>
      <c r="AQW970" s="111"/>
      <c r="AQX970" s="111"/>
      <c r="AQY970" s="111"/>
      <c r="AQZ970" s="111"/>
      <c r="ARA970" s="111"/>
      <c r="ARB970" s="111"/>
      <c r="ARC970" s="111"/>
      <c r="ARD970" s="111"/>
      <c r="ARE970" s="111"/>
      <c r="ARF970" s="111"/>
      <c r="ARG970" s="111"/>
      <c r="ARH970" s="111"/>
      <c r="ARI970" s="111"/>
      <c r="ARJ970" s="111"/>
      <c r="ARK970" s="111"/>
      <c r="ARL970" s="111"/>
      <c r="ARM970" s="111"/>
      <c r="ARN970" s="111"/>
      <c r="ARO970" s="111"/>
      <c r="ARP970" s="111"/>
      <c r="ARQ970" s="111"/>
      <c r="ARR970" s="111"/>
      <c r="ARS970" s="111"/>
      <c r="ART970" s="111"/>
      <c r="ARU970" s="111"/>
      <c r="ARV970" s="111"/>
      <c r="ARW970" s="111"/>
      <c r="ARX970" s="111"/>
      <c r="ARY970" s="111"/>
      <c r="ARZ970" s="111"/>
      <c r="ASA970" s="111"/>
      <c r="ASB970" s="111"/>
      <c r="ASC970" s="111"/>
      <c r="ASD970" s="111"/>
      <c r="ASE970" s="111"/>
      <c r="ASF970" s="111"/>
      <c r="ASG970" s="111"/>
      <c r="ASH970" s="111"/>
      <c r="ASI970" s="111"/>
      <c r="ASJ970" s="111"/>
      <c r="ASK970" s="111"/>
      <c r="ASL970" s="111"/>
      <c r="ASM970" s="111"/>
      <c r="ASN970" s="111"/>
      <c r="ASO970" s="111"/>
      <c r="ASP970" s="111"/>
      <c r="ASQ970" s="111"/>
      <c r="ASR970" s="111"/>
      <c r="ASS970" s="111"/>
      <c r="AST970" s="111"/>
      <c r="ASU970" s="111"/>
      <c r="ASV970" s="111"/>
      <c r="ASW970" s="111"/>
      <c r="ASX970" s="111"/>
      <c r="ASY970" s="111"/>
      <c r="ASZ970" s="111"/>
      <c r="ATA970" s="111"/>
      <c r="ATB970" s="111"/>
      <c r="ATC970" s="111"/>
      <c r="ATD970" s="111"/>
      <c r="ATE970" s="111"/>
      <c r="ATF970" s="111"/>
      <c r="ATG970" s="111"/>
      <c r="ATH970" s="111"/>
      <c r="ATI970" s="111"/>
      <c r="ATJ970" s="111"/>
      <c r="ATK970" s="111"/>
      <c r="ATL970" s="111"/>
      <c r="ATM970" s="111"/>
      <c r="ATN970" s="111"/>
      <c r="ATO970" s="111"/>
      <c r="ATP970" s="111"/>
      <c r="ATQ970" s="111"/>
      <c r="ATR970" s="111"/>
      <c r="ATS970" s="111"/>
      <c r="ATT970" s="111"/>
      <c r="ATU970" s="111"/>
      <c r="ATV970" s="111"/>
      <c r="ATW970" s="111"/>
      <c r="ATX970" s="111"/>
      <c r="ATY970" s="111"/>
      <c r="ATZ970" s="111"/>
      <c r="AUA970" s="111"/>
      <c r="AUB970" s="111"/>
      <c r="AUC970" s="111"/>
      <c r="AUD970" s="111"/>
      <c r="AUE970" s="111"/>
      <c r="AUF970" s="111"/>
      <c r="AUG970" s="111"/>
      <c r="AUH970" s="111"/>
      <c r="AUI970" s="111"/>
      <c r="AUJ970" s="111"/>
      <c r="AUK970" s="111"/>
      <c r="AUL970" s="111"/>
      <c r="AUM970" s="111"/>
      <c r="AUN970" s="111"/>
      <c r="AUO970" s="111"/>
      <c r="AUP970" s="111"/>
      <c r="AUQ970" s="111"/>
      <c r="AUR970" s="111"/>
      <c r="AUS970" s="111"/>
      <c r="AUT970" s="111"/>
      <c r="AUU970" s="111"/>
      <c r="AUV970" s="111"/>
      <c r="AUW970" s="111"/>
      <c r="AUX970" s="111"/>
      <c r="AUY970" s="111"/>
      <c r="AUZ970" s="111"/>
      <c r="AVA970" s="111"/>
      <c r="AVB970" s="111"/>
      <c r="AVC970" s="111"/>
      <c r="AVD970" s="111"/>
      <c r="AVE970" s="111"/>
      <c r="AVF970" s="111"/>
      <c r="AVG970" s="111"/>
      <c r="AVH970" s="111"/>
      <c r="AVI970" s="111"/>
      <c r="AVJ970" s="111"/>
      <c r="AVK970" s="111"/>
      <c r="AVL970" s="111"/>
      <c r="AVM970" s="111"/>
      <c r="AVN970" s="111"/>
      <c r="AVO970" s="111"/>
      <c r="AVP970" s="111"/>
      <c r="AVQ970" s="111"/>
      <c r="AVR970" s="111"/>
      <c r="AVS970" s="111"/>
      <c r="AVT970" s="111"/>
      <c r="AVU970" s="111"/>
      <c r="AVV970" s="111"/>
      <c r="AVW970" s="111"/>
      <c r="AVX970" s="111"/>
      <c r="AVY970" s="111"/>
      <c r="AVZ970" s="111"/>
      <c r="AWA970" s="111"/>
      <c r="AWB970" s="111"/>
      <c r="AWC970" s="111"/>
      <c r="AWD970" s="111"/>
      <c r="AWE970" s="111"/>
      <c r="AWF970" s="111"/>
      <c r="AWG970" s="111"/>
      <c r="AWH970" s="111"/>
      <c r="AWI970" s="111"/>
      <c r="AWJ970" s="111"/>
      <c r="AWK970" s="111"/>
      <c r="AWL970" s="111"/>
      <c r="AWM970" s="111"/>
      <c r="AWN970" s="111"/>
      <c r="AWO970" s="111"/>
      <c r="AWP970" s="111"/>
      <c r="AWQ970" s="111"/>
      <c r="AWR970" s="111"/>
      <c r="AWS970" s="111"/>
      <c r="AWT970" s="111"/>
      <c r="AWU970" s="111"/>
      <c r="AWV970" s="111"/>
      <c r="AWW970" s="111"/>
      <c r="AWX970" s="111"/>
      <c r="AWY970" s="111"/>
      <c r="AWZ970" s="111"/>
      <c r="AXA970" s="111"/>
      <c r="AXB970" s="111"/>
      <c r="AXC970" s="111"/>
      <c r="AXD970" s="111"/>
      <c r="AXE970" s="111"/>
      <c r="AXF970" s="111"/>
      <c r="AXG970" s="111"/>
      <c r="AXH970" s="111"/>
      <c r="AXI970" s="111"/>
      <c r="AXJ970" s="111"/>
      <c r="AXK970" s="111"/>
      <c r="AXL970" s="111"/>
      <c r="AXM970" s="111"/>
      <c r="AXN970" s="111"/>
      <c r="AXO970" s="111"/>
      <c r="AXP970" s="111"/>
      <c r="AXQ970" s="111"/>
      <c r="AXR970" s="111"/>
      <c r="AXS970" s="111"/>
      <c r="AXT970" s="111"/>
      <c r="AXU970" s="111"/>
      <c r="AXV970" s="111"/>
      <c r="AXW970" s="111"/>
      <c r="AXX970" s="111"/>
      <c r="AXY970" s="111"/>
      <c r="AXZ970" s="111"/>
      <c r="AYA970" s="111"/>
      <c r="AYB970" s="111"/>
      <c r="AYC970" s="111"/>
      <c r="AYD970" s="111"/>
      <c r="AYE970" s="111"/>
      <c r="AYF970" s="111"/>
      <c r="AYG970" s="111"/>
      <c r="AYH970" s="111"/>
      <c r="AYI970" s="111"/>
      <c r="AYJ970" s="111"/>
      <c r="AYK970" s="111"/>
      <c r="AYL970" s="111"/>
      <c r="AYM970" s="111"/>
      <c r="AYN970" s="111"/>
      <c r="AYO970" s="111"/>
      <c r="AYP970" s="111"/>
      <c r="AYQ970" s="111"/>
      <c r="AYR970" s="111"/>
      <c r="AYS970" s="111"/>
      <c r="AYT970" s="111"/>
      <c r="AYU970" s="111"/>
      <c r="AYV970" s="111"/>
      <c r="AYW970" s="111"/>
      <c r="AYX970" s="111"/>
      <c r="AYY970" s="111"/>
      <c r="AYZ970" s="111"/>
      <c r="AZA970" s="111"/>
      <c r="AZB970" s="111"/>
      <c r="AZC970" s="111"/>
      <c r="AZD970" s="111"/>
      <c r="AZE970" s="111"/>
      <c r="AZF970" s="111"/>
      <c r="AZG970" s="111"/>
      <c r="AZH970" s="111"/>
      <c r="AZI970" s="111"/>
      <c r="AZJ970" s="111"/>
      <c r="AZK970" s="111"/>
      <c r="AZL970" s="111"/>
      <c r="AZM970" s="111"/>
      <c r="AZN970" s="111"/>
      <c r="AZO970" s="111"/>
      <c r="AZP970" s="111"/>
      <c r="AZQ970" s="111"/>
      <c r="AZR970" s="111"/>
      <c r="AZS970" s="111"/>
      <c r="AZT970" s="111"/>
      <c r="AZU970" s="111"/>
      <c r="AZV970" s="111"/>
      <c r="AZW970" s="111"/>
      <c r="AZX970" s="111"/>
      <c r="AZY970" s="111"/>
      <c r="AZZ970" s="111"/>
      <c r="BAA970" s="111"/>
      <c r="BAB970" s="111"/>
      <c r="BAC970" s="111"/>
      <c r="BAD970" s="111"/>
      <c r="BAE970" s="111"/>
      <c r="BAF970" s="111"/>
      <c r="BAG970" s="111"/>
      <c r="BAH970" s="111"/>
      <c r="BAI970" s="111"/>
      <c r="BAJ970" s="111"/>
      <c r="BAK970" s="111"/>
      <c r="BAL970" s="111"/>
      <c r="BAM970" s="111"/>
      <c r="BAN970" s="111"/>
      <c r="BAO970" s="111"/>
      <c r="BAP970" s="111"/>
      <c r="BAQ970" s="111"/>
      <c r="BAR970" s="111"/>
      <c r="BAS970" s="111"/>
      <c r="BAT970" s="111"/>
      <c r="BAU970" s="111"/>
      <c r="BAV970" s="111"/>
      <c r="BAW970" s="111"/>
      <c r="BAX970" s="111"/>
      <c r="BAY970" s="111"/>
      <c r="BAZ970" s="111"/>
      <c r="BBA970" s="111"/>
      <c r="BBB970" s="111"/>
      <c r="BBC970" s="111"/>
      <c r="BBD970" s="111"/>
      <c r="BBE970" s="111"/>
      <c r="BBF970" s="111"/>
      <c r="BBG970" s="111"/>
      <c r="BBH970" s="111"/>
      <c r="BBI970" s="111"/>
      <c r="BBJ970" s="111"/>
      <c r="BBK970" s="111"/>
      <c r="BBL970" s="111"/>
      <c r="BBM970" s="111"/>
      <c r="BBN970" s="111"/>
      <c r="BBO970" s="111"/>
      <c r="BBP970" s="111"/>
      <c r="BBQ970" s="111"/>
      <c r="BBR970" s="111"/>
      <c r="BBS970" s="111"/>
      <c r="BBT970" s="111"/>
      <c r="BBU970" s="111"/>
      <c r="BBV970" s="111"/>
      <c r="BBW970" s="111"/>
      <c r="BBX970" s="111"/>
      <c r="BBY970" s="111"/>
      <c r="BBZ970" s="111"/>
      <c r="BCA970" s="111"/>
      <c r="BCB970" s="111"/>
      <c r="BCC970" s="111"/>
      <c r="BCD970" s="111"/>
      <c r="BCE970" s="111"/>
      <c r="BCF970" s="111"/>
      <c r="BCG970" s="111"/>
      <c r="BCH970" s="111"/>
      <c r="BCI970" s="111"/>
      <c r="BCJ970" s="111"/>
      <c r="BCK970" s="111"/>
      <c r="BCL970" s="111"/>
      <c r="BCM970" s="111"/>
      <c r="BCN970" s="111"/>
      <c r="BCO970" s="111"/>
      <c r="BCP970" s="111"/>
      <c r="BCQ970" s="111"/>
      <c r="BCR970" s="111"/>
      <c r="BCS970" s="111"/>
      <c r="BCT970" s="111"/>
      <c r="BCU970" s="111"/>
      <c r="BCV970" s="111"/>
      <c r="BCW970" s="111"/>
      <c r="BCX970" s="111"/>
      <c r="BCY970" s="111"/>
      <c r="BCZ970" s="111"/>
      <c r="BDA970" s="111"/>
      <c r="BDB970" s="111"/>
      <c r="BDC970" s="111"/>
      <c r="BDD970" s="111"/>
      <c r="BDE970" s="111"/>
      <c r="BDF970" s="111"/>
      <c r="BDG970" s="111"/>
      <c r="BDH970" s="111"/>
      <c r="BDI970" s="111"/>
      <c r="BDJ970" s="111"/>
      <c r="BDK970" s="111"/>
      <c r="BDL970" s="111"/>
      <c r="BDM970" s="111"/>
      <c r="BDN970" s="111"/>
      <c r="BDO970" s="111"/>
      <c r="BDP970" s="111"/>
      <c r="BDQ970" s="111"/>
      <c r="BDR970" s="111"/>
      <c r="BDS970" s="111"/>
      <c r="BDT970" s="111"/>
      <c r="BDU970" s="111"/>
      <c r="BDV970" s="111"/>
      <c r="BDW970" s="111"/>
      <c r="BDX970" s="111"/>
      <c r="BDY970" s="111"/>
      <c r="BDZ970" s="111"/>
      <c r="BEA970" s="111"/>
      <c r="BEB970" s="111"/>
      <c r="BEC970" s="111"/>
      <c r="BED970" s="111"/>
      <c r="BEE970" s="111"/>
      <c r="BEF970" s="111"/>
      <c r="BEG970" s="111"/>
      <c r="BEH970" s="111"/>
      <c r="BEI970" s="111"/>
      <c r="BEJ970" s="111"/>
      <c r="BEK970" s="111"/>
      <c r="BEL970" s="111"/>
      <c r="BEM970" s="111"/>
      <c r="BEN970" s="111"/>
      <c r="BEO970" s="111"/>
      <c r="BEP970" s="111"/>
      <c r="BEQ970" s="111"/>
      <c r="BER970" s="111"/>
      <c r="BES970" s="111"/>
      <c r="BET970" s="111"/>
      <c r="BEU970" s="111"/>
      <c r="BEV970" s="111"/>
      <c r="BEW970" s="111"/>
      <c r="BEX970" s="111"/>
      <c r="BEY970" s="111"/>
      <c r="BEZ970" s="111"/>
      <c r="BFA970" s="111"/>
      <c r="BFB970" s="111"/>
      <c r="BFC970" s="111"/>
      <c r="BFD970" s="111"/>
      <c r="BFE970" s="111"/>
      <c r="BFF970" s="111"/>
      <c r="BFG970" s="111"/>
      <c r="BFH970" s="111"/>
      <c r="BFI970" s="111"/>
      <c r="BFJ970" s="111"/>
      <c r="BFK970" s="111"/>
      <c r="BFL970" s="111"/>
      <c r="BFM970" s="111"/>
      <c r="BFN970" s="111"/>
      <c r="BFO970" s="111"/>
      <c r="BFP970" s="111"/>
    </row>
    <row r="971" spans="2:1524" s="57" customFormat="1" hidden="1">
      <c r="B971" s="177" t="s">
        <v>1540</v>
      </c>
      <c r="C971" s="178" t="s">
        <v>1541</v>
      </c>
      <c r="D971" s="179">
        <v>500</v>
      </c>
      <c r="E971" s="180">
        <v>0.77419354838709675</v>
      </c>
      <c r="F971" s="180">
        <v>0.56451612903225801</v>
      </c>
      <c r="G971" s="180">
        <v>0.47043010752688175</v>
      </c>
      <c r="H971" s="160"/>
      <c r="I971" s="181">
        <f t="shared" si="164"/>
        <v>0</v>
      </c>
      <c r="J971" s="182" t="s">
        <v>1996</v>
      </c>
      <c r="K971" s="111"/>
      <c r="L971" s="111"/>
      <c r="M971" s="111"/>
      <c r="N971" s="111"/>
      <c r="O971" s="111"/>
      <c r="P971" s="111"/>
      <c r="Q971" s="111"/>
      <c r="R971" s="111"/>
      <c r="S971" s="111"/>
      <c r="T971" s="111"/>
      <c r="U971" s="111"/>
      <c r="V971" s="111"/>
      <c r="W971" s="111"/>
      <c r="X971" s="111"/>
      <c r="Y971" s="111"/>
      <c r="Z971" s="111"/>
      <c r="AA971" s="111"/>
      <c r="AB971" s="111"/>
      <c r="AC971" s="111"/>
      <c r="AD971" s="111"/>
      <c r="AE971" s="111"/>
      <c r="AF971" s="111"/>
      <c r="AG971" s="111"/>
      <c r="AH971" s="111"/>
      <c r="AI971" s="111"/>
      <c r="AJ971" s="111"/>
      <c r="AK971" s="111"/>
      <c r="AL971" s="111"/>
      <c r="AM971" s="111"/>
      <c r="AN971" s="111"/>
      <c r="AO971" s="111"/>
      <c r="AP971" s="111"/>
      <c r="AQ971" s="111"/>
      <c r="AR971" s="111"/>
      <c r="AS971" s="111"/>
      <c r="AT971" s="111"/>
      <c r="AU971" s="111"/>
      <c r="AV971" s="111"/>
      <c r="AW971" s="111"/>
      <c r="AX971" s="111"/>
      <c r="AY971" s="111"/>
      <c r="AZ971" s="111"/>
      <c r="BA971" s="111"/>
      <c r="BB971" s="111"/>
      <c r="BC971" s="111"/>
      <c r="BD971" s="111"/>
      <c r="BE971" s="111"/>
      <c r="BF971" s="111"/>
      <c r="BG971" s="111"/>
      <c r="BH971" s="111"/>
      <c r="BI971" s="111"/>
      <c r="BJ971" s="111"/>
      <c r="BK971" s="111"/>
      <c r="BL971" s="111"/>
      <c r="BM971" s="111"/>
      <c r="BN971" s="111"/>
      <c r="BO971" s="111"/>
      <c r="BP971" s="111"/>
      <c r="BQ971" s="111"/>
      <c r="BR971" s="111"/>
      <c r="BS971" s="111"/>
      <c r="BT971" s="111"/>
      <c r="BU971" s="111"/>
      <c r="BV971" s="111"/>
      <c r="BW971" s="111"/>
      <c r="BX971" s="111"/>
      <c r="BY971" s="111"/>
      <c r="BZ971" s="111"/>
      <c r="CA971" s="111"/>
      <c r="CB971" s="111"/>
      <c r="CC971" s="111"/>
      <c r="CD971" s="111"/>
      <c r="CE971" s="111"/>
      <c r="CF971" s="111"/>
      <c r="CG971" s="111"/>
      <c r="CH971" s="111"/>
      <c r="CI971" s="111"/>
      <c r="CJ971" s="111"/>
      <c r="CK971" s="111"/>
      <c r="CL971" s="111"/>
      <c r="CM971" s="111"/>
      <c r="CN971" s="111"/>
      <c r="CO971" s="111"/>
      <c r="CP971" s="111"/>
      <c r="CQ971" s="111"/>
      <c r="CR971" s="111"/>
      <c r="CS971" s="111"/>
      <c r="CT971" s="111"/>
      <c r="CU971" s="111"/>
      <c r="CV971" s="111"/>
      <c r="CW971" s="111"/>
      <c r="CX971" s="111"/>
      <c r="CY971" s="111"/>
      <c r="CZ971" s="111"/>
      <c r="DA971" s="111"/>
      <c r="DB971" s="111"/>
      <c r="DC971" s="111"/>
      <c r="DD971" s="111"/>
      <c r="DE971" s="111"/>
      <c r="DF971" s="111"/>
      <c r="DG971" s="111"/>
      <c r="DH971" s="111"/>
      <c r="DI971" s="111"/>
      <c r="DJ971" s="111"/>
      <c r="DK971" s="111"/>
      <c r="DL971" s="111"/>
      <c r="DM971" s="111"/>
      <c r="DN971" s="111"/>
      <c r="DO971" s="111"/>
      <c r="DP971" s="111"/>
      <c r="DQ971" s="111"/>
      <c r="DR971" s="111"/>
      <c r="DS971" s="111"/>
      <c r="DT971" s="111"/>
      <c r="DU971" s="111"/>
      <c r="DV971" s="111"/>
      <c r="DW971" s="111"/>
      <c r="DX971" s="111"/>
      <c r="DY971" s="111"/>
      <c r="DZ971" s="111"/>
      <c r="EA971" s="111"/>
      <c r="EB971" s="111"/>
      <c r="EC971" s="111"/>
      <c r="ED971" s="111"/>
      <c r="EE971" s="111"/>
      <c r="EF971" s="111"/>
      <c r="EG971" s="111"/>
      <c r="EH971" s="111"/>
      <c r="EI971" s="111"/>
      <c r="EJ971" s="111"/>
      <c r="EK971" s="111"/>
      <c r="EL971" s="111"/>
      <c r="EM971" s="111"/>
      <c r="EN971" s="111"/>
      <c r="EO971" s="111"/>
      <c r="EP971" s="111"/>
      <c r="EQ971" s="111"/>
      <c r="ER971" s="111"/>
      <c r="ES971" s="111"/>
      <c r="ET971" s="111"/>
      <c r="EU971" s="111"/>
      <c r="EV971" s="111"/>
      <c r="EW971" s="111"/>
      <c r="EX971" s="111"/>
      <c r="EY971" s="111"/>
      <c r="EZ971" s="111"/>
      <c r="FA971" s="111"/>
      <c r="FB971" s="111"/>
      <c r="FC971" s="111"/>
      <c r="FD971" s="111"/>
      <c r="FE971" s="111"/>
      <c r="FF971" s="111"/>
      <c r="FG971" s="111"/>
      <c r="FH971" s="111"/>
      <c r="FI971" s="111"/>
      <c r="FJ971" s="111"/>
      <c r="FK971" s="111"/>
      <c r="FL971" s="111"/>
      <c r="FM971" s="111"/>
      <c r="FN971" s="111"/>
      <c r="FO971" s="111"/>
      <c r="FP971" s="111"/>
      <c r="FQ971" s="111"/>
      <c r="FR971" s="111"/>
      <c r="FS971" s="111"/>
      <c r="FT971" s="111"/>
      <c r="FU971" s="111"/>
      <c r="FV971" s="111"/>
      <c r="FW971" s="111"/>
      <c r="FX971" s="111"/>
      <c r="FY971" s="111"/>
      <c r="FZ971" s="111"/>
      <c r="GA971" s="111"/>
      <c r="GB971" s="111"/>
      <c r="GC971" s="111"/>
      <c r="GD971" s="111"/>
      <c r="GE971" s="111"/>
      <c r="GF971" s="111"/>
      <c r="GG971" s="111"/>
      <c r="GH971" s="111"/>
      <c r="GI971" s="111"/>
      <c r="GJ971" s="111"/>
      <c r="GK971" s="111"/>
      <c r="GL971" s="111"/>
      <c r="GM971" s="111"/>
      <c r="GN971" s="111"/>
      <c r="GO971" s="111"/>
      <c r="GP971" s="111"/>
      <c r="GQ971" s="111"/>
      <c r="GR971" s="111"/>
      <c r="GS971" s="111"/>
      <c r="GT971" s="111"/>
      <c r="GU971" s="111"/>
      <c r="GV971" s="111"/>
      <c r="GW971" s="111"/>
      <c r="GX971" s="111"/>
      <c r="GY971" s="111"/>
      <c r="GZ971" s="111"/>
      <c r="HA971" s="111"/>
      <c r="HB971" s="111"/>
      <c r="HC971" s="111"/>
      <c r="HD971" s="111"/>
      <c r="HE971" s="111"/>
      <c r="HF971" s="111"/>
      <c r="HG971" s="111"/>
      <c r="HH971" s="111"/>
      <c r="HI971" s="111"/>
      <c r="HJ971" s="111"/>
      <c r="HK971" s="111"/>
      <c r="HL971" s="111"/>
      <c r="HM971" s="111"/>
      <c r="HN971" s="111"/>
      <c r="HO971" s="111"/>
      <c r="HP971" s="111"/>
      <c r="HQ971" s="111"/>
      <c r="HR971" s="111"/>
      <c r="HS971" s="111"/>
      <c r="HT971" s="111"/>
      <c r="HU971" s="111"/>
      <c r="HV971" s="111"/>
      <c r="HW971" s="111"/>
      <c r="HX971" s="111"/>
      <c r="HY971" s="111"/>
      <c r="HZ971" s="111"/>
      <c r="IA971" s="111"/>
      <c r="IB971" s="111"/>
      <c r="IC971" s="111"/>
      <c r="ID971" s="111"/>
      <c r="IE971" s="111"/>
      <c r="IF971" s="111"/>
      <c r="IG971" s="111"/>
      <c r="IH971" s="111"/>
      <c r="II971" s="111"/>
      <c r="IJ971" s="111"/>
      <c r="IK971" s="111"/>
      <c r="IL971" s="111"/>
      <c r="IM971" s="111"/>
      <c r="IN971" s="111"/>
      <c r="IO971" s="111"/>
      <c r="IP971" s="111"/>
      <c r="IQ971" s="111"/>
      <c r="IR971" s="111"/>
      <c r="IS971" s="111"/>
      <c r="IT971" s="111"/>
      <c r="IU971" s="111"/>
      <c r="IV971" s="111"/>
      <c r="IW971" s="111"/>
      <c r="IX971" s="111"/>
      <c r="IY971" s="111"/>
      <c r="IZ971" s="111"/>
      <c r="JA971" s="111"/>
      <c r="JB971" s="111"/>
      <c r="JC971" s="111"/>
      <c r="JD971" s="111"/>
      <c r="JE971" s="111"/>
      <c r="JF971" s="111"/>
      <c r="JG971" s="111"/>
      <c r="JH971" s="111"/>
      <c r="JI971" s="111"/>
      <c r="JJ971" s="111"/>
      <c r="JK971" s="111"/>
      <c r="JL971" s="111"/>
      <c r="JM971" s="111"/>
      <c r="JN971" s="111"/>
      <c r="JO971" s="111"/>
      <c r="JP971" s="111"/>
      <c r="JQ971" s="111"/>
      <c r="JR971" s="111"/>
      <c r="JS971" s="111"/>
      <c r="JT971" s="111"/>
      <c r="JU971" s="111"/>
      <c r="JV971" s="111"/>
      <c r="JW971" s="111"/>
      <c r="JX971" s="111"/>
      <c r="JY971" s="111"/>
      <c r="JZ971" s="111"/>
      <c r="KA971" s="111"/>
      <c r="KB971" s="111"/>
      <c r="KC971" s="111"/>
      <c r="KD971" s="111"/>
      <c r="KE971" s="111"/>
      <c r="KF971" s="111"/>
      <c r="KG971" s="111"/>
      <c r="KH971" s="111"/>
      <c r="KI971" s="111"/>
      <c r="KJ971" s="111"/>
      <c r="KK971" s="111"/>
      <c r="KL971" s="111"/>
      <c r="KM971" s="111"/>
      <c r="KN971" s="111"/>
      <c r="KO971" s="111"/>
      <c r="KP971" s="111"/>
      <c r="KQ971" s="111"/>
      <c r="KR971" s="111"/>
      <c r="KS971" s="111"/>
      <c r="KT971" s="111"/>
      <c r="KU971" s="111"/>
      <c r="KV971" s="111"/>
      <c r="KW971" s="111"/>
      <c r="KX971" s="111"/>
      <c r="KY971" s="111"/>
      <c r="KZ971" s="111"/>
      <c r="LA971" s="111"/>
      <c r="LB971" s="111"/>
      <c r="LC971" s="111"/>
      <c r="LD971" s="111"/>
      <c r="LE971" s="111"/>
      <c r="LF971" s="111"/>
      <c r="LG971" s="111"/>
      <c r="LH971" s="111"/>
      <c r="LI971" s="111"/>
      <c r="LJ971" s="111"/>
      <c r="LK971" s="111"/>
      <c r="LL971" s="111"/>
      <c r="LM971" s="111"/>
      <c r="LN971" s="111"/>
      <c r="LO971" s="111"/>
      <c r="LP971" s="111"/>
      <c r="LQ971" s="111"/>
      <c r="LR971" s="111"/>
      <c r="LS971" s="111"/>
      <c r="LT971" s="111"/>
      <c r="LU971" s="111"/>
      <c r="LV971" s="111"/>
      <c r="LW971" s="111"/>
      <c r="LX971" s="111"/>
      <c r="LY971" s="111"/>
      <c r="LZ971" s="111"/>
      <c r="MA971" s="111"/>
      <c r="MB971" s="111"/>
      <c r="MC971" s="111"/>
      <c r="MD971" s="111"/>
      <c r="ME971" s="111"/>
      <c r="MF971" s="111"/>
      <c r="MG971" s="111"/>
      <c r="MH971" s="111"/>
      <c r="MI971" s="111"/>
      <c r="MJ971" s="111"/>
      <c r="MK971" s="111"/>
      <c r="ML971" s="111"/>
      <c r="MM971" s="111"/>
      <c r="MN971" s="111"/>
      <c r="MO971" s="111"/>
      <c r="MP971" s="111"/>
      <c r="MQ971" s="111"/>
      <c r="MR971" s="111"/>
      <c r="MS971" s="111"/>
      <c r="MT971" s="111"/>
      <c r="MU971" s="111"/>
      <c r="MV971" s="111"/>
      <c r="MW971" s="111"/>
      <c r="MX971" s="111"/>
      <c r="MY971" s="111"/>
      <c r="MZ971" s="111"/>
      <c r="NA971" s="111"/>
      <c r="NB971" s="111"/>
      <c r="NC971" s="111"/>
      <c r="ND971" s="111"/>
      <c r="NE971" s="111"/>
      <c r="NF971" s="111"/>
      <c r="NG971" s="111"/>
      <c r="NH971" s="111"/>
      <c r="NI971" s="111"/>
      <c r="NJ971" s="111"/>
      <c r="NK971" s="111"/>
      <c r="NL971" s="111"/>
      <c r="NM971" s="111"/>
      <c r="NN971" s="111"/>
      <c r="NO971" s="111"/>
      <c r="NP971" s="111"/>
      <c r="NQ971" s="111"/>
      <c r="NR971" s="111"/>
      <c r="NS971" s="111"/>
      <c r="NT971" s="111"/>
      <c r="NU971" s="111"/>
      <c r="NV971" s="111"/>
      <c r="NW971" s="111"/>
      <c r="NX971" s="111"/>
      <c r="NY971" s="111"/>
      <c r="NZ971" s="111"/>
      <c r="OA971" s="111"/>
      <c r="OB971" s="111"/>
      <c r="OC971" s="111"/>
      <c r="OD971" s="111"/>
      <c r="OE971" s="111"/>
      <c r="OF971" s="111"/>
      <c r="OG971" s="111"/>
      <c r="OH971" s="111"/>
      <c r="OI971" s="111"/>
      <c r="OJ971" s="111"/>
      <c r="OK971" s="111"/>
      <c r="OL971" s="111"/>
      <c r="OM971" s="111"/>
      <c r="ON971" s="111"/>
      <c r="OO971" s="111"/>
      <c r="OP971" s="111"/>
      <c r="OQ971" s="111"/>
      <c r="OR971" s="111"/>
      <c r="OS971" s="111"/>
      <c r="OT971" s="111"/>
      <c r="OU971" s="111"/>
      <c r="OV971" s="111"/>
      <c r="OW971" s="111"/>
      <c r="OX971" s="111"/>
      <c r="OY971" s="111"/>
      <c r="OZ971" s="111"/>
      <c r="PA971" s="111"/>
      <c r="PB971" s="111"/>
      <c r="PC971" s="111"/>
      <c r="PD971" s="111"/>
      <c r="PE971" s="111"/>
      <c r="PF971" s="111"/>
      <c r="PG971" s="111"/>
      <c r="PH971" s="111"/>
      <c r="PI971" s="111"/>
      <c r="PJ971" s="111"/>
      <c r="PK971" s="111"/>
      <c r="PL971" s="111"/>
      <c r="PM971" s="111"/>
      <c r="PN971" s="111"/>
      <c r="PO971" s="111"/>
      <c r="PP971" s="111"/>
      <c r="PQ971" s="111"/>
      <c r="PR971" s="111"/>
      <c r="PS971" s="111"/>
      <c r="PT971" s="111"/>
      <c r="PU971" s="111"/>
      <c r="PV971" s="111"/>
      <c r="PW971" s="111"/>
      <c r="PX971" s="111"/>
      <c r="PY971" s="111"/>
      <c r="PZ971" s="111"/>
      <c r="QA971" s="111"/>
      <c r="QB971" s="111"/>
      <c r="QC971" s="111"/>
      <c r="QD971" s="111"/>
      <c r="QE971" s="111"/>
      <c r="QF971" s="111"/>
      <c r="QG971" s="111"/>
      <c r="QH971" s="111"/>
      <c r="QI971" s="111"/>
      <c r="QJ971" s="111"/>
      <c r="QK971" s="111"/>
      <c r="QL971" s="111"/>
      <c r="QM971" s="111"/>
      <c r="QN971" s="111"/>
      <c r="QO971" s="111"/>
      <c r="QP971" s="111"/>
      <c r="QQ971" s="111"/>
      <c r="QR971" s="111"/>
      <c r="QS971" s="111"/>
      <c r="QT971" s="111"/>
      <c r="QU971" s="111"/>
      <c r="QV971" s="111"/>
      <c r="QW971" s="111"/>
      <c r="QX971" s="111"/>
      <c r="QY971" s="111"/>
      <c r="QZ971" s="111"/>
      <c r="RA971" s="111"/>
      <c r="RB971" s="111"/>
      <c r="RC971" s="111"/>
      <c r="RD971" s="111"/>
      <c r="RE971" s="111"/>
      <c r="RF971" s="111"/>
      <c r="RG971" s="111"/>
      <c r="RH971" s="111"/>
      <c r="RI971" s="111"/>
      <c r="RJ971" s="111"/>
      <c r="RK971" s="111"/>
      <c r="RL971" s="111"/>
      <c r="RM971" s="111"/>
      <c r="RN971" s="111"/>
      <c r="RO971" s="111"/>
      <c r="RP971" s="111"/>
      <c r="RQ971" s="111"/>
      <c r="RR971" s="111"/>
      <c r="RS971" s="111"/>
      <c r="RT971" s="111"/>
      <c r="RU971" s="111"/>
      <c r="RV971" s="111"/>
      <c r="RW971" s="111"/>
      <c r="RX971" s="111"/>
      <c r="RY971" s="111"/>
      <c r="RZ971" s="111"/>
      <c r="SA971" s="111"/>
      <c r="SB971" s="111"/>
      <c r="SC971" s="111"/>
      <c r="SD971" s="111"/>
      <c r="SE971" s="111"/>
      <c r="SF971" s="111"/>
      <c r="SG971" s="111"/>
      <c r="SH971" s="111"/>
      <c r="SI971" s="111"/>
      <c r="SJ971" s="111"/>
      <c r="SK971" s="111"/>
      <c r="SL971" s="111"/>
      <c r="SM971" s="111"/>
      <c r="SN971" s="111"/>
      <c r="SO971" s="111"/>
      <c r="SP971" s="111"/>
      <c r="SQ971" s="111"/>
      <c r="SR971" s="111"/>
      <c r="SS971" s="111"/>
      <c r="ST971" s="111"/>
      <c r="SU971" s="111"/>
      <c r="SV971" s="111"/>
      <c r="SW971" s="111"/>
      <c r="SX971" s="111"/>
      <c r="SY971" s="111"/>
      <c r="SZ971" s="111"/>
      <c r="TA971" s="111"/>
      <c r="TB971" s="111"/>
      <c r="TC971" s="111"/>
      <c r="TD971" s="111"/>
      <c r="TE971" s="111"/>
      <c r="TF971" s="111"/>
      <c r="TG971" s="111"/>
      <c r="TH971" s="111"/>
      <c r="TI971" s="111"/>
      <c r="TJ971" s="111"/>
      <c r="TK971" s="111"/>
      <c r="TL971" s="111"/>
      <c r="TM971" s="111"/>
      <c r="TN971" s="111"/>
      <c r="TO971" s="111"/>
      <c r="TP971" s="111"/>
      <c r="TQ971" s="111"/>
      <c r="TR971" s="111"/>
      <c r="TS971" s="111"/>
      <c r="TT971" s="111"/>
      <c r="TU971" s="111"/>
      <c r="TV971" s="111"/>
      <c r="TW971" s="111"/>
      <c r="TX971" s="111"/>
      <c r="TY971" s="111"/>
      <c r="TZ971" s="111"/>
      <c r="UA971" s="111"/>
      <c r="UB971" s="111"/>
      <c r="UC971" s="111"/>
      <c r="UD971" s="111"/>
      <c r="UE971" s="111"/>
      <c r="UF971" s="111"/>
      <c r="UG971" s="111"/>
      <c r="UH971" s="111"/>
      <c r="UI971" s="111"/>
      <c r="UJ971" s="111"/>
      <c r="UK971" s="111"/>
      <c r="UL971" s="111"/>
      <c r="UM971" s="111"/>
      <c r="UN971" s="111"/>
      <c r="UO971" s="111"/>
      <c r="UP971" s="111"/>
      <c r="UQ971" s="111"/>
      <c r="UR971" s="111"/>
      <c r="US971" s="111"/>
      <c r="UT971" s="111"/>
      <c r="UU971" s="111"/>
      <c r="UV971" s="111"/>
      <c r="UW971" s="111"/>
      <c r="UX971" s="111"/>
      <c r="UY971" s="111"/>
      <c r="UZ971" s="111"/>
      <c r="VA971" s="111"/>
      <c r="VB971" s="111"/>
      <c r="VC971" s="111"/>
      <c r="VD971" s="111"/>
      <c r="VE971" s="111"/>
      <c r="VF971" s="111"/>
      <c r="VG971" s="111"/>
      <c r="VH971" s="111"/>
      <c r="VI971" s="111"/>
      <c r="VJ971" s="111"/>
      <c r="VK971" s="111"/>
      <c r="VL971" s="111"/>
      <c r="VM971" s="111"/>
      <c r="VN971" s="111"/>
      <c r="VO971" s="111"/>
      <c r="VP971" s="111"/>
      <c r="VQ971" s="111"/>
      <c r="VR971" s="111"/>
      <c r="VS971" s="111"/>
      <c r="VT971" s="111"/>
      <c r="VU971" s="111"/>
      <c r="VV971" s="111"/>
      <c r="VW971" s="111"/>
      <c r="VX971" s="111"/>
      <c r="VY971" s="111"/>
      <c r="VZ971" s="111"/>
      <c r="WA971" s="111"/>
      <c r="WB971" s="111"/>
      <c r="WC971" s="111"/>
      <c r="WD971" s="111"/>
      <c r="WE971" s="111"/>
      <c r="WF971" s="111"/>
      <c r="WG971" s="111"/>
      <c r="WH971" s="111"/>
      <c r="WI971" s="111"/>
      <c r="WJ971" s="111"/>
      <c r="WK971" s="111"/>
      <c r="WL971" s="111"/>
      <c r="WM971" s="111"/>
      <c r="WN971" s="111"/>
      <c r="WO971" s="111"/>
      <c r="WP971" s="111"/>
      <c r="WQ971" s="111"/>
      <c r="WR971" s="111"/>
      <c r="WS971" s="111"/>
      <c r="WT971" s="111"/>
      <c r="WU971" s="111"/>
      <c r="WV971" s="111"/>
      <c r="WW971" s="111"/>
      <c r="WX971" s="111"/>
      <c r="WY971" s="111"/>
      <c r="WZ971" s="111"/>
      <c r="XA971" s="111"/>
      <c r="XB971" s="111"/>
      <c r="XC971" s="111"/>
      <c r="XD971" s="111"/>
      <c r="XE971" s="111"/>
      <c r="XF971" s="111"/>
      <c r="XG971" s="111"/>
      <c r="XH971" s="111"/>
      <c r="XI971" s="111"/>
      <c r="XJ971" s="111"/>
      <c r="XK971" s="111"/>
      <c r="XL971" s="111"/>
      <c r="XM971" s="111"/>
      <c r="XN971" s="111"/>
      <c r="XO971" s="111"/>
      <c r="XP971" s="111"/>
      <c r="XQ971" s="111"/>
      <c r="XR971" s="111"/>
      <c r="XS971" s="111"/>
      <c r="XT971" s="111"/>
      <c r="XU971" s="111"/>
      <c r="XV971" s="111"/>
      <c r="XW971" s="111"/>
      <c r="XX971" s="111"/>
      <c r="XY971" s="111"/>
      <c r="XZ971" s="111"/>
      <c r="YA971" s="111"/>
      <c r="YB971" s="111"/>
      <c r="YC971" s="111"/>
      <c r="YD971" s="111"/>
      <c r="YE971" s="111"/>
      <c r="YF971" s="111"/>
      <c r="YG971" s="111"/>
      <c r="YH971" s="111"/>
      <c r="YI971" s="111"/>
      <c r="YJ971" s="111"/>
      <c r="YK971" s="111"/>
      <c r="YL971" s="111"/>
      <c r="YM971" s="111"/>
      <c r="YN971" s="111"/>
      <c r="YO971" s="111"/>
      <c r="YP971" s="111"/>
      <c r="YQ971" s="111"/>
      <c r="YR971" s="111"/>
      <c r="YS971" s="111"/>
      <c r="YT971" s="111"/>
      <c r="YU971" s="111"/>
      <c r="YV971" s="111"/>
      <c r="YW971" s="111"/>
      <c r="YX971" s="111"/>
      <c r="YY971" s="111"/>
      <c r="YZ971" s="111"/>
      <c r="ZA971" s="111"/>
      <c r="ZB971" s="111"/>
      <c r="ZC971" s="111"/>
      <c r="ZD971" s="111"/>
      <c r="ZE971" s="111"/>
      <c r="ZF971" s="111"/>
      <c r="ZG971" s="111"/>
      <c r="ZH971" s="111"/>
      <c r="ZI971" s="111"/>
      <c r="ZJ971" s="111"/>
      <c r="ZK971" s="111"/>
      <c r="ZL971" s="111"/>
      <c r="ZM971" s="111"/>
      <c r="ZN971" s="111"/>
      <c r="ZO971" s="111"/>
      <c r="ZP971" s="111"/>
      <c r="ZQ971" s="111"/>
      <c r="ZR971" s="111"/>
      <c r="ZS971" s="111"/>
      <c r="ZT971" s="111"/>
      <c r="ZU971" s="111"/>
      <c r="ZV971" s="111"/>
      <c r="ZW971" s="111"/>
      <c r="ZX971" s="111"/>
      <c r="ZY971" s="111"/>
      <c r="ZZ971" s="111"/>
      <c r="AAA971" s="111"/>
      <c r="AAB971" s="111"/>
      <c r="AAC971" s="111"/>
      <c r="AAD971" s="111"/>
      <c r="AAE971" s="111"/>
      <c r="AAF971" s="111"/>
      <c r="AAG971" s="111"/>
      <c r="AAH971" s="111"/>
      <c r="AAI971" s="111"/>
      <c r="AAJ971" s="111"/>
      <c r="AAK971" s="111"/>
      <c r="AAL971" s="111"/>
      <c r="AAM971" s="111"/>
      <c r="AAN971" s="111"/>
      <c r="AAO971" s="111"/>
      <c r="AAP971" s="111"/>
      <c r="AAQ971" s="111"/>
      <c r="AAR971" s="111"/>
      <c r="AAS971" s="111"/>
      <c r="AAT971" s="111"/>
      <c r="AAU971" s="111"/>
      <c r="AAV971" s="111"/>
      <c r="AAW971" s="111"/>
      <c r="AAX971" s="111"/>
      <c r="AAY971" s="111"/>
      <c r="AAZ971" s="111"/>
      <c r="ABA971" s="111"/>
      <c r="ABB971" s="111"/>
      <c r="ABC971" s="111"/>
      <c r="ABD971" s="111"/>
      <c r="ABE971" s="111"/>
      <c r="ABF971" s="111"/>
      <c r="ABG971" s="111"/>
      <c r="ABH971" s="111"/>
      <c r="ABI971" s="111"/>
      <c r="ABJ971" s="111"/>
      <c r="ABK971" s="111"/>
      <c r="ABL971" s="111"/>
      <c r="ABM971" s="111"/>
      <c r="ABN971" s="111"/>
      <c r="ABO971" s="111"/>
      <c r="ABP971" s="111"/>
      <c r="ABQ971" s="111"/>
      <c r="ABR971" s="111"/>
      <c r="ABS971" s="111"/>
      <c r="ABT971" s="111"/>
      <c r="ABU971" s="111"/>
      <c r="ABV971" s="111"/>
      <c r="ABW971" s="111"/>
      <c r="ABX971" s="111"/>
      <c r="ABY971" s="111"/>
      <c r="ABZ971" s="111"/>
      <c r="ACA971" s="111"/>
      <c r="ACB971" s="111"/>
      <c r="ACC971" s="111"/>
      <c r="ACD971" s="111"/>
      <c r="ACE971" s="111"/>
      <c r="ACF971" s="111"/>
      <c r="ACG971" s="111"/>
      <c r="ACH971" s="111"/>
      <c r="ACI971" s="111"/>
      <c r="ACJ971" s="111"/>
      <c r="ACK971" s="111"/>
      <c r="ACL971" s="111"/>
      <c r="ACM971" s="111"/>
      <c r="ACN971" s="111"/>
      <c r="ACO971" s="111"/>
      <c r="ACP971" s="111"/>
      <c r="ACQ971" s="111"/>
      <c r="ACR971" s="111"/>
      <c r="ACS971" s="111"/>
      <c r="ACT971" s="111"/>
      <c r="ACU971" s="111"/>
      <c r="ACV971" s="111"/>
      <c r="ACW971" s="111"/>
      <c r="ACX971" s="111"/>
      <c r="ACY971" s="111"/>
      <c r="ACZ971" s="111"/>
      <c r="ADA971" s="111"/>
      <c r="ADB971" s="111"/>
      <c r="ADC971" s="111"/>
      <c r="ADD971" s="111"/>
      <c r="ADE971" s="111"/>
      <c r="ADF971" s="111"/>
      <c r="ADG971" s="111"/>
      <c r="ADH971" s="111"/>
      <c r="ADI971" s="111"/>
      <c r="ADJ971" s="111"/>
      <c r="ADK971" s="111"/>
      <c r="ADL971" s="111"/>
      <c r="ADM971" s="111"/>
      <c r="ADN971" s="111"/>
      <c r="ADO971" s="111"/>
      <c r="ADP971" s="111"/>
      <c r="ADQ971" s="111"/>
      <c r="ADR971" s="111"/>
      <c r="ADS971" s="111"/>
      <c r="ADT971" s="111"/>
      <c r="ADU971" s="111"/>
      <c r="ADV971" s="111"/>
      <c r="ADW971" s="111"/>
      <c r="ADX971" s="111"/>
      <c r="ADY971" s="111"/>
      <c r="ADZ971" s="111"/>
      <c r="AEA971" s="111"/>
      <c r="AEB971" s="111"/>
      <c r="AEC971" s="111"/>
      <c r="AED971" s="111"/>
      <c r="AEE971" s="111"/>
      <c r="AEF971" s="111"/>
      <c r="AEG971" s="111"/>
      <c r="AEH971" s="111"/>
      <c r="AEI971" s="111"/>
      <c r="AEJ971" s="111"/>
      <c r="AEK971" s="111"/>
      <c r="AEL971" s="111"/>
      <c r="AEM971" s="111"/>
      <c r="AEN971" s="111"/>
      <c r="AEO971" s="111"/>
      <c r="AEP971" s="111"/>
      <c r="AEQ971" s="111"/>
      <c r="AER971" s="111"/>
      <c r="AES971" s="111"/>
      <c r="AET971" s="111"/>
      <c r="AEU971" s="111"/>
      <c r="AEV971" s="111"/>
      <c r="AEW971" s="111"/>
      <c r="AEX971" s="111"/>
      <c r="AEY971" s="111"/>
      <c r="AEZ971" s="111"/>
      <c r="AFA971" s="111"/>
      <c r="AFB971" s="111"/>
      <c r="AFC971" s="111"/>
      <c r="AFD971" s="111"/>
      <c r="AFE971" s="111"/>
      <c r="AFF971" s="111"/>
      <c r="AFG971" s="111"/>
      <c r="AFH971" s="111"/>
      <c r="AFI971" s="111"/>
      <c r="AFJ971" s="111"/>
      <c r="AFK971" s="111"/>
      <c r="AFL971" s="111"/>
      <c r="AFM971" s="111"/>
      <c r="AFN971" s="111"/>
      <c r="AFO971" s="111"/>
      <c r="AFP971" s="111"/>
      <c r="AFQ971" s="111"/>
      <c r="AFR971" s="111"/>
      <c r="AFS971" s="111"/>
      <c r="AFT971" s="111"/>
      <c r="AFU971" s="111"/>
      <c r="AFV971" s="111"/>
      <c r="AFW971" s="111"/>
      <c r="AFX971" s="111"/>
      <c r="AFY971" s="111"/>
      <c r="AFZ971" s="111"/>
      <c r="AGA971" s="111"/>
      <c r="AGB971" s="111"/>
      <c r="AGC971" s="111"/>
      <c r="AGD971" s="111"/>
      <c r="AGE971" s="111"/>
      <c r="AGF971" s="111"/>
      <c r="AGG971" s="111"/>
      <c r="AGH971" s="111"/>
      <c r="AGI971" s="111"/>
      <c r="AGJ971" s="111"/>
      <c r="AGK971" s="111"/>
      <c r="AGL971" s="111"/>
      <c r="AGM971" s="111"/>
      <c r="AGN971" s="111"/>
      <c r="AGO971" s="111"/>
      <c r="AGP971" s="111"/>
      <c r="AGQ971" s="111"/>
      <c r="AGR971" s="111"/>
      <c r="AGS971" s="111"/>
      <c r="AGT971" s="111"/>
      <c r="AGU971" s="111"/>
      <c r="AGV971" s="111"/>
      <c r="AGW971" s="111"/>
      <c r="AGX971" s="111"/>
      <c r="AGY971" s="111"/>
      <c r="AGZ971" s="111"/>
      <c r="AHA971" s="111"/>
      <c r="AHB971" s="111"/>
      <c r="AHC971" s="111"/>
      <c r="AHD971" s="111"/>
      <c r="AHE971" s="111"/>
      <c r="AHF971" s="111"/>
      <c r="AHG971" s="111"/>
      <c r="AHH971" s="111"/>
      <c r="AHI971" s="111"/>
      <c r="AHJ971" s="111"/>
      <c r="AHK971" s="111"/>
      <c r="AHL971" s="111"/>
      <c r="AHM971" s="111"/>
      <c r="AHN971" s="111"/>
      <c r="AHO971" s="111"/>
      <c r="AHP971" s="111"/>
      <c r="AHQ971" s="111"/>
      <c r="AHR971" s="111"/>
      <c r="AHS971" s="111"/>
      <c r="AHT971" s="111"/>
      <c r="AHU971" s="111"/>
      <c r="AHV971" s="111"/>
      <c r="AHW971" s="111"/>
      <c r="AHX971" s="111"/>
      <c r="AHY971" s="111"/>
      <c r="AHZ971" s="111"/>
      <c r="AIA971" s="111"/>
      <c r="AIB971" s="111"/>
      <c r="AIC971" s="111"/>
      <c r="AID971" s="111"/>
      <c r="AIE971" s="111"/>
      <c r="AIF971" s="111"/>
      <c r="AIG971" s="111"/>
      <c r="AIH971" s="111"/>
      <c r="AII971" s="111"/>
      <c r="AIJ971" s="111"/>
      <c r="AIK971" s="111"/>
      <c r="AIL971" s="111"/>
      <c r="AIM971" s="111"/>
      <c r="AIN971" s="111"/>
      <c r="AIO971" s="111"/>
      <c r="AIP971" s="111"/>
      <c r="AIQ971" s="111"/>
      <c r="AIR971" s="111"/>
      <c r="AIS971" s="111"/>
      <c r="AIT971" s="111"/>
      <c r="AIU971" s="111"/>
      <c r="AIV971" s="111"/>
      <c r="AIW971" s="111"/>
      <c r="AIX971" s="111"/>
      <c r="AIY971" s="111"/>
      <c r="AIZ971" s="111"/>
      <c r="AJA971" s="111"/>
      <c r="AJB971" s="111"/>
      <c r="AJC971" s="111"/>
      <c r="AJD971" s="111"/>
      <c r="AJE971" s="111"/>
      <c r="AJF971" s="111"/>
      <c r="AJG971" s="111"/>
      <c r="AJH971" s="111"/>
      <c r="AJI971" s="111"/>
      <c r="AJJ971" s="111"/>
      <c r="AJK971" s="111"/>
      <c r="AJL971" s="111"/>
      <c r="AJM971" s="111"/>
      <c r="AJN971" s="111"/>
      <c r="AJO971" s="111"/>
      <c r="AJP971" s="111"/>
      <c r="AJQ971" s="111"/>
      <c r="AJR971" s="111"/>
      <c r="AJS971" s="111"/>
      <c r="AJT971" s="111"/>
      <c r="AJU971" s="111"/>
      <c r="AJV971" s="111"/>
      <c r="AJW971" s="111"/>
      <c r="AJX971" s="111"/>
      <c r="AJY971" s="111"/>
      <c r="AJZ971" s="111"/>
      <c r="AKA971" s="111"/>
      <c r="AKB971" s="111"/>
      <c r="AKC971" s="111"/>
      <c r="AKD971" s="111"/>
      <c r="AKE971" s="111"/>
      <c r="AKF971" s="111"/>
      <c r="AKG971" s="111"/>
      <c r="AKH971" s="111"/>
      <c r="AKI971" s="111"/>
      <c r="AKJ971" s="111"/>
      <c r="AKK971" s="111"/>
      <c r="AKL971" s="111"/>
      <c r="AKM971" s="111"/>
      <c r="AKN971" s="111"/>
      <c r="AKO971" s="111"/>
      <c r="AKP971" s="111"/>
      <c r="AKQ971" s="111"/>
      <c r="AKR971" s="111"/>
      <c r="AKS971" s="111"/>
      <c r="AKT971" s="111"/>
      <c r="AKU971" s="111"/>
      <c r="AKV971" s="111"/>
      <c r="AKW971" s="111"/>
      <c r="AKX971" s="111"/>
      <c r="AKY971" s="111"/>
      <c r="AKZ971" s="111"/>
      <c r="ALA971" s="111"/>
      <c r="ALB971" s="111"/>
      <c r="ALC971" s="111"/>
      <c r="ALD971" s="111"/>
      <c r="ALE971" s="111"/>
      <c r="ALF971" s="111"/>
      <c r="ALG971" s="111"/>
      <c r="ALH971" s="111"/>
      <c r="ALI971" s="111"/>
      <c r="ALJ971" s="111"/>
      <c r="ALK971" s="111"/>
      <c r="ALL971" s="111"/>
      <c r="ALM971" s="111"/>
      <c r="ALN971" s="111"/>
      <c r="ALO971" s="111"/>
      <c r="ALP971" s="111"/>
      <c r="ALQ971" s="111"/>
      <c r="ALR971" s="111"/>
      <c r="ALS971" s="111"/>
      <c r="ALT971" s="111"/>
      <c r="ALU971" s="111"/>
      <c r="ALV971" s="111"/>
      <c r="ALW971" s="111"/>
      <c r="ALX971" s="111"/>
      <c r="ALY971" s="111"/>
      <c r="ALZ971" s="111"/>
      <c r="AMA971" s="111"/>
      <c r="AMB971" s="111"/>
      <c r="AMC971" s="111"/>
      <c r="AMD971" s="111"/>
      <c r="AME971" s="111"/>
      <c r="AMF971" s="111"/>
      <c r="AMG971" s="111"/>
      <c r="AMH971" s="111"/>
      <c r="AMI971" s="111"/>
      <c r="AMJ971" s="111"/>
      <c r="AMK971" s="111"/>
      <c r="AML971" s="111"/>
      <c r="AMM971" s="111"/>
      <c r="AMN971" s="111"/>
      <c r="AMO971" s="111"/>
      <c r="AMP971" s="111"/>
      <c r="AMQ971" s="111"/>
      <c r="AMR971" s="111"/>
      <c r="AMS971" s="111"/>
      <c r="AMT971" s="111"/>
      <c r="AMU971" s="111"/>
      <c r="AMV971" s="111"/>
      <c r="AMW971" s="111"/>
      <c r="AMX971" s="111"/>
      <c r="AMY971" s="111"/>
      <c r="AMZ971" s="111"/>
      <c r="ANA971" s="111"/>
      <c r="ANB971" s="111"/>
      <c r="ANC971" s="111"/>
      <c r="AND971" s="111"/>
      <c r="ANE971" s="111"/>
      <c r="ANF971" s="111"/>
      <c r="ANG971" s="111"/>
      <c r="ANH971" s="111"/>
      <c r="ANI971" s="111"/>
      <c r="ANJ971" s="111"/>
      <c r="ANK971" s="111"/>
      <c r="ANL971" s="111"/>
      <c r="ANM971" s="111"/>
      <c r="ANN971" s="111"/>
      <c r="ANO971" s="111"/>
      <c r="ANP971" s="111"/>
      <c r="ANQ971" s="111"/>
      <c r="ANR971" s="111"/>
      <c r="ANS971" s="111"/>
      <c r="ANT971" s="111"/>
      <c r="ANU971" s="111"/>
      <c r="ANV971" s="111"/>
      <c r="ANW971" s="111"/>
      <c r="ANX971" s="111"/>
      <c r="ANY971" s="111"/>
      <c r="ANZ971" s="111"/>
      <c r="AOA971" s="111"/>
      <c r="AOB971" s="111"/>
      <c r="AOC971" s="111"/>
      <c r="AOD971" s="111"/>
      <c r="AOE971" s="111"/>
      <c r="AOF971" s="111"/>
      <c r="AOG971" s="111"/>
      <c r="AOH971" s="111"/>
      <c r="AOI971" s="111"/>
      <c r="AOJ971" s="111"/>
      <c r="AOK971" s="111"/>
      <c r="AOL971" s="111"/>
      <c r="AOM971" s="111"/>
      <c r="AON971" s="111"/>
      <c r="AOO971" s="111"/>
      <c r="AOP971" s="111"/>
      <c r="AOQ971" s="111"/>
      <c r="AOR971" s="111"/>
      <c r="AOS971" s="111"/>
      <c r="AOT971" s="111"/>
      <c r="AOU971" s="111"/>
      <c r="AOV971" s="111"/>
      <c r="AOW971" s="111"/>
      <c r="AOX971" s="111"/>
      <c r="AOY971" s="111"/>
      <c r="AOZ971" s="111"/>
      <c r="APA971" s="111"/>
      <c r="APB971" s="111"/>
      <c r="APC971" s="111"/>
      <c r="APD971" s="111"/>
      <c r="APE971" s="111"/>
      <c r="APF971" s="111"/>
      <c r="APG971" s="111"/>
      <c r="APH971" s="111"/>
      <c r="API971" s="111"/>
      <c r="APJ971" s="111"/>
      <c r="APK971" s="111"/>
      <c r="APL971" s="111"/>
      <c r="APM971" s="111"/>
      <c r="APN971" s="111"/>
      <c r="APO971" s="111"/>
      <c r="APP971" s="111"/>
      <c r="APQ971" s="111"/>
      <c r="APR971" s="111"/>
      <c r="APS971" s="111"/>
      <c r="APT971" s="111"/>
      <c r="APU971" s="111"/>
      <c r="APV971" s="111"/>
      <c r="APW971" s="111"/>
      <c r="APX971" s="111"/>
      <c r="APY971" s="111"/>
      <c r="APZ971" s="111"/>
      <c r="AQA971" s="111"/>
      <c r="AQB971" s="111"/>
      <c r="AQC971" s="111"/>
      <c r="AQD971" s="111"/>
      <c r="AQE971" s="111"/>
      <c r="AQF971" s="111"/>
      <c r="AQG971" s="111"/>
      <c r="AQH971" s="111"/>
      <c r="AQI971" s="111"/>
      <c r="AQJ971" s="111"/>
      <c r="AQK971" s="111"/>
      <c r="AQL971" s="111"/>
      <c r="AQM971" s="111"/>
      <c r="AQN971" s="111"/>
      <c r="AQO971" s="111"/>
      <c r="AQP971" s="111"/>
      <c r="AQQ971" s="111"/>
      <c r="AQR971" s="111"/>
      <c r="AQS971" s="111"/>
      <c r="AQT971" s="111"/>
      <c r="AQU971" s="111"/>
      <c r="AQV971" s="111"/>
      <c r="AQW971" s="111"/>
      <c r="AQX971" s="111"/>
      <c r="AQY971" s="111"/>
      <c r="AQZ971" s="111"/>
      <c r="ARA971" s="111"/>
      <c r="ARB971" s="111"/>
      <c r="ARC971" s="111"/>
      <c r="ARD971" s="111"/>
      <c r="ARE971" s="111"/>
      <c r="ARF971" s="111"/>
      <c r="ARG971" s="111"/>
      <c r="ARH971" s="111"/>
      <c r="ARI971" s="111"/>
      <c r="ARJ971" s="111"/>
      <c r="ARK971" s="111"/>
      <c r="ARL971" s="111"/>
      <c r="ARM971" s="111"/>
      <c r="ARN971" s="111"/>
      <c r="ARO971" s="111"/>
      <c r="ARP971" s="111"/>
      <c r="ARQ971" s="111"/>
      <c r="ARR971" s="111"/>
      <c r="ARS971" s="111"/>
      <c r="ART971" s="111"/>
      <c r="ARU971" s="111"/>
      <c r="ARV971" s="111"/>
      <c r="ARW971" s="111"/>
      <c r="ARX971" s="111"/>
      <c r="ARY971" s="111"/>
      <c r="ARZ971" s="111"/>
      <c r="ASA971" s="111"/>
      <c r="ASB971" s="111"/>
      <c r="ASC971" s="111"/>
      <c r="ASD971" s="111"/>
      <c r="ASE971" s="111"/>
      <c r="ASF971" s="111"/>
      <c r="ASG971" s="111"/>
      <c r="ASH971" s="111"/>
      <c r="ASI971" s="111"/>
      <c r="ASJ971" s="111"/>
      <c r="ASK971" s="111"/>
      <c r="ASL971" s="111"/>
      <c r="ASM971" s="111"/>
      <c r="ASN971" s="111"/>
      <c r="ASO971" s="111"/>
      <c r="ASP971" s="111"/>
      <c r="ASQ971" s="111"/>
      <c r="ASR971" s="111"/>
      <c r="ASS971" s="111"/>
      <c r="AST971" s="111"/>
      <c r="ASU971" s="111"/>
      <c r="ASV971" s="111"/>
      <c r="ASW971" s="111"/>
      <c r="ASX971" s="111"/>
      <c r="ASY971" s="111"/>
      <c r="ASZ971" s="111"/>
      <c r="ATA971" s="111"/>
      <c r="ATB971" s="111"/>
      <c r="ATC971" s="111"/>
      <c r="ATD971" s="111"/>
      <c r="ATE971" s="111"/>
      <c r="ATF971" s="111"/>
      <c r="ATG971" s="111"/>
      <c r="ATH971" s="111"/>
      <c r="ATI971" s="111"/>
      <c r="ATJ971" s="111"/>
      <c r="ATK971" s="111"/>
      <c r="ATL971" s="111"/>
      <c r="ATM971" s="111"/>
      <c r="ATN971" s="111"/>
      <c r="ATO971" s="111"/>
      <c r="ATP971" s="111"/>
      <c r="ATQ971" s="111"/>
      <c r="ATR971" s="111"/>
      <c r="ATS971" s="111"/>
      <c r="ATT971" s="111"/>
      <c r="ATU971" s="111"/>
      <c r="ATV971" s="111"/>
      <c r="ATW971" s="111"/>
      <c r="ATX971" s="111"/>
      <c r="ATY971" s="111"/>
      <c r="ATZ971" s="111"/>
      <c r="AUA971" s="111"/>
      <c r="AUB971" s="111"/>
      <c r="AUC971" s="111"/>
      <c r="AUD971" s="111"/>
      <c r="AUE971" s="111"/>
      <c r="AUF971" s="111"/>
      <c r="AUG971" s="111"/>
      <c r="AUH971" s="111"/>
      <c r="AUI971" s="111"/>
      <c r="AUJ971" s="111"/>
      <c r="AUK971" s="111"/>
      <c r="AUL971" s="111"/>
      <c r="AUM971" s="111"/>
      <c r="AUN971" s="111"/>
      <c r="AUO971" s="111"/>
      <c r="AUP971" s="111"/>
      <c r="AUQ971" s="111"/>
      <c r="AUR971" s="111"/>
      <c r="AUS971" s="111"/>
      <c r="AUT971" s="111"/>
      <c r="AUU971" s="111"/>
      <c r="AUV971" s="111"/>
      <c r="AUW971" s="111"/>
      <c r="AUX971" s="111"/>
      <c r="AUY971" s="111"/>
      <c r="AUZ971" s="111"/>
      <c r="AVA971" s="111"/>
      <c r="AVB971" s="111"/>
      <c r="AVC971" s="111"/>
      <c r="AVD971" s="111"/>
      <c r="AVE971" s="111"/>
      <c r="AVF971" s="111"/>
      <c r="AVG971" s="111"/>
      <c r="AVH971" s="111"/>
      <c r="AVI971" s="111"/>
      <c r="AVJ971" s="111"/>
      <c r="AVK971" s="111"/>
      <c r="AVL971" s="111"/>
      <c r="AVM971" s="111"/>
      <c r="AVN971" s="111"/>
      <c r="AVO971" s="111"/>
      <c r="AVP971" s="111"/>
      <c r="AVQ971" s="111"/>
      <c r="AVR971" s="111"/>
      <c r="AVS971" s="111"/>
      <c r="AVT971" s="111"/>
      <c r="AVU971" s="111"/>
      <c r="AVV971" s="111"/>
      <c r="AVW971" s="111"/>
      <c r="AVX971" s="111"/>
      <c r="AVY971" s="111"/>
      <c r="AVZ971" s="111"/>
      <c r="AWA971" s="111"/>
      <c r="AWB971" s="111"/>
      <c r="AWC971" s="111"/>
      <c r="AWD971" s="111"/>
      <c r="AWE971" s="111"/>
      <c r="AWF971" s="111"/>
      <c r="AWG971" s="111"/>
      <c r="AWH971" s="111"/>
      <c r="AWI971" s="111"/>
      <c r="AWJ971" s="111"/>
      <c r="AWK971" s="111"/>
      <c r="AWL971" s="111"/>
      <c r="AWM971" s="111"/>
      <c r="AWN971" s="111"/>
      <c r="AWO971" s="111"/>
      <c r="AWP971" s="111"/>
      <c r="AWQ971" s="111"/>
      <c r="AWR971" s="111"/>
      <c r="AWS971" s="111"/>
      <c r="AWT971" s="111"/>
      <c r="AWU971" s="111"/>
      <c r="AWV971" s="111"/>
      <c r="AWW971" s="111"/>
      <c r="AWX971" s="111"/>
      <c r="AWY971" s="111"/>
      <c r="AWZ971" s="111"/>
      <c r="AXA971" s="111"/>
      <c r="AXB971" s="111"/>
      <c r="AXC971" s="111"/>
      <c r="AXD971" s="111"/>
      <c r="AXE971" s="111"/>
      <c r="AXF971" s="111"/>
      <c r="AXG971" s="111"/>
      <c r="AXH971" s="111"/>
      <c r="AXI971" s="111"/>
      <c r="AXJ971" s="111"/>
      <c r="AXK971" s="111"/>
      <c r="AXL971" s="111"/>
      <c r="AXM971" s="111"/>
      <c r="AXN971" s="111"/>
      <c r="AXO971" s="111"/>
      <c r="AXP971" s="111"/>
      <c r="AXQ971" s="111"/>
      <c r="AXR971" s="111"/>
      <c r="AXS971" s="111"/>
      <c r="AXT971" s="111"/>
      <c r="AXU971" s="111"/>
      <c r="AXV971" s="111"/>
      <c r="AXW971" s="111"/>
      <c r="AXX971" s="111"/>
      <c r="AXY971" s="111"/>
      <c r="AXZ971" s="111"/>
      <c r="AYA971" s="111"/>
      <c r="AYB971" s="111"/>
      <c r="AYC971" s="111"/>
      <c r="AYD971" s="111"/>
      <c r="AYE971" s="111"/>
      <c r="AYF971" s="111"/>
      <c r="AYG971" s="111"/>
      <c r="AYH971" s="111"/>
      <c r="AYI971" s="111"/>
      <c r="AYJ971" s="111"/>
      <c r="AYK971" s="111"/>
      <c r="AYL971" s="111"/>
      <c r="AYM971" s="111"/>
      <c r="AYN971" s="111"/>
      <c r="AYO971" s="111"/>
      <c r="AYP971" s="111"/>
      <c r="AYQ971" s="111"/>
      <c r="AYR971" s="111"/>
      <c r="AYS971" s="111"/>
      <c r="AYT971" s="111"/>
      <c r="AYU971" s="111"/>
      <c r="AYV971" s="111"/>
      <c r="AYW971" s="111"/>
      <c r="AYX971" s="111"/>
      <c r="AYY971" s="111"/>
      <c r="AYZ971" s="111"/>
      <c r="AZA971" s="111"/>
      <c r="AZB971" s="111"/>
      <c r="AZC971" s="111"/>
      <c r="AZD971" s="111"/>
      <c r="AZE971" s="111"/>
      <c r="AZF971" s="111"/>
      <c r="AZG971" s="111"/>
      <c r="AZH971" s="111"/>
      <c r="AZI971" s="111"/>
      <c r="AZJ971" s="111"/>
      <c r="AZK971" s="111"/>
      <c r="AZL971" s="111"/>
      <c r="AZM971" s="111"/>
      <c r="AZN971" s="111"/>
      <c r="AZO971" s="111"/>
      <c r="AZP971" s="111"/>
      <c r="AZQ971" s="111"/>
      <c r="AZR971" s="111"/>
      <c r="AZS971" s="111"/>
      <c r="AZT971" s="111"/>
      <c r="AZU971" s="111"/>
      <c r="AZV971" s="111"/>
      <c r="AZW971" s="111"/>
      <c r="AZX971" s="111"/>
      <c r="AZY971" s="111"/>
      <c r="AZZ971" s="111"/>
      <c r="BAA971" s="111"/>
      <c r="BAB971" s="111"/>
      <c r="BAC971" s="111"/>
      <c r="BAD971" s="111"/>
      <c r="BAE971" s="111"/>
      <c r="BAF971" s="111"/>
      <c r="BAG971" s="111"/>
      <c r="BAH971" s="111"/>
      <c r="BAI971" s="111"/>
      <c r="BAJ971" s="111"/>
      <c r="BAK971" s="111"/>
      <c r="BAL971" s="111"/>
      <c r="BAM971" s="111"/>
      <c r="BAN971" s="111"/>
      <c r="BAO971" s="111"/>
      <c r="BAP971" s="111"/>
      <c r="BAQ971" s="111"/>
      <c r="BAR971" s="111"/>
      <c r="BAS971" s="111"/>
      <c r="BAT971" s="111"/>
      <c r="BAU971" s="111"/>
      <c r="BAV971" s="111"/>
      <c r="BAW971" s="111"/>
      <c r="BAX971" s="111"/>
      <c r="BAY971" s="111"/>
      <c r="BAZ971" s="111"/>
      <c r="BBA971" s="111"/>
      <c r="BBB971" s="111"/>
      <c r="BBC971" s="111"/>
      <c r="BBD971" s="111"/>
      <c r="BBE971" s="111"/>
      <c r="BBF971" s="111"/>
      <c r="BBG971" s="111"/>
      <c r="BBH971" s="111"/>
      <c r="BBI971" s="111"/>
      <c r="BBJ971" s="111"/>
      <c r="BBK971" s="111"/>
      <c r="BBL971" s="111"/>
      <c r="BBM971" s="111"/>
      <c r="BBN971" s="111"/>
      <c r="BBO971" s="111"/>
      <c r="BBP971" s="111"/>
      <c r="BBQ971" s="111"/>
      <c r="BBR971" s="111"/>
      <c r="BBS971" s="111"/>
      <c r="BBT971" s="111"/>
      <c r="BBU971" s="111"/>
      <c r="BBV971" s="111"/>
      <c r="BBW971" s="111"/>
      <c r="BBX971" s="111"/>
      <c r="BBY971" s="111"/>
      <c r="BBZ971" s="111"/>
      <c r="BCA971" s="111"/>
      <c r="BCB971" s="111"/>
      <c r="BCC971" s="111"/>
      <c r="BCD971" s="111"/>
      <c r="BCE971" s="111"/>
      <c r="BCF971" s="111"/>
      <c r="BCG971" s="111"/>
      <c r="BCH971" s="111"/>
      <c r="BCI971" s="111"/>
      <c r="BCJ971" s="111"/>
      <c r="BCK971" s="111"/>
      <c r="BCL971" s="111"/>
      <c r="BCM971" s="111"/>
      <c r="BCN971" s="111"/>
      <c r="BCO971" s="111"/>
      <c r="BCP971" s="111"/>
      <c r="BCQ971" s="111"/>
      <c r="BCR971" s="111"/>
      <c r="BCS971" s="111"/>
      <c r="BCT971" s="111"/>
      <c r="BCU971" s="111"/>
      <c r="BCV971" s="111"/>
      <c r="BCW971" s="111"/>
      <c r="BCX971" s="111"/>
      <c r="BCY971" s="111"/>
      <c r="BCZ971" s="111"/>
      <c r="BDA971" s="111"/>
      <c r="BDB971" s="111"/>
      <c r="BDC971" s="111"/>
      <c r="BDD971" s="111"/>
      <c r="BDE971" s="111"/>
      <c r="BDF971" s="111"/>
      <c r="BDG971" s="111"/>
      <c r="BDH971" s="111"/>
      <c r="BDI971" s="111"/>
      <c r="BDJ971" s="111"/>
      <c r="BDK971" s="111"/>
      <c r="BDL971" s="111"/>
      <c r="BDM971" s="111"/>
      <c r="BDN971" s="111"/>
      <c r="BDO971" s="111"/>
      <c r="BDP971" s="111"/>
      <c r="BDQ971" s="111"/>
      <c r="BDR971" s="111"/>
      <c r="BDS971" s="111"/>
      <c r="BDT971" s="111"/>
      <c r="BDU971" s="111"/>
      <c r="BDV971" s="111"/>
      <c r="BDW971" s="111"/>
      <c r="BDX971" s="111"/>
      <c r="BDY971" s="111"/>
      <c r="BDZ971" s="111"/>
      <c r="BEA971" s="111"/>
      <c r="BEB971" s="111"/>
      <c r="BEC971" s="111"/>
      <c r="BED971" s="111"/>
      <c r="BEE971" s="111"/>
      <c r="BEF971" s="111"/>
      <c r="BEG971" s="111"/>
      <c r="BEH971" s="111"/>
      <c r="BEI971" s="111"/>
      <c r="BEJ971" s="111"/>
      <c r="BEK971" s="111"/>
      <c r="BEL971" s="111"/>
      <c r="BEM971" s="111"/>
      <c r="BEN971" s="111"/>
      <c r="BEO971" s="111"/>
      <c r="BEP971" s="111"/>
      <c r="BEQ971" s="111"/>
      <c r="BER971" s="111"/>
      <c r="BES971" s="111"/>
      <c r="BET971" s="111"/>
      <c r="BEU971" s="111"/>
      <c r="BEV971" s="111"/>
      <c r="BEW971" s="111"/>
      <c r="BEX971" s="111"/>
      <c r="BEY971" s="111"/>
      <c r="BEZ971" s="111"/>
      <c r="BFA971" s="111"/>
      <c r="BFB971" s="111"/>
      <c r="BFC971" s="111"/>
      <c r="BFD971" s="111"/>
      <c r="BFE971" s="111"/>
      <c r="BFF971" s="111"/>
      <c r="BFG971" s="111"/>
      <c r="BFH971" s="111"/>
      <c r="BFI971" s="111"/>
      <c r="BFJ971" s="111"/>
      <c r="BFK971" s="111"/>
      <c r="BFL971" s="111"/>
      <c r="BFM971" s="111"/>
      <c r="BFN971" s="111"/>
      <c r="BFO971" s="111"/>
      <c r="BFP971" s="111"/>
    </row>
    <row r="972" spans="2:1524" s="57" customFormat="1" hidden="1">
      <c r="B972" s="177" t="s">
        <v>1542</v>
      </c>
      <c r="C972" s="178" t="s">
        <v>1543</v>
      </c>
      <c r="D972" s="179">
        <v>500</v>
      </c>
      <c r="E972" s="180">
        <v>1.7347670250896057</v>
      </c>
      <c r="F972" s="180">
        <v>1.4650537634408602</v>
      </c>
      <c r="G972" s="180">
        <v>1.370967741935484</v>
      </c>
      <c r="H972" s="160"/>
      <c r="I972" s="181">
        <f t="shared" si="164"/>
        <v>0</v>
      </c>
      <c r="J972" s="182" t="s">
        <v>1996</v>
      </c>
      <c r="K972" s="111"/>
      <c r="L972" s="111"/>
      <c r="M972" s="111"/>
      <c r="N972" s="111"/>
      <c r="O972" s="111"/>
      <c r="P972" s="111"/>
      <c r="Q972" s="111"/>
      <c r="R972" s="111"/>
      <c r="S972" s="111"/>
      <c r="T972" s="111"/>
      <c r="U972" s="111"/>
      <c r="V972" s="111"/>
      <c r="W972" s="111"/>
      <c r="X972" s="111"/>
      <c r="Y972" s="111"/>
      <c r="Z972" s="111"/>
      <c r="AA972" s="111"/>
      <c r="AB972" s="111"/>
      <c r="AC972" s="111"/>
      <c r="AD972" s="111"/>
      <c r="AE972" s="111"/>
      <c r="AF972" s="111"/>
      <c r="AG972" s="111"/>
      <c r="AH972" s="111"/>
      <c r="AI972" s="111"/>
      <c r="AJ972" s="111"/>
      <c r="AK972" s="111"/>
      <c r="AL972" s="111"/>
      <c r="AM972" s="111"/>
      <c r="AN972" s="111"/>
      <c r="AO972" s="111"/>
      <c r="AP972" s="111"/>
      <c r="AQ972" s="111"/>
      <c r="AR972" s="111"/>
      <c r="AS972" s="111"/>
      <c r="AT972" s="111"/>
      <c r="AU972" s="111"/>
      <c r="AV972" s="111"/>
      <c r="AW972" s="111"/>
      <c r="AX972" s="111"/>
      <c r="AY972" s="111"/>
      <c r="AZ972" s="111"/>
      <c r="BA972" s="111"/>
      <c r="BB972" s="111"/>
      <c r="BC972" s="111"/>
      <c r="BD972" s="111"/>
      <c r="BE972" s="111"/>
      <c r="BF972" s="111"/>
      <c r="BG972" s="111"/>
      <c r="BH972" s="111"/>
      <c r="BI972" s="111"/>
      <c r="BJ972" s="111"/>
      <c r="BK972" s="111"/>
      <c r="BL972" s="111"/>
      <c r="BM972" s="111"/>
      <c r="BN972" s="111"/>
      <c r="BO972" s="111"/>
      <c r="BP972" s="111"/>
      <c r="BQ972" s="111"/>
      <c r="BR972" s="111"/>
      <c r="BS972" s="111"/>
      <c r="BT972" s="111"/>
      <c r="BU972" s="111"/>
      <c r="BV972" s="111"/>
      <c r="BW972" s="111"/>
      <c r="BX972" s="111"/>
      <c r="BY972" s="111"/>
      <c r="BZ972" s="111"/>
      <c r="CA972" s="111"/>
      <c r="CB972" s="111"/>
      <c r="CC972" s="111"/>
      <c r="CD972" s="111"/>
      <c r="CE972" s="111"/>
      <c r="CF972" s="111"/>
      <c r="CG972" s="111"/>
      <c r="CH972" s="111"/>
      <c r="CI972" s="111"/>
      <c r="CJ972" s="111"/>
      <c r="CK972" s="111"/>
      <c r="CL972" s="111"/>
      <c r="CM972" s="111"/>
      <c r="CN972" s="111"/>
      <c r="CO972" s="111"/>
      <c r="CP972" s="111"/>
      <c r="CQ972" s="111"/>
      <c r="CR972" s="111"/>
      <c r="CS972" s="111"/>
      <c r="CT972" s="111"/>
      <c r="CU972" s="111"/>
      <c r="CV972" s="111"/>
      <c r="CW972" s="111"/>
      <c r="CX972" s="111"/>
      <c r="CY972" s="111"/>
      <c r="CZ972" s="111"/>
      <c r="DA972" s="111"/>
      <c r="DB972" s="111"/>
      <c r="DC972" s="111"/>
      <c r="DD972" s="111"/>
      <c r="DE972" s="111"/>
      <c r="DF972" s="111"/>
      <c r="DG972" s="111"/>
      <c r="DH972" s="111"/>
      <c r="DI972" s="111"/>
      <c r="DJ972" s="111"/>
      <c r="DK972" s="111"/>
      <c r="DL972" s="111"/>
      <c r="DM972" s="111"/>
      <c r="DN972" s="111"/>
      <c r="DO972" s="111"/>
      <c r="DP972" s="111"/>
      <c r="DQ972" s="111"/>
      <c r="DR972" s="111"/>
      <c r="DS972" s="111"/>
      <c r="DT972" s="111"/>
      <c r="DU972" s="111"/>
      <c r="DV972" s="111"/>
      <c r="DW972" s="111"/>
      <c r="DX972" s="111"/>
      <c r="DY972" s="111"/>
      <c r="DZ972" s="111"/>
      <c r="EA972" s="111"/>
      <c r="EB972" s="111"/>
      <c r="EC972" s="111"/>
      <c r="ED972" s="111"/>
      <c r="EE972" s="111"/>
      <c r="EF972" s="111"/>
      <c r="EG972" s="111"/>
      <c r="EH972" s="111"/>
      <c r="EI972" s="111"/>
      <c r="EJ972" s="111"/>
      <c r="EK972" s="111"/>
      <c r="EL972" s="111"/>
      <c r="EM972" s="111"/>
      <c r="EN972" s="111"/>
      <c r="EO972" s="111"/>
      <c r="EP972" s="111"/>
      <c r="EQ972" s="111"/>
      <c r="ER972" s="111"/>
      <c r="ES972" s="111"/>
      <c r="ET972" s="111"/>
      <c r="EU972" s="111"/>
      <c r="EV972" s="111"/>
      <c r="EW972" s="111"/>
      <c r="EX972" s="111"/>
      <c r="EY972" s="111"/>
      <c r="EZ972" s="111"/>
      <c r="FA972" s="111"/>
      <c r="FB972" s="111"/>
      <c r="FC972" s="111"/>
      <c r="FD972" s="111"/>
      <c r="FE972" s="111"/>
      <c r="FF972" s="111"/>
      <c r="FG972" s="111"/>
      <c r="FH972" s="111"/>
      <c r="FI972" s="111"/>
      <c r="FJ972" s="111"/>
      <c r="FK972" s="111"/>
      <c r="FL972" s="111"/>
      <c r="FM972" s="111"/>
      <c r="FN972" s="111"/>
      <c r="FO972" s="111"/>
      <c r="FP972" s="111"/>
      <c r="FQ972" s="111"/>
      <c r="FR972" s="111"/>
      <c r="FS972" s="111"/>
      <c r="FT972" s="111"/>
      <c r="FU972" s="111"/>
      <c r="FV972" s="111"/>
      <c r="FW972" s="111"/>
      <c r="FX972" s="111"/>
      <c r="FY972" s="111"/>
      <c r="FZ972" s="111"/>
      <c r="GA972" s="111"/>
      <c r="GB972" s="111"/>
      <c r="GC972" s="111"/>
      <c r="GD972" s="111"/>
      <c r="GE972" s="111"/>
      <c r="GF972" s="111"/>
      <c r="GG972" s="111"/>
      <c r="GH972" s="111"/>
      <c r="GI972" s="111"/>
      <c r="GJ972" s="111"/>
      <c r="GK972" s="111"/>
      <c r="GL972" s="111"/>
      <c r="GM972" s="111"/>
      <c r="GN972" s="111"/>
      <c r="GO972" s="111"/>
      <c r="GP972" s="111"/>
      <c r="GQ972" s="111"/>
      <c r="GR972" s="111"/>
      <c r="GS972" s="111"/>
      <c r="GT972" s="111"/>
      <c r="GU972" s="111"/>
      <c r="GV972" s="111"/>
      <c r="GW972" s="111"/>
      <c r="GX972" s="111"/>
      <c r="GY972" s="111"/>
      <c r="GZ972" s="111"/>
      <c r="HA972" s="111"/>
      <c r="HB972" s="111"/>
      <c r="HC972" s="111"/>
      <c r="HD972" s="111"/>
      <c r="HE972" s="111"/>
      <c r="HF972" s="111"/>
      <c r="HG972" s="111"/>
      <c r="HH972" s="111"/>
      <c r="HI972" s="111"/>
      <c r="HJ972" s="111"/>
      <c r="HK972" s="111"/>
      <c r="HL972" s="111"/>
      <c r="HM972" s="111"/>
      <c r="HN972" s="111"/>
      <c r="HO972" s="111"/>
      <c r="HP972" s="111"/>
      <c r="HQ972" s="111"/>
      <c r="HR972" s="111"/>
      <c r="HS972" s="111"/>
      <c r="HT972" s="111"/>
      <c r="HU972" s="111"/>
      <c r="HV972" s="111"/>
      <c r="HW972" s="111"/>
      <c r="HX972" s="111"/>
      <c r="HY972" s="111"/>
      <c r="HZ972" s="111"/>
      <c r="IA972" s="111"/>
      <c r="IB972" s="111"/>
      <c r="IC972" s="111"/>
      <c r="ID972" s="111"/>
      <c r="IE972" s="111"/>
      <c r="IF972" s="111"/>
      <c r="IG972" s="111"/>
      <c r="IH972" s="111"/>
      <c r="II972" s="111"/>
      <c r="IJ972" s="111"/>
      <c r="IK972" s="111"/>
      <c r="IL972" s="111"/>
      <c r="IM972" s="111"/>
      <c r="IN972" s="111"/>
      <c r="IO972" s="111"/>
      <c r="IP972" s="111"/>
      <c r="IQ972" s="111"/>
      <c r="IR972" s="111"/>
      <c r="IS972" s="111"/>
      <c r="IT972" s="111"/>
      <c r="IU972" s="111"/>
      <c r="IV972" s="111"/>
      <c r="IW972" s="111"/>
      <c r="IX972" s="111"/>
      <c r="IY972" s="111"/>
      <c r="IZ972" s="111"/>
      <c r="JA972" s="111"/>
      <c r="JB972" s="111"/>
      <c r="JC972" s="111"/>
      <c r="JD972" s="111"/>
      <c r="JE972" s="111"/>
      <c r="JF972" s="111"/>
      <c r="JG972" s="111"/>
      <c r="JH972" s="111"/>
      <c r="JI972" s="111"/>
      <c r="JJ972" s="111"/>
      <c r="JK972" s="111"/>
      <c r="JL972" s="111"/>
      <c r="JM972" s="111"/>
      <c r="JN972" s="111"/>
      <c r="JO972" s="111"/>
      <c r="JP972" s="111"/>
      <c r="JQ972" s="111"/>
      <c r="JR972" s="111"/>
      <c r="JS972" s="111"/>
      <c r="JT972" s="111"/>
      <c r="JU972" s="111"/>
      <c r="JV972" s="111"/>
      <c r="JW972" s="111"/>
      <c r="JX972" s="111"/>
      <c r="JY972" s="111"/>
      <c r="JZ972" s="111"/>
      <c r="KA972" s="111"/>
      <c r="KB972" s="111"/>
      <c r="KC972" s="111"/>
      <c r="KD972" s="111"/>
      <c r="KE972" s="111"/>
      <c r="KF972" s="111"/>
      <c r="KG972" s="111"/>
      <c r="KH972" s="111"/>
      <c r="KI972" s="111"/>
      <c r="KJ972" s="111"/>
      <c r="KK972" s="111"/>
      <c r="KL972" s="111"/>
      <c r="KM972" s="111"/>
      <c r="KN972" s="111"/>
      <c r="KO972" s="111"/>
      <c r="KP972" s="111"/>
      <c r="KQ972" s="111"/>
      <c r="KR972" s="111"/>
      <c r="KS972" s="111"/>
      <c r="KT972" s="111"/>
      <c r="KU972" s="111"/>
      <c r="KV972" s="111"/>
      <c r="KW972" s="111"/>
      <c r="KX972" s="111"/>
      <c r="KY972" s="111"/>
      <c r="KZ972" s="111"/>
      <c r="LA972" s="111"/>
      <c r="LB972" s="111"/>
      <c r="LC972" s="111"/>
      <c r="LD972" s="111"/>
      <c r="LE972" s="111"/>
      <c r="LF972" s="111"/>
      <c r="LG972" s="111"/>
      <c r="LH972" s="111"/>
      <c r="LI972" s="111"/>
      <c r="LJ972" s="111"/>
      <c r="LK972" s="111"/>
      <c r="LL972" s="111"/>
      <c r="LM972" s="111"/>
      <c r="LN972" s="111"/>
      <c r="LO972" s="111"/>
      <c r="LP972" s="111"/>
      <c r="LQ972" s="111"/>
      <c r="LR972" s="111"/>
      <c r="LS972" s="111"/>
      <c r="LT972" s="111"/>
      <c r="LU972" s="111"/>
      <c r="LV972" s="111"/>
      <c r="LW972" s="111"/>
      <c r="LX972" s="111"/>
      <c r="LY972" s="111"/>
      <c r="LZ972" s="111"/>
      <c r="MA972" s="111"/>
      <c r="MB972" s="111"/>
      <c r="MC972" s="111"/>
      <c r="MD972" s="111"/>
      <c r="ME972" s="111"/>
      <c r="MF972" s="111"/>
      <c r="MG972" s="111"/>
      <c r="MH972" s="111"/>
      <c r="MI972" s="111"/>
      <c r="MJ972" s="111"/>
      <c r="MK972" s="111"/>
      <c r="ML972" s="111"/>
      <c r="MM972" s="111"/>
      <c r="MN972" s="111"/>
      <c r="MO972" s="111"/>
      <c r="MP972" s="111"/>
      <c r="MQ972" s="111"/>
      <c r="MR972" s="111"/>
      <c r="MS972" s="111"/>
      <c r="MT972" s="111"/>
      <c r="MU972" s="111"/>
      <c r="MV972" s="111"/>
      <c r="MW972" s="111"/>
      <c r="MX972" s="111"/>
      <c r="MY972" s="111"/>
      <c r="MZ972" s="111"/>
      <c r="NA972" s="111"/>
      <c r="NB972" s="111"/>
      <c r="NC972" s="111"/>
      <c r="ND972" s="111"/>
      <c r="NE972" s="111"/>
      <c r="NF972" s="111"/>
      <c r="NG972" s="111"/>
      <c r="NH972" s="111"/>
      <c r="NI972" s="111"/>
      <c r="NJ972" s="111"/>
      <c r="NK972" s="111"/>
      <c r="NL972" s="111"/>
      <c r="NM972" s="111"/>
      <c r="NN972" s="111"/>
      <c r="NO972" s="111"/>
      <c r="NP972" s="111"/>
      <c r="NQ972" s="111"/>
      <c r="NR972" s="111"/>
      <c r="NS972" s="111"/>
      <c r="NT972" s="111"/>
      <c r="NU972" s="111"/>
      <c r="NV972" s="111"/>
      <c r="NW972" s="111"/>
      <c r="NX972" s="111"/>
      <c r="NY972" s="111"/>
      <c r="NZ972" s="111"/>
      <c r="OA972" s="111"/>
      <c r="OB972" s="111"/>
      <c r="OC972" s="111"/>
      <c r="OD972" s="111"/>
      <c r="OE972" s="111"/>
      <c r="OF972" s="111"/>
      <c r="OG972" s="111"/>
      <c r="OH972" s="111"/>
      <c r="OI972" s="111"/>
      <c r="OJ972" s="111"/>
      <c r="OK972" s="111"/>
      <c r="OL972" s="111"/>
      <c r="OM972" s="111"/>
      <c r="ON972" s="111"/>
      <c r="OO972" s="111"/>
      <c r="OP972" s="111"/>
      <c r="OQ972" s="111"/>
      <c r="OR972" s="111"/>
      <c r="OS972" s="111"/>
      <c r="OT972" s="111"/>
      <c r="OU972" s="111"/>
      <c r="OV972" s="111"/>
      <c r="OW972" s="111"/>
      <c r="OX972" s="111"/>
      <c r="OY972" s="111"/>
      <c r="OZ972" s="111"/>
      <c r="PA972" s="111"/>
      <c r="PB972" s="111"/>
      <c r="PC972" s="111"/>
      <c r="PD972" s="111"/>
      <c r="PE972" s="111"/>
      <c r="PF972" s="111"/>
      <c r="PG972" s="111"/>
      <c r="PH972" s="111"/>
      <c r="PI972" s="111"/>
      <c r="PJ972" s="111"/>
      <c r="PK972" s="111"/>
      <c r="PL972" s="111"/>
      <c r="PM972" s="111"/>
      <c r="PN972" s="111"/>
      <c r="PO972" s="111"/>
      <c r="PP972" s="111"/>
      <c r="PQ972" s="111"/>
      <c r="PR972" s="111"/>
      <c r="PS972" s="111"/>
      <c r="PT972" s="111"/>
      <c r="PU972" s="111"/>
      <c r="PV972" s="111"/>
      <c r="PW972" s="111"/>
      <c r="PX972" s="111"/>
      <c r="PY972" s="111"/>
      <c r="PZ972" s="111"/>
      <c r="QA972" s="111"/>
      <c r="QB972" s="111"/>
      <c r="QC972" s="111"/>
      <c r="QD972" s="111"/>
      <c r="QE972" s="111"/>
      <c r="QF972" s="111"/>
      <c r="QG972" s="111"/>
      <c r="QH972" s="111"/>
      <c r="QI972" s="111"/>
      <c r="QJ972" s="111"/>
      <c r="QK972" s="111"/>
      <c r="QL972" s="111"/>
      <c r="QM972" s="111"/>
      <c r="QN972" s="111"/>
      <c r="QO972" s="111"/>
      <c r="QP972" s="111"/>
      <c r="QQ972" s="111"/>
      <c r="QR972" s="111"/>
      <c r="QS972" s="111"/>
      <c r="QT972" s="111"/>
      <c r="QU972" s="111"/>
      <c r="QV972" s="111"/>
      <c r="QW972" s="111"/>
      <c r="QX972" s="111"/>
      <c r="QY972" s="111"/>
      <c r="QZ972" s="111"/>
      <c r="RA972" s="111"/>
      <c r="RB972" s="111"/>
      <c r="RC972" s="111"/>
      <c r="RD972" s="111"/>
      <c r="RE972" s="111"/>
      <c r="RF972" s="111"/>
      <c r="RG972" s="111"/>
      <c r="RH972" s="111"/>
      <c r="RI972" s="111"/>
      <c r="RJ972" s="111"/>
      <c r="RK972" s="111"/>
      <c r="RL972" s="111"/>
      <c r="RM972" s="111"/>
      <c r="RN972" s="111"/>
      <c r="RO972" s="111"/>
      <c r="RP972" s="111"/>
      <c r="RQ972" s="111"/>
      <c r="RR972" s="111"/>
      <c r="RS972" s="111"/>
      <c r="RT972" s="111"/>
      <c r="RU972" s="111"/>
      <c r="RV972" s="111"/>
      <c r="RW972" s="111"/>
      <c r="RX972" s="111"/>
      <c r="RY972" s="111"/>
      <c r="RZ972" s="111"/>
      <c r="SA972" s="111"/>
      <c r="SB972" s="111"/>
      <c r="SC972" s="111"/>
      <c r="SD972" s="111"/>
      <c r="SE972" s="111"/>
      <c r="SF972" s="111"/>
      <c r="SG972" s="111"/>
      <c r="SH972" s="111"/>
      <c r="SI972" s="111"/>
      <c r="SJ972" s="111"/>
      <c r="SK972" s="111"/>
      <c r="SL972" s="111"/>
      <c r="SM972" s="111"/>
      <c r="SN972" s="111"/>
      <c r="SO972" s="111"/>
      <c r="SP972" s="111"/>
      <c r="SQ972" s="111"/>
      <c r="SR972" s="111"/>
      <c r="SS972" s="111"/>
      <c r="ST972" s="111"/>
      <c r="SU972" s="111"/>
      <c r="SV972" s="111"/>
      <c r="SW972" s="111"/>
      <c r="SX972" s="111"/>
      <c r="SY972" s="111"/>
      <c r="SZ972" s="111"/>
      <c r="TA972" s="111"/>
      <c r="TB972" s="111"/>
      <c r="TC972" s="111"/>
      <c r="TD972" s="111"/>
      <c r="TE972" s="111"/>
      <c r="TF972" s="111"/>
      <c r="TG972" s="111"/>
      <c r="TH972" s="111"/>
      <c r="TI972" s="111"/>
      <c r="TJ972" s="111"/>
      <c r="TK972" s="111"/>
      <c r="TL972" s="111"/>
      <c r="TM972" s="111"/>
      <c r="TN972" s="111"/>
      <c r="TO972" s="111"/>
      <c r="TP972" s="111"/>
      <c r="TQ972" s="111"/>
      <c r="TR972" s="111"/>
      <c r="TS972" s="111"/>
      <c r="TT972" s="111"/>
      <c r="TU972" s="111"/>
      <c r="TV972" s="111"/>
      <c r="TW972" s="111"/>
      <c r="TX972" s="111"/>
      <c r="TY972" s="111"/>
      <c r="TZ972" s="111"/>
      <c r="UA972" s="111"/>
      <c r="UB972" s="111"/>
      <c r="UC972" s="111"/>
      <c r="UD972" s="111"/>
      <c r="UE972" s="111"/>
      <c r="UF972" s="111"/>
      <c r="UG972" s="111"/>
      <c r="UH972" s="111"/>
      <c r="UI972" s="111"/>
      <c r="UJ972" s="111"/>
      <c r="UK972" s="111"/>
      <c r="UL972" s="111"/>
      <c r="UM972" s="111"/>
      <c r="UN972" s="111"/>
      <c r="UO972" s="111"/>
      <c r="UP972" s="111"/>
      <c r="UQ972" s="111"/>
      <c r="UR972" s="111"/>
      <c r="US972" s="111"/>
      <c r="UT972" s="111"/>
      <c r="UU972" s="111"/>
      <c r="UV972" s="111"/>
      <c r="UW972" s="111"/>
      <c r="UX972" s="111"/>
      <c r="UY972" s="111"/>
      <c r="UZ972" s="111"/>
      <c r="VA972" s="111"/>
      <c r="VB972" s="111"/>
      <c r="VC972" s="111"/>
      <c r="VD972" s="111"/>
      <c r="VE972" s="111"/>
      <c r="VF972" s="111"/>
      <c r="VG972" s="111"/>
      <c r="VH972" s="111"/>
      <c r="VI972" s="111"/>
      <c r="VJ972" s="111"/>
      <c r="VK972" s="111"/>
      <c r="VL972" s="111"/>
      <c r="VM972" s="111"/>
      <c r="VN972" s="111"/>
      <c r="VO972" s="111"/>
      <c r="VP972" s="111"/>
      <c r="VQ972" s="111"/>
      <c r="VR972" s="111"/>
      <c r="VS972" s="111"/>
      <c r="VT972" s="111"/>
      <c r="VU972" s="111"/>
      <c r="VV972" s="111"/>
      <c r="VW972" s="111"/>
      <c r="VX972" s="111"/>
      <c r="VY972" s="111"/>
      <c r="VZ972" s="111"/>
      <c r="WA972" s="111"/>
      <c r="WB972" s="111"/>
      <c r="WC972" s="111"/>
      <c r="WD972" s="111"/>
      <c r="WE972" s="111"/>
      <c r="WF972" s="111"/>
      <c r="WG972" s="111"/>
      <c r="WH972" s="111"/>
      <c r="WI972" s="111"/>
      <c r="WJ972" s="111"/>
      <c r="WK972" s="111"/>
      <c r="WL972" s="111"/>
      <c r="WM972" s="111"/>
      <c r="WN972" s="111"/>
      <c r="WO972" s="111"/>
      <c r="WP972" s="111"/>
      <c r="WQ972" s="111"/>
      <c r="WR972" s="111"/>
      <c r="WS972" s="111"/>
      <c r="WT972" s="111"/>
      <c r="WU972" s="111"/>
      <c r="WV972" s="111"/>
      <c r="WW972" s="111"/>
      <c r="WX972" s="111"/>
      <c r="WY972" s="111"/>
      <c r="WZ972" s="111"/>
      <c r="XA972" s="111"/>
      <c r="XB972" s="111"/>
      <c r="XC972" s="111"/>
      <c r="XD972" s="111"/>
      <c r="XE972" s="111"/>
      <c r="XF972" s="111"/>
      <c r="XG972" s="111"/>
      <c r="XH972" s="111"/>
      <c r="XI972" s="111"/>
      <c r="XJ972" s="111"/>
      <c r="XK972" s="111"/>
      <c r="XL972" s="111"/>
      <c r="XM972" s="111"/>
      <c r="XN972" s="111"/>
      <c r="XO972" s="111"/>
      <c r="XP972" s="111"/>
      <c r="XQ972" s="111"/>
      <c r="XR972" s="111"/>
      <c r="XS972" s="111"/>
      <c r="XT972" s="111"/>
      <c r="XU972" s="111"/>
      <c r="XV972" s="111"/>
      <c r="XW972" s="111"/>
      <c r="XX972" s="111"/>
      <c r="XY972" s="111"/>
      <c r="XZ972" s="111"/>
      <c r="YA972" s="111"/>
      <c r="YB972" s="111"/>
      <c r="YC972" s="111"/>
      <c r="YD972" s="111"/>
      <c r="YE972" s="111"/>
      <c r="YF972" s="111"/>
      <c r="YG972" s="111"/>
      <c r="YH972" s="111"/>
      <c r="YI972" s="111"/>
      <c r="YJ972" s="111"/>
      <c r="YK972" s="111"/>
      <c r="YL972" s="111"/>
      <c r="YM972" s="111"/>
      <c r="YN972" s="111"/>
      <c r="YO972" s="111"/>
      <c r="YP972" s="111"/>
      <c r="YQ972" s="111"/>
      <c r="YR972" s="111"/>
      <c r="YS972" s="111"/>
      <c r="YT972" s="111"/>
      <c r="YU972" s="111"/>
      <c r="YV972" s="111"/>
      <c r="YW972" s="111"/>
      <c r="YX972" s="111"/>
      <c r="YY972" s="111"/>
      <c r="YZ972" s="111"/>
      <c r="ZA972" s="111"/>
      <c r="ZB972" s="111"/>
      <c r="ZC972" s="111"/>
      <c r="ZD972" s="111"/>
      <c r="ZE972" s="111"/>
      <c r="ZF972" s="111"/>
      <c r="ZG972" s="111"/>
      <c r="ZH972" s="111"/>
      <c r="ZI972" s="111"/>
      <c r="ZJ972" s="111"/>
      <c r="ZK972" s="111"/>
      <c r="ZL972" s="111"/>
      <c r="ZM972" s="111"/>
      <c r="ZN972" s="111"/>
      <c r="ZO972" s="111"/>
      <c r="ZP972" s="111"/>
      <c r="ZQ972" s="111"/>
      <c r="ZR972" s="111"/>
      <c r="ZS972" s="111"/>
      <c r="ZT972" s="111"/>
      <c r="ZU972" s="111"/>
      <c r="ZV972" s="111"/>
      <c r="ZW972" s="111"/>
      <c r="ZX972" s="111"/>
      <c r="ZY972" s="111"/>
      <c r="ZZ972" s="111"/>
      <c r="AAA972" s="111"/>
      <c r="AAB972" s="111"/>
      <c r="AAC972" s="111"/>
      <c r="AAD972" s="111"/>
      <c r="AAE972" s="111"/>
      <c r="AAF972" s="111"/>
      <c r="AAG972" s="111"/>
      <c r="AAH972" s="111"/>
      <c r="AAI972" s="111"/>
      <c r="AAJ972" s="111"/>
      <c r="AAK972" s="111"/>
      <c r="AAL972" s="111"/>
      <c r="AAM972" s="111"/>
      <c r="AAN972" s="111"/>
      <c r="AAO972" s="111"/>
      <c r="AAP972" s="111"/>
      <c r="AAQ972" s="111"/>
      <c r="AAR972" s="111"/>
      <c r="AAS972" s="111"/>
      <c r="AAT972" s="111"/>
      <c r="AAU972" s="111"/>
      <c r="AAV972" s="111"/>
      <c r="AAW972" s="111"/>
      <c r="AAX972" s="111"/>
      <c r="AAY972" s="111"/>
      <c r="AAZ972" s="111"/>
      <c r="ABA972" s="111"/>
      <c r="ABB972" s="111"/>
      <c r="ABC972" s="111"/>
      <c r="ABD972" s="111"/>
      <c r="ABE972" s="111"/>
      <c r="ABF972" s="111"/>
      <c r="ABG972" s="111"/>
      <c r="ABH972" s="111"/>
      <c r="ABI972" s="111"/>
      <c r="ABJ972" s="111"/>
      <c r="ABK972" s="111"/>
      <c r="ABL972" s="111"/>
      <c r="ABM972" s="111"/>
      <c r="ABN972" s="111"/>
      <c r="ABO972" s="111"/>
      <c r="ABP972" s="111"/>
      <c r="ABQ972" s="111"/>
      <c r="ABR972" s="111"/>
      <c r="ABS972" s="111"/>
      <c r="ABT972" s="111"/>
      <c r="ABU972" s="111"/>
      <c r="ABV972" s="111"/>
      <c r="ABW972" s="111"/>
      <c r="ABX972" s="111"/>
      <c r="ABY972" s="111"/>
      <c r="ABZ972" s="111"/>
      <c r="ACA972" s="111"/>
      <c r="ACB972" s="111"/>
      <c r="ACC972" s="111"/>
      <c r="ACD972" s="111"/>
      <c r="ACE972" s="111"/>
      <c r="ACF972" s="111"/>
      <c r="ACG972" s="111"/>
      <c r="ACH972" s="111"/>
      <c r="ACI972" s="111"/>
      <c r="ACJ972" s="111"/>
      <c r="ACK972" s="111"/>
      <c r="ACL972" s="111"/>
      <c r="ACM972" s="111"/>
      <c r="ACN972" s="111"/>
      <c r="ACO972" s="111"/>
      <c r="ACP972" s="111"/>
      <c r="ACQ972" s="111"/>
      <c r="ACR972" s="111"/>
      <c r="ACS972" s="111"/>
      <c r="ACT972" s="111"/>
      <c r="ACU972" s="111"/>
      <c r="ACV972" s="111"/>
      <c r="ACW972" s="111"/>
      <c r="ACX972" s="111"/>
      <c r="ACY972" s="111"/>
      <c r="ACZ972" s="111"/>
      <c r="ADA972" s="111"/>
      <c r="ADB972" s="111"/>
      <c r="ADC972" s="111"/>
      <c r="ADD972" s="111"/>
      <c r="ADE972" s="111"/>
      <c r="ADF972" s="111"/>
      <c r="ADG972" s="111"/>
      <c r="ADH972" s="111"/>
      <c r="ADI972" s="111"/>
      <c r="ADJ972" s="111"/>
      <c r="ADK972" s="111"/>
      <c r="ADL972" s="111"/>
      <c r="ADM972" s="111"/>
      <c r="ADN972" s="111"/>
      <c r="ADO972" s="111"/>
      <c r="ADP972" s="111"/>
      <c r="ADQ972" s="111"/>
      <c r="ADR972" s="111"/>
      <c r="ADS972" s="111"/>
      <c r="ADT972" s="111"/>
      <c r="ADU972" s="111"/>
      <c r="ADV972" s="111"/>
      <c r="ADW972" s="111"/>
      <c r="ADX972" s="111"/>
      <c r="ADY972" s="111"/>
      <c r="ADZ972" s="111"/>
      <c r="AEA972" s="111"/>
      <c r="AEB972" s="111"/>
      <c r="AEC972" s="111"/>
      <c r="AED972" s="111"/>
      <c r="AEE972" s="111"/>
      <c r="AEF972" s="111"/>
      <c r="AEG972" s="111"/>
      <c r="AEH972" s="111"/>
      <c r="AEI972" s="111"/>
      <c r="AEJ972" s="111"/>
      <c r="AEK972" s="111"/>
      <c r="AEL972" s="111"/>
      <c r="AEM972" s="111"/>
      <c r="AEN972" s="111"/>
      <c r="AEO972" s="111"/>
      <c r="AEP972" s="111"/>
      <c r="AEQ972" s="111"/>
      <c r="AER972" s="111"/>
      <c r="AES972" s="111"/>
      <c r="AET972" s="111"/>
      <c r="AEU972" s="111"/>
      <c r="AEV972" s="111"/>
      <c r="AEW972" s="111"/>
      <c r="AEX972" s="111"/>
      <c r="AEY972" s="111"/>
      <c r="AEZ972" s="111"/>
      <c r="AFA972" s="111"/>
      <c r="AFB972" s="111"/>
      <c r="AFC972" s="111"/>
      <c r="AFD972" s="111"/>
      <c r="AFE972" s="111"/>
      <c r="AFF972" s="111"/>
      <c r="AFG972" s="111"/>
      <c r="AFH972" s="111"/>
      <c r="AFI972" s="111"/>
      <c r="AFJ972" s="111"/>
      <c r="AFK972" s="111"/>
      <c r="AFL972" s="111"/>
      <c r="AFM972" s="111"/>
      <c r="AFN972" s="111"/>
      <c r="AFO972" s="111"/>
      <c r="AFP972" s="111"/>
      <c r="AFQ972" s="111"/>
      <c r="AFR972" s="111"/>
      <c r="AFS972" s="111"/>
      <c r="AFT972" s="111"/>
      <c r="AFU972" s="111"/>
      <c r="AFV972" s="111"/>
      <c r="AFW972" s="111"/>
      <c r="AFX972" s="111"/>
      <c r="AFY972" s="111"/>
      <c r="AFZ972" s="111"/>
      <c r="AGA972" s="111"/>
      <c r="AGB972" s="111"/>
      <c r="AGC972" s="111"/>
      <c r="AGD972" s="111"/>
      <c r="AGE972" s="111"/>
      <c r="AGF972" s="111"/>
      <c r="AGG972" s="111"/>
      <c r="AGH972" s="111"/>
      <c r="AGI972" s="111"/>
      <c r="AGJ972" s="111"/>
      <c r="AGK972" s="111"/>
      <c r="AGL972" s="111"/>
      <c r="AGM972" s="111"/>
      <c r="AGN972" s="111"/>
      <c r="AGO972" s="111"/>
      <c r="AGP972" s="111"/>
      <c r="AGQ972" s="111"/>
      <c r="AGR972" s="111"/>
      <c r="AGS972" s="111"/>
      <c r="AGT972" s="111"/>
      <c r="AGU972" s="111"/>
      <c r="AGV972" s="111"/>
      <c r="AGW972" s="111"/>
      <c r="AGX972" s="111"/>
      <c r="AGY972" s="111"/>
      <c r="AGZ972" s="111"/>
      <c r="AHA972" s="111"/>
      <c r="AHB972" s="111"/>
      <c r="AHC972" s="111"/>
      <c r="AHD972" s="111"/>
      <c r="AHE972" s="111"/>
      <c r="AHF972" s="111"/>
      <c r="AHG972" s="111"/>
      <c r="AHH972" s="111"/>
      <c r="AHI972" s="111"/>
      <c r="AHJ972" s="111"/>
      <c r="AHK972" s="111"/>
      <c r="AHL972" s="111"/>
      <c r="AHM972" s="111"/>
      <c r="AHN972" s="111"/>
      <c r="AHO972" s="111"/>
      <c r="AHP972" s="111"/>
      <c r="AHQ972" s="111"/>
      <c r="AHR972" s="111"/>
      <c r="AHS972" s="111"/>
      <c r="AHT972" s="111"/>
      <c r="AHU972" s="111"/>
      <c r="AHV972" s="111"/>
      <c r="AHW972" s="111"/>
      <c r="AHX972" s="111"/>
      <c r="AHY972" s="111"/>
      <c r="AHZ972" s="111"/>
      <c r="AIA972" s="111"/>
      <c r="AIB972" s="111"/>
      <c r="AIC972" s="111"/>
      <c r="AID972" s="111"/>
      <c r="AIE972" s="111"/>
      <c r="AIF972" s="111"/>
      <c r="AIG972" s="111"/>
      <c r="AIH972" s="111"/>
      <c r="AII972" s="111"/>
      <c r="AIJ972" s="111"/>
      <c r="AIK972" s="111"/>
      <c r="AIL972" s="111"/>
      <c r="AIM972" s="111"/>
      <c r="AIN972" s="111"/>
      <c r="AIO972" s="111"/>
      <c r="AIP972" s="111"/>
      <c r="AIQ972" s="111"/>
      <c r="AIR972" s="111"/>
      <c r="AIS972" s="111"/>
      <c r="AIT972" s="111"/>
      <c r="AIU972" s="111"/>
      <c r="AIV972" s="111"/>
      <c r="AIW972" s="111"/>
      <c r="AIX972" s="111"/>
      <c r="AIY972" s="111"/>
      <c r="AIZ972" s="111"/>
      <c r="AJA972" s="111"/>
      <c r="AJB972" s="111"/>
      <c r="AJC972" s="111"/>
      <c r="AJD972" s="111"/>
      <c r="AJE972" s="111"/>
      <c r="AJF972" s="111"/>
      <c r="AJG972" s="111"/>
      <c r="AJH972" s="111"/>
      <c r="AJI972" s="111"/>
      <c r="AJJ972" s="111"/>
      <c r="AJK972" s="111"/>
      <c r="AJL972" s="111"/>
      <c r="AJM972" s="111"/>
      <c r="AJN972" s="111"/>
      <c r="AJO972" s="111"/>
      <c r="AJP972" s="111"/>
      <c r="AJQ972" s="111"/>
      <c r="AJR972" s="111"/>
      <c r="AJS972" s="111"/>
      <c r="AJT972" s="111"/>
      <c r="AJU972" s="111"/>
      <c r="AJV972" s="111"/>
      <c r="AJW972" s="111"/>
      <c r="AJX972" s="111"/>
      <c r="AJY972" s="111"/>
      <c r="AJZ972" s="111"/>
      <c r="AKA972" s="111"/>
      <c r="AKB972" s="111"/>
      <c r="AKC972" s="111"/>
      <c r="AKD972" s="111"/>
      <c r="AKE972" s="111"/>
      <c r="AKF972" s="111"/>
      <c r="AKG972" s="111"/>
      <c r="AKH972" s="111"/>
      <c r="AKI972" s="111"/>
      <c r="AKJ972" s="111"/>
      <c r="AKK972" s="111"/>
      <c r="AKL972" s="111"/>
      <c r="AKM972" s="111"/>
      <c r="AKN972" s="111"/>
      <c r="AKO972" s="111"/>
      <c r="AKP972" s="111"/>
      <c r="AKQ972" s="111"/>
      <c r="AKR972" s="111"/>
      <c r="AKS972" s="111"/>
      <c r="AKT972" s="111"/>
      <c r="AKU972" s="111"/>
      <c r="AKV972" s="111"/>
      <c r="AKW972" s="111"/>
      <c r="AKX972" s="111"/>
      <c r="AKY972" s="111"/>
      <c r="AKZ972" s="111"/>
      <c r="ALA972" s="111"/>
      <c r="ALB972" s="111"/>
      <c r="ALC972" s="111"/>
      <c r="ALD972" s="111"/>
      <c r="ALE972" s="111"/>
      <c r="ALF972" s="111"/>
      <c r="ALG972" s="111"/>
      <c r="ALH972" s="111"/>
      <c r="ALI972" s="111"/>
      <c r="ALJ972" s="111"/>
      <c r="ALK972" s="111"/>
      <c r="ALL972" s="111"/>
      <c r="ALM972" s="111"/>
      <c r="ALN972" s="111"/>
      <c r="ALO972" s="111"/>
      <c r="ALP972" s="111"/>
      <c r="ALQ972" s="111"/>
      <c r="ALR972" s="111"/>
      <c r="ALS972" s="111"/>
      <c r="ALT972" s="111"/>
      <c r="ALU972" s="111"/>
      <c r="ALV972" s="111"/>
      <c r="ALW972" s="111"/>
      <c r="ALX972" s="111"/>
      <c r="ALY972" s="111"/>
      <c r="ALZ972" s="111"/>
      <c r="AMA972" s="111"/>
      <c r="AMB972" s="111"/>
      <c r="AMC972" s="111"/>
      <c r="AMD972" s="111"/>
      <c r="AME972" s="111"/>
      <c r="AMF972" s="111"/>
      <c r="AMG972" s="111"/>
      <c r="AMH972" s="111"/>
      <c r="AMI972" s="111"/>
      <c r="AMJ972" s="111"/>
      <c r="AMK972" s="111"/>
      <c r="AML972" s="111"/>
      <c r="AMM972" s="111"/>
      <c r="AMN972" s="111"/>
      <c r="AMO972" s="111"/>
      <c r="AMP972" s="111"/>
      <c r="AMQ972" s="111"/>
      <c r="AMR972" s="111"/>
      <c r="AMS972" s="111"/>
      <c r="AMT972" s="111"/>
      <c r="AMU972" s="111"/>
      <c r="AMV972" s="111"/>
      <c r="AMW972" s="111"/>
      <c r="AMX972" s="111"/>
      <c r="AMY972" s="111"/>
      <c r="AMZ972" s="111"/>
      <c r="ANA972" s="111"/>
      <c r="ANB972" s="111"/>
      <c r="ANC972" s="111"/>
      <c r="AND972" s="111"/>
      <c r="ANE972" s="111"/>
      <c r="ANF972" s="111"/>
      <c r="ANG972" s="111"/>
      <c r="ANH972" s="111"/>
      <c r="ANI972" s="111"/>
      <c r="ANJ972" s="111"/>
      <c r="ANK972" s="111"/>
      <c r="ANL972" s="111"/>
      <c r="ANM972" s="111"/>
      <c r="ANN972" s="111"/>
      <c r="ANO972" s="111"/>
      <c r="ANP972" s="111"/>
      <c r="ANQ972" s="111"/>
      <c r="ANR972" s="111"/>
      <c r="ANS972" s="111"/>
      <c r="ANT972" s="111"/>
      <c r="ANU972" s="111"/>
      <c r="ANV972" s="111"/>
      <c r="ANW972" s="111"/>
      <c r="ANX972" s="111"/>
      <c r="ANY972" s="111"/>
      <c r="ANZ972" s="111"/>
      <c r="AOA972" s="111"/>
      <c r="AOB972" s="111"/>
      <c r="AOC972" s="111"/>
      <c r="AOD972" s="111"/>
      <c r="AOE972" s="111"/>
      <c r="AOF972" s="111"/>
      <c r="AOG972" s="111"/>
      <c r="AOH972" s="111"/>
      <c r="AOI972" s="111"/>
      <c r="AOJ972" s="111"/>
      <c r="AOK972" s="111"/>
      <c r="AOL972" s="111"/>
      <c r="AOM972" s="111"/>
      <c r="AON972" s="111"/>
      <c r="AOO972" s="111"/>
      <c r="AOP972" s="111"/>
      <c r="AOQ972" s="111"/>
      <c r="AOR972" s="111"/>
      <c r="AOS972" s="111"/>
      <c r="AOT972" s="111"/>
      <c r="AOU972" s="111"/>
      <c r="AOV972" s="111"/>
      <c r="AOW972" s="111"/>
      <c r="AOX972" s="111"/>
      <c r="AOY972" s="111"/>
      <c r="AOZ972" s="111"/>
      <c r="APA972" s="111"/>
      <c r="APB972" s="111"/>
      <c r="APC972" s="111"/>
      <c r="APD972" s="111"/>
      <c r="APE972" s="111"/>
      <c r="APF972" s="111"/>
      <c r="APG972" s="111"/>
      <c r="APH972" s="111"/>
      <c r="API972" s="111"/>
      <c r="APJ972" s="111"/>
      <c r="APK972" s="111"/>
      <c r="APL972" s="111"/>
      <c r="APM972" s="111"/>
      <c r="APN972" s="111"/>
      <c r="APO972" s="111"/>
      <c r="APP972" s="111"/>
      <c r="APQ972" s="111"/>
      <c r="APR972" s="111"/>
      <c r="APS972" s="111"/>
      <c r="APT972" s="111"/>
      <c r="APU972" s="111"/>
      <c r="APV972" s="111"/>
      <c r="APW972" s="111"/>
      <c r="APX972" s="111"/>
      <c r="APY972" s="111"/>
      <c r="APZ972" s="111"/>
      <c r="AQA972" s="111"/>
      <c r="AQB972" s="111"/>
      <c r="AQC972" s="111"/>
      <c r="AQD972" s="111"/>
      <c r="AQE972" s="111"/>
      <c r="AQF972" s="111"/>
      <c r="AQG972" s="111"/>
      <c r="AQH972" s="111"/>
      <c r="AQI972" s="111"/>
      <c r="AQJ972" s="111"/>
      <c r="AQK972" s="111"/>
      <c r="AQL972" s="111"/>
      <c r="AQM972" s="111"/>
      <c r="AQN972" s="111"/>
      <c r="AQO972" s="111"/>
      <c r="AQP972" s="111"/>
      <c r="AQQ972" s="111"/>
      <c r="AQR972" s="111"/>
      <c r="AQS972" s="111"/>
      <c r="AQT972" s="111"/>
      <c r="AQU972" s="111"/>
      <c r="AQV972" s="111"/>
      <c r="AQW972" s="111"/>
      <c r="AQX972" s="111"/>
      <c r="AQY972" s="111"/>
      <c r="AQZ972" s="111"/>
      <c r="ARA972" s="111"/>
      <c r="ARB972" s="111"/>
      <c r="ARC972" s="111"/>
      <c r="ARD972" s="111"/>
      <c r="ARE972" s="111"/>
      <c r="ARF972" s="111"/>
      <c r="ARG972" s="111"/>
      <c r="ARH972" s="111"/>
      <c r="ARI972" s="111"/>
      <c r="ARJ972" s="111"/>
      <c r="ARK972" s="111"/>
      <c r="ARL972" s="111"/>
      <c r="ARM972" s="111"/>
      <c r="ARN972" s="111"/>
      <c r="ARO972" s="111"/>
      <c r="ARP972" s="111"/>
      <c r="ARQ972" s="111"/>
      <c r="ARR972" s="111"/>
      <c r="ARS972" s="111"/>
      <c r="ART972" s="111"/>
      <c r="ARU972" s="111"/>
      <c r="ARV972" s="111"/>
      <c r="ARW972" s="111"/>
      <c r="ARX972" s="111"/>
      <c r="ARY972" s="111"/>
      <c r="ARZ972" s="111"/>
      <c r="ASA972" s="111"/>
      <c r="ASB972" s="111"/>
      <c r="ASC972" s="111"/>
      <c r="ASD972" s="111"/>
      <c r="ASE972" s="111"/>
      <c r="ASF972" s="111"/>
      <c r="ASG972" s="111"/>
      <c r="ASH972" s="111"/>
      <c r="ASI972" s="111"/>
      <c r="ASJ972" s="111"/>
      <c r="ASK972" s="111"/>
      <c r="ASL972" s="111"/>
      <c r="ASM972" s="111"/>
      <c r="ASN972" s="111"/>
      <c r="ASO972" s="111"/>
      <c r="ASP972" s="111"/>
      <c r="ASQ972" s="111"/>
      <c r="ASR972" s="111"/>
      <c r="ASS972" s="111"/>
      <c r="AST972" s="111"/>
      <c r="ASU972" s="111"/>
      <c r="ASV972" s="111"/>
      <c r="ASW972" s="111"/>
      <c r="ASX972" s="111"/>
      <c r="ASY972" s="111"/>
      <c r="ASZ972" s="111"/>
      <c r="ATA972" s="111"/>
      <c r="ATB972" s="111"/>
      <c r="ATC972" s="111"/>
      <c r="ATD972" s="111"/>
      <c r="ATE972" s="111"/>
      <c r="ATF972" s="111"/>
      <c r="ATG972" s="111"/>
      <c r="ATH972" s="111"/>
      <c r="ATI972" s="111"/>
      <c r="ATJ972" s="111"/>
      <c r="ATK972" s="111"/>
      <c r="ATL972" s="111"/>
      <c r="ATM972" s="111"/>
      <c r="ATN972" s="111"/>
      <c r="ATO972" s="111"/>
      <c r="ATP972" s="111"/>
      <c r="ATQ972" s="111"/>
      <c r="ATR972" s="111"/>
      <c r="ATS972" s="111"/>
      <c r="ATT972" s="111"/>
      <c r="ATU972" s="111"/>
      <c r="ATV972" s="111"/>
      <c r="ATW972" s="111"/>
      <c r="ATX972" s="111"/>
      <c r="ATY972" s="111"/>
      <c r="ATZ972" s="111"/>
      <c r="AUA972" s="111"/>
      <c r="AUB972" s="111"/>
      <c r="AUC972" s="111"/>
      <c r="AUD972" s="111"/>
      <c r="AUE972" s="111"/>
      <c r="AUF972" s="111"/>
      <c r="AUG972" s="111"/>
      <c r="AUH972" s="111"/>
      <c r="AUI972" s="111"/>
      <c r="AUJ972" s="111"/>
      <c r="AUK972" s="111"/>
      <c r="AUL972" s="111"/>
      <c r="AUM972" s="111"/>
      <c r="AUN972" s="111"/>
      <c r="AUO972" s="111"/>
      <c r="AUP972" s="111"/>
      <c r="AUQ972" s="111"/>
      <c r="AUR972" s="111"/>
      <c r="AUS972" s="111"/>
      <c r="AUT972" s="111"/>
      <c r="AUU972" s="111"/>
      <c r="AUV972" s="111"/>
      <c r="AUW972" s="111"/>
      <c r="AUX972" s="111"/>
      <c r="AUY972" s="111"/>
      <c r="AUZ972" s="111"/>
      <c r="AVA972" s="111"/>
      <c r="AVB972" s="111"/>
      <c r="AVC972" s="111"/>
      <c r="AVD972" s="111"/>
      <c r="AVE972" s="111"/>
      <c r="AVF972" s="111"/>
      <c r="AVG972" s="111"/>
      <c r="AVH972" s="111"/>
      <c r="AVI972" s="111"/>
      <c r="AVJ972" s="111"/>
      <c r="AVK972" s="111"/>
      <c r="AVL972" s="111"/>
      <c r="AVM972" s="111"/>
      <c r="AVN972" s="111"/>
      <c r="AVO972" s="111"/>
      <c r="AVP972" s="111"/>
      <c r="AVQ972" s="111"/>
      <c r="AVR972" s="111"/>
      <c r="AVS972" s="111"/>
      <c r="AVT972" s="111"/>
      <c r="AVU972" s="111"/>
      <c r="AVV972" s="111"/>
      <c r="AVW972" s="111"/>
      <c r="AVX972" s="111"/>
      <c r="AVY972" s="111"/>
      <c r="AVZ972" s="111"/>
      <c r="AWA972" s="111"/>
      <c r="AWB972" s="111"/>
      <c r="AWC972" s="111"/>
      <c r="AWD972" s="111"/>
      <c r="AWE972" s="111"/>
      <c r="AWF972" s="111"/>
      <c r="AWG972" s="111"/>
      <c r="AWH972" s="111"/>
      <c r="AWI972" s="111"/>
      <c r="AWJ972" s="111"/>
      <c r="AWK972" s="111"/>
      <c r="AWL972" s="111"/>
      <c r="AWM972" s="111"/>
      <c r="AWN972" s="111"/>
      <c r="AWO972" s="111"/>
      <c r="AWP972" s="111"/>
      <c r="AWQ972" s="111"/>
      <c r="AWR972" s="111"/>
      <c r="AWS972" s="111"/>
      <c r="AWT972" s="111"/>
      <c r="AWU972" s="111"/>
      <c r="AWV972" s="111"/>
      <c r="AWW972" s="111"/>
      <c r="AWX972" s="111"/>
      <c r="AWY972" s="111"/>
      <c r="AWZ972" s="111"/>
      <c r="AXA972" s="111"/>
      <c r="AXB972" s="111"/>
      <c r="AXC972" s="111"/>
      <c r="AXD972" s="111"/>
      <c r="AXE972" s="111"/>
      <c r="AXF972" s="111"/>
      <c r="AXG972" s="111"/>
      <c r="AXH972" s="111"/>
      <c r="AXI972" s="111"/>
      <c r="AXJ972" s="111"/>
      <c r="AXK972" s="111"/>
      <c r="AXL972" s="111"/>
      <c r="AXM972" s="111"/>
      <c r="AXN972" s="111"/>
      <c r="AXO972" s="111"/>
      <c r="AXP972" s="111"/>
      <c r="AXQ972" s="111"/>
      <c r="AXR972" s="111"/>
      <c r="AXS972" s="111"/>
      <c r="AXT972" s="111"/>
      <c r="AXU972" s="111"/>
      <c r="AXV972" s="111"/>
      <c r="AXW972" s="111"/>
      <c r="AXX972" s="111"/>
      <c r="AXY972" s="111"/>
      <c r="AXZ972" s="111"/>
      <c r="AYA972" s="111"/>
      <c r="AYB972" s="111"/>
      <c r="AYC972" s="111"/>
      <c r="AYD972" s="111"/>
      <c r="AYE972" s="111"/>
      <c r="AYF972" s="111"/>
      <c r="AYG972" s="111"/>
      <c r="AYH972" s="111"/>
      <c r="AYI972" s="111"/>
      <c r="AYJ972" s="111"/>
      <c r="AYK972" s="111"/>
      <c r="AYL972" s="111"/>
      <c r="AYM972" s="111"/>
      <c r="AYN972" s="111"/>
      <c r="AYO972" s="111"/>
      <c r="AYP972" s="111"/>
      <c r="AYQ972" s="111"/>
      <c r="AYR972" s="111"/>
      <c r="AYS972" s="111"/>
      <c r="AYT972" s="111"/>
      <c r="AYU972" s="111"/>
      <c r="AYV972" s="111"/>
      <c r="AYW972" s="111"/>
      <c r="AYX972" s="111"/>
      <c r="AYY972" s="111"/>
      <c r="AYZ972" s="111"/>
      <c r="AZA972" s="111"/>
      <c r="AZB972" s="111"/>
      <c r="AZC972" s="111"/>
      <c r="AZD972" s="111"/>
      <c r="AZE972" s="111"/>
      <c r="AZF972" s="111"/>
      <c r="AZG972" s="111"/>
      <c r="AZH972" s="111"/>
      <c r="AZI972" s="111"/>
      <c r="AZJ972" s="111"/>
      <c r="AZK972" s="111"/>
      <c r="AZL972" s="111"/>
      <c r="AZM972" s="111"/>
      <c r="AZN972" s="111"/>
      <c r="AZO972" s="111"/>
      <c r="AZP972" s="111"/>
      <c r="AZQ972" s="111"/>
      <c r="AZR972" s="111"/>
      <c r="AZS972" s="111"/>
      <c r="AZT972" s="111"/>
      <c r="AZU972" s="111"/>
      <c r="AZV972" s="111"/>
      <c r="AZW972" s="111"/>
      <c r="AZX972" s="111"/>
      <c r="AZY972" s="111"/>
      <c r="AZZ972" s="111"/>
      <c r="BAA972" s="111"/>
      <c r="BAB972" s="111"/>
      <c r="BAC972" s="111"/>
      <c r="BAD972" s="111"/>
      <c r="BAE972" s="111"/>
      <c r="BAF972" s="111"/>
      <c r="BAG972" s="111"/>
      <c r="BAH972" s="111"/>
      <c r="BAI972" s="111"/>
      <c r="BAJ972" s="111"/>
      <c r="BAK972" s="111"/>
      <c r="BAL972" s="111"/>
      <c r="BAM972" s="111"/>
      <c r="BAN972" s="111"/>
      <c r="BAO972" s="111"/>
      <c r="BAP972" s="111"/>
      <c r="BAQ972" s="111"/>
      <c r="BAR972" s="111"/>
      <c r="BAS972" s="111"/>
      <c r="BAT972" s="111"/>
      <c r="BAU972" s="111"/>
      <c r="BAV972" s="111"/>
      <c r="BAW972" s="111"/>
      <c r="BAX972" s="111"/>
      <c r="BAY972" s="111"/>
      <c r="BAZ972" s="111"/>
      <c r="BBA972" s="111"/>
      <c r="BBB972" s="111"/>
      <c r="BBC972" s="111"/>
      <c r="BBD972" s="111"/>
      <c r="BBE972" s="111"/>
      <c r="BBF972" s="111"/>
      <c r="BBG972" s="111"/>
      <c r="BBH972" s="111"/>
      <c r="BBI972" s="111"/>
      <c r="BBJ972" s="111"/>
      <c r="BBK972" s="111"/>
      <c r="BBL972" s="111"/>
      <c r="BBM972" s="111"/>
      <c r="BBN972" s="111"/>
      <c r="BBO972" s="111"/>
      <c r="BBP972" s="111"/>
      <c r="BBQ972" s="111"/>
      <c r="BBR972" s="111"/>
      <c r="BBS972" s="111"/>
      <c r="BBT972" s="111"/>
      <c r="BBU972" s="111"/>
      <c r="BBV972" s="111"/>
      <c r="BBW972" s="111"/>
      <c r="BBX972" s="111"/>
      <c r="BBY972" s="111"/>
      <c r="BBZ972" s="111"/>
      <c r="BCA972" s="111"/>
      <c r="BCB972" s="111"/>
      <c r="BCC972" s="111"/>
      <c r="BCD972" s="111"/>
      <c r="BCE972" s="111"/>
      <c r="BCF972" s="111"/>
      <c r="BCG972" s="111"/>
      <c r="BCH972" s="111"/>
      <c r="BCI972" s="111"/>
      <c r="BCJ972" s="111"/>
      <c r="BCK972" s="111"/>
      <c r="BCL972" s="111"/>
      <c r="BCM972" s="111"/>
      <c r="BCN972" s="111"/>
      <c r="BCO972" s="111"/>
      <c r="BCP972" s="111"/>
      <c r="BCQ972" s="111"/>
      <c r="BCR972" s="111"/>
      <c r="BCS972" s="111"/>
      <c r="BCT972" s="111"/>
      <c r="BCU972" s="111"/>
      <c r="BCV972" s="111"/>
      <c r="BCW972" s="111"/>
      <c r="BCX972" s="111"/>
      <c r="BCY972" s="111"/>
      <c r="BCZ972" s="111"/>
      <c r="BDA972" s="111"/>
      <c r="BDB972" s="111"/>
      <c r="BDC972" s="111"/>
      <c r="BDD972" s="111"/>
      <c r="BDE972" s="111"/>
      <c r="BDF972" s="111"/>
      <c r="BDG972" s="111"/>
      <c r="BDH972" s="111"/>
      <c r="BDI972" s="111"/>
      <c r="BDJ972" s="111"/>
      <c r="BDK972" s="111"/>
      <c r="BDL972" s="111"/>
      <c r="BDM972" s="111"/>
      <c r="BDN972" s="111"/>
      <c r="BDO972" s="111"/>
      <c r="BDP972" s="111"/>
      <c r="BDQ972" s="111"/>
      <c r="BDR972" s="111"/>
      <c r="BDS972" s="111"/>
      <c r="BDT972" s="111"/>
      <c r="BDU972" s="111"/>
      <c r="BDV972" s="111"/>
      <c r="BDW972" s="111"/>
      <c r="BDX972" s="111"/>
      <c r="BDY972" s="111"/>
      <c r="BDZ972" s="111"/>
      <c r="BEA972" s="111"/>
      <c r="BEB972" s="111"/>
      <c r="BEC972" s="111"/>
      <c r="BED972" s="111"/>
      <c r="BEE972" s="111"/>
      <c r="BEF972" s="111"/>
      <c r="BEG972" s="111"/>
      <c r="BEH972" s="111"/>
      <c r="BEI972" s="111"/>
      <c r="BEJ972" s="111"/>
      <c r="BEK972" s="111"/>
      <c r="BEL972" s="111"/>
      <c r="BEM972" s="111"/>
      <c r="BEN972" s="111"/>
      <c r="BEO972" s="111"/>
      <c r="BEP972" s="111"/>
      <c r="BEQ972" s="111"/>
      <c r="BER972" s="111"/>
      <c r="BES972" s="111"/>
      <c r="BET972" s="111"/>
      <c r="BEU972" s="111"/>
      <c r="BEV972" s="111"/>
      <c r="BEW972" s="111"/>
      <c r="BEX972" s="111"/>
      <c r="BEY972" s="111"/>
      <c r="BEZ972" s="111"/>
      <c r="BFA972" s="111"/>
      <c r="BFB972" s="111"/>
      <c r="BFC972" s="111"/>
      <c r="BFD972" s="111"/>
      <c r="BFE972" s="111"/>
      <c r="BFF972" s="111"/>
      <c r="BFG972" s="111"/>
      <c r="BFH972" s="111"/>
      <c r="BFI972" s="111"/>
      <c r="BFJ972" s="111"/>
      <c r="BFK972" s="111"/>
      <c r="BFL972" s="111"/>
      <c r="BFM972" s="111"/>
      <c r="BFN972" s="111"/>
      <c r="BFO972" s="111"/>
      <c r="BFP972" s="111"/>
    </row>
    <row r="973" spans="2:1524" s="57" customFormat="1" hidden="1">
      <c r="B973" s="177" t="s">
        <v>1544</v>
      </c>
      <c r="C973" s="178" t="s">
        <v>1545</v>
      </c>
      <c r="D973" s="179">
        <v>500</v>
      </c>
      <c r="E973" s="180">
        <v>0.77419354838709675</v>
      </c>
      <c r="F973" s="180">
        <v>0.56451612903225801</v>
      </c>
      <c r="G973" s="180">
        <v>0.47043010752688175</v>
      </c>
      <c r="H973" s="160"/>
      <c r="I973" s="181">
        <f t="shared" si="164"/>
        <v>0</v>
      </c>
      <c r="J973" s="182" t="s">
        <v>1996</v>
      </c>
      <c r="K973" s="111"/>
      <c r="L973" s="111"/>
      <c r="M973" s="111"/>
      <c r="N973" s="111"/>
      <c r="O973" s="111"/>
      <c r="P973" s="111"/>
      <c r="Q973" s="111"/>
      <c r="R973" s="111"/>
      <c r="S973" s="111"/>
      <c r="T973" s="111"/>
      <c r="U973" s="111"/>
      <c r="V973" s="111"/>
      <c r="W973" s="111"/>
      <c r="X973" s="111"/>
      <c r="Y973" s="111"/>
      <c r="Z973" s="111"/>
      <c r="AA973" s="111"/>
      <c r="AB973" s="111"/>
      <c r="AC973" s="111"/>
      <c r="AD973" s="111"/>
      <c r="AE973" s="111"/>
      <c r="AF973" s="111"/>
      <c r="AG973" s="111"/>
      <c r="AH973" s="111"/>
      <c r="AI973" s="111"/>
      <c r="AJ973" s="111"/>
      <c r="AK973" s="111"/>
      <c r="AL973" s="111"/>
      <c r="AM973" s="111"/>
      <c r="AN973" s="111"/>
      <c r="AO973" s="111"/>
      <c r="AP973" s="111"/>
      <c r="AQ973" s="111"/>
      <c r="AR973" s="111"/>
      <c r="AS973" s="111"/>
      <c r="AT973" s="111"/>
      <c r="AU973" s="111"/>
      <c r="AV973" s="111"/>
      <c r="AW973" s="111"/>
      <c r="AX973" s="111"/>
      <c r="AY973" s="111"/>
      <c r="AZ973" s="111"/>
      <c r="BA973" s="111"/>
      <c r="BB973" s="111"/>
      <c r="BC973" s="111"/>
      <c r="BD973" s="111"/>
      <c r="BE973" s="111"/>
      <c r="BF973" s="111"/>
      <c r="BG973" s="111"/>
      <c r="BH973" s="111"/>
      <c r="BI973" s="111"/>
      <c r="BJ973" s="111"/>
      <c r="BK973" s="111"/>
      <c r="BL973" s="111"/>
      <c r="BM973" s="111"/>
      <c r="BN973" s="111"/>
      <c r="BO973" s="111"/>
      <c r="BP973" s="111"/>
      <c r="BQ973" s="111"/>
      <c r="BR973" s="111"/>
      <c r="BS973" s="111"/>
      <c r="BT973" s="111"/>
      <c r="BU973" s="111"/>
      <c r="BV973" s="111"/>
      <c r="BW973" s="111"/>
      <c r="BX973" s="111"/>
      <c r="BY973" s="111"/>
      <c r="BZ973" s="111"/>
      <c r="CA973" s="111"/>
      <c r="CB973" s="111"/>
      <c r="CC973" s="111"/>
      <c r="CD973" s="111"/>
      <c r="CE973" s="111"/>
      <c r="CF973" s="111"/>
      <c r="CG973" s="111"/>
      <c r="CH973" s="111"/>
      <c r="CI973" s="111"/>
      <c r="CJ973" s="111"/>
      <c r="CK973" s="111"/>
      <c r="CL973" s="111"/>
      <c r="CM973" s="111"/>
      <c r="CN973" s="111"/>
      <c r="CO973" s="111"/>
      <c r="CP973" s="111"/>
      <c r="CQ973" s="111"/>
      <c r="CR973" s="111"/>
      <c r="CS973" s="111"/>
      <c r="CT973" s="111"/>
      <c r="CU973" s="111"/>
      <c r="CV973" s="111"/>
      <c r="CW973" s="111"/>
      <c r="CX973" s="111"/>
      <c r="CY973" s="111"/>
      <c r="CZ973" s="111"/>
      <c r="DA973" s="111"/>
      <c r="DB973" s="111"/>
      <c r="DC973" s="111"/>
      <c r="DD973" s="111"/>
      <c r="DE973" s="111"/>
      <c r="DF973" s="111"/>
      <c r="DG973" s="111"/>
      <c r="DH973" s="111"/>
      <c r="DI973" s="111"/>
      <c r="DJ973" s="111"/>
      <c r="DK973" s="111"/>
      <c r="DL973" s="111"/>
      <c r="DM973" s="111"/>
      <c r="DN973" s="111"/>
      <c r="DO973" s="111"/>
      <c r="DP973" s="111"/>
      <c r="DQ973" s="111"/>
      <c r="DR973" s="111"/>
      <c r="DS973" s="111"/>
      <c r="DT973" s="111"/>
      <c r="DU973" s="111"/>
      <c r="DV973" s="111"/>
      <c r="DW973" s="111"/>
      <c r="DX973" s="111"/>
      <c r="DY973" s="111"/>
      <c r="DZ973" s="111"/>
      <c r="EA973" s="111"/>
      <c r="EB973" s="111"/>
      <c r="EC973" s="111"/>
      <c r="ED973" s="111"/>
      <c r="EE973" s="111"/>
      <c r="EF973" s="111"/>
      <c r="EG973" s="111"/>
      <c r="EH973" s="111"/>
      <c r="EI973" s="111"/>
      <c r="EJ973" s="111"/>
      <c r="EK973" s="111"/>
      <c r="EL973" s="111"/>
      <c r="EM973" s="111"/>
      <c r="EN973" s="111"/>
      <c r="EO973" s="111"/>
      <c r="EP973" s="111"/>
      <c r="EQ973" s="111"/>
      <c r="ER973" s="111"/>
      <c r="ES973" s="111"/>
      <c r="ET973" s="111"/>
      <c r="EU973" s="111"/>
      <c r="EV973" s="111"/>
      <c r="EW973" s="111"/>
      <c r="EX973" s="111"/>
      <c r="EY973" s="111"/>
      <c r="EZ973" s="111"/>
      <c r="FA973" s="111"/>
      <c r="FB973" s="111"/>
      <c r="FC973" s="111"/>
      <c r="FD973" s="111"/>
      <c r="FE973" s="111"/>
      <c r="FF973" s="111"/>
      <c r="FG973" s="111"/>
      <c r="FH973" s="111"/>
      <c r="FI973" s="111"/>
      <c r="FJ973" s="111"/>
      <c r="FK973" s="111"/>
      <c r="FL973" s="111"/>
      <c r="FM973" s="111"/>
      <c r="FN973" s="111"/>
      <c r="FO973" s="111"/>
      <c r="FP973" s="111"/>
      <c r="FQ973" s="111"/>
      <c r="FR973" s="111"/>
      <c r="FS973" s="111"/>
      <c r="FT973" s="111"/>
      <c r="FU973" s="111"/>
      <c r="FV973" s="111"/>
      <c r="FW973" s="111"/>
      <c r="FX973" s="111"/>
      <c r="FY973" s="111"/>
      <c r="FZ973" s="111"/>
      <c r="GA973" s="111"/>
      <c r="GB973" s="111"/>
      <c r="GC973" s="111"/>
      <c r="GD973" s="111"/>
      <c r="GE973" s="111"/>
      <c r="GF973" s="111"/>
      <c r="GG973" s="111"/>
      <c r="GH973" s="111"/>
      <c r="GI973" s="111"/>
      <c r="GJ973" s="111"/>
      <c r="GK973" s="111"/>
      <c r="GL973" s="111"/>
      <c r="GM973" s="111"/>
      <c r="GN973" s="111"/>
      <c r="GO973" s="111"/>
      <c r="GP973" s="111"/>
      <c r="GQ973" s="111"/>
      <c r="GR973" s="111"/>
      <c r="GS973" s="111"/>
      <c r="GT973" s="111"/>
      <c r="GU973" s="111"/>
      <c r="GV973" s="111"/>
      <c r="GW973" s="111"/>
      <c r="GX973" s="111"/>
      <c r="GY973" s="111"/>
      <c r="GZ973" s="111"/>
      <c r="HA973" s="111"/>
      <c r="HB973" s="111"/>
      <c r="HC973" s="111"/>
      <c r="HD973" s="111"/>
      <c r="HE973" s="111"/>
      <c r="HF973" s="111"/>
      <c r="HG973" s="111"/>
      <c r="HH973" s="111"/>
      <c r="HI973" s="111"/>
      <c r="HJ973" s="111"/>
      <c r="HK973" s="111"/>
      <c r="HL973" s="111"/>
      <c r="HM973" s="111"/>
      <c r="HN973" s="111"/>
      <c r="HO973" s="111"/>
      <c r="HP973" s="111"/>
      <c r="HQ973" s="111"/>
      <c r="HR973" s="111"/>
      <c r="HS973" s="111"/>
      <c r="HT973" s="111"/>
      <c r="HU973" s="111"/>
      <c r="HV973" s="111"/>
      <c r="HW973" s="111"/>
      <c r="HX973" s="111"/>
      <c r="HY973" s="111"/>
      <c r="HZ973" s="111"/>
      <c r="IA973" s="111"/>
      <c r="IB973" s="111"/>
      <c r="IC973" s="111"/>
      <c r="ID973" s="111"/>
      <c r="IE973" s="111"/>
      <c r="IF973" s="111"/>
      <c r="IG973" s="111"/>
      <c r="IH973" s="111"/>
      <c r="II973" s="111"/>
      <c r="IJ973" s="111"/>
      <c r="IK973" s="111"/>
      <c r="IL973" s="111"/>
      <c r="IM973" s="111"/>
      <c r="IN973" s="111"/>
      <c r="IO973" s="111"/>
      <c r="IP973" s="111"/>
      <c r="IQ973" s="111"/>
      <c r="IR973" s="111"/>
      <c r="IS973" s="111"/>
      <c r="IT973" s="111"/>
      <c r="IU973" s="111"/>
      <c r="IV973" s="111"/>
      <c r="IW973" s="111"/>
      <c r="IX973" s="111"/>
      <c r="IY973" s="111"/>
      <c r="IZ973" s="111"/>
      <c r="JA973" s="111"/>
      <c r="JB973" s="111"/>
      <c r="JC973" s="111"/>
      <c r="JD973" s="111"/>
      <c r="JE973" s="111"/>
      <c r="JF973" s="111"/>
      <c r="JG973" s="111"/>
      <c r="JH973" s="111"/>
      <c r="JI973" s="111"/>
      <c r="JJ973" s="111"/>
      <c r="JK973" s="111"/>
      <c r="JL973" s="111"/>
      <c r="JM973" s="111"/>
      <c r="JN973" s="111"/>
      <c r="JO973" s="111"/>
      <c r="JP973" s="111"/>
      <c r="JQ973" s="111"/>
      <c r="JR973" s="111"/>
      <c r="JS973" s="111"/>
      <c r="JT973" s="111"/>
      <c r="JU973" s="111"/>
      <c r="JV973" s="111"/>
      <c r="JW973" s="111"/>
      <c r="JX973" s="111"/>
      <c r="JY973" s="111"/>
      <c r="JZ973" s="111"/>
      <c r="KA973" s="111"/>
      <c r="KB973" s="111"/>
      <c r="KC973" s="111"/>
      <c r="KD973" s="111"/>
      <c r="KE973" s="111"/>
      <c r="KF973" s="111"/>
      <c r="KG973" s="111"/>
      <c r="KH973" s="111"/>
      <c r="KI973" s="111"/>
      <c r="KJ973" s="111"/>
      <c r="KK973" s="111"/>
      <c r="KL973" s="111"/>
      <c r="KM973" s="111"/>
      <c r="KN973" s="111"/>
      <c r="KO973" s="111"/>
      <c r="KP973" s="111"/>
      <c r="KQ973" s="111"/>
      <c r="KR973" s="111"/>
      <c r="KS973" s="111"/>
      <c r="KT973" s="111"/>
      <c r="KU973" s="111"/>
      <c r="KV973" s="111"/>
      <c r="KW973" s="111"/>
      <c r="KX973" s="111"/>
      <c r="KY973" s="111"/>
      <c r="KZ973" s="111"/>
      <c r="LA973" s="111"/>
      <c r="LB973" s="111"/>
      <c r="LC973" s="111"/>
      <c r="LD973" s="111"/>
      <c r="LE973" s="111"/>
      <c r="LF973" s="111"/>
      <c r="LG973" s="111"/>
      <c r="LH973" s="111"/>
      <c r="LI973" s="111"/>
      <c r="LJ973" s="111"/>
      <c r="LK973" s="111"/>
      <c r="LL973" s="111"/>
      <c r="LM973" s="111"/>
      <c r="LN973" s="111"/>
      <c r="LO973" s="111"/>
      <c r="LP973" s="111"/>
      <c r="LQ973" s="111"/>
      <c r="LR973" s="111"/>
      <c r="LS973" s="111"/>
      <c r="LT973" s="111"/>
      <c r="LU973" s="111"/>
      <c r="LV973" s="111"/>
      <c r="LW973" s="111"/>
      <c r="LX973" s="111"/>
      <c r="LY973" s="111"/>
      <c r="LZ973" s="111"/>
      <c r="MA973" s="111"/>
      <c r="MB973" s="111"/>
      <c r="MC973" s="111"/>
      <c r="MD973" s="111"/>
      <c r="ME973" s="111"/>
      <c r="MF973" s="111"/>
      <c r="MG973" s="111"/>
      <c r="MH973" s="111"/>
      <c r="MI973" s="111"/>
      <c r="MJ973" s="111"/>
      <c r="MK973" s="111"/>
      <c r="ML973" s="111"/>
      <c r="MM973" s="111"/>
      <c r="MN973" s="111"/>
      <c r="MO973" s="111"/>
      <c r="MP973" s="111"/>
      <c r="MQ973" s="111"/>
      <c r="MR973" s="111"/>
      <c r="MS973" s="111"/>
      <c r="MT973" s="111"/>
      <c r="MU973" s="111"/>
      <c r="MV973" s="111"/>
      <c r="MW973" s="111"/>
      <c r="MX973" s="111"/>
      <c r="MY973" s="111"/>
      <c r="MZ973" s="111"/>
      <c r="NA973" s="111"/>
      <c r="NB973" s="111"/>
      <c r="NC973" s="111"/>
      <c r="ND973" s="111"/>
      <c r="NE973" s="111"/>
      <c r="NF973" s="111"/>
      <c r="NG973" s="111"/>
      <c r="NH973" s="111"/>
      <c r="NI973" s="111"/>
      <c r="NJ973" s="111"/>
      <c r="NK973" s="111"/>
      <c r="NL973" s="111"/>
      <c r="NM973" s="111"/>
      <c r="NN973" s="111"/>
      <c r="NO973" s="111"/>
      <c r="NP973" s="111"/>
      <c r="NQ973" s="111"/>
      <c r="NR973" s="111"/>
      <c r="NS973" s="111"/>
      <c r="NT973" s="111"/>
      <c r="NU973" s="111"/>
      <c r="NV973" s="111"/>
      <c r="NW973" s="111"/>
      <c r="NX973" s="111"/>
      <c r="NY973" s="111"/>
      <c r="NZ973" s="111"/>
      <c r="OA973" s="111"/>
      <c r="OB973" s="111"/>
      <c r="OC973" s="111"/>
      <c r="OD973" s="111"/>
      <c r="OE973" s="111"/>
      <c r="OF973" s="111"/>
      <c r="OG973" s="111"/>
      <c r="OH973" s="111"/>
      <c r="OI973" s="111"/>
      <c r="OJ973" s="111"/>
      <c r="OK973" s="111"/>
      <c r="OL973" s="111"/>
      <c r="OM973" s="111"/>
      <c r="ON973" s="111"/>
      <c r="OO973" s="111"/>
      <c r="OP973" s="111"/>
      <c r="OQ973" s="111"/>
      <c r="OR973" s="111"/>
      <c r="OS973" s="111"/>
      <c r="OT973" s="111"/>
      <c r="OU973" s="111"/>
      <c r="OV973" s="111"/>
      <c r="OW973" s="111"/>
      <c r="OX973" s="111"/>
      <c r="OY973" s="111"/>
      <c r="OZ973" s="111"/>
      <c r="PA973" s="111"/>
      <c r="PB973" s="111"/>
      <c r="PC973" s="111"/>
      <c r="PD973" s="111"/>
      <c r="PE973" s="111"/>
      <c r="PF973" s="111"/>
      <c r="PG973" s="111"/>
      <c r="PH973" s="111"/>
      <c r="PI973" s="111"/>
      <c r="PJ973" s="111"/>
      <c r="PK973" s="111"/>
      <c r="PL973" s="111"/>
      <c r="PM973" s="111"/>
      <c r="PN973" s="111"/>
      <c r="PO973" s="111"/>
      <c r="PP973" s="111"/>
      <c r="PQ973" s="111"/>
      <c r="PR973" s="111"/>
      <c r="PS973" s="111"/>
      <c r="PT973" s="111"/>
      <c r="PU973" s="111"/>
      <c r="PV973" s="111"/>
      <c r="PW973" s="111"/>
      <c r="PX973" s="111"/>
      <c r="PY973" s="111"/>
      <c r="PZ973" s="111"/>
      <c r="QA973" s="111"/>
      <c r="QB973" s="111"/>
      <c r="QC973" s="111"/>
      <c r="QD973" s="111"/>
      <c r="QE973" s="111"/>
      <c r="QF973" s="111"/>
      <c r="QG973" s="111"/>
      <c r="QH973" s="111"/>
      <c r="QI973" s="111"/>
      <c r="QJ973" s="111"/>
      <c r="QK973" s="111"/>
      <c r="QL973" s="111"/>
      <c r="QM973" s="111"/>
      <c r="QN973" s="111"/>
      <c r="QO973" s="111"/>
      <c r="QP973" s="111"/>
      <c r="QQ973" s="111"/>
      <c r="QR973" s="111"/>
      <c r="QS973" s="111"/>
      <c r="QT973" s="111"/>
      <c r="QU973" s="111"/>
      <c r="QV973" s="111"/>
      <c r="QW973" s="111"/>
      <c r="QX973" s="111"/>
      <c r="QY973" s="111"/>
      <c r="QZ973" s="111"/>
      <c r="RA973" s="111"/>
      <c r="RB973" s="111"/>
      <c r="RC973" s="111"/>
      <c r="RD973" s="111"/>
      <c r="RE973" s="111"/>
      <c r="RF973" s="111"/>
      <c r="RG973" s="111"/>
      <c r="RH973" s="111"/>
      <c r="RI973" s="111"/>
      <c r="RJ973" s="111"/>
      <c r="RK973" s="111"/>
      <c r="RL973" s="111"/>
      <c r="RM973" s="111"/>
      <c r="RN973" s="111"/>
      <c r="RO973" s="111"/>
      <c r="RP973" s="111"/>
      <c r="RQ973" s="111"/>
      <c r="RR973" s="111"/>
      <c r="RS973" s="111"/>
      <c r="RT973" s="111"/>
      <c r="RU973" s="111"/>
      <c r="RV973" s="111"/>
      <c r="RW973" s="111"/>
      <c r="RX973" s="111"/>
      <c r="RY973" s="111"/>
      <c r="RZ973" s="111"/>
      <c r="SA973" s="111"/>
      <c r="SB973" s="111"/>
      <c r="SC973" s="111"/>
      <c r="SD973" s="111"/>
      <c r="SE973" s="111"/>
      <c r="SF973" s="111"/>
      <c r="SG973" s="111"/>
      <c r="SH973" s="111"/>
      <c r="SI973" s="111"/>
      <c r="SJ973" s="111"/>
      <c r="SK973" s="111"/>
      <c r="SL973" s="111"/>
      <c r="SM973" s="111"/>
      <c r="SN973" s="111"/>
      <c r="SO973" s="111"/>
      <c r="SP973" s="111"/>
      <c r="SQ973" s="111"/>
      <c r="SR973" s="111"/>
      <c r="SS973" s="111"/>
      <c r="ST973" s="111"/>
      <c r="SU973" s="111"/>
      <c r="SV973" s="111"/>
      <c r="SW973" s="111"/>
      <c r="SX973" s="111"/>
      <c r="SY973" s="111"/>
      <c r="SZ973" s="111"/>
      <c r="TA973" s="111"/>
      <c r="TB973" s="111"/>
      <c r="TC973" s="111"/>
      <c r="TD973" s="111"/>
      <c r="TE973" s="111"/>
      <c r="TF973" s="111"/>
      <c r="TG973" s="111"/>
      <c r="TH973" s="111"/>
      <c r="TI973" s="111"/>
      <c r="TJ973" s="111"/>
      <c r="TK973" s="111"/>
      <c r="TL973" s="111"/>
      <c r="TM973" s="111"/>
      <c r="TN973" s="111"/>
      <c r="TO973" s="111"/>
      <c r="TP973" s="111"/>
      <c r="TQ973" s="111"/>
      <c r="TR973" s="111"/>
      <c r="TS973" s="111"/>
      <c r="TT973" s="111"/>
      <c r="TU973" s="111"/>
      <c r="TV973" s="111"/>
      <c r="TW973" s="111"/>
      <c r="TX973" s="111"/>
      <c r="TY973" s="111"/>
      <c r="TZ973" s="111"/>
      <c r="UA973" s="111"/>
      <c r="UB973" s="111"/>
      <c r="UC973" s="111"/>
      <c r="UD973" s="111"/>
      <c r="UE973" s="111"/>
      <c r="UF973" s="111"/>
      <c r="UG973" s="111"/>
      <c r="UH973" s="111"/>
      <c r="UI973" s="111"/>
      <c r="UJ973" s="111"/>
      <c r="UK973" s="111"/>
      <c r="UL973" s="111"/>
      <c r="UM973" s="111"/>
      <c r="UN973" s="111"/>
      <c r="UO973" s="111"/>
      <c r="UP973" s="111"/>
      <c r="UQ973" s="111"/>
      <c r="UR973" s="111"/>
      <c r="US973" s="111"/>
      <c r="UT973" s="111"/>
      <c r="UU973" s="111"/>
      <c r="UV973" s="111"/>
      <c r="UW973" s="111"/>
      <c r="UX973" s="111"/>
      <c r="UY973" s="111"/>
      <c r="UZ973" s="111"/>
      <c r="VA973" s="111"/>
      <c r="VB973" s="111"/>
      <c r="VC973" s="111"/>
      <c r="VD973" s="111"/>
      <c r="VE973" s="111"/>
      <c r="VF973" s="111"/>
      <c r="VG973" s="111"/>
      <c r="VH973" s="111"/>
      <c r="VI973" s="111"/>
      <c r="VJ973" s="111"/>
      <c r="VK973" s="111"/>
      <c r="VL973" s="111"/>
      <c r="VM973" s="111"/>
      <c r="VN973" s="111"/>
      <c r="VO973" s="111"/>
      <c r="VP973" s="111"/>
      <c r="VQ973" s="111"/>
      <c r="VR973" s="111"/>
      <c r="VS973" s="111"/>
      <c r="VT973" s="111"/>
      <c r="VU973" s="111"/>
      <c r="VV973" s="111"/>
      <c r="VW973" s="111"/>
      <c r="VX973" s="111"/>
      <c r="VY973" s="111"/>
      <c r="VZ973" s="111"/>
      <c r="WA973" s="111"/>
      <c r="WB973" s="111"/>
      <c r="WC973" s="111"/>
      <c r="WD973" s="111"/>
      <c r="WE973" s="111"/>
      <c r="WF973" s="111"/>
      <c r="WG973" s="111"/>
      <c r="WH973" s="111"/>
      <c r="WI973" s="111"/>
      <c r="WJ973" s="111"/>
      <c r="WK973" s="111"/>
      <c r="WL973" s="111"/>
      <c r="WM973" s="111"/>
      <c r="WN973" s="111"/>
      <c r="WO973" s="111"/>
      <c r="WP973" s="111"/>
      <c r="WQ973" s="111"/>
      <c r="WR973" s="111"/>
      <c r="WS973" s="111"/>
      <c r="WT973" s="111"/>
      <c r="WU973" s="111"/>
      <c r="WV973" s="111"/>
      <c r="WW973" s="111"/>
      <c r="WX973" s="111"/>
      <c r="WY973" s="111"/>
      <c r="WZ973" s="111"/>
      <c r="XA973" s="111"/>
      <c r="XB973" s="111"/>
      <c r="XC973" s="111"/>
      <c r="XD973" s="111"/>
      <c r="XE973" s="111"/>
      <c r="XF973" s="111"/>
      <c r="XG973" s="111"/>
      <c r="XH973" s="111"/>
      <c r="XI973" s="111"/>
      <c r="XJ973" s="111"/>
      <c r="XK973" s="111"/>
      <c r="XL973" s="111"/>
      <c r="XM973" s="111"/>
      <c r="XN973" s="111"/>
      <c r="XO973" s="111"/>
      <c r="XP973" s="111"/>
      <c r="XQ973" s="111"/>
      <c r="XR973" s="111"/>
      <c r="XS973" s="111"/>
      <c r="XT973" s="111"/>
      <c r="XU973" s="111"/>
      <c r="XV973" s="111"/>
      <c r="XW973" s="111"/>
      <c r="XX973" s="111"/>
      <c r="XY973" s="111"/>
      <c r="XZ973" s="111"/>
      <c r="YA973" s="111"/>
      <c r="YB973" s="111"/>
      <c r="YC973" s="111"/>
      <c r="YD973" s="111"/>
      <c r="YE973" s="111"/>
      <c r="YF973" s="111"/>
      <c r="YG973" s="111"/>
      <c r="YH973" s="111"/>
      <c r="YI973" s="111"/>
      <c r="YJ973" s="111"/>
      <c r="YK973" s="111"/>
      <c r="YL973" s="111"/>
      <c r="YM973" s="111"/>
      <c r="YN973" s="111"/>
      <c r="YO973" s="111"/>
      <c r="YP973" s="111"/>
      <c r="YQ973" s="111"/>
      <c r="YR973" s="111"/>
      <c r="YS973" s="111"/>
      <c r="YT973" s="111"/>
      <c r="YU973" s="111"/>
      <c r="YV973" s="111"/>
      <c r="YW973" s="111"/>
      <c r="YX973" s="111"/>
      <c r="YY973" s="111"/>
      <c r="YZ973" s="111"/>
      <c r="ZA973" s="111"/>
      <c r="ZB973" s="111"/>
      <c r="ZC973" s="111"/>
      <c r="ZD973" s="111"/>
      <c r="ZE973" s="111"/>
      <c r="ZF973" s="111"/>
      <c r="ZG973" s="111"/>
      <c r="ZH973" s="111"/>
      <c r="ZI973" s="111"/>
      <c r="ZJ973" s="111"/>
      <c r="ZK973" s="111"/>
      <c r="ZL973" s="111"/>
      <c r="ZM973" s="111"/>
      <c r="ZN973" s="111"/>
      <c r="ZO973" s="111"/>
      <c r="ZP973" s="111"/>
      <c r="ZQ973" s="111"/>
      <c r="ZR973" s="111"/>
      <c r="ZS973" s="111"/>
      <c r="ZT973" s="111"/>
      <c r="ZU973" s="111"/>
      <c r="ZV973" s="111"/>
      <c r="ZW973" s="111"/>
      <c r="ZX973" s="111"/>
      <c r="ZY973" s="111"/>
      <c r="ZZ973" s="111"/>
      <c r="AAA973" s="111"/>
      <c r="AAB973" s="111"/>
      <c r="AAC973" s="111"/>
      <c r="AAD973" s="111"/>
      <c r="AAE973" s="111"/>
      <c r="AAF973" s="111"/>
      <c r="AAG973" s="111"/>
      <c r="AAH973" s="111"/>
      <c r="AAI973" s="111"/>
      <c r="AAJ973" s="111"/>
      <c r="AAK973" s="111"/>
      <c r="AAL973" s="111"/>
      <c r="AAM973" s="111"/>
      <c r="AAN973" s="111"/>
      <c r="AAO973" s="111"/>
      <c r="AAP973" s="111"/>
      <c r="AAQ973" s="111"/>
      <c r="AAR973" s="111"/>
      <c r="AAS973" s="111"/>
      <c r="AAT973" s="111"/>
      <c r="AAU973" s="111"/>
      <c r="AAV973" s="111"/>
      <c r="AAW973" s="111"/>
      <c r="AAX973" s="111"/>
      <c r="AAY973" s="111"/>
      <c r="AAZ973" s="111"/>
      <c r="ABA973" s="111"/>
      <c r="ABB973" s="111"/>
      <c r="ABC973" s="111"/>
      <c r="ABD973" s="111"/>
      <c r="ABE973" s="111"/>
      <c r="ABF973" s="111"/>
      <c r="ABG973" s="111"/>
      <c r="ABH973" s="111"/>
      <c r="ABI973" s="111"/>
      <c r="ABJ973" s="111"/>
      <c r="ABK973" s="111"/>
      <c r="ABL973" s="111"/>
      <c r="ABM973" s="111"/>
      <c r="ABN973" s="111"/>
      <c r="ABO973" s="111"/>
      <c r="ABP973" s="111"/>
      <c r="ABQ973" s="111"/>
      <c r="ABR973" s="111"/>
      <c r="ABS973" s="111"/>
      <c r="ABT973" s="111"/>
      <c r="ABU973" s="111"/>
      <c r="ABV973" s="111"/>
      <c r="ABW973" s="111"/>
      <c r="ABX973" s="111"/>
      <c r="ABY973" s="111"/>
      <c r="ABZ973" s="111"/>
      <c r="ACA973" s="111"/>
      <c r="ACB973" s="111"/>
      <c r="ACC973" s="111"/>
      <c r="ACD973" s="111"/>
      <c r="ACE973" s="111"/>
      <c r="ACF973" s="111"/>
      <c r="ACG973" s="111"/>
      <c r="ACH973" s="111"/>
      <c r="ACI973" s="111"/>
      <c r="ACJ973" s="111"/>
      <c r="ACK973" s="111"/>
      <c r="ACL973" s="111"/>
      <c r="ACM973" s="111"/>
      <c r="ACN973" s="111"/>
      <c r="ACO973" s="111"/>
      <c r="ACP973" s="111"/>
      <c r="ACQ973" s="111"/>
      <c r="ACR973" s="111"/>
      <c r="ACS973" s="111"/>
      <c r="ACT973" s="111"/>
      <c r="ACU973" s="111"/>
      <c r="ACV973" s="111"/>
      <c r="ACW973" s="111"/>
      <c r="ACX973" s="111"/>
      <c r="ACY973" s="111"/>
      <c r="ACZ973" s="111"/>
      <c r="ADA973" s="111"/>
      <c r="ADB973" s="111"/>
      <c r="ADC973" s="111"/>
      <c r="ADD973" s="111"/>
      <c r="ADE973" s="111"/>
      <c r="ADF973" s="111"/>
      <c r="ADG973" s="111"/>
      <c r="ADH973" s="111"/>
      <c r="ADI973" s="111"/>
      <c r="ADJ973" s="111"/>
      <c r="ADK973" s="111"/>
      <c r="ADL973" s="111"/>
      <c r="ADM973" s="111"/>
      <c r="ADN973" s="111"/>
      <c r="ADO973" s="111"/>
      <c r="ADP973" s="111"/>
      <c r="ADQ973" s="111"/>
      <c r="ADR973" s="111"/>
      <c r="ADS973" s="111"/>
      <c r="ADT973" s="111"/>
      <c r="ADU973" s="111"/>
      <c r="ADV973" s="111"/>
      <c r="ADW973" s="111"/>
      <c r="ADX973" s="111"/>
      <c r="ADY973" s="111"/>
      <c r="ADZ973" s="111"/>
      <c r="AEA973" s="111"/>
      <c r="AEB973" s="111"/>
      <c r="AEC973" s="111"/>
      <c r="AED973" s="111"/>
      <c r="AEE973" s="111"/>
      <c r="AEF973" s="111"/>
      <c r="AEG973" s="111"/>
      <c r="AEH973" s="111"/>
      <c r="AEI973" s="111"/>
      <c r="AEJ973" s="111"/>
      <c r="AEK973" s="111"/>
      <c r="AEL973" s="111"/>
      <c r="AEM973" s="111"/>
      <c r="AEN973" s="111"/>
      <c r="AEO973" s="111"/>
      <c r="AEP973" s="111"/>
      <c r="AEQ973" s="111"/>
      <c r="AER973" s="111"/>
      <c r="AES973" s="111"/>
      <c r="AET973" s="111"/>
      <c r="AEU973" s="111"/>
      <c r="AEV973" s="111"/>
      <c r="AEW973" s="111"/>
      <c r="AEX973" s="111"/>
      <c r="AEY973" s="111"/>
      <c r="AEZ973" s="111"/>
      <c r="AFA973" s="111"/>
      <c r="AFB973" s="111"/>
      <c r="AFC973" s="111"/>
      <c r="AFD973" s="111"/>
      <c r="AFE973" s="111"/>
      <c r="AFF973" s="111"/>
      <c r="AFG973" s="111"/>
      <c r="AFH973" s="111"/>
      <c r="AFI973" s="111"/>
      <c r="AFJ973" s="111"/>
      <c r="AFK973" s="111"/>
      <c r="AFL973" s="111"/>
      <c r="AFM973" s="111"/>
      <c r="AFN973" s="111"/>
      <c r="AFO973" s="111"/>
      <c r="AFP973" s="111"/>
      <c r="AFQ973" s="111"/>
      <c r="AFR973" s="111"/>
      <c r="AFS973" s="111"/>
      <c r="AFT973" s="111"/>
      <c r="AFU973" s="111"/>
      <c r="AFV973" s="111"/>
      <c r="AFW973" s="111"/>
      <c r="AFX973" s="111"/>
      <c r="AFY973" s="111"/>
      <c r="AFZ973" s="111"/>
      <c r="AGA973" s="111"/>
      <c r="AGB973" s="111"/>
      <c r="AGC973" s="111"/>
      <c r="AGD973" s="111"/>
      <c r="AGE973" s="111"/>
      <c r="AGF973" s="111"/>
      <c r="AGG973" s="111"/>
      <c r="AGH973" s="111"/>
      <c r="AGI973" s="111"/>
      <c r="AGJ973" s="111"/>
      <c r="AGK973" s="111"/>
      <c r="AGL973" s="111"/>
      <c r="AGM973" s="111"/>
      <c r="AGN973" s="111"/>
      <c r="AGO973" s="111"/>
      <c r="AGP973" s="111"/>
      <c r="AGQ973" s="111"/>
      <c r="AGR973" s="111"/>
      <c r="AGS973" s="111"/>
      <c r="AGT973" s="111"/>
      <c r="AGU973" s="111"/>
      <c r="AGV973" s="111"/>
      <c r="AGW973" s="111"/>
      <c r="AGX973" s="111"/>
      <c r="AGY973" s="111"/>
      <c r="AGZ973" s="111"/>
      <c r="AHA973" s="111"/>
      <c r="AHB973" s="111"/>
      <c r="AHC973" s="111"/>
      <c r="AHD973" s="111"/>
      <c r="AHE973" s="111"/>
      <c r="AHF973" s="111"/>
      <c r="AHG973" s="111"/>
      <c r="AHH973" s="111"/>
      <c r="AHI973" s="111"/>
      <c r="AHJ973" s="111"/>
      <c r="AHK973" s="111"/>
      <c r="AHL973" s="111"/>
      <c r="AHM973" s="111"/>
      <c r="AHN973" s="111"/>
      <c r="AHO973" s="111"/>
      <c r="AHP973" s="111"/>
      <c r="AHQ973" s="111"/>
      <c r="AHR973" s="111"/>
      <c r="AHS973" s="111"/>
      <c r="AHT973" s="111"/>
      <c r="AHU973" s="111"/>
      <c r="AHV973" s="111"/>
      <c r="AHW973" s="111"/>
      <c r="AHX973" s="111"/>
      <c r="AHY973" s="111"/>
      <c r="AHZ973" s="111"/>
      <c r="AIA973" s="111"/>
      <c r="AIB973" s="111"/>
      <c r="AIC973" s="111"/>
      <c r="AID973" s="111"/>
      <c r="AIE973" s="111"/>
      <c r="AIF973" s="111"/>
      <c r="AIG973" s="111"/>
      <c r="AIH973" s="111"/>
      <c r="AII973" s="111"/>
      <c r="AIJ973" s="111"/>
      <c r="AIK973" s="111"/>
      <c r="AIL973" s="111"/>
      <c r="AIM973" s="111"/>
      <c r="AIN973" s="111"/>
      <c r="AIO973" s="111"/>
      <c r="AIP973" s="111"/>
      <c r="AIQ973" s="111"/>
      <c r="AIR973" s="111"/>
      <c r="AIS973" s="111"/>
      <c r="AIT973" s="111"/>
      <c r="AIU973" s="111"/>
      <c r="AIV973" s="111"/>
      <c r="AIW973" s="111"/>
      <c r="AIX973" s="111"/>
      <c r="AIY973" s="111"/>
      <c r="AIZ973" s="111"/>
      <c r="AJA973" s="111"/>
      <c r="AJB973" s="111"/>
      <c r="AJC973" s="111"/>
      <c r="AJD973" s="111"/>
      <c r="AJE973" s="111"/>
      <c r="AJF973" s="111"/>
      <c r="AJG973" s="111"/>
      <c r="AJH973" s="111"/>
      <c r="AJI973" s="111"/>
      <c r="AJJ973" s="111"/>
      <c r="AJK973" s="111"/>
      <c r="AJL973" s="111"/>
      <c r="AJM973" s="111"/>
      <c r="AJN973" s="111"/>
      <c r="AJO973" s="111"/>
      <c r="AJP973" s="111"/>
      <c r="AJQ973" s="111"/>
      <c r="AJR973" s="111"/>
      <c r="AJS973" s="111"/>
      <c r="AJT973" s="111"/>
      <c r="AJU973" s="111"/>
      <c r="AJV973" s="111"/>
      <c r="AJW973" s="111"/>
      <c r="AJX973" s="111"/>
      <c r="AJY973" s="111"/>
      <c r="AJZ973" s="111"/>
      <c r="AKA973" s="111"/>
      <c r="AKB973" s="111"/>
      <c r="AKC973" s="111"/>
      <c r="AKD973" s="111"/>
      <c r="AKE973" s="111"/>
      <c r="AKF973" s="111"/>
      <c r="AKG973" s="111"/>
      <c r="AKH973" s="111"/>
      <c r="AKI973" s="111"/>
      <c r="AKJ973" s="111"/>
      <c r="AKK973" s="111"/>
      <c r="AKL973" s="111"/>
      <c r="AKM973" s="111"/>
      <c r="AKN973" s="111"/>
      <c r="AKO973" s="111"/>
      <c r="AKP973" s="111"/>
      <c r="AKQ973" s="111"/>
      <c r="AKR973" s="111"/>
      <c r="AKS973" s="111"/>
      <c r="AKT973" s="111"/>
      <c r="AKU973" s="111"/>
      <c r="AKV973" s="111"/>
      <c r="AKW973" s="111"/>
      <c r="AKX973" s="111"/>
      <c r="AKY973" s="111"/>
      <c r="AKZ973" s="111"/>
      <c r="ALA973" s="111"/>
      <c r="ALB973" s="111"/>
      <c r="ALC973" s="111"/>
      <c r="ALD973" s="111"/>
      <c r="ALE973" s="111"/>
      <c r="ALF973" s="111"/>
      <c r="ALG973" s="111"/>
      <c r="ALH973" s="111"/>
      <c r="ALI973" s="111"/>
      <c r="ALJ973" s="111"/>
      <c r="ALK973" s="111"/>
      <c r="ALL973" s="111"/>
      <c r="ALM973" s="111"/>
      <c r="ALN973" s="111"/>
      <c r="ALO973" s="111"/>
      <c r="ALP973" s="111"/>
      <c r="ALQ973" s="111"/>
      <c r="ALR973" s="111"/>
      <c r="ALS973" s="111"/>
      <c r="ALT973" s="111"/>
      <c r="ALU973" s="111"/>
      <c r="ALV973" s="111"/>
      <c r="ALW973" s="111"/>
      <c r="ALX973" s="111"/>
      <c r="ALY973" s="111"/>
      <c r="ALZ973" s="111"/>
      <c r="AMA973" s="111"/>
      <c r="AMB973" s="111"/>
      <c r="AMC973" s="111"/>
      <c r="AMD973" s="111"/>
      <c r="AME973" s="111"/>
      <c r="AMF973" s="111"/>
      <c r="AMG973" s="111"/>
      <c r="AMH973" s="111"/>
      <c r="AMI973" s="111"/>
      <c r="AMJ973" s="111"/>
      <c r="AMK973" s="111"/>
      <c r="AML973" s="111"/>
      <c r="AMM973" s="111"/>
      <c r="AMN973" s="111"/>
      <c r="AMO973" s="111"/>
      <c r="AMP973" s="111"/>
      <c r="AMQ973" s="111"/>
      <c r="AMR973" s="111"/>
      <c r="AMS973" s="111"/>
      <c r="AMT973" s="111"/>
      <c r="AMU973" s="111"/>
      <c r="AMV973" s="111"/>
      <c r="AMW973" s="111"/>
      <c r="AMX973" s="111"/>
      <c r="AMY973" s="111"/>
      <c r="AMZ973" s="111"/>
      <c r="ANA973" s="111"/>
      <c r="ANB973" s="111"/>
      <c r="ANC973" s="111"/>
      <c r="AND973" s="111"/>
      <c r="ANE973" s="111"/>
      <c r="ANF973" s="111"/>
      <c r="ANG973" s="111"/>
      <c r="ANH973" s="111"/>
      <c r="ANI973" s="111"/>
      <c r="ANJ973" s="111"/>
      <c r="ANK973" s="111"/>
      <c r="ANL973" s="111"/>
      <c r="ANM973" s="111"/>
      <c r="ANN973" s="111"/>
      <c r="ANO973" s="111"/>
      <c r="ANP973" s="111"/>
      <c r="ANQ973" s="111"/>
      <c r="ANR973" s="111"/>
      <c r="ANS973" s="111"/>
      <c r="ANT973" s="111"/>
      <c r="ANU973" s="111"/>
      <c r="ANV973" s="111"/>
      <c r="ANW973" s="111"/>
      <c r="ANX973" s="111"/>
      <c r="ANY973" s="111"/>
      <c r="ANZ973" s="111"/>
      <c r="AOA973" s="111"/>
      <c r="AOB973" s="111"/>
      <c r="AOC973" s="111"/>
      <c r="AOD973" s="111"/>
      <c r="AOE973" s="111"/>
      <c r="AOF973" s="111"/>
      <c r="AOG973" s="111"/>
      <c r="AOH973" s="111"/>
      <c r="AOI973" s="111"/>
      <c r="AOJ973" s="111"/>
      <c r="AOK973" s="111"/>
      <c r="AOL973" s="111"/>
      <c r="AOM973" s="111"/>
      <c r="AON973" s="111"/>
      <c r="AOO973" s="111"/>
      <c r="AOP973" s="111"/>
      <c r="AOQ973" s="111"/>
      <c r="AOR973" s="111"/>
      <c r="AOS973" s="111"/>
      <c r="AOT973" s="111"/>
      <c r="AOU973" s="111"/>
      <c r="AOV973" s="111"/>
      <c r="AOW973" s="111"/>
      <c r="AOX973" s="111"/>
      <c r="AOY973" s="111"/>
      <c r="AOZ973" s="111"/>
      <c r="APA973" s="111"/>
      <c r="APB973" s="111"/>
      <c r="APC973" s="111"/>
      <c r="APD973" s="111"/>
      <c r="APE973" s="111"/>
      <c r="APF973" s="111"/>
      <c r="APG973" s="111"/>
      <c r="APH973" s="111"/>
      <c r="API973" s="111"/>
      <c r="APJ973" s="111"/>
      <c r="APK973" s="111"/>
      <c r="APL973" s="111"/>
      <c r="APM973" s="111"/>
      <c r="APN973" s="111"/>
      <c r="APO973" s="111"/>
      <c r="APP973" s="111"/>
      <c r="APQ973" s="111"/>
      <c r="APR973" s="111"/>
      <c r="APS973" s="111"/>
      <c r="APT973" s="111"/>
      <c r="APU973" s="111"/>
      <c r="APV973" s="111"/>
      <c r="APW973" s="111"/>
      <c r="APX973" s="111"/>
      <c r="APY973" s="111"/>
      <c r="APZ973" s="111"/>
      <c r="AQA973" s="111"/>
      <c r="AQB973" s="111"/>
      <c r="AQC973" s="111"/>
      <c r="AQD973" s="111"/>
      <c r="AQE973" s="111"/>
      <c r="AQF973" s="111"/>
      <c r="AQG973" s="111"/>
      <c r="AQH973" s="111"/>
      <c r="AQI973" s="111"/>
      <c r="AQJ973" s="111"/>
      <c r="AQK973" s="111"/>
      <c r="AQL973" s="111"/>
      <c r="AQM973" s="111"/>
      <c r="AQN973" s="111"/>
      <c r="AQO973" s="111"/>
      <c r="AQP973" s="111"/>
      <c r="AQQ973" s="111"/>
      <c r="AQR973" s="111"/>
      <c r="AQS973" s="111"/>
      <c r="AQT973" s="111"/>
      <c r="AQU973" s="111"/>
      <c r="AQV973" s="111"/>
      <c r="AQW973" s="111"/>
      <c r="AQX973" s="111"/>
      <c r="AQY973" s="111"/>
      <c r="AQZ973" s="111"/>
      <c r="ARA973" s="111"/>
      <c r="ARB973" s="111"/>
      <c r="ARC973" s="111"/>
      <c r="ARD973" s="111"/>
      <c r="ARE973" s="111"/>
      <c r="ARF973" s="111"/>
      <c r="ARG973" s="111"/>
      <c r="ARH973" s="111"/>
      <c r="ARI973" s="111"/>
      <c r="ARJ973" s="111"/>
      <c r="ARK973" s="111"/>
      <c r="ARL973" s="111"/>
      <c r="ARM973" s="111"/>
      <c r="ARN973" s="111"/>
      <c r="ARO973" s="111"/>
      <c r="ARP973" s="111"/>
      <c r="ARQ973" s="111"/>
      <c r="ARR973" s="111"/>
      <c r="ARS973" s="111"/>
      <c r="ART973" s="111"/>
      <c r="ARU973" s="111"/>
      <c r="ARV973" s="111"/>
      <c r="ARW973" s="111"/>
      <c r="ARX973" s="111"/>
      <c r="ARY973" s="111"/>
      <c r="ARZ973" s="111"/>
      <c r="ASA973" s="111"/>
      <c r="ASB973" s="111"/>
      <c r="ASC973" s="111"/>
      <c r="ASD973" s="111"/>
      <c r="ASE973" s="111"/>
      <c r="ASF973" s="111"/>
      <c r="ASG973" s="111"/>
      <c r="ASH973" s="111"/>
      <c r="ASI973" s="111"/>
      <c r="ASJ973" s="111"/>
      <c r="ASK973" s="111"/>
      <c r="ASL973" s="111"/>
      <c r="ASM973" s="111"/>
      <c r="ASN973" s="111"/>
      <c r="ASO973" s="111"/>
      <c r="ASP973" s="111"/>
      <c r="ASQ973" s="111"/>
      <c r="ASR973" s="111"/>
      <c r="ASS973" s="111"/>
      <c r="AST973" s="111"/>
      <c r="ASU973" s="111"/>
      <c r="ASV973" s="111"/>
      <c r="ASW973" s="111"/>
      <c r="ASX973" s="111"/>
      <c r="ASY973" s="111"/>
      <c r="ASZ973" s="111"/>
      <c r="ATA973" s="111"/>
      <c r="ATB973" s="111"/>
      <c r="ATC973" s="111"/>
      <c r="ATD973" s="111"/>
      <c r="ATE973" s="111"/>
      <c r="ATF973" s="111"/>
      <c r="ATG973" s="111"/>
      <c r="ATH973" s="111"/>
      <c r="ATI973" s="111"/>
      <c r="ATJ973" s="111"/>
      <c r="ATK973" s="111"/>
      <c r="ATL973" s="111"/>
      <c r="ATM973" s="111"/>
      <c r="ATN973" s="111"/>
      <c r="ATO973" s="111"/>
      <c r="ATP973" s="111"/>
      <c r="ATQ973" s="111"/>
      <c r="ATR973" s="111"/>
      <c r="ATS973" s="111"/>
      <c r="ATT973" s="111"/>
      <c r="ATU973" s="111"/>
      <c r="ATV973" s="111"/>
      <c r="ATW973" s="111"/>
      <c r="ATX973" s="111"/>
      <c r="ATY973" s="111"/>
      <c r="ATZ973" s="111"/>
      <c r="AUA973" s="111"/>
      <c r="AUB973" s="111"/>
      <c r="AUC973" s="111"/>
      <c r="AUD973" s="111"/>
      <c r="AUE973" s="111"/>
      <c r="AUF973" s="111"/>
      <c r="AUG973" s="111"/>
      <c r="AUH973" s="111"/>
      <c r="AUI973" s="111"/>
      <c r="AUJ973" s="111"/>
      <c r="AUK973" s="111"/>
      <c r="AUL973" s="111"/>
      <c r="AUM973" s="111"/>
      <c r="AUN973" s="111"/>
      <c r="AUO973" s="111"/>
      <c r="AUP973" s="111"/>
      <c r="AUQ973" s="111"/>
      <c r="AUR973" s="111"/>
      <c r="AUS973" s="111"/>
      <c r="AUT973" s="111"/>
      <c r="AUU973" s="111"/>
      <c r="AUV973" s="111"/>
      <c r="AUW973" s="111"/>
      <c r="AUX973" s="111"/>
      <c r="AUY973" s="111"/>
      <c r="AUZ973" s="111"/>
      <c r="AVA973" s="111"/>
      <c r="AVB973" s="111"/>
      <c r="AVC973" s="111"/>
      <c r="AVD973" s="111"/>
      <c r="AVE973" s="111"/>
      <c r="AVF973" s="111"/>
      <c r="AVG973" s="111"/>
      <c r="AVH973" s="111"/>
      <c r="AVI973" s="111"/>
      <c r="AVJ973" s="111"/>
      <c r="AVK973" s="111"/>
      <c r="AVL973" s="111"/>
      <c r="AVM973" s="111"/>
      <c r="AVN973" s="111"/>
      <c r="AVO973" s="111"/>
      <c r="AVP973" s="111"/>
      <c r="AVQ973" s="111"/>
      <c r="AVR973" s="111"/>
      <c r="AVS973" s="111"/>
      <c r="AVT973" s="111"/>
      <c r="AVU973" s="111"/>
      <c r="AVV973" s="111"/>
      <c r="AVW973" s="111"/>
      <c r="AVX973" s="111"/>
      <c r="AVY973" s="111"/>
      <c r="AVZ973" s="111"/>
      <c r="AWA973" s="111"/>
      <c r="AWB973" s="111"/>
      <c r="AWC973" s="111"/>
      <c r="AWD973" s="111"/>
      <c r="AWE973" s="111"/>
      <c r="AWF973" s="111"/>
      <c r="AWG973" s="111"/>
      <c r="AWH973" s="111"/>
      <c r="AWI973" s="111"/>
      <c r="AWJ973" s="111"/>
      <c r="AWK973" s="111"/>
      <c r="AWL973" s="111"/>
      <c r="AWM973" s="111"/>
      <c r="AWN973" s="111"/>
      <c r="AWO973" s="111"/>
      <c r="AWP973" s="111"/>
      <c r="AWQ973" s="111"/>
      <c r="AWR973" s="111"/>
      <c r="AWS973" s="111"/>
      <c r="AWT973" s="111"/>
      <c r="AWU973" s="111"/>
      <c r="AWV973" s="111"/>
      <c r="AWW973" s="111"/>
      <c r="AWX973" s="111"/>
      <c r="AWY973" s="111"/>
      <c r="AWZ973" s="111"/>
      <c r="AXA973" s="111"/>
      <c r="AXB973" s="111"/>
      <c r="AXC973" s="111"/>
      <c r="AXD973" s="111"/>
      <c r="AXE973" s="111"/>
      <c r="AXF973" s="111"/>
      <c r="AXG973" s="111"/>
      <c r="AXH973" s="111"/>
      <c r="AXI973" s="111"/>
      <c r="AXJ973" s="111"/>
      <c r="AXK973" s="111"/>
      <c r="AXL973" s="111"/>
      <c r="AXM973" s="111"/>
      <c r="AXN973" s="111"/>
      <c r="AXO973" s="111"/>
      <c r="AXP973" s="111"/>
      <c r="AXQ973" s="111"/>
      <c r="AXR973" s="111"/>
      <c r="AXS973" s="111"/>
      <c r="AXT973" s="111"/>
      <c r="AXU973" s="111"/>
      <c r="AXV973" s="111"/>
      <c r="AXW973" s="111"/>
      <c r="AXX973" s="111"/>
      <c r="AXY973" s="111"/>
      <c r="AXZ973" s="111"/>
      <c r="AYA973" s="111"/>
      <c r="AYB973" s="111"/>
      <c r="AYC973" s="111"/>
      <c r="AYD973" s="111"/>
      <c r="AYE973" s="111"/>
      <c r="AYF973" s="111"/>
      <c r="AYG973" s="111"/>
      <c r="AYH973" s="111"/>
      <c r="AYI973" s="111"/>
      <c r="AYJ973" s="111"/>
      <c r="AYK973" s="111"/>
      <c r="AYL973" s="111"/>
      <c r="AYM973" s="111"/>
      <c r="AYN973" s="111"/>
      <c r="AYO973" s="111"/>
      <c r="AYP973" s="111"/>
      <c r="AYQ973" s="111"/>
      <c r="AYR973" s="111"/>
      <c r="AYS973" s="111"/>
      <c r="AYT973" s="111"/>
      <c r="AYU973" s="111"/>
      <c r="AYV973" s="111"/>
      <c r="AYW973" s="111"/>
      <c r="AYX973" s="111"/>
      <c r="AYY973" s="111"/>
      <c r="AYZ973" s="111"/>
      <c r="AZA973" s="111"/>
      <c r="AZB973" s="111"/>
      <c r="AZC973" s="111"/>
      <c r="AZD973" s="111"/>
      <c r="AZE973" s="111"/>
      <c r="AZF973" s="111"/>
      <c r="AZG973" s="111"/>
      <c r="AZH973" s="111"/>
      <c r="AZI973" s="111"/>
      <c r="AZJ973" s="111"/>
      <c r="AZK973" s="111"/>
      <c r="AZL973" s="111"/>
      <c r="AZM973" s="111"/>
      <c r="AZN973" s="111"/>
      <c r="AZO973" s="111"/>
      <c r="AZP973" s="111"/>
      <c r="AZQ973" s="111"/>
      <c r="AZR973" s="111"/>
      <c r="AZS973" s="111"/>
      <c r="AZT973" s="111"/>
      <c r="AZU973" s="111"/>
      <c r="AZV973" s="111"/>
      <c r="AZW973" s="111"/>
      <c r="AZX973" s="111"/>
      <c r="AZY973" s="111"/>
      <c r="AZZ973" s="111"/>
      <c r="BAA973" s="111"/>
      <c r="BAB973" s="111"/>
      <c r="BAC973" s="111"/>
      <c r="BAD973" s="111"/>
      <c r="BAE973" s="111"/>
      <c r="BAF973" s="111"/>
      <c r="BAG973" s="111"/>
      <c r="BAH973" s="111"/>
      <c r="BAI973" s="111"/>
      <c r="BAJ973" s="111"/>
      <c r="BAK973" s="111"/>
      <c r="BAL973" s="111"/>
      <c r="BAM973" s="111"/>
      <c r="BAN973" s="111"/>
      <c r="BAO973" s="111"/>
      <c r="BAP973" s="111"/>
      <c r="BAQ973" s="111"/>
      <c r="BAR973" s="111"/>
      <c r="BAS973" s="111"/>
      <c r="BAT973" s="111"/>
      <c r="BAU973" s="111"/>
      <c r="BAV973" s="111"/>
      <c r="BAW973" s="111"/>
      <c r="BAX973" s="111"/>
      <c r="BAY973" s="111"/>
      <c r="BAZ973" s="111"/>
      <c r="BBA973" s="111"/>
      <c r="BBB973" s="111"/>
      <c r="BBC973" s="111"/>
      <c r="BBD973" s="111"/>
      <c r="BBE973" s="111"/>
      <c r="BBF973" s="111"/>
      <c r="BBG973" s="111"/>
      <c r="BBH973" s="111"/>
      <c r="BBI973" s="111"/>
      <c r="BBJ973" s="111"/>
      <c r="BBK973" s="111"/>
      <c r="BBL973" s="111"/>
      <c r="BBM973" s="111"/>
      <c r="BBN973" s="111"/>
      <c r="BBO973" s="111"/>
      <c r="BBP973" s="111"/>
      <c r="BBQ973" s="111"/>
      <c r="BBR973" s="111"/>
      <c r="BBS973" s="111"/>
      <c r="BBT973" s="111"/>
      <c r="BBU973" s="111"/>
      <c r="BBV973" s="111"/>
      <c r="BBW973" s="111"/>
      <c r="BBX973" s="111"/>
      <c r="BBY973" s="111"/>
      <c r="BBZ973" s="111"/>
      <c r="BCA973" s="111"/>
      <c r="BCB973" s="111"/>
      <c r="BCC973" s="111"/>
      <c r="BCD973" s="111"/>
      <c r="BCE973" s="111"/>
      <c r="BCF973" s="111"/>
      <c r="BCG973" s="111"/>
      <c r="BCH973" s="111"/>
      <c r="BCI973" s="111"/>
      <c r="BCJ973" s="111"/>
      <c r="BCK973" s="111"/>
      <c r="BCL973" s="111"/>
      <c r="BCM973" s="111"/>
      <c r="BCN973" s="111"/>
      <c r="BCO973" s="111"/>
      <c r="BCP973" s="111"/>
      <c r="BCQ973" s="111"/>
      <c r="BCR973" s="111"/>
      <c r="BCS973" s="111"/>
      <c r="BCT973" s="111"/>
      <c r="BCU973" s="111"/>
      <c r="BCV973" s="111"/>
      <c r="BCW973" s="111"/>
      <c r="BCX973" s="111"/>
      <c r="BCY973" s="111"/>
      <c r="BCZ973" s="111"/>
      <c r="BDA973" s="111"/>
      <c r="BDB973" s="111"/>
      <c r="BDC973" s="111"/>
      <c r="BDD973" s="111"/>
      <c r="BDE973" s="111"/>
      <c r="BDF973" s="111"/>
      <c r="BDG973" s="111"/>
      <c r="BDH973" s="111"/>
      <c r="BDI973" s="111"/>
      <c r="BDJ973" s="111"/>
      <c r="BDK973" s="111"/>
      <c r="BDL973" s="111"/>
      <c r="BDM973" s="111"/>
      <c r="BDN973" s="111"/>
      <c r="BDO973" s="111"/>
      <c r="BDP973" s="111"/>
      <c r="BDQ973" s="111"/>
      <c r="BDR973" s="111"/>
      <c r="BDS973" s="111"/>
      <c r="BDT973" s="111"/>
      <c r="BDU973" s="111"/>
      <c r="BDV973" s="111"/>
      <c r="BDW973" s="111"/>
      <c r="BDX973" s="111"/>
      <c r="BDY973" s="111"/>
      <c r="BDZ973" s="111"/>
      <c r="BEA973" s="111"/>
      <c r="BEB973" s="111"/>
      <c r="BEC973" s="111"/>
      <c r="BED973" s="111"/>
      <c r="BEE973" s="111"/>
      <c r="BEF973" s="111"/>
      <c r="BEG973" s="111"/>
      <c r="BEH973" s="111"/>
      <c r="BEI973" s="111"/>
      <c r="BEJ973" s="111"/>
      <c r="BEK973" s="111"/>
      <c r="BEL973" s="111"/>
      <c r="BEM973" s="111"/>
      <c r="BEN973" s="111"/>
      <c r="BEO973" s="111"/>
      <c r="BEP973" s="111"/>
      <c r="BEQ973" s="111"/>
      <c r="BER973" s="111"/>
      <c r="BES973" s="111"/>
      <c r="BET973" s="111"/>
      <c r="BEU973" s="111"/>
      <c r="BEV973" s="111"/>
      <c r="BEW973" s="111"/>
      <c r="BEX973" s="111"/>
      <c r="BEY973" s="111"/>
      <c r="BEZ973" s="111"/>
      <c r="BFA973" s="111"/>
      <c r="BFB973" s="111"/>
      <c r="BFC973" s="111"/>
      <c r="BFD973" s="111"/>
      <c r="BFE973" s="111"/>
      <c r="BFF973" s="111"/>
      <c r="BFG973" s="111"/>
      <c r="BFH973" s="111"/>
      <c r="BFI973" s="111"/>
      <c r="BFJ973" s="111"/>
      <c r="BFK973" s="111"/>
      <c r="BFL973" s="111"/>
      <c r="BFM973" s="111"/>
      <c r="BFN973" s="111"/>
      <c r="BFO973" s="111"/>
      <c r="BFP973" s="111"/>
    </row>
    <row r="974" spans="2:1524" s="57" customFormat="1" hidden="1">
      <c r="B974" s="177" t="s">
        <v>1546</v>
      </c>
      <c r="C974" s="178" t="s">
        <v>1547</v>
      </c>
      <c r="D974" s="179">
        <v>500</v>
      </c>
      <c r="E974" s="180">
        <v>1.0035842293906809</v>
      </c>
      <c r="F974" s="180">
        <v>0.77956989247311825</v>
      </c>
      <c r="G974" s="180">
        <v>0.68548387096774199</v>
      </c>
      <c r="H974" s="160"/>
      <c r="I974" s="181">
        <f t="shared" si="164"/>
        <v>0</v>
      </c>
      <c r="J974" s="182" t="s">
        <v>1996</v>
      </c>
      <c r="K974" s="111"/>
      <c r="L974" s="111"/>
      <c r="M974" s="111"/>
      <c r="N974" s="111"/>
      <c r="O974" s="111"/>
      <c r="P974" s="111"/>
      <c r="Q974" s="111"/>
      <c r="R974" s="111"/>
      <c r="S974" s="111"/>
      <c r="T974" s="111"/>
      <c r="U974" s="111"/>
      <c r="V974" s="111"/>
      <c r="W974" s="111"/>
      <c r="X974" s="111"/>
      <c r="Y974" s="111"/>
      <c r="Z974" s="111"/>
      <c r="AA974" s="111"/>
      <c r="AB974" s="111"/>
      <c r="AC974" s="111"/>
      <c r="AD974" s="111"/>
      <c r="AE974" s="111"/>
      <c r="AF974" s="111"/>
      <c r="AG974" s="111"/>
      <c r="AH974" s="111"/>
      <c r="AI974" s="111"/>
      <c r="AJ974" s="111"/>
      <c r="AK974" s="111"/>
      <c r="AL974" s="111"/>
      <c r="AM974" s="111"/>
      <c r="AN974" s="111"/>
      <c r="AO974" s="111"/>
      <c r="AP974" s="111"/>
      <c r="AQ974" s="111"/>
      <c r="AR974" s="111"/>
      <c r="AS974" s="111"/>
      <c r="AT974" s="111"/>
      <c r="AU974" s="111"/>
      <c r="AV974" s="111"/>
      <c r="AW974" s="111"/>
      <c r="AX974" s="111"/>
      <c r="AY974" s="111"/>
      <c r="AZ974" s="111"/>
      <c r="BA974" s="111"/>
      <c r="BB974" s="111"/>
      <c r="BC974" s="111"/>
      <c r="BD974" s="111"/>
      <c r="BE974" s="111"/>
      <c r="BF974" s="111"/>
      <c r="BG974" s="111"/>
      <c r="BH974" s="111"/>
      <c r="BI974" s="111"/>
      <c r="BJ974" s="111"/>
      <c r="BK974" s="111"/>
      <c r="BL974" s="111"/>
      <c r="BM974" s="111"/>
      <c r="BN974" s="111"/>
      <c r="BO974" s="111"/>
      <c r="BP974" s="111"/>
      <c r="BQ974" s="111"/>
      <c r="BR974" s="111"/>
      <c r="BS974" s="111"/>
      <c r="BT974" s="111"/>
      <c r="BU974" s="111"/>
      <c r="BV974" s="111"/>
      <c r="BW974" s="111"/>
      <c r="BX974" s="111"/>
      <c r="BY974" s="111"/>
      <c r="BZ974" s="111"/>
      <c r="CA974" s="111"/>
      <c r="CB974" s="111"/>
      <c r="CC974" s="111"/>
      <c r="CD974" s="111"/>
      <c r="CE974" s="111"/>
      <c r="CF974" s="111"/>
      <c r="CG974" s="111"/>
      <c r="CH974" s="111"/>
      <c r="CI974" s="111"/>
      <c r="CJ974" s="111"/>
      <c r="CK974" s="111"/>
      <c r="CL974" s="111"/>
      <c r="CM974" s="111"/>
      <c r="CN974" s="111"/>
      <c r="CO974" s="111"/>
      <c r="CP974" s="111"/>
      <c r="CQ974" s="111"/>
      <c r="CR974" s="111"/>
      <c r="CS974" s="111"/>
      <c r="CT974" s="111"/>
      <c r="CU974" s="111"/>
      <c r="CV974" s="111"/>
      <c r="CW974" s="111"/>
      <c r="CX974" s="111"/>
      <c r="CY974" s="111"/>
      <c r="CZ974" s="111"/>
      <c r="DA974" s="111"/>
      <c r="DB974" s="111"/>
      <c r="DC974" s="111"/>
      <c r="DD974" s="111"/>
      <c r="DE974" s="111"/>
      <c r="DF974" s="111"/>
      <c r="DG974" s="111"/>
      <c r="DH974" s="111"/>
      <c r="DI974" s="111"/>
      <c r="DJ974" s="111"/>
      <c r="DK974" s="111"/>
      <c r="DL974" s="111"/>
      <c r="DM974" s="111"/>
      <c r="DN974" s="111"/>
      <c r="DO974" s="111"/>
      <c r="DP974" s="111"/>
      <c r="DQ974" s="111"/>
      <c r="DR974" s="111"/>
      <c r="DS974" s="111"/>
      <c r="DT974" s="111"/>
      <c r="DU974" s="111"/>
      <c r="DV974" s="111"/>
      <c r="DW974" s="111"/>
      <c r="DX974" s="111"/>
      <c r="DY974" s="111"/>
      <c r="DZ974" s="111"/>
      <c r="EA974" s="111"/>
      <c r="EB974" s="111"/>
      <c r="EC974" s="111"/>
      <c r="ED974" s="111"/>
      <c r="EE974" s="111"/>
      <c r="EF974" s="111"/>
      <c r="EG974" s="111"/>
      <c r="EH974" s="111"/>
      <c r="EI974" s="111"/>
      <c r="EJ974" s="111"/>
      <c r="EK974" s="111"/>
      <c r="EL974" s="111"/>
      <c r="EM974" s="111"/>
      <c r="EN974" s="111"/>
      <c r="EO974" s="111"/>
      <c r="EP974" s="111"/>
      <c r="EQ974" s="111"/>
      <c r="ER974" s="111"/>
      <c r="ES974" s="111"/>
      <c r="ET974" s="111"/>
      <c r="EU974" s="111"/>
      <c r="EV974" s="111"/>
      <c r="EW974" s="111"/>
      <c r="EX974" s="111"/>
      <c r="EY974" s="111"/>
      <c r="EZ974" s="111"/>
      <c r="FA974" s="111"/>
      <c r="FB974" s="111"/>
      <c r="FC974" s="111"/>
      <c r="FD974" s="111"/>
      <c r="FE974" s="111"/>
      <c r="FF974" s="111"/>
      <c r="FG974" s="111"/>
      <c r="FH974" s="111"/>
      <c r="FI974" s="111"/>
      <c r="FJ974" s="111"/>
      <c r="FK974" s="111"/>
      <c r="FL974" s="111"/>
      <c r="FM974" s="111"/>
      <c r="FN974" s="111"/>
      <c r="FO974" s="111"/>
      <c r="FP974" s="111"/>
      <c r="FQ974" s="111"/>
      <c r="FR974" s="111"/>
      <c r="FS974" s="111"/>
      <c r="FT974" s="111"/>
      <c r="FU974" s="111"/>
      <c r="FV974" s="111"/>
      <c r="FW974" s="111"/>
      <c r="FX974" s="111"/>
      <c r="FY974" s="111"/>
      <c r="FZ974" s="111"/>
      <c r="GA974" s="111"/>
      <c r="GB974" s="111"/>
      <c r="GC974" s="111"/>
      <c r="GD974" s="111"/>
      <c r="GE974" s="111"/>
      <c r="GF974" s="111"/>
      <c r="GG974" s="111"/>
      <c r="GH974" s="111"/>
      <c r="GI974" s="111"/>
      <c r="GJ974" s="111"/>
      <c r="GK974" s="111"/>
      <c r="GL974" s="111"/>
      <c r="GM974" s="111"/>
      <c r="GN974" s="111"/>
      <c r="GO974" s="111"/>
      <c r="GP974" s="111"/>
      <c r="GQ974" s="111"/>
      <c r="GR974" s="111"/>
      <c r="GS974" s="111"/>
      <c r="GT974" s="111"/>
      <c r="GU974" s="111"/>
      <c r="GV974" s="111"/>
      <c r="GW974" s="111"/>
      <c r="GX974" s="111"/>
      <c r="GY974" s="111"/>
      <c r="GZ974" s="111"/>
      <c r="HA974" s="111"/>
      <c r="HB974" s="111"/>
      <c r="HC974" s="111"/>
      <c r="HD974" s="111"/>
      <c r="HE974" s="111"/>
      <c r="HF974" s="111"/>
      <c r="HG974" s="111"/>
      <c r="HH974" s="111"/>
      <c r="HI974" s="111"/>
      <c r="HJ974" s="111"/>
      <c r="HK974" s="111"/>
      <c r="HL974" s="111"/>
      <c r="HM974" s="111"/>
      <c r="HN974" s="111"/>
      <c r="HO974" s="111"/>
      <c r="HP974" s="111"/>
      <c r="HQ974" s="111"/>
      <c r="HR974" s="111"/>
      <c r="HS974" s="111"/>
      <c r="HT974" s="111"/>
      <c r="HU974" s="111"/>
      <c r="HV974" s="111"/>
      <c r="HW974" s="111"/>
      <c r="HX974" s="111"/>
      <c r="HY974" s="111"/>
      <c r="HZ974" s="111"/>
      <c r="IA974" s="111"/>
      <c r="IB974" s="111"/>
      <c r="IC974" s="111"/>
      <c r="ID974" s="111"/>
      <c r="IE974" s="111"/>
      <c r="IF974" s="111"/>
      <c r="IG974" s="111"/>
      <c r="IH974" s="111"/>
      <c r="II974" s="111"/>
      <c r="IJ974" s="111"/>
      <c r="IK974" s="111"/>
      <c r="IL974" s="111"/>
      <c r="IM974" s="111"/>
      <c r="IN974" s="111"/>
      <c r="IO974" s="111"/>
      <c r="IP974" s="111"/>
      <c r="IQ974" s="111"/>
      <c r="IR974" s="111"/>
      <c r="IS974" s="111"/>
      <c r="IT974" s="111"/>
      <c r="IU974" s="111"/>
      <c r="IV974" s="111"/>
      <c r="IW974" s="111"/>
      <c r="IX974" s="111"/>
      <c r="IY974" s="111"/>
      <c r="IZ974" s="111"/>
      <c r="JA974" s="111"/>
      <c r="JB974" s="111"/>
      <c r="JC974" s="111"/>
      <c r="JD974" s="111"/>
      <c r="JE974" s="111"/>
      <c r="JF974" s="111"/>
      <c r="JG974" s="111"/>
      <c r="JH974" s="111"/>
      <c r="JI974" s="111"/>
      <c r="JJ974" s="111"/>
      <c r="JK974" s="111"/>
      <c r="JL974" s="111"/>
      <c r="JM974" s="111"/>
      <c r="JN974" s="111"/>
      <c r="JO974" s="111"/>
      <c r="JP974" s="111"/>
      <c r="JQ974" s="111"/>
      <c r="JR974" s="111"/>
      <c r="JS974" s="111"/>
      <c r="JT974" s="111"/>
      <c r="JU974" s="111"/>
      <c r="JV974" s="111"/>
      <c r="JW974" s="111"/>
      <c r="JX974" s="111"/>
      <c r="JY974" s="111"/>
      <c r="JZ974" s="111"/>
      <c r="KA974" s="111"/>
      <c r="KB974" s="111"/>
      <c r="KC974" s="111"/>
      <c r="KD974" s="111"/>
      <c r="KE974" s="111"/>
      <c r="KF974" s="111"/>
      <c r="KG974" s="111"/>
      <c r="KH974" s="111"/>
      <c r="KI974" s="111"/>
      <c r="KJ974" s="111"/>
      <c r="KK974" s="111"/>
      <c r="KL974" s="111"/>
      <c r="KM974" s="111"/>
      <c r="KN974" s="111"/>
      <c r="KO974" s="111"/>
      <c r="KP974" s="111"/>
      <c r="KQ974" s="111"/>
      <c r="KR974" s="111"/>
      <c r="KS974" s="111"/>
      <c r="KT974" s="111"/>
      <c r="KU974" s="111"/>
      <c r="KV974" s="111"/>
      <c r="KW974" s="111"/>
      <c r="KX974" s="111"/>
      <c r="KY974" s="111"/>
      <c r="KZ974" s="111"/>
      <c r="LA974" s="111"/>
      <c r="LB974" s="111"/>
      <c r="LC974" s="111"/>
      <c r="LD974" s="111"/>
      <c r="LE974" s="111"/>
      <c r="LF974" s="111"/>
      <c r="LG974" s="111"/>
      <c r="LH974" s="111"/>
      <c r="LI974" s="111"/>
      <c r="LJ974" s="111"/>
      <c r="LK974" s="111"/>
      <c r="LL974" s="111"/>
      <c r="LM974" s="111"/>
      <c r="LN974" s="111"/>
      <c r="LO974" s="111"/>
      <c r="LP974" s="111"/>
      <c r="LQ974" s="111"/>
      <c r="LR974" s="111"/>
      <c r="LS974" s="111"/>
      <c r="LT974" s="111"/>
      <c r="LU974" s="111"/>
      <c r="LV974" s="111"/>
      <c r="LW974" s="111"/>
      <c r="LX974" s="111"/>
      <c r="LY974" s="111"/>
      <c r="LZ974" s="111"/>
      <c r="MA974" s="111"/>
      <c r="MB974" s="111"/>
      <c r="MC974" s="111"/>
      <c r="MD974" s="111"/>
      <c r="ME974" s="111"/>
      <c r="MF974" s="111"/>
      <c r="MG974" s="111"/>
      <c r="MH974" s="111"/>
      <c r="MI974" s="111"/>
      <c r="MJ974" s="111"/>
      <c r="MK974" s="111"/>
      <c r="ML974" s="111"/>
      <c r="MM974" s="111"/>
      <c r="MN974" s="111"/>
      <c r="MO974" s="111"/>
      <c r="MP974" s="111"/>
      <c r="MQ974" s="111"/>
      <c r="MR974" s="111"/>
      <c r="MS974" s="111"/>
      <c r="MT974" s="111"/>
      <c r="MU974" s="111"/>
      <c r="MV974" s="111"/>
      <c r="MW974" s="111"/>
      <c r="MX974" s="111"/>
      <c r="MY974" s="111"/>
      <c r="MZ974" s="111"/>
      <c r="NA974" s="111"/>
      <c r="NB974" s="111"/>
      <c r="NC974" s="111"/>
      <c r="ND974" s="111"/>
      <c r="NE974" s="111"/>
      <c r="NF974" s="111"/>
      <c r="NG974" s="111"/>
      <c r="NH974" s="111"/>
      <c r="NI974" s="111"/>
      <c r="NJ974" s="111"/>
      <c r="NK974" s="111"/>
      <c r="NL974" s="111"/>
      <c r="NM974" s="111"/>
      <c r="NN974" s="111"/>
      <c r="NO974" s="111"/>
      <c r="NP974" s="111"/>
      <c r="NQ974" s="111"/>
      <c r="NR974" s="111"/>
      <c r="NS974" s="111"/>
      <c r="NT974" s="111"/>
      <c r="NU974" s="111"/>
      <c r="NV974" s="111"/>
      <c r="NW974" s="111"/>
      <c r="NX974" s="111"/>
      <c r="NY974" s="111"/>
      <c r="NZ974" s="111"/>
      <c r="OA974" s="111"/>
      <c r="OB974" s="111"/>
      <c r="OC974" s="111"/>
      <c r="OD974" s="111"/>
      <c r="OE974" s="111"/>
      <c r="OF974" s="111"/>
      <c r="OG974" s="111"/>
      <c r="OH974" s="111"/>
      <c r="OI974" s="111"/>
      <c r="OJ974" s="111"/>
      <c r="OK974" s="111"/>
      <c r="OL974" s="111"/>
      <c r="OM974" s="111"/>
      <c r="ON974" s="111"/>
      <c r="OO974" s="111"/>
      <c r="OP974" s="111"/>
      <c r="OQ974" s="111"/>
      <c r="OR974" s="111"/>
      <c r="OS974" s="111"/>
      <c r="OT974" s="111"/>
      <c r="OU974" s="111"/>
      <c r="OV974" s="111"/>
      <c r="OW974" s="111"/>
      <c r="OX974" s="111"/>
      <c r="OY974" s="111"/>
      <c r="OZ974" s="111"/>
      <c r="PA974" s="111"/>
      <c r="PB974" s="111"/>
      <c r="PC974" s="111"/>
      <c r="PD974" s="111"/>
      <c r="PE974" s="111"/>
      <c r="PF974" s="111"/>
      <c r="PG974" s="111"/>
      <c r="PH974" s="111"/>
      <c r="PI974" s="111"/>
      <c r="PJ974" s="111"/>
      <c r="PK974" s="111"/>
      <c r="PL974" s="111"/>
      <c r="PM974" s="111"/>
      <c r="PN974" s="111"/>
      <c r="PO974" s="111"/>
      <c r="PP974" s="111"/>
      <c r="PQ974" s="111"/>
      <c r="PR974" s="111"/>
      <c r="PS974" s="111"/>
      <c r="PT974" s="111"/>
      <c r="PU974" s="111"/>
      <c r="PV974" s="111"/>
      <c r="PW974" s="111"/>
      <c r="PX974" s="111"/>
      <c r="PY974" s="111"/>
      <c r="PZ974" s="111"/>
      <c r="QA974" s="111"/>
      <c r="QB974" s="111"/>
      <c r="QC974" s="111"/>
      <c r="QD974" s="111"/>
      <c r="QE974" s="111"/>
      <c r="QF974" s="111"/>
      <c r="QG974" s="111"/>
      <c r="QH974" s="111"/>
      <c r="QI974" s="111"/>
      <c r="QJ974" s="111"/>
      <c r="QK974" s="111"/>
      <c r="QL974" s="111"/>
      <c r="QM974" s="111"/>
      <c r="QN974" s="111"/>
      <c r="QO974" s="111"/>
      <c r="QP974" s="111"/>
      <c r="QQ974" s="111"/>
      <c r="QR974" s="111"/>
      <c r="QS974" s="111"/>
      <c r="QT974" s="111"/>
      <c r="QU974" s="111"/>
      <c r="QV974" s="111"/>
      <c r="QW974" s="111"/>
      <c r="QX974" s="111"/>
      <c r="QY974" s="111"/>
      <c r="QZ974" s="111"/>
      <c r="RA974" s="111"/>
      <c r="RB974" s="111"/>
      <c r="RC974" s="111"/>
      <c r="RD974" s="111"/>
      <c r="RE974" s="111"/>
      <c r="RF974" s="111"/>
      <c r="RG974" s="111"/>
      <c r="RH974" s="111"/>
      <c r="RI974" s="111"/>
      <c r="RJ974" s="111"/>
      <c r="RK974" s="111"/>
      <c r="RL974" s="111"/>
      <c r="RM974" s="111"/>
      <c r="RN974" s="111"/>
      <c r="RO974" s="111"/>
      <c r="RP974" s="111"/>
      <c r="RQ974" s="111"/>
      <c r="RR974" s="111"/>
      <c r="RS974" s="111"/>
      <c r="RT974" s="111"/>
      <c r="RU974" s="111"/>
      <c r="RV974" s="111"/>
      <c r="RW974" s="111"/>
      <c r="RX974" s="111"/>
      <c r="RY974" s="111"/>
      <c r="RZ974" s="111"/>
      <c r="SA974" s="111"/>
      <c r="SB974" s="111"/>
      <c r="SC974" s="111"/>
      <c r="SD974" s="111"/>
      <c r="SE974" s="111"/>
      <c r="SF974" s="111"/>
      <c r="SG974" s="111"/>
      <c r="SH974" s="111"/>
      <c r="SI974" s="111"/>
      <c r="SJ974" s="111"/>
      <c r="SK974" s="111"/>
      <c r="SL974" s="111"/>
      <c r="SM974" s="111"/>
      <c r="SN974" s="111"/>
      <c r="SO974" s="111"/>
      <c r="SP974" s="111"/>
      <c r="SQ974" s="111"/>
      <c r="SR974" s="111"/>
      <c r="SS974" s="111"/>
      <c r="ST974" s="111"/>
      <c r="SU974" s="111"/>
      <c r="SV974" s="111"/>
      <c r="SW974" s="111"/>
      <c r="SX974" s="111"/>
      <c r="SY974" s="111"/>
      <c r="SZ974" s="111"/>
      <c r="TA974" s="111"/>
      <c r="TB974" s="111"/>
      <c r="TC974" s="111"/>
      <c r="TD974" s="111"/>
      <c r="TE974" s="111"/>
      <c r="TF974" s="111"/>
      <c r="TG974" s="111"/>
      <c r="TH974" s="111"/>
      <c r="TI974" s="111"/>
      <c r="TJ974" s="111"/>
      <c r="TK974" s="111"/>
      <c r="TL974" s="111"/>
      <c r="TM974" s="111"/>
      <c r="TN974" s="111"/>
      <c r="TO974" s="111"/>
      <c r="TP974" s="111"/>
      <c r="TQ974" s="111"/>
      <c r="TR974" s="111"/>
      <c r="TS974" s="111"/>
      <c r="TT974" s="111"/>
      <c r="TU974" s="111"/>
      <c r="TV974" s="111"/>
      <c r="TW974" s="111"/>
      <c r="TX974" s="111"/>
      <c r="TY974" s="111"/>
      <c r="TZ974" s="111"/>
      <c r="UA974" s="111"/>
      <c r="UB974" s="111"/>
      <c r="UC974" s="111"/>
      <c r="UD974" s="111"/>
      <c r="UE974" s="111"/>
      <c r="UF974" s="111"/>
      <c r="UG974" s="111"/>
      <c r="UH974" s="111"/>
      <c r="UI974" s="111"/>
      <c r="UJ974" s="111"/>
      <c r="UK974" s="111"/>
      <c r="UL974" s="111"/>
      <c r="UM974" s="111"/>
      <c r="UN974" s="111"/>
      <c r="UO974" s="111"/>
      <c r="UP974" s="111"/>
      <c r="UQ974" s="111"/>
      <c r="UR974" s="111"/>
      <c r="US974" s="111"/>
      <c r="UT974" s="111"/>
      <c r="UU974" s="111"/>
      <c r="UV974" s="111"/>
      <c r="UW974" s="111"/>
      <c r="UX974" s="111"/>
      <c r="UY974" s="111"/>
      <c r="UZ974" s="111"/>
      <c r="VA974" s="111"/>
      <c r="VB974" s="111"/>
      <c r="VC974" s="111"/>
      <c r="VD974" s="111"/>
      <c r="VE974" s="111"/>
      <c r="VF974" s="111"/>
      <c r="VG974" s="111"/>
      <c r="VH974" s="111"/>
      <c r="VI974" s="111"/>
      <c r="VJ974" s="111"/>
      <c r="VK974" s="111"/>
      <c r="VL974" s="111"/>
      <c r="VM974" s="111"/>
      <c r="VN974" s="111"/>
      <c r="VO974" s="111"/>
      <c r="VP974" s="111"/>
      <c r="VQ974" s="111"/>
      <c r="VR974" s="111"/>
      <c r="VS974" s="111"/>
      <c r="VT974" s="111"/>
      <c r="VU974" s="111"/>
      <c r="VV974" s="111"/>
      <c r="VW974" s="111"/>
      <c r="VX974" s="111"/>
      <c r="VY974" s="111"/>
      <c r="VZ974" s="111"/>
      <c r="WA974" s="111"/>
      <c r="WB974" s="111"/>
      <c r="WC974" s="111"/>
      <c r="WD974" s="111"/>
      <c r="WE974" s="111"/>
      <c r="WF974" s="111"/>
      <c r="WG974" s="111"/>
      <c r="WH974" s="111"/>
      <c r="WI974" s="111"/>
      <c r="WJ974" s="111"/>
      <c r="WK974" s="111"/>
      <c r="WL974" s="111"/>
      <c r="WM974" s="111"/>
      <c r="WN974" s="111"/>
      <c r="WO974" s="111"/>
      <c r="WP974" s="111"/>
      <c r="WQ974" s="111"/>
      <c r="WR974" s="111"/>
      <c r="WS974" s="111"/>
      <c r="WT974" s="111"/>
      <c r="WU974" s="111"/>
      <c r="WV974" s="111"/>
      <c r="WW974" s="111"/>
      <c r="WX974" s="111"/>
      <c r="WY974" s="111"/>
      <c r="WZ974" s="111"/>
      <c r="XA974" s="111"/>
      <c r="XB974" s="111"/>
      <c r="XC974" s="111"/>
      <c r="XD974" s="111"/>
      <c r="XE974" s="111"/>
      <c r="XF974" s="111"/>
      <c r="XG974" s="111"/>
      <c r="XH974" s="111"/>
      <c r="XI974" s="111"/>
      <c r="XJ974" s="111"/>
      <c r="XK974" s="111"/>
      <c r="XL974" s="111"/>
      <c r="XM974" s="111"/>
      <c r="XN974" s="111"/>
      <c r="XO974" s="111"/>
      <c r="XP974" s="111"/>
      <c r="XQ974" s="111"/>
      <c r="XR974" s="111"/>
      <c r="XS974" s="111"/>
      <c r="XT974" s="111"/>
      <c r="XU974" s="111"/>
      <c r="XV974" s="111"/>
      <c r="XW974" s="111"/>
      <c r="XX974" s="111"/>
      <c r="XY974" s="111"/>
      <c r="XZ974" s="111"/>
      <c r="YA974" s="111"/>
      <c r="YB974" s="111"/>
      <c r="YC974" s="111"/>
      <c r="YD974" s="111"/>
      <c r="YE974" s="111"/>
      <c r="YF974" s="111"/>
      <c r="YG974" s="111"/>
      <c r="YH974" s="111"/>
      <c r="YI974" s="111"/>
      <c r="YJ974" s="111"/>
      <c r="YK974" s="111"/>
      <c r="YL974" s="111"/>
      <c r="YM974" s="111"/>
      <c r="YN974" s="111"/>
      <c r="YO974" s="111"/>
      <c r="YP974" s="111"/>
      <c r="YQ974" s="111"/>
      <c r="YR974" s="111"/>
      <c r="YS974" s="111"/>
      <c r="YT974" s="111"/>
      <c r="YU974" s="111"/>
      <c r="YV974" s="111"/>
      <c r="YW974" s="111"/>
      <c r="YX974" s="111"/>
      <c r="YY974" s="111"/>
      <c r="YZ974" s="111"/>
      <c r="ZA974" s="111"/>
      <c r="ZB974" s="111"/>
      <c r="ZC974" s="111"/>
      <c r="ZD974" s="111"/>
      <c r="ZE974" s="111"/>
      <c r="ZF974" s="111"/>
      <c r="ZG974" s="111"/>
      <c r="ZH974" s="111"/>
      <c r="ZI974" s="111"/>
      <c r="ZJ974" s="111"/>
      <c r="ZK974" s="111"/>
      <c r="ZL974" s="111"/>
      <c r="ZM974" s="111"/>
      <c r="ZN974" s="111"/>
      <c r="ZO974" s="111"/>
      <c r="ZP974" s="111"/>
      <c r="ZQ974" s="111"/>
      <c r="ZR974" s="111"/>
      <c r="ZS974" s="111"/>
      <c r="ZT974" s="111"/>
      <c r="ZU974" s="111"/>
      <c r="ZV974" s="111"/>
      <c r="ZW974" s="111"/>
      <c r="ZX974" s="111"/>
      <c r="ZY974" s="111"/>
      <c r="ZZ974" s="111"/>
      <c r="AAA974" s="111"/>
      <c r="AAB974" s="111"/>
      <c r="AAC974" s="111"/>
      <c r="AAD974" s="111"/>
      <c r="AAE974" s="111"/>
      <c r="AAF974" s="111"/>
      <c r="AAG974" s="111"/>
      <c r="AAH974" s="111"/>
      <c r="AAI974" s="111"/>
      <c r="AAJ974" s="111"/>
      <c r="AAK974" s="111"/>
      <c r="AAL974" s="111"/>
      <c r="AAM974" s="111"/>
      <c r="AAN974" s="111"/>
      <c r="AAO974" s="111"/>
      <c r="AAP974" s="111"/>
      <c r="AAQ974" s="111"/>
      <c r="AAR974" s="111"/>
      <c r="AAS974" s="111"/>
      <c r="AAT974" s="111"/>
      <c r="AAU974" s="111"/>
      <c r="AAV974" s="111"/>
      <c r="AAW974" s="111"/>
      <c r="AAX974" s="111"/>
      <c r="AAY974" s="111"/>
      <c r="AAZ974" s="111"/>
      <c r="ABA974" s="111"/>
      <c r="ABB974" s="111"/>
      <c r="ABC974" s="111"/>
      <c r="ABD974" s="111"/>
      <c r="ABE974" s="111"/>
      <c r="ABF974" s="111"/>
      <c r="ABG974" s="111"/>
      <c r="ABH974" s="111"/>
      <c r="ABI974" s="111"/>
      <c r="ABJ974" s="111"/>
      <c r="ABK974" s="111"/>
      <c r="ABL974" s="111"/>
      <c r="ABM974" s="111"/>
      <c r="ABN974" s="111"/>
      <c r="ABO974" s="111"/>
      <c r="ABP974" s="111"/>
      <c r="ABQ974" s="111"/>
      <c r="ABR974" s="111"/>
      <c r="ABS974" s="111"/>
      <c r="ABT974" s="111"/>
      <c r="ABU974" s="111"/>
      <c r="ABV974" s="111"/>
      <c r="ABW974" s="111"/>
      <c r="ABX974" s="111"/>
      <c r="ABY974" s="111"/>
      <c r="ABZ974" s="111"/>
      <c r="ACA974" s="111"/>
      <c r="ACB974" s="111"/>
      <c r="ACC974" s="111"/>
      <c r="ACD974" s="111"/>
      <c r="ACE974" s="111"/>
      <c r="ACF974" s="111"/>
      <c r="ACG974" s="111"/>
      <c r="ACH974" s="111"/>
      <c r="ACI974" s="111"/>
      <c r="ACJ974" s="111"/>
      <c r="ACK974" s="111"/>
      <c r="ACL974" s="111"/>
      <c r="ACM974" s="111"/>
      <c r="ACN974" s="111"/>
      <c r="ACO974" s="111"/>
      <c r="ACP974" s="111"/>
      <c r="ACQ974" s="111"/>
      <c r="ACR974" s="111"/>
      <c r="ACS974" s="111"/>
      <c r="ACT974" s="111"/>
      <c r="ACU974" s="111"/>
      <c r="ACV974" s="111"/>
      <c r="ACW974" s="111"/>
      <c r="ACX974" s="111"/>
      <c r="ACY974" s="111"/>
      <c r="ACZ974" s="111"/>
      <c r="ADA974" s="111"/>
      <c r="ADB974" s="111"/>
      <c r="ADC974" s="111"/>
      <c r="ADD974" s="111"/>
      <c r="ADE974" s="111"/>
      <c r="ADF974" s="111"/>
      <c r="ADG974" s="111"/>
      <c r="ADH974" s="111"/>
      <c r="ADI974" s="111"/>
      <c r="ADJ974" s="111"/>
      <c r="ADK974" s="111"/>
      <c r="ADL974" s="111"/>
      <c r="ADM974" s="111"/>
      <c r="ADN974" s="111"/>
      <c r="ADO974" s="111"/>
      <c r="ADP974" s="111"/>
      <c r="ADQ974" s="111"/>
      <c r="ADR974" s="111"/>
      <c r="ADS974" s="111"/>
      <c r="ADT974" s="111"/>
      <c r="ADU974" s="111"/>
      <c r="ADV974" s="111"/>
      <c r="ADW974" s="111"/>
      <c r="ADX974" s="111"/>
      <c r="ADY974" s="111"/>
      <c r="ADZ974" s="111"/>
      <c r="AEA974" s="111"/>
      <c r="AEB974" s="111"/>
      <c r="AEC974" s="111"/>
      <c r="AED974" s="111"/>
      <c r="AEE974" s="111"/>
      <c r="AEF974" s="111"/>
      <c r="AEG974" s="111"/>
      <c r="AEH974" s="111"/>
      <c r="AEI974" s="111"/>
      <c r="AEJ974" s="111"/>
      <c r="AEK974" s="111"/>
      <c r="AEL974" s="111"/>
      <c r="AEM974" s="111"/>
      <c r="AEN974" s="111"/>
      <c r="AEO974" s="111"/>
      <c r="AEP974" s="111"/>
      <c r="AEQ974" s="111"/>
      <c r="AER974" s="111"/>
      <c r="AES974" s="111"/>
      <c r="AET974" s="111"/>
      <c r="AEU974" s="111"/>
      <c r="AEV974" s="111"/>
      <c r="AEW974" s="111"/>
      <c r="AEX974" s="111"/>
      <c r="AEY974" s="111"/>
      <c r="AEZ974" s="111"/>
      <c r="AFA974" s="111"/>
      <c r="AFB974" s="111"/>
      <c r="AFC974" s="111"/>
      <c r="AFD974" s="111"/>
      <c r="AFE974" s="111"/>
      <c r="AFF974" s="111"/>
      <c r="AFG974" s="111"/>
      <c r="AFH974" s="111"/>
      <c r="AFI974" s="111"/>
      <c r="AFJ974" s="111"/>
      <c r="AFK974" s="111"/>
      <c r="AFL974" s="111"/>
      <c r="AFM974" s="111"/>
      <c r="AFN974" s="111"/>
      <c r="AFO974" s="111"/>
      <c r="AFP974" s="111"/>
      <c r="AFQ974" s="111"/>
      <c r="AFR974" s="111"/>
      <c r="AFS974" s="111"/>
      <c r="AFT974" s="111"/>
      <c r="AFU974" s="111"/>
      <c r="AFV974" s="111"/>
      <c r="AFW974" s="111"/>
      <c r="AFX974" s="111"/>
      <c r="AFY974" s="111"/>
      <c r="AFZ974" s="111"/>
      <c r="AGA974" s="111"/>
      <c r="AGB974" s="111"/>
      <c r="AGC974" s="111"/>
      <c r="AGD974" s="111"/>
      <c r="AGE974" s="111"/>
      <c r="AGF974" s="111"/>
      <c r="AGG974" s="111"/>
      <c r="AGH974" s="111"/>
      <c r="AGI974" s="111"/>
      <c r="AGJ974" s="111"/>
      <c r="AGK974" s="111"/>
      <c r="AGL974" s="111"/>
      <c r="AGM974" s="111"/>
      <c r="AGN974" s="111"/>
      <c r="AGO974" s="111"/>
      <c r="AGP974" s="111"/>
      <c r="AGQ974" s="111"/>
      <c r="AGR974" s="111"/>
      <c r="AGS974" s="111"/>
      <c r="AGT974" s="111"/>
      <c r="AGU974" s="111"/>
      <c r="AGV974" s="111"/>
      <c r="AGW974" s="111"/>
      <c r="AGX974" s="111"/>
      <c r="AGY974" s="111"/>
      <c r="AGZ974" s="111"/>
      <c r="AHA974" s="111"/>
      <c r="AHB974" s="111"/>
      <c r="AHC974" s="111"/>
      <c r="AHD974" s="111"/>
      <c r="AHE974" s="111"/>
      <c r="AHF974" s="111"/>
      <c r="AHG974" s="111"/>
      <c r="AHH974" s="111"/>
      <c r="AHI974" s="111"/>
      <c r="AHJ974" s="111"/>
      <c r="AHK974" s="111"/>
      <c r="AHL974" s="111"/>
      <c r="AHM974" s="111"/>
      <c r="AHN974" s="111"/>
      <c r="AHO974" s="111"/>
      <c r="AHP974" s="111"/>
      <c r="AHQ974" s="111"/>
      <c r="AHR974" s="111"/>
      <c r="AHS974" s="111"/>
      <c r="AHT974" s="111"/>
      <c r="AHU974" s="111"/>
      <c r="AHV974" s="111"/>
      <c r="AHW974" s="111"/>
      <c r="AHX974" s="111"/>
      <c r="AHY974" s="111"/>
      <c r="AHZ974" s="111"/>
      <c r="AIA974" s="111"/>
      <c r="AIB974" s="111"/>
      <c r="AIC974" s="111"/>
      <c r="AID974" s="111"/>
      <c r="AIE974" s="111"/>
      <c r="AIF974" s="111"/>
      <c r="AIG974" s="111"/>
      <c r="AIH974" s="111"/>
      <c r="AII974" s="111"/>
      <c r="AIJ974" s="111"/>
      <c r="AIK974" s="111"/>
      <c r="AIL974" s="111"/>
      <c r="AIM974" s="111"/>
      <c r="AIN974" s="111"/>
      <c r="AIO974" s="111"/>
      <c r="AIP974" s="111"/>
      <c r="AIQ974" s="111"/>
      <c r="AIR974" s="111"/>
      <c r="AIS974" s="111"/>
      <c r="AIT974" s="111"/>
      <c r="AIU974" s="111"/>
      <c r="AIV974" s="111"/>
      <c r="AIW974" s="111"/>
      <c r="AIX974" s="111"/>
      <c r="AIY974" s="111"/>
      <c r="AIZ974" s="111"/>
      <c r="AJA974" s="111"/>
      <c r="AJB974" s="111"/>
      <c r="AJC974" s="111"/>
      <c r="AJD974" s="111"/>
      <c r="AJE974" s="111"/>
      <c r="AJF974" s="111"/>
      <c r="AJG974" s="111"/>
      <c r="AJH974" s="111"/>
      <c r="AJI974" s="111"/>
      <c r="AJJ974" s="111"/>
      <c r="AJK974" s="111"/>
      <c r="AJL974" s="111"/>
      <c r="AJM974" s="111"/>
      <c r="AJN974" s="111"/>
      <c r="AJO974" s="111"/>
      <c r="AJP974" s="111"/>
      <c r="AJQ974" s="111"/>
      <c r="AJR974" s="111"/>
      <c r="AJS974" s="111"/>
      <c r="AJT974" s="111"/>
      <c r="AJU974" s="111"/>
      <c r="AJV974" s="111"/>
      <c r="AJW974" s="111"/>
      <c r="AJX974" s="111"/>
      <c r="AJY974" s="111"/>
      <c r="AJZ974" s="111"/>
      <c r="AKA974" s="111"/>
      <c r="AKB974" s="111"/>
      <c r="AKC974" s="111"/>
      <c r="AKD974" s="111"/>
      <c r="AKE974" s="111"/>
      <c r="AKF974" s="111"/>
      <c r="AKG974" s="111"/>
      <c r="AKH974" s="111"/>
      <c r="AKI974" s="111"/>
      <c r="AKJ974" s="111"/>
      <c r="AKK974" s="111"/>
      <c r="AKL974" s="111"/>
      <c r="AKM974" s="111"/>
      <c r="AKN974" s="111"/>
      <c r="AKO974" s="111"/>
      <c r="AKP974" s="111"/>
      <c r="AKQ974" s="111"/>
      <c r="AKR974" s="111"/>
      <c r="AKS974" s="111"/>
      <c r="AKT974" s="111"/>
      <c r="AKU974" s="111"/>
      <c r="AKV974" s="111"/>
      <c r="AKW974" s="111"/>
      <c r="AKX974" s="111"/>
      <c r="AKY974" s="111"/>
      <c r="AKZ974" s="111"/>
      <c r="ALA974" s="111"/>
      <c r="ALB974" s="111"/>
      <c r="ALC974" s="111"/>
      <c r="ALD974" s="111"/>
      <c r="ALE974" s="111"/>
      <c r="ALF974" s="111"/>
      <c r="ALG974" s="111"/>
      <c r="ALH974" s="111"/>
      <c r="ALI974" s="111"/>
      <c r="ALJ974" s="111"/>
      <c r="ALK974" s="111"/>
      <c r="ALL974" s="111"/>
      <c r="ALM974" s="111"/>
      <c r="ALN974" s="111"/>
      <c r="ALO974" s="111"/>
      <c r="ALP974" s="111"/>
      <c r="ALQ974" s="111"/>
      <c r="ALR974" s="111"/>
      <c r="ALS974" s="111"/>
      <c r="ALT974" s="111"/>
      <c r="ALU974" s="111"/>
      <c r="ALV974" s="111"/>
      <c r="ALW974" s="111"/>
      <c r="ALX974" s="111"/>
      <c r="ALY974" s="111"/>
      <c r="ALZ974" s="111"/>
      <c r="AMA974" s="111"/>
      <c r="AMB974" s="111"/>
      <c r="AMC974" s="111"/>
      <c r="AMD974" s="111"/>
      <c r="AME974" s="111"/>
      <c r="AMF974" s="111"/>
      <c r="AMG974" s="111"/>
      <c r="AMH974" s="111"/>
      <c r="AMI974" s="111"/>
      <c r="AMJ974" s="111"/>
      <c r="AMK974" s="111"/>
      <c r="AML974" s="111"/>
      <c r="AMM974" s="111"/>
      <c r="AMN974" s="111"/>
      <c r="AMO974" s="111"/>
      <c r="AMP974" s="111"/>
      <c r="AMQ974" s="111"/>
      <c r="AMR974" s="111"/>
      <c r="AMS974" s="111"/>
      <c r="AMT974" s="111"/>
      <c r="AMU974" s="111"/>
      <c r="AMV974" s="111"/>
      <c r="AMW974" s="111"/>
      <c r="AMX974" s="111"/>
      <c r="AMY974" s="111"/>
      <c r="AMZ974" s="111"/>
      <c r="ANA974" s="111"/>
      <c r="ANB974" s="111"/>
      <c r="ANC974" s="111"/>
      <c r="AND974" s="111"/>
      <c r="ANE974" s="111"/>
      <c r="ANF974" s="111"/>
      <c r="ANG974" s="111"/>
      <c r="ANH974" s="111"/>
      <c r="ANI974" s="111"/>
      <c r="ANJ974" s="111"/>
      <c r="ANK974" s="111"/>
      <c r="ANL974" s="111"/>
      <c r="ANM974" s="111"/>
      <c r="ANN974" s="111"/>
      <c r="ANO974" s="111"/>
      <c r="ANP974" s="111"/>
      <c r="ANQ974" s="111"/>
      <c r="ANR974" s="111"/>
      <c r="ANS974" s="111"/>
      <c r="ANT974" s="111"/>
      <c r="ANU974" s="111"/>
      <c r="ANV974" s="111"/>
      <c r="ANW974" s="111"/>
      <c r="ANX974" s="111"/>
      <c r="ANY974" s="111"/>
      <c r="ANZ974" s="111"/>
      <c r="AOA974" s="111"/>
      <c r="AOB974" s="111"/>
      <c r="AOC974" s="111"/>
      <c r="AOD974" s="111"/>
      <c r="AOE974" s="111"/>
      <c r="AOF974" s="111"/>
      <c r="AOG974" s="111"/>
      <c r="AOH974" s="111"/>
      <c r="AOI974" s="111"/>
      <c r="AOJ974" s="111"/>
      <c r="AOK974" s="111"/>
      <c r="AOL974" s="111"/>
      <c r="AOM974" s="111"/>
      <c r="AON974" s="111"/>
      <c r="AOO974" s="111"/>
      <c r="AOP974" s="111"/>
      <c r="AOQ974" s="111"/>
      <c r="AOR974" s="111"/>
      <c r="AOS974" s="111"/>
      <c r="AOT974" s="111"/>
      <c r="AOU974" s="111"/>
      <c r="AOV974" s="111"/>
      <c r="AOW974" s="111"/>
      <c r="AOX974" s="111"/>
      <c r="AOY974" s="111"/>
      <c r="AOZ974" s="111"/>
      <c r="APA974" s="111"/>
      <c r="APB974" s="111"/>
      <c r="APC974" s="111"/>
      <c r="APD974" s="111"/>
      <c r="APE974" s="111"/>
      <c r="APF974" s="111"/>
      <c r="APG974" s="111"/>
      <c r="APH974" s="111"/>
      <c r="API974" s="111"/>
      <c r="APJ974" s="111"/>
      <c r="APK974" s="111"/>
      <c r="APL974" s="111"/>
      <c r="APM974" s="111"/>
      <c r="APN974" s="111"/>
      <c r="APO974" s="111"/>
      <c r="APP974" s="111"/>
      <c r="APQ974" s="111"/>
      <c r="APR974" s="111"/>
      <c r="APS974" s="111"/>
      <c r="APT974" s="111"/>
      <c r="APU974" s="111"/>
      <c r="APV974" s="111"/>
      <c r="APW974" s="111"/>
      <c r="APX974" s="111"/>
      <c r="APY974" s="111"/>
      <c r="APZ974" s="111"/>
      <c r="AQA974" s="111"/>
      <c r="AQB974" s="111"/>
      <c r="AQC974" s="111"/>
      <c r="AQD974" s="111"/>
      <c r="AQE974" s="111"/>
      <c r="AQF974" s="111"/>
      <c r="AQG974" s="111"/>
      <c r="AQH974" s="111"/>
      <c r="AQI974" s="111"/>
      <c r="AQJ974" s="111"/>
      <c r="AQK974" s="111"/>
      <c r="AQL974" s="111"/>
      <c r="AQM974" s="111"/>
      <c r="AQN974" s="111"/>
      <c r="AQO974" s="111"/>
      <c r="AQP974" s="111"/>
      <c r="AQQ974" s="111"/>
      <c r="AQR974" s="111"/>
      <c r="AQS974" s="111"/>
      <c r="AQT974" s="111"/>
      <c r="AQU974" s="111"/>
      <c r="AQV974" s="111"/>
      <c r="AQW974" s="111"/>
      <c r="AQX974" s="111"/>
      <c r="AQY974" s="111"/>
      <c r="AQZ974" s="111"/>
      <c r="ARA974" s="111"/>
      <c r="ARB974" s="111"/>
      <c r="ARC974" s="111"/>
      <c r="ARD974" s="111"/>
      <c r="ARE974" s="111"/>
      <c r="ARF974" s="111"/>
      <c r="ARG974" s="111"/>
      <c r="ARH974" s="111"/>
      <c r="ARI974" s="111"/>
      <c r="ARJ974" s="111"/>
      <c r="ARK974" s="111"/>
      <c r="ARL974" s="111"/>
      <c r="ARM974" s="111"/>
      <c r="ARN974" s="111"/>
      <c r="ARO974" s="111"/>
      <c r="ARP974" s="111"/>
      <c r="ARQ974" s="111"/>
      <c r="ARR974" s="111"/>
      <c r="ARS974" s="111"/>
      <c r="ART974" s="111"/>
      <c r="ARU974" s="111"/>
      <c r="ARV974" s="111"/>
      <c r="ARW974" s="111"/>
      <c r="ARX974" s="111"/>
      <c r="ARY974" s="111"/>
      <c r="ARZ974" s="111"/>
      <c r="ASA974" s="111"/>
      <c r="ASB974" s="111"/>
      <c r="ASC974" s="111"/>
      <c r="ASD974" s="111"/>
      <c r="ASE974" s="111"/>
      <c r="ASF974" s="111"/>
      <c r="ASG974" s="111"/>
      <c r="ASH974" s="111"/>
      <c r="ASI974" s="111"/>
      <c r="ASJ974" s="111"/>
      <c r="ASK974" s="111"/>
      <c r="ASL974" s="111"/>
      <c r="ASM974" s="111"/>
      <c r="ASN974" s="111"/>
      <c r="ASO974" s="111"/>
      <c r="ASP974" s="111"/>
      <c r="ASQ974" s="111"/>
      <c r="ASR974" s="111"/>
      <c r="ASS974" s="111"/>
      <c r="AST974" s="111"/>
      <c r="ASU974" s="111"/>
      <c r="ASV974" s="111"/>
      <c r="ASW974" s="111"/>
      <c r="ASX974" s="111"/>
      <c r="ASY974" s="111"/>
      <c r="ASZ974" s="111"/>
      <c r="ATA974" s="111"/>
      <c r="ATB974" s="111"/>
      <c r="ATC974" s="111"/>
      <c r="ATD974" s="111"/>
      <c r="ATE974" s="111"/>
      <c r="ATF974" s="111"/>
      <c r="ATG974" s="111"/>
      <c r="ATH974" s="111"/>
      <c r="ATI974" s="111"/>
      <c r="ATJ974" s="111"/>
      <c r="ATK974" s="111"/>
      <c r="ATL974" s="111"/>
      <c r="ATM974" s="111"/>
      <c r="ATN974" s="111"/>
      <c r="ATO974" s="111"/>
      <c r="ATP974" s="111"/>
      <c r="ATQ974" s="111"/>
      <c r="ATR974" s="111"/>
      <c r="ATS974" s="111"/>
      <c r="ATT974" s="111"/>
      <c r="ATU974" s="111"/>
      <c r="ATV974" s="111"/>
      <c r="ATW974" s="111"/>
      <c r="ATX974" s="111"/>
      <c r="ATY974" s="111"/>
      <c r="ATZ974" s="111"/>
      <c r="AUA974" s="111"/>
      <c r="AUB974" s="111"/>
      <c r="AUC974" s="111"/>
      <c r="AUD974" s="111"/>
      <c r="AUE974" s="111"/>
      <c r="AUF974" s="111"/>
      <c r="AUG974" s="111"/>
      <c r="AUH974" s="111"/>
      <c r="AUI974" s="111"/>
      <c r="AUJ974" s="111"/>
      <c r="AUK974" s="111"/>
      <c r="AUL974" s="111"/>
      <c r="AUM974" s="111"/>
      <c r="AUN974" s="111"/>
      <c r="AUO974" s="111"/>
      <c r="AUP974" s="111"/>
      <c r="AUQ974" s="111"/>
      <c r="AUR974" s="111"/>
      <c r="AUS974" s="111"/>
      <c r="AUT974" s="111"/>
      <c r="AUU974" s="111"/>
      <c r="AUV974" s="111"/>
      <c r="AUW974" s="111"/>
      <c r="AUX974" s="111"/>
      <c r="AUY974" s="111"/>
      <c r="AUZ974" s="111"/>
      <c r="AVA974" s="111"/>
      <c r="AVB974" s="111"/>
      <c r="AVC974" s="111"/>
      <c r="AVD974" s="111"/>
      <c r="AVE974" s="111"/>
      <c r="AVF974" s="111"/>
      <c r="AVG974" s="111"/>
      <c r="AVH974" s="111"/>
      <c r="AVI974" s="111"/>
      <c r="AVJ974" s="111"/>
      <c r="AVK974" s="111"/>
      <c r="AVL974" s="111"/>
      <c r="AVM974" s="111"/>
      <c r="AVN974" s="111"/>
      <c r="AVO974" s="111"/>
      <c r="AVP974" s="111"/>
      <c r="AVQ974" s="111"/>
      <c r="AVR974" s="111"/>
      <c r="AVS974" s="111"/>
      <c r="AVT974" s="111"/>
      <c r="AVU974" s="111"/>
      <c r="AVV974" s="111"/>
      <c r="AVW974" s="111"/>
      <c r="AVX974" s="111"/>
      <c r="AVY974" s="111"/>
      <c r="AVZ974" s="111"/>
      <c r="AWA974" s="111"/>
      <c r="AWB974" s="111"/>
      <c r="AWC974" s="111"/>
      <c r="AWD974" s="111"/>
      <c r="AWE974" s="111"/>
      <c r="AWF974" s="111"/>
      <c r="AWG974" s="111"/>
      <c r="AWH974" s="111"/>
      <c r="AWI974" s="111"/>
      <c r="AWJ974" s="111"/>
      <c r="AWK974" s="111"/>
      <c r="AWL974" s="111"/>
      <c r="AWM974" s="111"/>
      <c r="AWN974" s="111"/>
      <c r="AWO974" s="111"/>
      <c r="AWP974" s="111"/>
      <c r="AWQ974" s="111"/>
      <c r="AWR974" s="111"/>
      <c r="AWS974" s="111"/>
      <c r="AWT974" s="111"/>
      <c r="AWU974" s="111"/>
      <c r="AWV974" s="111"/>
      <c r="AWW974" s="111"/>
      <c r="AWX974" s="111"/>
      <c r="AWY974" s="111"/>
      <c r="AWZ974" s="111"/>
      <c r="AXA974" s="111"/>
      <c r="AXB974" s="111"/>
      <c r="AXC974" s="111"/>
      <c r="AXD974" s="111"/>
      <c r="AXE974" s="111"/>
      <c r="AXF974" s="111"/>
      <c r="AXG974" s="111"/>
      <c r="AXH974" s="111"/>
      <c r="AXI974" s="111"/>
      <c r="AXJ974" s="111"/>
      <c r="AXK974" s="111"/>
      <c r="AXL974" s="111"/>
      <c r="AXM974" s="111"/>
      <c r="AXN974" s="111"/>
      <c r="AXO974" s="111"/>
      <c r="AXP974" s="111"/>
      <c r="AXQ974" s="111"/>
      <c r="AXR974" s="111"/>
      <c r="AXS974" s="111"/>
      <c r="AXT974" s="111"/>
      <c r="AXU974" s="111"/>
      <c r="AXV974" s="111"/>
      <c r="AXW974" s="111"/>
      <c r="AXX974" s="111"/>
      <c r="AXY974" s="111"/>
      <c r="AXZ974" s="111"/>
      <c r="AYA974" s="111"/>
      <c r="AYB974" s="111"/>
      <c r="AYC974" s="111"/>
      <c r="AYD974" s="111"/>
      <c r="AYE974" s="111"/>
      <c r="AYF974" s="111"/>
      <c r="AYG974" s="111"/>
      <c r="AYH974" s="111"/>
      <c r="AYI974" s="111"/>
      <c r="AYJ974" s="111"/>
      <c r="AYK974" s="111"/>
      <c r="AYL974" s="111"/>
      <c r="AYM974" s="111"/>
      <c r="AYN974" s="111"/>
      <c r="AYO974" s="111"/>
      <c r="AYP974" s="111"/>
      <c r="AYQ974" s="111"/>
      <c r="AYR974" s="111"/>
      <c r="AYS974" s="111"/>
      <c r="AYT974" s="111"/>
      <c r="AYU974" s="111"/>
      <c r="AYV974" s="111"/>
      <c r="AYW974" s="111"/>
      <c r="AYX974" s="111"/>
      <c r="AYY974" s="111"/>
      <c r="AYZ974" s="111"/>
      <c r="AZA974" s="111"/>
      <c r="AZB974" s="111"/>
      <c r="AZC974" s="111"/>
      <c r="AZD974" s="111"/>
      <c r="AZE974" s="111"/>
      <c r="AZF974" s="111"/>
      <c r="AZG974" s="111"/>
      <c r="AZH974" s="111"/>
      <c r="AZI974" s="111"/>
      <c r="AZJ974" s="111"/>
      <c r="AZK974" s="111"/>
      <c r="AZL974" s="111"/>
      <c r="AZM974" s="111"/>
      <c r="AZN974" s="111"/>
      <c r="AZO974" s="111"/>
      <c r="AZP974" s="111"/>
      <c r="AZQ974" s="111"/>
      <c r="AZR974" s="111"/>
      <c r="AZS974" s="111"/>
      <c r="AZT974" s="111"/>
      <c r="AZU974" s="111"/>
      <c r="AZV974" s="111"/>
      <c r="AZW974" s="111"/>
      <c r="AZX974" s="111"/>
      <c r="AZY974" s="111"/>
      <c r="AZZ974" s="111"/>
      <c r="BAA974" s="111"/>
      <c r="BAB974" s="111"/>
      <c r="BAC974" s="111"/>
      <c r="BAD974" s="111"/>
      <c r="BAE974" s="111"/>
      <c r="BAF974" s="111"/>
      <c r="BAG974" s="111"/>
      <c r="BAH974" s="111"/>
      <c r="BAI974" s="111"/>
      <c r="BAJ974" s="111"/>
      <c r="BAK974" s="111"/>
      <c r="BAL974" s="111"/>
      <c r="BAM974" s="111"/>
      <c r="BAN974" s="111"/>
      <c r="BAO974" s="111"/>
      <c r="BAP974" s="111"/>
      <c r="BAQ974" s="111"/>
      <c r="BAR974" s="111"/>
      <c r="BAS974" s="111"/>
      <c r="BAT974" s="111"/>
      <c r="BAU974" s="111"/>
      <c r="BAV974" s="111"/>
      <c r="BAW974" s="111"/>
      <c r="BAX974" s="111"/>
      <c r="BAY974" s="111"/>
      <c r="BAZ974" s="111"/>
      <c r="BBA974" s="111"/>
      <c r="BBB974" s="111"/>
      <c r="BBC974" s="111"/>
      <c r="BBD974" s="111"/>
      <c r="BBE974" s="111"/>
      <c r="BBF974" s="111"/>
      <c r="BBG974" s="111"/>
      <c r="BBH974" s="111"/>
      <c r="BBI974" s="111"/>
      <c r="BBJ974" s="111"/>
      <c r="BBK974" s="111"/>
      <c r="BBL974" s="111"/>
      <c r="BBM974" s="111"/>
      <c r="BBN974" s="111"/>
      <c r="BBO974" s="111"/>
      <c r="BBP974" s="111"/>
      <c r="BBQ974" s="111"/>
      <c r="BBR974" s="111"/>
      <c r="BBS974" s="111"/>
      <c r="BBT974" s="111"/>
      <c r="BBU974" s="111"/>
      <c r="BBV974" s="111"/>
      <c r="BBW974" s="111"/>
      <c r="BBX974" s="111"/>
      <c r="BBY974" s="111"/>
      <c r="BBZ974" s="111"/>
      <c r="BCA974" s="111"/>
      <c r="BCB974" s="111"/>
      <c r="BCC974" s="111"/>
      <c r="BCD974" s="111"/>
      <c r="BCE974" s="111"/>
      <c r="BCF974" s="111"/>
      <c r="BCG974" s="111"/>
      <c r="BCH974" s="111"/>
      <c r="BCI974" s="111"/>
      <c r="BCJ974" s="111"/>
      <c r="BCK974" s="111"/>
      <c r="BCL974" s="111"/>
      <c r="BCM974" s="111"/>
      <c r="BCN974" s="111"/>
      <c r="BCO974" s="111"/>
      <c r="BCP974" s="111"/>
      <c r="BCQ974" s="111"/>
      <c r="BCR974" s="111"/>
      <c r="BCS974" s="111"/>
      <c r="BCT974" s="111"/>
      <c r="BCU974" s="111"/>
      <c r="BCV974" s="111"/>
      <c r="BCW974" s="111"/>
      <c r="BCX974" s="111"/>
      <c r="BCY974" s="111"/>
      <c r="BCZ974" s="111"/>
      <c r="BDA974" s="111"/>
      <c r="BDB974" s="111"/>
      <c r="BDC974" s="111"/>
      <c r="BDD974" s="111"/>
      <c r="BDE974" s="111"/>
      <c r="BDF974" s="111"/>
      <c r="BDG974" s="111"/>
      <c r="BDH974" s="111"/>
      <c r="BDI974" s="111"/>
      <c r="BDJ974" s="111"/>
      <c r="BDK974" s="111"/>
      <c r="BDL974" s="111"/>
      <c r="BDM974" s="111"/>
      <c r="BDN974" s="111"/>
      <c r="BDO974" s="111"/>
      <c r="BDP974" s="111"/>
      <c r="BDQ974" s="111"/>
      <c r="BDR974" s="111"/>
      <c r="BDS974" s="111"/>
      <c r="BDT974" s="111"/>
      <c r="BDU974" s="111"/>
      <c r="BDV974" s="111"/>
      <c r="BDW974" s="111"/>
      <c r="BDX974" s="111"/>
      <c r="BDY974" s="111"/>
      <c r="BDZ974" s="111"/>
      <c r="BEA974" s="111"/>
      <c r="BEB974" s="111"/>
      <c r="BEC974" s="111"/>
      <c r="BED974" s="111"/>
      <c r="BEE974" s="111"/>
      <c r="BEF974" s="111"/>
      <c r="BEG974" s="111"/>
      <c r="BEH974" s="111"/>
      <c r="BEI974" s="111"/>
      <c r="BEJ974" s="111"/>
      <c r="BEK974" s="111"/>
      <c r="BEL974" s="111"/>
      <c r="BEM974" s="111"/>
      <c r="BEN974" s="111"/>
      <c r="BEO974" s="111"/>
      <c r="BEP974" s="111"/>
      <c r="BEQ974" s="111"/>
      <c r="BER974" s="111"/>
      <c r="BES974" s="111"/>
      <c r="BET974" s="111"/>
      <c r="BEU974" s="111"/>
      <c r="BEV974" s="111"/>
      <c r="BEW974" s="111"/>
      <c r="BEX974" s="111"/>
      <c r="BEY974" s="111"/>
      <c r="BEZ974" s="111"/>
      <c r="BFA974" s="111"/>
      <c r="BFB974" s="111"/>
      <c r="BFC974" s="111"/>
      <c r="BFD974" s="111"/>
      <c r="BFE974" s="111"/>
      <c r="BFF974" s="111"/>
      <c r="BFG974" s="111"/>
      <c r="BFH974" s="111"/>
      <c r="BFI974" s="111"/>
      <c r="BFJ974" s="111"/>
      <c r="BFK974" s="111"/>
      <c r="BFL974" s="111"/>
      <c r="BFM974" s="111"/>
      <c r="BFN974" s="111"/>
      <c r="BFO974" s="111"/>
      <c r="BFP974" s="111"/>
    </row>
    <row r="975" spans="2:1524" s="57" customFormat="1" hidden="1">
      <c r="B975" s="177" t="s">
        <v>1548</v>
      </c>
      <c r="C975" s="178" t="s">
        <v>1549</v>
      </c>
      <c r="D975" s="179">
        <v>500</v>
      </c>
      <c r="E975" s="180">
        <v>1.0896057347670249</v>
      </c>
      <c r="F975" s="180">
        <v>0.84677419354838712</v>
      </c>
      <c r="G975" s="180">
        <v>0.75268817204301075</v>
      </c>
      <c r="H975" s="160"/>
      <c r="I975" s="181">
        <f t="shared" si="164"/>
        <v>0</v>
      </c>
      <c r="J975" s="182" t="s">
        <v>1996</v>
      </c>
      <c r="K975" s="111"/>
      <c r="L975" s="111"/>
      <c r="M975" s="111"/>
      <c r="N975" s="111"/>
      <c r="O975" s="111"/>
      <c r="P975" s="111"/>
      <c r="Q975" s="111"/>
      <c r="R975" s="111"/>
      <c r="S975" s="111"/>
      <c r="T975" s="111"/>
      <c r="U975" s="111"/>
      <c r="V975" s="111"/>
      <c r="W975" s="111"/>
      <c r="X975" s="111"/>
      <c r="Y975" s="111"/>
      <c r="Z975" s="111"/>
      <c r="AA975" s="111"/>
      <c r="AB975" s="111"/>
      <c r="AC975" s="111"/>
      <c r="AD975" s="111"/>
      <c r="AE975" s="111"/>
      <c r="AF975" s="111"/>
      <c r="AG975" s="111"/>
      <c r="AH975" s="111"/>
      <c r="AI975" s="111"/>
      <c r="AJ975" s="111"/>
      <c r="AK975" s="111"/>
      <c r="AL975" s="111"/>
      <c r="AM975" s="111"/>
      <c r="AN975" s="111"/>
      <c r="AO975" s="111"/>
      <c r="AP975" s="111"/>
      <c r="AQ975" s="111"/>
      <c r="AR975" s="111"/>
      <c r="AS975" s="111"/>
      <c r="AT975" s="111"/>
      <c r="AU975" s="111"/>
      <c r="AV975" s="111"/>
      <c r="AW975" s="111"/>
      <c r="AX975" s="111"/>
      <c r="AY975" s="111"/>
      <c r="AZ975" s="111"/>
      <c r="BA975" s="111"/>
      <c r="BB975" s="111"/>
      <c r="BC975" s="111"/>
      <c r="BD975" s="111"/>
      <c r="BE975" s="111"/>
      <c r="BF975" s="111"/>
      <c r="BG975" s="111"/>
      <c r="BH975" s="111"/>
      <c r="BI975" s="111"/>
      <c r="BJ975" s="111"/>
      <c r="BK975" s="111"/>
      <c r="BL975" s="111"/>
      <c r="BM975" s="111"/>
      <c r="BN975" s="111"/>
      <c r="BO975" s="111"/>
      <c r="BP975" s="111"/>
      <c r="BQ975" s="111"/>
      <c r="BR975" s="111"/>
      <c r="BS975" s="111"/>
      <c r="BT975" s="111"/>
      <c r="BU975" s="111"/>
      <c r="BV975" s="111"/>
      <c r="BW975" s="111"/>
      <c r="BX975" s="111"/>
      <c r="BY975" s="111"/>
      <c r="BZ975" s="111"/>
      <c r="CA975" s="111"/>
      <c r="CB975" s="111"/>
      <c r="CC975" s="111"/>
      <c r="CD975" s="111"/>
      <c r="CE975" s="111"/>
      <c r="CF975" s="111"/>
      <c r="CG975" s="111"/>
      <c r="CH975" s="111"/>
      <c r="CI975" s="111"/>
      <c r="CJ975" s="111"/>
      <c r="CK975" s="111"/>
      <c r="CL975" s="111"/>
      <c r="CM975" s="111"/>
      <c r="CN975" s="111"/>
      <c r="CO975" s="111"/>
      <c r="CP975" s="111"/>
      <c r="CQ975" s="111"/>
      <c r="CR975" s="111"/>
      <c r="CS975" s="111"/>
      <c r="CT975" s="111"/>
      <c r="CU975" s="111"/>
      <c r="CV975" s="111"/>
      <c r="CW975" s="111"/>
      <c r="CX975" s="111"/>
      <c r="CY975" s="111"/>
      <c r="CZ975" s="111"/>
      <c r="DA975" s="111"/>
      <c r="DB975" s="111"/>
      <c r="DC975" s="111"/>
      <c r="DD975" s="111"/>
      <c r="DE975" s="111"/>
      <c r="DF975" s="111"/>
      <c r="DG975" s="111"/>
      <c r="DH975" s="111"/>
      <c r="DI975" s="111"/>
      <c r="DJ975" s="111"/>
      <c r="DK975" s="111"/>
      <c r="DL975" s="111"/>
      <c r="DM975" s="111"/>
      <c r="DN975" s="111"/>
      <c r="DO975" s="111"/>
      <c r="DP975" s="111"/>
      <c r="DQ975" s="111"/>
      <c r="DR975" s="111"/>
      <c r="DS975" s="111"/>
      <c r="DT975" s="111"/>
      <c r="DU975" s="111"/>
      <c r="DV975" s="111"/>
      <c r="DW975" s="111"/>
      <c r="DX975" s="111"/>
      <c r="DY975" s="111"/>
      <c r="DZ975" s="111"/>
      <c r="EA975" s="111"/>
      <c r="EB975" s="111"/>
      <c r="EC975" s="111"/>
      <c r="ED975" s="111"/>
      <c r="EE975" s="111"/>
      <c r="EF975" s="111"/>
      <c r="EG975" s="111"/>
      <c r="EH975" s="111"/>
      <c r="EI975" s="111"/>
      <c r="EJ975" s="111"/>
      <c r="EK975" s="111"/>
      <c r="EL975" s="111"/>
      <c r="EM975" s="111"/>
      <c r="EN975" s="111"/>
      <c r="EO975" s="111"/>
      <c r="EP975" s="111"/>
      <c r="EQ975" s="111"/>
      <c r="ER975" s="111"/>
      <c r="ES975" s="111"/>
      <c r="ET975" s="111"/>
      <c r="EU975" s="111"/>
      <c r="EV975" s="111"/>
      <c r="EW975" s="111"/>
      <c r="EX975" s="111"/>
      <c r="EY975" s="111"/>
      <c r="EZ975" s="111"/>
      <c r="FA975" s="111"/>
      <c r="FB975" s="111"/>
      <c r="FC975" s="111"/>
      <c r="FD975" s="111"/>
      <c r="FE975" s="111"/>
      <c r="FF975" s="111"/>
      <c r="FG975" s="111"/>
      <c r="FH975" s="111"/>
      <c r="FI975" s="111"/>
      <c r="FJ975" s="111"/>
      <c r="FK975" s="111"/>
      <c r="FL975" s="111"/>
      <c r="FM975" s="111"/>
      <c r="FN975" s="111"/>
      <c r="FO975" s="111"/>
      <c r="FP975" s="111"/>
      <c r="FQ975" s="111"/>
      <c r="FR975" s="111"/>
      <c r="FS975" s="111"/>
      <c r="FT975" s="111"/>
      <c r="FU975" s="111"/>
      <c r="FV975" s="111"/>
      <c r="FW975" s="111"/>
      <c r="FX975" s="111"/>
      <c r="FY975" s="111"/>
      <c r="FZ975" s="111"/>
      <c r="GA975" s="111"/>
      <c r="GB975" s="111"/>
      <c r="GC975" s="111"/>
      <c r="GD975" s="111"/>
      <c r="GE975" s="111"/>
      <c r="GF975" s="111"/>
      <c r="GG975" s="111"/>
      <c r="GH975" s="111"/>
      <c r="GI975" s="111"/>
      <c r="GJ975" s="111"/>
      <c r="GK975" s="111"/>
      <c r="GL975" s="111"/>
      <c r="GM975" s="111"/>
      <c r="GN975" s="111"/>
      <c r="GO975" s="111"/>
      <c r="GP975" s="111"/>
      <c r="GQ975" s="111"/>
      <c r="GR975" s="111"/>
      <c r="GS975" s="111"/>
      <c r="GT975" s="111"/>
      <c r="GU975" s="111"/>
      <c r="GV975" s="111"/>
      <c r="GW975" s="111"/>
      <c r="GX975" s="111"/>
      <c r="GY975" s="111"/>
      <c r="GZ975" s="111"/>
      <c r="HA975" s="111"/>
      <c r="HB975" s="111"/>
      <c r="HC975" s="111"/>
      <c r="HD975" s="111"/>
      <c r="HE975" s="111"/>
      <c r="HF975" s="111"/>
      <c r="HG975" s="111"/>
      <c r="HH975" s="111"/>
      <c r="HI975" s="111"/>
      <c r="HJ975" s="111"/>
      <c r="HK975" s="111"/>
      <c r="HL975" s="111"/>
      <c r="HM975" s="111"/>
      <c r="HN975" s="111"/>
      <c r="HO975" s="111"/>
      <c r="HP975" s="111"/>
      <c r="HQ975" s="111"/>
      <c r="HR975" s="111"/>
      <c r="HS975" s="111"/>
      <c r="HT975" s="111"/>
      <c r="HU975" s="111"/>
      <c r="HV975" s="111"/>
      <c r="HW975" s="111"/>
      <c r="HX975" s="111"/>
      <c r="HY975" s="111"/>
      <c r="HZ975" s="111"/>
      <c r="IA975" s="111"/>
      <c r="IB975" s="111"/>
      <c r="IC975" s="111"/>
      <c r="ID975" s="111"/>
      <c r="IE975" s="111"/>
      <c r="IF975" s="111"/>
      <c r="IG975" s="111"/>
      <c r="IH975" s="111"/>
      <c r="II975" s="111"/>
      <c r="IJ975" s="111"/>
      <c r="IK975" s="111"/>
      <c r="IL975" s="111"/>
      <c r="IM975" s="111"/>
      <c r="IN975" s="111"/>
      <c r="IO975" s="111"/>
      <c r="IP975" s="111"/>
      <c r="IQ975" s="111"/>
      <c r="IR975" s="111"/>
      <c r="IS975" s="111"/>
      <c r="IT975" s="111"/>
      <c r="IU975" s="111"/>
      <c r="IV975" s="111"/>
      <c r="IW975" s="111"/>
      <c r="IX975" s="111"/>
      <c r="IY975" s="111"/>
      <c r="IZ975" s="111"/>
      <c r="JA975" s="111"/>
      <c r="JB975" s="111"/>
      <c r="JC975" s="111"/>
      <c r="JD975" s="111"/>
      <c r="JE975" s="111"/>
      <c r="JF975" s="111"/>
      <c r="JG975" s="111"/>
      <c r="JH975" s="111"/>
      <c r="JI975" s="111"/>
      <c r="JJ975" s="111"/>
      <c r="JK975" s="111"/>
      <c r="JL975" s="111"/>
      <c r="JM975" s="111"/>
      <c r="JN975" s="111"/>
      <c r="JO975" s="111"/>
      <c r="JP975" s="111"/>
      <c r="JQ975" s="111"/>
      <c r="JR975" s="111"/>
      <c r="JS975" s="111"/>
      <c r="JT975" s="111"/>
      <c r="JU975" s="111"/>
      <c r="JV975" s="111"/>
      <c r="JW975" s="111"/>
      <c r="JX975" s="111"/>
      <c r="JY975" s="111"/>
      <c r="JZ975" s="111"/>
      <c r="KA975" s="111"/>
      <c r="KB975" s="111"/>
      <c r="KC975" s="111"/>
      <c r="KD975" s="111"/>
      <c r="KE975" s="111"/>
      <c r="KF975" s="111"/>
      <c r="KG975" s="111"/>
      <c r="KH975" s="111"/>
      <c r="KI975" s="111"/>
      <c r="KJ975" s="111"/>
      <c r="KK975" s="111"/>
      <c r="KL975" s="111"/>
      <c r="KM975" s="111"/>
      <c r="KN975" s="111"/>
      <c r="KO975" s="111"/>
      <c r="KP975" s="111"/>
      <c r="KQ975" s="111"/>
      <c r="KR975" s="111"/>
      <c r="KS975" s="111"/>
      <c r="KT975" s="111"/>
      <c r="KU975" s="111"/>
      <c r="KV975" s="111"/>
      <c r="KW975" s="111"/>
      <c r="KX975" s="111"/>
      <c r="KY975" s="111"/>
      <c r="KZ975" s="111"/>
      <c r="LA975" s="111"/>
      <c r="LB975" s="111"/>
      <c r="LC975" s="111"/>
      <c r="LD975" s="111"/>
      <c r="LE975" s="111"/>
      <c r="LF975" s="111"/>
      <c r="LG975" s="111"/>
      <c r="LH975" s="111"/>
      <c r="LI975" s="111"/>
      <c r="LJ975" s="111"/>
      <c r="LK975" s="111"/>
      <c r="LL975" s="111"/>
      <c r="LM975" s="111"/>
      <c r="LN975" s="111"/>
      <c r="LO975" s="111"/>
      <c r="LP975" s="111"/>
      <c r="LQ975" s="111"/>
      <c r="LR975" s="111"/>
      <c r="LS975" s="111"/>
      <c r="LT975" s="111"/>
      <c r="LU975" s="111"/>
      <c r="LV975" s="111"/>
      <c r="LW975" s="111"/>
      <c r="LX975" s="111"/>
      <c r="LY975" s="111"/>
      <c r="LZ975" s="111"/>
      <c r="MA975" s="111"/>
      <c r="MB975" s="111"/>
      <c r="MC975" s="111"/>
      <c r="MD975" s="111"/>
      <c r="ME975" s="111"/>
      <c r="MF975" s="111"/>
      <c r="MG975" s="111"/>
      <c r="MH975" s="111"/>
      <c r="MI975" s="111"/>
      <c r="MJ975" s="111"/>
      <c r="MK975" s="111"/>
      <c r="ML975" s="111"/>
      <c r="MM975" s="111"/>
      <c r="MN975" s="111"/>
      <c r="MO975" s="111"/>
      <c r="MP975" s="111"/>
      <c r="MQ975" s="111"/>
      <c r="MR975" s="111"/>
      <c r="MS975" s="111"/>
      <c r="MT975" s="111"/>
      <c r="MU975" s="111"/>
      <c r="MV975" s="111"/>
      <c r="MW975" s="111"/>
      <c r="MX975" s="111"/>
      <c r="MY975" s="111"/>
      <c r="MZ975" s="111"/>
      <c r="NA975" s="111"/>
      <c r="NB975" s="111"/>
      <c r="NC975" s="111"/>
      <c r="ND975" s="111"/>
      <c r="NE975" s="111"/>
      <c r="NF975" s="111"/>
      <c r="NG975" s="111"/>
      <c r="NH975" s="111"/>
      <c r="NI975" s="111"/>
      <c r="NJ975" s="111"/>
      <c r="NK975" s="111"/>
      <c r="NL975" s="111"/>
      <c r="NM975" s="111"/>
      <c r="NN975" s="111"/>
      <c r="NO975" s="111"/>
      <c r="NP975" s="111"/>
      <c r="NQ975" s="111"/>
      <c r="NR975" s="111"/>
      <c r="NS975" s="111"/>
      <c r="NT975" s="111"/>
      <c r="NU975" s="111"/>
      <c r="NV975" s="111"/>
      <c r="NW975" s="111"/>
      <c r="NX975" s="111"/>
      <c r="NY975" s="111"/>
      <c r="NZ975" s="111"/>
      <c r="OA975" s="111"/>
      <c r="OB975" s="111"/>
      <c r="OC975" s="111"/>
      <c r="OD975" s="111"/>
      <c r="OE975" s="111"/>
      <c r="OF975" s="111"/>
      <c r="OG975" s="111"/>
      <c r="OH975" s="111"/>
      <c r="OI975" s="111"/>
      <c r="OJ975" s="111"/>
      <c r="OK975" s="111"/>
      <c r="OL975" s="111"/>
      <c r="OM975" s="111"/>
      <c r="ON975" s="111"/>
      <c r="OO975" s="111"/>
      <c r="OP975" s="111"/>
      <c r="OQ975" s="111"/>
      <c r="OR975" s="111"/>
      <c r="OS975" s="111"/>
      <c r="OT975" s="111"/>
      <c r="OU975" s="111"/>
      <c r="OV975" s="111"/>
      <c r="OW975" s="111"/>
      <c r="OX975" s="111"/>
      <c r="OY975" s="111"/>
      <c r="OZ975" s="111"/>
      <c r="PA975" s="111"/>
      <c r="PB975" s="111"/>
      <c r="PC975" s="111"/>
      <c r="PD975" s="111"/>
      <c r="PE975" s="111"/>
      <c r="PF975" s="111"/>
      <c r="PG975" s="111"/>
      <c r="PH975" s="111"/>
      <c r="PI975" s="111"/>
      <c r="PJ975" s="111"/>
      <c r="PK975" s="111"/>
      <c r="PL975" s="111"/>
      <c r="PM975" s="111"/>
      <c r="PN975" s="111"/>
      <c r="PO975" s="111"/>
      <c r="PP975" s="111"/>
      <c r="PQ975" s="111"/>
      <c r="PR975" s="111"/>
      <c r="PS975" s="111"/>
      <c r="PT975" s="111"/>
      <c r="PU975" s="111"/>
      <c r="PV975" s="111"/>
      <c r="PW975" s="111"/>
      <c r="PX975" s="111"/>
      <c r="PY975" s="111"/>
      <c r="PZ975" s="111"/>
      <c r="QA975" s="111"/>
      <c r="QB975" s="111"/>
      <c r="QC975" s="111"/>
      <c r="QD975" s="111"/>
      <c r="QE975" s="111"/>
      <c r="QF975" s="111"/>
      <c r="QG975" s="111"/>
      <c r="QH975" s="111"/>
      <c r="QI975" s="111"/>
      <c r="QJ975" s="111"/>
      <c r="QK975" s="111"/>
      <c r="QL975" s="111"/>
      <c r="QM975" s="111"/>
      <c r="QN975" s="111"/>
      <c r="QO975" s="111"/>
      <c r="QP975" s="111"/>
      <c r="QQ975" s="111"/>
      <c r="QR975" s="111"/>
      <c r="QS975" s="111"/>
      <c r="QT975" s="111"/>
      <c r="QU975" s="111"/>
      <c r="QV975" s="111"/>
      <c r="QW975" s="111"/>
      <c r="QX975" s="111"/>
      <c r="QY975" s="111"/>
      <c r="QZ975" s="111"/>
      <c r="RA975" s="111"/>
      <c r="RB975" s="111"/>
      <c r="RC975" s="111"/>
      <c r="RD975" s="111"/>
      <c r="RE975" s="111"/>
      <c r="RF975" s="111"/>
      <c r="RG975" s="111"/>
      <c r="RH975" s="111"/>
      <c r="RI975" s="111"/>
      <c r="RJ975" s="111"/>
      <c r="RK975" s="111"/>
      <c r="RL975" s="111"/>
      <c r="RM975" s="111"/>
      <c r="RN975" s="111"/>
      <c r="RO975" s="111"/>
      <c r="RP975" s="111"/>
      <c r="RQ975" s="111"/>
      <c r="RR975" s="111"/>
      <c r="RS975" s="111"/>
      <c r="RT975" s="111"/>
      <c r="RU975" s="111"/>
      <c r="RV975" s="111"/>
      <c r="RW975" s="111"/>
      <c r="RX975" s="111"/>
      <c r="RY975" s="111"/>
      <c r="RZ975" s="111"/>
      <c r="SA975" s="111"/>
      <c r="SB975" s="111"/>
      <c r="SC975" s="111"/>
      <c r="SD975" s="111"/>
      <c r="SE975" s="111"/>
      <c r="SF975" s="111"/>
      <c r="SG975" s="111"/>
      <c r="SH975" s="111"/>
      <c r="SI975" s="111"/>
      <c r="SJ975" s="111"/>
      <c r="SK975" s="111"/>
      <c r="SL975" s="111"/>
      <c r="SM975" s="111"/>
      <c r="SN975" s="111"/>
      <c r="SO975" s="111"/>
      <c r="SP975" s="111"/>
      <c r="SQ975" s="111"/>
      <c r="SR975" s="111"/>
      <c r="SS975" s="111"/>
      <c r="ST975" s="111"/>
      <c r="SU975" s="111"/>
      <c r="SV975" s="111"/>
      <c r="SW975" s="111"/>
      <c r="SX975" s="111"/>
      <c r="SY975" s="111"/>
      <c r="SZ975" s="111"/>
      <c r="TA975" s="111"/>
      <c r="TB975" s="111"/>
      <c r="TC975" s="111"/>
      <c r="TD975" s="111"/>
      <c r="TE975" s="111"/>
      <c r="TF975" s="111"/>
      <c r="TG975" s="111"/>
      <c r="TH975" s="111"/>
      <c r="TI975" s="111"/>
      <c r="TJ975" s="111"/>
      <c r="TK975" s="111"/>
      <c r="TL975" s="111"/>
      <c r="TM975" s="111"/>
      <c r="TN975" s="111"/>
      <c r="TO975" s="111"/>
      <c r="TP975" s="111"/>
      <c r="TQ975" s="111"/>
      <c r="TR975" s="111"/>
      <c r="TS975" s="111"/>
      <c r="TT975" s="111"/>
      <c r="TU975" s="111"/>
      <c r="TV975" s="111"/>
      <c r="TW975" s="111"/>
      <c r="TX975" s="111"/>
      <c r="TY975" s="111"/>
      <c r="TZ975" s="111"/>
      <c r="UA975" s="111"/>
      <c r="UB975" s="111"/>
      <c r="UC975" s="111"/>
      <c r="UD975" s="111"/>
      <c r="UE975" s="111"/>
      <c r="UF975" s="111"/>
      <c r="UG975" s="111"/>
      <c r="UH975" s="111"/>
      <c r="UI975" s="111"/>
      <c r="UJ975" s="111"/>
      <c r="UK975" s="111"/>
      <c r="UL975" s="111"/>
      <c r="UM975" s="111"/>
      <c r="UN975" s="111"/>
      <c r="UO975" s="111"/>
      <c r="UP975" s="111"/>
      <c r="UQ975" s="111"/>
      <c r="UR975" s="111"/>
      <c r="US975" s="111"/>
      <c r="UT975" s="111"/>
      <c r="UU975" s="111"/>
      <c r="UV975" s="111"/>
      <c r="UW975" s="111"/>
      <c r="UX975" s="111"/>
      <c r="UY975" s="111"/>
      <c r="UZ975" s="111"/>
      <c r="VA975" s="111"/>
      <c r="VB975" s="111"/>
      <c r="VC975" s="111"/>
      <c r="VD975" s="111"/>
      <c r="VE975" s="111"/>
      <c r="VF975" s="111"/>
      <c r="VG975" s="111"/>
      <c r="VH975" s="111"/>
      <c r="VI975" s="111"/>
      <c r="VJ975" s="111"/>
      <c r="VK975" s="111"/>
      <c r="VL975" s="111"/>
      <c r="VM975" s="111"/>
      <c r="VN975" s="111"/>
      <c r="VO975" s="111"/>
      <c r="VP975" s="111"/>
      <c r="VQ975" s="111"/>
      <c r="VR975" s="111"/>
      <c r="VS975" s="111"/>
      <c r="VT975" s="111"/>
      <c r="VU975" s="111"/>
      <c r="VV975" s="111"/>
      <c r="VW975" s="111"/>
      <c r="VX975" s="111"/>
      <c r="VY975" s="111"/>
      <c r="VZ975" s="111"/>
      <c r="WA975" s="111"/>
      <c r="WB975" s="111"/>
      <c r="WC975" s="111"/>
      <c r="WD975" s="111"/>
      <c r="WE975" s="111"/>
      <c r="WF975" s="111"/>
      <c r="WG975" s="111"/>
      <c r="WH975" s="111"/>
      <c r="WI975" s="111"/>
      <c r="WJ975" s="111"/>
      <c r="WK975" s="111"/>
      <c r="WL975" s="111"/>
      <c r="WM975" s="111"/>
      <c r="WN975" s="111"/>
      <c r="WO975" s="111"/>
      <c r="WP975" s="111"/>
      <c r="WQ975" s="111"/>
      <c r="WR975" s="111"/>
      <c r="WS975" s="111"/>
      <c r="WT975" s="111"/>
      <c r="WU975" s="111"/>
      <c r="WV975" s="111"/>
      <c r="WW975" s="111"/>
      <c r="WX975" s="111"/>
      <c r="WY975" s="111"/>
      <c r="WZ975" s="111"/>
      <c r="XA975" s="111"/>
      <c r="XB975" s="111"/>
      <c r="XC975" s="111"/>
      <c r="XD975" s="111"/>
      <c r="XE975" s="111"/>
      <c r="XF975" s="111"/>
      <c r="XG975" s="111"/>
      <c r="XH975" s="111"/>
      <c r="XI975" s="111"/>
      <c r="XJ975" s="111"/>
      <c r="XK975" s="111"/>
      <c r="XL975" s="111"/>
      <c r="XM975" s="111"/>
      <c r="XN975" s="111"/>
      <c r="XO975" s="111"/>
      <c r="XP975" s="111"/>
      <c r="XQ975" s="111"/>
      <c r="XR975" s="111"/>
      <c r="XS975" s="111"/>
      <c r="XT975" s="111"/>
      <c r="XU975" s="111"/>
      <c r="XV975" s="111"/>
      <c r="XW975" s="111"/>
      <c r="XX975" s="111"/>
      <c r="XY975" s="111"/>
      <c r="XZ975" s="111"/>
      <c r="YA975" s="111"/>
      <c r="YB975" s="111"/>
      <c r="YC975" s="111"/>
      <c r="YD975" s="111"/>
      <c r="YE975" s="111"/>
      <c r="YF975" s="111"/>
      <c r="YG975" s="111"/>
      <c r="YH975" s="111"/>
      <c r="YI975" s="111"/>
      <c r="YJ975" s="111"/>
      <c r="YK975" s="111"/>
      <c r="YL975" s="111"/>
      <c r="YM975" s="111"/>
      <c r="YN975" s="111"/>
      <c r="YO975" s="111"/>
      <c r="YP975" s="111"/>
      <c r="YQ975" s="111"/>
      <c r="YR975" s="111"/>
      <c r="YS975" s="111"/>
      <c r="YT975" s="111"/>
      <c r="YU975" s="111"/>
      <c r="YV975" s="111"/>
      <c r="YW975" s="111"/>
      <c r="YX975" s="111"/>
      <c r="YY975" s="111"/>
      <c r="YZ975" s="111"/>
      <c r="ZA975" s="111"/>
      <c r="ZB975" s="111"/>
      <c r="ZC975" s="111"/>
      <c r="ZD975" s="111"/>
      <c r="ZE975" s="111"/>
      <c r="ZF975" s="111"/>
      <c r="ZG975" s="111"/>
      <c r="ZH975" s="111"/>
      <c r="ZI975" s="111"/>
      <c r="ZJ975" s="111"/>
      <c r="ZK975" s="111"/>
      <c r="ZL975" s="111"/>
      <c r="ZM975" s="111"/>
      <c r="ZN975" s="111"/>
      <c r="ZO975" s="111"/>
      <c r="ZP975" s="111"/>
      <c r="ZQ975" s="111"/>
      <c r="ZR975" s="111"/>
      <c r="ZS975" s="111"/>
      <c r="ZT975" s="111"/>
      <c r="ZU975" s="111"/>
      <c r="ZV975" s="111"/>
      <c r="ZW975" s="111"/>
      <c r="ZX975" s="111"/>
      <c r="ZY975" s="111"/>
      <c r="ZZ975" s="111"/>
      <c r="AAA975" s="111"/>
      <c r="AAB975" s="111"/>
      <c r="AAC975" s="111"/>
      <c r="AAD975" s="111"/>
      <c r="AAE975" s="111"/>
      <c r="AAF975" s="111"/>
      <c r="AAG975" s="111"/>
      <c r="AAH975" s="111"/>
      <c r="AAI975" s="111"/>
      <c r="AAJ975" s="111"/>
      <c r="AAK975" s="111"/>
      <c r="AAL975" s="111"/>
      <c r="AAM975" s="111"/>
      <c r="AAN975" s="111"/>
      <c r="AAO975" s="111"/>
      <c r="AAP975" s="111"/>
      <c r="AAQ975" s="111"/>
      <c r="AAR975" s="111"/>
      <c r="AAS975" s="111"/>
      <c r="AAT975" s="111"/>
      <c r="AAU975" s="111"/>
      <c r="AAV975" s="111"/>
      <c r="AAW975" s="111"/>
      <c r="AAX975" s="111"/>
      <c r="AAY975" s="111"/>
      <c r="AAZ975" s="111"/>
      <c r="ABA975" s="111"/>
      <c r="ABB975" s="111"/>
      <c r="ABC975" s="111"/>
      <c r="ABD975" s="111"/>
      <c r="ABE975" s="111"/>
      <c r="ABF975" s="111"/>
      <c r="ABG975" s="111"/>
      <c r="ABH975" s="111"/>
      <c r="ABI975" s="111"/>
      <c r="ABJ975" s="111"/>
      <c r="ABK975" s="111"/>
      <c r="ABL975" s="111"/>
      <c r="ABM975" s="111"/>
      <c r="ABN975" s="111"/>
      <c r="ABO975" s="111"/>
      <c r="ABP975" s="111"/>
      <c r="ABQ975" s="111"/>
      <c r="ABR975" s="111"/>
      <c r="ABS975" s="111"/>
      <c r="ABT975" s="111"/>
      <c r="ABU975" s="111"/>
      <c r="ABV975" s="111"/>
      <c r="ABW975" s="111"/>
      <c r="ABX975" s="111"/>
      <c r="ABY975" s="111"/>
      <c r="ABZ975" s="111"/>
      <c r="ACA975" s="111"/>
      <c r="ACB975" s="111"/>
      <c r="ACC975" s="111"/>
      <c r="ACD975" s="111"/>
      <c r="ACE975" s="111"/>
      <c r="ACF975" s="111"/>
      <c r="ACG975" s="111"/>
      <c r="ACH975" s="111"/>
      <c r="ACI975" s="111"/>
      <c r="ACJ975" s="111"/>
      <c r="ACK975" s="111"/>
      <c r="ACL975" s="111"/>
      <c r="ACM975" s="111"/>
      <c r="ACN975" s="111"/>
      <c r="ACO975" s="111"/>
      <c r="ACP975" s="111"/>
      <c r="ACQ975" s="111"/>
      <c r="ACR975" s="111"/>
      <c r="ACS975" s="111"/>
      <c r="ACT975" s="111"/>
      <c r="ACU975" s="111"/>
      <c r="ACV975" s="111"/>
      <c r="ACW975" s="111"/>
      <c r="ACX975" s="111"/>
      <c r="ACY975" s="111"/>
      <c r="ACZ975" s="111"/>
      <c r="ADA975" s="111"/>
      <c r="ADB975" s="111"/>
      <c r="ADC975" s="111"/>
      <c r="ADD975" s="111"/>
      <c r="ADE975" s="111"/>
      <c r="ADF975" s="111"/>
      <c r="ADG975" s="111"/>
      <c r="ADH975" s="111"/>
      <c r="ADI975" s="111"/>
      <c r="ADJ975" s="111"/>
      <c r="ADK975" s="111"/>
      <c r="ADL975" s="111"/>
      <c r="ADM975" s="111"/>
      <c r="ADN975" s="111"/>
      <c r="ADO975" s="111"/>
      <c r="ADP975" s="111"/>
      <c r="ADQ975" s="111"/>
      <c r="ADR975" s="111"/>
      <c r="ADS975" s="111"/>
      <c r="ADT975" s="111"/>
      <c r="ADU975" s="111"/>
      <c r="ADV975" s="111"/>
      <c r="ADW975" s="111"/>
      <c r="ADX975" s="111"/>
      <c r="ADY975" s="111"/>
      <c r="ADZ975" s="111"/>
      <c r="AEA975" s="111"/>
      <c r="AEB975" s="111"/>
      <c r="AEC975" s="111"/>
      <c r="AED975" s="111"/>
      <c r="AEE975" s="111"/>
      <c r="AEF975" s="111"/>
      <c r="AEG975" s="111"/>
      <c r="AEH975" s="111"/>
      <c r="AEI975" s="111"/>
      <c r="AEJ975" s="111"/>
      <c r="AEK975" s="111"/>
      <c r="AEL975" s="111"/>
      <c r="AEM975" s="111"/>
      <c r="AEN975" s="111"/>
      <c r="AEO975" s="111"/>
      <c r="AEP975" s="111"/>
      <c r="AEQ975" s="111"/>
      <c r="AER975" s="111"/>
      <c r="AES975" s="111"/>
      <c r="AET975" s="111"/>
      <c r="AEU975" s="111"/>
      <c r="AEV975" s="111"/>
      <c r="AEW975" s="111"/>
      <c r="AEX975" s="111"/>
      <c r="AEY975" s="111"/>
      <c r="AEZ975" s="111"/>
      <c r="AFA975" s="111"/>
      <c r="AFB975" s="111"/>
      <c r="AFC975" s="111"/>
      <c r="AFD975" s="111"/>
      <c r="AFE975" s="111"/>
      <c r="AFF975" s="111"/>
      <c r="AFG975" s="111"/>
      <c r="AFH975" s="111"/>
      <c r="AFI975" s="111"/>
      <c r="AFJ975" s="111"/>
      <c r="AFK975" s="111"/>
      <c r="AFL975" s="111"/>
      <c r="AFM975" s="111"/>
      <c r="AFN975" s="111"/>
      <c r="AFO975" s="111"/>
      <c r="AFP975" s="111"/>
      <c r="AFQ975" s="111"/>
      <c r="AFR975" s="111"/>
      <c r="AFS975" s="111"/>
      <c r="AFT975" s="111"/>
      <c r="AFU975" s="111"/>
      <c r="AFV975" s="111"/>
      <c r="AFW975" s="111"/>
      <c r="AFX975" s="111"/>
      <c r="AFY975" s="111"/>
      <c r="AFZ975" s="111"/>
      <c r="AGA975" s="111"/>
      <c r="AGB975" s="111"/>
      <c r="AGC975" s="111"/>
      <c r="AGD975" s="111"/>
      <c r="AGE975" s="111"/>
      <c r="AGF975" s="111"/>
      <c r="AGG975" s="111"/>
      <c r="AGH975" s="111"/>
      <c r="AGI975" s="111"/>
      <c r="AGJ975" s="111"/>
      <c r="AGK975" s="111"/>
      <c r="AGL975" s="111"/>
      <c r="AGM975" s="111"/>
      <c r="AGN975" s="111"/>
      <c r="AGO975" s="111"/>
      <c r="AGP975" s="111"/>
      <c r="AGQ975" s="111"/>
      <c r="AGR975" s="111"/>
      <c r="AGS975" s="111"/>
      <c r="AGT975" s="111"/>
      <c r="AGU975" s="111"/>
      <c r="AGV975" s="111"/>
      <c r="AGW975" s="111"/>
      <c r="AGX975" s="111"/>
      <c r="AGY975" s="111"/>
      <c r="AGZ975" s="111"/>
      <c r="AHA975" s="111"/>
      <c r="AHB975" s="111"/>
      <c r="AHC975" s="111"/>
      <c r="AHD975" s="111"/>
      <c r="AHE975" s="111"/>
      <c r="AHF975" s="111"/>
      <c r="AHG975" s="111"/>
      <c r="AHH975" s="111"/>
      <c r="AHI975" s="111"/>
      <c r="AHJ975" s="111"/>
      <c r="AHK975" s="111"/>
      <c r="AHL975" s="111"/>
      <c r="AHM975" s="111"/>
      <c r="AHN975" s="111"/>
      <c r="AHO975" s="111"/>
      <c r="AHP975" s="111"/>
      <c r="AHQ975" s="111"/>
      <c r="AHR975" s="111"/>
      <c r="AHS975" s="111"/>
      <c r="AHT975" s="111"/>
      <c r="AHU975" s="111"/>
      <c r="AHV975" s="111"/>
      <c r="AHW975" s="111"/>
      <c r="AHX975" s="111"/>
      <c r="AHY975" s="111"/>
      <c r="AHZ975" s="111"/>
      <c r="AIA975" s="111"/>
      <c r="AIB975" s="111"/>
      <c r="AIC975" s="111"/>
      <c r="AID975" s="111"/>
      <c r="AIE975" s="111"/>
      <c r="AIF975" s="111"/>
      <c r="AIG975" s="111"/>
      <c r="AIH975" s="111"/>
      <c r="AII975" s="111"/>
      <c r="AIJ975" s="111"/>
      <c r="AIK975" s="111"/>
      <c r="AIL975" s="111"/>
      <c r="AIM975" s="111"/>
      <c r="AIN975" s="111"/>
      <c r="AIO975" s="111"/>
      <c r="AIP975" s="111"/>
      <c r="AIQ975" s="111"/>
      <c r="AIR975" s="111"/>
      <c r="AIS975" s="111"/>
      <c r="AIT975" s="111"/>
      <c r="AIU975" s="111"/>
      <c r="AIV975" s="111"/>
      <c r="AIW975" s="111"/>
      <c r="AIX975" s="111"/>
      <c r="AIY975" s="111"/>
      <c r="AIZ975" s="111"/>
      <c r="AJA975" s="111"/>
      <c r="AJB975" s="111"/>
      <c r="AJC975" s="111"/>
      <c r="AJD975" s="111"/>
      <c r="AJE975" s="111"/>
      <c r="AJF975" s="111"/>
      <c r="AJG975" s="111"/>
      <c r="AJH975" s="111"/>
      <c r="AJI975" s="111"/>
      <c r="AJJ975" s="111"/>
      <c r="AJK975" s="111"/>
      <c r="AJL975" s="111"/>
      <c r="AJM975" s="111"/>
      <c r="AJN975" s="111"/>
      <c r="AJO975" s="111"/>
      <c r="AJP975" s="111"/>
      <c r="AJQ975" s="111"/>
      <c r="AJR975" s="111"/>
      <c r="AJS975" s="111"/>
      <c r="AJT975" s="111"/>
      <c r="AJU975" s="111"/>
      <c r="AJV975" s="111"/>
      <c r="AJW975" s="111"/>
      <c r="AJX975" s="111"/>
      <c r="AJY975" s="111"/>
      <c r="AJZ975" s="111"/>
      <c r="AKA975" s="111"/>
      <c r="AKB975" s="111"/>
      <c r="AKC975" s="111"/>
      <c r="AKD975" s="111"/>
      <c r="AKE975" s="111"/>
      <c r="AKF975" s="111"/>
      <c r="AKG975" s="111"/>
      <c r="AKH975" s="111"/>
      <c r="AKI975" s="111"/>
      <c r="AKJ975" s="111"/>
      <c r="AKK975" s="111"/>
      <c r="AKL975" s="111"/>
      <c r="AKM975" s="111"/>
      <c r="AKN975" s="111"/>
      <c r="AKO975" s="111"/>
      <c r="AKP975" s="111"/>
      <c r="AKQ975" s="111"/>
      <c r="AKR975" s="111"/>
      <c r="AKS975" s="111"/>
      <c r="AKT975" s="111"/>
      <c r="AKU975" s="111"/>
      <c r="AKV975" s="111"/>
      <c r="AKW975" s="111"/>
      <c r="AKX975" s="111"/>
      <c r="AKY975" s="111"/>
      <c r="AKZ975" s="111"/>
      <c r="ALA975" s="111"/>
      <c r="ALB975" s="111"/>
      <c r="ALC975" s="111"/>
      <c r="ALD975" s="111"/>
      <c r="ALE975" s="111"/>
      <c r="ALF975" s="111"/>
      <c r="ALG975" s="111"/>
      <c r="ALH975" s="111"/>
      <c r="ALI975" s="111"/>
      <c r="ALJ975" s="111"/>
      <c r="ALK975" s="111"/>
      <c r="ALL975" s="111"/>
      <c r="ALM975" s="111"/>
      <c r="ALN975" s="111"/>
      <c r="ALO975" s="111"/>
      <c r="ALP975" s="111"/>
      <c r="ALQ975" s="111"/>
      <c r="ALR975" s="111"/>
      <c r="ALS975" s="111"/>
      <c r="ALT975" s="111"/>
      <c r="ALU975" s="111"/>
      <c r="ALV975" s="111"/>
      <c r="ALW975" s="111"/>
      <c r="ALX975" s="111"/>
      <c r="ALY975" s="111"/>
      <c r="ALZ975" s="111"/>
      <c r="AMA975" s="111"/>
      <c r="AMB975" s="111"/>
      <c r="AMC975" s="111"/>
      <c r="AMD975" s="111"/>
      <c r="AME975" s="111"/>
      <c r="AMF975" s="111"/>
      <c r="AMG975" s="111"/>
      <c r="AMH975" s="111"/>
      <c r="AMI975" s="111"/>
      <c r="AMJ975" s="111"/>
      <c r="AMK975" s="111"/>
      <c r="AML975" s="111"/>
      <c r="AMM975" s="111"/>
      <c r="AMN975" s="111"/>
      <c r="AMO975" s="111"/>
      <c r="AMP975" s="111"/>
      <c r="AMQ975" s="111"/>
      <c r="AMR975" s="111"/>
      <c r="AMS975" s="111"/>
      <c r="AMT975" s="111"/>
      <c r="AMU975" s="111"/>
      <c r="AMV975" s="111"/>
      <c r="AMW975" s="111"/>
      <c r="AMX975" s="111"/>
      <c r="AMY975" s="111"/>
      <c r="AMZ975" s="111"/>
      <c r="ANA975" s="111"/>
      <c r="ANB975" s="111"/>
      <c r="ANC975" s="111"/>
      <c r="AND975" s="111"/>
      <c r="ANE975" s="111"/>
      <c r="ANF975" s="111"/>
      <c r="ANG975" s="111"/>
      <c r="ANH975" s="111"/>
      <c r="ANI975" s="111"/>
      <c r="ANJ975" s="111"/>
      <c r="ANK975" s="111"/>
      <c r="ANL975" s="111"/>
      <c r="ANM975" s="111"/>
      <c r="ANN975" s="111"/>
      <c r="ANO975" s="111"/>
      <c r="ANP975" s="111"/>
      <c r="ANQ975" s="111"/>
      <c r="ANR975" s="111"/>
      <c r="ANS975" s="111"/>
      <c r="ANT975" s="111"/>
      <c r="ANU975" s="111"/>
      <c r="ANV975" s="111"/>
      <c r="ANW975" s="111"/>
      <c r="ANX975" s="111"/>
      <c r="ANY975" s="111"/>
      <c r="ANZ975" s="111"/>
      <c r="AOA975" s="111"/>
      <c r="AOB975" s="111"/>
      <c r="AOC975" s="111"/>
      <c r="AOD975" s="111"/>
      <c r="AOE975" s="111"/>
      <c r="AOF975" s="111"/>
      <c r="AOG975" s="111"/>
      <c r="AOH975" s="111"/>
      <c r="AOI975" s="111"/>
      <c r="AOJ975" s="111"/>
      <c r="AOK975" s="111"/>
      <c r="AOL975" s="111"/>
      <c r="AOM975" s="111"/>
      <c r="AON975" s="111"/>
      <c r="AOO975" s="111"/>
      <c r="AOP975" s="111"/>
      <c r="AOQ975" s="111"/>
      <c r="AOR975" s="111"/>
      <c r="AOS975" s="111"/>
      <c r="AOT975" s="111"/>
      <c r="AOU975" s="111"/>
      <c r="AOV975" s="111"/>
      <c r="AOW975" s="111"/>
      <c r="AOX975" s="111"/>
      <c r="AOY975" s="111"/>
      <c r="AOZ975" s="111"/>
      <c r="APA975" s="111"/>
      <c r="APB975" s="111"/>
      <c r="APC975" s="111"/>
      <c r="APD975" s="111"/>
      <c r="APE975" s="111"/>
      <c r="APF975" s="111"/>
      <c r="APG975" s="111"/>
      <c r="APH975" s="111"/>
      <c r="API975" s="111"/>
      <c r="APJ975" s="111"/>
      <c r="APK975" s="111"/>
      <c r="APL975" s="111"/>
      <c r="APM975" s="111"/>
      <c r="APN975" s="111"/>
      <c r="APO975" s="111"/>
      <c r="APP975" s="111"/>
      <c r="APQ975" s="111"/>
      <c r="APR975" s="111"/>
      <c r="APS975" s="111"/>
      <c r="APT975" s="111"/>
      <c r="APU975" s="111"/>
      <c r="APV975" s="111"/>
      <c r="APW975" s="111"/>
      <c r="APX975" s="111"/>
      <c r="APY975" s="111"/>
      <c r="APZ975" s="111"/>
      <c r="AQA975" s="111"/>
      <c r="AQB975" s="111"/>
      <c r="AQC975" s="111"/>
      <c r="AQD975" s="111"/>
      <c r="AQE975" s="111"/>
      <c r="AQF975" s="111"/>
      <c r="AQG975" s="111"/>
      <c r="AQH975" s="111"/>
      <c r="AQI975" s="111"/>
      <c r="AQJ975" s="111"/>
      <c r="AQK975" s="111"/>
      <c r="AQL975" s="111"/>
      <c r="AQM975" s="111"/>
      <c r="AQN975" s="111"/>
      <c r="AQO975" s="111"/>
      <c r="AQP975" s="111"/>
      <c r="AQQ975" s="111"/>
      <c r="AQR975" s="111"/>
      <c r="AQS975" s="111"/>
      <c r="AQT975" s="111"/>
      <c r="AQU975" s="111"/>
      <c r="AQV975" s="111"/>
      <c r="AQW975" s="111"/>
      <c r="AQX975" s="111"/>
      <c r="AQY975" s="111"/>
      <c r="AQZ975" s="111"/>
      <c r="ARA975" s="111"/>
      <c r="ARB975" s="111"/>
      <c r="ARC975" s="111"/>
      <c r="ARD975" s="111"/>
      <c r="ARE975" s="111"/>
      <c r="ARF975" s="111"/>
      <c r="ARG975" s="111"/>
      <c r="ARH975" s="111"/>
      <c r="ARI975" s="111"/>
      <c r="ARJ975" s="111"/>
      <c r="ARK975" s="111"/>
      <c r="ARL975" s="111"/>
      <c r="ARM975" s="111"/>
      <c r="ARN975" s="111"/>
      <c r="ARO975" s="111"/>
      <c r="ARP975" s="111"/>
      <c r="ARQ975" s="111"/>
      <c r="ARR975" s="111"/>
      <c r="ARS975" s="111"/>
      <c r="ART975" s="111"/>
      <c r="ARU975" s="111"/>
      <c r="ARV975" s="111"/>
      <c r="ARW975" s="111"/>
      <c r="ARX975" s="111"/>
      <c r="ARY975" s="111"/>
      <c r="ARZ975" s="111"/>
      <c r="ASA975" s="111"/>
      <c r="ASB975" s="111"/>
      <c r="ASC975" s="111"/>
      <c r="ASD975" s="111"/>
      <c r="ASE975" s="111"/>
      <c r="ASF975" s="111"/>
      <c r="ASG975" s="111"/>
      <c r="ASH975" s="111"/>
      <c r="ASI975" s="111"/>
      <c r="ASJ975" s="111"/>
      <c r="ASK975" s="111"/>
      <c r="ASL975" s="111"/>
      <c r="ASM975" s="111"/>
      <c r="ASN975" s="111"/>
      <c r="ASO975" s="111"/>
      <c r="ASP975" s="111"/>
      <c r="ASQ975" s="111"/>
      <c r="ASR975" s="111"/>
      <c r="ASS975" s="111"/>
      <c r="AST975" s="111"/>
      <c r="ASU975" s="111"/>
      <c r="ASV975" s="111"/>
      <c r="ASW975" s="111"/>
      <c r="ASX975" s="111"/>
      <c r="ASY975" s="111"/>
      <c r="ASZ975" s="111"/>
      <c r="ATA975" s="111"/>
      <c r="ATB975" s="111"/>
      <c r="ATC975" s="111"/>
      <c r="ATD975" s="111"/>
      <c r="ATE975" s="111"/>
      <c r="ATF975" s="111"/>
      <c r="ATG975" s="111"/>
      <c r="ATH975" s="111"/>
      <c r="ATI975" s="111"/>
      <c r="ATJ975" s="111"/>
      <c r="ATK975" s="111"/>
      <c r="ATL975" s="111"/>
      <c r="ATM975" s="111"/>
      <c r="ATN975" s="111"/>
      <c r="ATO975" s="111"/>
      <c r="ATP975" s="111"/>
      <c r="ATQ975" s="111"/>
      <c r="ATR975" s="111"/>
      <c r="ATS975" s="111"/>
      <c r="ATT975" s="111"/>
      <c r="ATU975" s="111"/>
      <c r="ATV975" s="111"/>
      <c r="ATW975" s="111"/>
      <c r="ATX975" s="111"/>
      <c r="ATY975" s="111"/>
      <c r="ATZ975" s="111"/>
      <c r="AUA975" s="111"/>
      <c r="AUB975" s="111"/>
      <c r="AUC975" s="111"/>
      <c r="AUD975" s="111"/>
      <c r="AUE975" s="111"/>
      <c r="AUF975" s="111"/>
      <c r="AUG975" s="111"/>
      <c r="AUH975" s="111"/>
      <c r="AUI975" s="111"/>
      <c r="AUJ975" s="111"/>
      <c r="AUK975" s="111"/>
      <c r="AUL975" s="111"/>
      <c r="AUM975" s="111"/>
      <c r="AUN975" s="111"/>
      <c r="AUO975" s="111"/>
      <c r="AUP975" s="111"/>
      <c r="AUQ975" s="111"/>
      <c r="AUR975" s="111"/>
      <c r="AUS975" s="111"/>
      <c r="AUT975" s="111"/>
      <c r="AUU975" s="111"/>
      <c r="AUV975" s="111"/>
      <c r="AUW975" s="111"/>
      <c r="AUX975" s="111"/>
      <c r="AUY975" s="111"/>
      <c r="AUZ975" s="111"/>
      <c r="AVA975" s="111"/>
      <c r="AVB975" s="111"/>
      <c r="AVC975" s="111"/>
      <c r="AVD975" s="111"/>
      <c r="AVE975" s="111"/>
      <c r="AVF975" s="111"/>
      <c r="AVG975" s="111"/>
      <c r="AVH975" s="111"/>
      <c r="AVI975" s="111"/>
      <c r="AVJ975" s="111"/>
      <c r="AVK975" s="111"/>
      <c r="AVL975" s="111"/>
      <c r="AVM975" s="111"/>
      <c r="AVN975" s="111"/>
      <c r="AVO975" s="111"/>
      <c r="AVP975" s="111"/>
      <c r="AVQ975" s="111"/>
      <c r="AVR975" s="111"/>
      <c r="AVS975" s="111"/>
      <c r="AVT975" s="111"/>
      <c r="AVU975" s="111"/>
      <c r="AVV975" s="111"/>
      <c r="AVW975" s="111"/>
      <c r="AVX975" s="111"/>
      <c r="AVY975" s="111"/>
      <c r="AVZ975" s="111"/>
      <c r="AWA975" s="111"/>
      <c r="AWB975" s="111"/>
      <c r="AWC975" s="111"/>
      <c r="AWD975" s="111"/>
      <c r="AWE975" s="111"/>
      <c r="AWF975" s="111"/>
      <c r="AWG975" s="111"/>
      <c r="AWH975" s="111"/>
      <c r="AWI975" s="111"/>
      <c r="AWJ975" s="111"/>
      <c r="AWK975" s="111"/>
      <c r="AWL975" s="111"/>
      <c r="AWM975" s="111"/>
      <c r="AWN975" s="111"/>
      <c r="AWO975" s="111"/>
      <c r="AWP975" s="111"/>
      <c r="AWQ975" s="111"/>
      <c r="AWR975" s="111"/>
      <c r="AWS975" s="111"/>
      <c r="AWT975" s="111"/>
      <c r="AWU975" s="111"/>
      <c r="AWV975" s="111"/>
      <c r="AWW975" s="111"/>
      <c r="AWX975" s="111"/>
      <c r="AWY975" s="111"/>
      <c r="AWZ975" s="111"/>
      <c r="AXA975" s="111"/>
      <c r="AXB975" s="111"/>
      <c r="AXC975" s="111"/>
      <c r="AXD975" s="111"/>
      <c r="AXE975" s="111"/>
      <c r="AXF975" s="111"/>
      <c r="AXG975" s="111"/>
      <c r="AXH975" s="111"/>
      <c r="AXI975" s="111"/>
      <c r="AXJ975" s="111"/>
      <c r="AXK975" s="111"/>
      <c r="AXL975" s="111"/>
      <c r="AXM975" s="111"/>
      <c r="AXN975" s="111"/>
      <c r="AXO975" s="111"/>
      <c r="AXP975" s="111"/>
      <c r="AXQ975" s="111"/>
      <c r="AXR975" s="111"/>
      <c r="AXS975" s="111"/>
      <c r="AXT975" s="111"/>
      <c r="AXU975" s="111"/>
      <c r="AXV975" s="111"/>
      <c r="AXW975" s="111"/>
      <c r="AXX975" s="111"/>
      <c r="AXY975" s="111"/>
      <c r="AXZ975" s="111"/>
      <c r="AYA975" s="111"/>
      <c r="AYB975" s="111"/>
      <c r="AYC975" s="111"/>
      <c r="AYD975" s="111"/>
      <c r="AYE975" s="111"/>
      <c r="AYF975" s="111"/>
      <c r="AYG975" s="111"/>
      <c r="AYH975" s="111"/>
      <c r="AYI975" s="111"/>
      <c r="AYJ975" s="111"/>
      <c r="AYK975" s="111"/>
      <c r="AYL975" s="111"/>
      <c r="AYM975" s="111"/>
      <c r="AYN975" s="111"/>
      <c r="AYO975" s="111"/>
      <c r="AYP975" s="111"/>
      <c r="AYQ975" s="111"/>
      <c r="AYR975" s="111"/>
      <c r="AYS975" s="111"/>
      <c r="AYT975" s="111"/>
      <c r="AYU975" s="111"/>
      <c r="AYV975" s="111"/>
      <c r="AYW975" s="111"/>
      <c r="AYX975" s="111"/>
      <c r="AYY975" s="111"/>
      <c r="AYZ975" s="111"/>
      <c r="AZA975" s="111"/>
      <c r="AZB975" s="111"/>
      <c r="AZC975" s="111"/>
      <c r="AZD975" s="111"/>
      <c r="AZE975" s="111"/>
      <c r="AZF975" s="111"/>
      <c r="AZG975" s="111"/>
      <c r="AZH975" s="111"/>
      <c r="AZI975" s="111"/>
      <c r="AZJ975" s="111"/>
      <c r="AZK975" s="111"/>
      <c r="AZL975" s="111"/>
      <c r="AZM975" s="111"/>
      <c r="AZN975" s="111"/>
      <c r="AZO975" s="111"/>
      <c r="AZP975" s="111"/>
      <c r="AZQ975" s="111"/>
      <c r="AZR975" s="111"/>
      <c r="AZS975" s="111"/>
      <c r="AZT975" s="111"/>
      <c r="AZU975" s="111"/>
      <c r="AZV975" s="111"/>
      <c r="AZW975" s="111"/>
      <c r="AZX975" s="111"/>
      <c r="AZY975" s="111"/>
      <c r="AZZ975" s="111"/>
      <c r="BAA975" s="111"/>
      <c r="BAB975" s="111"/>
      <c r="BAC975" s="111"/>
      <c r="BAD975" s="111"/>
      <c r="BAE975" s="111"/>
      <c r="BAF975" s="111"/>
      <c r="BAG975" s="111"/>
      <c r="BAH975" s="111"/>
      <c r="BAI975" s="111"/>
      <c r="BAJ975" s="111"/>
      <c r="BAK975" s="111"/>
      <c r="BAL975" s="111"/>
      <c r="BAM975" s="111"/>
      <c r="BAN975" s="111"/>
      <c r="BAO975" s="111"/>
      <c r="BAP975" s="111"/>
      <c r="BAQ975" s="111"/>
      <c r="BAR975" s="111"/>
      <c r="BAS975" s="111"/>
      <c r="BAT975" s="111"/>
      <c r="BAU975" s="111"/>
      <c r="BAV975" s="111"/>
      <c r="BAW975" s="111"/>
      <c r="BAX975" s="111"/>
      <c r="BAY975" s="111"/>
      <c r="BAZ975" s="111"/>
      <c r="BBA975" s="111"/>
      <c r="BBB975" s="111"/>
      <c r="BBC975" s="111"/>
      <c r="BBD975" s="111"/>
      <c r="BBE975" s="111"/>
      <c r="BBF975" s="111"/>
      <c r="BBG975" s="111"/>
      <c r="BBH975" s="111"/>
      <c r="BBI975" s="111"/>
      <c r="BBJ975" s="111"/>
      <c r="BBK975" s="111"/>
      <c r="BBL975" s="111"/>
      <c r="BBM975" s="111"/>
      <c r="BBN975" s="111"/>
      <c r="BBO975" s="111"/>
      <c r="BBP975" s="111"/>
      <c r="BBQ975" s="111"/>
      <c r="BBR975" s="111"/>
      <c r="BBS975" s="111"/>
      <c r="BBT975" s="111"/>
      <c r="BBU975" s="111"/>
      <c r="BBV975" s="111"/>
      <c r="BBW975" s="111"/>
      <c r="BBX975" s="111"/>
      <c r="BBY975" s="111"/>
      <c r="BBZ975" s="111"/>
      <c r="BCA975" s="111"/>
      <c r="BCB975" s="111"/>
      <c r="BCC975" s="111"/>
      <c r="BCD975" s="111"/>
      <c r="BCE975" s="111"/>
      <c r="BCF975" s="111"/>
      <c r="BCG975" s="111"/>
      <c r="BCH975" s="111"/>
      <c r="BCI975" s="111"/>
      <c r="BCJ975" s="111"/>
      <c r="BCK975" s="111"/>
      <c r="BCL975" s="111"/>
      <c r="BCM975" s="111"/>
      <c r="BCN975" s="111"/>
      <c r="BCO975" s="111"/>
      <c r="BCP975" s="111"/>
      <c r="BCQ975" s="111"/>
      <c r="BCR975" s="111"/>
      <c r="BCS975" s="111"/>
      <c r="BCT975" s="111"/>
      <c r="BCU975" s="111"/>
      <c r="BCV975" s="111"/>
      <c r="BCW975" s="111"/>
      <c r="BCX975" s="111"/>
      <c r="BCY975" s="111"/>
      <c r="BCZ975" s="111"/>
      <c r="BDA975" s="111"/>
      <c r="BDB975" s="111"/>
      <c r="BDC975" s="111"/>
      <c r="BDD975" s="111"/>
      <c r="BDE975" s="111"/>
      <c r="BDF975" s="111"/>
      <c r="BDG975" s="111"/>
      <c r="BDH975" s="111"/>
      <c r="BDI975" s="111"/>
      <c r="BDJ975" s="111"/>
      <c r="BDK975" s="111"/>
      <c r="BDL975" s="111"/>
      <c r="BDM975" s="111"/>
      <c r="BDN975" s="111"/>
      <c r="BDO975" s="111"/>
      <c r="BDP975" s="111"/>
      <c r="BDQ975" s="111"/>
      <c r="BDR975" s="111"/>
      <c r="BDS975" s="111"/>
      <c r="BDT975" s="111"/>
      <c r="BDU975" s="111"/>
      <c r="BDV975" s="111"/>
      <c r="BDW975" s="111"/>
      <c r="BDX975" s="111"/>
      <c r="BDY975" s="111"/>
      <c r="BDZ975" s="111"/>
      <c r="BEA975" s="111"/>
      <c r="BEB975" s="111"/>
      <c r="BEC975" s="111"/>
      <c r="BED975" s="111"/>
      <c r="BEE975" s="111"/>
      <c r="BEF975" s="111"/>
      <c r="BEG975" s="111"/>
      <c r="BEH975" s="111"/>
      <c r="BEI975" s="111"/>
      <c r="BEJ975" s="111"/>
      <c r="BEK975" s="111"/>
      <c r="BEL975" s="111"/>
      <c r="BEM975" s="111"/>
      <c r="BEN975" s="111"/>
      <c r="BEO975" s="111"/>
      <c r="BEP975" s="111"/>
      <c r="BEQ975" s="111"/>
      <c r="BER975" s="111"/>
      <c r="BES975" s="111"/>
      <c r="BET975" s="111"/>
      <c r="BEU975" s="111"/>
      <c r="BEV975" s="111"/>
      <c r="BEW975" s="111"/>
      <c r="BEX975" s="111"/>
      <c r="BEY975" s="111"/>
      <c r="BEZ975" s="111"/>
      <c r="BFA975" s="111"/>
      <c r="BFB975" s="111"/>
      <c r="BFC975" s="111"/>
      <c r="BFD975" s="111"/>
      <c r="BFE975" s="111"/>
      <c r="BFF975" s="111"/>
      <c r="BFG975" s="111"/>
      <c r="BFH975" s="111"/>
      <c r="BFI975" s="111"/>
      <c r="BFJ975" s="111"/>
      <c r="BFK975" s="111"/>
      <c r="BFL975" s="111"/>
      <c r="BFM975" s="111"/>
      <c r="BFN975" s="111"/>
      <c r="BFO975" s="111"/>
      <c r="BFP975" s="111"/>
    </row>
    <row r="976" spans="2:1524" s="57" customFormat="1" hidden="1">
      <c r="B976" s="177" t="s">
        <v>1550</v>
      </c>
      <c r="C976" s="178" t="s">
        <v>1551</v>
      </c>
      <c r="D976" s="179">
        <v>500</v>
      </c>
      <c r="E976" s="180">
        <v>0.90322580645161277</v>
      </c>
      <c r="F976" s="180">
        <v>0.68548387096774199</v>
      </c>
      <c r="G976" s="180">
        <v>0.59139784946236562</v>
      </c>
      <c r="H976" s="160"/>
      <c r="I976" s="181">
        <f t="shared" si="164"/>
        <v>0</v>
      </c>
      <c r="J976" s="182" t="s">
        <v>1996</v>
      </c>
      <c r="K976" s="111"/>
      <c r="L976" s="111"/>
      <c r="M976" s="111"/>
      <c r="N976" s="111"/>
      <c r="O976" s="111"/>
      <c r="P976" s="111"/>
      <c r="Q976" s="111"/>
      <c r="R976" s="111"/>
      <c r="S976" s="111"/>
      <c r="T976" s="111"/>
      <c r="U976" s="111"/>
      <c r="V976" s="111"/>
      <c r="W976" s="111"/>
      <c r="X976" s="111"/>
      <c r="Y976" s="111"/>
      <c r="Z976" s="111"/>
      <c r="AA976" s="111"/>
      <c r="AB976" s="111"/>
      <c r="AC976" s="111"/>
      <c r="AD976" s="111"/>
      <c r="AE976" s="111"/>
      <c r="AF976" s="111"/>
      <c r="AG976" s="111"/>
      <c r="AH976" s="111"/>
      <c r="AI976" s="111"/>
      <c r="AJ976" s="111"/>
      <c r="AK976" s="111"/>
      <c r="AL976" s="111"/>
      <c r="AM976" s="111"/>
      <c r="AN976" s="111"/>
      <c r="AO976" s="111"/>
      <c r="AP976" s="111"/>
      <c r="AQ976" s="111"/>
      <c r="AR976" s="111"/>
      <c r="AS976" s="111"/>
      <c r="AT976" s="111"/>
      <c r="AU976" s="111"/>
      <c r="AV976" s="111"/>
      <c r="AW976" s="111"/>
      <c r="AX976" s="111"/>
      <c r="AY976" s="111"/>
      <c r="AZ976" s="111"/>
      <c r="BA976" s="111"/>
      <c r="BB976" s="111"/>
      <c r="BC976" s="111"/>
      <c r="BD976" s="111"/>
      <c r="BE976" s="111"/>
      <c r="BF976" s="111"/>
      <c r="BG976" s="111"/>
      <c r="BH976" s="111"/>
      <c r="BI976" s="111"/>
      <c r="BJ976" s="111"/>
      <c r="BK976" s="111"/>
      <c r="BL976" s="111"/>
      <c r="BM976" s="111"/>
      <c r="BN976" s="111"/>
      <c r="BO976" s="111"/>
      <c r="BP976" s="111"/>
      <c r="BQ976" s="111"/>
      <c r="BR976" s="111"/>
      <c r="BS976" s="111"/>
      <c r="BT976" s="111"/>
      <c r="BU976" s="111"/>
      <c r="BV976" s="111"/>
      <c r="BW976" s="111"/>
      <c r="BX976" s="111"/>
      <c r="BY976" s="111"/>
      <c r="BZ976" s="111"/>
      <c r="CA976" s="111"/>
      <c r="CB976" s="111"/>
      <c r="CC976" s="111"/>
      <c r="CD976" s="111"/>
      <c r="CE976" s="111"/>
      <c r="CF976" s="111"/>
      <c r="CG976" s="111"/>
      <c r="CH976" s="111"/>
      <c r="CI976" s="111"/>
      <c r="CJ976" s="111"/>
      <c r="CK976" s="111"/>
      <c r="CL976" s="111"/>
      <c r="CM976" s="111"/>
      <c r="CN976" s="111"/>
      <c r="CO976" s="111"/>
      <c r="CP976" s="111"/>
      <c r="CQ976" s="111"/>
      <c r="CR976" s="111"/>
      <c r="CS976" s="111"/>
      <c r="CT976" s="111"/>
      <c r="CU976" s="111"/>
      <c r="CV976" s="111"/>
      <c r="CW976" s="111"/>
      <c r="CX976" s="111"/>
      <c r="CY976" s="111"/>
      <c r="CZ976" s="111"/>
      <c r="DA976" s="111"/>
      <c r="DB976" s="111"/>
      <c r="DC976" s="111"/>
      <c r="DD976" s="111"/>
      <c r="DE976" s="111"/>
      <c r="DF976" s="111"/>
      <c r="DG976" s="111"/>
      <c r="DH976" s="111"/>
      <c r="DI976" s="111"/>
      <c r="DJ976" s="111"/>
      <c r="DK976" s="111"/>
      <c r="DL976" s="111"/>
      <c r="DM976" s="111"/>
      <c r="DN976" s="111"/>
      <c r="DO976" s="111"/>
      <c r="DP976" s="111"/>
      <c r="DQ976" s="111"/>
      <c r="DR976" s="111"/>
      <c r="DS976" s="111"/>
      <c r="DT976" s="111"/>
      <c r="DU976" s="111"/>
      <c r="DV976" s="111"/>
      <c r="DW976" s="111"/>
      <c r="DX976" s="111"/>
      <c r="DY976" s="111"/>
      <c r="DZ976" s="111"/>
      <c r="EA976" s="111"/>
      <c r="EB976" s="111"/>
      <c r="EC976" s="111"/>
      <c r="ED976" s="111"/>
      <c r="EE976" s="111"/>
      <c r="EF976" s="111"/>
      <c r="EG976" s="111"/>
      <c r="EH976" s="111"/>
      <c r="EI976" s="111"/>
      <c r="EJ976" s="111"/>
      <c r="EK976" s="111"/>
      <c r="EL976" s="111"/>
      <c r="EM976" s="111"/>
      <c r="EN976" s="111"/>
      <c r="EO976" s="111"/>
      <c r="EP976" s="111"/>
      <c r="EQ976" s="111"/>
      <c r="ER976" s="111"/>
      <c r="ES976" s="111"/>
      <c r="ET976" s="111"/>
      <c r="EU976" s="111"/>
      <c r="EV976" s="111"/>
      <c r="EW976" s="111"/>
      <c r="EX976" s="111"/>
      <c r="EY976" s="111"/>
      <c r="EZ976" s="111"/>
      <c r="FA976" s="111"/>
      <c r="FB976" s="111"/>
      <c r="FC976" s="111"/>
      <c r="FD976" s="111"/>
      <c r="FE976" s="111"/>
      <c r="FF976" s="111"/>
      <c r="FG976" s="111"/>
      <c r="FH976" s="111"/>
      <c r="FI976" s="111"/>
      <c r="FJ976" s="111"/>
      <c r="FK976" s="111"/>
      <c r="FL976" s="111"/>
      <c r="FM976" s="111"/>
      <c r="FN976" s="111"/>
      <c r="FO976" s="111"/>
      <c r="FP976" s="111"/>
      <c r="FQ976" s="111"/>
      <c r="FR976" s="111"/>
      <c r="FS976" s="111"/>
      <c r="FT976" s="111"/>
      <c r="FU976" s="111"/>
      <c r="FV976" s="111"/>
      <c r="FW976" s="111"/>
      <c r="FX976" s="111"/>
      <c r="FY976" s="111"/>
      <c r="FZ976" s="111"/>
      <c r="GA976" s="111"/>
      <c r="GB976" s="111"/>
      <c r="GC976" s="111"/>
      <c r="GD976" s="111"/>
      <c r="GE976" s="111"/>
      <c r="GF976" s="111"/>
      <c r="GG976" s="111"/>
      <c r="GH976" s="111"/>
      <c r="GI976" s="111"/>
      <c r="GJ976" s="111"/>
      <c r="GK976" s="111"/>
      <c r="GL976" s="111"/>
      <c r="GM976" s="111"/>
      <c r="GN976" s="111"/>
      <c r="GO976" s="111"/>
      <c r="GP976" s="111"/>
      <c r="GQ976" s="111"/>
      <c r="GR976" s="111"/>
      <c r="GS976" s="111"/>
      <c r="GT976" s="111"/>
      <c r="GU976" s="111"/>
      <c r="GV976" s="111"/>
      <c r="GW976" s="111"/>
      <c r="GX976" s="111"/>
      <c r="GY976" s="111"/>
      <c r="GZ976" s="111"/>
      <c r="HA976" s="111"/>
      <c r="HB976" s="111"/>
      <c r="HC976" s="111"/>
      <c r="HD976" s="111"/>
      <c r="HE976" s="111"/>
      <c r="HF976" s="111"/>
      <c r="HG976" s="111"/>
      <c r="HH976" s="111"/>
      <c r="HI976" s="111"/>
      <c r="HJ976" s="111"/>
      <c r="HK976" s="111"/>
      <c r="HL976" s="111"/>
      <c r="HM976" s="111"/>
      <c r="HN976" s="111"/>
      <c r="HO976" s="111"/>
      <c r="HP976" s="111"/>
      <c r="HQ976" s="111"/>
      <c r="HR976" s="111"/>
      <c r="HS976" s="111"/>
      <c r="HT976" s="111"/>
      <c r="HU976" s="111"/>
      <c r="HV976" s="111"/>
      <c r="HW976" s="111"/>
      <c r="HX976" s="111"/>
      <c r="HY976" s="111"/>
      <c r="HZ976" s="111"/>
      <c r="IA976" s="111"/>
      <c r="IB976" s="111"/>
      <c r="IC976" s="111"/>
      <c r="ID976" s="111"/>
      <c r="IE976" s="111"/>
      <c r="IF976" s="111"/>
      <c r="IG976" s="111"/>
      <c r="IH976" s="111"/>
      <c r="II976" s="111"/>
      <c r="IJ976" s="111"/>
      <c r="IK976" s="111"/>
      <c r="IL976" s="111"/>
      <c r="IM976" s="111"/>
      <c r="IN976" s="111"/>
      <c r="IO976" s="111"/>
      <c r="IP976" s="111"/>
      <c r="IQ976" s="111"/>
      <c r="IR976" s="111"/>
      <c r="IS976" s="111"/>
      <c r="IT976" s="111"/>
      <c r="IU976" s="111"/>
      <c r="IV976" s="111"/>
      <c r="IW976" s="111"/>
      <c r="IX976" s="111"/>
      <c r="IY976" s="111"/>
      <c r="IZ976" s="111"/>
      <c r="JA976" s="111"/>
      <c r="JB976" s="111"/>
      <c r="JC976" s="111"/>
      <c r="JD976" s="111"/>
      <c r="JE976" s="111"/>
      <c r="JF976" s="111"/>
      <c r="JG976" s="111"/>
      <c r="JH976" s="111"/>
      <c r="JI976" s="111"/>
      <c r="JJ976" s="111"/>
      <c r="JK976" s="111"/>
      <c r="JL976" s="111"/>
      <c r="JM976" s="111"/>
      <c r="JN976" s="111"/>
      <c r="JO976" s="111"/>
      <c r="JP976" s="111"/>
      <c r="JQ976" s="111"/>
      <c r="JR976" s="111"/>
      <c r="JS976" s="111"/>
      <c r="JT976" s="111"/>
      <c r="JU976" s="111"/>
      <c r="JV976" s="111"/>
      <c r="JW976" s="111"/>
      <c r="JX976" s="111"/>
      <c r="JY976" s="111"/>
      <c r="JZ976" s="111"/>
      <c r="KA976" s="111"/>
      <c r="KB976" s="111"/>
      <c r="KC976" s="111"/>
      <c r="KD976" s="111"/>
      <c r="KE976" s="111"/>
      <c r="KF976" s="111"/>
      <c r="KG976" s="111"/>
      <c r="KH976" s="111"/>
      <c r="KI976" s="111"/>
      <c r="KJ976" s="111"/>
      <c r="KK976" s="111"/>
      <c r="KL976" s="111"/>
      <c r="KM976" s="111"/>
      <c r="KN976" s="111"/>
      <c r="KO976" s="111"/>
      <c r="KP976" s="111"/>
      <c r="KQ976" s="111"/>
      <c r="KR976" s="111"/>
      <c r="KS976" s="111"/>
      <c r="KT976" s="111"/>
      <c r="KU976" s="111"/>
      <c r="KV976" s="111"/>
      <c r="KW976" s="111"/>
      <c r="KX976" s="111"/>
      <c r="KY976" s="111"/>
      <c r="KZ976" s="111"/>
      <c r="LA976" s="111"/>
      <c r="LB976" s="111"/>
      <c r="LC976" s="111"/>
      <c r="LD976" s="111"/>
      <c r="LE976" s="111"/>
      <c r="LF976" s="111"/>
      <c r="LG976" s="111"/>
      <c r="LH976" s="111"/>
      <c r="LI976" s="111"/>
      <c r="LJ976" s="111"/>
      <c r="LK976" s="111"/>
      <c r="LL976" s="111"/>
      <c r="LM976" s="111"/>
      <c r="LN976" s="111"/>
      <c r="LO976" s="111"/>
      <c r="LP976" s="111"/>
      <c r="LQ976" s="111"/>
      <c r="LR976" s="111"/>
      <c r="LS976" s="111"/>
      <c r="LT976" s="111"/>
      <c r="LU976" s="111"/>
      <c r="LV976" s="111"/>
      <c r="LW976" s="111"/>
      <c r="LX976" s="111"/>
      <c r="LY976" s="111"/>
      <c r="LZ976" s="111"/>
      <c r="MA976" s="111"/>
      <c r="MB976" s="111"/>
      <c r="MC976" s="111"/>
      <c r="MD976" s="111"/>
      <c r="ME976" s="111"/>
      <c r="MF976" s="111"/>
      <c r="MG976" s="111"/>
      <c r="MH976" s="111"/>
      <c r="MI976" s="111"/>
      <c r="MJ976" s="111"/>
      <c r="MK976" s="111"/>
      <c r="ML976" s="111"/>
      <c r="MM976" s="111"/>
      <c r="MN976" s="111"/>
      <c r="MO976" s="111"/>
      <c r="MP976" s="111"/>
      <c r="MQ976" s="111"/>
      <c r="MR976" s="111"/>
      <c r="MS976" s="111"/>
      <c r="MT976" s="111"/>
      <c r="MU976" s="111"/>
      <c r="MV976" s="111"/>
      <c r="MW976" s="111"/>
      <c r="MX976" s="111"/>
      <c r="MY976" s="111"/>
      <c r="MZ976" s="111"/>
      <c r="NA976" s="111"/>
      <c r="NB976" s="111"/>
      <c r="NC976" s="111"/>
      <c r="ND976" s="111"/>
      <c r="NE976" s="111"/>
      <c r="NF976" s="111"/>
      <c r="NG976" s="111"/>
      <c r="NH976" s="111"/>
      <c r="NI976" s="111"/>
      <c r="NJ976" s="111"/>
      <c r="NK976" s="111"/>
      <c r="NL976" s="111"/>
      <c r="NM976" s="111"/>
      <c r="NN976" s="111"/>
      <c r="NO976" s="111"/>
      <c r="NP976" s="111"/>
      <c r="NQ976" s="111"/>
      <c r="NR976" s="111"/>
      <c r="NS976" s="111"/>
      <c r="NT976" s="111"/>
      <c r="NU976" s="111"/>
      <c r="NV976" s="111"/>
      <c r="NW976" s="111"/>
      <c r="NX976" s="111"/>
      <c r="NY976" s="111"/>
      <c r="NZ976" s="111"/>
      <c r="OA976" s="111"/>
      <c r="OB976" s="111"/>
      <c r="OC976" s="111"/>
      <c r="OD976" s="111"/>
      <c r="OE976" s="111"/>
      <c r="OF976" s="111"/>
      <c r="OG976" s="111"/>
      <c r="OH976" s="111"/>
      <c r="OI976" s="111"/>
      <c r="OJ976" s="111"/>
      <c r="OK976" s="111"/>
      <c r="OL976" s="111"/>
      <c r="OM976" s="111"/>
      <c r="ON976" s="111"/>
      <c r="OO976" s="111"/>
      <c r="OP976" s="111"/>
      <c r="OQ976" s="111"/>
      <c r="OR976" s="111"/>
      <c r="OS976" s="111"/>
      <c r="OT976" s="111"/>
      <c r="OU976" s="111"/>
      <c r="OV976" s="111"/>
      <c r="OW976" s="111"/>
      <c r="OX976" s="111"/>
      <c r="OY976" s="111"/>
      <c r="OZ976" s="111"/>
      <c r="PA976" s="111"/>
      <c r="PB976" s="111"/>
      <c r="PC976" s="111"/>
      <c r="PD976" s="111"/>
      <c r="PE976" s="111"/>
      <c r="PF976" s="111"/>
      <c r="PG976" s="111"/>
      <c r="PH976" s="111"/>
      <c r="PI976" s="111"/>
      <c r="PJ976" s="111"/>
      <c r="PK976" s="111"/>
      <c r="PL976" s="111"/>
      <c r="PM976" s="111"/>
      <c r="PN976" s="111"/>
      <c r="PO976" s="111"/>
      <c r="PP976" s="111"/>
      <c r="PQ976" s="111"/>
      <c r="PR976" s="111"/>
      <c r="PS976" s="111"/>
      <c r="PT976" s="111"/>
      <c r="PU976" s="111"/>
      <c r="PV976" s="111"/>
      <c r="PW976" s="111"/>
      <c r="PX976" s="111"/>
      <c r="PY976" s="111"/>
      <c r="PZ976" s="111"/>
      <c r="QA976" s="111"/>
      <c r="QB976" s="111"/>
      <c r="QC976" s="111"/>
      <c r="QD976" s="111"/>
      <c r="QE976" s="111"/>
      <c r="QF976" s="111"/>
      <c r="QG976" s="111"/>
      <c r="QH976" s="111"/>
      <c r="QI976" s="111"/>
      <c r="QJ976" s="111"/>
      <c r="QK976" s="111"/>
      <c r="QL976" s="111"/>
      <c r="QM976" s="111"/>
      <c r="QN976" s="111"/>
      <c r="QO976" s="111"/>
      <c r="QP976" s="111"/>
      <c r="QQ976" s="111"/>
      <c r="QR976" s="111"/>
      <c r="QS976" s="111"/>
      <c r="QT976" s="111"/>
      <c r="QU976" s="111"/>
      <c r="QV976" s="111"/>
      <c r="QW976" s="111"/>
      <c r="QX976" s="111"/>
      <c r="QY976" s="111"/>
      <c r="QZ976" s="111"/>
      <c r="RA976" s="111"/>
      <c r="RB976" s="111"/>
      <c r="RC976" s="111"/>
      <c r="RD976" s="111"/>
      <c r="RE976" s="111"/>
      <c r="RF976" s="111"/>
      <c r="RG976" s="111"/>
      <c r="RH976" s="111"/>
      <c r="RI976" s="111"/>
      <c r="RJ976" s="111"/>
      <c r="RK976" s="111"/>
      <c r="RL976" s="111"/>
      <c r="RM976" s="111"/>
      <c r="RN976" s="111"/>
      <c r="RO976" s="111"/>
      <c r="RP976" s="111"/>
      <c r="RQ976" s="111"/>
      <c r="RR976" s="111"/>
      <c r="RS976" s="111"/>
      <c r="RT976" s="111"/>
      <c r="RU976" s="111"/>
      <c r="RV976" s="111"/>
      <c r="RW976" s="111"/>
      <c r="RX976" s="111"/>
      <c r="RY976" s="111"/>
      <c r="RZ976" s="111"/>
      <c r="SA976" s="111"/>
      <c r="SB976" s="111"/>
      <c r="SC976" s="111"/>
      <c r="SD976" s="111"/>
      <c r="SE976" s="111"/>
      <c r="SF976" s="111"/>
      <c r="SG976" s="111"/>
      <c r="SH976" s="111"/>
      <c r="SI976" s="111"/>
      <c r="SJ976" s="111"/>
      <c r="SK976" s="111"/>
      <c r="SL976" s="111"/>
      <c r="SM976" s="111"/>
      <c r="SN976" s="111"/>
      <c r="SO976" s="111"/>
      <c r="SP976" s="111"/>
      <c r="SQ976" s="111"/>
      <c r="SR976" s="111"/>
      <c r="SS976" s="111"/>
      <c r="ST976" s="111"/>
      <c r="SU976" s="111"/>
      <c r="SV976" s="111"/>
      <c r="SW976" s="111"/>
      <c r="SX976" s="111"/>
      <c r="SY976" s="111"/>
      <c r="SZ976" s="111"/>
      <c r="TA976" s="111"/>
      <c r="TB976" s="111"/>
      <c r="TC976" s="111"/>
      <c r="TD976" s="111"/>
      <c r="TE976" s="111"/>
      <c r="TF976" s="111"/>
      <c r="TG976" s="111"/>
      <c r="TH976" s="111"/>
      <c r="TI976" s="111"/>
      <c r="TJ976" s="111"/>
      <c r="TK976" s="111"/>
      <c r="TL976" s="111"/>
      <c r="TM976" s="111"/>
      <c r="TN976" s="111"/>
      <c r="TO976" s="111"/>
      <c r="TP976" s="111"/>
      <c r="TQ976" s="111"/>
      <c r="TR976" s="111"/>
      <c r="TS976" s="111"/>
      <c r="TT976" s="111"/>
      <c r="TU976" s="111"/>
      <c r="TV976" s="111"/>
      <c r="TW976" s="111"/>
      <c r="TX976" s="111"/>
      <c r="TY976" s="111"/>
      <c r="TZ976" s="111"/>
      <c r="UA976" s="111"/>
      <c r="UB976" s="111"/>
      <c r="UC976" s="111"/>
      <c r="UD976" s="111"/>
      <c r="UE976" s="111"/>
      <c r="UF976" s="111"/>
      <c r="UG976" s="111"/>
      <c r="UH976" s="111"/>
      <c r="UI976" s="111"/>
      <c r="UJ976" s="111"/>
      <c r="UK976" s="111"/>
      <c r="UL976" s="111"/>
      <c r="UM976" s="111"/>
      <c r="UN976" s="111"/>
      <c r="UO976" s="111"/>
      <c r="UP976" s="111"/>
      <c r="UQ976" s="111"/>
      <c r="UR976" s="111"/>
      <c r="US976" s="111"/>
      <c r="UT976" s="111"/>
      <c r="UU976" s="111"/>
      <c r="UV976" s="111"/>
      <c r="UW976" s="111"/>
      <c r="UX976" s="111"/>
      <c r="UY976" s="111"/>
      <c r="UZ976" s="111"/>
      <c r="VA976" s="111"/>
      <c r="VB976" s="111"/>
      <c r="VC976" s="111"/>
      <c r="VD976" s="111"/>
      <c r="VE976" s="111"/>
      <c r="VF976" s="111"/>
      <c r="VG976" s="111"/>
      <c r="VH976" s="111"/>
      <c r="VI976" s="111"/>
      <c r="VJ976" s="111"/>
      <c r="VK976" s="111"/>
      <c r="VL976" s="111"/>
      <c r="VM976" s="111"/>
      <c r="VN976" s="111"/>
      <c r="VO976" s="111"/>
      <c r="VP976" s="111"/>
      <c r="VQ976" s="111"/>
      <c r="VR976" s="111"/>
      <c r="VS976" s="111"/>
      <c r="VT976" s="111"/>
      <c r="VU976" s="111"/>
      <c r="VV976" s="111"/>
      <c r="VW976" s="111"/>
      <c r="VX976" s="111"/>
      <c r="VY976" s="111"/>
      <c r="VZ976" s="111"/>
      <c r="WA976" s="111"/>
      <c r="WB976" s="111"/>
      <c r="WC976" s="111"/>
      <c r="WD976" s="111"/>
      <c r="WE976" s="111"/>
      <c r="WF976" s="111"/>
      <c r="WG976" s="111"/>
      <c r="WH976" s="111"/>
      <c r="WI976" s="111"/>
      <c r="WJ976" s="111"/>
      <c r="WK976" s="111"/>
      <c r="WL976" s="111"/>
      <c r="WM976" s="111"/>
      <c r="WN976" s="111"/>
      <c r="WO976" s="111"/>
      <c r="WP976" s="111"/>
      <c r="WQ976" s="111"/>
      <c r="WR976" s="111"/>
      <c r="WS976" s="111"/>
      <c r="WT976" s="111"/>
      <c r="WU976" s="111"/>
      <c r="WV976" s="111"/>
      <c r="WW976" s="111"/>
      <c r="WX976" s="111"/>
      <c r="WY976" s="111"/>
      <c r="WZ976" s="111"/>
      <c r="XA976" s="111"/>
      <c r="XB976" s="111"/>
      <c r="XC976" s="111"/>
      <c r="XD976" s="111"/>
      <c r="XE976" s="111"/>
      <c r="XF976" s="111"/>
      <c r="XG976" s="111"/>
      <c r="XH976" s="111"/>
      <c r="XI976" s="111"/>
      <c r="XJ976" s="111"/>
      <c r="XK976" s="111"/>
      <c r="XL976" s="111"/>
      <c r="XM976" s="111"/>
      <c r="XN976" s="111"/>
      <c r="XO976" s="111"/>
      <c r="XP976" s="111"/>
      <c r="XQ976" s="111"/>
      <c r="XR976" s="111"/>
      <c r="XS976" s="111"/>
      <c r="XT976" s="111"/>
      <c r="XU976" s="111"/>
      <c r="XV976" s="111"/>
      <c r="XW976" s="111"/>
      <c r="XX976" s="111"/>
      <c r="XY976" s="111"/>
      <c r="XZ976" s="111"/>
      <c r="YA976" s="111"/>
      <c r="YB976" s="111"/>
      <c r="YC976" s="111"/>
      <c r="YD976" s="111"/>
      <c r="YE976" s="111"/>
      <c r="YF976" s="111"/>
      <c r="YG976" s="111"/>
      <c r="YH976" s="111"/>
      <c r="YI976" s="111"/>
      <c r="YJ976" s="111"/>
      <c r="YK976" s="111"/>
      <c r="YL976" s="111"/>
      <c r="YM976" s="111"/>
      <c r="YN976" s="111"/>
      <c r="YO976" s="111"/>
      <c r="YP976" s="111"/>
      <c r="YQ976" s="111"/>
      <c r="YR976" s="111"/>
      <c r="YS976" s="111"/>
      <c r="YT976" s="111"/>
      <c r="YU976" s="111"/>
      <c r="YV976" s="111"/>
      <c r="YW976" s="111"/>
      <c r="YX976" s="111"/>
      <c r="YY976" s="111"/>
      <c r="YZ976" s="111"/>
      <c r="ZA976" s="111"/>
      <c r="ZB976" s="111"/>
      <c r="ZC976" s="111"/>
      <c r="ZD976" s="111"/>
      <c r="ZE976" s="111"/>
      <c r="ZF976" s="111"/>
      <c r="ZG976" s="111"/>
      <c r="ZH976" s="111"/>
      <c r="ZI976" s="111"/>
      <c r="ZJ976" s="111"/>
      <c r="ZK976" s="111"/>
      <c r="ZL976" s="111"/>
      <c r="ZM976" s="111"/>
      <c r="ZN976" s="111"/>
      <c r="ZO976" s="111"/>
      <c r="ZP976" s="111"/>
      <c r="ZQ976" s="111"/>
      <c r="ZR976" s="111"/>
      <c r="ZS976" s="111"/>
      <c r="ZT976" s="111"/>
      <c r="ZU976" s="111"/>
      <c r="ZV976" s="111"/>
      <c r="ZW976" s="111"/>
      <c r="ZX976" s="111"/>
      <c r="ZY976" s="111"/>
      <c r="ZZ976" s="111"/>
      <c r="AAA976" s="111"/>
      <c r="AAB976" s="111"/>
      <c r="AAC976" s="111"/>
      <c r="AAD976" s="111"/>
      <c r="AAE976" s="111"/>
      <c r="AAF976" s="111"/>
      <c r="AAG976" s="111"/>
      <c r="AAH976" s="111"/>
      <c r="AAI976" s="111"/>
      <c r="AAJ976" s="111"/>
      <c r="AAK976" s="111"/>
      <c r="AAL976" s="111"/>
      <c r="AAM976" s="111"/>
      <c r="AAN976" s="111"/>
      <c r="AAO976" s="111"/>
      <c r="AAP976" s="111"/>
      <c r="AAQ976" s="111"/>
      <c r="AAR976" s="111"/>
      <c r="AAS976" s="111"/>
      <c r="AAT976" s="111"/>
      <c r="AAU976" s="111"/>
      <c r="AAV976" s="111"/>
      <c r="AAW976" s="111"/>
      <c r="AAX976" s="111"/>
      <c r="AAY976" s="111"/>
      <c r="AAZ976" s="111"/>
      <c r="ABA976" s="111"/>
      <c r="ABB976" s="111"/>
      <c r="ABC976" s="111"/>
      <c r="ABD976" s="111"/>
      <c r="ABE976" s="111"/>
      <c r="ABF976" s="111"/>
      <c r="ABG976" s="111"/>
      <c r="ABH976" s="111"/>
      <c r="ABI976" s="111"/>
      <c r="ABJ976" s="111"/>
      <c r="ABK976" s="111"/>
      <c r="ABL976" s="111"/>
      <c r="ABM976" s="111"/>
      <c r="ABN976" s="111"/>
      <c r="ABO976" s="111"/>
      <c r="ABP976" s="111"/>
      <c r="ABQ976" s="111"/>
      <c r="ABR976" s="111"/>
      <c r="ABS976" s="111"/>
      <c r="ABT976" s="111"/>
      <c r="ABU976" s="111"/>
      <c r="ABV976" s="111"/>
      <c r="ABW976" s="111"/>
      <c r="ABX976" s="111"/>
      <c r="ABY976" s="111"/>
      <c r="ABZ976" s="111"/>
      <c r="ACA976" s="111"/>
      <c r="ACB976" s="111"/>
      <c r="ACC976" s="111"/>
      <c r="ACD976" s="111"/>
      <c r="ACE976" s="111"/>
      <c r="ACF976" s="111"/>
      <c r="ACG976" s="111"/>
      <c r="ACH976" s="111"/>
      <c r="ACI976" s="111"/>
      <c r="ACJ976" s="111"/>
      <c r="ACK976" s="111"/>
      <c r="ACL976" s="111"/>
      <c r="ACM976" s="111"/>
      <c r="ACN976" s="111"/>
      <c r="ACO976" s="111"/>
      <c r="ACP976" s="111"/>
      <c r="ACQ976" s="111"/>
      <c r="ACR976" s="111"/>
      <c r="ACS976" s="111"/>
      <c r="ACT976" s="111"/>
      <c r="ACU976" s="111"/>
      <c r="ACV976" s="111"/>
      <c r="ACW976" s="111"/>
      <c r="ACX976" s="111"/>
      <c r="ACY976" s="111"/>
      <c r="ACZ976" s="111"/>
      <c r="ADA976" s="111"/>
      <c r="ADB976" s="111"/>
      <c r="ADC976" s="111"/>
      <c r="ADD976" s="111"/>
      <c r="ADE976" s="111"/>
      <c r="ADF976" s="111"/>
      <c r="ADG976" s="111"/>
      <c r="ADH976" s="111"/>
      <c r="ADI976" s="111"/>
      <c r="ADJ976" s="111"/>
      <c r="ADK976" s="111"/>
      <c r="ADL976" s="111"/>
      <c r="ADM976" s="111"/>
      <c r="ADN976" s="111"/>
      <c r="ADO976" s="111"/>
      <c r="ADP976" s="111"/>
      <c r="ADQ976" s="111"/>
      <c r="ADR976" s="111"/>
      <c r="ADS976" s="111"/>
      <c r="ADT976" s="111"/>
      <c r="ADU976" s="111"/>
      <c r="ADV976" s="111"/>
      <c r="ADW976" s="111"/>
      <c r="ADX976" s="111"/>
      <c r="ADY976" s="111"/>
      <c r="ADZ976" s="111"/>
      <c r="AEA976" s="111"/>
      <c r="AEB976" s="111"/>
      <c r="AEC976" s="111"/>
      <c r="AED976" s="111"/>
      <c r="AEE976" s="111"/>
      <c r="AEF976" s="111"/>
      <c r="AEG976" s="111"/>
      <c r="AEH976" s="111"/>
      <c r="AEI976" s="111"/>
      <c r="AEJ976" s="111"/>
      <c r="AEK976" s="111"/>
      <c r="AEL976" s="111"/>
      <c r="AEM976" s="111"/>
      <c r="AEN976" s="111"/>
      <c r="AEO976" s="111"/>
      <c r="AEP976" s="111"/>
      <c r="AEQ976" s="111"/>
      <c r="AER976" s="111"/>
      <c r="AES976" s="111"/>
      <c r="AET976" s="111"/>
      <c r="AEU976" s="111"/>
      <c r="AEV976" s="111"/>
      <c r="AEW976" s="111"/>
      <c r="AEX976" s="111"/>
      <c r="AEY976" s="111"/>
      <c r="AEZ976" s="111"/>
      <c r="AFA976" s="111"/>
      <c r="AFB976" s="111"/>
      <c r="AFC976" s="111"/>
      <c r="AFD976" s="111"/>
      <c r="AFE976" s="111"/>
      <c r="AFF976" s="111"/>
      <c r="AFG976" s="111"/>
      <c r="AFH976" s="111"/>
      <c r="AFI976" s="111"/>
      <c r="AFJ976" s="111"/>
      <c r="AFK976" s="111"/>
      <c r="AFL976" s="111"/>
      <c r="AFM976" s="111"/>
      <c r="AFN976" s="111"/>
      <c r="AFO976" s="111"/>
      <c r="AFP976" s="111"/>
      <c r="AFQ976" s="111"/>
      <c r="AFR976" s="111"/>
      <c r="AFS976" s="111"/>
      <c r="AFT976" s="111"/>
      <c r="AFU976" s="111"/>
      <c r="AFV976" s="111"/>
      <c r="AFW976" s="111"/>
      <c r="AFX976" s="111"/>
      <c r="AFY976" s="111"/>
      <c r="AFZ976" s="111"/>
      <c r="AGA976" s="111"/>
      <c r="AGB976" s="111"/>
      <c r="AGC976" s="111"/>
      <c r="AGD976" s="111"/>
      <c r="AGE976" s="111"/>
      <c r="AGF976" s="111"/>
      <c r="AGG976" s="111"/>
      <c r="AGH976" s="111"/>
      <c r="AGI976" s="111"/>
      <c r="AGJ976" s="111"/>
      <c r="AGK976" s="111"/>
      <c r="AGL976" s="111"/>
      <c r="AGM976" s="111"/>
      <c r="AGN976" s="111"/>
      <c r="AGO976" s="111"/>
      <c r="AGP976" s="111"/>
      <c r="AGQ976" s="111"/>
      <c r="AGR976" s="111"/>
      <c r="AGS976" s="111"/>
      <c r="AGT976" s="111"/>
      <c r="AGU976" s="111"/>
      <c r="AGV976" s="111"/>
      <c r="AGW976" s="111"/>
      <c r="AGX976" s="111"/>
      <c r="AGY976" s="111"/>
      <c r="AGZ976" s="111"/>
      <c r="AHA976" s="111"/>
      <c r="AHB976" s="111"/>
      <c r="AHC976" s="111"/>
      <c r="AHD976" s="111"/>
      <c r="AHE976" s="111"/>
      <c r="AHF976" s="111"/>
      <c r="AHG976" s="111"/>
      <c r="AHH976" s="111"/>
      <c r="AHI976" s="111"/>
      <c r="AHJ976" s="111"/>
      <c r="AHK976" s="111"/>
      <c r="AHL976" s="111"/>
      <c r="AHM976" s="111"/>
      <c r="AHN976" s="111"/>
      <c r="AHO976" s="111"/>
      <c r="AHP976" s="111"/>
      <c r="AHQ976" s="111"/>
      <c r="AHR976" s="111"/>
      <c r="AHS976" s="111"/>
      <c r="AHT976" s="111"/>
      <c r="AHU976" s="111"/>
      <c r="AHV976" s="111"/>
      <c r="AHW976" s="111"/>
      <c r="AHX976" s="111"/>
      <c r="AHY976" s="111"/>
      <c r="AHZ976" s="111"/>
      <c r="AIA976" s="111"/>
      <c r="AIB976" s="111"/>
      <c r="AIC976" s="111"/>
      <c r="AID976" s="111"/>
      <c r="AIE976" s="111"/>
      <c r="AIF976" s="111"/>
      <c r="AIG976" s="111"/>
      <c r="AIH976" s="111"/>
      <c r="AII976" s="111"/>
      <c r="AIJ976" s="111"/>
      <c r="AIK976" s="111"/>
      <c r="AIL976" s="111"/>
      <c r="AIM976" s="111"/>
      <c r="AIN976" s="111"/>
      <c r="AIO976" s="111"/>
      <c r="AIP976" s="111"/>
      <c r="AIQ976" s="111"/>
      <c r="AIR976" s="111"/>
      <c r="AIS976" s="111"/>
      <c r="AIT976" s="111"/>
      <c r="AIU976" s="111"/>
      <c r="AIV976" s="111"/>
      <c r="AIW976" s="111"/>
      <c r="AIX976" s="111"/>
      <c r="AIY976" s="111"/>
      <c r="AIZ976" s="111"/>
      <c r="AJA976" s="111"/>
      <c r="AJB976" s="111"/>
      <c r="AJC976" s="111"/>
      <c r="AJD976" s="111"/>
      <c r="AJE976" s="111"/>
      <c r="AJF976" s="111"/>
      <c r="AJG976" s="111"/>
      <c r="AJH976" s="111"/>
      <c r="AJI976" s="111"/>
      <c r="AJJ976" s="111"/>
      <c r="AJK976" s="111"/>
      <c r="AJL976" s="111"/>
      <c r="AJM976" s="111"/>
      <c r="AJN976" s="111"/>
      <c r="AJO976" s="111"/>
      <c r="AJP976" s="111"/>
      <c r="AJQ976" s="111"/>
      <c r="AJR976" s="111"/>
      <c r="AJS976" s="111"/>
      <c r="AJT976" s="111"/>
      <c r="AJU976" s="111"/>
      <c r="AJV976" s="111"/>
      <c r="AJW976" s="111"/>
      <c r="AJX976" s="111"/>
      <c r="AJY976" s="111"/>
      <c r="AJZ976" s="111"/>
      <c r="AKA976" s="111"/>
      <c r="AKB976" s="111"/>
      <c r="AKC976" s="111"/>
      <c r="AKD976" s="111"/>
      <c r="AKE976" s="111"/>
      <c r="AKF976" s="111"/>
      <c r="AKG976" s="111"/>
      <c r="AKH976" s="111"/>
      <c r="AKI976" s="111"/>
      <c r="AKJ976" s="111"/>
      <c r="AKK976" s="111"/>
      <c r="AKL976" s="111"/>
      <c r="AKM976" s="111"/>
      <c r="AKN976" s="111"/>
      <c r="AKO976" s="111"/>
      <c r="AKP976" s="111"/>
      <c r="AKQ976" s="111"/>
      <c r="AKR976" s="111"/>
      <c r="AKS976" s="111"/>
      <c r="AKT976" s="111"/>
      <c r="AKU976" s="111"/>
      <c r="AKV976" s="111"/>
      <c r="AKW976" s="111"/>
      <c r="AKX976" s="111"/>
      <c r="AKY976" s="111"/>
      <c r="AKZ976" s="111"/>
      <c r="ALA976" s="111"/>
      <c r="ALB976" s="111"/>
      <c r="ALC976" s="111"/>
      <c r="ALD976" s="111"/>
      <c r="ALE976" s="111"/>
      <c r="ALF976" s="111"/>
      <c r="ALG976" s="111"/>
      <c r="ALH976" s="111"/>
      <c r="ALI976" s="111"/>
      <c r="ALJ976" s="111"/>
      <c r="ALK976" s="111"/>
      <c r="ALL976" s="111"/>
      <c r="ALM976" s="111"/>
      <c r="ALN976" s="111"/>
      <c r="ALO976" s="111"/>
      <c r="ALP976" s="111"/>
      <c r="ALQ976" s="111"/>
      <c r="ALR976" s="111"/>
      <c r="ALS976" s="111"/>
      <c r="ALT976" s="111"/>
      <c r="ALU976" s="111"/>
      <c r="ALV976" s="111"/>
      <c r="ALW976" s="111"/>
      <c r="ALX976" s="111"/>
      <c r="ALY976" s="111"/>
      <c r="ALZ976" s="111"/>
      <c r="AMA976" s="111"/>
      <c r="AMB976" s="111"/>
      <c r="AMC976" s="111"/>
      <c r="AMD976" s="111"/>
      <c r="AME976" s="111"/>
      <c r="AMF976" s="111"/>
      <c r="AMG976" s="111"/>
      <c r="AMH976" s="111"/>
      <c r="AMI976" s="111"/>
      <c r="AMJ976" s="111"/>
      <c r="AMK976" s="111"/>
      <c r="AML976" s="111"/>
      <c r="AMM976" s="111"/>
      <c r="AMN976" s="111"/>
      <c r="AMO976" s="111"/>
      <c r="AMP976" s="111"/>
      <c r="AMQ976" s="111"/>
      <c r="AMR976" s="111"/>
      <c r="AMS976" s="111"/>
      <c r="AMT976" s="111"/>
      <c r="AMU976" s="111"/>
      <c r="AMV976" s="111"/>
      <c r="AMW976" s="111"/>
      <c r="AMX976" s="111"/>
      <c r="AMY976" s="111"/>
      <c r="AMZ976" s="111"/>
      <c r="ANA976" s="111"/>
      <c r="ANB976" s="111"/>
      <c r="ANC976" s="111"/>
      <c r="AND976" s="111"/>
      <c r="ANE976" s="111"/>
      <c r="ANF976" s="111"/>
      <c r="ANG976" s="111"/>
      <c r="ANH976" s="111"/>
      <c r="ANI976" s="111"/>
      <c r="ANJ976" s="111"/>
      <c r="ANK976" s="111"/>
      <c r="ANL976" s="111"/>
      <c r="ANM976" s="111"/>
      <c r="ANN976" s="111"/>
      <c r="ANO976" s="111"/>
      <c r="ANP976" s="111"/>
      <c r="ANQ976" s="111"/>
      <c r="ANR976" s="111"/>
      <c r="ANS976" s="111"/>
      <c r="ANT976" s="111"/>
      <c r="ANU976" s="111"/>
      <c r="ANV976" s="111"/>
      <c r="ANW976" s="111"/>
      <c r="ANX976" s="111"/>
      <c r="ANY976" s="111"/>
      <c r="ANZ976" s="111"/>
      <c r="AOA976" s="111"/>
      <c r="AOB976" s="111"/>
      <c r="AOC976" s="111"/>
      <c r="AOD976" s="111"/>
      <c r="AOE976" s="111"/>
      <c r="AOF976" s="111"/>
      <c r="AOG976" s="111"/>
      <c r="AOH976" s="111"/>
      <c r="AOI976" s="111"/>
      <c r="AOJ976" s="111"/>
      <c r="AOK976" s="111"/>
      <c r="AOL976" s="111"/>
      <c r="AOM976" s="111"/>
      <c r="AON976" s="111"/>
      <c r="AOO976" s="111"/>
      <c r="AOP976" s="111"/>
      <c r="AOQ976" s="111"/>
      <c r="AOR976" s="111"/>
      <c r="AOS976" s="111"/>
      <c r="AOT976" s="111"/>
      <c r="AOU976" s="111"/>
      <c r="AOV976" s="111"/>
      <c r="AOW976" s="111"/>
      <c r="AOX976" s="111"/>
      <c r="AOY976" s="111"/>
      <c r="AOZ976" s="111"/>
      <c r="APA976" s="111"/>
      <c r="APB976" s="111"/>
      <c r="APC976" s="111"/>
      <c r="APD976" s="111"/>
      <c r="APE976" s="111"/>
      <c r="APF976" s="111"/>
      <c r="APG976" s="111"/>
      <c r="APH976" s="111"/>
      <c r="API976" s="111"/>
      <c r="APJ976" s="111"/>
      <c r="APK976" s="111"/>
      <c r="APL976" s="111"/>
      <c r="APM976" s="111"/>
      <c r="APN976" s="111"/>
      <c r="APO976" s="111"/>
      <c r="APP976" s="111"/>
      <c r="APQ976" s="111"/>
      <c r="APR976" s="111"/>
      <c r="APS976" s="111"/>
      <c r="APT976" s="111"/>
      <c r="APU976" s="111"/>
      <c r="APV976" s="111"/>
      <c r="APW976" s="111"/>
      <c r="APX976" s="111"/>
      <c r="APY976" s="111"/>
      <c r="APZ976" s="111"/>
      <c r="AQA976" s="111"/>
      <c r="AQB976" s="111"/>
      <c r="AQC976" s="111"/>
      <c r="AQD976" s="111"/>
      <c r="AQE976" s="111"/>
      <c r="AQF976" s="111"/>
      <c r="AQG976" s="111"/>
      <c r="AQH976" s="111"/>
      <c r="AQI976" s="111"/>
      <c r="AQJ976" s="111"/>
      <c r="AQK976" s="111"/>
      <c r="AQL976" s="111"/>
      <c r="AQM976" s="111"/>
      <c r="AQN976" s="111"/>
      <c r="AQO976" s="111"/>
      <c r="AQP976" s="111"/>
      <c r="AQQ976" s="111"/>
      <c r="AQR976" s="111"/>
      <c r="AQS976" s="111"/>
      <c r="AQT976" s="111"/>
      <c r="AQU976" s="111"/>
      <c r="AQV976" s="111"/>
      <c r="AQW976" s="111"/>
      <c r="AQX976" s="111"/>
      <c r="AQY976" s="111"/>
      <c r="AQZ976" s="111"/>
      <c r="ARA976" s="111"/>
      <c r="ARB976" s="111"/>
      <c r="ARC976" s="111"/>
      <c r="ARD976" s="111"/>
      <c r="ARE976" s="111"/>
      <c r="ARF976" s="111"/>
      <c r="ARG976" s="111"/>
      <c r="ARH976" s="111"/>
      <c r="ARI976" s="111"/>
      <c r="ARJ976" s="111"/>
      <c r="ARK976" s="111"/>
      <c r="ARL976" s="111"/>
      <c r="ARM976" s="111"/>
      <c r="ARN976" s="111"/>
      <c r="ARO976" s="111"/>
      <c r="ARP976" s="111"/>
      <c r="ARQ976" s="111"/>
      <c r="ARR976" s="111"/>
      <c r="ARS976" s="111"/>
      <c r="ART976" s="111"/>
      <c r="ARU976" s="111"/>
      <c r="ARV976" s="111"/>
      <c r="ARW976" s="111"/>
      <c r="ARX976" s="111"/>
      <c r="ARY976" s="111"/>
      <c r="ARZ976" s="111"/>
      <c r="ASA976" s="111"/>
      <c r="ASB976" s="111"/>
      <c r="ASC976" s="111"/>
      <c r="ASD976" s="111"/>
      <c r="ASE976" s="111"/>
      <c r="ASF976" s="111"/>
      <c r="ASG976" s="111"/>
      <c r="ASH976" s="111"/>
      <c r="ASI976" s="111"/>
      <c r="ASJ976" s="111"/>
      <c r="ASK976" s="111"/>
      <c r="ASL976" s="111"/>
      <c r="ASM976" s="111"/>
      <c r="ASN976" s="111"/>
      <c r="ASO976" s="111"/>
      <c r="ASP976" s="111"/>
      <c r="ASQ976" s="111"/>
      <c r="ASR976" s="111"/>
      <c r="ASS976" s="111"/>
      <c r="AST976" s="111"/>
      <c r="ASU976" s="111"/>
      <c r="ASV976" s="111"/>
      <c r="ASW976" s="111"/>
      <c r="ASX976" s="111"/>
      <c r="ASY976" s="111"/>
      <c r="ASZ976" s="111"/>
      <c r="ATA976" s="111"/>
      <c r="ATB976" s="111"/>
      <c r="ATC976" s="111"/>
      <c r="ATD976" s="111"/>
      <c r="ATE976" s="111"/>
      <c r="ATF976" s="111"/>
      <c r="ATG976" s="111"/>
      <c r="ATH976" s="111"/>
      <c r="ATI976" s="111"/>
      <c r="ATJ976" s="111"/>
      <c r="ATK976" s="111"/>
      <c r="ATL976" s="111"/>
      <c r="ATM976" s="111"/>
      <c r="ATN976" s="111"/>
      <c r="ATO976" s="111"/>
      <c r="ATP976" s="111"/>
      <c r="ATQ976" s="111"/>
      <c r="ATR976" s="111"/>
      <c r="ATS976" s="111"/>
      <c r="ATT976" s="111"/>
      <c r="ATU976" s="111"/>
      <c r="ATV976" s="111"/>
      <c r="ATW976" s="111"/>
      <c r="ATX976" s="111"/>
      <c r="ATY976" s="111"/>
      <c r="ATZ976" s="111"/>
      <c r="AUA976" s="111"/>
      <c r="AUB976" s="111"/>
      <c r="AUC976" s="111"/>
      <c r="AUD976" s="111"/>
      <c r="AUE976" s="111"/>
      <c r="AUF976" s="111"/>
      <c r="AUG976" s="111"/>
      <c r="AUH976" s="111"/>
      <c r="AUI976" s="111"/>
      <c r="AUJ976" s="111"/>
      <c r="AUK976" s="111"/>
      <c r="AUL976" s="111"/>
      <c r="AUM976" s="111"/>
      <c r="AUN976" s="111"/>
      <c r="AUO976" s="111"/>
      <c r="AUP976" s="111"/>
      <c r="AUQ976" s="111"/>
      <c r="AUR976" s="111"/>
      <c r="AUS976" s="111"/>
      <c r="AUT976" s="111"/>
      <c r="AUU976" s="111"/>
      <c r="AUV976" s="111"/>
      <c r="AUW976" s="111"/>
      <c r="AUX976" s="111"/>
      <c r="AUY976" s="111"/>
      <c r="AUZ976" s="111"/>
      <c r="AVA976" s="111"/>
      <c r="AVB976" s="111"/>
      <c r="AVC976" s="111"/>
      <c r="AVD976" s="111"/>
      <c r="AVE976" s="111"/>
      <c r="AVF976" s="111"/>
      <c r="AVG976" s="111"/>
      <c r="AVH976" s="111"/>
      <c r="AVI976" s="111"/>
      <c r="AVJ976" s="111"/>
      <c r="AVK976" s="111"/>
      <c r="AVL976" s="111"/>
      <c r="AVM976" s="111"/>
      <c r="AVN976" s="111"/>
      <c r="AVO976" s="111"/>
      <c r="AVP976" s="111"/>
      <c r="AVQ976" s="111"/>
      <c r="AVR976" s="111"/>
      <c r="AVS976" s="111"/>
      <c r="AVT976" s="111"/>
      <c r="AVU976" s="111"/>
      <c r="AVV976" s="111"/>
      <c r="AVW976" s="111"/>
      <c r="AVX976" s="111"/>
      <c r="AVY976" s="111"/>
      <c r="AVZ976" s="111"/>
      <c r="AWA976" s="111"/>
      <c r="AWB976" s="111"/>
      <c r="AWC976" s="111"/>
      <c r="AWD976" s="111"/>
      <c r="AWE976" s="111"/>
      <c r="AWF976" s="111"/>
      <c r="AWG976" s="111"/>
      <c r="AWH976" s="111"/>
      <c r="AWI976" s="111"/>
      <c r="AWJ976" s="111"/>
      <c r="AWK976" s="111"/>
      <c r="AWL976" s="111"/>
      <c r="AWM976" s="111"/>
      <c r="AWN976" s="111"/>
      <c r="AWO976" s="111"/>
      <c r="AWP976" s="111"/>
      <c r="AWQ976" s="111"/>
      <c r="AWR976" s="111"/>
      <c r="AWS976" s="111"/>
      <c r="AWT976" s="111"/>
      <c r="AWU976" s="111"/>
      <c r="AWV976" s="111"/>
      <c r="AWW976" s="111"/>
      <c r="AWX976" s="111"/>
      <c r="AWY976" s="111"/>
      <c r="AWZ976" s="111"/>
      <c r="AXA976" s="111"/>
      <c r="AXB976" s="111"/>
      <c r="AXC976" s="111"/>
      <c r="AXD976" s="111"/>
      <c r="AXE976" s="111"/>
      <c r="AXF976" s="111"/>
      <c r="AXG976" s="111"/>
      <c r="AXH976" s="111"/>
      <c r="AXI976" s="111"/>
      <c r="AXJ976" s="111"/>
      <c r="AXK976" s="111"/>
      <c r="AXL976" s="111"/>
      <c r="AXM976" s="111"/>
      <c r="AXN976" s="111"/>
      <c r="AXO976" s="111"/>
      <c r="AXP976" s="111"/>
      <c r="AXQ976" s="111"/>
      <c r="AXR976" s="111"/>
      <c r="AXS976" s="111"/>
      <c r="AXT976" s="111"/>
      <c r="AXU976" s="111"/>
      <c r="AXV976" s="111"/>
      <c r="AXW976" s="111"/>
      <c r="AXX976" s="111"/>
      <c r="AXY976" s="111"/>
      <c r="AXZ976" s="111"/>
      <c r="AYA976" s="111"/>
      <c r="AYB976" s="111"/>
      <c r="AYC976" s="111"/>
      <c r="AYD976" s="111"/>
      <c r="AYE976" s="111"/>
      <c r="AYF976" s="111"/>
      <c r="AYG976" s="111"/>
      <c r="AYH976" s="111"/>
      <c r="AYI976" s="111"/>
      <c r="AYJ976" s="111"/>
      <c r="AYK976" s="111"/>
      <c r="AYL976" s="111"/>
      <c r="AYM976" s="111"/>
      <c r="AYN976" s="111"/>
      <c r="AYO976" s="111"/>
      <c r="AYP976" s="111"/>
      <c r="AYQ976" s="111"/>
      <c r="AYR976" s="111"/>
      <c r="AYS976" s="111"/>
      <c r="AYT976" s="111"/>
      <c r="AYU976" s="111"/>
      <c r="AYV976" s="111"/>
      <c r="AYW976" s="111"/>
      <c r="AYX976" s="111"/>
      <c r="AYY976" s="111"/>
      <c r="AYZ976" s="111"/>
      <c r="AZA976" s="111"/>
      <c r="AZB976" s="111"/>
      <c r="AZC976" s="111"/>
      <c r="AZD976" s="111"/>
      <c r="AZE976" s="111"/>
      <c r="AZF976" s="111"/>
      <c r="AZG976" s="111"/>
      <c r="AZH976" s="111"/>
      <c r="AZI976" s="111"/>
      <c r="AZJ976" s="111"/>
      <c r="AZK976" s="111"/>
      <c r="AZL976" s="111"/>
      <c r="AZM976" s="111"/>
      <c r="AZN976" s="111"/>
      <c r="AZO976" s="111"/>
      <c r="AZP976" s="111"/>
      <c r="AZQ976" s="111"/>
      <c r="AZR976" s="111"/>
      <c r="AZS976" s="111"/>
      <c r="AZT976" s="111"/>
      <c r="AZU976" s="111"/>
      <c r="AZV976" s="111"/>
      <c r="AZW976" s="111"/>
      <c r="AZX976" s="111"/>
      <c r="AZY976" s="111"/>
      <c r="AZZ976" s="111"/>
      <c r="BAA976" s="111"/>
      <c r="BAB976" s="111"/>
      <c r="BAC976" s="111"/>
      <c r="BAD976" s="111"/>
      <c r="BAE976" s="111"/>
      <c r="BAF976" s="111"/>
      <c r="BAG976" s="111"/>
      <c r="BAH976" s="111"/>
      <c r="BAI976" s="111"/>
      <c r="BAJ976" s="111"/>
      <c r="BAK976" s="111"/>
      <c r="BAL976" s="111"/>
      <c r="BAM976" s="111"/>
      <c r="BAN976" s="111"/>
      <c r="BAO976" s="111"/>
      <c r="BAP976" s="111"/>
      <c r="BAQ976" s="111"/>
      <c r="BAR976" s="111"/>
      <c r="BAS976" s="111"/>
      <c r="BAT976" s="111"/>
      <c r="BAU976" s="111"/>
      <c r="BAV976" s="111"/>
      <c r="BAW976" s="111"/>
      <c r="BAX976" s="111"/>
      <c r="BAY976" s="111"/>
      <c r="BAZ976" s="111"/>
      <c r="BBA976" s="111"/>
      <c r="BBB976" s="111"/>
      <c r="BBC976" s="111"/>
      <c r="BBD976" s="111"/>
      <c r="BBE976" s="111"/>
      <c r="BBF976" s="111"/>
      <c r="BBG976" s="111"/>
      <c r="BBH976" s="111"/>
      <c r="BBI976" s="111"/>
      <c r="BBJ976" s="111"/>
      <c r="BBK976" s="111"/>
      <c r="BBL976" s="111"/>
      <c r="BBM976" s="111"/>
      <c r="BBN976" s="111"/>
      <c r="BBO976" s="111"/>
      <c r="BBP976" s="111"/>
      <c r="BBQ976" s="111"/>
      <c r="BBR976" s="111"/>
      <c r="BBS976" s="111"/>
      <c r="BBT976" s="111"/>
      <c r="BBU976" s="111"/>
      <c r="BBV976" s="111"/>
      <c r="BBW976" s="111"/>
      <c r="BBX976" s="111"/>
      <c r="BBY976" s="111"/>
      <c r="BBZ976" s="111"/>
      <c r="BCA976" s="111"/>
      <c r="BCB976" s="111"/>
      <c r="BCC976" s="111"/>
      <c r="BCD976" s="111"/>
      <c r="BCE976" s="111"/>
      <c r="BCF976" s="111"/>
      <c r="BCG976" s="111"/>
      <c r="BCH976" s="111"/>
      <c r="BCI976" s="111"/>
      <c r="BCJ976" s="111"/>
      <c r="BCK976" s="111"/>
      <c r="BCL976" s="111"/>
      <c r="BCM976" s="111"/>
      <c r="BCN976" s="111"/>
      <c r="BCO976" s="111"/>
      <c r="BCP976" s="111"/>
      <c r="BCQ976" s="111"/>
      <c r="BCR976" s="111"/>
      <c r="BCS976" s="111"/>
      <c r="BCT976" s="111"/>
      <c r="BCU976" s="111"/>
      <c r="BCV976" s="111"/>
      <c r="BCW976" s="111"/>
      <c r="BCX976" s="111"/>
      <c r="BCY976" s="111"/>
      <c r="BCZ976" s="111"/>
      <c r="BDA976" s="111"/>
      <c r="BDB976" s="111"/>
      <c r="BDC976" s="111"/>
      <c r="BDD976" s="111"/>
      <c r="BDE976" s="111"/>
      <c r="BDF976" s="111"/>
      <c r="BDG976" s="111"/>
      <c r="BDH976" s="111"/>
      <c r="BDI976" s="111"/>
      <c r="BDJ976" s="111"/>
      <c r="BDK976" s="111"/>
      <c r="BDL976" s="111"/>
      <c r="BDM976" s="111"/>
      <c r="BDN976" s="111"/>
      <c r="BDO976" s="111"/>
      <c r="BDP976" s="111"/>
      <c r="BDQ976" s="111"/>
      <c r="BDR976" s="111"/>
      <c r="BDS976" s="111"/>
      <c r="BDT976" s="111"/>
      <c r="BDU976" s="111"/>
      <c r="BDV976" s="111"/>
      <c r="BDW976" s="111"/>
      <c r="BDX976" s="111"/>
      <c r="BDY976" s="111"/>
      <c r="BDZ976" s="111"/>
      <c r="BEA976" s="111"/>
      <c r="BEB976" s="111"/>
      <c r="BEC976" s="111"/>
      <c r="BED976" s="111"/>
      <c r="BEE976" s="111"/>
      <c r="BEF976" s="111"/>
      <c r="BEG976" s="111"/>
      <c r="BEH976" s="111"/>
      <c r="BEI976" s="111"/>
      <c r="BEJ976" s="111"/>
      <c r="BEK976" s="111"/>
      <c r="BEL976" s="111"/>
      <c r="BEM976" s="111"/>
      <c r="BEN976" s="111"/>
      <c r="BEO976" s="111"/>
      <c r="BEP976" s="111"/>
      <c r="BEQ976" s="111"/>
      <c r="BER976" s="111"/>
      <c r="BES976" s="111"/>
      <c r="BET976" s="111"/>
      <c r="BEU976" s="111"/>
      <c r="BEV976" s="111"/>
      <c r="BEW976" s="111"/>
      <c r="BEX976" s="111"/>
      <c r="BEY976" s="111"/>
      <c r="BEZ976" s="111"/>
      <c r="BFA976" s="111"/>
      <c r="BFB976" s="111"/>
      <c r="BFC976" s="111"/>
      <c r="BFD976" s="111"/>
      <c r="BFE976" s="111"/>
      <c r="BFF976" s="111"/>
      <c r="BFG976" s="111"/>
      <c r="BFH976" s="111"/>
      <c r="BFI976" s="111"/>
      <c r="BFJ976" s="111"/>
      <c r="BFK976" s="111"/>
      <c r="BFL976" s="111"/>
      <c r="BFM976" s="111"/>
      <c r="BFN976" s="111"/>
      <c r="BFO976" s="111"/>
      <c r="BFP976" s="111"/>
    </row>
    <row r="977" spans="2:1524" s="57" customFormat="1" hidden="1">
      <c r="B977" s="177" t="s">
        <v>1552</v>
      </c>
      <c r="C977" s="178" t="s">
        <v>1553</v>
      </c>
      <c r="D977" s="179">
        <v>500</v>
      </c>
      <c r="E977" s="180">
        <v>1.1326164874551969</v>
      </c>
      <c r="F977" s="180">
        <v>0.90053763440860224</v>
      </c>
      <c r="G977" s="180">
        <v>0.80645161290322576</v>
      </c>
      <c r="H977" s="160"/>
      <c r="I977" s="181">
        <f t="shared" si="164"/>
        <v>0</v>
      </c>
      <c r="J977" s="182" t="s">
        <v>1996</v>
      </c>
      <c r="K977" s="111"/>
      <c r="L977" s="111"/>
      <c r="M977" s="111"/>
      <c r="N977" s="111"/>
      <c r="O977" s="111"/>
      <c r="P977" s="111"/>
      <c r="Q977" s="111"/>
      <c r="R977" s="111"/>
      <c r="S977" s="111"/>
      <c r="T977" s="111"/>
      <c r="U977" s="111"/>
      <c r="V977" s="111"/>
      <c r="W977" s="111"/>
      <c r="X977" s="111"/>
      <c r="Y977" s="111"/>
      <c r="Z977" s="111"/>
      <c r="AA977" s="111"/>
      <c r="AB977" s="111"/>
      <c r="AC977" s="111"/>
      <c r="AD977" s="111"/>
      <c r="AE977" s="111"/>
      <c r="AF977" s="111"/>
      <c r="AG977" s="111"/>
      <c r="AH977" s="111"/>
      <c r="AI977" s="111"/>
      <c r="AJ977" s="111"/>
      <c r="AK977" s="111"/>
      <c r="AL977" s="111"/>
      <c r="AM977" s="111"/>
      <c r="AN977" s="111"/>
      <c r="AO977" s="111"/>
      <c r="AP977" s="111"/>
      <c r="AQ977" s="111"/>
      <c r="AR977" s="111"/>
      <c r="AS977" s="111"/>
      <c r="AT977" s="111"/>
      <c r="AU977" s="111"/>
      <c r="AV977" s="111"/>
      <c r="AW977" s="111"/>
      <c r="AX977" s="111"/>
      <c r="AY977" s="111"/>
      <c r="AZ977" s="111"/>
      <c r="BA977" s="111"/>
      <c r="BB977" s="111"/>
      <c r="BC977" s="111"/>
      <c r="BD977" s="111"/>
      <c r="BE977" s="111"/>
      <c r="BF977" s="111"/>
      <c r="BG977" s="111"/>
      <c r="BH977" s="111"/>
      <c r="BI977" s="111"/>
      <c r="BJ977" s="111"/>
      <c r="BK977" s="111"/>
      <c r="BL977" s="111"/>
      <c r="BM977" s="111"/>
      <c r="BN977" s="111"/>
      <c r="BO977" s="111"/>
      <c r="BP977" s="111"/>
      <c r="BQ977" s="111"/>
      <c r="BR977" s="111"/>
      <c r="BS977" s="111"/>
      <c r="BT977" s="111"/>
      <c r="BU977" s="111"/>
      <c r="BV977" s="111"/>
      <c r="BW977" s="111"/>
      <c r="BX977" s="111"/>
      <c r="BY977" s="111"/>
      <c r="BZ977" s="111"/>
      <c r="CA977" s="111"/>
      <c r="CB977" s="111"/>
      <c r="CC977" s="111"/>
      <c r="CD977" s="111"/>
      <c r="CE977" s="111"/>
      <c r="CF977" s="111"/>
      <c r="CG977" s="111"/>
      <c r="CH977" s="111"/>
      <c r="CI977" s="111"/>
      <c r="CJ977" s="111"/>
      <c r="CK977" s="111"/>
      <c r="CL977" s="111"/>
      <c r="CM977" s="111"/>
      <c r="CN977" s="111"/>
      <c r="CO977" s="111"/>
      <c r="CP977" s="111"/>
      <c r="CQ977" s="111"/>
      <c r="CR977" s="111"/>
      <c r="CS977" s="111"/>
      <c r="CT977" s="111"/>
      <c r="CU977" s="111"/>
      <c r="CV977" s="111"/>
      <c r="CW977" s="111"/>
      <c r="CX977" s="111"/>
      <c r="CY977" s="111"/>
      <c r="CZ977" s="111"/>
      <c r="DA977" s="111"/>
      <c r="DB977" s="111"/>
      <c r="DC977" s="111"/>
      <c r="DD977" s="111"/>
      <c r="DE977" s="111"/>
      <c r="DF977" s="111"/>
      <c r="DG977" s="111"/>
      <c r="DH977" s="111"/>
      <c r="DI977" s="111"/>
      <c r="DJ977" s="111"/>
      <c r="DK977" s="111"/>
      <c r="DL977" s="111"/>
      <c r="DM977" s="111"/>
      <c r="DN977" s="111"/>
      <c r="DO977" s="111"/>
      <c r="DP977" s="111"/>
      <c r="DQ977" s="111"/>
      <c r="DR977" s="111"/>
      <c r="DS977" s="111"/>
      <c r="DT977" s="111"/>
      <c r="DU977" s="111"/>
      <c r="DV977" s="111"/>
      <c r="DW977" s="111"/>
      <c r="DX977" s="111"/>
      <c r="DY977" s="111"/>
      <c r="DZ977" s="111"/>
      <c r="EA977" s="111"/>
      <c r="EB977" s="111"/>
      <c r="EC977" s="111"/>
      <c r="ED977" s="111"/>
      <c r="EE977" s="111"/>
      <c r="EF977" s="111"/>
      <c r="EG977" s="111"/>
      <c r="EH977" s="111"/>
      <c r="EI977" s="111"/>
      <c r="EJ977" s="111"/>
      <c r="EK977" s="111"/>
      <c r="EL977" s="111"/>
      <c r="EM977" s="111"/>
      <c r="EN977" s="111"/>
      <c r="EO977" s="111"/>
      <c r="EP977" s="111"/>
      <c r="EQ977" s="111"/>
      <c r="ER977" s="111"/>
      <c r="ES977" s="111"/>
      <c r="ET977" s="111"/>
      <c r="EU977" s="111"/>
      <c r="EV977" s="111"/>
      <c r="EW977" s="111"/>
      <c r="EX977" s="111"/>
      <c r="EY977" s="111"/>
      <c r="EZ977" s="111"/>
      <c r="FA977" s="111"/>
      <c r="FB977" s="111"/>
      <c r="FC977" s="111"/>
      <c r="FD977" s="111"/>
      <c r="FE977" s="111"/>
      <c r="FF977" s="111"/>
      <c r="FG977" s="111"/>
      <c r="FH977" s="111"/>
      <c r="FI977" s="111"/>
      <c r="FJ977" s="111"/>
      <c r="FK977" s="111"/>
      <c r="FL977" s="111"/>
      <c r="FM977" s="111"/>
      <c r="FN977" s="111"/>
      <c r="FO977" s="111"/>
      <c r="FP977" s="111"/>
      <c r="FQ977" s="111"/>
      <c r="FR977" s="111"/>
      <c r="FS977" s="111"/>
      <c r="FT977" s="111"/>
      <c r="FU977" s="111"/>
      <c r="FV977" s="111"/>
      <c r="FW977" s="111"/>
      <c r="FX977" s="111"/>
      <c r="FY977" s="111"/>
      <c r="FZ977" s="111"/>
      <c r="GA977" s="111"/>
      <c r="GB977" s="111"/>
      <c r="GC977" s="111"/>
      <c r="GD977" s="111"/>
      <c r="GE977" s="111"/>
      <c r="GF977" s="111"/>
      <c r="GG977" s="111"/>
      <c r="GH977" s="111"/>
      <c r="GI977" s="111"/>
      <c r="GJ977" s="111"/>
      <c r="GK977" s="111"/>
      <c r="GL977" s="111"/>
      <c r="GM977" s="111"/>
      <c r="GN977" s="111"/>
      <c r="GO977" s="111"/>
      <c r="GP977" s="111"/>
      <c r="GQ977" s="111"/>
      <c r="GR977" s="111"/>
      <c r="GS977" s="111"/>
      <c r="GT977" s="111"/>
      <c r="GU977" s="111"/>
      <c r="GV977" s="111"/>
      <c r="GW977" s="111"/>
      <c r="GX977" s="111"/>
      <c r="GY977" s="111"/>
      <c r="GZ977" s="111"/>
      <c r="HA977" s="111"/>
      <c r="HB977" s="111"/>
      <c r="HC977" s="111"/>
      <c r="HD977" s="111"/>
      <c r="HE977" s="111"/>
      <c r="HF977" s="111"/>
      <c r="HG977" s="111"/>
      <c r="HH977" s="111"/>
      <c r="HI977" s="111"/>
      <c r="HJ977" s="111"/>
      <c r="HK977" s="111"/>
      <c r="HL977" s="111"/>
      <c r="HM977" s="111"/>
      <c r="HN977" s="111"/>
      <c r="HO977" s="111"/>
      <c r="HP977" s="111"/>
      <c r="HQ977" s="111"/>
      <c r="HR977" s="111"/>
      <c r="HS977" s="111"/>
      <c r="HT977" s="111"/>
      <c r="HU977" s="111"/>
      <c r="HV977" s="111"/>
      <c r="HW977" s="111"/>
      <c r="HX977" s="111"/>
      <c r="HY977" s="111"/>
      <c r="HZ977" s="111"/>
      <c r="IA977" s="111"/>
      <c r="IB977" s="111"/>
      <c r="IC977" s="111"/>
      <c r="ID977" s="111"/>
      <c r="IE977" s="111"/>
      <c r="IF977" s="111"/>
      <c r="IG977" s="111"/>
      <c r="IH977" s="111"/>
      <c r="II977" s="111"/>
      <c r="IJ977" s="111"/>
      <c r="IK977" s="111"/>
      <c r="IL977" s="111"/>
      <c r="IM977" s="111"/>
      <c r="IN977" s="111"/>
      <c r="IO977" s="111"/>
      <c r="IP977" s="111"/>
      <c r="IQ977" s="111"/>
      <c r="IR977" s="111"/>
      <c r="IS977" s="111"/>
      <c r="IT977" s="111"/>
      <c r="IU977" s="111"/>
      <c r="IV977" s="111"/>
      <c r="IW977" s="111"/>
      <c r="IX977" s="111"/>
      <c r="IY977" s="111"/>
      <c r="IZ977" s="111"/>
      <c r="JA977" s="111"/>
      <c r="JB977" s="111"/>
      <c r="JC977" s="111"/>
      <c r="JD977" s="111"/>
      <c r="JE977" s="111"/>
      <c r="JF977" s="111"/>
      <c r="JG977" s="111"/>
      <c r="JH977" s="111"/>
      <c r="JI977" s="111"/>
      <c r="JJ977" s="111"/>
      <c r="JK977" s="111"/>
      <c r="JL977" s="111"/>
      <c r="JM977" s="111"/>
      <c r="JN977" s="111"/>
      <c r="JO977" s="111"/>
      <c r="JP977" s="111"/>
      <c r="JQ977" s="111"/>
      <c r="JR977" s="111"/>
      <c r="JS977" s="111"/>
      <c r="JT977" s="111"/>
      <c r="JU977" s="111"/>
      <c r="JV977" s="111"/>
      <c r="JW977" s="111"/>
      <c r="JX977" s="111"/>
      <c r="JY977" s="111"/>
      <c r="JZ977" s="111"/>
      <c r="KA977" s="111"/>
      <c r="KB977" s="111"/>
      <c r="KC977" s="111"/>
      <c r="KD977" s="111"/>
      <c r="KE977" s="111"/>
      <c r="KF977" s="111"/>
      <c r="KG977" s="111"/>
      <c r="KH977" s="111"/>
      <c r="KI977" s="111"/>
      <c r="KJ977" s="111"/>
      <c r="KK977" s="111"/>
      <c r="KL977" s="111"/>
      <c r="KM977" s="111"/>
      <c r="KN977" s="111"/>
      <c r="KO977" s="111"/>
      <c r="KP977" s="111"/>
      <c r="KQ977" s="111"/>
      <c r="KR977" s="111"/>
      <c r="KS977" s="111"/>
      <c r="KT977" s="111"/>
      <c r="KU977" s="111"/>
      <c r="KV977" s="111"/>
      <c r="KW977" s="111"/>
      <c r="KX977" s="111"/>
      <c r="KY977" s="111"/>
      <c r="KZ977" s="111"/>
      <c r="LA977" s="111"/>
      <c r="LB977" s="111"/>
      <c r="LC977" s="111"/>
      <c r="LD977" s="111"/>
      <c r="LE977" s="111"/>
      <c r="LF977" s="111"/>
      <c r="LG977" s="111"/>
      <c r="LH977" s="111"/>
      <c r="LI977" s="111"/>
      <c r="LJ977" s="111"/>
      <c r="LK977" s="111"/>
      <c r="LL977" s="111"/>
      <c r="LM977" s="111"/>
      <c r="LN977" s="111"/>
      <c r="LO977" s="111"/>
      <c r="LP977" s="111"/>
      <c r="LQ977" s="111"/>
      <c r="LR977" s="111"/>
      <c r="LS977" s="111"/>
      <c r="LT977" s="111"/>
      <c r="LU977" s="111"/>
      <c r="LV977" s="111"/>
      <c r="LW977" s="111"/>
      <c r="LX977" s="111"/>
      <c r="LY977" s="111"/>
      <c r="LZ977" s="111"/>
      <c r="MA977" s="111"/>
      <c r="MB977" s="111"/>
      <c r="MC977" s="111"/>
      <c r="MD977" s="111"/>
      <c r="ME977" s="111"/>
      <c r="MF977" s="111"/>
      <c r="MG977" s="111"/>
      <c r="MH977" s="111"/>
      <c r="MI977" s="111"/>
      <c r="MJ977" s="111"/>
      <c r="MK977" s="111"/>
      <c r="ML977" s="111"/>
      <c r="MM977" s="111"/>
      <c r="MN977" s="111"/>
      <c r="MO977" s="111"/>
      <c r="MP977" s="111"/>
      <c r="MQ977" s="111"/>
      <c r="MR977" s="111"/>
      <c r="MS977" s="111"/>
      <c r="MT977" s="111"/>
      <c r="MU977" s="111"/>
      <c r="MV977" s="111"/>
      <c r="MW977" s="111"/>
      <c r="MX977" s="111"/>
      <c r="MY977" s="111"/>
      <c r="MZ977" s="111"/>
      <c r="NA977" s="111"/>
      <c r="NB977" s="111"/>
      <c r="NC977" s="111"/>
      <c r="ND977" s="111"/>
      <c r="NE977" s="111"/>
      <c r="NF977" s="111"/>
      <c r="NG977" s="111"/>
      <c r="NH977" s="111"/>
      <c r="NI977" s="111"/>
      <c r="NJ977" s="111"/>
      <c r="NK977" s="111"/>
      <c r="NL977" s="111"/>
      <c r="NM977" s="111"/>
      <c r="NN977" s="111"/>
      <c r="NO977" s="111"/>
      <c r="NP977" s="111"/>
      <c r="NQ977" s="111"/>
      <c r="NR977" s="111"/>
      <c r="NS977" s="111"/>
      <c r="NT977" s="111"/>
      <c r="NU977" s="111"/>
      <c r="NV977" s="111"/>
      <c r="NW977" s="111"/>
      <c r="NX977" s="111"/>
      <c r="NY977" s="111"/>
      <c r="NZ977" s="111"/>
      <c r="OA977" s="111"/>
      <c r="OB977" s="111"/>
      <c r="OC977" s="111"/>
      <c r="OD977" s="111"/>
      <c r="OE977" s="111"/>
      <c r="OF977" s="111"/>
      <c r="OG977" s="111"/>
      <c r="OH977" s="111"/>
      <c r="OI977" s="111"/>
      <c r="OJ977" s="111"/>
      <c r="OK977" s="111"/>
      <c r="OL977" s="111"/>
      <c r="OM977" s="111"/>
      <c r="ON977" s="111"/>
      <c r="OO977" s="111"/>
      <c r="OP977" s="111"/>
      <c r="OQ977" s="111"/>
      <c r="OR977" s="111"/>
      <c r="OS977" s="111"/>
      <c r="OT977" s="111"/>
      <c r="OU977" s="111"/>
      <c r="OV977" s="111"/>
      <c r="OW977" s="111"/>
      <c r="OX977" s="111"/>
      <c r="OY977" s="111"/>
      <c r="OZ977" s="111"/>
      <c r="PA977" s="111"/>
      <c r="PB977" s="111"/>
      <c r="PC977" s="111"/>
      <c r="PD977" s="111"/>
      <c r="PE977" s="111"/>
      <c r="PF977" s="111"/>
      <c r="PG977" s="111"/>
      <c r="PH977" s="111"/>
      <c r="PI977" s="111"/>
      <c r="PJ977" s="111"/>
      <c r="PK977" s="111"/>
      <c r="PL977" s="111"/>
      <c r="PM977" s="111"/>
      <c r="PN977" s="111"/>
      <c r="PO977" s="111"/>
      <c r="PP977" s="111"/>
      <c r="PQ977" s="111"/>
      <c r="PR977" s="111"/>
      <c r="PS977" s="111"/>
      <c r="PT977" s="111"/>
      <c r="PU977" s="111"/>
      <c r="PV977" s="111"/>
      <c r="PW977" s="111"/>
      <c r="PX977" s="111"/>
      <c r="PY977" s="111"/>
      <c r="PZ977" s="111"/>
      <c r="QA977" s="111"/>
      <c r="QB977" s="111"/>
      <c r="QC977" s="111"/>
      <c r="QD977" s="111"/>
      <c r="QE977" s="111"/>
      <c r="QF977" s="111"/>
      <c r="QG977" s="111"/>
      <c r="QH977" s="111"/>
      <c r="QI977" s="111"/>
      <c r="QJ977" s="111"/>
      <c r="QK977" s="111"/>
      <c r="QL977" s="111"/>
      <c r="QM977" s="111"/>
      <c r="QN977" s="111"/>
      <c r="QO977" s="111"/>
      <c r="QP977" s="111"/>
      <c r="QQ977" s="111"/>
      <c r="QR977" s="111"/>
      <c r="QS977" s="111"/>
      <c r="QT977" s="111"/>
      <c r="QU977" s="111"/>
      <c r="QV977" s="111"/>
      <c r="QW977" s="111"/>
      <c r="QX977" s="111"/>
      <c r="QY977" s="111"/>
      <c r="QZ977" s="111"/>
      <c r="RA977" s="111"/>
      <c r="RB977" s="111"/>
      <c r="RC977" s="111"/>
      <c r="RD977" s="111"/>
      <c r="RE977" s="111"/>
      <c r="RF977" s="111"/>
      <c r="RG977" s="111"/>
      <c r="RH977" s="111"/>
      <c r="RI977" s="111"/>
      <c r="RJ977" s="111"/>
      <c r="RK977" s="111"/>
      <c r="RL977" s="111"/>
      <c r="RM977" s="111"/>
      <c r="RN977" s="111"/>
      <c r="RO977" s="111"/>
      <c r="RP977" s="111"/>
      <c r="RQ977" s="111"/>
      <c r="RR977" s="111"/>
      <c r="RS977" s="111"/>
      <c r="RT977" s="111"/>
      <c r="RU977" s="111"/>
      <c r="RV977" s="111"/>
      <c r="RW977" s="111"/>
      <c r="RX977" s="111"/>
      <c r="RY977" s="111"/>
      <c r="RZ977" s="111"/>
      <c r="SA977" s="111"/>
      <c r="SB977" s="111"/>
      <c r="SC977" s="111"/>
      <c r="SD977" s="111"/>
      <c r="SE977" s="111"/>
      <c r="SF977" s="111"/>
      <c r="SG977" s="111"/>
      <c r="SH977" s="111"/>
      <c r="SI977" s="111"/>
      <c r="SJ977" s="111"/>
      <c r="SK977" s="111"/>
      <c r="SL977" s="111"/>
      <c r="SM977" s="111"/>
      <c r="SN977" s="111"/>
      <c r="SO977" s="111"/>
      <c r="SP977" s="111"/>
      <c r="SQ977" s="111"/>
      <c r="SR977" s="111"/>
      <c r="SS977" s="111"/>
      <c r="ST977" s="111"/>
      <c r="SU977" s="111"/>
      <c r="SV977" s="111"/>
      <c r="SW977" s="111"/>
      <c r="SX977" s="111"/>
      <c r="SY977" s="111"/>
      <c r="SZ977" s="111"/>
      <c r="TA977" s="111"/>
      <c r="TB977" s="111"/>
      <c r="TC977" s="111"/>
      <c r="TD977" s="111"/>
      <c r="TE977" s="111"/>
      <c r="TF977" s="111"/>
      <c r="TG977" s="111"/>
      <c r="TH977" s="111"/>
      <c r="TI977" s="111"/>
      <c r="TJ977" s="111"/>
      <c r="TK977" s="111"/>
      <c r="TL977" s="111"/>
      <c r="TM977" s="111"/>
      <c r="TN977" s="111"/>
      <c r="TO977" s="111"/>
      <c r="TP977" s="111"/>
      <c r="TQ977" s="111"/>
      <c r="TR977" s="111"/>
      <c r="TS977" s="111"/>
      <c r="TT977" s="111"/>
      <c r="TU977" s="111"/>
      <c r="TV977" s="111"/>
      <c r="TW977" s="111"/>
      <c r="TX977" s="111"/>
      <c r="TY977" s="111"/>
      <c r="TZ977" s="111"/>
      <c r="UA977" s="111"/>
      <c r="UB977" s="111"/>
      <c r="UC977" s="111"/>
      <c r="UD977" s="111"/>
      <c r="UE977" s="111"/>
      <c r="UF977" s="111"/>
      <c r="UG977" s="111"/>
      <c r="UH977" s="111"/>
      <c r="UI977" s="111"/>
      <c r="UJ977" s="111"/>
      <c r="UK977" s="111"/>
      <c r="UL977" s="111"/>
      <c r="UM977" s="111"/>
      <c r="UN977" s="111"/>
      <c r="UO977" s="111"/>
      <c r="UP977" s="111"/>
      <c r="UQ977" s="111"/>
      <c r="UR977" s="111"/>
      <c r="US977" s="111"/>
      <c r="UT977" s="111"/>
      <c r="UU977" s="111"/>
      <c r="UV977" s="111"/>
      <c r="UW977" s="111"/>
      <c r="UX977" s="111"/>
      <c r="UY977" s="111"/>
      <c r="UZ977" s="111"/>
      <c r="VA977" s="111"/>
      <c r="VB977" s="111"/>
      <c r="VC977" s="111"/>
      <c r="VD977" s="111"/>
      <c r="VE977" s="111"/>
      <c r="VF977" s="111"/>
      <c r="VG977" s="111"/>
      <c r="VH977" s="111"/>
      <c r="VI977" s="111"/>
      <c r="VJ977" s="111"/>
      <c r="VK977" s="111"/>
      <c r="VL977" s="111"/>
      <c r="VM977" s="111"/>
      <c r="VN977" s="111"/>
      <c r="VO977" s="111"/>
      <c r="VP977" s="111"/>
      <c r="VQ977" s="111"/>
      <c r="VR977" s="111"/>
      <c r="VS977" s="111"/>
      <c r="VT977" s="111"/>
      <c r="VU977" s="111"/>
      <c r="VV977" s="111"/>
      <c r="VW977" s="111"/>
      <c r="VX977" s="111"/>
      <c r="VY977" s="111"/>
      <c r="VZ977" s="111"/>
      <c r="WA977" s="111"/>
      <c r="WB977" s="111"/>
      <c r="WC977" s="111"/>
      <c r="WD977" s="111"/>
      <c r="WE977" s="111"/>
      <c r="WF977" s="111"/>
      <c r="WG977" s="111"/>
      <c r="WH977" s="111"/>
      <c r="WI977" s="111"/>
      <c r="WJ977" s="111"/>
      <c r="WK977" s="111"/>
      <c r="WL977" s="111"/>
      <c r="WM977" s="111"/>
      <c r="WN977" s="111"/>
      <c r="WO977" s="111"/>
      <c r="WP977" s="111"/>
      <c r="WQ977" s="111"/>
      <c r="WR977" s="111"/>
      <c r="WS977" s="111"/>
      <c r="WT977" s="111"/>
      <c r="WU977" s="111"/>
      <c r="WV977" s="111"/>
      <c r="WW977" s="111"/>
      <c r="WX977" s="111"/>
      <c r="WY977" s="111"/>
      <c r="WZ977" s="111"/>
      <c r="XA977" s="111"/>
      <c r="XB977" s="111"/>
      <c r="XC977" s="111"/>
      <c r="XD977" s="111"/>
      <c r="XE977" s="111"/>
      <c r="XF977" s="111"/>
      <c r="XG977" s="111"/>
      <c r="XH977" s="111"/>
      <c r="XI977" s="111"/>
      <c r="XJ977" s="111"/>
      <c r="XK977" s="111"/>
      <c r="XL977" s="111"/>
      <c r="XM977" s="111"/>
      <c r="XN977" s="111"/>
      <c r="XO977" s="111"/>
      <c r="XP977" s="111"/>
      <c r="XQ977" s="111"/>
      <c r="XR977" s="111"/>
      <c r="XS977" s="111"/>
      <c r="XT977" s="111"/>
      <c r="XU977" s="111"/>
      <c r="XV977" s="111"/>
      <c r="XW977" s="111"/>
      <c r="XX977" s="111"/>
      <c r="XY977" s="111"/>
      <c r="XZ977" s="111"/>
      <c r="YA977" s="111"/>
      <c r="YB977" s="111"/>
      <c r="YC977" s="111"/>
      <c r="YD977" s="111"/>
      <c r="YE977" s="111"/>
      <c r="YF977" s="111"/>
      <c r="YG977" s="111"/>
      <c r="YH977" s="111"/>
      <c r="YI977" s="111"/>
      <c r="YJ977" s="111"/>
      <c r="YK977" s="111"/>
      <c r="YL977" s="111"/>
      <c r="YM977" s="111"/>
      <c r="YN977" s="111"/>
      <c r="YO977" s="111"/>
      <c r="YP977" s="111"/>
      <c r="YQ977" s="111"/>
      <c r="YR977" s="111"/>
      <c r="YS977" s="111"/>
      <c r="YT977" s="111"/>
      <c r="YU977" s="111"/>
      <c r="YV977" s="111"/>
      <c r="YW977" s="111"/>
      <c r="YX977" s="111"/>
      <c r="YY977" s="111"/>
      <c r="YZ977" s="111"/>
      <c r="ZA977" s="111"/>
      <c r="ZB977" s="111"/>
      <c r="ZC977" s="111"/>
      <c r="ZD977" s="111"/>
      <c r="ZE977" s="111"/>
      <c r="ZF977" s="111"/>
      <c r="ZG977" s="111"/>
      <c r="ZH977" s="111"/>
      <c r="ZI977" s="111"/>
      <c r="ZJ977" s="111"/>
      <c r="ZK977" s="111"/>
      <c r="ZL977" s="111"/>
      <c r="ZM977" s="111"/>
      <c r="ZN977" s="111"/>
      <c r="ZO977" s="111"/>
      <c r="ZP977" s="111"/>
      <c r="ZQ977" s="111"/>
      <c r="ZR977" s="111"/>
      <c r="ZS977" s="111"/>
      <c r="ZT977" s="111"/>
      <c r="ZU977" s="111"/>
      <c r="ZV977" s="111"/>
      <c r="ZW977" s="111"/>
      <c r="ZX977" s="111"/>
      <c r="ZY977" s="111"/>
      <c r="ZZ977" s="111"/>
      <c r="AAA977" s="111"/>
      <c r="AAB977" s="111"/>
      <c r="AAC977" s="111"/>
      <c r="AAD977" s="111"/>
      <c r="AAE977" s="111"/>
      <c r="AAF977" s="111"/>
      <c r="AAG977" s="111"/>
      <c r="AAH977" s="111"/>
      <c r="AAI977" s="111"/>
      <c r="AAJ977" s="111"/>
      <c r="AAK977" s="111"/>
      <c r="AAL977" s="111"/>
      <c r="AAM977" s="111"/>
      <c r="AAN977" s="111"/>
      <c r="AAO977" s="111"/>
      <c r="AAP977" s="111"/>
      <c r="AAQ977" s="111"/>
      <c r="AAR977" s="111"/>
      <c r="AAS977" s="111"/>
      <c r="AAT977" s="111"/>
      <c r="AAU977" s="111"/>
      <c r="AAV977" s="111"/>
      <c r="AAW977" s="111"/>
      <c r="AAX977" s="111"/>
      <c r="AAY977" s="111"/>
      <c r="AAZ977" s="111"/>
      <c r="ABA977" s="111"/>
      <c r="ABB977" s="111"/>
      <c r="ABC977" s="111"/>
      <c r="ABD977" s="111"/>
      <c r="ABE977" s="111"/>
      <c r="ABF977" s="111"/>
      <c r="ABG977" s="111"/>
      <c r="ABH977" s="111"/>
      <c r="ABI977" s="111"/>
      <c r="ABJ977" s="111"/>
      <c r="ABK977" s="111"/>
      <c r="ABL977" s="111"/>
      <c r="ABM977" s="111"/>
      <c r="ABN977" s="111"/>
      <c r="ABO977" s="111"/>
      <c r="ABP977" s="111"/>
      <c r="ABQ977" s="111"/>
      <c r="ABR977" s="111"/>
      <c r="ABS977" s="111"/>
      <c r="ABT977" s="111"/>
      <c r="ABU977" s="111"/>
      <c r="ABV977" s="111"/>
      <c r="ABW977" s="111"/>
      <c r="ABX977" s="111"/>
      <c r="ABY977" s="111"/>
      <c r="ABZ977" s="111"/>
      <c r="ACA977" s="111"/>
      <c r="ACB977" s="111"/>
      <c r="ACC977" s="111"/>
      <c r="ACD977" s="111"/>
      <c r="ACE977" s="111"/>
      <c r="ACF977" s="111"/>
      <c r="ACG977" s="111"/>
      <c r="ACH977" s="111"/>
      <c r="ACI977" s="111"/>
      <c r="ACJ977" s="111"/>
      <c r="ACK977" s="111"/>
      <c r="ACL977" s="111"/>
      <c r="ACM977" s="111"/>
      <c r="ACN977" s="111"/>
      <c r="ACO977" s="111"/>
      <c r="ACP977" s="111"/>
      <c r="ACQ977" s="111"/>
      <c r="ACR977" s="111"/>
      <c r="ACS977" s="111"/>
      <c r="ACT977" s="111"/>
      <c r="ACU977" s="111"/>
      <c r="ACV977" s="111"/>
      <c r="ACW977" s="111"/>
      <c r="ACX977" s="111"/>
      <c r="ACY977" s="111"/>
      <c r="ACZ977" s="111"/>
      <c r="ADA977" s="111"/>
      <c r="ADB977" s="111"/>
      <c r="ADC977" s="111"/>
      <c r="ADD977" s="111"/>
      <c r="ADE977" s="111"/>
      <c r="ADF977" s="111"/>
      <c r="ADG977" s="111"/>
      <c r="ADH977" s="111"/>
      <c r="ADI977" s="111"/>
      <c r="ADJ977" s="111"/>
      <c r="ADK977" s="111"/>
      <c r="ADL977" s="111"/>
      <c r="ADM977" s="111"/>
      <c r="ADN977" s="111"/>
      <c r="ADO977" s="111"/>
      <c r="ADP977" s="111"/>
      <c r="ADQ977" s="111"/>
      <c r="ADR977" s="111"/>
      <c r="ADS977" s="111"/>
      <c r="ADT977" s="111"/>
      <c r="ADU977" s="111"/>
      <c r="ADV977" s="111"/>
      <c r="ADW977" s="111"/>
      <c r="ADX977" s="111"/>
      <c r="ADY977" s="111"/>
      <c r="ADZ977" s="111"/>
      <c r="AEA977" s="111"/>
      <c r="AEB977" s="111"/>
      <c r="AEC977" s="111"/>
      <c r="AED977" s="111"/>
      <c r="AEE977" s="111"/>
      <c r="AEF977" s="111"/>
      <c r="AEG977" s="111"/>
      <c r="AEH977" s="111"/>
      <c r="AEI977" s="111"/>
      <c r="AEJ977" s="111"/>
      <c r="AEK977" s="111"/>
      <c r="AEL977" s="111"/>
      <c r="AEM977" s="111"/>
      <c r="AEN977" s="111"/>
      <c r="AEO977" s="111"/>
      <c r="AEP977" s="111"/>
      <c r="AEQ977" s="111"/>
      <c r="AER977" s="111"/>
      <c r="AES977" s="111"/>
      <c r="AET977" s="111"/>
      <c r="AEU977" s="111"/>
      <c r="AEV977" s="111"/>
      <c r="AEW977" s="111"/>
      <c r="AEX977" s="111"/>
      <c r="AEY977" s="111"/>
      <c r="AEZ977" s="111"/>
      <c r="AFA977" s="111"/>
      <c r="AFB977" s="111"/>
      <c r="AFC977" s="111"/>
      <c r="AFD977" s="111"/>
      <c r="AFE977" s="111"/>
      <c r="AFF977" s="111"/>
      <c r="AFG977" s="111"/>
      <c r="AFH977" s="111"/>
      <c r="AFI977" s="111"/>
      <c r="AFJ977" s="111"/>
      <c r="AFK977" s="111"/>
      <c r="AFL977" s="111"/>
      <c r="AFM977" s="111"/>
      <c r="AFN977" s="111"/>
      <c r="AFO977" s="111"/>
      <c r="AFP977" s="111"/>
      <c r="AFQ977" s="111"/>
      <c r="AFR977" s="111"/>
      <c r="AFS977" s="111"/>
      <c r="AFT977" s="111"/>
      <c r="AFU977" s="111"/>
      <c r="AFV977" s="111"/>
      <c r="AFW977" s="111"/>
      <c r="AFX977" s="111"/>
      <c r="AFY977" s="111"/>
      <c r="AFZ977" s="111"/>
      <c r="AGA977" s="111"/>
      <c r="AGB977" s="111"/>
      <c r="AGC977" s="111"/>
      <c r="AGD977" s="111"/>
      <c r="AGE977" s="111"/>
      <c r="AGF977" s="111"/>
      <c r="AGG977" s="111"/>
      <c r="AGH977" s="111"/>
      <c r="AGI977" s="111"/>
      <c r="AGJ977" s="111"/>
      <c r="AGK977" s="111"/>
      <c r="AGL977" s="111"/>
      <c r="AGM977" s="111"/>
      <c r="AGN977" s="111"/>
      <c r="AGO977" s="111"/>
      <c r="AGP977" s="111"/>
      <c r="AGQ977" s="111"/>
      <c r="AGR977" s="111"/>
      <c r="AGS977" s="111"/>
      <c r="AGT977" s="111"/>
      <c r="AGU977" s="111"/>
      <c r="AGV977" s="111"/>
      <c r="AGW977" s="111"/>
      <c r="AGX977" s="111"/>
      <c r="AGY977" s="111"/>
      <c r="AGZ977" s="111"/>
      <c r="AHA977" s="111"/>
      <c r="AHB977" s="111"/>
      <c r="AHC977" s="111"/>
      <c r="AHD977" s="111"/>
      <c r="AHE977" s="111"/>
      <c r="AHF977" s="111"/>
      <c r="AHG977" s="111"/>
      <c r="AHH977" s="111"/>
      <c r="AHI977" s="111"/>
      <c r="AHJ977" s="111"/>
      <c r="AHK977" s="111"/>
      <c r="AHL977" s="111"/>
      <c r="AHM977" s="111"/>
      <c r="AHN977" s="111"/>
      <c r="AHO977" s="111"/>
      <c r="AHP977" s="111"/>
      <c r="AHQ977" s="111"/>
      <c r="AHR977" s="111"/>
      <c r="AHS977" s="111"/>
      <c r="AHT977" s="111"/>
      <c r="AHU977" s="111"/>
      <c r="AHV977" s="111"/>
      <c r="AHW977" s="111"/>
      <c r="AHX977" s="111"/>
      <c r="AHY977" s="111"/>
      <c r="AHZ977" s="111"/>
      <c r="AIA977" s="111"/>
      <c r="AIB977" s="111"/>
      <c r="AIC977" s="111"/>
      <c r="AID977" s="111"/>
      <c r="AIE977" s="111"/>
      <c r="AIF977" s="111"/>
      <c r="AIG977" s="111"/>
      <c r="AIH977" s="111"/>
      <c r="AII977" s="111"/>
      <c r="AIJ977" s="111"/>
      <c r="AIK977" s="111"/>
      <c r="AIL977" s="111"/>
      <c r="AIM977" s="111"/>
      <c r="AIN977" s="111"/>
      <c r="AIO977" s="111"/>
      <c r="AIP977" s="111"/>
      <c r="AIQ977" s="111"/>
      <c r="AIR977" s="111"/>
      <c r="AIS977" s="111"/>
      <c r="AIT977" s="111"/>
      <c r="AIU977" s="111"/>
      <c r="AIV977" s="111"/>
      <c r="AIW977" s="111"/>
      <c r="AIX977" s="111"/>
      <c r="AIY977" s="111"/>
      <c r="AIZ977" s="111"/>
      <c r="AJA977" s="111"/>
      <c r="AJB977" s="111"/>
      <c r="AJC977" s="111"/>
      <c r="AJD977" s="111"/>
      <c r="AJE977" s="111"/>
      <c r="AJF977" s="111"/>
      <c r="AJG977" s="111"/>
      <c r="AJH977" s="111"/>
      <c r="AJI977" s="111"/>
      <c r="AJJ977" s="111"/>
      <c r="AJK977" s="111"/>
      <c r="AJL977" s="111"/>
      <c r="AJM977" s="111"/>
      <c r="AJN977" s="111"/>
      <c r="AJO977" s="111"/>
      <c r="AJP977" s="111"/>
      <c r="AJQ977" s="111"/>
      <c r="AJR977" s="111"/>
      <c r="AJS977" s="111"/>
      <c r="AJT977" s="111"/>
      <c r="AJU977" s="111"/>
      <c r="AJV977" s="111"/>
      <c r="AJW977" s="111"/>
      <c r="AJX977" s="111"/>
      <c r="AJY977" s="111"/>
      <c r="AJZ977" s="111"/>
      <c r="AKA977" s="111"/>
      <c r="AKB977" s="111"/>
      <c r="AKC977" s="111"/>
      <c r="AKD977" s="111"/>
      <c r="AKE977" s="111"/>
      <c r="AKF977" s="111"/>
      <c r="AKG977" s="111"/>
      <c r="AKH977" s="111"/>
      <c r="AKI977" s="111"/>
      <c r="AKJ977" s="111"/>
      <c r="AKK977" s="111"/>
      <c r="AKL977" s="111"/>
      <c r="AKM977" s="111"/>
      <c r="AKN977" s="111"/>
      <c r="AKO977" s="111"/>
      <c r="AKP977" s="111"/>
      <c r="AKQ977" s="111"/>
      <c r="AKR977" s="111"/>
      <c r="AKS977" s="111"/>
      <c r="AKT977" s="111"/>
      <c r="AKU977" s="111"/>
      <c r="AKV977" s="111"/>
      <c r="AKW977" s="111"/>
      <c r="AKX977" s="111"/>
      <c r="AKY977" s="111"/>
      <c r="AKZ977" s="111"/>
      <c r="ALA977" s="111"/>
      <c r="ALB977" s="111"/>
      <c r="ALC977" s="111"/>
      <c r="ALD977" s="111"/>
      <c r="ALE977" s="111"/>
      <c r="ALF977" s="111"/>
      <c r="ALG977" s="111"/>
      <c r="ALH977" s="111"/>
      <c r="ALI977" s="111"/>
      <c r="ALJ977" s="111"/>
      <c r="ALK977" s="111"/>
      <c r="ALL977" s="111"/>
      <c r="ALM977" s="111"/>
      <c r="ALN977" s="111"/>
      <c r="ALO977" s="111"/>
      <c r="ALP977" s="111"/>
      <c r="ALQ977" s="111"/>
      <c r="ALR977" s="111"/>
      <c r="ALS977" s="111"/>
      <c r="ALT977" s="111"/>
      <c r="ALU977" s="111"/>
      <c r="ALV977" s="111"/>
      <c r="ALW977" s="111"/>
      <c r="ALX977" s="111"/>
      <c r="ALY977" s="111"/>
      <c r="ALZ977" s="111"/>
      <c r="AMA977" s="111"/>
      <c r="AMB977" s="111"/>
      <c r="AMC977" s="111"/>
      <c r="AMD977" s="111"/>
      <c r="AME977" s="111"/>
      <c r="AMF977" s="111"/>
      <c r="AMG977" s="111"/>
      <c r="AMH977" s="111"/>
      <c r="AMI977" s="111"/>
      <c r="AMJ977" s="111"/>
      <c r="AMK977" s="111"/>
      <c r="AML977" s="111"/>
      <c r="AMM977" s="111"/>
      <c r="AMN977" s="111"/>
      <c r="AMO977" s="111"/>
      <c r="AMP977" s="111"/>
      <c r="AMQ977" s="111"/>
      <c r="AMR977" s="111"/>
      <c r="AMS977" s="111"/>
      <c r="AMT977" s="111"/>
      <c r="AMU977" s="111"/>
      <c r="AMV977" s="111"/>
      <c r="AMW977" s="111"/>
      <c r="AMX977" s="111"/>
      <c r="AMY977" s="111"/>
      <c r="AMZ977" s="111"/>
      <c r="ANA977" s="111"/>
      <c r="ANB977" s="111"/>
      <c r="ANC977" s="111"/>
      <c r="AND977" s="111"/>
      <c r="ANE977" s="111"/>
      <c r="ANF977" s="111"/>
      <c r="ANG977" s="111"/>
      <c r="ANH977" s="111"/>
      <c r="ANI977" s="111"/>
      <c r="ANJ977" s="111"/>
      <c r="ANK977" s="111"/>
      <c r="ANL977" s="111"/>
      <c r="ANM977" s="111"/>
      <c r="ANN977" s="111"/>
      <c r="ANO977" s="111"/>
      <c r="ANP977" s="111"/>
      <c r="ANQ977" s="111"/>
      <c r="ANR977" s="111"/>
      <c r="ANS977" s="111"/>
      <c r="ANT977" s="111"/>
      <c r="ANU977" s="111"/>
      <c r="ANV977" s="111"/>
      <c r="ANW977" s="111"/>
      <c r="ANX977" s="111"/>
      <c r="ANY977" s="111"/>
      <c r="ANZ977" s="111"/>
      <c r="AOA977" s="111"/>
      <c r="AOB977" s="111"/>
      <c r="AOC977" s="111"/>
      <c r="AOD977" s="111"/>
      <c r="AOE977" s="111"/>
      <c r="AOF977" s="111"/>
      <c r="AOG977" s="111"/>
      <c r="AOH977" s="111"/>
      <c r="AOI977" s="111"/>
      <c r="AOJ977" s="111"/>
      <c r="AOK977" s="111"/>
      <c r="AOL977" s="111"/>
      <c r="AOM977" s="111"/>
      <c r="AON977" s="111"/>
      <c r="AOO977" s="111"/>
      <c r="AOP977" s="111"/>
      <c r="AOQ977" s="111"/>
      <c r="AOR977" s="111"/>
      <c r="AOS977" s="111"/>
      <c r="AOT977" s="111"/>
      <c r="AOU977" s="111"/>
      <c r="AOV977" s="111"/>
      <c r="AOW977" s="111"/>
      <c r="AOX977" s="111"/>
      <c r="AOY977" s="111"/>
      <c r="AOZ977" s="111"/>
      <c r="APA977" s="111"/>
      <c r="APB977" s="111"/>
      <c r="APC977" s="111"/>
      <c r="APD977" s="111"/>
      <c r="APE977" s="111"/>
      <c r="APF977" s="111"/>
      <c r="APG977" s="111"/>
      <c r="APH977" s="111"/>
      <c r="API977" s="111"/>
      <c r="APJ977" s="111"/>
      <c r="APK977" s="111"/>
      <c r="APL977" s="111"/>
      <c r="APM977" s="111"/>
      <c r="APN977" s="111"/>
      <c r="APO977" s="111"/>
      <c r="APP977" s="111"/>
      <c r="APQ977" s="111"/>
      <c r="APR977" s="111"/>
      <c r="APS977" s="111"/>
      <c r="APT977" s="111"/>
      <c r="APU977" s="111"/>
      <c r="APV977" s="111"/>
      <c r="APW977" s="111"/>
      <c r="APX977" s="111"/>
      <c r="APY977" s="111"/>
      <c r="APZ977" s="111"/>
      <c r="AQA977" s="111"/>
      <c r="AQB977" s="111"/>
      <c r="AQC977" s="111"/>
      <c r="AQD977" s="111"/>
      <c r="AQE977" s="111"/>
      <c r="AQF977" s="111"/>
      <c r="AQG977" s="111"/>
      <c r="AQH977" s="111"/>
      <c r="AQI977" s="111"/>
      <c r="AQJ977" s="111"/>
      <c r="AQK977" s="111"/>
      <c r="AQL977" s="111"/>
      <c r="AQM977" s="111"/>
      <c r="AQN977" s="111"/>
      <c r="AQO977" s="111"/>
      <c r="AQP977" s="111"/>
      <c r="AQQ977" s="111"/>
      <c r="AQR977" s="111"/>
      <c r="AQS977" s="111"/>
      <c r="AQT977" s="111"/>
      <c r="AQU977" s="111"/>
      <c r="AQV977" s="111"/>
      <c r="AQW977" s="111"/>
      <c r="AQX977" s="111"/>
      <c r="AQY977" s="111"/>
      <c r="AQZ977" s="111"/>
      <c r="ARA977" s="111"/>
      <c r="ARB977" s="111"/>
      <c r="ARC977" s="111"/>
      <c r="ARD977" s="111"/>
      <c r="ARE977" s="111"/>
      <c r="ARF977" s="111"/>
      <c r="ARG977" s="111"/>
      <c r="ARH977" s="111"/>
      <c r="ARI977" s="111"/>
      <c r="ARJ977" s="111"/>
      <c r="ARK977" s="111"/>
      <c r="ARL977" s="111"/>
      <c r="ARM977" s="111"/>
      <c r="ARN977" s="111"/>
      <c r="ARO977" s="111"/>
      <c r="ARP977" s="111"/>
      <c r="ARQ977" s="111"/>
      <c r="ARR977" s="111"/>
      <c r="ARS977" s="111"/>
      <c r="ART977" s="111"/>
      <c r="ARU977" s="111"/>
      <c r="ARV977" s="111"/>
      <c r="ARW977" s="111"/>
      <c r="ARX977" s="111"/>
      <c r="ARY977" s="111"/>
      <c r="ARZ977" s="111"/>
      <c r="ASA977" s="111"/>
      <c r="ASB977" s="111"/>
      <c r="ASC977" s="111"/>
      <c r="ASD977" s="111"/>
      <c r="ASE977" s="111"/>
      <c r="ASF977" s="111"/>
      <c r="ASG977" s="111"/>
      <c r="ASH977" s="111"/>
      <c r="ASI977" s="111"/>
      <c r="ASJ977" s="111"/>
      <c r="ASK977" s="111"/>
      <c r="ASL977" s="111"/>
      <c r="ASM977" s="111"/>
      <c r="ASN977" s="111"/>
      <c r="ASO977" s="111"/>
      <c r="ASP977" s="111"/>
      <c r="ASQ977" s="111"/>
      <c r="ASR977" s="111"/>
      <c r="ASS977" s="111"/>
      <c r="AST977" s="111"/>
      <c r="ASU977" s="111"/>
      <c r="ASV977" s="111"/>
      <c r="ASW977" s="111"/>
      <c r="ASX977" s="111"/>
      <c r="ASY977" s="111"/>
      <c r="ASZ977" s="111"/>
      <c r="ATA977" s="111"/>
      <c r="ATB977" s="111"/>
      <c r="ATC977" s="111"/>
      <c r="ATD977" s="111"/>
      <c r="ATE977" s="111"/>
      <c r="ATF977" s="111"/>
      <c r="ATG977" s="111"/>
      <c r="ATH977" s="111"/>
      <c r="ATI977" s="111"/>
      <c r="ATJ977" s="111"/>
      <c r="ATK977" s="111"/>
      <c r="ATL977" s="111"/>
      <c r="ATM977" s="111"/>
      <c r="ATN977" s="111"/>
      <c r="ATO977" s="111"/>
      <c r="ATP977" s="111"/>
      <c r="ATQ977" s="111"/>
      <c r="ATR977" s="111"/>
      <c r="ATS977" s="111"/>
      <c r="ATT977" s="111"/>
      <c r="ATU977" s="111"/>
      <c r="ATV977" s="111"/>
      <c r="ATW977" s="111"/>
      <c r="ATX977" s="111"/>
      <c r="ATY977" s="111"/>
      <c r="ATZ977" s="111"/>
      <c r="AUA977" s="111"/>
      <c r="AUB977" s="111"/>
      <c r="AUC977" s="111"/>
      <c r="AUD977" s="111"/>
      <c r="AUE977" s="111"/>
      <c r="AUF977" s="111"/>
      <c r="AUG977" s="111"/>
      <c r="AUH977" s="111"/>
      <c r="AUI977" s="111"/>
      <c r="AUJ977" s="111"/>
      <c r="AUK977" s="111"/>
      <c r="AUL977" s="111"/>
      <c r="AUM977" s="111"/>
      <c r="AUN977" s="111"/>
      <c r="AUO977" s="111"/>
      <c r="AUP977" s="111"/>
      <c r="AUQ977" s="111"/>
      <c r="AUR977" s="111"/>
      <c r="AUS977" s="111"/>
      <c r="AUT977" s="111"/>
      <c r="AUU977" s="111"/>
      <c r="AUV977" s="111"/>
      <c r="AUW977" s="111"/>
      <c r="AUX977" s="111"/>
      <c r="AUY977" s="111"/>
      <c r="AUZ977" s="111"/>
      <c r="AVA977" s="111"/>
      <c r="AVB977" s="111"/>
      <c r="AVC977" s="111"/>
      <c r="AVD977" s="111"/>
      <c r="AVE977" s="111"/>
      <c r="AVF977" s="111"/>
      <c r="AVG977" s="111"/>
      <c r="AVH977" s="111"/>
      <c r="AVI977" s="111"/>
      <c r="AVJ977" s="111"/>
      <c r="AVK977" s="111"/>
      <c r="AVL977" s="111"/>
      <c r="AVM977" s="111"/>
      <c r="AVN977" s="111"/>
      <c r="AVO977" s="111"/>
      <c r="AVP977" s="111"/>
      <c r="AVQ977" s="111"/>
      <c r="AVR977" s="111"/>
      <c r="AVS977" s="111"/>
      <c r="AVT977" s="111"/>
      <c r="AVU977" s="111"/>
      <c r="AVV977" s="111"/>
      <c r="AVW977" s="111"/>
      <c r="AVX977" s="111"/>
      <c r="AVY977" s="111"/>
      <c r="AVZ977" s="111"/>
      <c r="AWA977" s="111"/>
      <c r="AWB977" s="111"/>
      <c r="AWC977" s="111"/>
      <c r="AWD977" s="111"/>
      <c r="AWE977" s="111"/>
      <c r="AWF977" s="111"/>
      <c r="AWG977" s="111"/>
      <c r="AWH977" s="111"/>
      <c r="AWI977" s="111"/>
      <c r="AWJ977" s="111"/>
      <c r="AWK977" s="111"/>
      <c r="AWL977" s="111"/>
      <c r="AWM977" s="111"/>
      <c r="AWN977" s="111"/>
      <c r="AWO977" s="111"/>
      <c r="AWP977" s="111"/>
      <c r="AWQ977" s="111"/>
      <c r="AWR977" s="111"/>
      <c r="AWS977" s="111"/>
      <c r="AWT977" s="111"/>
      <c r="AWU977" s="111"/>
      <c r="AWV977" s="111"/>
      <c r="AWW977" s="111"/>
      <c r="AWX977" s="111"/>
      <c r="AWY977" s="111"/>
      <c r="AWZ977" s="111"/>
      <c r="AXA977" s="111"/>
      <c r="AXB977" s="111"/>
      <c r="AXC977" s="111"/>
      <c r="AXD977" s="111"/>
      <c r="AXE977" s="111"/>
      <c r="AXF977" s="111"/>
      <c r="AXG977" s="111"/>
      <c r="AXH977" s="111"/>
      <c r="AXI977" s="111"/>
      <c r="AXJ977" s="111"/>
      <c r="AXK977" s="111"/>
      <c r="AXL977" s="111"/>
      <c r="AXM977" s="111"/>
      <c r="AXN977" s="111"/>
      <c r="AXO977" s="111"/>
      <c r="AXP977" s="111"/>
      <c r="AXQ977" s="111"/>
      <c r="AXR977" s="111"/>
      <c r="AXS977" s="111"/>
      <c r="AXT977" s="111"/>
      <c r="AXU977" s="111"/>
      <c r="AXV977" s="111"/>
      <c r="AXW977" s="111"/>
      <c r="AXX977" s="111"/>
      <c r="AXY977" s="111"/>
      <c r="AXZ977" s="111"/>
      <c r="AYA977" s="111"/>
      <c r="AYB977" s="111"/>
      <c r="AYC977" s="111"/>
      <c r="AYD977" s="111"/>
      <c r="AYE977" s="111"/>
      <c r="AYF977" s="111"/>
      <c r="AYG977" s="111"/>
      <c r="AYH977" s="111"/>
      <c r="AYI977" s="111"/>
      <c r="AYJ977" s="111"/>
      <c r="AYK977" s="111"/>
      <c r="AYL977" s="111"/>
      <c r="AYM977" s="111"/>
      <c r="AYN977" s="111"/>
      <c r="AYO977" s="111"/>
      <c r="AYP977" s="111"/>
      <c r="AYQ977" s="111"/>
      <c r="AYR977" s="111"/>
      <c r="AYS977" s="111"/>
      <c r="AYT977" s="111"/>
      <c r="AYU977" s="111"/>
      <c r="AYV977" s="111"/>
      <c r="AYW977" s="111"/>
      <c r="AYX977" s="111"/>
      <c r="AYY977" s="111"/>
      <c r="AYZ977" s="111"/>
      <c r="AZA977" s="111"/>
      <c r="AZB977" s="111"/>
      <c r="AZC977" s="111"/>
      <c r="AZD977" s="111"/>
      <c r="AZE977" s="111"/>
      <c r="AZF977" s="111"/>
      <c r="AZG977" s="111"/>
      <c r="AZH977" s="111"/>
      <c r="AZI977" s="111"/>
      <c r="AZJ977" s="111"/>
      <c r="AZK977" s="111"/>
      <c r="AZL977" s="111"/>
      <c r="AZM977" s="111"/>
      <c r="AZN977" s="111"/>
      <c r="AZO977" s="111"/>
      <c r="AZP977" s="111"/>
      <c r="AZQ977" s="111"/>
      <c r="AZR977" s="111"/>
      <c r="AZS977" s="111"/>
      <c r="AZT977" s="111"/>
      <c r="AZU977" s="111"/>
      <c r="AZV977" s="111"/>
      <c r="AZW977" s="111"/>
      <c r="AZX977" s="111"/>
      <c r="AZY977" s="111"/>
      <c r="AZZ977" s="111"/>
      <c r="BAA977" s="111"/>
      <c r="BAB977" s="111"/>
      <c r="BAC977" s="111"/>
      <c r="BAD977" s="111"/>
      <c r="BAE977" s="111"/>
      <c r="BAF977" s="111"/>
      <c r="BAG977" s="111"/>
      <c r="BAH977" s="111"/>
      <c r="BAI977" s="111"/>
      <c r="BAJ977" s="111"/>
      <c r="BAK977" s="111"/>
      <c r="BAL977" s="111"/>
      <c r="BAM977" s="111"/>
      <c r="BAN977" s="111"/>
      <c r="BAO977" s="111"/>
      <c r="BAP977" s="111"/>
      <c r="BAQ977" s="111"/>
      <c r="BAR977" s="111"/>
      <c r="BAS977" s="111"/>
      <c r="BAT977" s="111"/>
      <c r="BAU977" s="111"/>
      <c r="BAV977" s="111"/>
      <c r="BAW977" s="111"/>
      <c r="BAX977" s="111"/>
      <c r="BAY977" s="111"/>
      <c r="BAZ977" s="111"/>
      <c r="BBA977" s="111"/>
      <c r="BBB977" s="111"/>
      <c r="BBC977" s="111"/>
      <c r="BBD977" s="111"/>
      <c r="BBE977" s="111"/>
      <c r="BBF977" s="111"/>
      <c r="BBG977" s="111"/>
      <c r="BBH977" s="111"/>
      <c r="BBI977" s="111"/>
      <c r="BBJ977" s="111"/>
      <c r="BBK977" s="111"/>
      <c r="BBL977" s="111"/>
      <c r="BBM977" s="111"/>
      <c r="BBN977" s="111"/>
      <c r="BBO977" s="111"/>
      <c r="BBP977" s="111"/>
      <c r="BBQ977" s="111"/>
      <c r="BBR977" s="111"/>
      <c r="BBS977" s="111"/>
      <c r="BBT977" s="111"/>
      <c r="BBU977" s="111"/>
      <c r="BBV977" s="111"/>
      <c r="BBW977" s="111"/>
      <c r="BBX977" s="111"/>
      <c r="BBY977" s="111"/>
      <c r="BBZ977" s="111"/>
      <c r="BCA977" s="111"/>
      <c r="BCB977" s="111"/>
      <c r="BCC977" s="111"/>
      <c r="BCD977" s="111"/>
      <c r="BCE977" s="111"/>
      <c r="BCF977" s="111"/>
      <c r="BCG977" s="111"/>
      <c r="BCH977" s="111"/>
      <c r="BCI977" s="111"/>
      <c r="BCJ977" s="111"/>
      <c r="BCK977" s="111"/>
      <c r="BCL977" s="111"/>
      <c r="BCM977" s="111"/>
      <c r="BCN977" s="111"/>
      <c r="BCO977" s="111"/>
      <c r="BCP977" s="111"/>
      <c r="BCQ977" s="111"/>
      <c r="BCR977" s="111"/>
      <c r="BCS977" s="111"/>
      <c r="BCT977" s="111"/>
      <c r="BCU977" s="111"/>
      <c r="BCV977" s="111"/>
      <c r="BCW977" s="111"/>
      <c r="BCX977" s="111"/>
      <c r="BCY977" s="111"/>
      <c r="BCZ977" s="111"/>
      <c r="BDA977" s="111"/>
      <c r="BDB977" s="111"/>
      <c r="BDC977" s="111"/>
      <c r="BDD977" s="111"/>
      <c r="BDE977" s="111"/>
      <c r="BDF977" s="111"/>
      <c r="BDG977" s="111"/>
      <c r="BDH977" s="111"/>
      <c r="BDI977" s="111"/>
      <c r="BDJ977" s="111"/>
      <c r="BDK977" s="111"/>
      <c r="BDL977" s="111"/>
      <c r="BDM977" s="111"/>
      <c r="BDN977" s="111"/>
      <c r="BDO977" s="111"/>
      <c r="BDP977" s="111"/>
      <c r="BDQ977" s="111"/>
      <c r="BDR977" s="111"/>
      <c r="BDS977" s="111"/>
      <c r="BDT977" s="111"/>
      <c r="BDU977" s="111"/>
      <c r="BDV977" s="111"/>
      <c r="BDW977" s="111"/>
      <c r="BDX977" s="111"/>
      <c r="BDY977" s="111"/>
      <c r="BDZ977" s="111"/>
      <c r="BEA977" s="111"/>
      <c r="BEB977" s="111"/>
      <c r="BEC977" s="111"/>
      <c r="BED977" s="111"/>
      <c r="BEE977" s="111"/>
      <c r="BEF977" s="111"/>
      <c r="BEG977" s="111"/>
      <c r="BEH977" s="111"/>
      <c r="BEI977" s="111"/>
      <c r="BEJ977" s="111"/>
      <c r="BEK977" s="111"/>
      <c r="BEL977" s="111"/>
      <c r="BEM977" s="111"/>
      <c r="BEN977" s="111"/>
      <c r="BEO977" s="111"/>
      <c r="BEP977" s="111"/>
      <c r="BEQ977" s="111"/>
      <c r="BER977" s="111"/>
      <c r="BES977" s="111"/>
      <c r="BET977" s="111"/>
      <c r="BEU977" s="111"/>
      <c r="BEV977" s="111"/>
      <c r="BEW977" s="111"/>
      <c r="BEX977" s="111"/>
      <c r="BEY977" s="111"/>
      <c r="BEZ977" s="111"/>
      <c r="BFA977" s="111"/>
      <c r="BFB977" s="111"/>
      <c r="BFC977" s="111"/>
      <c r="BFD977" s="111"/>
      <c r="BFE977" s="111"/>
      <c r="BFF977" s="111"/>
      <c r="BFG977" s="111"/>
      <c r="BFH977" s="111"/>
      <c r="BFI977" s="111"/>
      <c r="BFJ977" s="111"/>
      <c r="BFK977" s="111"/>
      <c r="BFL977" s="111"/>
      <c r="BFM977" s="111"/>
      <c r="BFN977" s="111"/>
      <c r="BFO977" s="111"/>
      <c r="BFP977" s="111"/>
    </row>
    <row r="978" spans="2:1524" s="57" customFormat="1" hidden="1">
      <c r="B978" s="177" t="s">
        <v>1554</v>
      </c>
      <c r="C978" s="178" t="s">
        <v>1555</v>
      </c>
      <c r="D978" s="179">
        <v>500</v>
      </c>
      <c r="E978" s="180">
        <v>1.2329749103942653</v>
      </c>
      <c r="F978" s="180">
        <v>0.98118279569892475</v>
      </c>
      <c r="G978" s="180">
        <v>0.90053763440860224</v>
      </c>
      <c r="H978" s="160"/>
      <c r="I978" s="181">
        <f t="shared" si="164"/>
        <v>0</v>
      </c>
      <c r="J978" s="182" t="s">
        <v>1996</v>
      </c>
      <c r="K978" s="111"/>
      <c r="L978" s="111"/>
      <c r="M978" s="111"/>
      <c r="N978" s="111"/>
      <c r="O978" s="111"/>
      <c r="P978" s="111"/>
      <c r="Q978" s="111"/>
      <c r="R978" s="111"/>
      <c r="S978" s="111"/>
      <c r="T978" s="111"/>
      <c r="U978" s="111"/>
      <c r="V978" s="111"/>
      <c r="W978" s="111"/>
      <c r="X978" s="111"/>
      <c r="Y978" s="111"/>
      <c r="Z978" s="111"/>
      <c r="AA978" s="111"/>
      <c r="AB978" s="111"/>
      <c r="AC978" s="111"/>
      <c r="AD978" s="111"/>
      <c r="AE978" s="111"/>
      <c r="AF978" s="111"/>
      <c r="AG978" s="111"/>
      <c r="AH978" s="111"/>
      <c r="AI978" s="111"/>
      <c r="AJ978" s="111"/>
      <c r="AK978" s="111"/>
      <c r="AL978" s="111"/>
      <c r="AM978" s="111"/>
      <c r="AN978" s="111"/>
      <c r="AO978" s="111"/>
      <c r="AP978" s="111"/>
      <c r="AQ978" s="111"/>
      <c r="AR978" s="111"/>
      <c r="AS978" s="111"/>
      <c r="AT978" s="111"/>
      <c r="AU978" s="111"/>
      <c r="AV978" s="111"/>
      <c r="AW978" s="111"/>
      <c r="AX978" s="111"/>
      <c r="AY978" s="111"/>
      <c r="AZ978" s="111"/>
      <c r="BA978" s="111"/>
      <c r="BB978" s="111"/>
      <c r="BC978" s="111"/>
      <c r="BD978" s="111"/>
      <c r="BE978" s="111"/>
      <c r="BF978" s="111"/>
      <c r="BG978" s="111"/>
      <c r="BH978" s="111"/>
      <c r="BI978" s="111"/>
      <c r="BJ978" s="111"/>
      <c r="BK978" s="111"/>
      <c r="BL978" s="111"/>
      <c r="BM978" s="111"/>
      <c r="BN978" s="111"/>
      <c r="BO978" s="111"/>
      <c r="BP978" s="111"/>
      <c r="BQ978" s="111"/>
      <c r="BR978" s="111"/>
      <c r="BS978" s="111"/>
      <c r="BT978" s="111"/>
      <c r="BU978" s="111"/>
      <c r="BV978" s="111"/>
      <c r="BW978" s="111"/>
      <c r="BX978" s="111"/>
      <c r="BY978" s="111"/>
      <c r="BZ978" s="111"/>
      <c r="CA978" s="111"/>
      <c r="CB978" s="111"/>
      <c r="CC978" s="111"/>
      <c r="CD978" s="111"/>
      <c r="CE978" s="111"/>
      <c r="CF978" s="111"/>
      <c r="CG978" s="111"/>
      <c r="CH978" s="111"/>
      <c r="CI978" s="111"/>
      <c r="CJ978" s="111"/>
      <c r="CK978" s="111"/>
      <c r="CL978" s="111"/>
      <c r="CM978" s="111"/>
      <c r="CN978" s="111"/>
      <c r="CO978" s="111"/>
      <c r="CP978" s="111"/>
      <c r="CQ978" s="111"/>
      <c r="CR978" s="111"/>
      <c r="CS978" s="111"/>
      <c r="CT978" s="111"/>
      <c r="CU978" s="111"/>
      <c r="CV978" s="111"/>
      <c r="CW978" s="111"/>
      <c r="CX978" s="111"/>
      <c r="CY978" s="111"/>
      <c r="CZ978" s="111"/>
      <c r="DA978" s="111"/>
      <c r="DB978" s="111"/>
      <c r="DC978" s="111"/>
      <c r="DD978" s="111"/>
      <c r="DE978" s="111"/>
      <c r="DF978" s="111"/>
      <c r="DG978" s="111"/>
      <c r="DH978" s="111"/>
      <c r="DI978" s="111"/>
      <c r="DJ978" s="111"/>
      <c r="DK978" s="111"/>
      <c r="DL978" s="111"/>
      <c r="DM978" s="111"/>
      <c r="DN978" s="111"/>
      <c r="DO978" s="111"/>
      <c r="DP978" s="111"/>
      <c r="DQ978" s="111"/>
      <c r="DR978" s="111"/>
      <c r="DS978" s="111"/>
      <c r="DT978" s="111"/>
      <c r="DU978" s="111"/>
      <c r="DV978" s="111"/>
      <c r="DW978" s="111"/>
      <c r="DX978" s="111"/>
      <c r="DY978" s="111"/>
      <c r="DZ978" s="111"/>
      <c r="EA978" s="111"/>
      <c r="EB978" s="111"/>
      <c r="EC978" s="111"/>
      <c r="ED978" s="111"/>
      <c r="EE978" s="111"/>
      <c r="EF978" s="111"/>
      <c r="EG978" s="111"/>
      <c r="EH978" s="111"/>
      <c r="EI978" s="111"/>
      <c r="EJ978" s="111"/>
      <c r="EK978" s="111"/>
      <c r="EL978" s="111"/>
      <c r="EM978" s="111"/>
      <c r="EN978" s="111"/>
      <c r="EO978" s="111"/>
      <c r="EP978" s="111"/>
      <c r="EQ978" s="111"/>
      <c r="ER978" s="111"/>
      <c r="ES978" s="111"/>
      <c r="ET978" s="111"/>
      <c r="EU978" s="111"/>
      <c r="EV978" s="111"/>
      <c r="EW978" s="111"/>
      <c r="EX978" s="111"/>
      <c r="EY978" s="111"/>
      <c r="EZ978" s="111"/>
      <c r="FA978" s="111"/>
      <c r="FB978" s="111"/>
      <c r="FC978" s="111"/>
      <c r="FD978" s="111"/>
      <c r="FE978" s="111"/>
      <c r="FF978" s="111"/>
      <c r="FG978" s="111"/>
      <c r="FH978" s="111"/>
      <c r="FI978" s="111"/>
      <c r="FJ978" s="111"/>
      <c r="FK978" s="111"/>
      <c r="FL978" s="111"/>
      <c r="FM978" s="111"/>
      <c r="FN978" s="111"/>
      <c r="FO978" s="111"/>
      <c r="FP978" s="111"/>
      <c r="FQ978" s="111"/>
      <c r="FR978" s="111"/>
      <c r="FS978" s="111"/>
      <c r="FT978" s="111"/>
      <c r="FU978" s="111"/>
      <c r="FV978" s="111"/>
      <c r="FW978" s="111"/>
      <c r="FX978" s="111"/>
      <c r="FY978" s="111"/>
      <c r="FZ978" s="111"/>
      <c r="GA978" s="111"/>
      <c r="GB978" s="111"/>
      <c r="GC978" s="111"/>
      <c r="GD978" s="111"/>
      <c r="GE978" s="111"/>
      <c r="GF978" s="111"/>
      <c r="GG978" s="111"/>
      <c r="GH978" s="111"/>
      <c r="GI978" s="111"/>
      <c r="GJ978" s="111"/>
      <c r="GK978" s="111"/>
      <c r="GL978" s="111"/>
      <c r="GM978" s="111"/>
      <c r="GN978" s="111"/>
      <c r="GO978" s="111"/>
      <c r="GP978" s="111"/>
      <c r="GQ978" s="111"/>
      <c r="GR978" s="111"/>
      <c r="GS978" s="111"/>
      <c r="GT978" s="111"/>
      <c r="GU978" s="111"/>
      <c r="GV978" s="111"/>
      <c r="GW978" s="111"/>
      <c r="GX978" s="111"/>
      <c r="GY978" s="111"/>
      <c r="GZ978" s="111"/>
      <c r="HA978" s="111"/>
      <c r="HB978" s="111"/>
      <c r="HC978" s="111"/>
      <c r="HD978" s="111"/>
      <c r="HE978" s="111"/>
      <c r="HF978" s="111"/>
      <c r="HG978" s="111"/>
      <c r="HH978" s="111"/>
      <c r="HI978" s="111"/>
      <c r="HJ978" s="111"/>
      <c r="HK978" s="111"/>
      <c r="HL978" s="111"/>
      <c r="HM978" s="111"/>
      <c r="HN978" s="111"/>
      <c r="HO978" s="111"/>
      <c r="HP978" s="111"/>
      <c r="HQ978" s="111"/>
      <c r="HR978" s="111"/>
      <c r="HS978" s="111"/>
      <c r="HT978" s="111"/>
      <c r="HU978" s="111"/>
      <c r="HV978" s="111"/>
      <c r="HW978" s="111"/>
      <c r="HX978" s="111"/>
      <c r="HY978" s="111"/>
      <c r="HZ978" s="111"/>
      <c r="IA978" s="111"/>
      <c r="IB978" s="111"/>
      <c r="IC978" s="111"/>
      <c r="ID978" s="111"/>
      <c r="IE978" s="111"/>
      <c r="IF978" s="111"/>
      <c r="IG978" s="111"/>
      <c r="IH978" s="111"/>
      <c r="II978" s="111"/>
      <c r="IJ978" s="111"/>
      <c r="IK978" s="111"/>
      <c r="IL978" s="111"/>
      <c r="IM978" s="111"/>
      <c r="IN978" s="111"/>
      <c r="IO978" s="111"/>
      <c r="IP978" s="111"/>
      <c r="IQ978" s="111"/>
      <c r="IR978" s="111"/>
      <c r="IS978" s="111"/>
      <c r="IT978" s="111"/>
      <c r="IU978" s="111"/>
      <c r="IV978" s="111"/>
      <c r="IW978" s="111"/>
      <c r="IX978" s="111"/>
      <c r="IY978" s="111"/>
      <c r="IZ978" s="111"/>
      <c r="JA978" s="111"/>
      <c r="JB978" s="111"/>
      <c r="JC978" s="111"/>
      <c r="JD978" s="111"/>
      <c r="JE978" s="111"/>
      <c r="JF978" s="111"/>
      <c r="JG978" s="111"/>
      <c r="JH978" s="111"/>
      <c r="JI978" s="111"/>
      <c r="JJ978" s="111"/>
      <c r="JK978" s="111"/>
      <c r="JL978" s="111"/>
      <c r="JM978" s="111"/>
      <c r="JN978" s="111"/>
      <c r="JO978" s="111"/>
      <c r="JP978" s="111"/>
      <c r="JQ978" s="111"/>
      <c r="JR978" s="111"/>
      <c r="JS978" s="111"/>
      <c r="JT978" s="111"/>
      <c r="JU978" s="111"/>
      <c r="JV978" s="111"/>
      <c r="JW978" s="111"/>
      <c r="JX978" s="111"/>
      <c r="JY978" s="111"/>
      <c r="JZ978" s="111"/>
      <c r="KA978" s="111"/>
      <c r="KB978" s="111"/>
      <c r="KC978" s="111"/>
      <c r="KD978" s="111"/>
      <c r="KE978" s="111"/>
      <c r="KF978" s="111"/>
      <c r="KG978" s="111"/>
      <c r="KH978" s="111"/>
      <c r="KI978" s="111"/>
      <c r="KJ978" s="111"/>
      <c r="KK978" s="111"/>
      <c r="KL978" s="111"/>
      <c r="KM978" s="111"/>
      <c r="KN978" s="111"/>
      <c r="KO978" s="111"/>
      <c r="KP978" s="111"/>
      <c r="KQ978" s="111"/>
      <c r="KR978" s="111"/>
      <c r="KS978" s="111"/>
      <c r="KT978" s="111"/>
      <c r="KU978" s="111"/>
      <c r="KV978" s="111"/>
      <c r="KW978" s="111"/>
      <c r="KX978" s="111"/>
      <c r="KY978" s="111"/>
      <c r="KZ978" s="111"/>
      <c r="LA978" s="111"/>
      <c r="LB978" s="111"/>
      <c r="LC978" s="111"/>
      <c r="LD978" s="111"/>
      <c r="LE978" s="111"/>
      <c r="LF978" s="111"/>
      <c r="LG978" s="111"/>
      <c r="LH978" s="111"/>
      <c r="LI978" s="111"/>
      <c r="LJ978" s="111"/>
      <c r="LK978" s="111"/>
      <c r="LL978" s="111"/>
      <c r="LM978" s="111"/>
      <c r="LN978" s="111"/>
      <c r="LO978" s="111"/>
      <c r="LP978" s="111"/>
      <c r="LQ978" s="111"/>
      <c r="LR978" s="111"/>
      <c r="LS978" s="111"/>
      <c r="LT978" s="111"/>
      <c r="LU978" s="111"/>
      <c r="LV978" s="111"/>
      <c r="LW978" s="111"/>
      <c r="LX978" s="111"/>
      <c r="LY978" s="111"/>
      <c r="LZ978" s="111"/>
      <c r="MA978" s="111"/>
      <c r="MB978" s="111"/>
      <c r="MC978" s="111"/>
      <c r="MD978" s="111"/>
      <c r="ME978" s="111"/>
      <c r="MF978" s="111"/>
      <c r="MG978" s="111"/>
      <c r="MH978" s="111"/>
      <c r="MI978" s="111"/>
      <c r="MJ978" s="111"/>
      <c r="MK978" s="111"/>
      <c r="ML978" s="111"/>
      <c r="MM978" s="111"/>
      <c r="MN978" s="111"/>
      <c r="MO978" s="111"/>
      <c r="MP978" s="111"/>
      <c r="MQ978" s="111"/>
      <c r="MR978" s="111"/>
      <c r="MS978" s="111"/>
      <c r="MT978" s="111"/>
      <c r="MU978" s="111"/>
      <c r="MV978" s="111"/>
      <c r="MW978" s="111"/>
      <c r="MX978" s="111"/>
      <c r="MY978" s="111"/>
      <c r="MZ978" s="111"/>
      <c r="NA978" s="111"/>
      <c r="NB978" s="111"/>
      <c r="NC978" s="111"/>
      <c r="ND978" s="111"/>
      <c r="NE978" s="111"/>
      <c r="NF978" s="111"/>
      <c r="NG978" s="111"/>
      <c r="NH978" s="111"/>
      <c r="NI978" s="111"/>
      <c r="NJ978" s="111"/>
      <c r="NK978" s="111"/>
      <c r="NL978" s="111"/>
      <c r="NM978" s="111"/>
      <c r="NN978" s="111"/>
      <c r="NO978" s="111"/>
      <c r="NP978" s="111"/>
      <c r="NQ978" s="111"/>
      <c r="NR978" s="111"/>
      <c r="NS978" s="111"/>
      <c r="NT978" s="111"/>
      <c r="NU978" s="111"/>
      <c r="NV978" s="111"/>
      <c r="NW978" s="111"/>
      <c r="NX978" s="111"/>
      <c r="NY978" s="111"/>
      <c r="NZ978" s="111"/>
      <c r="OA978" s="111"/>
      <c r="OB978" s="111"/>
      <c r="OC978" s="111"/>
      <c r="OD978" s="111"/>
      <c r="OE978" s="111"/>
      <c r="OF978" s="111"/>
      <c r="OG978" s="111"/>
      <c r="OH978" s="111"/>
      <c r="OI978" s="111"/>
      <c r="OJ978" s="111"/>
      <c r="OK978" s="111"/>
      <c r="OL978" s="111"/>
      <c r="OM978" s="111"/>
      <c r="ON978" s="111"/>
      <c r="OO978" s="111"/>
      <c r="OP978" s="111"/>
      <c r="OQ978" s="111"/>
      <c r="OR978" s="111"/>
      <c r="OS978" s="111"/>
      <c r="OT978" s="111"/>
      <c r="OU978" s="111"/>
      <c r="OV978" s="111"/>
      <c r="OW978" s="111"/>
      <c r="OX978" s="111"/>
      <c r="OY978" s="111"/>
      <c r="OZ978" s="111"/>
      <c r="PA978" s="111"/>
      <c r="PB978" s="111"/>
      <c r="PC978" s="111"/>
      <c r="PD978" s="111"/>
      <c r="PE978" s="111"/>
      <c r="PF978" s="111"/>
      <c r="PG978" s="111"/>
      <c r="PH978" s="111"/>
      <c r="PI978" s="111"/>
      <c r="PJ978" s="111"/>
      <c r="PK978" s="111"/>
      <c r="PL978" s="111"/>
      <c r="PM978" s="111"/>
      <c r="PN978" s="111"/>
      <c r="PO978" s="111"/>
      <c r="PP978" s="111"/>
      <c r="PQ978" s="111"/>
      <c r="PR978" s="111"/>
      <c r="PS978" s="111"/>
      <c r="PT978" s="111"/>
      <c r="PU978" s="111"/>
      <c r="PV978" s="111"/>
      <c r="PW978" s="111"/>
      <c r="PX978" s="111"/>
      <c r="PY978" s="111"/>
      <c r="PZ978" s="111"/>
      <c r="QA978" s="111"/>
      <c r="QB978" s="111"/>
      <c r="QC978" s="111"/>
      <c r="QD978" s="111"/>
      <c r="QE978" s="111"/>
      <c r="QF978" s="111"/>
      <c r="QG978" s="111"/>
      <c r="QH978" s="111"/>
      <c r="QI978" s="111"/>
      <c r="QJ978" s="111"/>
      <c r="QK978" s="111"/>
      <c r="QL978" s="111"/>
      <c r="QM978" s="111"/>
      <c r="QN978" s="111"/>
      <c r="QO978" s="111"/>
      <c r="QP978" s="111"/>
      <c r="QQ978" s="111"/>
      <c r="QR978" s="111"/>
      <c r="QS978" s="111"/>
      <c r="QT978" s="111"/>
      <c r="QU978" s="111"/>
      <c r="QV978" s="111"/>
      <c r="QW978" s="111"/>
      <c r="QX978" s="111"/>
      <c r="QY978" s="111"/>
      <c r="QZ978" s="111"/>
      <c r="RA978" s="111"/>
      <c r="RB978" s="111"/>
      <c r="RC978" s="111"/>
      <c r="RD978" s="111"/>
      <c r="RE978" s="111"/>
      <c r="RF978" s="111"/>
      <c r="RG978" s="111"/>
      <c r="RH978" s="111"/>
      <c r="RI978" s="111"/>
      <c r="RJ978" s="111"/>
      <c r="RK978" s="111"/>
      <c r="RL978" s="111"/>
      <c r="RM978" s="111"/>
      <c r="RN978" s="111"/>
      <c r="RO978" s="111"/>
      <c r="RP978" s="111"/>
      <c r="RQ978" s="111"/>
      <c r="RR978" s="111"/>
      <c r="RS978" s="111"/>
      <c r="RT978" s="111"/>
      <c r="RU978" s="111"/>
      <c r="RV978" s="111"/>
      <c r="RW978" s="111"/>
      <c r="RX978" s="111"/>
      <c r="RY978" s="111"/>
      <c r="RZ978" s="111"/>
      <c r="SA978" s="111"/>
      <c r="SB978" s="111"/>
      <c r="SC978" s="111"/>
      <c r="SD978" s="111"/>
      <c r="SE978" s="111"/>
      <c r="SF978" s="111"/>
      <c r="SG978" s="111"/>
      <c r="SH978" s="111"/>
      <c r="SI978" s="111"/>
      <c r="SJ978" s="111"/>
      <c r="SK978" s="111"/>
      <c r="SL978" s="111"/>
      <c r="SM978" s="111"/>
      <c r="SN978" s="111"/>
      <c r="SO978" s="111"/>
      <c r="SP978" s="111"/>
      <c r="SQ978" s="111"/>
      <c r="SR978" s="111"/>
      <c r="SS978" s="111"/>
      <c r="ST978" s="111"/>
      <c r="SU978" s="111"/>
      <c r="SV978" s="111"/>
      <c r="SW978" s="111"/>
      <c r="SX978" s="111"/>
      <c r="SY978" s="111"/>
      <c r="SZ978" s="111"/>
      <c r="TA978" s="111"/>
      <c r="TB978" s="111"/>
      <c r="TC978" s="111"/>
      <c r="TD978" s="111"/>
      <c r="TE978" s="111"/>
      <c r="TF978" s="111"/>
      <c r="TG978" s="111"/>
      <c r="TH978" s="111"/>
      <c r="TI978" s="111"/>
      <c r="TJ978" s="111"/>
      <c r="TK978" s="111"/>
      <c r="TL978" s="111"/>
      <c r="TM978" s="111"/>
      <c r="TN978" s="111"/>
      <c r="TO978" s="111"/>
      <c r="TP978" s="111"/>
      <c r="TQ978" s="111"/>
      <c r="TR978" s="111"/>
      <c r="TS978" s="111"/>
      <c r="TT978" s="111"/>
      <c r="TU978" s="111"/>
      <c r="TV978" s="111"/>
      <c r="TW978" s="111"/>
      <c r="TX978" s="111"/>
      <c r="TY978" s="111"/>
      <c r="TZ978" s="111"/>
      <c r="UA978" s="111"/>
      <c r="UB978" s="111"/>
      <c r="UC978" s="111"/>
      <c r="UD978" s="111"/>
      <c r="UE978" s="111"/>
      <c r="UF978" s="111"/>
      <c r="UG978" s="111"/>
      <c r="UH978" s="111"/>
      <c r="UI978" s="111"/>
      <c r="UJ978" s="111"/>
      <c r="UK978" s="111"/>
      <c r="UL978" s="111"/>
      <c r="UM978" s="111"/>
      <c r="UN978" s="111"/>
      <c r="UO978" s="111"/>
      <c r="UP978" s="111"/>
      <c r="UQ978" s="111"/>
      <c r="UR978" s="111"/>
      <c r="US978" s="111"/>
      <c r="UT978" s="111"/>
      <c r="UU978" s="111"/>
      <c r="UV978" s="111"/>
      <c r="UW978" s="111"/>
      <c r="UX978" s="111"/>
      <c r="UY978" s="111"/>
      <c r="UZ978" s="111"/>
      <c r="VA978" s="111"/>
      <c r="VB978" s="111"/>
      <c r="VC978" s="111"/>
      <c r="VD978" s="111"/>
      <c r="VE978" s="111"/>
      <c r="VF978" s="111"/>
      <c r="VG978" s="111"/>
      <c r="VH978" s="111"/>
      <c r="VI978" s="111"/>
      <c r="VJ978" s="111"/>
      <c r="VK978" s="111"/>
      <c r="VL978" s="111"/>
      <c r="VM978" s="111"/>
      <c r="VN978" s="111"/>
      <c r="VO978" s="111"/>
      <c r="VP978" s="111"/>
      <c r="VQ978" s="111"/>
      <c r="VR978" s="111"/>
      <c r="VS978" s="111"/>
      <c r="VT978" s="111"/>
      <c r="VU978" s="111"/>
      <c r="VV978" s="111"/>
      <c r="VW978" s="111"/>
      <c r="VX978" s="111"/>
      <c r="VY978" s="111"/>
      <c r="VZ978" s="111"/>
      <c r="WA978" s="111"/>
      <c r="WB978" s="111"/>
      <c r="WC978" s="111"/>
      <c r="WD978" s="111"/>
      <c r="WE978" s="111"/>
      <c r="WF978" s="111"/>
      <c r="WG978" s="111"/>
      <c r="WH978" s="111"/>
      <c r="WI978" s="111"/>
      <c r="WJ978" s="111"/>
      <c r="WK978" s="111"/>
      <c r="WL978" s="111"/>
      <c r="WM978" s="111"/>
      <c r="WN978" s="111"/>
      <c r="WO978" s="111"/>
      <c r="WP978" s="111"/>
      <c r="WQ978" s="111"/>
      <c r="WR978" s="111"/>
      <c r="WS978" s="111"/>
      <c r="WT978" s="111"/>
      <c r="WU978" s="111"/>
      <c r="WV978" s="111"/>
      <c r="WW978" s="111"/>
      <c r="WX978" s="111"/>
      <c r="WY978" s="111"/>
      <c r="WZ978" s="111"/>
      <c r="XA978" s="111"/>
      <c r="XB978" s="111"/>
      <c r="XC978" s="111"/>
      <c r="XD978" s="111"/>
      <c r="XE978" s="111"/>
      <c r="XF978" s="111"/>
      <c r="XG978" s="111"/>
      <c r="XH978" s="111"/>
      <c r="XI978" s="111"/>
      <c r="XJ978" s="111"/>
      <c r="XK978" s="111"/>
      <c r="XL978" s="111"/>
      <c r="XM978" s="111"/>
      <c r="XN978" s="111"/>
      <c r="XO978" s="111"/>
      <c r="XP978" s="111"/>
      <c r="XQ978" s="111"/>
      <c r="XR978" s="111"/>
      <c r="XS978" s="111"/>
      <c r="XT978" s="111"/>
      <c r="XU978" s="111"/>
      <c r="XV978" s="111"/>
      <c r="XW978" s="111"/>
      <c r="XX978" s="111"/>
      <c r="XY978" s="111"/>
      <c r="XZ978" s="111"/>
      <c r="YA978" s="111"/>
      <c r="YB978" s="111"/>
      <c r="YC978" s="111"/>
      <c r="YD978" s="111"/>
      <c r="YE978" s="111"/>
      <c r="YF978" s="111"/>
      <c r="YG978" s="111"/>
      <c r="YH978" s="111"/>
      <c r="YI978" s="111"/>
      <c r="YJ978" s="111"/>
      <c r="YK978" s="111"/>
      <c r="YL978" s="111"/>
      <c r="YM978" s="111"/>
      <c r="YN978" s="111"/>
      <c r="YO978" s="111"/>
      <c r="YP978" s="111"/>
      <c r="YQ978" s="111"/>
      <c r="YR978" s="111"/>
      <c r="YS978" s="111"/>
      <c r="YT978" s="111"/>
      <c r="YU978" s="111"/>
      <c r="YV978" s="111"/>
      <c r="YW978" s="111"/>
      <c r="YX978" s="111"/>
      <c r="YY978" s="111"/>
      <c r="YZ978" s="111"/>
      <c r="ZA978" s="111"/>
      <c r="ZB978" s="111"/>
      <c r="ZC978" s="111"/>
      <c r="ZD978" s="111"/>
      <c r="ZE978" s="111"/>
      <c r="ZF978" s="111"/>
      <c r="ZG978" s="111"/>
      <c r="ZH978" s="111"/>
      <c r="ZI978" s="111"/>
      <c r="ZJ978" s="111"/>
      <c r="ZK978" s="111"/>
      <c r="ZL978" s="111"/>
      <c r="ZM978" s="111"/>
      <c r="ZN978" s="111"/>
      <c r="ZO978" s="111"/>
      <c r="ZP978" s="111"/>
      <c r="ZQ978" s="111"/>
      <c r="ZR978" s="111"/>
      <c r="ZS978" s="111"/>
      <c r="ZT978" s="111"/>
      <c r="ZU978" s="111"/>
      <c r="ZV978" s="111"/>
      <c r="ZW978" s="111"/>
      <c r="ZX978" s="111"/>
      <c r="ZY978" s="111"/>
      <c r="ZZ978" s="111"/>
      <c r="AAA978" s="111"/>
      <c r="AAB978" s="111"/>
      <c r="AAC978" s="111"/>
      <c r="AAD978" s="111"/>
      <c r="AAE978" s="111"/>
      <c r="AAF978" s="111"/>
      <c r="AAG978" s="111"/>
      <c r="AAH978" s="111"/>
      <c r="AAI978" s="111"/>
      <c r="AAJ978" s="111"/>
      <c r="AAK978" s="111"/>
      <c r="AAL978" s="111"/>
      <c r="AAM978" s="111"/>
      <c r="AAN978" s="111"/>
      <c r="AAO978" s="111"/>
      <c r="AAP978" s="111"/>
      <c r="AAQ978" s="111"/>
      <c r="AAR978" s="111"/>
      <c r="AAS978" s="111"/>
      <c r="AAT978" s="111"/>
      <c r="AAU978" s="111"/>
      <c r="AAV978" s="111"/>
      <c r="AAW978" s="111"/>
      <c r="AAX978" s="111"/>
      <c r="AAY978" s="111"/>
      <c r="AAZ978" s="111"/>
      <c r="ABA978" s="111"/>
      <c r="ABB978" s="111"/>
      <c r="ABC978" s="111"/>
      <c r="ABD978" s="111"/>
      <c r="ABE978" s="111"/>
      <c r="ABF978" s="111"/>
      <c r="ABG978" s="111"/>
      <c r="ABH978" s="111"/>
      <c r="ABI978" s="111"/>
      <c r="ABJ978" s="111"/>
      <c r="ABK978" s="111"/>
      <c r="ABL978" s="111"/>
      <c r="ABM978" s="111"/>
      <c r="ABN978" s="111"/>
      <c r="ABO978" s="111"/>
      <c r="ABP978" s="111"/>
      <c r="ABQ978" s="111"/>
      <c r="ABR978" s="111"/>
      <c r="ABS978" s="111"/>
      <c r="ABT978" s="111"/>
      <c r="ABU978" s="111"/>
      <c r="ABV978" s="111"/>
      <c r="ABW978" s="111"/>
      <c r="ABX978" s="111"/>
      <c r="ABY978" s="111"/>
      <c r="ABZ978" s="111"/>
      <c r="ACA978" s="111"/>
      <c r="ACB978" s="111"/>
      <c r="ACC978" s="111"/>
      <c r="ACD978" s="111"/>
      <c r="ACE978" s="111"/>
      <c r="ACF978" s="111"/>
      <c r="ACG978" s="111"/>
      <c r="ACH978" s="111"/>
      <c r="ACI978" s="111"/>
      <c r="ACJ978" s="111"/>
      <c r="ACK978" s="111"/>
      <c r="ACL978" s="111"/>
      <c r="ACM978" s="111"/>
      <c r="ACN978" s="111"/>
      <c r="ACO978" s="111"/>
      <c r="ACP978" s="111"/>
      <c r="ACQ978" s="111"/>
      <c r="ACR978" s="111"/>
      <c r="ACS978" s="111"/>
      <c r="ACT978" s="111"/>
      <c r="ACU978" s="111"/>
      <c r="ACV978" s="111"/>
      <c r="ACW978" s="111"/>
      <c r="ACX978" s="111"/>
      <c r="ACY978" s="111"/>
      <c r="ACZ978" s="111"/>
      <c r="ADA978" s="111"/>
      <c r="ADB978" s="111"/>
      <c r="ADC978" s="111"/>
      <c r="ADD978" s="111"/>
      <c r="ADE978" s="111"/>
      <c r="ADF978" s="111"/>
      <c r="ADG978" s="111"/>
      <c r="ADH978" s="111"/>
      <c r="ADI978" s="111"/>
      <c r="ADJ978" s="111"/>
      <c r="ADK978" s="111"/>
      <c r="ADL978" s="111"/>
      <c r="ADM978" s="111"/>
      <c r="ADN978" s="111"/>
      <c r="ADO978" s="111"/>
      <c r="ADP978" s="111"/>
      <c r="ADQ978" s="111"/>
      <c r="ADR978" s="111"/>
      <c r="ADS978" s="111"/>
      <c r="ADT978" s="111"/>
      <c r="ADU978" s="111"/>
      <c r="ADV978" s="111"/>
      <c r="ADW978" s="111"/>
      <c r="ADX978" s="111"/>
      <c r="ADY978" s="111"/>
      <c r="ADZ978" s="111"/>
      <c r="AEA978" s="111"/>
      <c r="AEB978" s="111"/>
      <c r="AEC978" s="111"/>
      <c r="AED978" s="111"/>
      <c r="AEE978" s="111"/>
      <c r="AEF978" s="111"/>
      <c r="AEG978" s="111"/>
      <c r="AEH978" s="111"/>
      <c r="AEI978" s="111"/>
      <c r="AEJ978" s="111"/>
      <c r="AEK978" s="111"/>
      <c r="AEL978" s="111"/>
      <c r="AEM978" s="111"/>
      <c r="AEN978" s="111"/>
      <c r="AEO978" s="111"/>
      <c r="AEP978" s="111"/>
      <c r="AEQ978" s="111"/>
      <c r="AER978" s="111"/>
      <c r="AES978" s="111"/>
      <c r="AET978" s="111"/>
      <c r="AEU978" s="111"/>
      <c r="AEV978" s="111"/>
      <c r="AEW978" s="111"/>
      <c r="AEX978" s="111"/>
      <c r="AEY978" s="111"/>
      <c r="AEZ978" s="111"/>
      <c r="AFA978" s="111"/>
      <c r="AFB978" s="111"/>
      <c r="AFC978" s="111"/>
      <c r="AFD978" s="111"/>
      <c r="AFE978" s="111"/>
      <c r="AFF978" s="111"/>
      <c r="AFG978" s="111"/>
      <c r="AFH978" s="111"/>
      <c r="AFI978" s="111"/>
      <c r="AFJ978" s="111"/>
      <c r="AFK978" s="111"/>
      <c r="AFL978" s="111"/>
      <c r="AFM978" s="111"/>
      <c r="AFN978" s="111"/>
      <c r="AFO978" s="111"/>
      <c r="AFP978" s="111"/>
      <c r="AFQ978" s="111"/>
      <c r="AFR978" s="111"/>
      <c r="AFS978" s="111"/>
      <c r="AFT978" s="111"/>
      <c r="AFU978" s="111"/>
      <c r="AFV978" s="111"/>
      <c r="AFW978" s="111"/>
      <c r="AFX978" s="111"/>
      <c r="AFY978" s="111"/>
      <c r="AFZ978" s="111"/>
      <c r="AGA978" s="111"/>
      <c r="AGB978" s="111"/>
      <c r="AGC978" s="111"/>
      <c r="AGD978" s="111"/>
      <c r="AGE978" s="111"/>
      <c r="AGF978" s="111"/>
      <c r="AGG978" s="111"/>
      <c r="AGH978" s="111"/>
      <c r="AGI978" s="111"/>
      <c r="AGJ978" s="111"/>
      <c r="AGK978" s="111"/>
      <c r="AGL978" s="111"/>
      <c r="AGM978" s="111"/>
      <c r="AGN978" s="111"/>
      <c r="AGO978" s="111"/>
      <c r="AGP978" s="111"/>
      <c r="AGQ978" s="111"/>
      <c r="AGR978" s="111"/>
      <c r="AGS978" s="111"/>
      <c r="AGT978" s="111"/>
      <c r="AGU978" s="111"/>
      <c r="AGV978" s="111"/>
      <c r="AGW978" s="111"/>
      <c r="AGX978" s="111"/>
      <c r="AGY978" s="111"/>
      <c r="AGZ978" s="111"/>
      <c r="AHA978" s="111"/>
      <c r="AHB978" s="111"/>
      <c r="AHC978" s="111"/>
      <c r="AHD978" s="111"/>
      <c r="AHE978" s="111"/>
      <c r="AHF978" s="111"/>
      <c r="AHG978" s="111"/>
      <c r="AHH978" s="111"/>
      <c r="AHI978" s="111"/>
      <c r="AHJ978" s="111"/>
      <c r="AHK978" s="111"/>
      <c r="AHL978" s="111"/>
      <c r="AHM978" s="111"/>
      <c r="AHN978" s="111"/>
      <c r="AHO978" s="111"/>
      <c r="AHP978" s="111"/>
      <c r="AHQ978" s="111"/>
      <c r="AHR978" s="111"/>
      <c r="AHS978" s="111"/>
      <c r="AHT978" s="111"/>
      <c r="AHU978" s="111"/>
      <c r="AHV978" s="111"/>
      <c r="AHW978" s="111"/>
      <c r="AHX978" s="111"/>
      <c r="AHY978" s="111"/>
      <c r="AHZ978" s="111"/>
      <c r="AIA978" s="111"/>
      <c r="AIB978" s="111"/>
      <c r="AIC978" s="111"/>
      <c r="AID978" s="111"/>
      <c r="AIE978" s="111"/>
      <c r="AIF978" s="111"/>
      <c r="AIG978" s="111"/>
      <c r="AIH978" s="111"/>
      <c r="AII978" s="111"/>
      <c r="AIJ978" s="111"/>
      <c r="AIK978" s="111"/>
      <c r="AIL978" s="111"/>
      <c r="AIM978" s="111"/>
      <c r="AIN978" s="111"/>
      <c r="AIO978" s="111"/>
      <c r="AIP978" s="111"/>
      <c r="AIQ978" s="111"/>
      <c r="AIR978" s="111"/>
      <c r="AIS978" s="111"/>
      <c r="AIT978" s="111"/>
      <c r="AIU978" s="111"/>
      <c r="AIV978" s="111"/>
      <c r="AIW978" s="111"/>
      <c r="AIX978" s="111"/>
      <c r="AIY978" s="111"/>
      <c r="AIZ978" s="111"/>
      <c r="AJA978" s="111"/>
      <c r="AJB978" s="111"/>
      <c r="AJC978" s="111"/>
      <c r="AJD978" s="111"/>
      <c r="AJE978" s="111"/>
      <c r="AJF978" s="111"/>
      <c r="AJG978" s="111"/>
      <c r="AJH978" s="111"/>
      <c r="AJI978" s="111"/>
      <c r="AJJ978" s="111"/>
      <c r="AJK978" s="111"/>
      <c r="AJL978" s="111"/>
      <c r="AJM978" s="111"/>
      <c r="AJN978" s="111"/>
      <c r="AJO978" s="111"/>
      <c r="AJP978" s="111"/>
      <c r="AJQ978" s="111"/>
      <c r="AJR978" s="111"/>
      <c r="AJS978" s="111"/>
      <c r="AJT978" s="111"/>
      <c r="AJU978" s="111"/>
      <c r="AJV978" s="111"/>
      <c r="AJW978" s="111"/>
      <c r="AJX978" s="111"/>
      <c r="AJY978" s="111"/>
      <c r="AJZ978" s="111"/>
      <c r="AKA978" s="111"/>
      <c r="AKB978" s="111"/>
      <c r="AKC978" s="111"/>
      <c r="AKD978" s="111"/>
      <c r="AKE978" s="111"/>
      <c r="AKF978" s="111"/>
      <c r="AKG978" s="111"/>
      <c r="AKH978" s="111"/>
      <c r="AKI978" s="111"/>
      <c r="AKJ978" s="111"/>
      <c r="AKK978" s="111"/>
      <c r="AKL978" s="111"/>
      <c r="AKM978" s="111"/>
      <c r="AKN978" s="111"/>
      <c r="AKO978" s="111"/>
      <c r="AKP978" s="111"/>
      <c r="AKQ978" s="111"/>
      <c r="AKR978" s="111"/>
      <c r="AKS978" s="111"/>
      <c r="AKT978" s="111"/>
      <c r="AKU978" s="111"/>
      <c r="AKV978" s="111"/>
      <c r="AKW978" s="111"/>
      <c r="AKX978" s="111"/>
      <c r="AKY978" s="111"/>
      <c r="AKZ978" s="111"/>
      <c r="ALA978" s="111"/>
      <c r="ALB978" s="111"/>
      <c r="ALC978" s="111"/>
      <c r="ALD978" s="111"/>
      <c r="ALE978" s="111"/>
      <c r="ALF978" s="111"/>
      <c r="ALG978" s="111"/>
      <c r="ALH978" s="111"/>
      <c r="ALI978" s="111"/>
      <c r="ALJ978" s="111"/>
      <c r="ALK978" s="111"/>
      <c r="ALL978" s="111"/>
      <c r="ALM978" s="111"/>
      <c r="ALN978" s="111"/>
      <c r="ALO978" s="111"/>
      <c r="ALP978" s="111"/>
      <c r="ALQ978" s="111"/>
      <c r="ALR978" s="111"/>
      <c r="ALS978" s="111"/>
      <c r="ALT978" s="111"/>
      <c r="ALU978" s="111"/>
      <c r="ALV978" s="111"/>
      <c r="ALW978" s="111"/>
      <c r="ALX978" s="111"/>
      <c r="ALY978" s="111"/>
      <c r="ALZ978" s="111"/>
      <c r="AMA978" s="111"/>
      <c r="AMB978" s="111"/>
      <c r="AMC978" s="111"/>
      <c r="AMD978" s="111"/>
      <c r="AME978" s="111"/>
      <c r="AMF978" s="111"/>
      <c r="AMG978" s="111"/>
      <c r="AMH978" s="111"/>
      <c r="AMI978" s="111"/>
      <c r="AMJ978" s="111"/>
      <c r="AMK978" s="111"/>
      <c r="AML978" s="111"/>
      <c r="AMM978" s="111"/>
      <c r="AMN978" s="111"/>
      <c r="AMO978" s="111"/>
      <c r="AMP978" s="111"/>
      <c r="AMQ978" s="111"/>
      <c r="AMR978" s="111"/>
      <c r="AMS978" s="111"/>
      <c r="AMT978" s="111"/>
      <c r="AMU978" s="111"/>
      <c r="AMV978" s="111"/>
      <c r="AMW978" s="111"/>
      <c r="AMX978" s="111"/>
      <c r="AMY978" s="111"/>
      <c r="AMZ978" s="111"/>
      <c r="ANA978" s="111"/>
      <c r="ANB978" s="111"/>
      <c r="ANC978" s="111"/>
      <c r="AND978" s="111"/>
      <c r="ANE978" s="111"/>
      <c r="ANF978" s="111"/>
      <c r="ANG978" s="111"/>
      <c r="ANH978" s="111"/>
      <c r="ANI978" s="111"/>
      <c r="ANJ978" s="111"/>
      <c r="ANK978" s="111"/>
      <c r="ANL978" s="111"/>
      <c r="ANM978" s="111"/>
      <c r="ANN978" s="111"/>
      <c r="ANO978" s="111"/>
      <c r="ANP978" s="111"/>
      <c r="ANQ978" s="111"/>
      <c r="ANR978" s="111"/>
      <c r="ANS978" s="111"/>
      <c r="ANT978" s="111"/>
      <c r="ANU978" s="111"/>
      <c r="ANV978" s="111"/>
      <c r="ANW978" s="111"/>
      <c r="ANX978" s="111"/>
      <c r="ANY978" s="111"/>
      <c r="ANZ978" s="111"/>
      <c r="AOA978" s="111"/>
      <c r="AOB978" s="111"/>
      <c r="AOC978" s="111"/>
      <c r="AOD978" s="111"/>
      <c r="AOE978" s="111"/>
      <c r="AOF978" s="111"/>
      <c r="AOG978" s="111"/>
      <c r="AOH978" s="111"/>
      <c r="AOI978" s="111"/>
      <c r="AOJ978" s="111"/>
      <c r="AOK978" s="111"/>
      <c r="AOL978" s="111"/>
      <c r="AOM978" s="111"/>
      <c r="AON978" s="111"/>
      <c r="AOO978" s="111"/>
      <c r="AOP978" s="111"/>
      <c r="AOQ978" s="111"/>
      <c r="AOR978" s="111"/>
      <c r="AOS978" s="111"/>
      <c r="AOT978" s="111"/>
      <c r="AOU978" s="111"/>
      <c r="AOV978" s="111"/>
      <c r="AOW978" s="111"/>
      <c r="AOX978" s="111"/>
      <c r="AOY978" s="111"/>
      <c r="AOZ978" s="111"/>
      <c r="APA978" s="111"/>
      <c r="APB978" s="111"/>
      <c r="APC978" s="111"/>
      <c r="APD978" s="111"/>
      <c r="APE978" s="111"/>
      <c r="APF978" s="111"/>
      <c r="APG978" s="111"/>
      <c r="APH978" s="111"/>
      <c r="API978" s="111"/>
      <c r="APJ978" s="111"/>
      <c r="APK978" s="111"/>
      <c r="APL978" s="111"/>
      <c r="APM978" s="111"/>
      <c r="APN978" s="111"/>
      <c r="APO978" s="111"/>
      <c r="APP978" s="111"/>
      <c r="APQ978" s="111"/>
      <c r="APR978" s="111"/>
      <c r="APS978" s="111"/>
      <c r="APT978" s="111"/>
      <c r="APU978" s="111"/>
      <c r="APV978" s="111"/>
      <c r="APW978" s="111"/>
      <c r="APX978" s="111"/>
      <c r="APY978" s="111"/>
      <c r="APZ978" s="111"/>
      <c r="AQA978" s="111"/>
      <c r="AQB978" s="111"/>
      <c r="AQC978" s="111"/>
      <c r="AQD978" s="111"/>
      <c r="AQE978" s="111"/>
      <c r="AQF978" s="111"/>
      <c r="AQG978" s="111"/>
      <c r="AQH978" s="111"/>
      <c r="AQI978" s="111"/>
      <c r="AQJ978" s="111"/>
      <c r="AQK978" s="111"/>
      <c r="AQL978" s="111"/>
      <c r="AQM978" s="111"/>
      <c r="AQN978" s="111"/>
      <c r="AQO978" s="111"/>
      <c r="AQP978" s="111"/>
      <c r="AQQ978" s="111"/>
      <c r="AQR978" s="111"/>
      <c r="AQS978" s="111"/>
      <c r="AQT978" s="111"/>
      <c r="AQU978" s="111"/>
      <c r="AQV978" s="111"/>
      <c r="AQW978" s="111"/>
      <c r="AQX978" s="111"/>
      <c r="AQY978" s="111"/>
      <c r="AQZ978" s="111"/>
      <c r="ARA978" s="111"/>
      <c r="ARB978" s="111"/>
      <c r="ARC978" s="111"/>
      <c r="ARD978" s="111"/>
      <c r="ARE978" s="111"/>
      <c r="ARF978" s="111"/>
      <c r="ARG978" s="111"/>
      <c r="ARH978" s="111"/>
      <c r="ARI978" s="111"/>
      <c r="ARJ978" s="111"/>
      <c r="ARK978" s="111"/>
      <c r="ARL978" s="111"/>
      <c r="ARM978" s="111"/>
      <c r="ARN978" s="111"/>
      <c r="ARO978" s="111"/>
      <c r="ARP978" s="111"/>
      <c r="ARQ978" s="111"/>
      <c r="ARR978" s="111"/>
      <c r="ARS978" s="111"/>
      <c r="ART978" s="111"/>
      <c r="ARU978" s="111"/>
      <c r="ARV978" s="111"/>
      <c r="ARW978" s="111"/>
      <c r="ARX978" s="111"/>
      <c r="ARY978" s="111"/>
      <c r="ARZ978" s="111"/>
      <c r="ASA978" s="111"/>
      <c r="ASB978" s="111"/>
      <c r="ASC978" s="111"/>
      <c r="ASD978" s="111"/>
      <c r="ASE978" s="111"/>
      <c r="ASF978" s="111"/>
      <c r="ASG978" s="111"/>
      <c r="ASH978" s="111"/>
      <c r="ASI978" s="111"/>
      <c r="ASJ978" s="111"/>
      <c r="ASK978" s="111"/>
      <c r="ASL978" s="111"/>
      <c r="ASM978" s="111"/>
      <c r="ASN978" s="111"/>
      <c r="ASO978" s="111"/>
      <c r="ASP978" s="111"/>
      <c r="ASQ978" s="111"/>
      <c r="ASR978" s="111"/>
      <c r="ASS978" s="111"/>
      <c r="AST978" s="111"/>
      <c r="ASU978" s="111"/>
      <c r="ASV978" s="111"/>
      <c r="ASW978" s="111"/>
      <c r="ASX978" s="111"/>
      <c r="ASY978" s="111"/>
      <c r="ASZ978" s="111"/>
      <c r="ATA978" s="111"/>
      <c r="ATB978" s="111"/>
      <c r="ATC978" s="111"/>
      <c r="ATD978" s="111"/>
      <c r="ATE978" s="111"/>
      <c r="ATF978" s="111"/>
      <c r="ATG978" s="111"/>
      <c r="ATH978" s="111"/>
      <c r="ATI978" s="111"/>
      <c r="ATJ978" s="111"/>
      <c r="ATK978" s="111"/>
      <c r="ATL978" s="111"/>
      <c r="ATM978" s="111"/>
      <c r="ATN978" s="111"/>
      <c r="ATO978" s="111"/>
      <c r="ATP978" s="111"/>
      <c r="ATQ978" s="111"/>
      <c r="ATR978" s="111"/>
      <c r="ATS978" s="111"/>
      <c r="ATT978" s="111"/>
      <c r="ATU978" s="111"/>
      <c r="ATV978" s="111"/>
      <c r="ATW978" s="111"/>
      <c r="ATX978" s="111"/>
      <c r="ATY978" s="111"/>
      <c r="ATZ978" s="111"/>
      <c r="AUA978" s="111"/>
      <c r="AUB978" s="111"/>
      <c r="AUC978" s="111"/>
      <c r="AUD978" s="111"/>
      <c r="AUE978" s="111"/>
      <c r="AUF978" s="111"/>
      <c r="AUG978" s="111"/>
      <c r="AUH978" s="111"/>
      <c r="AUI978" s="111"/>
      <c r="AUJ978" s="111"/>
      <c r="AUK978" s="111"/>
      <c r="AUL978" s="111"/>
      <c r="AUM978" s="111"/>
      <c r="AUN978" s="111"/>
      <c r="AUO978" s="111"/>
      <c r="AUP978" s="111"/>
      <c r="AUQ978" s="111"/>
      <c r="AUR978" s="111"/>
      <c r="AUS978" s="111"/>
      <c r="AUT978" s="111"/>
      <c r="AUU978" s="111"/>
      <c r="AUV978" s="111"/>
      <c r="AUW978" s="111"/>
      <c r="AUX978" s="111"/>
      <c r="AUY978" s="111"/>
      <c r="AUZ978" s="111"/>
      <c r="AVA978" s="111"/>
      <c r="AVB978" s="111"/>
      <c r="AVC978" s="111"/>
      <c r="AVD978" s="111"/>
      <c r="AVE978" s="111"/>
      <c r="AVF978" s="111"/>
      <c r="AVG978" s="111"/>
      <c r="AVH978" s="111"/>
      <c r="AVI978" s="111"/>
      <c r="AVJ978" s="111"/>
      <c r="AVK978" s="111"/>
      <c r="AVL978" s="111"/>
      <c r="AVM978" s="111"/>
      <c r="AVN978" s="111"/>
      <c r="AVO978" s="111"/>
      <c r="AVP978" s="111"/>
      <c r="AVQ978" s="111"/>
      <c r="AVR978" s="111"/>
      <c r="AVS978" s="111"/>
      <c r="AVT978" s="111"/>
      <c r="AVU978" s="111"/>
      <c r="AVV978" s="111"/>
      <c r="AVW978" s="111"/>
      <c r="AVX978" s="111"/>
      <c r="AVY978" s="111"/>
      <c r="AVZ978" s="111"/>
      <c r="AWA978" s="111"/>
      <c r="AWB978" s="111"/>
      <c r="AWC978" s="111"/>
      <c r="AWD978" s="111"/>
      <c r="AWE978" s="111"/>
      <c r="AWF978" s="111"/>
      <c r="AWG978" s="111"/>
      <c r="AWH978" s="111"/>
      <c r="AWI978" s="111"/>
      <c r="AWJ978" s="111"/>
      <c r="AWK978" s="111"/>
      <c r="AWL978" s="111"/>
      <c r="AWM978" s="111"/>
      <c r="AWN978" s="111"/>
      <c r="AWO978" s="111"/>
      <c r="AWP978" s="111"/>
      <c r="AWQ978" s="111"/>
      <c r="AWR978" s="111"/>
      <c r="AWS978" s="111"/>
      <c r="AWT978" s="111"/>
      <c r="AWU978" s="111"/>
      <c r="AWV978" s="111"/>
      <c r="AWW978" s="111"/>
      <c r="AWX978" s="111"/>
      <c r="AWY978" s="111"/>
      <c r="AWZ978" s="111"/>
      <c r="AXA978" s="111"/>
      <c r="AXB978" s="111"/>
      <c r="AXC978" s="111"/>
      <c r="AXD978" s="111"/>
      <c r="AXE978" s="111"/>
      <c r="AXF978" s="111"/>
      <c r="AXG978" s="111"/>
      <c r="AXH978" s="111"/>
      <c r="AXI978" s="111"/>
      <c r="AXJ978" s="111"/>
      <c r="AXK978" s="111"/>
      <c r="AXL978" s="111"/>
      <c r="AXM978" s="111"/>
      <c r="AXN978" s="111"/>
      <c r="AXO978" s="111"/>
      <c r="AXP978" s="111"/>
      <c r="AXQ978" s="111"/>
      <c r="AXR978" s="111"/>
      <c r="AXS978" s="111"/>
      <c r="AXT978" s="111"/>
      <c r="AXU978" s="111"/>
      <c r="AXV978" s="111"/>
      <c r="AXW978" s="111"/>
      <c r="AXX978" s="111"/>
      <c r="AXY978" s="111"/>
      <c r="AXZ978" s="111"/>
      <c r="AYA978" s="111"/>
      <c r="AYB978" s="111"/>
      <c r="AYC978" s="111"/>
      <c r="AYD978" s="111"/>
      <c r="AYE978" s="111"/>
      <c r="AYF978" s="111"/>
      <c r="AYG978" s="111"/>
      <c r="AYH978" s="111"/>
      <c r="AYI978" s="111"/>
      <c r="AYJ978" s="111"/>
      <c r="AYK978" s="111"/>
      <c r="AYL978" s="111"/>
      <c r="AYM978" s="111"/>
      <c r="AYN978" s="111"/>
      <c r="AYO978" s="111"/>
      <c r="AYP978" s="111"/>
      <c r="AYQ978" s="111"/>
      <c r="AYR978" s="111"/>
      <c r="AYS978" s="111"/>
      <c r="AYT978" s="111"/>
      <c r="AYU978" s="111"/>
      <c r="AYV978" s="111"/>
      <c r="AYW978" s="111"/>
      <c r="AYX978" s="111"/>
      <c r="AYY978" s="111"/>
      <c r="AYZ978" s="111"/>
      <c r="AZA978" s="111"/>
      <c r="AZB978" s="111"/>
      <c r="AZC978" s="111"/>
      <c r="AZD978" s="111"/>
      <c r="AZE978" s="111"/>
      <c r="AZF978" s="111"/>
      <c r="AZG978" s="111"/>
      <c r="AZH978" s="111"/>
      <c r="AZI978" s="111"/>
      <c r="AZJ978" s="111"/>
      <c r="AZK978" s="111"/>
      <c r="AZL978" s="111"/>
      <c r="AZM978" s="111"/>
      <c r="AZN978" s="111"/>
      <c r="AZO978" s="111"/>
      <c r="AZP978" s="111"/>
      <c r="AZQ978" s="111"/>
      <c r="AZR978" s="111"/>
      <c r="AZS978" s="111"/>
      <c r="AZT978" s="111"/>
      <c r="AZU978" s="111"/>
      <c r="AZV978" s="111"/>
      <c r="AZW978" s="111"/>
      <c r="AZX978" s="111"/>
      <c r="AZY978" s="111"/>
      <c r="AZZ978" s="111"/>
      <c r="BAA978" s="111"/>
      <c r="BAB978" s="111"/>
      <c r="BAC978" s="111"/>
      <c r="BAD978" s="111"/>
      <c r="BAE978" s="111"/>
      <c r="BAF978" s="111"/>
      <c r="BAG978" s="111"/>
      <c r="BAH978" s="111"/>
      <c r="BAI978" s="111"/>
      <c r="BAJ978" s="111"/>
      <c r="BAK978" s="111"/>
      <c r="BAL978" s="111"/>
      <c r="BAM978" s="111"/>
      <c r="BAN978" s="111"/>
      <c r="BAO978" s="111"/>
      <c r="BAP978" s="111"/>
      <c r="BAQ978" s="111"/>
      <c r="BAR978" s="111"/>
      <c r="BAS978" s="111"/>
      <c r="BAT978" s="111"/>
      <c r="BAU978" s="111"/>
      <c r="BAV978" s="111"/>
      <c r="BAW978" s="111"/>
      <c r="BAX978" s="111"/>
      <c r="BAY978" s="111"/>
      <c r="BAZ978" s="111"/>
      <c r="BBA978" s="111"/>
      <c r="BBB978" s="111"/>
      <c r="BBC978" s="111"/>
      <c r="BBD978" s="111"/>
      <c r="BBE978" s="111"/>
      <c r="BBF978" s="111"/>
      <c r="BBG978" s="111"/>
      <c r="BBH978" s="111"/>
      <c r="BBI978" s="111"/>
      <c r="BBJ978" s="111"/>
      <c r="BBK978" s="111"/>
      <c r="BBL978" s="111"/>
      <c r="BBM978" s="111"/>
      <c r="BBN978" s="111"/>
      <c r="BBO978" s="111"/>
      <c r="BBP978" s="111"/>
      <c r="BBQ978" s="111"/>
      <c r="BBR978" s="111"/>
      <c r="BBS978" s="111"/>
      <c r="BBT978" s="111"/>
      <c r="BBU978" s="111"/>
      <c r="BBV978" s="111"/>
      <c r="BBW978" s="111"/>
      <c r="BBX978" s="111"/>
      <c r="BBY978" s="111"/>
      <c r="BBZ978" s="111"/>
      <c r="BCA978" s="111"/>
      <c r="BCB978" s="111"/>
      <c r="BCC978" s="111"/>
      <c r="BCD978" s="111"/>
      <c r="BCE978" s="111"/>
      <c r="BCF978" s="111"/>
      <c r="BCG978" s="111"/>
      <c r="BCH978" s="111"/>
      <c r="BCI978" s="111"/>
      <c r="BCJ978" s="111"/>
      <c r="BCK978" s="111"/>
      <c r="BCL978" s="111"/>
      <c r="BCM978" s="111"/>
      <c r="BCN978" s="111"/>
      <c r="BCO978" s="111"/>
      <c r="BCP978" s="111"/>
      <c r="BCQ978" s="111"/>
      <c r="BCR978" s="111"/>
      <c r="BCS978" s="111"/>
      <c r="BCT978" s="111"/>
      <c r="BCU978" s="111"/>
      <c r="BCV978" s="111"/>
      <c r="BCW978" s="111"/>
      <c r="BCX978" s="111"/>
      <c r="BCY978" s="111"/>
      <c r="BCZ978" s="111"/>
      <c r="BDA978" s="111"/>
      <c r="BDB978" s="111"/>
      <c r="BDC978" s="111"/>
      <c r="BDD978" s="111"/>
      <c r="BDE978" s="111"/>
      <c r="BDF978" s="111"/>
      <c r="BDG978" s="111"/>
      <c r="BDH978" s="111"/>
      <c r="BDI978" s="111"/>
      <c r="BDJ978" s="111"/>
      <c r="BDK978" s="111"/>
      <c r="BDL978" s="111"/>
      <c r="BDM978" s="111"/>
      <c r="BDN978" s="111"/>
      <c r="BDO978" s="111"/>
      <c r="BDP978" s="111"/>
      <c r="BDQ978" s="111"/>
      <c r="BDR978" s="111"/>
      <c r="BDS978" s="111"/>
      <c r="BDT978" s="111"/>
      <c r="BDU978" s="111"/>
      <c r="BDV978" s="111"/>
      <c r="BDW978" s="111"/>
      <c r="BDX978" s="111"/>
      <c r="BDY978" s="111"/>
      <c r="BDZ978" s="111"/>
      <c r="BEA978" s="111"/>
      <c r="BEB978" s="111"/>
      <c r="BEC978" s="111"/>
      <c r="BED978" s="111"/>
      <c r="BEE978" s="111"/>
      <c r="BEF978" s="111"/>
      <c r="BEG978" s="111"/>
      <c r="BEH978" s="111"/>
      <c r="BEI978" s="111"/>
      <c r="BEJ978" s="111"/>
      <c r="BEK978" s="111"/>
      <c r="BEL978" s="111"/>
      <c r="BEM978" s="111"/>
      <c r="BEN978" s="111"/>
      <c r="BEO978" s="111"/>
      <c r="BEP978" s="111"/>
      <c r="BEQ978" s="111"/>
      <c r="BER978" s="111"/>
      <c r="BES978" s="111"/>
      <c r="BET978" s="111"/>
      <c r="BEU978" s="111"/>
      <c r="BEV978" s="111"/>
      <c r="BEW978" s="111"/>
      <c r="BEX978" s="111"/>
      <c r="BEY978" s="111"/>
      <c r="BEZ978" s="111"/>
      <c r="BFA978" s="111"/>
      <c r="BFB978" s="111"/>
      <c r="BFC978" s="111"/>
      <c r="BFD978" s="111"/>
      <c r="BFE978" s="111"/>
      <c r="BFF978" s="111"/>
      <c r="BFG978" s="111"/>
      <c r="BFH978" s="111"/>
      <c r="BFI978" s="111"/>
      <c r="BFJ978" s="111"/>
      <c r="BFK978" s="111"/>
      <c r="BFL978" s="111"/>
      <c r="BFM978" s="111"/>
      <c r="BFN978" s="111"/>
      <c r="BFO978" s="111"/>
      <c r="BFP978" s="111"/>
    </row>
    <row r="979" spans="2:1524" s="57" customFormat="1" hidden="1">
      <c r="B979" s="177" t="s">
        <v>1556</v>
      </c>
      <c r="C979" s="178" t="s">
        <v>1557</v>
      </c>
      <c r="D979" s="179">
        <v>500</v>
      </c>
      <c r="E979" s="180">
        <v>0.90322580645161277</v>
      </c>
      <c r="F979" s="180">
        <v>0.68548387096774199</v>
      </c>
      <c r="G979" s="180">
        <v>0.59139784946236562</v>
      </c>
      <c r="H979" s="160"/>
      <c r="I979" s="181">
        <f t="shared" si="164"/>
        <v>0</v>
      </c>
      <c r="J979" s="182" t="s">
        <v>1996</v>
      </c>
      <c r="K979" s="111"/>
      <c r="L979" s="111"/>
      <c r="M979" s="111"/>
      <c r="N979" s="111"/>
      <c r="O979" s="111"/>
      <c r="P979" s="111"/>
      <c r="Q979" s="111"/>
      <c r="R979" s="111"/>
      <c r="S979" s="111"/>
      <c r="T979" s="111"/>
      <c r="U979" s="111"/>
      <c r="V979" s="111"/>
      <c r="W979" s="111"/>
      <c r="X979" s="111"/>
      <c r="Y979" s="111"/>
      <c r="Z979" s="111"/>
      <c r="AA979" s="111"/>
      <c r="AB979" s="111"/>
      <c r="AC979" s="111"/>
      <c r="AD979" s="111"/>
      <c r="AE979" s="111"/>
      <c r="AF979" s="111"/>
      <c r="AG979" s="111"/>
      <c r="AH979" s="111"/>
      <c r="AI979" s="111"/>
      <c r="AJ979" s="111"/>
      <c r="AK979" s="111"/>
      <c r="AL979" s="111"/>
      <c r="AM979" s="111"/>
      <c r="AN979" s="111"/>
      <c r="AO979" s="111"/>
      <c r="AP979" s="111"/>
      <c r="AQ979" s="111"/>
      <c r="AR979" s="111"/>
      <c r="AS979" s="111"/>
      <c r="AT979" s="111"/>
      <c r="AU979" s="111"/>
      <c r="AV979" s="111"/>
      <c r="AW979" s="111"/>
      <c r="AX979" s="111"/>
      <c r="AY979" s="111"/>
      <c r="AZ979" s="111"/>
      <c r="BA979" s="111"/>
      <c r="BB979" s="111"/>
      <c r="BC979" s="111"/>
      <c r="BD979" s="111"/>
      <c r="BE979" s="111"/>
      <c r="BF979" s="111"/>
      <c r="BG979" s="111"/>
      <c r="BH979" s="111"/>
      <c r="BI979" s="111"/>
      <c r="BJ979" s="111"/>
      <c r="BK979" s="111"/>
      <c r="BL979" s="111"/>
      <c r="BM979" s="111"/>
      <c r="BN979" s="111"/>
      <c r="BO979" s="111"/>
      <c r="BP979" s="111"/>
      <c r="BQ979" s="111"/>
      <c r="BR979" s="111"/>
      <c r="BS979" s="111"/>
      <c r="BT979" s="111"/>
      <c r="BU979" s="111"/>
      <c r="BV979" s="111"/>
      <c r="BW979" s="111"/>
      <c r="BX979" s="111"/>
      <c r="BY979" s="111"/>
      <c r="BZ979" s="111"/>
      <c r="CA979" s="111"/>
      <c r="CB979" s="111"/>
      <c r="CC979" s="111"/>
      <c r="CD979" s="111"/>
      <c r="CE979" s="111"/>
      <c r="CF979" s="111"/>
      <c r="CG979" s="111"/>
      <c r="CH979" s="111"/>
      <c r="CI979" s="111"/>
      <c r="CJ979" s="111"/>
      <c r="CK979" s="111"/>
      <c r="CL979" s="111"/>
      <c r="CM979" s="111"/>
      <c r="CN979" s="111"/>
      <c r="CO979" s="111"/>
      <c r="CP979" s="111"/>
      <c r="CQ979" s="111"/>
      <c r="CR979" s="111"/>
      <c r="CS979" s="111"/>
      <c r="CT979" s="111"/>
      <c r="CU979" s="111"/>
      <c r="CV979" s="111"/>
      <c r="CW979" s="111"/>
      <c r="CX979" s="111"/>
      <c r="CY979" s="111"/>
      <c r="CZ979" s="111"/>
      <c r="DA979" s="111"/>
      <c r="DB979" s="111"/>
      <c r="DC979" s="111"/>
      <c r="DD979" s="111"/>
      <c r="DE979" s="111"/>
      <c r="DF979" s="111"/>
      <c r="DG979" s="111"/>
      <c r="DH979" s="111"/>
      <c r="DI979" s="111"/>
      <c r="DJ979" s="111"/>
      <c r="DK979" s="111"/>
      <c r="DL979" s="111"/>
      <c r="DM979" s="111"/>
      <c r="DN979" s="111"/>
      <c r="DO979" s="111"/>
      <c r="DP979" s="111"/>
      <c r="DQ979" s="111"/>
      <c r="DR979" s="111"/>
      <c r="DS979" s="111"/>
      <c r="DT979" s="111"/>
      <c r="DU979" s="111"/>
      <c r="DV979" s="111"/>
      <c r="DW979" s="111"/>
      <c r="DX979" s="111"/>
      <c r="DY979" s="111"/>
      <c r="DZ979" s="111"/>
      <c r="EA979" s="111"/>
      <c r="EB979" s="111"/>
      <c r="EC979" s="111"/>
      <c r="ED979" s="111"/>
      <c r="EE979" s="111"/>
      <c r="EF979" s="111"/>
      <c r="EG979" s="111"/>
      <c r="EH979" s="111"/>
      <c r="EI979" s="111"/>
      <c r="EJ979" s="111"/>
      <c r="EK979" s="111"/>
      <c r="EL979" s="111"/>
      <c r="EM979" s="111"/>
      <c r="EN979" s="111"/>
      <c r="EO979" s="111"/>
      <c r="EP979" s="111"/>
      <c r="EQ979" s="111"/>
      <c r="ER979" s="111"/>
      <c r="ES979" s="111"/>
      <c r="ET979" s="111"/>
      <c r="EU979" s="111"/>
      <c r="EV979" s="111"/>
      <c r="EW979" s="111"/>
      <c r="EX979" s="111"/>
      <c r="EY979" s="111"/>
      <c r="EZ979" s="111"/>
      <c r="FA979" s="111"/>
      <c r="FB979" s="111"/>
      <c r="FC979" s="111"/>
      <c r="FD979" s="111"/>
      <c r="FE979" s="111"/>
      <c r="FF979" s="111"/>
      <c r="FG979" s="111"/>
      <c r="FH979" s="111"/>
      <c r="FI979" s="111"/>
      <c r="FJ979" s="111"/>
      <c r="FK979" s="111"/>
      <c r="FL979" s="111"/>
      <c r="FM979" s="111"/>
      <c r="FN979" s="111"/>
      <c r="FO979" s="111"/>
      <c r="FP979" s="111"/>
      <c r="FQ979" s="111"/>
      <c r="FR979" s="111"/>
      <c r="FS979" s="111"/>
      <c r="FT979" s="111"/>
      <c r="FU979" s="111"/>
      <c r="FV979" s="111"/>
      <c r="FW979" s="111"/>
      <c r="FX979" s="111"/>
      <c r="FY979" s="111"/>
      <c r="FZ979" s="111"/>
      <c r="GA979" s="111"/>
      <c r="GB979" s="111"/>
      <c r="GC979" s="111"/>
      <c r="GD979" s="111"/>
      <c r="GE979" s="111"/>
      <c r="GF979" s="111"/>
      <c r="GG979" s="111"/>
      <c r="GH979" s="111"/>
      <c r="GI979" s="111"/>
      <c r="GJ979" s="111"/>
      <c r="GK979" s="111"/>
      <c r="GL979" s="111"/>
      <c r="GM979" s="111"/>
      <c r="GN979" s="111"/>
      <c r="GO979" s="111"/>
      <c r="GP979" s="111"/>
      <c r="GQ979" s="111"/>
      <c r="GR979" s="111"/>
      <c r="GS979" s="111"/>
      <c r="GT979" s="111"/>
      <c r="GU979" s="111"/>
      <c r="GV979" s="111"/>
      <c r="GW979" s="111"/>
      <c r="GX979" s="111"/>
      <c r="GY979" s="111"/>
      <c r="GZ979" s="111"/>
      <c r="HA979" s="111"/>
      <c r="HB979" s="111"/>
      <c r="HC979" s="111"/>
      <c r="HD979" s="111"/>
      <c r="HE979" s="111"/>
      <c r="HF979" s="111"/>
      <c r="HG979" s="111"/>
      <c r="HH979" s="111"/>
      <c r="HI979" s="111"/>
      <c r="HJ979" s="111"/>
      <c r="HK979" s="111"/>
      <c r="HL979" s="111"/>
      <c r="HM979" s="111"/>
      <c r="HN979" s="111"/>
      <c r="HO979" s="111"/>
      <c r="HP979" s="111"/>
      <c r="HQ979" s="111"/>
      <c r="HR979" s="111"/>
      <c r="HS979" s="111"/>
      <c r="HT979" s="111"/>
      <c r="HU979" s="111"/>
      <c r="HV979" s="111"/>
      <c r="HW979" s="111"/>
      <c r="HX979" s="111"/>
      <c r="HY979" s="111"/>
      <c r="HZ979" s="111"/>
      <c r="IA979" s="111"/>
      <c r="IB979" s="111"/>
      <c r="IC979" s="111"/>
      <c r="ID979" s="111"/>
      <c r="IE979" s="111"/>
      <c r="IF979" s="111"/>
      <c r="IG979" s="111"/>
      <c r="IH979" s="111"/>
      <c r="II979" s="111"/>
      <c r="IJ979" s="111"/>
      <c r="IK979" s="111"/>
      <c r="IL979" s="111"/>
      <c r="IM979" s="111"/>
      <c r="IN979" s="111"/>
      <c r="IO979" s="111"/>
      <c r="IP979" s="111"/>
      <c r="IQ979" s="111"/>
      <c r="IR979" s="111"/>
      <c r="IS979" s="111"/>
      <c r="IT979" s="111"/>
      <c r="IU979" s="111"/>
      <c r="IV979" s="111"/>
      <c r="IW979" s="111"/>
      <c r="IX979" s="111"/>
      <c r="IY979" s="111"/>
      <c r="IZ979" s="111"/>
      <c r="JA979" s="111"/>
      <c r="JB979" s="111"/>
      <c r="JC979" s="111"/>
      <c r="JD979" s="111"/>
      <c r="JE979" s="111"/>
      <c r="JF979" s="111"/>
      <c r="JG979" s="111"/>
      <c r="JH979" s="111"/>
      <c r="JI979" s="111"/>
      <c r="JJ979" s="111"/>
      <c r="JK979" s="111"/>
      <c r="JL979" s="111"/>
      <c r="JM979" s="111"/>
      <c r="JN979" s="111"/>
      <c r="JO979" s="111"/>
      <c r="JP979" s="111"/>
      <c r="JQ979" s="111"/>
      <c r="JR979" s="111"/>
      <c r="JS979" s="111"/>
      <c r="JT979" s="111"/>
      <c r="JU979" s="111"/>
      <c r="JV979" s="111"/>
      <c r="JW979" s="111"/>
      <c r="JX979" s="111"/>
      <c r="JY979" s="111"/>
      <c r="JZ979" s="111"/>
      <c r="KA979" s="111"/>
      <c r="KB979" s="111"/>
      <c r="KC979" s="111"/>
      <c r="KD979" s="111"/>
      <c r="KE979" s="111"/>
      <c r="KF979" s="111"/>
      <c r="KG979" s="111"/>
      <c r="KH979" s="111"/>
      <c r="KI979" s="111"/>
      <c r="KJ979" s="111"/>
      <c r="KK979" s="111"/>
      <c r="KL979" s="111"/>
      <c r="KM979" s="111"/>
      <c r="KN979" s="111"/>
      <c r="KO979" s="111"/>
      <c r="KP979" s="111"/>
      <c r="KQ979" s="111"/>
      <c r="KR979" s="111"/>
      <c r="KS979" s="111"/>
      <c r="KT979" s="111"/>
      <c r="KU979" s="111"/>
      <c r="KV979" s="111"/>
      <c r="KW979" s="111"/>
      <c r="KX979" s="111"/>
      <c r="KY979" s="111"/>
      <c r="KZ979" s="111"/>
      <c r="LA979" s="111"/>
      <c r="LB979" s="111"/>
      <c r="LC979" s="111"/>
      <c r="LD979" s="111"/>
      <c r="LE979" s="111"/>
      <c r="LF979" s="111"/>
      <c r="LG979" s="111"/>
      <c r="LH979" s="111"/>
      <c r="LI979" s="111"/>
      <c r="LJ979" s="111"/>
      <c r="LK979" s="111"/>
      <c r="LL979" s="111"/>
      <c r="LM979" s="111"/>
      <c r="LN979" s="111"/>
      <c r="LO979" s="111"/>
      <c r="LP979" s="111"/>
      <c r="LQ979" s="111"/>
      <c r="LR979" s="111"/>
      <c r="LS979" s="111"/>
      <c r="LT979" s="111"/>
      <c r="LU979" s="111"/>
      <c r="LV979" s="111"/>
      <c r="LW979" s="111"/>
      <c r="LX979" s="111"/>
      <c r="LY979" s="111"/>
      <c r="LZ979" s="111"/>
      <c r="MA979" s="111"/>
      <c r="MB979" s="111"/>
      <c r="MC979" s="111"/>
      <c r="MD979" s="111"/>
      <c r="ME979" s="111"/>
      <c r="MF979" s="111"/>
      <c r="MG979" s="111"/>
      <c r="MH979" s="111"/>
      <c r="MI979" s="111"/>
      <c r="MJ979" s="111"/>
      <c r="MK979" s="111"/>
      <c r="ML979" s="111"/>
      <c r="MM979" s="111"/>
      <c r="MN979" s="111"/>
      <c r="MO979" s="111"/>
      <c r="MP979" s="111"/>
      <c r="MQ979" s="111"/>
      <c r="MR979" s="111"/>
      <c r="MS979" s="111"/>
      <c r="MT979" s="111"/>
      <c r="MU979" s="111"/>
      <c r="MV979" s="111"/>
      <c r="MW979" s="111"/>
      <c r="MX979" s="111"/>
      <c r="MY979" s="111"/>
      <c r="MZ979" s="111"/>
      <c r="NA979" s="111"/>
      <c r="NB979" s="111"/>
      <c r="NC979" s="111"/>
      <c r="ND979" s="111"/>
      <c r="NE979" s="111"/>
      <c r="NF979" s="111"/>
      <c r="NG979" s="111"/>
      <c r="NH979" s="111"/>
      <c r="NI979" s="111"/>
      <c r="NJ979" s="111"/>
      <c r="NK979" s="111"/>
      <c r="NL979" s="111"/>
      <c r="NM979" s="111"/>
      <c r="NN979" s="111"/>
      <c r="NO979" s="111"/>
      <c r="NP979" s="111"/>
      <c r="NQ979" s="111"/>
      <c r="NR979" s="111"/>
      <c r="NS979" s="111"/>
      <c r="NT979" s="111"/>
      <c r="NU979" s="111"/>
      <c r="NV979" s="111"/>
      <c r="NW979" s="111"/>
      <c r="NX979" s="111"/>
      <c r="NY979" s="111"/>
      <c r="NZ979" s="111"/>
      <c r="OA979" s="111"/>
      <c r="OB979" s="111"/>
      <c r="OC979" s="111"/>
      <c r="OD979" s="111"/>
      <c r="OE979" s="111"/>
      <c r="OF979" s="111"/>
      <c r="OG979" s="111"/>
      <c r="OH979" s="111"/>
      <c r="OI979" s="111"/>
      <c r="OJ979" s="111"/>
      <c r="OK979" s="111"/>
      <c r="OL979" s="111"/>
      <c r="OM979" s="111"/>
      <c r="ON979" s="111"/>
      <c r="OO979" s="111"/>
      <c r="OP979" s="111"/>
      <c r="OQ979" s="111"/>
      <c r="OR979" s="111"/>
      <c r="OS979" s="111"/>
      <c r="OT979" s="111"/>
      <c r="OU979" s="111"/>
      <c r="OV979" s="111"/>
      <c r="OW979" s="111"/>
      <c r="OX979" s="111"/>
      <c r="OY979" s="111"/>
      <c r="OZ979" s="111"/>
      <c r="PA979" s="111"/>
      <c r="PB979" s="111"/>
      <c r="PC979" s="111"/>
      <c r="PD979" s="111"/>
      <c r="PE979" s="111"/>
      <c r="PF979" s="111"/>
      <c r="PG979" s="111"/>
      <c r="PH979" s="111"/>
      <c r="PI979" s="111"/>
      <c r="PJ979" s="111"/>
      <c r="PK979" s="111"/>
      <c r="PL979" s="111"/>
      <c r="PM979" s="111"/>
      <c r="PN979" s="111"/>
      <c r="PO979" s="111"/>
      <c r="PP979" s="111"/>
      <c r="PQ979" s="111"/>
      <c r="PR979" s="111"/>
      <c r="PS979" s="111"/>
      <c r="PT979" s="111"/>
      <c r="PU979" s="111"/>
      <c r="PV979" s="111"/>
      <c r="PW979" s="111"/>
      <c r="PX979" s="111"/>
      <c r="PY979" s="111"/>
      <c r="PZ979" s="111"/>
      <c r="QA979" s="111"/>
      <c r="QB979" s="111"/>
      <c r="QC979" s="111"/>
      <c r="QD979" s="111"/>
      <c r="QE979" s="111"/>
      <c r="QF979" s="111"/>
      <c r="QG979" s="111"/>
      <c r="QH979" s="111"/>
      <c r="QI979" s="111"/>
      <c r="QJ979" s="111"/>
      <c r="QK979" s="111"/>
      <c r="QL979" s="111"/>
      <c r="QM979" s="111"/>
      <c r="QN979" s="111"/>
      <c r="QO979" s="111"/>
      <c r="QP979" s="111"/>
      <c r="QQ979" s="111"/>
      <c r="QR979" s="111"/>
      <c r="QS979" s="111"/>
      <c r="QT979" s="111"/>
      <c r="QU979" s="111"/>
      <c r="QV979" s="111"/>
      <c r="QW979" s="111"/>
      <c r="QX979" s="111"/>
      <c r="QY979" s="111"/>
      <c r="QZ979" s="111"/>
      <c r="RA979" s="111"/>
      <c r="RB979" s="111"/>
      <c r="RC979" s="111"/>
      <c r="RD979" s="111"/>
      <c r="RE979" s="111"/>
      <c r="RF979" s="111"/>
      <c r="RG979" s="111"/>
      <c r="RH979" s="111"/>
      <c r="RI979" s="111"/>
      <c r="RJ979" s="111"/>
      <c r="RK979" s="111"/>
      <c r="RL979" s="111"/>
      <c r="RM979" s="111"/>
      <c r="RN979" s="111"/>
      <c r="RO979" s="111"/>
      <c r="RP979" s="111"/>
      <c r="RQ979" s="111"/>
      <c r="RR979" s="111"/>
      <c r="RS979" s="111"/>
      <c r="RT979" s="111"/>
      <c r="RU979" s="111"/>
      <c r="RV979" s="111"/>
      <c r="RW979" s="111"/>
      <c r="RX979" s="111"/>
      <c r="RY979" s="111"/>
      <c r="RZ979" s="111"/>
      <c r="SA979" s="111"/>
      <c r="SB979" s="111"/>
      <c r="SC979" s="111"/>
      <c r="SD979" s="111"/>
      <c r="SE979" s="111"/>
      <c r="SF979" s="111"/>
      <c r="SG979" s="111"/>
      <c r="SH979" s="111"/>
      <c r="SI979" s="111"/>
      <c r="SJ979" s="111"/>
      <c r="SK979" s="111"/>
      <c r="SL979" s="111"/>
      <c r="SM979" s="111"/>
      <c r="SN979" s="111"/>
      <c r="SO979" s="111"/>
      <c r="SP979" s="111"/>
      <c r="SQ979" s="111"/>
      <c r="SR979" s="111"/>
      <c r="SS979" s="111"/>
      <c r="ST979" s="111"/>
      <c r="SU979" s="111"/>
      <c r="SV979" s="111"/>
      <c r="SW979" s="111"/>
      <c r="SX979" s="111"/>
      <c r="SY979" s="111"/>
      <c r="SZ979" s="111"/>
      <c r="TA979" s="111"/>
      <c r="TB979" s="111"/>
      <c r="TC979" s="111"/>
      <c r="TD979" s="111"/>
      <c r="TE979" s="111"/>
      <c r="TF979" s="111"/>
      <c r="TG979" s="111"/>
      <c r="TH979" s="111"/>
      <c r="TI979" s="111"/>
      <c r="TJ979" s="111"/>
      <c r="TK979" s="111"/>
      <c r="TL979" s="111"/>
      <c r="TM979" s="111"/>
      <c r="TN979" s="111"/>
      <c r="TO979" s="111"/>
      <c r="TP979" s="111"/>
      <c r="TQ979" s="111"/>
      <c r="TR979" s="111"/>
      <c r="TS979" s="111"/>
      <c r="TT979" s="111"/>
      <c r="TU979" s="111"/>
      <c r="TV979" s="111"/>
      <c r="TW979" s="111"/>
      <c r="TX979" s="111"/>
      <c r="TY979" s="111"/>
      <c r="TZ979" s="111"/>
      <c r="UA979" s="111"/>
      <c r="UB979" s="111"/>
      <c r="UC979" s="111"/>
      <c r="UD979" s="111"/>
      <c r="UE979" s="111"/>
      <c r="UF979" s="111"/>
      <c r="UG979" s="111"/>
      <c r="UH979" s="111"/>
      <c r="UI979" s="111"/>
      <c r="UJ979" s="111"/>
      <c r="UK979" s="111"/>
      <c r="UL979" s="111"/>
      <c r="UM979" s="111"/>
      <c r="UN979" s="111"/>
      <c r="UO979" s="111"/>
      <c r="UP979" s="111"/>
      <c r="UQ979" s="111"/>
      <c r="UR979" s="111"/>
      <c r="US979" s="111"/>
      <c r="UT979" s="111"/>
      <c r="UU979" s="111"/>
      <c r="UV979" s="111"/>
      <c r="UW979" s="111"/>
      <c r="UX979" s="111"/>
      <c r="UY979" s="111"/>
      <c r="UZ979" s="111"/>
      <c r="VA979" s="111"/>
      <c r="VB979" s="111"/>
      <c r="VC979" s="111"/>
      <c r="VD979" s="111"/>
      <c r="VE979" s="111"/>
      <c r="VF979" s="111"/>
      <c r="VG979" s="111"/>
      <c r="VH979" s="111"/>
      <c r="VI979" s="111"/>
      <c r="VJ979" s="111"/>
      <c r="VK979" s="111"/>
      <c r="VL979" s="111"/>
      <c r="VM979" s="111"/>
      <c r="VN979" s="111"/>
      <c r="VO979" s="111"/>
      <c r="VP979" s="111"/>
      <c r="VQ979" s="111"/>
      <c r="VR979" s="111"/>
      <c r="VS979" s="111"/>
      <c r="VT979" s="111"/>
      <c r="VU979" s="111"/>
      <c r="VV979" s="111"/>
      <c r="VW979" s="111"/>
      <c r="VX979" s="111"/>
      <c r="VY979" s="111"/>
      <c r="VZ979" s="111"/>
      <c r="WA979" s="111"/>
      <c r="WB979" s="111"/>
      <c r="WC979" s="111"/>
      <c r="WD979" s="111"/>
      <c r="WE979" s="111"/>
      <c r="WF979" s="111"/>
      <c r="WG979" s="111"/>
      <c r="WH979" s="111"/>
      <c r="WI979" s="111"/>
      <c r="WJ979" s="111"/>
      <c r="WK979" s="111"/>
      <c r="WL979" s="111"/>
      <c r="WM979" s="111"/>
      <c r="WN979" s="111"/>
      <c r="WO979" s="111"/>
      <c r="WP979" s="111"/>
      <c r="WQ979" s="111"/>
      <c r="WR979" s="111"/>
      <c r="WS979" s="111"/>
      <c r="WT979" s="111"/>
      <c r="WU979" s="111"/>
      <c r="WV979" s="111"/>
      <c r="WW979" s="111"/>
      <c r="WX979" s="111"/>
      <c r="WY979" s="111"/>
      <c r="WZ979" s="111"/>
      <c r="XA979" s="111"/>
      <c r="XB979" s="111"/>
      <c r="XC979" s="111"/>
      <c r="XD979" s="111"/>
      <c r="XE979" s="111"/>
      <c r="XF979" s="111"/>
      <c r="XG979" s="111"/>
      <c r="XH979" s="111"/>
      <c r="XI979" s="111"/>
      <c r="XJ979" s="111"/>
      <c r="XK979" s="111"/>
      <c r="XL979" s="111"/>
      <c r="XM979" s="111"/>
      <c r="XN979" s="111"/>
      <c r="XO979" s="111"/>
      <c r="XP979" s="111"/>
      <c r="XQ979" s="111"/>
      <c r="XR979" s="111"/>
      <c r="XS979" s="111"/>
      <c r="XT979" s="111"/>
      <c r="XU979" s="111"/>
      <c r="XV979" s="111"/>
      <c r="XW979" s="111"/>
      <c r="XX979" s="111"/>
      <c r="XY979" s="111"/>
      <c r="XZ979" s="111"/>
      <c r="YA979" s="111"/>
      <c r="YB979" s="111"/>
      <c r="YC979" s="111"/>
      <c r="YD979" s="111"/>
      <c r="YE979" s="111"/>
      <c r="YF979" s="111"/>
      <c r="YG979" s="111"/>
      <c r="YH979" s="111"/>
      <c r="YI979" s="111"/>
      <c r="YJ979" s="111"/>
      <c r="YK979" s="111"/>
      <c r="YL979" s="111"/>
      <c r="YM979" s="111"/>
      <c r="YN979" s="111"/>
      <c r="YO979" s="111"/>
      <c r="YP979" s="111"/>
      <c r="YQ979" s="111"/>
      <c r="YR979" s="111"/>
      <c r="YS979" s="111"/>
      <c r="YT979" s="111"/>
      <c r="YU979" s="111"/>
      <c r="YV979" s="111"/>
      <c r="YW979" s="111"/>
      <c r="YX979" s="111"/>
      <c r="YY979" s="111"/>
      <c r="YZ979" s="111"/>
      <c r="ZA979" s="111"/>
      <c r="ZB979" s="111"/>
      <c r="ZC979" s="111"/>
      <c r="ZD979" s="111"/>
      <c r="ZE979" s="111"/>
      <c r="ZF979" s="111"/>
      <c r="ZG979" s="111"/>
      <c r="ZH979" s="111"/>
      <c r="ZI979" s="111"/>
      <c r="ZJ979" s="111"/>
      <c r="ZK979" s="111"/>
      <c r="ZL979" s="111"/>
      <c r="ZM979" s="111"/>
      <c r="ZN979" s="111"/>
      <c r="ZO979" s="111"/>
      <c r="ZP979" s="111"/>
      <c r="ZQ979" s="111"/>
      <c r="ZR979" s="111"/>
      <c r="ZS979" s="111"/>
      <c r="ZT979" s="111"/>
      <c r="ZU979" s="111"/>
      <c r="ZV979" s="111"/>
      <c r="ZW979" s="111"/>
      <c r="ZX979" s="111"/>
      <c r="ZY979" s="111"/>
      <c r="ZZ979" s="111"/>
      <c r="AAA979" s="111"/>
      <c r="AAB979" s="111"/>
      <c r="AAC979" s="111"/>
      <c r="AAD979" s="111"/>
      <c r="AAE979" s="111"/>
      <c r="AAF979" s="111"/>
      <c r="AAG979" s="111"/>
      <c r="AAH979" s="111"/>
      <c r="AAI979" s="111"/>
      <c r="AAJ979" s="111"/>
      <c r="AAK979" s="111"/>
      <c r="AAL979" s="111"/>
      <c r="AAM979" s="111"/>
      <c r="AAN979" s="111"/>
      <c r="AAO979" s="111"/>
      <c r="AAP979" s="111"/>
      <c r="AAQ979" s="111"/>
      <c r="AAR979" s="111"/>
      <c r="AAS979" s="111"/>
      <c r="AAT979" s="111"/>
      <c r="AAU979" s="111"/>
      <c r="AAV979" s="111"/>
      <c r="AAW979" s="111"/>
      <c r="AAX979" s="111"/>
      <c r="AAY979" s="111"/>
      <c r="AAZ979" s="111"/>
      <c r="ABA979" s="111"/>
      <c r="ABB979" s="111"/>
      <c r="ABC979" s="111"/>
      <c r="ABD979" s="111"/>
      <c r="ABE979" s="111"/>
      <c r="ABF979" s="111"/>
      <c r="ABG979" s="111"/>
      <c r="ABH979" s="111"/>
      <c r="ABI979" s="111"/>
      <c r="ABJ979" s="111"/>
      <c r="ABK979" s="111"/>
      <c r="ABL979" s="111"/>
      <c r="ABM979" s="111"/>
      <c r="ABN979" s="111"/>
      <c r="ABO979" s="111"/>
      <c r="ABP979" s="111"/>
      <c r="ABQ979" s="111"/>
      <c r="ABR979" s="111"/>
      <c r="ABS979" s="111"/>
      <c r="ABT979" s="111"/>
      <c r="ABU979" s="111"/>
      <c r="ABV979" s="111"/>
      <c r="ABW979" s="111"/>
      <c r="ABX979" s="111"/>
      <c r="ABY979" s="111"/>
      <c r="ABZ979" s="111"/>
      <c r="ACA979" s="111"/>
      <c r="ACB979" s="111"/>
      <c r="ACC979" s="111"/>
      <c r="ACD979" s="111"/>
      <c r="ACE979" s="111"/>
      <c r="ACF979" s="111"/>
      <c r="ACG979" s="111"/>
      <c r="ACH979" s="111"/>
      <c r="ACI979" s="111"/>
      <c r="ACJ979" s="111"/>
      <c r="ACK979" s="111"/>
      <c r="ACL979" s="111"/>
      <c r="ACM979" s="111"/>
      <c r="ACN979" s="111"/>
      <c r="ACO979" s="111"/>
      <c r="ACP979" s="111"/>
      <c r="ACQ979" s="111"/>
      <c r="ACR979" s="111"/>
      <c r="ACS979" s="111"/>
      <c r="ACT979" s="111"/>
      <c r="ACU979" s="111"/>
      <c r="ACV979" s="111"/>
      <c r="ACW979" s="111"/>
      <c r="ACX979" s="111"/>
      <c r="ACY979" s="111"/>
      <c r="ACZ979" s="111"/>
      <c r="ADA979" s="111"/>
      <c r="ADB979" s="111"/>
      <c r="ADC979" s="111"/>
      <c r="ADD979" s="111"/>
      <c r="ADE979" s="111"/>
      <c r="ADF979" s="111"/>
      <c r="ADG979" s="111"/>
      <c r="ADH979" s="111"/>
      <c r="ADI979" s="111"/>
      <c r="ADJ979" s="111"/>
      <c r="ADK979" s="111"/>
      <c r="ADL979" s="111"/>
      <c r="ADM979" s="111"/>
      <c r="ADN979" s="111"/>
      <c r="ADO979" s="111"/>
      <c r="ADP979" s="111"/>
      <c r="ADQ979" s="111"/>
      <c r="ADR979" s="111"/>
      <c r="ADS979" s="111"/>
      <c r="ADT979" s="111"/>
      <c r="ADU979" s="111"/>
      <c r="ADV979" s="111"/>
      <c r="ADW979" s="111"/>
      <c r="ADX979" s="111"/>
      <c r="ADY979" s="111"/>
      <c r="ADZ979" s="111"/>
      <c r="AEA979" s="111"/>
      <c r="AEB979" s="111"/>
      <c r="AEC979" s="111"/>
      <c r="AED979" s="111"/>
      <c r="AEE979" s="111"/>
      <c r="AEF979" s="111"/>
      <c r="AEG979" s="111"/>
      <c r="AEH979" s="111"/>
      <c r="AEI979" s="111"/>
      <c r="AEJ979" s="111"/>
      <c r="AEK979" s="111"/>
      <c r="AEL979" s="111"/>
      <c r="AEM979" s="111"/>
      <c r="AEN979" s="111"/>
      <c r="AEO979" s="111"/>
      <c r="AEP979" s="111"/>
      <c r="AEQ979" s="111"/>
      <c r="AER979" s="111"/>
      <c r="AES979" s="111"/>
      <c r="AET979" s="111"/>
      <c r="AEU979" s="111"/>
      <c r="AEV979" s="111"/>
      <c r="AEW979" s="111"/>
      <c r="AEX979" s="111"/>
      <c r="AEY979" s="111"/>
      <c r="AEZ979" s="111"/>
      <c r="AFA979" s="111"/>
      <c r="AFB979" s="111"/>
      <c r="AFC979" s="111"/>
      <c r="AFD979" s="111"/>
      <c r="AFE979" s="111"/>
      <c r="AFF979" s="111"/>
      <c r="AFG979" s="111"/>
      <c r="AFH979" s="111"/>
      <c r="AFI979" s="111"/>
      <c r="AFJ979" s="111"/>
      <c r="AFK979" s="111"/>
      <c r="AFL979" s="111"/>
      <c r="AFM979" s="111"/>
      <c r="AFN979" s="111"/>
      <c r="AFO979" s="111"/>
      <c r="AFP979" s="111"/>
      <c r="AFQ979" s="111"/>
      <c r="AFR979" s="111"/>
      <c r="AFS979" s="111"/>
      <c r="AFT979" s="111"/>
      <c r="AFU979" s="111"/>
      <c r="AFV979" s="111"/>
      <c r="AFW979" s="111"/>
      <c r="AFX979" s="111"/>
      <c r="AFY979" s="111"/>
      <c r="AFZ979" s="111"/>
      <c r="AGA979" s="111"/>
      <c r="AGB979" s="111"/>
      <c r="AGC979" s="111"/>
      <c r="AGD979" s="111"/>
      <c r="AGE979" s="111"/>
      <c r="AGF979" s="111"/>
      <c r="AGG979" s="111"/>
      <c r="AGH979" s="111"/>
      <c r="AGI979" s="111"/>
      <c r="AGJ979" s="111"/>
      <c r="AGK979" s="111"/>
      <c r="AGL979" s="111"/>
      <c r="AGM979" s="111"/>
      <c r="AGN979" s="111"/>
      <c r="AGO979" s="111"/>
      <c r="AGP979" s="111"/>
      <c r="AGQ979" s="111"/>
      <c r="AGR979" s="111"/>
      <c r="AGS979" s="111"/>
      <c r="AGT979" s="111"/>
      <c r="AGU979" s="111"/>
      <c r="AGV979" s="111"/>
      <c r="AGW979" s="111"/>
      <c r="AGX979" s="111"/>
      <c r="AGY979" s="111"/>
      <c r="AGZ979" s="111"/>
      <c r="AHA979" s="111"/>
      <c r="AHB979" s="111"/>
      <c r="AHC979" s="111"/>
      <c r="AHD979" s="111"/>
      <c r="AHE979" s="111"/>
      <c r="AHF979" s="111"/>
      <c r="AHG979" s="111"/>
      <c r="AHH979" s="111"/>
      <c r="AHI979" s="111"/>
      <c r="AHJ979" s="111"/>
      <c r="AHK979" s="111"/>
      <c r="AHL979" s="111"/>
      <c r="AHM979" s="111"/>
      <c r="AHN979" s="111"/>
      <c r="AHO979" s="111"/>
      <c r="AHP979" s="111"/>
      <c r="AHQ979" s="111"/>
      <c r="AHR979" s="111"/>
      <c r="AHS979" s="111"/>
      <c r="AHT979" s="111"/>
      <c r="AHU979" s="111"/>
      <c r="AHV979" s="111"/>
      <c r="AHW979" s="111"/>
      <c r="AHX979" s="111"/>
      <c r="AHY979" s="111"/>
      <c r="AHZ979" s="111"/>
      <c r="AIA979" s="111"/>
      <c r="AIB979" s="111"/>
      <c r="AIC979" s="111"/>
      <c r="AID979" s="111"/>
      <c r="AIE979" s="111"/>
      <c r="AIF979" s="111"/>
      <c r="AIG979" s="111"/>
      <c r="AIH979" s="111"/>
      <c r="AII979" s="111"/>
      <c r="AIJ979" s="111"/>
      <c r="AIK979" s="111"/>
      <c r="AIL979" s="111"/>
      <c r="AIM979" s="111"/>
      <c r="AIN979" s="111"/>
      <c r="AIO979" s="111"/>
      <c r="AIP979" s="111"/>
      <c r="AIQ979" s="111"/>
      <c r="AIR979" s="111"/>
      <c r="AIS979" s="111"/>
      <c r="AIT979" s="111"/>
      <c r="AIU979" s="111"/>
      <c r="AIV979" s="111"/>
      <c r="AIW979" s="111"/>
      <c r="AIX979" s="111"/>
      <c r="AIY979" s="111"/>
      <c r="AIZ979" s="111"/>
      <c r="AJA979" s="111"/>
      <c r="AJB979" s="111"/>
      <c r="AJC979" s="111"/>
      <c r="AJD979" s="111"/>
      <c r="AJE979" s="111"/>
      <c r="AJF979" s="111"/>
      <c r="AJG979" s="111"/>
      <c r="AJH979" s="111"/>
      <c r="AJI979" s="111"/>
      <c r="AJJ979" s="111"/>
      <c r="AJK979" s="111"/>
      <c r="AJL979" s="111"/>
      <c r="AJM979" s="111"/>
      <c r="AJN979" s="111"/>
      <c r="AJO979" s="111"/>
      <c r="AJP979" s="111"/>
      <c r="AJQ979" s="111"/>
      <c r="AJR979" s="111"/>
      <c r="AJS979" s="111"/>
      <c r="AJT979" s="111"/>
      <c r="AJU979" s="111"/>
      <c r="AJV979" s="111"/>
      <c r="AJW979" s="111"/>
      <c r="AJX979" s="111"/>
      <c r="AJY979" s="111"/>
      <c r="AJZ979" s="111"/>
      <c r="AKA979" s="111"/>
      <c r="AKB979" s="111"/>
      <c r="AKC979" s="111"/>
      <c r="AKD979" s="111"/>
      <c r="AKE979" s="111"/>
      <c r="AKF979" s="111"/>
      <c r="AKG979" s="111"/>
      <c r="AKH979" s="111"/>
      <c r="AKI979" s="111"/>
      <c r="AKJ979" s="111"/>
      <c r="AKK979" s="111"/>
      <c r="AKL979" s="111"/>
      <c r="AKM979" s="111"/>
      <c r="AKN979" s="111"/>
      <c r="AKO979" s="111"/>
      <c r="AKP979" s="111"/>
      <c r="AKQ979" s="111"/>
      <c r="AKR979" s="111"/>
      <c r="AKS979" s="111"/>
      <c r="AKT979" s="111"/>
      <c r="AKU979" s="111"/>
      <c r="AKV979" s="111"/>
      <c r="AKW979" s="111"/>
      <c r="AKX979" s="111"/>
      <c r="AKY979" s="111"/>
      <c r="AKZ979" s="111"/>
      <c r="ALA979" s="111"/>
      <c r="ALB979" s="111"/>
      <c r="ALC979" s="111"/>
      <c r="ALD979" s="111"/>
      <c r="ALE979" s="111"/>
      <c r="ALF979" s="111"/>
      <c r="ALG979" s="111"/>
      <c r="ALH979" s="111"/>
      <c r="ALI979" s="111"/>
      <c r="ALJ979" s="111"/>
      <c r="ALK979" s="111"/>
      <c r="ALL979" s="111"/>
      <c r="ALM979" s="111"/>
      <c r="ALN979" s="111"/>
      <c r="ALO979" s="111"/>
      <c r="ALP979" s="111"/>
      <c r="ALQ979" s="111"/>
      <c r="ALR979" s="111"/>
      <c r="ALS979" s="111"/>
      <c r="ALT979" s="111"/>
      <c r="ALU979" s="111"/>
      <c r="ALV979" s="111"/>
      <c r="ALW979" s="111"/>
      <c r="ALX979" s="111"/>
      <c r="ALY979" s="111"/>
      <c r="ALZ979" s="111"/>
      <c r="AMA979" s="111"/>
      <c r="AMB979" s="111"/>
      <c r="AMC979" s="111"/>
      <c r="AMD979" s="111"/>
      <c r="AME979" s="111"/>
      <c r="AMF979" s="111"/>
      <c r="AMG979" s="111"/>
      <c r="AMH979" s="111"/>
      <c r="AMI979" s="111"/>
      <c r="AMJ979" s="111"/>
      <c r="AMK979" s="111"/>
      <c r="AML979" s="111"/>
      <c r="AMM979" s="111"/>
      <c r="AMN979" s="111"/>
      <c r="AMO979" s="111"/>
      <c r="AMP979" s="111"/>
      <c r="AMQ979" s="111"/>
      <c r="AMR979" s="111"/>
      <c r="AMS979" s="111"/>
      <c r="AMT979" s="111"/>
      <c r="AMU979" s="111"/>
      <c r="AMV979" s="111"/>
      <c r="AMW979" s="111"/>
      <c r="AMX979" s="111"/>
      <c r="AMY979" s="111"/>
      <c r="AMZ979" s="111"/>
      <c r="ANA979" s="111"/>
      <c r="ANB979" s="111"/>
      <c r="ANC979" s="111"/>
      <c r="AND979" s="111"/>
      <c r="ANE979" s="111"/>
      <c r="ANF979" s="111"/>
      <c r="ANG979" s="111"/>
      <c r="ANH979" s="111"/>
      <c r="ANI979" s="111"/>
      <c r="ANJ979" s="111"/>
      <c r="ANK979" s="111"/>
      <c r="ANL979" s="111"/>
      <c r="ANM979" s="111"/>
      <c r="ANN979" s="111"/>
      <c r="ANO979" s="111"/>
      <c r="ANP979" s="111"/>
      <c r="ANQ979" s="111"/>
      <c r="ANR979" s="111"/>
      <c r="ANS979" s="111"/>
      <c r="ANT979" s="111"/>
      <c r="ANU979" s="111"/>
      <c r="ANV979" s="111"/>
      <c r="ANW979" s="111"/>
      <c r="ANX979" s="111"/>
      <c r="ANY979" s="111"/>
      <c r="ANZ979" s="111"/>
      <c r="AOA979" s="111"/>
      <c r="AOB979" s="111"/>
      <c r="AOC979" s="111"/>
      <c r="AOD979" s="111"/>
      <c r="AOE979" s="111"/>
      <c r="AOF979" s="111"/>
      <c r="AOG979" s="111"/>
      <c r="AOH979" s="111"/>
      <c r="AOI979" s="111"/>
      <c r="AOJ979" s="111"/>
      <c r="AOK979" s="111"/>
      <c r="AOL979" s="111"/>
      <c r="AOM979" s="111"/>
      <c r="AON979" s="111"/>
      <c r="AOO979" s="111"/>
      <c r="AOP979" s="111"/>
      <c r="AOQ979" s="111"/>
      <c r="AOR979" s="111"/>
      <c r="AOS979" s="111"/>
      <c r="AOT979" s="111"/>
      <c r="AOU979" s="111"/>
      <c r="AOV979" s="111"/>
      <c r="AOW979" s="111"/>
      <c r="AOX979" s="111"/>
      <c r="AOY979" s="111"/>
      <c r="AOZ979" s="111"/>
      <c r="APA979" s="111"/>
      <c r="APB979" s="111"/>
      <c r="APC979" s="111"/>
      <c r="APD979" s="111"/>
      <c r="APE979" s="111"/>
      <c r="APF979" s="111"/>
      <c r="APG979" s="111"/>
      <c r="APH979" s="111"/>
      <c r="API979" s="111"/>
      <c r="APJ979" s="111"/>
      <c r="APK979" s="111"/>
      <c r="APL979" s="111"/>
      <c r="APM979" s="111"/>
      <c r="APN979" s="111"/>
      <c r="APO979" s="111"/>
      <c r="APP979" s="111"/>
      <c r="APQ979" s="111"/>
      <c r="APR979" s="111"/>
      <c r="APS979" s="111"/>
      <c r="APT979" s="111"/>
      <c r="APU979" s="111"/>
      <c r="APV979" s="111"/>
      <c r="APW979" s="111"/>
      <c r="APX979" s="111"/>
      <c r="APY979" s="111"/>
      <c r="APZ979" s="111"/>
      <c r="AQA979" s="111"/>
      <c r="AQB979" s="111"/>
      <c r="AQC979" s="111"/>
      <c r="AQD979" s="111"/>
      <c r="AQE979" s="111"/>
      <c r="AQF979" s="111"/>
      <c r="AQG979" s="111"/>
      <c r="AQH979" s="111"/>
      <c r="AQI979" s="111"/>
      <c r="AQJ979" s="111"/>
      <c r="AQK979" s="111"/>
      <c r="AQL979" s="111"/>
      <c r="AQM979" s="111"/>
      <c r="AQN979" s="111"/>
      <c r="AQO979" s="111"/>
      <c r="AQP979" s="111"/>
      <c r="AQQ979" s="111"/>
      <c r="AQR979" s="111"/>
      <c r="AQS979" s="111"/>
      <c r="AQT979" s="111"/>
      <c r="AQU979" s="111"/>
      <c r="AQV979" s="111"/>
      <c r="AQW979" s="111"/>
      <c r="AQX979" s="111"/>
      <c r="AQY979" s="111"/>
      <c r="AQZ979" s="111"/>
      <c r="ARA979" s="111"/>
      <c r="ARB979" s="111"/>
      <c r="ARC979" s="111"/>
      <c r="ARD979" s="111"/>
      <c r="ARE979" s="111"/>
      <c r="ARF979" s="111"/>
      <c r="ARG979" s="111"/>
      <c r="ARH979" s="111"/>
      <c r="ARI979" s="111"/>
      <c r="ARJ979" s="111"/>
      <c r="ARK979" s="111"/>
      <c r="ARL979" s="111"/>
      <c r="ARM979" s="111"/>
      <c r="ARN979" s="111"/>
      <c r="ARO979" s="111"/>
      <c r="ARP979" s="111"/>
      <c r="ARQ979" s="111"/>
      <c r="ARR979" s="111"/>
      <c r="ARS979" s="111"/>
      <c r="ART979" s="111"/>
      <c r="ARU979" s="111"/>
      <c r="ARV979" s="111"/>
      <c r="ARW979" s="111"/>
      <c r="ARX979" s="111"/>
      <c r="ARY979" s="111"/>
      <c r="ARZ979" s="111"/>
      <c r="ASA979" s="111"/>
      <c r="ASB979" s="111"/>
      <c r="ASC979" s="111"/>
      <c r="ASD979" s="111"/>
      <c r="ASE979" s="111"/>
      <c r="ASF979" s="111"/>
      <c r="ASG979" s="111"/>
      <c r="ASH979" s="111"/>
      <c r="ASI979" s="111"/>
      <c r="ASJ979" s="111"/>
      <c r="ASK979" s="111"/>
      <c r="ASL979" s="111"/>
      <c r="ASM979" s="111"/>
      <c r="ASN979" s="111"/>
      <c r="ASO979" s="111"/>
      <c r="ASP979" s="111"/>
      <c r="ASQ979" s="111"/>
      <c r="ASR979" s="111"/>
      <c r="ASS979" s="111"/>
      <c r="AST979" s="111"/>
      <c r="ASU979" s="111"/>
      <c r="ASV979" s="111"/>
      <c r="ASW979" s="111"/>
      <c r="ASX979" s="111"/>
      <c r="ASY979" s="111"/>
      <c r="ASZ979" s="111"/>
      <c r="ATA979" s="111"/>
      <c r="ATB979" s="111"/>
      <c r="ATC979" s="111"/>
      <c r="ATD979" s="111"/>
      <c r="ATE979" s="111"/>
      <c r="ATF979" s="111"/>
      <c r="ATG979" s="111"/>
      <c r="ATH979" s="111"/>
      <c r="ATI979" s="111"/>
      <c r="ATJ979" s="111"/>
      <c r="ATK979" s="111"/>
      <c r="ATL979" s="111"/>
      <c r="ATM979" s="111"/>
      <c r="ATN979" s="111"/>
      <c r="ATO979" s="111"/>
      <c r="ATP979" s="111"/>
      <c r="ATQ979" s="111"/>
      <c r="ATR979" s="111"/>
      <c r="ATS979" s="111"/>
      <c r="ATT979" s="111"/>
      <c r="ATU979" s="111"/>
      <c r="ATV979" s="111"/>
      <c r="ATW979" s="111"/>
      <c r="ATX979" s="111"/>
      <c r="ATY979" s="111"/>
      <c r="ATZ979" s="111"/>
      <c r="AUA979" s="111"/>
      <c r="AUB979" s="111"/>
      <c r="AUC979" s="111"/>
      <c r="AUD979" s="111"/>
      <c r="AUE979" s="111"/>
      <c r="AUF979" s="111"/>
      <c r="AUG979" s="111"/>
      <c r="AUH979" s="111"/>
      <c r="AUI979" s="111"/>
      <c r="AUJ979" s="111"/>
      <c r="AUK979" s="111"/>
      <c r="AUL979" s="111"/>
      <c r="AUM979" s="111"/>
      <c r="AUN979" s="111"/>
      <c r="AUO979" s="111"/>
      <c r="AUP979" s="111"/>
      <c r="AUQ979" s="111"/>
      <c r="AUR979" s="111"/>
      <c r="AUS979" s="111"/>
      <c r="AUT979" s="111"/>
      <c r="AUU979" s="111"/>
      <c r="AUV979" s="111"/>
      <c r="AUW979" s="111"/>
      <c r="AUX979" s="111"/>
      <c r="AUY979" s="111"/>
      <c r="AUZ979" s="111"/>
      <c r="AVA979" s="111"/>
      <c r="AVB979" s="111"/>
      <c r="AVC979" s="111"/>
      <c r="AVD979" s="111"/>
      <c r="AVE979" s="111"/>
      <c r="AVF979" s="111"/>
      <c r="AVG979" s="111"/>
      <c r="AVH979" s="111"/>
      <c r="AVI979" s="111"/>
      <c r="AVJ979" s="111"/>
      <c r="AVK979" s="111"/>
      <c r="AVL979" s="111"/>
      <c r="AVM979" s="111"/>
      <c r="AVN979" s="111"/>
      <c r="AVO979" s="111"/>
      <c r="AVP979" s="111"/>
      <c r="AVQ979" s="111"/>
      <c r="AVR979" s="111"/>
      <c r="AVS979" s="111"/>
      <c r="AVT979" s="111"/>
      <c r="AVU979" s="111"/>
      <c r="AVV979" s="111"/>
      <c r="AVW979" s="111"/>
      <c r="AVX979" s="111"/>
      <c r="AVY979" s="111"/>
      <c r="AVZ979" s="111"/>
      <c r="AWA979" s="111"/>
      <c r="AWB979" s="111"/>
      <c r="AWC979" s="111"/>
      <c r="AWD979" s="111"/>
      <c r="AWE979" s="111"/>
      <c r="AWF979" s="111"/>
      <c r="AWG979" s="111"/>
      <c r="AWH979" s="111"/>
      <c r="AWI979" s="111"/>
      <c r="AWJ979" s="111"/>
      <c r="AWK979" s="111"/>
      <c r="AWL979" s="111"/>
      <c r="AWM979" s="111"/>
      <c r="AWN979" s="111"/>
      <c r="AWO979" s="111"/>
      <c r="AWP979" s="111"/>
      <c r="AWQ979" s="111"/>
      <c r="AWR979" s="111"/>
      <c r="AWS979" s="111"/>
      <c r="AWT979" s="111"/>
      <c r="AWU979" s="111"/>
      <c r="AWV979" s="111"/>
      <c r="AWW979" s="111"/>
      <c r="AWX979" s="111"/>
      <c r="AWY979" s="111"/>
      <c r="AWZ979" s="111"/>
      <c r="AXA979" s="111"/>
      <c r="AXB979" s="111"/>
      <c r="AXC979" s="111"/>
      <c r="AXD979" s="111"/>
      <c r="AXE979" s="111"/>
      <c r="AXF979" s="111"/>
      <c r="AXG979" s="111"/>
      <c r="AXH979" s="111"/>
      <c r="AXI979" s="111"/>
      <c r="AXJ979" s="111"/>
      <c r="AXK979" s="111"/>
      <c r="AXL979" s="111"/>
      <c r="AXM979" s="111"/>
      <c r="AXN979" s="111"/>
      <c r="AXO979" s="111"/>
      <c r="AXP979" s="111"/>
      <c r="AXQ979" s="111"/>
      <c r="AXR979" s="111"/>
      <c r="AXS979" s="111"/>
      <c r="AXT979" s="111"/>
      <c r="AXU979" s="111"/>
      <c r="AXV979" s="111"/>
      <c r="AXW979" s="111"/>
      <c r="AXX979" s="111"/>
      <c r="AXY979" s="111"/>
      <c r="AXZ979" s="111"/>
      <c r="AYA979" s="111"/>
      <c r="AYB979" s="111"/>
      <c r="AYC979" s="111"/>
      <c r="AYD979" s="111"/>
      <c r="AYE979" s="111"/>
      <c r="AYF979" s="111"/>
      <c r="AYG979" s="111"/>
      <c r="AYH979" s="111"/>
      <c r="AYI979" s="111"/>
      <c r="AYJ979" s="111"/>
      <c r="AYK979" s="111"/>
      <c r="AYL979" s="111"/>
      <c r="AYM979" s="111"/>
      <c r="AYN979" s="111"/>
      <c r="AYO979" s="111"/>
      <c r="AYP979" s="111"/>
      <c r="AYQ979" s="111"/>
      <c r="AYR979" s="111"/>
      <c r="AYS979" s="111"/>
      <c r="AYT979" s="111"/>
      <c r="AYU979" s="111"/>
      <c r="AYV979" s="111"/>
      <c r="AYW979" s="111"/>
      <c r="AYX979" s="111"/>
      <c r="AYY979" s="111"/>
      <c r="AYZ979" s="111"/>
      <c r="AZA979" s="111"/>
      <c r="AZB979" s="111"/>
      <c r="AZC979" s="111"/>
      <c r="AZD979" s="111"/>
      <c r="AZE979" s="111"/>
      <c r="AZF979" s="111"/>
      <c r="AZG979" s="111"/>
      <c r="AZH979" s="111"/>
      <c r="AZI979" s="111"/>
      <c r="AZJ979" s="111"/>
      <c r="AZK979" s="111"/>
      <c r="AZL979" s="111"/>
      <c r="AZM979" s="111"/>
      <c r="AZN979" s="111"/>
      <c r="AZO979" s="111"/>
      <c r="AZP979" s="111"/>
      <c r="AZQ979" s="111"/>
      <c r="AZR979" s="111"/>
      <c r="AZS979" s="111"/>
      <c r="AZT979" s="111"/>
      <c r="AZU979" s="111"/>
      <c r="AZV979" s="111"/>
      <c r="AZW979" s="111"/>
      <c r="AZX979" s="111"/>
      <c r="AZY979" s="111"/>
      <c r="AZZ979" s="111"/>
      <c r="BAA979" s="111"/>
      <c r="BAB979" s="111"/>
      <c r="BAC979" s="111"/>
      <c r="BAD979" s="111"/>
      <c r="BAE979" s="111"/>
      <c r="BAF979" s="111"/>
      <c r="BAG979" s="111"/>
      <c r="BAH979" s="111"/>
      <c r="BAI979" s="111"/>
      <c r="BAJ979" s="111"/>
      <c r="BAK979" s="111"/>
      <c r="BAL979" s="111"/>
      <c r="BAM979" s="111"/>
      <c r="BAN979" s="111"/>
      <c r="BAO979" s="111"/>
      <c r="BAP979" s="111"/>
      <c r="BAQ979" s="111"/>
      <c r="BAR979" s="111"/>
      <c r="BAS979" s="111"/>
      <c r="BAT979" s="111"/>
      <c r="BAU979" s="111"/>
      <c r="BAV979" s="111"/>
      <c r="BAW979" s="111"/>
      <c r="BAX979" s="111"/>
      <c r="BAY979" s="111"/>
      <c r="BAZ979" s="111"/>
      <c r="BBA979" s="111"/>
      <c r="BBB979" s="111"/>
      <c r="BBC979" s="111"/>
      <c r="BBD979" s="111"/>
      <c r="BBE979" s="111"/>
      <c r="BBF979" s="111"/>
      <c r="BBG979" s="111"/>
      <c r="BBH979" s="111"/>
      <c r="BBI979" s="111"/>
      <c r="BBJ979" s="111"/>
      <c r="BBK979" s="111"/>
      <c r="BBL979" s="111"/>
      <c r="BBM979" s="111"/>
      <c r="BBN979" s="111"/>
      <c r="BBO979" s="111"/>
      <c r="BBP979" s="111"/>
      <c r="BBQ979" s="111"/>
      <c r="BBR979" s="111"/>
      <c r="BBS979" s="111"/>
      <c r="BBT979" s="111"/>
      <c r="BBU979" s="111"/>
      <c r="BBV979" s="111"/>
      <c r="BBW979" s="111"/>
      <c r="BBX979" s="111"/>
      <c r="BBY979" s="111"/>
      <c r="BBZ979" s="111"/>
      <c r="BCA979" s="111"/>
      <c r="BCB979" s="111"/>
      <c r="BCC979" s="111"/>
      <c r="BCD979" s="111"/>
      <c r="BCE979" s="111"/>
      <c r="BCF979" s="111"/>
      <c r="BCG979" s="111"/>
      <c r="BCH979" s="111"/>
      <c r="BCI979" s="111"/>
      <c r="BCJ979" s="111"/>
      <c r="BCK979" s="111"/>
      <c r="BCL979" s="111"/>
      <c r="BCM979" s="111"/>
      <c r="BCN979" s="111"/>
      <c r="BCO979" s="111"/>
      <c r="BCP979" s="111"/>
      <c r="BCQ979" s="111"/>
      <c r="BCR979" s="111"/>
      <c r="BCS979" s="111"/>
      <c r="BCT979" s="111"/>
      <c r="BCU979" s="111"/>
      <c r="BCV979" s="111"/>
      <c r="BCW979" s="111"/>
      <c r="BCX979" s="111"/>
      <c r="BCY979" s="111"/>
      <c r="BCZ979" s="111"/>
      <c r="BDA979" s="111"/>
      <c r="BDB979" s="111"/>
      <c r="BDC979" s="111"/>
      <c r="BDD979" s="111"/>
      <c r="BDE979" s="111"/>
      <c r="BDF979" s="111"/>
      <c r="BDG979" s="111"/>
      <c r="BDH979" s="111"/>
      <c r="BDI979" s="111"/>
      <c r="BDJ979" s="111"/>
      <c r="BDK979" s="111"/>
      <c r="BDL979" s="111"/>
      <c r="BDM979" s="111"/>
      <c r="BDN979" s="111"/>
      <c r="BDO979" s="111"/>
      <c r="BDP979" s="111"/>
      <c r="BDQ979" s="111"/>
      <c r="BDR979" s="111"/>
      <c r="BDS979" s="111"/>
      <c r="BDT979" s="111"/>
      <c r="BDU979" s="111"/>
      <c r="BDV979" s="111"/>
      <c r="BDW979" s="111"/>
      <c r="BDX979" s="111"/>
      <c r="BDY979" s="111"/>
      <c r="BDZ979" s="111"/>
      <c r="BEA979" s="111"/>
      <c r="BEB979" s="111"/>
      <c r="BEC979" s="111"/>
      <c r="BED979" s="111"/>
      <c r="BEE979" s="111"/>
      <c r="BEF979" s="111"/>
      <c r="BEG979" s="111"/>
      <c r="BEH979" s="111"/>
      <c r="BEI979" s="111"/>
      <c r="BEJ979" s="111"/>
      <c r="BEK979" s="111"/>
      <c r="BEL979" s="111"/>
      <c r="BEM979" s="111"/>
      <c r="BEN979" s="111"/>
      <c r="BEO979" s="111"/>
      <c r="BEP979" s="111"/>
      <c r="BEQ979" s="111"/>
      <c r="BER979" s="111"/>
      <c r="BES979" s="111"/>
      <c r="BET979" s="111"/>
      <c r="BEU979" s="111"/>
      <c r="BEV979" s="111"/>
      <c r="BEW979" s="111"/>
      <c r="BEX979" s="111"/>
      <c r="BEY979" s="111"/>
      <c r="BEZ979" s="111"/>
      <c r="BFA979" s="111"/>
      <c r="BFB979" s="111"/>
      <c r="BFC979" s="111"/>
      <c r="BFD979" s="111"/>
      <c r="BFE979" s="111"/>
      <c r="BFF979" s="111"/>
      <c r="BFG979" s="111"/>
      <c r="BFH979" s="111"/>
      <c r="BFI979" s="111"/>
      <c r="BFJ979" s="111"/>
      <c r="BFK979" s="111"/>
      <c r="BFL979" s="111"/>
      <c r="BFM979" s="111"/>
      <c r="BFN979" s="111"/>
      <c r="BFO979" s="111"/>
      <c r="BFP979" s="111"/>
    </row>
    <row r="980" spans="2:1524" s="57" customFormat="1" hidden="1">
      <c r="B980" s="177" t="s">
        <v>1558</v>
      </c>
      <c r="C980" s="178" t="s">
        <v>1559</v>
      </c>
      <c r="D980" s="179">
        <v>500</v>
      </c>
      <c r="E980" s="180">
        <v>0.90322580645161277</v>
      </c>
      <c r="F980" s="180">
        <v>0.68548387096774199</v>
      </c>
      <c r="G980" s="180">
        <v>0.59139784946236562</v>
      </c>
      <c r="H980" s="160"/>
      <c r="I980" s="181">
        <f t="shared" si="164"/>
        <v>0</v>
      </c>
      <c r="J980" s="182" t="s">
        <v>1996</v>
      </c>
      <c r="K980" s="111"/>
      <c r="L980" s="111"/>
      <c r="M980" s="111"/>
      <c r="N980" s="111"/>
      <c r="O980" s="111"/>
      <c r="P980" s="111"/>
      <c r="Q980" s="111"/>
      <c r="R980" s="111"/>
      <c r="S980" s="111"/>
      <c r="T980" s="111"/>
      <c r="U980" s="111"/>
      <c r="V980" s="111"/>
      <c r="W980" s="111"/>
      <c r="X980" s="111"/>
      <c r="Y980" s="111"/>
      <c r="Z980" s="111"/>
      <c r="AA980" s="111"/>
      <c r="AB980" s="111"/>
      <c r="AC980" s="111"/>
      <c r="AD980" s="111"/>
      <c r="AE980" s="111"/>
      <c r="AF980" s="111"/>
      <c r="AG980" s="111"/>
      <c r="AH980" s="111"/>
      <c r="AI980" s="111"/>
      <c r="AJ980" s="111"/>
      <c r="AK980" s="111"/>
      <c r="AL980" s="111"/>
      <c r="AM980" s="111"/>
      <c r="AN980" s="111"/>
      <c r="AO980" s="111"/>
      <c r="AP980" s="111"/>
      <c r="AQ980" s="111"/>
      <c r="AR980" s="111"/>
      <c r="AS980" s="111"/>
      <c r="AT980" s="111"/>
      <c r="AU980" s="111"/>
      <c r="AV980" s="111"/>
      <c r="AW980" s="111"/>
      <c r="AX980" s="111"/>
      <c r="AY980" s="111"/>
      <c r="AZ980" s="111"/>
      <c r="BA980" s="111"/>
      <c r="BB980" s="111"/>
      <c r="BC980" s="111"/>
      <c r="BD980" s="111"/>
      <c r="BE980" s="111"/>
      <c r="BF980" s="111"/>
      <c r="BG980" s="111"/>
      <c r="BH980" s="111"/>
      <c r="BI980" s="111"/>
      <c r="BJ980" s="111"/>
      <c r="BK980" s="111"/>
      <c r="BL980" s="111"/>
      <c r="BM980" s="111"/>
      <c r="BN980" s="111"/>
      <c r="BO980" s="111"/>
      <c r="BP980" s="111"/>
      <c r="BQ980" s="111"/>
      <c r="BR980" s="111"/>
      <c r="BS980" s="111"/>
      <c r="BT980" s="111"/>
      <c r="BU980" s="111"/>
      <c r="BV980" s="111"/>
      <c r="BW980" s="111"/>
      <c r="BX980" s="111"/>
      <c r="BY980" s="111"/>
      <c r="BZ980" s="111"/>
      <c r="CA980" s="111"/>
      <c r="CB980" s="111"/>
      <c r="CC980" s="111"/>
      <c r="CD980" s="111"/>
      <c r="CE980" s="111"/>
      <c r="CF980" s="111"/>
      <c r="CG980" s="111"/>
      <c r="CH980" s="111"/>
      <c r="CI980" s="111"/>
      <c r="CJ980" s="111"/>
      <c r="CK980" s="111"/>
      <c r="CL980" s="111"/>
      <c r="CM980" s="111"/>
      <c r="CN980" s="111"/>
      <c r="CO980" s="111"/>
      <c r="CP980" s="111"/>
      <c r="CQ980" s="111"/>
      <c r="CR980" s="111"/>
      <c r="CS980" s="111"/>
      <c r="CT980" s="111"/>
      <c r="CU980" s="111"/>
      <c r="CV980" s="111"/>
      <c r="CW980" s="111"/>
      <c r="CX980" s="111"/>
      <c r="CY980" s="111"/>
      <c r="CZ980" s="111"/>
      <c r="DA980" s="111"/>
      <c r="DB980" s="111"/>
      <c r="DC980" s="111"/>
      <c r="DD980" s="111"/>
      <c r="DE980" s="111"/>
      <c r="DF980" s="111"/>
      <c r="DG980" s="111"/>
      <c r="DH980" s="111"/>
      <c r="DI980" s="111"/>
      <c r="DJ980" s="111"/>
      <c r="DK980" s="111"/>
      <c r="DL980" s="111"/>
      <c r="DM980" s="111"/>
      <c r="DN980" s="111"/>
      <c r="DO980" s="111"/>
      <c r="DP980" s="111"/>
      <c r="DQ980" s="111"/>
      <c r="DR980" s="111"/>
      <c r="DS980" s="111"/>
      <c r="DT980" s="111"/>
      <c r="DU980" s="111"/>
      <c r="DV980" s="111"/>
      <c r="DW980" s="111"/>
      <c r="DX980" s="111"/>
      <c r="DY980" s="111"/>
      <c r="DZ980" s="111"/>
      <c r="EA980" s="111"/>
      <c r="EB980" s="111"/>
      <c r="EC980" s="111"/>
      <c r="ED980" s="111"/>
      <c r="EE980" s="111"/>
      <c r="EF980" s="111"/>
      <c r="EG980" s="111"/>
      <c r="EH980" s="111"/>
      <c r="EI980" s="111"/>
      <c r="EJ980" s="111"/>
      <c r="EK980" s="111"/>
      <c r="EL980" s="111"/>
      <c r="EM980" s="111"/>
      <c r="EN980" s="111"/>
      <c r="EO980" s="111"/>
      <c r="EP980" s="111"/>
      <c r="EQ980" s="111"/>
      <c r="ER980" s="111"/>
      <c r="ES980" s="111"/>
      <c r="ET980" s="111"/>
      <c r="EU980" s="111"/>
      <c r="EV980" s="111"/>
      <c r="EW980" s="111"/>
      <c r="EX980" s="111"/>
      <c r="EY980" s="111"/>
      <c r="EZ980" s="111"/>
      <c r="FA980" s="111"/>
      <c r="FB980" s="111"/>
      <c r="FC980" s="111"/>
      <c r="FD980" s="111"/>
      <c r="FE980" s="111"/>
      <c r="FF980" s="111"/>
      <c r="FG980" s="111"/>
      <c r="FH980" s="111"/>
      <c r="FI980" s="111"/>
      <c r="FJ980" s="111"/>
      <c r="FK980" s="111"/>
      <c r="FL980" s="111"/>
      <c r="FM980" s="111"/>
      <c r="FN980" s="111"/>
      <c r="FO980" s="111"/>
      <c r="FP980" s="111"/>
      <c r="FQ980" s="111"/>
      <c r="FR980" s="111"/>
      <c r="FS980" s="111"/>
      <c r="FT980" s="111"/>
      <c r="FU980" s="111"/>
      <c r="FV980" s="111"/>
      <c r="FW980" s="111"/>
      <c r="FX980" s="111"/>
      <c r="FY980" s="111"/>
      <c r="FZ980" s="111"/>
      <c r="GA980" s="111"/>
      <c r="GB980" s="111"/>
      <c r="GC980" s="111"/>
      <c r="GD980" s="111"/>
      <c r="GE980" s="111"/>
      <c r="GF980" s="111"/>
      <c r="GG980" s="111"/>
      <c r="GH980" s="111"/>
      <c r="GI980" s="111"/>
      <c r="GJ980" s="111"/>
      <c r="GK980" s="111"/>
      <c r="GL980" s="111"/>
      <c r="GM980" s="111"/>
      <c r="GN980" s="111"/>
      <c r="GO980" s="111"/>
      <c r="GP980" s="111"/>
      <c r="GQ980" s="111"/>
      <c r="GR980" s="111"/>
      <c r="GS980" s="111"/>
      <c r="GT980" s="111"/>
      <c r="GU980" s="111"/>
      <c r="GV980" s="111"/>
      <c r="GW980" s="111"/>
      <c r="GX980" s="111"/>
      <c r="GY980" s="111"/>
      <c r="GZ980" s="111"/>
      <c r="HA980" s="111"/>
      <c r="HB980" s="111"/>
      <c r="HC980" s="111"/>
      <c r="HD980" s="111"/>
      <c r="HE980" s="111"/>
      <c r="HF980" s="111"/>
      <c r="HG980" s="111"/>
      <c r="HH980" s="111"/>
      <c r="HI980" s="111"/>
      <c r="HJ980" s="111"/>
      <c r="HK980" s="111"/>
      <c r="HL980" s="111"/>
      <c r="HM980" s="111"/>
      <c r="HN980" s="111"/>
      <c r="HO980" s="111"/>
      <c r="HP980" s="111"/>
      <c r="HQ980" s="111"/>
      <c r="HR980" s="111"/>
      <c r="HS980" s="111"/>
      <c r="HT980" s="111"/>
      <c r="HU980" s="111"/>
      <c r="HV980" s="111"/>
      <c r="HW980" s="111"/>
      <c r="HX980" s="111"/>
      <c r="HY980" s="111"/>
      <c r="HZ980" s="111"/>
      <c r="IA980" s="111"/>
      <c r="IB980" s="111"/>
      <c r="IC980" s="111"/>
      <c r="ID980" s="111"/>
      <c r="IE980" s="111"/>
      <c r="IF980" s="111"/>
      <c r="IG980" s="111"/>
      <c r="IH980" s="111"/>
      <c r="II980" s="111"/>
      <c r="IJ980" s="111"/>
      <c r="IK980" s="111"/>
      <c r="IL980" s="111"/>
      <c r="IM980" s="111"/>
      <c r="IN980" s="111"/>
      <c r="IO980" s="111"/>
      <c r="IP980" s="111"/>
      <c r="IQ980" s="111"/>
      <c r="IR980" s="111"/>
      <c r="IS980" s="111"/>
      <c r="IT980" s="111"/>
      <c r="IU980" s="111"/>
      <c r="IV980" s="111"/>
      <c r="IW980" s="111"/>
      <c r="IX980" s="111"/>
      <c r="IY980" s="111"/>
      <c r="IZ980" s="111"/>
      <c r="JA980" s="111"/>
      <c r="JB980" s="111"/>
      <c r="JC980" s="111"/>
      <c r="JD980" s="111"/>
      <c r="JE980" s="111"/>
      <c r="JF980" s="111"/>
      <c r="JG980" s="111"/>
      <c r="JH980" s="111"/>
      <c r="JI980" s="111"/>
      <c r="JJ980" s="111"/>
      <c r="JK980" s="111"/>
      <c r="JL980" s="111"/>
      <c r="JM980" s="111"/>
      <c r="JN980" s="111"/>
      <c r="JO980" s="111"/>
      <c r="JP980" s="111"/>
      <c r="JQ980" s="111"/>
      <c r="JR980" s="111"/>
      <c r="JS980" s="111"/>
      <c r="JT980" s="111"/>
      <c r="JU980" s="111"/>
      <c r="JV980" s="111"/>
      <c r="JW980" s="111"/>
      <c r="JX980" s="111"/>
      <c r="JY980" s="111"/>
      <c r="JZ980" s="111"/>
      <c r="KA980" s="111"/>
      <c r="KB980" s="111"/>
      <c r="KC980" s="111"/>
      <c r="KD980" s="111"/>
      <c r="KE980" s="111"/>
      <c r="KF980" s="111"/>
      <c r="KG980" s="111"/>
      <c r="KH980" s="111"/>
      <c r="KI980" s="111"/>
      <c r="KJ980" s="111"/>
      <c r="KK980" s="111"/>
      <c r="KL980" s="111"/>
      <c r="KM980" s="111"/>
      <c r="KN980" s="111"/>
      <c r="KO980" s="111"/>
      <c r="KP980" s="111"/>
      <c r="KQ980" s="111"/>
      <c r="KR980" s="111"/>
      <c r="KS980" s="111"/>
      <c r="KT980" s="111"/>
      <c r="KU980" s="111"/>
      <c r="KV980" s="111"/>
      <c r="KW980" s="111"/>
      <c r="KX980" s="111"/>
      <c r="KY980" s="111"/>
      <c r="KZ980" s="111"/>
      <c r="LA980" s="111"/>
      <c r="LB980" s="111"/>
      <c r="LC980" s="111"/>
      <c r="LD980" s="111"/>
      <c r="LE980" s="111"/>
      <c r="LF980" s="111"/>
      <c r="LG980" s="111"/>
      <c r="LH980" s="111"/>
      <c r="LI980" s="111"/>
      <c r="LJ980" s="111"/>
      <c r="LK980" s="111"/>
      <c r="LL980" s="111"/>
      <c r="LM980" s="111"/>
      <c r="LN980" s="111"/>
      <c r="LO980" s="111"/>
      <c r="LP980" s="111"/>
      <c r="LQ980" s="111"/>
      <c r="LR980" s="111"/>
      <c r="LS980" s="111"/>
      <c r="LT980" s="111"/>
      <c r="LU980" s="111"/>
      <c r="LV980" s="111"/>
      <c r="LW980" s="111"/>
      <c r="LX980" s="111"/>
      <c r="LY980" s="111"/>
      <c r="LZ980" s="111"/>
      <c r="MA980" s="111"/>
      <c r="MB980" s="111"/>
      <c r="MC980" s="111"/>
      <c r="MD980" s="111"/>
      <c r="ME980" s="111"/>
      <c r="MF980" s="111"/>
      <c r="MG980" s="111"/>
      <c r="MH980" s="111"/>
      <c r="MI980" s="111"/>
      <c r="MJ980" s="111"/>
      <c r="MK980" s="111"/>
      <c r="ML980" s="111"/>
      <c r="MM980" s="111"/>
      <c r="MN980" s="111"/>
      <c r="MO980" s="111"/>
      <c r="MP980" s="111"/>
      <c r="MQ980" s="111"/>
      <c r="MR980" s="111"/>
      <c r="MS980" s="111"/>
      <c r="MT980" s="111"/>
      <c r="MU980" s="111"/>
      <c r="MV980" s="111"/>
      <c r="MW980" s="111"/>
      <c r="MX980" s="111"/>
      <c r="MY980" s="111"/>
      <c r="MZ980" s="111"/>
      <c r="NA980" s="111"/>
      <c r="NB980" s="111"/>
      <c r="NC980" s="111"/>
      <c r="ND980" s="111"/>
      <c r="NE980" s="111"/>
      <c r="NF980" s="111"/>
      <c r="NG980" s="111"/>
      <c r="NH980" s="111"/>
      <c r="NI980" s="111"/>
      <c r="NJ980" s="111"/>
      <c r="NK980" s="111"/>
      <c r="NL980" s="111"/>
      <c r="NM980" s="111"/>
      <c r="NN980" s="111"/>
      <c r="NO980" s="111"/>
      <c r="NP980" s="111"/>
      <c r="NQ980" s="111"/>
      <c r="NR980" s="111"/>
      <c r="NS980" s="111"/>
      <c r="NT980" s="111"/>
      <c r="NU980" s="111"/>
      <c r="NV980" s="111"/>
      <c r="NW980" s="111"/>
      <c r="NX980" s="111"/>
      <c r="NY980" s="111"/>
      <c r="NZ980" s="111"/>
      <c r="OA980" s="111"/>
      <c r="OB980" s="111"/>
      <c r="OC980" s="111"/>
      <c r="OD980" s="111"/>
      <c r="OE980" s="111"/>
      <c r="OF980" s="111"/>
      <c r="OG980" s="111"/>
      <c r="OH980" s="111"/>
      <c r="OI980" s="111"/>
      <c r="OJ980" s="111"/>
      <c r="OK980" s="111"/>
      <c r="OL980" s="111"/>
      <c r="OM980" s="111"/>
      <c r="ON980" s="111"/>
      <c r="OO980" s="111"/>
      <c r="OP980" s="111"/>
      <c r="OQ980" s="111"/>
      <c r="OR980" s="111"/>
      <c r="OS980" s="111"/>
      <c r="OT980" s="111"/>
      <c r="OU980" s="111"/>
      <c r="OV980" s="111"/>
      <c r="OW980" s="111"/>
      <c r="OX980" s="111"/>
      <c r="OY980" s="111"/>
      <c r="OZ980" s="111"/>
      <c r="PA980" s="111"/>
      <c r="PB980" s="111"/>
      <c r="PC980" s="111"/>
      <c r="PD980" s="111"/>
      <c r="PE980" s="111"/>
      <c r="PF980" s="111"/>
      <c r="PG980" s="111"/>
      <c r="PH980" s="111"/>
      <c r="PI980" s="111"/>
      <c r="PJ980" s="111"/>
      <c r="PK980" s="111"/>
      <c r="PL980" s="111"/>
      <c r="PM980" s="111"/>
      <c r="PN980" s="111"/>
      <c r="PO980" s="111"/>
      <c r="PP980" s="111"/>
      <c r="PQ980" s="111"/>
      <c r="PR980" s="111"/>
      <c r="PS980" s="111"/>
      <c r="PT980" s="111"/>
      <c r="PU980" s="111"/>
      <c r="PV980" s="111"/>
      <c r="PW980" s="111"/>
      <c r="PX980" s="111"/>
      <c r="PY980" s="111"/>
      <c r="PZ980" s="111"/>
      <c r="QA980" s="111"/>
      <c r="QB980" s="111"/>
      <c r="QC980" s="111"/>
      <c r="QD980" s="111"/>
      <c r="QE980" s="111"/>
      <c r="QF980" s="111"/>
      <c r="QG980" s="111"/>
      <c r="QH980" s="111"/>
      <c r="QI980" s="111"/>
      <c r="QJ980" s="111"/>
      <c r="QK980" s="111"/>
      <c r="QL980" s="111"/>
      <c r="QM980" s="111"/>
      <c r="QN980" s="111"/>
      <c r="QO980" s="111"/>
      <c r="QP980" s="111"/>
      <c r="QQ980" s="111"/>
      <c r="QR980" s="111"/>
      <c r="QS980" s="111"/>
      <c r="QT980" s="111"/>
      <c r="QU980" s="111"/>
      <c r="QV980" s="111"/>
      <c r="QW980" s="111"/>
      <c r="QX980" s="111"/>
      <c r="QY980" s="111"/>
      <c r="QZ980" s="111"/>
      <c r="RA980" s="111"/>
      <c r="RB980" s="111"/>
      <c r="RC980" s="111"/>
      <c r="RD980" s="111"/>
      <c r="RE980" s="111"/>
      <c r="RF980" s="111"/>
      <c r="RG980" s="111"/>
      <c r="RH980" s="111"/>
      <c r="RI980" s="111"/>
      <c r="RJ980" s="111"/>
      <c r="RK980" s="111"/>
      <c r="RL980" s="111"/>
      <c r="RM980" s="111"/>
      <c r="RN980" s="111"/>
      <c r="RO980" s="111"/>
      <c r="RP980" s="111"/>
      <c r="RQ980" s="111"/>
      <c r="RR980" s="111"/>
      <c r="RS980" s="111"/>
      <c r="RT980" s="111"/>
      <c r="RU980" s="111"/>
      <c r="RV980" s="111"/>
      <c r="RW980" s="111"/>
      <c r="RX980" s="111"/>
      <c r="RY980" s="111"/>
      <c r="RZ980" s="111"/>
      <c r="SA980" s="111"/>
      <c r="SB980" s="111"/>
      <c r="SC980" s="111"/>
      <c r="SD980" s="111"/>
      <c r="SE980" s="111"/>
      <c r="SF980" s="111"/>
      <c r="SG980" s="111"/>
      <c r="SH980" s="111"/>
      <c r="SI980" s="111"/>
      <c r="SJ980" s="111"/>
      <c r="SK980" s="111"/>
      <c r="SL980" s="111"/>
      <c r="SM980" s="111"/>
      <c r="SN980" s="111"/>
      <c r="SO980" s="111"/>
      <c r="SP980" s="111"/>
      <c r="SQ980" s="111"/>
      <c r="SR980" s="111"/>
      <c r="SS980" s="111"/>
      <c r="ST980" s="111"/>
      <c r="SU980" s="111"/>
      <c r="SV980" s="111"/>
      <c r="SW980" s="111"/>
      <c r="SX980" s="111"/>
      <c r="SY980" s="111"/>
      <c r="SZ980" s="111"/>
      <c r="TA980" s="111"/>
      <c r="TB980" s="111"/>
      <c r="TC980" s="111"/>
      <c r="TD980" s="111"/>
      <c r="TE980" s="111"/>
      <c r="TF980" s="111"/>
      <c r="TG980" s="111"/>
      <c r="TH980" s="111"/>
      <c r="TI980" s="111"/>
      <c r="TJ980" s="111"/>
      <c r="TK980" s="111"/>
      <c r="TL980" s="111"/>
      <c r="TM980" s="111"/>
      <c r="TN980" s="111"/>
      <c r="TO980" s="111"/>
      <c r="TP980" s="111"/>
      <c r="TQ980" s="111"/>
      <c r="TR980" s="111"/>
      <c r="TS980" s="111"/>
      <c r="TT980" s="111"/>
      <c r="TU980" s="111"/>
      <c r="TV980" s="111"/>
      <c r="TW980" s="111"/>
      <c r="TX980" s="111"/>
      <c r="TY980" s="111"/>
      <c r="TZ980" s="111"/>
      <c r="UA980" s="111"/>
      <c r="UB980" s="111"/>
      <c r="UC980" s="111"/>
      <c r="UD980" s="111"/>
      <c r="UE980" s="111"/>
      <c r="UF980" s="111"/>
      <c r="UG980" s="111"/>
      <c r="UH980" s="111"/>
      <c r="UI980" s="111"/>
      <c r="UJ980" s="111"/>
      <c r="UK980" s="111"/>
      <c r="UL980" s="111"/>
      <c r="UM980" s="111"/>
      <c r="UN980" s="111"/>
      <c r="UO980" s="111"/>
      <c r="UP980" s="111"/>
      <c r="UQ980" s="111"/>
      <c r="UR980" s="111"/>
      <c r="US980" s="111"/>
      <c r="UT980" s="111"/>
      <c r="UU980" s="111"/>
      <c r="UV980" s="111"/>
      <c r="UW980" s="111"/>
      <c r="UX980" s="111"/>
      <c r="UY980" s="111"/>
      <c r="UZ980" s="111"/>
      <c r="VA980" s="111"/>
      <c r="VB980" s="111"/>
      <c r="VC980" s="111"/>
      <c r="VD980" s="111"/>
      <c r="VE980" s="111"/>
      <c r="VF980" s="111"/>
      <c r="VG980" s="111"/>
      <c r="VH980" s="111"/>
      <c r="VI980" s="111"/>
      <c r="VJ980" s="111"/>
      <c r="VK980" s="111"/>
      <c r="VL980" s="111"/>
      <c r="VM980" s="111"/>
      <c r="VN980" s="111"/>
      <c r="VO980" s="111"/>
      <c r="VP980" s="111"/>
      <c r="VQ980" s="111"/>
      <c r="VR980" s="111"/>
      <c r="VS980" s="111"/>
      <c r="VT980" s="111"/>
      <c r="VU980" s="111"/>
      <c r="VV980" s="111"/>
      <c r="VW980" s="111"/>
      <c r="VX980" s="111"/>
      <c r="VY980" s="111"/>
      <c r="VZ980" s="111"/>
      <c r="WA980" s="111"/>
      <c r="WB980" s="111"/>
      <c r="WC980" s="111"/>
      <c r="WD980" s="111"/>
      <c r="WE980" s="111"/>
      <c r="WF980" s="111"/>
      <c r="WG980" s="111"/>
      <c r="WH980" s="111"/>
      <c r="WI980" s="111"/>
      <c r="WJ980" s="111"/>
      <c r="WK980" s="111"/>
      <c r="WL980" s="111"/>
      <c r="WM980" s="111"/>
      <c r="WN980" s="111"/>
      <c r="WO980" s="111"/>
      <c r="WP980" s="111"/>
      <c r="WQ980" s="111"/>
      <c r="WR980" s="111"/>
      <c r="WS980" s="111"/>
      <c r="WT980" s="111"/>
      <c r="WU980" s="111"/>
      <c r="WV980" s="111"/>
      <c r="WW980" s="111"/>
      <c r="WX980" s="111"/>
      <c r="WY980" s="111"/>
      <c r="WZ980" s="111"/>
      <c r="XA980" s="111"/>
      <c r="XB980" s="111"/>
      <c r="XC980" s="111"/>
      <c r="XD980" s="111"/>
      <c r="XE980" s="111"/>
      <c r="XF980" s="111"/>
      <c r="XG980" s="111"/>
      <c r="XH980" s="111"/>
      <c r="XI980" s="111"/>
      <c r="XJ980" s="111"/>
      <c r="XK980" s="111"/>
      <c r="XL980" s="111"/>
      <c r="XM980" s="111"/>
      <c r="XN980" s="111"/>
      <c r="XO980" s="111"/>
      <c r="XP980" s="111"/>
      <c r="XQ980" s="111"/>
      <c r="XR980" s="111"/>
      <c r="XS980" s="111"/>
      <c r="XT980" s="111"/>
      <c r="XU980" s="111"/>
      <c r="XV980" s="111"/>
      <c r="XW980" s="111"/>
      <c r="XX980" s="111"/>
      <c r="XY980" s="111"/>
      <c r="XZ980" s="111"/>
      <c r="YA980" s="111"/>
      <c r="YB980" s="111"/>
      <c r="YC980" s="111"/>
      <c r="YD980" s="111"/>
      <c r="YE980" s="111"/>
      <c r="YF980" s="111"/>
      <c r="YG980" s="111"/>
      <c r="YH980" s="111"/>
      <c r="YI980" s="111"/>
      <c r="YJ980" s="111"/>
      <c r="YK980" s="111"/>
      <c r="YL980" s="111"/>
      <c r="YM980" s="111"/>
      <c r="YN980" s="111"/>
      <c r="YO980" s="111"/>
      <c r="YP980" s="111"/>
      <c r="YQ980" s="111"/>
      <c r="YR980" s="111"/>
      <c r="YS980" s="111"/>
      <c r="YT980" s="111"/>
      <c r="YU980" s="111"/>
      <c r="YV980" s="111"/>
      <c r="YW980" s="111"/>
      <c r="YX980" s="111"/>
      <c r="YY980" s="111"/>
      <c r="YZ980" s="111"/>
      <c r="ZA980" s="111"/>
      <c r="ZB980" s="111"/>
      <c r="ZC980" s="111"/>
      <c r="ZD980" s="111"/>
      <c r="ZE980" s="111"/>
      <c r="ZF980" s="111"/>
      <c r="ZG980" s="111"/>
      <c r="ZH980" s="111"/>
      <c r="ZI980" s="111"/>
      <c r="ZJ980" s="111"/>
      <c r="ZK980" s="111"/>
      <c r="ZL980" s="111"/>
      <c r="ZM980" s="111"/>
      <c r="ZN980" s="111"/>
      <c r="ZO980" s="111"/>
      <c r="ZP980" s="111"/>
      <c r="ZQ980" s="111"/>
      <c r="ZR980" s="111"/>
      <c r="ZS980" s="111"/>
      <c r="ZT980" s="111"/>
      <c r="ZU980" s="111"/>
      <c r="ZV980" s="111"/>
      <c r="ZW980" s="111"/>
      <c r="ZX980" s="111"/>
      <c r="ZY980" s="111"/>
      <c r="ZZ980" s="111"/>
      <c r="AAA980" s="111"/>
      <c r="AAB980" s="111"/>
      <c r="AAC980" s="111"/>
      <c r="AAD980" s="111"/>
      <c r="AAE980" s="111"/>
      <c r="AAF980" s="111"/>
      <c r="AAG980" s="111"/>
      <c r="AAH980" s="111"/>
      <c r="AAI980" s="111"/>
      <c r="AAJ980" s="111"/>
      <c r="AAK980" s="111"/>
      <c r="AAL980" s="111"/>
      <c r="AAM980" s="111"/>
      <c r="AAN980" s="111"/>
      <c r="AAO980" s="111"/>
      <c r="AAP980" s="111"/>
      <c r="AAQ980" s="111"/>
      <c r="AAR980" s="111"/>
      <c r="AAS980" s="111"/>
      <c r="AAT980" s="111"/>
      <c r="AAU980" s="111"/>
      <c r="AAV980" s="111"/>
      <c r="AAW980" s="111"/>
      <c r="AAX980" s="111"/>
      <c r="AAY980" s="111"/>
      <c r="AAZ980" s="111"/>
      <c r="ABA980" s="111"/>
      <c r="ABB980" s="111"/>
      <c r="ABC980" s="111"/>
      <c r="ABD980" s="111"/>
      <c r="ABE980" s="111"/>
      <c r="ABF980" s="111"/>
      <c r="ABG980" s="111"/>
      <c r="ABH980" s="111"/>
      <c r="ABI980" s="111"/>
      <c r="ABJ980" s="111"/>
      <c r="ABK980" s="111"/>
      <c r="ABL980" s="111"/>
      <c r="ABM980" s="111"/>
      <c r="ABN980" s="111"/>
      <c r="ABO980" s="111"/>
      <c r="ABP980" s="111"/>
      <c r="ABQ980" s="111"/>
      <c r="ABR980" s="111"/>
      <c r="ABS980" s="111"/>
      <c r="ABT980" s="111"/>
      <c r="ABU980" s="111"/>
      <c r="ABV980" s="111"/>
      <c r="ABW980" s="111"/>
      <c r="ABX980" s="111"/>
      <c r="ABY980" s="111"/>
      <c r="ABZ980" s="111"/>
      <c r="ACA980" s="111"/>
      <c r="ACB980" s="111"/>
      <c r="ACC980" s="111"/>
      <c r="ACD980" s="111"/>
      <c r="ACE980" s="111"/>
      <c r="ACF980" s="111"/>
      <c r="ACG980" s="111"/>
      <c r="ACH980" s="111"/>
      <c r="ACI980" s="111"/>
      <c r="ACJ980" s="111"/>
      <c r="ACK980" s="111"/>
      <c r="ACL980" s="111"/>
      <c r="ACM980" s="111"/>
      <c r="ACN980" s="111"/>
      <c r="ACO980" s="111"/>
      <c r="ACP980" s="111"/>
      <c r="ACQ980" s="111"/>
      <c r="ACR980" s="111"/>
      <c r="ACS980" s="111"/>
      <c r="ACT980" s="111"/>
      <c r="ACU980" s="111"/>
      <c r="ACV980" s="111"/>
      <c r="ACW980" s="111"/>
      <c r="ACX980" s="111"/>
      <c r="ACY980" s="111"/>
      <c r="ACZ980" s="111"/>
      <c r="ADA980" s="111"/>
      <c r="ADB980" s="111"/>
      <c r="ADC980" s="111"/>
      <c r="ADD980" s="111"/>
      <c r="ADE980" s="111"/>
      <c r="ADF980" s="111"/>
      <c r="ADG980" s="111"/>
      <c r="ADH980" s="111"/>
      <c r="ADI980" s="111"/>
      <c r="ADJ980" s="111"/>
      <c r="ADK980" s="111"/>
      <c r="ADL980" s="111"/>
      <c r="ADM980" s="111"/>
      <c r="ADN980" s="111"/>
      <c r="ADO980" s="111"/>
      <c r="ADP980" s="111"/>
      <c r="ADQ980" s="111"/>
      <c r="ADR980" s="111"/>
      <c r="ADS980" s="111"/>
      <c r="ADT980" s="111"/>
      <c r="ADU980" s="111"/>
      <c r="ADV980" s="111"/>
      <c r="ADW980" s="111"/>
      <c r="ADX980" s="111"/>
      <c r="ADY980" s="111"/>
      <c r="ADZ980" s="111"/>
      <c r="AEA980" s="111"/>
      <c r="AEB980" s="111"/>
      <c r="AEC980" s="111"/>
      <c r="AED980" s="111"/>
      <c r="AEE980" s="111"/>
      <c r="AEF980" s="111"/>
      <c r="AEG980" s="111"/>
      <c r="AEH980" s="111"/>
      <c r="AEI980" s="111"/>
      <c r="AEJ980" s="111"/>
      <c r="AEK980" s="111"/>
      <c r="AEL980" s="111"/>
      <c r="AEM980" s="111"/>
      <c r="AEN980" s="111"/>
      <c r="AEO980" s="111"/>
      <c r="AEP980" s="111"/>
      <c r="AEQ980" s="111"/>
      <c r="AER980" s="111"/>
      <c r="AES980" s="111"/>
      <c r="AET980" s="111"/>
      <c r="AEU980" s="111"/>
      <c r="AEV980" s="111"/>
      <c r="AEW980" s="111"/>
      <c r="AEX980" s="111"/>
      <c r="AEY980" s="111"/>
      <c r="AEZ980" s="111"/>
      <c r="AFA980" s="111"/>
      <c r="AFB980" s="111"/>
      <c r="AFC980" s="111"/>
      <c r="AFD980" s="111"/>
      <c r="AFE980" s="111"/>
      <c r="AFF980" s="111"/>
      <c r="AFG980" s="111"/>
      <c r="AFH980" s="111"/>
      <c r="AFI980" s="111"/>
      <c r="AFJ980" s="111"/>
      <c r="AFK980" s="111"/>
      <c r="AFL980" s="111"/>
      <c r="AFM980" s="111"/>
      <c r="AFN980" s="111"/>
      <c r="AFO980" s="111"/>
      <c r="AFP980" s="111"/>
      <c r="AFQ980" s="111"/>
      <c r="AFR980" s="111"/>
      <c r="AFS980" s="111"/>
      <c r="AFT980" s="111"/>
      <c r="AFU980" s="111"/>
      <c r="AFV980" s="111"/>
      <c r="AFW980" s="111"/>
      <c r="AFX980" s="111"/>
      <c r="AFY980" s="111"/>
      <c r="AFZ980" s="111"/>
      <c r="AGA980" s="111"/>
      <c r="AGB980" s="111"/>
      <c r="AGC980" s="111"/>
      <c r="AGD980" s="111"/>
      <c r="AGE980" s="111"/>
      <c r="AGF980" s="111"/>
      <c r="AGG980" s="111"/>
      <c r="AGH980" s="111"/>
      <c r="AGI980" s="111"/>
      <c r="AGJ980" s="111"/>
      <c r="AGK980" s="111"/>
      <c r="AGL980" s="111"/>
      <c r="AGM980" s="111"/>
      <c r="AGN980" s="111"/>
      <c r="AGO980" s="111"/>
      <c r="AGP980" s="111"/>
      <c r="AGQ980" s="111"/>
      <c r="AGR980" s="111"/>
      <c r="AGS980" s="111"/>
      <c r="AGT980" s="111"/>
      <c r="AGU980" s="111"/>
      <c r="AGV980" s="111"/>
      <c r="AGW980" s="111"/>
      <c r="AGX980" s="111"/>
      <c r="AGY980" s="111"/>
      <c r="AGZ980" s="111"/>
      <c r="AHA980" s="111"/>
      <c r="AHB980" s="111"/>
      <c r="AHC980" s="111"/>
      <c r="AHD980" s="111"/>
      <c r="AHE980" s="111"/>
      <c r="AHF980" s="111"/>
      <c r="AHG980" s="111"/>
      <c r="AHH980" s="111"/>
      <c r="AHI980" s="111"/>
      <c r="AHJ980" s="111"/>
      <c r="AHK980" s="111"/>
      <c r="AHL980" s="111"/>
      <c r="AHM980" s="111"/>
      <c r="AHN980" s="111"/>
      <c r="AHO980" s="111"/>
      <c r="AHP980" s="111"/>
      <c r="AHQ980" s="111"/>
      <c r="AHR980" s="111"/>
      <c r="AHS980" s="111"/>
      <c r="AHT980" s="111"/>
      <c r="AHU980" s="111"/>
      <c r="AHV980" s="111"/>
      <c r="AHW980" s="111"/>
      <c r="AHX980" s="111"/>
      <c r="AHY980" s="111"/>
      <c r="AHZ980" s="111"/>
      <c r="AIA980" s="111"/>
      <c r="AIB980" s="111"/>
      <c r="AIC980" s="111"/>
      <c r="AID980" s="111"/>
      <c r="AIE980" s="111"/>
      <c r="AIF980" s="111"/>
      <c r="AIG980" s="111"/>
      <c r="AIH980" s="111"/>
      <c r="AII980" s="111"/>
      <c r="AIJ980" s="111"/>
      <c r="AIK980" s="111"/>
      <c r="AIL980" s="111"/>
      <c r="AIM980" s="111"/>
      <c r="AIN980" s="111"/>
      <c r="AIO980" s="111"/>
      <c r="AIP980" s="111"/>
      <c r="AIQ980" s="111"/>
      <c r="AIR980" s="111"/>
      <c r="AIS980" s="111"/>
      <c r="AIT980" s="111"/>
      <c r="AIU980" s="111"/>
      <c r="AIV980" s="111"/>
      <c r="AIW980" s="111"/>
      <c r="AIX980" s="111"/>
      <c r="AIY980" s="111"/>
      <c r="AIZ980" s="111"/>
      <c r="AJA980" s="111"/>
      <c r="AJB980" s="111"/>
      <c r="AJC980" s="111"/>
      <c r="AJD980" s="111"/>
      <c r="AJE980" s="111"/>
      <c r="AJF980" s="111"/>
      <c r="AJG980" s="111"/>
      <c r="AJH980" s="111"/>
      <c r="AJI980" s="111"/>
      <c r="AJJ980" s="111"/>
      <c r="AJK980" s="111"/>
      <c r="AJL980" s="111"/>
      <c r="AJM980" s="111"/>
      <c r="AJN980" s="111"/>
      <c r="AJO980" s="111"/>
      <c r="AJP980" s="111"/>
      <c r="AJQ980" s="111"/>
      <c r="AJR980" s="111"/>
      <c r="AJS980" s="111"/>
      <c r="AJT980" s="111"/>
      <c r="AJU980" s="111"/>
      <c r="AJV980" s="111"/>
      <c r="AJW980" s="111"/>
      <c r="AJX980" s="111"/>
      <c r="AJY980" s="111"/>
      <c r="AJZ980" s="111"/>
      <c r="AKA980" s="111"/>
      <c r="AKB980" s="111"/>
      <c r="AKC980" s="111"/>
      <c r="AKD980" s="111"/>
      <c r="AKE980" s="111"/>
      <c r="AKF980" s="111"/>
      <c r="AKG980" s="111"/>
      <c r="AKH980" s="111"/>
      <c r="AKI980" s="111"/>
      <c r="AKJ980" s="111"/>
      <c r="AKK980" s="111"/>
      <c r="AKL980" s="111"/>
      <c r="AKM980" s="111"/>
      <c r="AKN980" s="111"/>
      <c r="AKO980" s="111"/>
      <c r="AKP980" s="111"/>
      <c r="AKQ980" s="111"/>
      <c r="AKR980" s="111"/>
      <c r="AKS980" s="111"/>
      <c r="AKT980" s="111"/>
      <c r="AKU980" s="111"/>
      <c r="AKV980" s="111"/>
      <c r="AKW980" s="111"/>
      <c r="AKX980" s="111"/>
      <c r="AKY980" s="111"/>
      <c r="AKZ980" s="111"/>
      <c r="ALA980" s="111"/>
      <c r="ALB980" s="111"/>
      <c r="ALC980" s="111"/>
      <c r="ALD980" s="111"/>
      <c r="ALE980" s="111"/>
      <c r="ALF980" s="111"/>
      <c r="ALG980" s="111"/>
      <c r="ALH980" s="111"/>
      <c r="ALI980" s="111"/>
      <c r="ALJ980" s="111"/>
      <c r="ALK980" s="111"/>
      <c r="ALL980" s="111"/>
      <c r="ALM980" s="111"/>
      <c r="ALN980" s="111"/>
      <c r="ALO980" s="111"/>
      <c r="ALP980" s="111"/>
      <c r="ALQ980" s="111"/>
      <c r="ALR980" s="111"/>
      <c r="ALS980" s="111"/>
      <c r="ALT980" s="111"/>
      <c r="ALU980" s="111"/>
      <c r="ALV980" s="111"/>
      <c r="ALW980" s="111"/>
      <c r="ALX980" s="111"/>
      <c r="ALY980" s="111"/>
      <c r="ALZ980" s="111"/>
      <c r="AMA980" s="111"/>
      <c r="AMB980" s="111"/>
      <c r="AMC980" s="111"/>
      <c r="AMD980" s="111"/>
      <c r="AME980" s="111"/>
      <c r="AMF980" s="111"/>
      <c r="AMG980" s="111"/>
      <c r="AMH980" s="111"/>
      <c r="AMI980" s="111"/>
      <c r="AMJ980" s="111"/>
      <c r="AMK980" s="111"/>
      <c r="AML980" s="111"/>
      <c r="AMM980" s="111"/>
      <c r="AMN980" s="111"/>
      <c r="AMO980" s="111"/>
      <c r="AMP980" s="111"/>
      <c r="AMQ980" s="111"/>
      <c r="AMR980" s="111"/>
      <c r="AMS980" s="111"/>
      <c r="AMT980" s="111"/>
      <c r="AMU980" s="111"/>
      <c r="AMV980" s="111"/>
      <c r="AMW980" s="111"/>
      <c r="AMX980" s="111"/>
      <c r="AMY980" s="111"/>
      <c r="AMZ980" s="111"/>
      <c r="ANA980" s="111"/>
      <c r="ANB980" s="111"/>
      <c r="ANC980" s="111"/>
      <c r="AND980" s="111"/>
      <c r="ANE980" s="111"/>
      <c r="ANF980" s="111"/>
      <c r="ANG980" s="111"/>
      <c r="ANH980" s="111"/>
      <c r="ANI980" s="111"/>
      <c r="ANJ980" s="111"/>
      <c r="ANK980" s="111"/>
      <c r="ANL980" s="111"/>
      <c r="ANM980" s="111"/>
      <c r="ANN980" s="111"/>
      <c r="ANO980" s="111"/>
      <c r="ANP980" s="111"/>
      <c r="ANQ980" s="111"/>
      <c r="ANR980" s="111"/>
      <c r="ANS980" s="111"/>
      <c r="ANT980" s="111"/>
      <c r="ANU980" s="111"/>
      <c r="ANV980" s="111"/>
      <c r="ANW980" s="111"/>
      <c r="ANX980" s="111"/>
      <c r="ANY980" s="111"/>
      <c r="ANZ980" s="111"/>
      <c r="AOA980" s="111"/>
      <c r="AOB980" s="111"/>
      <c r="AOC980" s="111"/>
      <c r="AOD980" s="111"/>
      <c r="AOE980" s="111"/>
      <c r="AOF980" s="111"/>
      <c r="AOG980" s="111"/>
      <c r="AOH980" s="111"/>
      <c r="AOI980" s="111"/>
      <c r="AOJ980" s="111"/>
      <c r="AOK980" s="111"/>
      <c r="AOL980" s="111"/>
      <c r="AOM980" s="111"/>
      <c r="AON980" s="111"/>
      <c r="AOO980" s="111"/>
      <c r="AOP980" s="111"/>
      <c r="AOQ980" s="111"/>
      <c r="AOR980" s="111"/>
      <c r="AOS980" s="111"/>
      <c r="AOT980" s="111"/>
      <c r="AOU980" s="111"/>
      <c r="AOV980" s="111"/>
      <c r="AOW980" s="111"/>
      <c r="AOX980" s="111"/>
      <c r="AOY980" s="111"/>
      <c r="AOZ980" s="111"/>
      <c r="APA980" s="111"/>
      <c r="APB980" s="111"/>
      <c r="APC980" s="111"/>
      <c r="APD980" s="111"/>
      <c r="APE980" s="111"/>
      <c r="APF980" s="111"/>
      <c r="APG980" s="111"/>
      <c r="APH980" s="111"/>
      <c r="API980" s="111"/>
      <c r="APJ980" s="111"/>
      <c r="APK980" s="111"/>
      <c r="APL980" s="111"/>
      <c r="APM980" s="111"/>
      <c r="APN980" s="111"/>
      <c r="APO980" s="111"/>
      <c r="APP980" s="111"/>
      <c r="APQ980" s="111"/>
      <c r="APR980" s="111"/>
      <c r="APS980" s="111"/>
      <c r="APT980" s="111"/>
      <c r="APU980" s="111"/>
      <c r="APV980" s="111"/>
      <c r="APW980" s="111"/>
      <c r="APX980" s="111"/>
      <c r="APY980" s="111"/>
      <c r="APZ980" s="111"/>
      <c r="AQA980" s="111"/>
      <c r="AQB980" s="111"/>
      <c r="AQC980" s="111"/>
      <c r="AQD980" s="111"/>
      <c r="AQE980" s="111"/>
      <c r="AQF980" s="111"/>
      <c r="AQG980" s="111"/>
      <c r="AQH980" s="111"/>
      <c r="AQI980" s="111"/>
      <c r="AQJ980" s="111"/>
      <c r="AQK980" s="111"/>
      <c r="AQL980" s="111"/>
      <c r="AQM980" s="111"/>
      <c r="AQN980" s="111"/>
      <c r="AQO980" s="111"/>
      <c r="AQP980" s="111"/>
      <c r="AQQ980" s="111"/>
      <c r="AQR980" s="111"/>
      <c r="AQS980" s="111"/>
      <c r="AQT980" s="111"/>
      <c r="AQU980" s="111"/>
      <c r="AQV980" s="111"/>
      <c r="AQW980" s="111"/>
      <c r="AQX980" s="111"/>
      <c r="AQY980" s="111"/>
      <c r="AQZ980" s="111"/>
      <c r="ARA980" s="111"/>
      <c r="ARB980" s="111"/>
      <c r="ARC980" s="111"/>
      <c r="ARD980" s="111"/>
      <c r="ARE980" s="111"/>
      <c r="ARF980" s="111"/>
      <c r="ARG980" s="111"/>
      <c r="ARH980" s="111"/>
      <c r="ARI980" s="111"/>
      <c r="ARJ980" s="111"/>
      <c r="ARK980" s="111"/>
      <c r="ARL980" s="111"/>
      <c r="ARM980" s="111"/>
      <c r="ARN980" s="111"/>
      <c r="ARO980" s="111"/>
      <c r="ARP980" s="111"/>
      <c r="ARQ980" s="111"/>
      <c r="ARR980" s="111"/>
      <c r="ARS980" s="111"/>
      <c r="ART980" s="111"/>
      <c r="ARU980" s="111"/>
      <c r="ARV980" s="111"/>
      <c r="ARW980" s="111"/>
      <c r="ARX980" s="111"/>
      <c r="ARY980" s="111"/>
      <c r="ARZ980" s="111"/>
      <c r="ASA980" s="111"/>
      <c r="ASB980" s="111"/>
      <c r="ASC980" s="111"/>
      <c r="ASD980" s="111"/>
      <c r="ASE980" s="111"/>
      <c r="ASF980" s="111"/>
      <c r="ASG980" s="111"/>
      <c r="ASH980" s="111"/>
      <c r="ASI980" s="111"/>
      <c r="ASJ980" s="111"/>
      <c r="ASK980" s="111"/>
      <c r="ASL980" s="111"/>
      <c r="ASM980" s="111"/>
      <c r="ASN980" s="111"/>
      <c r="ASO980" s="111"/>
      <c r="ASP980" s="111"/>
      <c r="ASQ980" s="111"/>
      <c r="ASR980" s="111"/>
      <c r="ASS980" s="111"/>
      <c r="AST980" s="111"/>
      <c r="ASU980" s="111"/>
      <c r="ASV980" s="111"/>
      <c r="ASW980" s="111"/>
      <c r="ASX980" s="111"/>
      <c r="ASY980" s="111"/>
      <c r="ASZ980" s="111"/>
      <c r="ATA980" s="111"/>
      <c r="ATB980" s="111"/>
      <c r="ATC980" s="111"/>
      <c r="ATD980" s="111"/>
      <c r="ATE980" s="111"/>
      <c r="ATF980" s="111"/>
      <c r="ATG980" s="111"/>
      <c r="ATH980" s="111"/>
      <c r="ATI980" s="111"/>
      <c r="ATJ980" s="111"/>
      <c r="ATK980" s="111"/>
      <c r="ATL980" s="111"/>
      <c r="ATM980" s="111"/>
      <c r="ATN980" s="111"/>
      <c r="ATO980" s="111"/>
      <c r="ATP980" s="111"/>
      <c r="ATQ980" s="111"/>
      <c r="ATR980" s="111"/>
      <c r="ATS980" s="111"/>
      <c r="ATT980" s="111"/>
      <c r="ATU980" s="111"/>
      <c r="ATV980" s="111"/>
      <c r="ATW980" s="111"/>
      <c r="ATX980" s="111"/>
      <c r="ATY980" s="111"/>
      <c r="ATZ980" s="111"/>
      <c r="AUA980" s="111"/>
      <c r="AUB980" s="111"/>
      <c r="AUC980" s="111"/>
      <c r="AUD980" s="111"/>
      <c r="AUE980" s="111"/>
      <c r="AUF980" s="111"/>
      <c r="AUG980" s="111"/>
      <c r="AUH980" s="111"/>
      <c r="AUI980" s="111"/>
      <c r="AUJ980" s="111"/>
      <c r="AUK980" s="111"/>
      <c r="AUL980" s="111"/>
      <c r="AUM980" s="111"/>
      <c r="AUN980" s="111"/>
      <c r="AUO980" s="111"/>
      <c r="AUP980" s="111"/>
      <c r="AUQ980" s="111"/>
      <c r="AUR980" s="111"/>
      <c r="AUS980" s="111"/>
      <c r="AUT980" s="111"/>
      <c r="AUU980" s="111"/>
      <c r="AUV980" s="111"/>
      <c r="AUW980" s="111"/>
      <c r="AUX980" s="111"/>
      <c r="AUY980" s="111"/>
      <c r="AUZ980" s="111"/>
      <c r="AVA980" s="111"/>
      <c r="AVB980" s="111"/>
      <c r="AVC980" s="111"/>
      <c r="AVD980" s="111"/>
      <c r="AVE980" s="111"/>
      <c r="AVF980" s="111"/>
      <c r="AVG980" s="111"/>
      <c r="AVH980" s="111"/>
      <c r="AVI980" s="111"/>
      <c r="AVJ980" s="111"/>
      <c r="AVK980" s="111"/>
      <c r="AVL980" s="111"/>
      <c r="AVM980" s="111"/>
      <c r="AVN980" s="111"/>
      <c r="AVO980" s="111"/>
      <c r="AVP980" s="111"/>
      <c r="AVQ980" s="111"/>
      <c r="AVR980" s="111"/>
      <c r="AVS980" s="111"/>
      <c r="AVT980" s="111"/>
      <c r="AVU980" s="111"/>
      <c r="AVV980" s="111"/>
      <c r="AVW980" s="111"/>
      <c r="AVX980" s="111"/>
      <c r="AVY980" s="111"/>
      <c r="AVZ980" s="111"/>
      <c r="AWA980" s="111"/>
      <c r="AWB980" s="111"/>
      <c r="AWC980" s="111"/>
      <c r="AWD980" s="111"/>
      <c r="AWE980" s="111"/>
      <c r="AWF980" s="111"/>
      <c r="AWG980" s="111"/>
      <c r="AWH980" s="111"/>
      <c r="AWI980" s="111"/>
      <c r="AWJ980" s="111"/>
      <c r="AWK980" s="111"/>
      <c r="AWL980" s="111"/>
      <c r="AWM980" s="111"/>
      <c r="AWN980" s="111"/>
      <c r="AWO980" s="111"/>
      <c r="AWP980" s="111"/>
      <c r="AWQ980" s="111"/>
      <c r="AWR980" s="111"/>
      <c r="AWS980" s="111"/>
      <c r="AWT980" s="111"/>
      <c r="AWU980" s="111"/>
      <c r="AWV980" s="111"/>
      <c r="AWW980" s="111"/>
      <c r="AWX980" s="111"/>
      <c r="AWY980" s="111"/>
      <c r="AWZ980" s="111"/>
      <c r="AXA980" s="111"/>
      <c r="AXB980" s="111"/>
      <c r="AXC980" s="111"/>
      <c r="AXD980" s="111"/>
      <c r="AXE980" s="111"/>
      <c r="AXF980" s="111"/>
      <c r="AXG980" s="111"/>
      <c r="AXH980" s="111"/>
      <c r="AXI980" s="111"/>
      <c r="AXJ980" s="111"/>
      <c r="AXK980" s="111"/>
      <c r="AXL980" s="111"/>
      <c r="AXM980" s="111"/>
      <c r="AXN980" s="111"/>
      <c r="AXO980" s="111"/>
      <c r="AXP980" s="111"/>
      <c r="AXQ980" s="111"/>
      <c r="AXR980" s="111"/>
      <c r="AXS980" s="111"/>
      <c r="AXT980" s="111"/>
      <c r="AXU980" s="111"/>
      <c r="AXV980" s="111"/>
      <c r="AXW980" s="111"/>
      <c r="AXX980" s="111"/>
      <c r="AXY980" s="111"/>
      <c r="AXZ980" s="111"/>
      <c r="AYA980" s="111"/>
      <c r="AYB980" s="111"/>
      <c r="AYC980" s="111"/>
      <c r="AYD980" s="111"/>
      <c r="AYE980" s="111"/>
      <c r="AYF980" s="111"/>
      <c r="AYG980" s="111"/>
      <c r="AYH980" s="111"/>
      <c r="AYI980" s="111"/>
      <c r="AYJ980" s="111"/>
      <c r="AYK980" s="111"/>
      <c r="AYL980" s="111"/>
      <c r="AYM980" s="111"/>
      <c r="AYN980" s="111"/>
      <c r="AYO980" s="111"/>
      <c r="AYP980" s="111"/>
      <c r="AYQ980" s="111"/>
      <c r="AYR980" s="111"/>
      <c r="AYS980" s="111"/>
      <c r="AYT980" s="111"/>
      <c r="AYU980" s="111"/>
      <c r="AYV980" s="111"/>
      <c r="AYW980" s="111"/>
      <c r="AYX980" s="111"/>
      <c r="AYY980" s="111"/>
      <c r="AYZ980" s="111"/>
      <c r="AZA980" s="111"/>
      <c r="AZB980" s="111"/>
      <c r="AZC980" s="111"/>
      <c r="AZD980" s="111"/>
      <c r="AZE980" s="111"/>
      <c r="AZF980" s="111"/>
      <c r="AZG980" s="111"/>
      <c r="AZH980" s="111"/>
      <c r="AZI980" s="111"/>
      <c r="AZJ980" s="111"/>
      <c r="AZK980" s="111"/>
      <c r="AZL980" s="111"/>
      <c r="AZM980" s="111"/>
      <c r="AZN980" s="111"/>
      <c r="AZO980" s="111"/>
      <c r="AZP980" s="111"/>
      <c r="AZQ980" s="111"/>
      <c r="AZR980" s="111"/>
      <c r="AZS980" s="111"/>
      <c r="AZT980" s="111"/>
      <c r="AZU980" s="111"/>
      <c r="AZV980" s="111"/>
      <c r="AZW980" s="111"/>
      <c r="AZX980" s="111"/>
      <c r="AZY980" s="111"/>
      <c r="AZZ980" s="111"/>
      <c r="BAA980" s="111"/>
      <c r="BAB980" s="111"/>
      <c r="BAC980" s="111"/>
      <c r="BAD980" s="111"/>
      <c r="BAE980" s="111"/>
      <c r="BAF980" s="111"/>
      <c r="BAG980" s="111"/>
      <c r="BAH980" s="111"/>
      <c r="BAI980" s="111"/>
      <c r="BAJ980" s="111"/>
      <c r="BAK980" s="111"/>
      <c r="BAL980" s="111"/>
      <c r="BAM980" s="111"/>
      <c r="BAN980" s="111"/>
      <c r="BAO980" s="111"/>
      <c r="BAP980" s="111"/>
      <c r="BAQ980" s="111"/>
      <c r="BAR980" s="111"/>
      <c r="BAS980" s="111"/>
      <c r="BAT980" s="111"/>
      <c r="BAU980" s="111"/>
      <c r="BAV980" s="111"/>
      <c r="BAW980" s="111"/>
      <c r="BAX980" s="111"/>
      <c r="BAY980" s="111"/>
      <c r="BAZ980" s="111"/>
      <c r="BBA980" s="111"/>
      <c r="BBB980" s="111"/>
      <c r="BBC980" s="111"/>
      <c r="BBD980" s="111"/>
      <c r="BBE980" s="111"/>
      <c r="BBF980" s="111"/>
      <c r="BBG980" s="111"/>
      <c r="BBH980" s="111"/>
      <c r="BBI980" s="111"/>
      <c r="BBJ980" s="111"/>
      <c r="BBK980" s="111"/>
      <c r="BBL980" s="111"/>
      <c r="BBM980" s="111"/>
      <c r="BBN980" s="111"/>
      <c r="BBO980" s="111"/>
      <c r="BBP980" s="111"/>
      <c r="BBQ980" s="111"/>
      <c r="BBR980" s="111"/>
      <c r="BBS980" s="111"/>
      <c r="BBT980" s="111"/>
      <c r="BBU980" s="111"/>
      <c r="BBV980" s="111"/>
      <c r="BBW980" s="111"/>
      <c r="BBX980" s="111"/>
      <c r="BBY980" s="111"/>
      <c r="BBZ980" s="111"/>
      <c r="BCA980" s="111"/>
      <c r="BCB980" s="111"/>
      <c r="BCC980" s="111"/>
      <c r="BCD980" s="111"/>
      <c r="BCE980" s="111"/>
      <c r="BCF980" s="111"/>
      <c r="BCG980" s="111"/>
      <c r="BCH980" s="111"/>
      <c r="BCI980" s="111"/>
      <c r="BCJ980" s="111"/>
      <c r="BCK980" s="111"/>
      <c r="BCL980" s="111"/>
      <c r="BCM980" s="111"/>
      <c r="BCN980" s="111"/>
      <c r="BCO980" s="111"/>
      <c r="BCP980" s="111"/>
      <c r="BCQ980" s="111"/>
      <c r="BCR980" s="111"/>
      <c r="BCS980" s="111"/>
      <c r="BCT980" s="111"/>
      <c r="BCU980" s="111"/>
      <c r="BCV980" s="111"/>
      <c r="BCW980" s="111"/>
      <c r="BCX980" s="111"/>
      <c r="BCY980" s="111"/>
      <c r="BCZ980" s="111"/>
      <c r="BDA980" s="111"/>
      <c r="BDB980" s="111"/>
      <c r="BDC980" s="111"/>
      <c r="BDD980" s="111"/>
      <c r="BDE980" s="111"/>
      <c r="BDF980" s="111"/>
      <c r="BDG980" s="111"/>
      <c r="BDH980" s="111"/>
      <c r="BDI980" s="111"/>
      <c r="BDJ980" s="111"/>
      <c r="BDK980" s="111"/>
      <c r="BDL980" s="111"/>
      <c r="BDM980" s="111"/>
      <c r="BDN980" s="111"/>
      <c r="BDO980" s="111"/>
      <c r="BDP980" s="111"/>
      <c r="BDQ980" s="111"/>
      <c r="BDR980" s="111"/>
      <c r="BDS980" s="111"/>
      <c r="BDT980" s="111"/>
      <c r="BDU980" s="111"/>
      <c r="BDV980" s="111"/>
      <c r="BDW980" s="111"/>
      <c r="BDX980" s="111"/>
      <c r="BDY980" s="111"/>
      <c r="BDZ980" s="111"/>
      <c r="BEA980" s="111"/>
      <c r="BEB980" s="111"/>
      <c r="BEC980" s="111"/>
      <c r="BED980" s="111"/>
      <c r="BEE980" s="111"/>
      <c r="BEF980" s="111"/>
      <c r="BEG980" s="111"/>
      <c r="BEH980" s="111"/>
      <c r="BEI980" s="111"/>
      <c r="BEJ980" s="111"/>
      <c r="BEK980" s="111"/>
      <c r="BEL980" s="111"/>
      <c r="BEM980" s="111"/>
      <c r="BEN980" s="111"/>
      <c r="BEO980" s="111"/>
      <c r="BEP980" s="111"/>
      <c r="BEQ980" s="111"/>
      <c r="BER980" s="111"/>
      <c r="BES980" s="111"/>
      <c r="BET980" s="111"/>
      <c r="BEU980" s="111"/>
      <c r="BEV980" s="111"/>
      <c r="BEW980" s="111"/>
      <c r="BEX980" s="111"/>
      <c r="BEY980" s="111"/>
      <c r="BEZ980" s="111"/>
      <c r="BFA980" s="111"/>
      <c r="BFB980" s="111"/>
      <c r="BFC980" s="111"/>
      <c r="BFD980" s="111"/>
      <c r="BFE980" s="111"/>
      <c r="BFF980" s="111"/>
      <c r="BFG980" s="111"/>
      <c r="BFH980" s="111"/>
      <c r="BFI980" s="111"/>
      <c r="BFJ980" s="111"/>
      <c r="BFK980" s="111"/>
      <c r="BFL980" s="111"/>
      <c r="BFM980" s="111"/>
      <c r="BFN980" s="111"/>
      <c r="BFO980" s="111"/>
      <c r="BFP980" s="111"/>
    </row>
    <row r="981" spans="2:1524" s="57" customFormat="1" hidden="1">
      <c r="B981" s="177" t="s">
        <v>1560</v>
      </c>
      <c r="C981" s="178" t="s">
        <v>1561</v>
      </c>
      <c r="D981" s="179">
        <v>500</v>
      </c>
      <c r="E981" s="180">
        <v>1.0465949820788529</v>
      </c>
      <c r="F981" s="180">
        <v>0.81989247311827962</v>
      </c>
      <c r="G981" s="180">
        <v>0.72580645161290325</v>
      </c>
      <c r="H981" s="160"/>
      <c r="I981" s="181">
        <f t="shared" si="164"/>
        <v>0</v>
      </c>
      <c r="J981" s="182" t="s">
        <v>1996</v>
      </c>
      <c r="K981" s="111"/>
      <c r="L981" s="111"/>
      <c r="M981" s="111"/>
      <c r="N981" s="111"/>
      <c r="O981" s="111"/>
      <c r="P981" s="111"/>
      <c r="Q981" s="111"/>
      <c r="R981" s="111"/>
      <c r="S981" s="111"/>
      <c r="T981" s="111"/>
      <c r="U981" s="111"/>
      <c r="V981" s="111"/>
      <c r="W981" s="111"/>
      <c r="X981" s="111"/>
      <c r="Y981" s="111"/>
      <c r="Z981" s="111"/>
      <c r="AA981" s="111"/>
      <c r="AB981" s="111"/>
      <c r="AC981" s="111"/>
      <c r="AD981" s="111"/>
      <c r="AE981" s="111"/>
      <c r="AF981" s="111"/>
      <c r="AG981" s="111"/>
      <c r="AH981" s="111"/>
      <c r="AI981" s="111"/>
      <c r="AJ981" s="111"/>
      <c r="AK981" s="111"/>
      <c r="AL981" s="111"/>
      <c r="AM981" s="111"/>
      <c r="AN981" s="111"/>
      <c r="AO981" s="111"/>
      <c r="AP981" s="111"/>
      <c r="AQ981" s="111"/>
      <c r="AR981" s="111"/>
      <c r="AS981" s="111"/>
      <c r="AT981" s="111"/>
      <c r="AU981" s="111"/>
      <c r="AV981" s="111"/>
      <c r="AW981" s="111"/>
      <c r="AX981" s="111"/>
      <c r="AY981" s="111"/>
      <c r="AZ981" s="111"/>
      <c r="BA981" s="111"/>
      <c r="BB981" s="111"/>
      <c r="BC981" s="111"/>
      <c r="BD981" s="111"/>
      <c r="BE981" s="111"/>
      <c r="BF981" s="111"/>
      <c r="BG981" s="111"/>
      <c r="BH981" s="111"/>
      <c r="BI981" s="111"/>
      <c r="BJ981" s="111"/>
      <c r="BK981" s="111"/>
      <c r="BL981" s="111"/>
      <c r="BM981" s="111"/>
      <c r="BN981" s="111"/>
      <c r="BO981" s="111"/>
      <c r="BP981" s="111"/>
      <c r="BQ981" s="111"/>
      <c r="BR981" s="111"/>
      <c r="BS981" s="111"/>
      <c r="BT981" s="111"/>
      <c r="BU981" s="111"/>
      <c r="BV981" s="111"/>
      <c r="BW981" s="111"/>
      <c r="BX981" s="111"/>
      <c r="BY981" s="111"/>
      <c r="BZ981" s="111"/>
      <c r="CA981" s="111"/>
      <c r="CB981" s="111"/>
      <c r="CC981" s="111"/>
      <c r="CD981" s="111"/>
      <c r="CE981" s="111"/>
      <c r="CF981" s="111"/>
      <c r="CG981" s="111"/>
      <c r="CH981" s="111"/>
      <c r="CI981" s="111"/>
      <c r="CJ981" s="111"/>
      <c r="CK981" s="111"/>
      <c r="CL981" s="111"/>
      <c r="CM981" s="111"/>
      <c r="CN981" s="111"/>
      <c r="CO981" s="111"/>
      <c r="CP981" s="111"/>
      <c r="CQ981" s="111"/>
      <c r="CR981" s="111"/>
      <c r="CS981" s="111"/>
      <c r="CT981" s="111"/>
      <c r="CU981" s="111"/>
      <c r="CV981" s="111"/>
      <c r="CW981" s="111"/>
      <c r="CX981" s="111"/>
      <c r="CY981" s="111"/>
      <c r="CZ981" s="111"/>
      <c r="DA981" s="111"/>
      <c r="DB981" s="111"/>
      <c r="DC981" s="111"/>
      <c r="DD981" s="111"/>
      <c r="DE981" s="111"/>
      <c r="DF981" s="111"/>
      <c r="DG981" s="111"/>
      <c r="DH981" s="111"/>
      <c r="DI981" s="111"/>
      <c r="DJ981" s="111"/>
      <c r="DK981" s="111"/>
      <c r="DL981" s="111"/>
      <c r="DM981" s="111"/>
      <c r="DN981" s="111"/>
      <c r="DO981" s="111"/>
      <c r="DP981" s="111"/>
      <c r="DQ981" s="111"/>
      <c r="DR981" s="111"/>
      <c r="DS981" s="111"/>
      <c r="DT981" s="111"/>
      <c r="DU981" s="111"/>
      <c r="DV981" s="111"/>
      <c r="DW981" s="111"/>
      <c r="DX981" s="111"/>
      <c r="DY981" s="111"/>
      <c r="DZ981" s="111"/>
      <c r="EA981" s="111"/>
      <c r="EB981" s="111"/>
      <c r="EC981" s="111"/>
      <c r="ED981" s="111"/>
      <c r="EE981" s="111"/>
      <c r="EF981" s="111"/>
      <c r="EG981" s="111"/>
      <c r="EH981" s="111"/>
      <c r="EI981" s="111"/>
      <c r="EJ981" s="111"/>
      <c r="EK981" s="111"/>
      <c r="EL981" s="111"/>
      <c r="EM981" s="111"/>
      <c r="EN981" s="111"/>
      <c r="EO981" s="111"/>
      <c r="EP981" s="111"/>
      <c r="EQ981" s="111"/>
      <c r="ER981" s="111"/>
      <c r="ES981" s="111"/>
      <c r="ET981" s="111"/>
      <c r="EU981" s="111"/>
      <c r="EV981" s="111"/>
      <c r="EW981" s="111"/>
      <c r="EX981" s="111"/>
      <c r="EY981" s="111"/>
      <c r="EZ981" s="111"/>
      <c r="FA981" s="111"/>
      <c r="FB981" s="111"/>
      <c r="FC981" s="111"/>
      <c r="FD981" s="111"/>
      <c r="FE981" s="111"/>
      <c r="FF981" s="111"/>
      <c r="FG981" s="111"/>
      <c r="FH981" s="111"/>
      <c r="FI981" s="111"/>
      <c r="FJ981" s="111"/>
      <c r="FK981" s="111"/>
      <c r="FL981" s="111"/>
      <c r="FM981" s="111"/>
      <c r="FN981" s="111"/>
      <c r="FO981" s="111"/>
      <c r="FP981" s="111"/>
      <c r="FQ981" s="111"/>
      <c r="FR981" s="111"/>
      <c r="FS981" s="111"/>
      <c r="FT981" s="111"/>
      <c r="FU981" s="111"/>
      <c r="FV981" s="111"/>
      <c r="FW981" s="111"/>
      <c r="FX981" s="111"/>
      <c r="FY981" s="111"/>
      <c r="FZ981" s="111"/>
      <c r="GA981" s="111"/>
      <c r="GB981" s="111"/>
      <c r="GC981" s="111"/>
      <c r="GD981" s="111"/>
      <c r="GE981" s="111"/>
      <c r="GF981" s="111"/>
      <c r="GG981" s="111"/>
      <c r="GH981" s="111"/>
      <c r="GI981" s="111"/>
      <c r="GJ981" s="111"/>
      <c r="GK981" s="111"/>
      <c r="GL981" s="111"/>
      <c r="GM981" s="111"/>
      <c r="GN981" s="111"/>
      <c r="GO981" s="111"/>
      <c r="GP981" s="111"/>
      <c r="GQ981" s="111"/>
      <c r="GR981" s="111"/>
      <c r="GS981" s="111"/>
      <c r="GT981" s="111"/>
      <c r="GU981" s="111"/>
      <c r="GV981" s="111"/>
      <c r="GW981" s="111"/>
      <c r="GX981" s="111"/>
      <c r="GY981" s="111"/>
      <c r="GZ981" s="111"/>
      <c r="HA981" s="111"/>
      <c r="HB981" s="111"/>
      <c r="HC981" s="111"/>
      <c r="HD981" s="111"/>
      <c r="HE981" s="111"/>
      <c r="HF981" s="111"/>
      <c r="HG981" s="111"/>
      <c r="HH981" s="111"/>
      <c r="HI981" s="111"/>
      <c r="HJ981" s="111"/>
      <c r="HK981" s="111"/>
      <c r="HL981" s="111"/>
      <c r="HM981" s="111"/>
      <c r="HN981" s="111"/>
      <c r="HO981" s="111"/>
      <c r="HP981" s="111"/>
      <c r="HQ981" s="111"/>
      <c r="HR981" s="111"/>
      <c r="HS981" s="111"/>
      <c r="HT981" s="111"/>
      <c r="HU981" s="111"/>
      <c r="HV981" s="111"/>
      <c r="HW981" s="111"/>
      <c r="HX981" s="111"/>
      <c r="HY981" s="111"/>
      <c r="HZ981" s="111"/>
      <c r="IA981" s="111"/>
      <c r="IB981" s="111"/>
      <c r="IC981" s="111"/>
      <c r="ID981" s="111"/>
      <c r="IE981" s="111"/>
      <c r="IF981" s="111"/>
      <c r="IG981" s="111"/>
      <c r="IH981" s="111"/>
      <c r="II981" s="111"/>
      <c r="IJ981" s="111"/>
      <c r="IK981" s="111"/>
      <c r="IL981" s="111"/>
      <c r="IM981" s="111"/>
      <c r="IN981" s="111"/>
      <c r="IO981" s="111"/>
      <c r="IP981" s="111"/>
      <c r="IQ981" s="111"/>
      <c r="IR981" s="111"/>
      <c r="IS981" s="111"/>
      <c r="IT981" s="111"/>
      <c r="IU981" s="111"/>
      <c r="IV981" s="111"/>
      <c r="IW981" s="111"/>
      <c r="IX981" s="111"/>
      <c r="IY981" s="111"/>
      <c r="IZ981" s="111"/>
      <c r="JA981" s="111"/>
      <c r="JB981" s="111"/>
      <c r="JC981" s="111"/>
      <c r="JD981" s="111"/>
      <c r="JE981" s="111"/>
      <c r="JF981" s="111"/>
      <c r="JG981" s="111"/>
      <c r="JH981" s="111"/>
      <c r="JI981" s="111"/>
      <c r="JJ981" s="111"/>
      <c r="JK981" s="111"/>
      <c r="JL981" s="111"/>
      <c r="JM981" s="111"/>
      <c r="JN981" s="111"/>
      <c r="JO981" s="111"/>
      <c r="JP981" s="111"/>
      <c r="JQ981" s="111"/>
      <c r="JR981" s="111"/>
      <c r="JS981" s="111"/>
      <c r="JT981" s="111"/>
      <c r="JU981" s="111"/>
      <c r="JV981" s="111"/>
      <c r="JW981" s="111"/>
      <c r="JX981" s="111"/>
      <c r="JY981" s="111"/>
      <c r="JZ981" s="111"/>
      <c r="KA981" s="111"/>
      <c r="KB981" s="111"/>
      <c r="KC981" s="111"/>
      <c r="KD981" s="111"/>
      <c r="KE981" s="111"/>
      <c r="KF981" s="111"/>
      <c r="KG981" s="111"/>
      <c r="KH981" s="111"/>
      <c r="KI981" s="111"/>
      <c r="KJ981" s="111"/>
      <c r="KK981" s="111"/>
      <c r="KL981" s="111"/>
      <c r="KM981" s="111"/>
      <c r="KN981" s="111"/>
      <c r="KO981" s="111"/>
      <c r="KP981" s="111"/>
      <c r="KQ981" s="111"/>
      <c r="KR981" s="111"/>
      <c r="KS981" s="111"/>
      <c r="KT981" s="111"/>
      <c r="KU981" s="111"/>
      <c r="KV981" s="111"/>
      <c r="KW981" s="111"/>
      <c r="KX981" s="111"/>
      <c r="KY981" s="111"/>
      <c r="KZ981" s="111"/>
      <c r="LA981" s="111"/>
      <c r="LB981" s="111"/>
      <c r="LC981" s="111"/>
      <c r="LD981" s="111"/>
      <c r="LE981" s="111"/>
      <c r="LF981" s="111"/>
      <c r="LG981" s="111"/>
      <c r="LH981" s="111"/>
      <c r="LI981" s="111"/>
      <c r="LJ981" s="111"/>
      <c r="LK981" s="111"/>
      <c r="LL981" s="111"/>
      <c r="LM981" s="111"/>
      <c r="LN981" s="111"/>
      <c r="LO981" s="111"/>
      <c r="LP981" s="111"/>
      <c r="LQ981" s="111"/>
      <c r="LR981" s="111"/>
      <c r="LS981" s="111"/>
      <c r="LT981" s="111"/>
      <c r="LU981" s="111"/>
      <c r="LV981" s="111"/>
      <c r="LW981" s="111"/>
      <c r="LX981" s="111"/>
      <c r="LY981" s="111"/>
      <c r="LZ981" s="111"/>
      <c r="MA981" s="111"/>
      <c r="MB981" s="111"/>
      <c r="MC981" s="111"/>
      <c r="MD981" s="111"/>
      <c r="ME981" s="111"/>
      <c r="MF981" s="111"/>
      <c r="MG981" s="111"/>
      <c r="MH981" s="111"/>
      <c r="MI981" s="111"/>
      <c r="MJ981" s="111"/>
      <c r="MK981" s="111"/>
      <c r="ML981" s="111"/>
      <c r="MM981" s="111"/>
      <c r="MN981" s="111"/>
      <c r="MO981" s="111"/>
      <c r="MP981" s="111"/>
      <c r="MQ981" s="111"/>
      <c r="MR981" s="111"/>
      <c r="MS981" s="111"/>
      <c r="MT981" s="111"/>
      <c r="MU981" s="111"/>
      <c r="MV981" s="111"/>
      <c r="MW981" s="111"/>
      <c r="MX981" s="111"/>
      <c r="MY981" s="111"/>
      <c r="MZ981" s="111"/>
      <c r="NA981" s="111"/>
      <c r="NB981" s="111"/>
      <c r="NC981" s="111"/>
      <c r="ND981" s="111"/>
      <c r="NE981" s="111"/>
      <c r="NF981" s="111"/>
      <c r="NG981" s="111"/>
      <c r="NH981" s="111"/>
      <c r="NI981" s="111"/>
      <c r="NJ981" s="111"/>
      <c r="NK981" s="111"/>
      <c r="NL981" s="111"/>
      <c r="NM981" s="111"/>
      <c r="NN981" s="111"/>
      <c r="NO981" s="111"/>
      <c r="NP981" s="111"/>
      <c r="NQ981" s="111"/>
      <c r="NR981" s="111"/>
      <c r="NS981" s="111"/>
      <c r="NT981" s="111"/>
      <c r="NU981" s="111"/>
      <c r="NV981" s="111"/>
      <c r="NW981" s="111"/>
      <c r="NX981" s="111"/>
      <c r="NY981" s="111"/>
      <c r="NZ981" s="111"/>
      <c r="OA981" s="111"/>
      <c r="OB981" s="111"/>
      <c r="OC981" s="111"/>
      <c r="OD981" s="111"/>
      <c r="OE981" s="111"/>
      <c r="OF981" s="111"/>
      <c r="OG981" s="111"/>
      <c r="OH981" s="111"/>
      <c r="OI981" s="111"/>
      <c r="OJ981" s="111"/>
      <c r="OK981" s="111"/>
      <c r="OL981" s="111"/>
      <c r="OM981" s="111"/>
      <c r="ON981" s="111"/>
      <c r="OO981" s="111"/>
      <c r="OP981" s="111"/>
      <c r="OQ981" s="111"/>
      <c r="OR981" s="111"/>
      <c r="OS981" s="111"/>
      <c r="OT981" s="111"/>
      <c r="OU981" s="111"/>
      <c r="OV981" s="111"/>
      <c r="OW981" s="111"/>
      <c r="OX981" s="111"/>
      <c r="OY981" s="111"/>
      <c r="OZ981" s="111"/>
      <c r="PA981" s="111"/>
      <c r="PB981" s="111"/>
      <c r="PC981" s="111"/>
      <c r="PD981" s="111"/>
      <c r="PE981" s="111"/>
      <c r="PF981" s="111"/>
      <c r="PG981" s="111"/>
      <c r="PH981" s="111"/>
      <c r="PI981" s="111"/>
      <c r="PJ981" s="111"/>
      <c r="PK981" s="111"/>
      <c r="PL981" s="111"/>
      <c r="PM981" s="111"/>
      <c r="PN981" s="111"/>
      <c r="PO981" s="111"/>
      <c r="PP981" s="111"/>
      <c r="PQ981" s="111"/>
      <c r="PR981" s="111"/>
      <c r="PS981" s="111"/>
      <c r="PT981" s="111"/>
      <c r="PU981" s="111"/>
      <c r="PV981" s="111"/>
      <c r="PW981" s="111"/>
      <c r="PX981" s="111"/>
      <c r="PY981" s="111"/>
      <c r="PZ981" s="111"/>
      <c r="QA981" s="111"/>
      <c r="QB981" s="111"/>
      <c r="QC981" s="111"/>
      <c r="QD981" s="111"/>
      <c r="QE981" s="111"/>
      <c r="QF981" s="111"/>
      <c r="QG981" s="111"/>
      <c r="QH981" s="111"/>
      <c r="QI981" s="111"/>
      <c r="QJ981" s="111"/>
      <c r="QK981" s="111"/>
      <c r="QL981" s="111"/>
      <c r="QM981" s="111"/>
      <c r="QN981" s="111"/>
      <c r="QO981" s="111"/>
      <c r="QP981" s="111"/>
      <c r="QQ981" s="111"/>
      <c r="QR981" s="111"/>
      <c r="QS981" s="111"/>
      <c r="QT981" s="111"/>
      <c r="QU981" s="111"/>
      <c r="QV981" s="111"/>
      <c r="QW981" s="111"/>
      <c r="QX981" s="111"/>
      <c r="QY981" s="111"/>
      <c r="QZ981" s="111"/>
      <c r="RA981" s="111"/>
      <c r="RB981" s="111"/>
      <c r="RC981" s="111"/>
      <c r="RD981" s="111"/>
      <c r="RE981" s="111"/>
      <c r="RF981" s="111"/>
      <c r="RG981" s="111"/>
      <c r="RH981" s="111"/>
      <c r="RI981" s="111"/>
      <c r="RJ981" s="111"/>
      <c r="RK981" s="111"/>
      <c r="RL981" s="111"/>
      <c r="RM981" s="111"/>
      <c r="RN981" s="111"/>
      <c r="RO981" s="111"/>
      <c r="RP981" s="111"/>
      <c r="RQ981" s="111"/>
      <c r="RR981" s="111"/>
      <c r="RS981" s="111"/>
      <c r="RT981" s="111"/>
      <c r="RU981" s="111"/>
      <c r="RV981" s="111"/>
      <c r="RW981" s="111"/>
      <c r="RX981" s="111"/>
      <c r="RY981" s="111"/>
      <c r="RZ981" s="111"/>
      <c r="SA981" s="111"/>
      <c r="SB981" s="111"/>
      <c r="SC981" s="111"/>
      <c r="SD981" s="111"/>
      <c r="SE981" s="111"/>
      <c r="SF981" s="111"/>
      <c r="SG981" s="111"/>
      <c r="SH981" s="111"/>
      <c r="SI981" s="111"/>
      <c r="SJ981" s="111"/>
      <c r="SK981" s="111"/>
      <c r="SL981" s="111"/>
      <c r="SM981" s="111"/>
      <c r="SN981" s="111"/>
      <c r="SO981" s="111"/>
      <c r="SP981" s="111"/>
      <c r="SQ981" s="111"/>
      <c r="SR981" s="111"/>
      <c r="SS981" s="111"/>
      <c r="ST981" s="111"/>
      <c r="SU981" s="111"/>
      <c r="SV981" s="111"/>
      <c r="SW981" s="111"/>
      <c r="SX981" s="111"/>
      <c r="SY981" s="111"/>
      <c r="SZ981" s="111"/>
      <c r="TA981" s="111"/>
      <c r="TB981" s="111"/>
      <c r="TC981" s="111"/>
      <c r="TD981" s="111"/>
      <c r="TE981" s="111"/>
      <c r="TF981" s="111"/>
      <c r="TG981" s="111"/>
      <c r="TH981" s="111"/>
      <c r="TI981" s="111"/>
      <c r="TJ981" s="111"/>
      <c r="TK981" s="111"/>
      <c r="TL981" s="111"/>
      <c r="TM981" s="111"/>
      <c r="TN981" s="111"/>
      <c r="TO981" s="111"/>
      <c r="TP981" s="111"/>
      <c r="TQ981" s="111"/>
      <c r="TR981" s="111"/>
      <c r="TS981" s="111"/>
      <c r="TT981" s="111"/>
      <c r="TU981" s="111"/>
      <c r="TV981" s="111"/>
      <c r="TW981" s="111"/>
      <c r="TX981" s="111"/>
      <c r="TY981" s="111"/>
      <c r="TZ981" s="111"/>
      <c r="UA981" s="111"/>
      <c r="UB981" s="111"/>
      <c r="UC981" s="111"/>
      <c r="UD981" s="111"/>
      <c r="UE981" s="111"/>
      <c r="UF981" s="111"/>
      <c r="UG981" s="111"/>
      <c r="UH981" s="111"/>
      <c r="UI981" s="111"/>
      <c r="UJ981" s="111"/>
      <c r="UK981" s="111"/>
      <c r="UL981" s="111"/>
      <c r="UM981" s="111"/>
      <c r="UN981" s="111"/>
      <c r="UO981" s="111"/>
      <c r="UP981" s="111"/>
      <c r="UQ981" s="111"/>
      <c r="UR981" s="111"/>
      <c r="US981" s="111"/>
      <c r="UT981" s="111"/>
      <c r="UU981" s="111"/>
      <c r="UV981" s="111"/>
      <c r="UW981" s="111"/>
      <c r="UX981" s="111"/>
      <c r="UY981" s="111"/>
      <c r="UZ981" s="111"/>
      <c r="VA981" s="111"/>
      <c r="VB981" s="111"/>
      <c r="VC981" s="111"/>
      <c r="VD981" s="111"/>
      <c r="VE981" s="111"/>
      <c r="VF981" s="111"/>
      <c r="VG981" s="111"/>
      <c r="VH981" s="111"/>
      <c r="VI981" s="111"/>
      <c r="VJ981" s="111"/>
      <c r="VK981" s="111"/>
      <c r="VL981" s="111"/>
      <c r="VM981" s="111"/>
      <c r="VN981" s="111"/>
      <c r="VO981" s="111"/>
      <c r="VP981" s="111"/>
      <c r="VQ981" s="111"/>
      <c r="VR981" s="111"/>
      <c r="VS981" s="111"/>
      <c r="VT981" s="111"/>
      <c r="VU981" s="111"/>
      <c r="VV981" s="111"/>
      <c r="VW981" s="111"/>
      <c r="VX981" s="111"/>
      <c r="VY981" s="111"/>
      <c r="VZ981" s="111"/>
      <c r="WA981" s="111"/>
      <c r="WB981" s="111"/>
      <c r="WC981" s="111"/>
      <c r="WD981" s="111"/>
      <c r="WE981" s="111"/>
      <c r="WF981" s="111"/>
      <c r="WG981" s="111"/>
      <c r="WH981" s="111"/>
      <c r="WI981" s="111"/>
      <c r="WJ981" s="111"/>
      <c r="WK981" s="111"/>
      <c r="WL981" s="111"/>
      <c r="WM981" s="111"/>
      <c r="WN981" s="111"/>
      <c r="WO981" s="111"/>
      <c r="WP981" s="111"/>
      <c r="WQ981" s="111"/>
      <c r="WR981" s="111"/>
      <c r="WS981" s="111"/>
      <c r="WT981" s="111"/>
      <c r="WU981" s="111"/>
      <c r="WV981" s="111"/>
      <c r="WW981" s="111"/>
      <c r="WX981" s="111"/>
      <c r="WY981" s="111"/>
      <c r="WZ981" s="111"/>
      <c r="XA981" s="111"/>
      <c r="XB981" s="111"/>
      <c r="XC981" s="111"/>
      <c r="XD981" s="111"/>
      <c r="XE981" s="111"/>
      <c r="XF981" s="111"/>
      <c r="XG981" s="111"/>
      <c r="XH981" s="111"/>
      <c r="XI981" s="111"/>
      <c r="XJ981" s="111"/>
      <c r="XK981" s="111"/>
      <c r="XL981" s="111"/>
      <c r="XM981" s="111"/>
      <c r="XN981" s="111"/>
      <c r="XO981" s="111"/>
      <c r="XP981" s="111"/>
      <c r="XQ981" s="111"/>
      <c r="XR981" s="111"/>
      <c r="XS981" s="111"/>
      <c r="XT981" s="111"/>
      <c r="XU981" s="111"/>
      <c r="XV981" s="111"/>
      <c r="XW981" s="111"/>
      <c r="XX981" s="111"/>
      <c r="XY981" s="111"/>
      <c r="XZ981" s="111"/>
      <c r="YA981" s="111"/>
      <c r="YB981" s="111"/>
      <c r="YC981" s="111"/>
      <c r="YD981" s="111"/>
      <c r="YE981" s="111"/>
      <c r="YF981" s="111"/>
      <c r="YG981" s="111"/>
      <c r="YH981" s="111"/>
      <c r="YI981" s="111"/>
      <c r="YJ981" s="111"/>
      <c r="YK981" s="111"/>
      <c r="YL981" s="111"/>
      <c r="YM981" s="111"/>
      <c r="YN981" s="111"/>
      <c r="YO981" s="111"/>
      <c r="YP981" s="111"/>
      <c r="YQ981" s="111"/>
      <c r="YR981" s="111"/>
      <c r="YS981" s="111"/>
      <c r="YT981" s="111"/>
      <c r="YU981" s="111"/>
      <c r="YV981" s="111"/>
      <c r="YW981" s="111"/>
      <c r="YX981" s="111"/>
      <c r="YY981" s="111"/>
      <c r="YZ981" s="111"/>
      <c r="ZA981" s="111"/>
      <c r="ZB981" s="111"/>
      <c r="ZC981" s="111"/>
      <c r="ZD981" s="111"/>
      <c r="ZE981" s="111"/>
      <c r="ZF981" s="111"/>
      <c r="ZG981" s="111"/>
      <c r="ZH981" s="111"/>
      <c r="ZI981" s="111"/>
      <c r="ZJ981" s="111"/>
      <c r="ZK981" s="111"/>
      <c r="ZL981" s="111"/>
      <c r="ZM981" s="111"/>
      <c r="ZN981" s="111"/>
      <c r="ZO981" s="111"/>
      <c r="ZP981" s="111"/>
      <c r="ZQ981" s="111"/>
      <c r="ZR981" s="111"/>
      <c r="ZS981" s="111"/>
      <c r="ZT981" s="111"/>
      <c r="ZU981" s="111"/>
      <c r="ZV981" s="111"/>
      <c r="ZW981" s="111"/>
      <c r="ZX981" s="111"/>
      <c r="ZY981" s="111"/>
      <c r="ZZ981" s="111"/>
      <c r="AAA981" s="111"/>
      <c r="AAB981" s="111"/>
      <c r="AAC981" s="111"/>
      <c r="AAD981" s="111"/>
      <c r="AAE981" s="111"/>
      <c r="AAF981" s="111"/>
      <c r="AAG981" s="111"/>
      <c r="AAH981" s="111"/>
      <c r="AAI981" s="111"/>
      <c r="AAJ981" s="111"/>
      <c r="AAK981" s="111"/>
      <c r="AAL981" s="111"/>
      <c r="AAM981" s="111"/>
      <c r="AAN981" s="111"/>
      <c r="AAO981" s="111"/>
      <c r="AAP981" s="111"/>
      <c r="AAQ981" s="111"/>
      <c r="AAR981" s="111"/>
      <c r="AAS981" s="111"/>
      <c r="AAT981" s="111"/>
      <c r="AAU981" s="111"/>
      <c r="AAV981" s="111"/>
      <c r="AAW981" s="111"/>
      <c r="AAX981" s="111"/>
      <c r="AAY981" s="111"/>
      <c r="AAZ981" s="111"/>
      <c r="ABA981" s="111"/>
      <c r="ABB981" s="111"/>
      <c r="ABC981" s="111"/>
      <c r="ABD981" s="111"/>
      <c r="ABE981" s="111"/>
      <c r="ABF981" s="111"/>
      <c r="ABG981" s="111"/>
      <c r="ABH981" s="111"/>
      <c r="ABI981" s="111"/>
      <c r="ABJ981" s="111"/>
      <c r="ABK981" s="111"/>
      <c r="ABL981" s="111"/>
      <c r="ABM981" s="111"/>
      <c r="ABN981" s="111"/>
      <c r="ABO981" s="111"/>
      <c r="ABP981" s="111"/>
      <c r="ABQ981" s="111"/>
      <c r="ABR981" s="111"/>
      <c r="ABS981" s="111"/>
      <c r="ABT981" s="111"/>
      <c r="ABU981" s="111"/>
      <c r="ABV981" s="111"/>
      <c r="ABW981" s="111"/>
      <c r="ABX981" s="111"/>
      <c r="ABY981" s="111"/>
      <c r="ABZ981" s="111"/>
      <c r="ACA981" s="111"/>
      <c r="ACB981" s="111"/>
      <c r="ACC981" s="111"/>
      <c r="ACD981" s="111"/>
      <c r="ACE981" s="111"/>
      <c r="ACF981" s="111"/>
      <c r="ACG981" s="111"/>
      <c r="ACH981" s="111"/>
      <c r="ACI981" s="111"/>
      <c r="ACJ981" s="111"/>
      <c r="ACK981" s="111"/>
      <c r="ACL981" s="111"/>
      <c r="ACM981" s="111"/>
      <c r="ACN981" s="111"/>
      <c r="ACO981" s="111"/>
      <c r="ACP981" s="111"/>
      <c r="ACQ981" s="111"/>
      <c r="ACR981" s="111"/>
      <c r="ACS981" s="111"/>
      <c r="ACT981" s="111"/>
      <c r="ACU981" s="111"/>
      <c r="ACV981" s="111"/>
      <c r="ACW981" s="111"/>
      <c r="ACX981" s="111"/>
      <c r="ACY981" s="111"/>
      <c r="ACZ981" s="111"/>
      <c r="ADA981" s="111"/>
      <c r="ADB981" s="111"/>
      <c r="ADC981" s="111"/>
      <c r="ADD981" s="111"/>
      <c r="ADE981" s="111"/>
      <c r="ADF981" s="111"/>
      <c r="ADG981" s="111"/>
      <c r="ADH981" s="111"/>
      <c r="ADI981" s="111"/>
      <c r="ADJ981" s="111"/>
      <c r="ADK981" s="111"/>
      <c r="ADL981" s="111"/>
      <c r="ADM981" s="111"/>
      <c r="ADN981" s="111"/>
      <c r="ADO981" s="111"/>
      <c r="ADP981" s="111"/>
      <c r="ADQ981" s="111"/>
      <c r="ADR981" s="111"/>
      <c r="ADS981" s="111"/>
      <c r="ADT981" s="111"/>
      <c r="ADU981" s="111"/>
      <c r="ADV981" s="111"/>
      <c r="ADW981" s="111"/>
      <c r="ADX981" s="111"/>
      <c r="ADY981" s="111"/>
      <c r="ADZ981" s="111"/>
      <c r="AEA981" s="111"/>
      <c r="AEB981" s="111"/>
      <c r="AEC981" s="111"/>
      <c r="AED981" s="111"/>
      <c r="AEE981" s="111"/>
      <c r="AEF981" s="111"/>
      <c r="AEG981" s="111"/>
      <c r="AEH981" s="111"/>
      <c r="AEI981" s="111"/>
      <c r="AEJ981" s="111"/>
      <c r="AEK981" s="111"/>
      <c r="AEL981" s="111"/>
      <c r="AEM981" s="111"/>
      <c r="AEN981" s="111"/>
      <c r="AEO981" s="111"/>
      <c r="AEP981" s="111"/>
      <c r="AEQ981" s="111"/>
      <c r="AER981" s="111"/>
      <c r="AES981" s="111"/>
      <c r="AET981" s="111"/>
      <c r="AEU981" s="111"/>
      <c r="AEV981" s="111"/>
      <c r="AEW981" s="111"/>
      <c r="AEX981" s="111"/>
      <c r="AEY981" s="111"/>
      <c r="AEZ981" s="111"/>
      <c r="AFA981" s="111"/>
      <c r="AFB981" s="111"/>
      <c r="AFC981" s="111"/>
      <c r="AFD981" s="111"/>
      <c r="AFE981" s="111"/>
      <c r="AFF981" s="111"/>
      <c r="AFG981" s="111"/>
      <c r="AFH981" s="111"/>
      <c r="AFI981" s="111"/>
      <c r="AFJ981" s="111"/>
      <c r="AFK981" s="111"/>
      <c r="AFL981" s="111"/>
      <c r="AFM981" s="111"/>
      <c r="AFN981" s="111"/>
      <c r="AFO981" s="111"/>
      <c r="AFP981" s="111"/>
      <c r="AFQ981" s="111"/>
      <c r="AFR981" s="111"/>
      <c r="AFS981" s="111"/>
      <c r="AFT981" s="111"/>
      <c r="AFU981" s="111"/>
      <c r="AFV981" s="111"/>
      <c r="AFW981" s="111"/>
      <c r="AFX981" s="111"/>
      <c r="AFY981" s="111"/>
      <c r="AFZ981" s="111"/>
      <c r="AGA981" s="111"/>
      <c r="AGB981" s="111"/>
      <c r="AGC981" s="111"/>
      <c r="AGD981" s="111"/>
      <c r="AGE981" s="111"/>
      <c r="AGF981" s="111"/>
      <c r="AGG981" s="111"/>
      <c r="AGH981" s="111"/>
      <c r="AGI981" s="111"/>
      <c r="AGJ981" s="111"/>
      <c r="AGK981" s="111"/>
      <c r="AGL981" s="111"/>
      <c r="AGM981" s="111"/>
      <c r="AGN981" s="111"/>
      <c r="AGO981" s="111"/>
      <c r="AGP981" s="111"/>
      <c r="AGQ981" s="111"/>
      <c r="AGR981" s="111"/>
      <c r="AGS981" s="111"/>
      <c r="AGT981" s="111"/>
      <c r="AGU981" s="111"/>
      <c r="AGV981" s="111"/>
      <c r="AGW981" s="111"/>
      <c r="AGX981" s="111"/>
      <c r="AGY981" s="111"/>
      <c r="AGZ981" s="111"/>
      <c r="AHA981" s="111"/>
      <c r="AHB981" s="111"/>
      <c r="AHC981" s="111"/>
      <c r="AHD981" s="111"/>
      <c r="AHE981" s="111"/>
      <c r="AHF981" s="111"/>
      <c r="AHG981" s="111"/>
      <c r="AHH981" s="111"/>
      <c r="AHI981" s="111"/>
      <c r="AHJ981" s="111"/>
      <c r="AHK981" s="111"/>
      <c r="AHL981" s="111"/>
      <c r="AHM981" s="111"/>
      <c r="AHN981" s="111"/>
      <c r="AHO981" s="111"/>
      <c r="AHP981" s="111"/>
      <c r="AHQ981" s="111"/>
      <c r="AHR981" s="111"/>
      <c r="AHS981" s="111"/>
      <c r="AHT981" s="111"/>
      <c r="AHU981" s="111"/>
      <c r="AHV981" s="111"/>
      <c r="AHW981" s="111"/>
      <c r="AHX981" s="111"/>
      <c r="AHY981" s="111"/>
      <c r="AHZ981" s="111"/>
      <c r="AIA981" s="111"/>
      <c r="AIB981" s="111"/>
      <c r="AIC981" s="111"/>
      <c r="AID981" s="111"/>
      <c r="AIE981" s="111"/>
      <c r="AIF981" s="111"/>
      <c r="AIG981" s="111"/>
      <c r="AIH981" s="111"/>
      <c r="AII981" s="111"/>
      <c r="AIJ981" s="111"/>
      <c r="AIK981" s="111"/>
      <c r="AIL981" s="111"/>
      <c r="AIM981" s="111"/>
      <c r="AIN981" s="111"/>
      <c r="AIO981" s="111"/>
      <c r="AIP981" s="111"/>
      <c r="AIQ981" s="111"/>
      <c r="AIR981" s="111"/>
      <c r="AIS981" s="111"/>
      <c r="AIT981" s="111"/>
      <c r="AIU981" s="111"/>
      <c r="AIV981" s="111"/>
      <c r="AIW981" s="111"/>
      <c r="AIX981" s="111"/>
      <c r="AIY981" s="111"/>
      <c r="AIZ981" s="111"/>
      <c r="AJA981" s="111"/>
      <c r="AJB981" s="111"/>
      <c r="AJC981" s="111"/>
      <c r="AJD981" s="111"/>
      <c r="AJE981" s="111"/>
      <c r="AJF981" s="111"/>
      <c r="AJG981" s="111"/>
      <c r="AJH981" s="111"/>
      <c r="AJI981" s="111"/>
      <c r="AJJ981" s="111"/>
      <c r="AJK981" s="111"/>
      <c r="AJL981" s="111"/>
      <c r="AJM981" s="111"/>
      <c r="AJN981" s="111"/>
      <c r="AJO981" s="111"/>
      <c r="AJP981" s="111"/>
      <c r="AJQ981" s="111"/>
      <c r="AJR981" s="111"/>
      <c r="AJS981" s="111"/>
      <c r="AJT981" s="111"/>
      <c r="AJU981" s="111"/>
      <c r="AJV981" s="111"/>
      <c r="AJW981" s="111"/>
      <c r="AJX981" s="111"/>
      <c r="AJY981" s="111"/>
      <c r="AJZ981" s="111"/>
      <c r="AKA981" s="111"/>
      <c r="AKB981" s="111"/>
      <c r="AKC981" s="111"/>
      <c r="AKD981" s="111"/>
      <c r="AKE981" s="111"/>
      <c r="AKF981" s="111"/>
      <c r="AKG981" s="111"/>
      <c r="AKH981" s="111"/>
      <c r="AKI981" s="111"/>
      <c r="AKJ981" s="111"/>
      <c r="AKK981" s="111"/>
      <c r="AKL981" s="111"/>
      <c r="AKM981" s="111"/>
      <c r="AKN981" s="111"/>
      <c r="AKO981" s="111"/>
      <c r="AKP981" s="111"/>
      <c r="AKQ981" s="111"/>
      <c r="AKR981" s="111"/>
      <c r="AKS981" s="111"/>
      <c r="AKT981" s="111"/>
      <c r="AKU981" s="111"/>
      <c r="AKV981" s="111"/>
      <c r="AKW981" s="111"/>
      <c r="AKX981" s="111"/>
      <c r="AKY981" s="111"/>
      <c r="AKZ981" s="111"/>
      <c r="ALA981" s="111"/>
      <c r="ALB981" s="111"/>
      <c r="ALC981" s="111"/>
      <c r="ALD981" s="111"/>
      <c r="ALE981" s="111"/>
      <c r="ALF981" s="111"/>
      <c r="ALG981" s="111"/>
      <c r="ALH981" s="111"/>
      <c r="ALI981" s="111"/>
      <c r="ALJ981" s="111"/>
      <c r="ALK981" s="111"/>
      <c r="ALL981" s="111"/>
      <c r="ALM981" s="111"/>
      <c r="ALN981" s="111"/>
      <c r="ALO981" s="111"/>
      <c r="ALP981" s="111"/>
      <c r="ALQ981" s="111"/>
      <c r="ALR981" s="111"/>
      <c r="ALS981" s="111"/>
      <c r="ALT981" s="111"/>
      <c r="ALU981" s="111"/>
      <c r="ALV981" s="111"/>
      <c r="ALW981" s="111"/>
      <c r="ALX981" s="111"/>
      <c r="ALY981" s="111"/>
      <c r="ALZ981" s="111"/>
      <c r="AMA981" s="111"/>
      <c r="AMB981" s="111"/>
      <c r="AMC981" s="111"/>
      <c r="AMD981" s="111"/>
      <c r="AME981" s="111"/>
      <c r="AMF981" s="111"/>
      <c r="AMG981" s="111"/>
      <c r="AMH981" s="111"/>
      <c r="AMI981" s="111"/>
      <c r="AMJ981" s="111"/>
      <c r="AMK981" s="111"/>
      <c r="AML981" s="111"/>
      <c r="AMM981" s="111"/>
      <c r="AMN981" s="111"/>
      <c r="AMO981" s="111"/>
      <c r="AMP981" s="111"/>
      <c r="AMQ981" s="111"/>
      <c r="AMR981" s="111"/>
      <c r="AMS981" s="111"/>
      <c r="AMT981" s="111"/>
      <c r="AMU981" s="111"/>
      <c r="AMV981" s="111"/>
      <c r="AMW981" s="111"/>
      <c r="AMX981" s="111"/>
      <c r="AMY981" s="111"/>
      <c r="AMZ981" s="111"/>
      <c r="ANA981" s="111"/>
      <c r="ANB981" s="111"/>
      <c r="ANC981" s="111"/>
      <c r="AND981" s="111"/>
      <c r="ANE981" s="111"/>
      <c r="ANF981" s="111"/>
      <c r="ANG981" s="111"/>
      <c r="ANH981" s="111"/>
      <c r="ANI981" s="111"/>
      <c r="ANJ981" s="111"/>
      <c r="ANK981" s="111"/>
      <c r="ANL981" s="111"/>
      <c r="ANM981" s="111"/>
      <c r="ANN981" s="111"/>
      <c r="ANO981" s="111"/>
      <c r="ANP981" s="111"/>
      <c r="ANQ981" s="111"/>
      <c r="ANR981" s="111"/>
      <c r="ANS981" s="111"/>
      <c r="ANT981" s="111"/>
      <c r="ANU981" s="111"/>
      <c r="ANV981" s="111"/>
      <c r="ANW981" s="111"/>
      <c r="ANX981" s="111"/>
      <c r="ANY981" s="111"/>
      <c r="ANZ981" s="111"/>
      <c r="AOA981" s="111"/>
      <c r="AOB981" s="111"/>
      <c r="AOC981" s="111"/>
      <c r="AOD981" s="111"/>
      <c r="AOE981" s="111"/>
      <c r="AOF981" s="111"/>
      <c r="AOG981" s="111"/>
      <c r="AOH981" s="111"/>
      <c r="AOI981" s="111"/>
      <c r="AOJ981" s="111"/>
      <c r="AOK981" s="111"/>
      <c r="AOL981" s="111"/>
      <c r="AOM981" s="111"/>
      <c r="AON981" s="111"/>
      <c r="AOO981" s="111"/>
      <c r="AOP981" s="111"/>
      <c r="AOQ981" s="111"/>
      <c r="AOR981" s="111"/>
      <c r="AOS981" s="111"/>
      <c r="AOT981" s="111"/>
      <c r="AOU981" s="111"/>
      <c r="AOV981" s="111"/>
      <c r="AOW981" s="111"/>
      <c r="AOX981" s="111"/>
      <c r="AOY981" s="111"/>
      <c r="AOZ981" s="111"/>
      <c r="APA981" s="111"/>
      <c r="APB981" s="111"/>
      <c r="APC981" s="111"/>
      <c r="APD981" s="111"/>
      <c r="APE981" s="111"/>
      <c r="APF981" s="111"/>
      <c r="APG981" s="111"/>
      <c r="APH981" s="111"/>
      <c r="API981" s="111"/>
      <c r="APJ981" s="111"/>
      <c r="APK981" s="111"/>
      <c r="APL981" s="111"/>
      <c r="APM981" s="111"/>
      <c r="APN981" s="111"/>
      <c r="APO981" s="111"/>
      <c r="APP981" s="111"/>
      <c r="APQ981" s="111"/>
      <c r="APR981" s="111"/>
      <c r="APS981" s="111"/>
      <c r="APT981" s="111"/>
      <c r="APU981" s="111"/>
      <c r="APV981" s="111"/>
      <c r="APW981" s="111"/>
      <c r="APX981" s="111"/>
      <c r="APY981" s="111"/>
      <c r="APZ981" s="111"/>
      <c r="AQA981" s="111"/>
      <c r="AQB981" s="111"/>
      <c r="AQC981" s="111"/>
      <c r="AQD981" s="111"/>
      <c r="AQE981" s="111"/>
      <c r="AQF981" s="111"/>
      <c r="AQG981" s="111"/>
      <c r="AQH981" s="111"/>
      <c r="AQI981" s="111"/>
      <c r="AQJ981" s="111"/>
      <c r="AQK981" s="111"/>
      <c r="AQL981" s="111"/>
      <c r="AQM981" s="111"/>
      <c r="AQN981" s="111"/>
      <c r="AQO981" s="111"/>
      <c r="AQP981" s="111"/>
      <c r="AQQ981" s="111"/>
      <c r="AQR981" s="111"/>
      <c r="AQS981" s="111"/>
      <c r="AQT981" s="111"/>
      <c r="AQU981" s="111"/>
      <c r="AQV981" s="111"/>
      <c r="AQW981" s="111"/>
      <c r="AQX981" s="111"/>
      <c r="AQY981" s="111"/>
      <c r="AQZ981" s="111"/>
      <c r="ARA981" s="111"/>
      <c r="ARB981" s="111"/>
      <c r="ARC981" s="111"/>
      <c r="ARD981" s="111"/>
      <c r="ARE981" s="111"/>
      <c r="ARF981" s="111"/>
      <c r="ARG981" s="111"/>
      <c r="ARH981" s="111"/>
      <c r="ARI981" s="111"/>
      <c r="ARJ981" s="111"/>
      <c r="ARK981" s="111"/>
      <c r="ARL981" s="111"/>
      <c r="ARM981" s="111"/>
      <c r="ARN981" s="111"/>
      <c r="ARO981" s="111"/>
      <c r="ARP981" s="111"/>
      <c r="ARQ981" s="111"/>
      <c r="ARR981" s="111"/>
      <c r="ARS981" s="111"/>
      <c r="ART981" s="111"/>
      <c r="ARU981" s="111"/>
      <c r="ARV981" s="111"/>
      <c r="ARW981" s="111"/>
      <c r="ARX981" s="111"/>
      <c r="ARY981" s="111"/>
      <c r="ARZ981" s="111"/>
      <c r="ASA981" s="111"/>
      <c r="ASB981" s="111"/>
      <c r="ASC981" s="111"/>
      <c r="ASD981" s="111"/>
      <c r="ASE981" s="111"/>
      <c r="ASF981" s="111"/>
      <c r="ASG981" s="111"/>
      <c r="ASH981" s="111"/>
      <c r="ASI981" s="111"/>
      <c r="ASJ981" s="111"/>
      <c r="ASK981" s="111"/>
      <c r="ASL981" s="111"/>
      <c r="ASM981" s="111"/>
      <c r="ASN981" s="111"/>
      <c r="ASO981" s="111"/>
      <c r="ASP981" s="111"/>
      <c r="ASQ981" s="111"/>
      <c r="ASR981" s="111"/>
      <c r="ASS981" s="111"/>
      <c r="AST981" s="111"/>
      <c r="ASU981" s="111"/>
      <c r="ASV981" s="111"/>
      <c r="ASW981" s="111"/>
      <c r="ASX981" s="111"/>
      <c r="ASY981" s="111"/>
      <c r="ASZ981" s="111"/>
      <c r="ATA981" s="111"/>
      <c r="ATB981" s="111"/>
      <c r="ATC981" s="111"/>
      <c r="ATD981" s="111"/>
      <c r="ATE981" s="111"/>
      <c r="ATF981" s="111"/>
      <c r="ATG981" s="111"/>
      <c r="ATH981" s="111"/>
      <c r="ATI981" s="111"/>
      <c r="ATJ981" s="111"/>
      <c r="ATK981" s="111"/>
      <c r="ATL981" s="111"/>
      <c r="ATM981" s="111"/>
      <c r="ATN981" s="111"/>
      <c r="ATO981" s="111"/>
      <c r="ATP981" s="111"/>
      <c r="ATQ981" s="111"/>
      <c r="ATR981" s="111"/>
      <c r="ATS981" s="111"/>
      <c r="ATT981" s="111"/>
      <c r="ATU981" s="111"/>
      <c r="ATV981" s="111"/>
      <c r="ATW981" s="111"/>
      <c r="ATX981" s="111"/>
      <c r="ATY981" s="111"/>
      <c r="ATZ981" s="111"/>
      <c r="AUA981" s="111"/>
      <c r="AUB981" s="111"/>
      <c r="AUC981" s="111"/>
      <c r="AUD981" s="111"/>
      <c r="AUE981" s="111"/>
      <c r="AUF981" s="111"/>
      <c r="AUG981" s="111"/>
      <c r="AUH981" s="111"/>
      <c r="AUI981" s="111"/>
      <c r="AUJ981" s="111"/>
      <c r="AUK981" s="111"/>
      <c r="AUL981" s="111"/>
      <c r="AUM981" s="111"/>
      <c r="AUN981" s="111"/>
      <c r="AUO981" s="111"/>
      <c r="AUP981" s="111"/>
      <c r="AUQ981" s="111"/>
      <c r="AUR981" s="111"/>
      <c r="AUS981" s="111"/>
      <c r="AUT981" s="111"/>
      <c r="AUU981" s="111"/>
      <c r="AUV981" s="111"/>
      <c r="AUW981" s="111"/>
      <c r="AUX981" s="111"/>
      <c r="AUY981" s="111"/>
      <c r="AUZ981" s="111"/>
      <c r="AVA981" s="111"/>
      <c r="AVB981" s="111"/>
      <c r="AVC981" s="111"/>
      <c r="AVD981" s="111"/>
      <c r="AVE981" s="111"/>
      <c r="AVF981" s="111"/>
      <c r="AVG981" s="111"/>
      <c r="AVH981" s="111"/>
      <c r="AVI981" s="111"/>
      <c r="AVJ981" s="111"/>
      <c r="AVK981" s="111"/>
      <c r="AVL981" s="111"/>
      <c r="AVM981" s="111"/>
      <c r="AVN981" s="111"/>
      <c r="AVO981" s="111"/>
      <c r="AVP981" s="111"/>
      <c r="AVQ981" s="111"/>
      <c r="AVR981" s="111"/>
      <c r="AVS981" s="111"/>
      <c r="AVT981" s="111"/>
      <c r="AVU981" s="111"/>
      <c r="AVV981" s="111"/>
      <c r="AVW981" s="111"/>
      <c r="AVX981" s="111"/>
      <c r="AVY981" s="111"/>
      <c r="AVZ981" s="111"/>
      <c r="AWA981" s="111"/>
      <c r="AWB981" s="111"/>
      <c r="AWC981" s="111"/>
      <c r="AWD981" s="111"/>
      <c r="AWE981" s="111"/>
      <c r="AWF981" s="111"/>
      <c r="AWG981" s="111"/>
      <c r="AWH981" s="111"/>
      <c r="AWI981" s="111"/>
      <c r="AWJ981" s="111"/>
      <c r="AWK981" s="111"/>
      <c r="AWL981" s="111"/>
      <c r="AWM981" s="111"/>
      <c r="AWN981" s="111"/>
      <c r="AWO981" s="111"/>
      <c r="AWP981" s="111"/>
      <c r="AWQ981" s="111"/>
      <c r="AWR981" s="111"/>
      <c r="AWS981" s="111"/>
      <c r="AWT981" s="111"/>
      <c r="AWU981" s="111"/>
      <c r="AWV981" s="111"/>
      <c r="AWW981" s="111"/>
      <c r="AWX981" s="111"/>
      <c r="AWY981" s="111"/>
      <c r="AWZ981" s="111"/>
      <c r="AXA981" s="111"/>
      <c r="AXB981" s="111"/>
      <c r="AXC981" s="111"/>
      <c r="AXD981" s="111"/>
      <c r="AXE981" s="111"/>
      <c r="AXF981" s="111"/>
      <c r="AXG981" s="111"/>
      <c r="AXH981" s="111"/>
      <c r="AXI981" s="111"/>
      <c r="AXJ981" s="111"/>
      <c r="AXK981" s="111"/>
      <c r="AXL981" s="111"/>
      <c r="AXM981" s="111"/>
      <c r="AXN981" s="111"/>
      <c r="AXO981" s="111"/>
      <c r="AXP981" s="111"/>
      <c r="AXQ981" s="111"/>
      <c r="AXR981" s="111"/>
      <c r="AXS981" s="111"/>
      <c r="AXT981" s="111"/>
      <c r="AXU981" s="111"/>
      <c r="AXV981" s="111"/>
      <c r="AXW981" s="111"/>
      <c r="AXX981" s="111"/>
      <c r="AXY981" s="111"/>
      <c r="AXZ981" s="111"/>
      <c r="AYA981" s="111"/>
      <c r="AYB981" s="111"/>
      <c r="AYC981" s="111"/>
      <c r="AYD981" s="111"/>
      <c r="AYE981" s="111"/>
      <c r="AYF981" s="111"/>
      <c r="AYG981" s="111"/>
      <c r="AYH981" s="111"/>
      <c r="AYI981" s="111"/>
      <c r="AYJ981" s="111"/>
      <c r="AYK981" s="111"/>
      <c r="AYL981" s="111"/>
      <c r="AYM981" s="111"/>
      <c r="AYN981" s="111"/>
      <c r="AYO981" s="111"/>
      <c r="AYP981" s="111"/>
      <c r="AYQ981" s="111"/>
      <c r="AYR981" s="111"/>
      <c r="AYS981" s="111"/>
      <c r="AYT981" s="111"/>
      <c r="AYU981" s="111"/>
      <c r="AYV981" s="111"/>
      <c r="AYW981" s="111"/>
      <c r="AYX981" s="111"/>
      <c r="AYY981" s="111"/>
      <c r="AYZ981" s="111"/>
      <c r="AZA981" s="111"/>
      <c r="AZB981" s="111"/>
      <c r="AZC981" s="111"/>
      <c r="AZD981" s="111"/>
      <c r="AZE981" s="111"/>
      <c r="AZF981" s="111"/>
      <c r="AZG981" s="111"/>
      <c r="AZH981" s="111"/>
      <c r="AZI981" s="111"/>
      <c r="AZJ981" s="111"/>
      <c r="AZK981" s="111"/>
      <c r="AZL981" s="111"/>
      <c r="AZM981" s="111"/>
      <c r="AZN981" s="111"/>
      <c r="AZO981" s="111"/>
      <c r="AZP981" s="111"/>
      <c r="AZQ981" s="111"/>
      <c r="AZR981" s="111"/>
      <c r="AZS981" s="111"/>
      <c r="AZT981" s="111"/>
      <c r="AZU981" s="111"/>
      <c r="AZV981" s="111"/>
      <c r="AZW981" s="111"/>
      <c r="AZX981" s="111"/>
      <c r="AZY981" s="111"/>
      <c r="AZZ981" s="111"/>
      <c r="BAA981" s="111"/>
      <c r="BAB981" s="111"/>
      <c r="BAC981" s="111"/>
      <c r="BAD981" s="111"/>
      <c r="BAE981" s="111"/>
      <c r="BAF981" s="111"/>
      <c r="BAG981" s="111"/>
      <c r="BAH981" s="111"/>
      <c r="BAI981" s="111"/>
      <c r="BAJ981" s="111"/>
      <c r="BAK981" s="111"/>
      <c r="BAL981" s="111"/>
      <c r="BAM981" s="111"/>
      <c r="BAN981" s="111"/>
      <c r="BAO981" s="111"/>
      <c r="BAP981" s="111"/>
      <c r="BAQ981" s="111"/>
      <c r="BAR981" s="111"/>
      <c r="BAS981" s="111"/>
      <c r="BAT981" s="111"/>
      <c r="BAU981" s="111"/>
      <c r="BAV981" s="111"/>
      <c r="BAW981" s="111"/>
      <c r="BAX981" s="111"/>
      <c r="BAY981" s="111"/>
      <c r="BAZ981" s="111"/>
      <c r="BBA981" s="111"/>
      <c r="BBB981" s="111"/>
      <c r="BBC981" s="111"/>
      <c r="BBD981" s="111"/>
      <c r="BBE981" s="111"/>
      <c r="BBF981" s="111"/>
      <c r="BBG981" s="111"/>
      <c r="BBH981" s="111"/>
      <c r="BBI981" s="111"/>
      <c r="BBJ981" s="111"/>
      <c r="BBK981" s="111"/>
      <c r="BBL981" s="111"/>
      <c r="BBM981" s="111"/>
      <c r="BBN981" s="111"/>
      <c r="BBO981" s="111"/>
      <c r="BBP981" s="111"/>
      <c r="BBQ981" s="111"/>
      <c r="BBR981" s="111"/>
      <c r="BBS981" s="111"/>
      <c r="BBT981" s="111"/>
      <c r="BBU981" s="111"/>
      <c r="BBV981" s="111"/>
      <c r="BBW981" s="111"/>
      <c r="BBX981" s="111"/>
      <c r="BBY981" s="111"/>
      <c r="BBZ981" s="111"/>
      <c r="BCA981" s="111"/>
      <c r="BCB981" s="111"/>
      <c r="BCC981" s="111"/>
      <c r="BCD981" s="111"/>
      <c r="BCE981" s="111"/>
      <c r="BCF981" s="111"/>
      <c r="BCG981" s="111"/>
      <c r="BCH981" s="111"/>
      <c r="BCI981" s="111"/>
      <c r="BCJ981" s="111"/>
      <c r="BCK981" s="111"/>
      <c r="BCL981" s="111"/>
      <c r="BCM981" s="111"/>
      <c r="BCN981" s="111"/>
      <c r="BCO981" s="111"/>
      <c r="BCP981" s="111"/>
      <c r="BCQ981" s="111"/>
      <c r="BCR981" s="111"/>
      <c r="BCS981" s="111"/>
      <c r="BCT981" s="111"/>
      <c r="BCU981" s="111"/>
      <c r="BCV981" s="111"/>
      <c r="BCW981" s="111"/>
      <c r="BCX981" s="111"/>
      <c r="BCY981" s="111"/>
      <c r="BCZ981" s="111"/>
      <c r="BDA981" s="111"/>
      <c r="BDB981" s="111"/>
      <c r="BDC981" s="111"/>
      <c r="BDD981" s="111"/>
      <c r="BDE981" s="111"/>
      <c r="BDF981" s="111"/>
      <c r="BDG981" s="111"/>
      <c r="BDH981" s="111"/>
      <c r="BDI981" s="111"/>
      <c r="BDJ981" s="111"/>
      <c r="BDK981" s="111"/>
      <c r="BDL981" s="111"/>
      <c r="BDM981" s="111"/>
      <c r="BDN981" s="111"/>
      <c r="BDO981" s="111"/>
      <c r="BDP981" s="111"/>
      <c r="BDQ981" s="111"/>
      <c r="BDR981" s="111"/>
      <c r="BDS981" s="111"/>
      <c r="BDT981" s="111"/>
      <c r="BDU981" s="111"/>
      <c r="BDV981" s="111"/>
      <c r="BDW981" s="111"/>
      <c r="BDX981" s="111"/>
      <c r="BDY981" s="111"/>
      <c r="BDZ981" s="111"/>
      <c r="BEA981" s="111"/>
      <c r="BEB981" s="111"/>
      <c r="BEC981" s="111"/>
      <c r="BED981" s="111"/>
      <c r="BEE981" s="111"/>
      <c r="BEF981" s="111"/>
      <c r="BEG981" s="111"/>
      <c r="BEH981" s="111"/>
      <c r="BEI981" s="111"/>
      <c r="BEJ981" s="111"/>
      <c r="BEK981" s="111"/>
      <c r="BEL981" s="111"/>
      <c r="BEM981" s="111"/>
      <c r="BEN981" s="111"/>
      <c r="BEO981" s="111"/>
      <c r="BEP981" s="111"/>
      <c r="BEQ981" s="111"/>
      <c r="BER981" s="111"/>
      <c r="BES981" s="111"/>
      <c r="BET981" s="111"/>
      <c r="BEU981" s="111"/>
      <c r="BEV981" s="111"/>
      <c r="BEW981" s="111"/>
      <c r="BEX981" s="111"/>
      <c r="BEY981" s="111"/>
      <c r="BEZ981" s="111"/>
      <c r="BFA981" s="111"/>
      <c r="BFB981" s="111"/>
      <c r="BFC981" s="111"/>
      <c r="BFD981" s="111"/>
      <c r="BFE981" s="111"/>
      <c r="BFF981" s="111"/>
      <c r="BFG981" s="111"/>
      <c r="BFH981" s="111"/>
      <c r="BFI981" s="111"/>
      <c r="BFJ981" s="111"/>
      <c r="BFK981" s="111"/>
      <c r="BFL981" s="111"/>
      <c r="BFM981" s="111"/>
      <c r="BFN981" s="111"/>
      <c r="BFO981" s="111"/>
      <c r="BFP981" s="111"/>
    </row>
    <row r="982" spans="2:1524" s="57" customFormat="1" hidden="1">
      <c r="B982" s="177" t="s">
        <v>1562</v>
      </c>
      <c r="C982" s="178" t="s">
        <v>1563</v>
      </c>
      <c r="D982" s="179">
        <v>500</v>
      </c>
      <c r="E982" s="180">
        <v>0.90322580645161277</v>
      </c>
      <c r="F982" s="180">
        <v>0.68548387096774199</v>
      </c>
      <c r="G982" s="180">
        <v>0.59139784946236562</v>
      </c>
      <c r="H982" s="160"/>
      <c r="I982" s="181">
        <f t="shared" si="164"/>
        <v>0</v>
      </c>
      <c r="J982" s="182" t="s">
        <v>1996</v>
      </c>
      <c r="K982" s="111"/>
      <c r="L982" s="111"/>
      <c r="M982" s="111"/>
      <c r="N982" s="111"/>
      <c r="O982" s="111"/>
      <c r="P982" s="111"/>
      <c r="Q982" s="111"/>
      <c r="R982" s="111"/>
      <c r="S982" s="111"/>
      <c r="T982" s="111"/>
      <c r="U982" s="111"/>
      <c r="V982" s="111"/>
      <c r="W982" s="111"/>
      <c r="X982" s="111"/>
      <c r="Y982" s="111"/>
      <c r="Z982" s="111"/>
      <c r="AA982" s="111"/>
      <c r="AB982" s="111"/>
      <c r="AC982" s="111"/>
      <c r="AD982" s="111"/>
      <c r="AE982" s="111"/>
      <c r="AF982" s="111"/>
      <c r="AG982" s="111"/>
      <c r="AH982" s="111"/>
      <c r="AI982" s="111"/>
      <c r="AJ982" s="111"/>
      <c r="AK982" s="111"/>
      <c r="AL982" s="111"/>
      <c r="AM982" s="111"/>
      <c r="AN982" s="111"/>
      <c r="AO982" s="111"/>
      <c r="AP982" s="111"/>
      <c r="AQ982" s="111"/>
      <c r="AR982" s="111"/>
      <c r="AS982" s="111"/>
      <c r="AT982" s="111"/>
      <c r="AU982" s="111"/>
      <c r="AV982" s="111"/>
      <c r="AW982" s="111"/>
      <c r="AX982" s="111"/>
      <c r="AY982" s="111"/>
      <c r="AZ982" s="111"/>
      <c r="BA982" s="111"/>
      <c r="BB982" s="111"/>
      <c r="BC982" s="111"/>
      <c r="BD982" s="111"/>
      <c r="BE982" s="111"/>
      <c r="BF982" s="111"/>
      <c r="BG982" s="111"/>
      <c r="BH982" s="111"/>
      <c r="BI982" s="111"/>
      <c r="BJ982" s="111"/>
      <c r="BK982" s="111"/>
      <c r="BL982" s="111"/>
      <c r="BM982" s="111"/>
      <c r="BN982" s="111"/>
      <c r="BO982" s="111"/>
      <c r="BP982" s="111"/>
      <c r="BQ982" s="111"/>
      <c r="BR982" s="111"/>
      <c r="BS982" s="111"/>
      <c r="BT982" s="111"/>
      <c r="BU982" s="111"/>
      <c r="BV982" s="111"/>
      <c r="BW982" s="111"/>
      <c r="BX982" s="111"/>
      <c r="BY982" s="111"/>
      <c r="BZ982" s="111"/>
      <c r="CA982" s="111"/>
      <c r="CB982" s="111"/>
      <c r="CC982" s="111"/>
      <c r="CD982" s="111"/>
      <c r="CE982" s="111"/>
      <c r="CF982" s="111"/>
      <c r="CG982" s="111"/>
      <c r="CH982" s="111"/>
      <c r="CI982" s="111"/>
      <c r="CJ982" s="111"/>
      <c r="CK982" s="111"/>
      <c r="CL982" s="111"/>
      <c r="CM982" s="111"/>
      <c r="CN982" s="111"/>
      <c r="CO982" s="111"/>
      <c r="CP982" s="111"/>
      <c r="CQ982" s="111"/>
      <c r="CR982" s="111"/>
      <c r="CS982" s="111"/>
      <c r="CT982" s="111"/>
      <c r="CU982" s="111"/>
      <c r="CV982" s="111"/>
      <c r="CW982" s="111"/>
      <c r="CX982" s="111"/>
      <c r="CY982" s="111"/>
      <c r="CZ982" s="111"/>
      <c r="DA982" s="111"/>
      <c r="DB982" s="111"/>
      <c r="DC982" s="111"/>
      <c r="DD982" s="111"/>
      <c r="DE982" s="111"/>
      <c r="DF982" s="111"/>
      <c r="DG982" s="111"/>
      <c r="DH982" s="111"/>
      <c r="DI982" s="111"/>
      <c r="DJ982" s="111"/>
      <c r="DK982" s="111"/>
      <c r="DL982" s="111"/>
      <c r="DM982" s="111"/>
      <c r="DN982" s="111"/>
      <c r="DO982" s="111"/>
      <c r="DP982" s="111"/>
      <c r="DQ982" s="111"/>
      <c r="DR982" s="111"/>
      <c r="DS982" s="111"/>
      <c r="DT982" s="111"/>
      <c r="DU982" s="111"/>
      <c r="DV982" s="111"/>
      <c r="DW982" s="111"/>
      <c r="DX982" s="111"/>
      <c r="DY982" s="111"/>
      <c r="DZ982" s="111"/>
      <c r="EA982" s="111"/>
      <c r="EB982" s="111"/>
      <c r="EC982" s="111"/>
      <c r="ED982" s="111"/>
      <c r="EE982" s="111"/>
      <c r="EF982" s="111"/>
      <c r="EG982" s="111"/>
      <c r="EH982" s="111"/>
      <c r="EI982" s="111"/>
      <c r="EJ982" s="111"/>
      <c r="EK982" s="111"/>
      <c r="EL982" s="111"/>
      <c r="EM982" s="111"/>
      <c r="EN982" s="111"/>
      <c r="EO982" s="111"/>
      <c r="EP982" s="111"/>
      <c r="EQ982" s="111"/>
      <c r="ER982" s="111"/>
      <c r="ES982" s="111"/>
      <c r="ET982" s="111"/>
      <c r="EU982" s="111"/>
      <c r="EV982" s="111"/>
      <c r="EW982" s="111"/>
      <c r="EX982" s="111"/>
      <c r="EY982" s="111"/>
      <c r="EZ982" s="111"/>
      <c r="FA982" s="111"/>
      <c r="FB982" s="111"/>
      <c r="FC982" s="111"/>
      <c r="FD982" s="111"/>
      <c r="FE982" s="111"/>
      <c r="FF982" s="111"/>
      <c r="FG982" s="111"/>
      <c r="FH982" s="111"/>
      <c r="FI982" s="111"/>
      <c r="FJ982" s="111"/>
      <c r="FK982" s="111"/>
      <c r="FL982" s="111"/>
      <c r="FM982" s="111"/>
      <c r="FN982" s="111"/>
      <c r="FO982" s="111"/>
      <c r="FP982" s="111"/>
      <c r="FQ982" s="111"/>
      <c r="FR982" s="111"/>
      <c r="FS982" s="111"/>
      <c r="FT982" s="111"/>
      <c r="FU982" s="111"/>
      <c r="FV982" s="111"/>
      <c r="FW982" s="111"/>
      <c r="FX982" s="111"/>
      <c r="FY982" s="111"/>
      <c r="FZ982" s="111"/>
      <c r="GA982" s="111"/>
      <c r="GB982" s="111"/>
      <c r="GC982" s="111"/>
      <c r="GD982" s="111"/>
      <c r="GE982" s="111"/>
      <c r="GF982" s="111"/>
      <c r="GG982" s="111"/>
      <c r="GH982" s="111"/>
      <c r="GI982" s="111"/>
      <c r="GJ982" s="111"/>
      <c r="GK982" s="111"/>
      <c r="GL982" s="111"/>
      <c r="GM982" s="111"/>
      <c r="GN982" s="111"/>
      <c r="GO982" s="111"/>
      <c r="GP982" s="111"/>
      <c r="GQ982" s="111"/>
      <c r="GR982" s="111"/>
      <c r="GS982" s="111"/>
      <c r="GT982" s="111"/>
      <c r="GU982" s="111"/>
      <c r="GV982" s="111"/>
      <c r="GW982" s="111"/>
      <c r="GX982" s="111"/>
      <c r="GY982" s="111"/>
      <c r="GZ982" s="111"/>
      <c r="HA982" s="111"/>
      <c r="HB982" s="111"/>
      <c r="HC982" s="111"/>
      <c r="HD982" s="111"/>
      <c r="HE982" s="111"/>
      <c r="HF982" s="111"/>
      <c r="HG982" s="111"/>
      <c r="HH982" s="111"/>
      <c r="HI982" s="111"/>
      <c r="HJ982" s="111"/>
      <c r="HK982" s="111"/>
      <c r="HL982" s="111"/>
      <c r="HM982" s="111"/>
      <c r="HN982" s="111"/>
      <c r="HO982" s="111"/>
      <c r="HP982" s="111"/>
      <c r="HQ982" s="111"/>
      <c r="HR982" s="111"/>
      <c r="HS982" s="111"/>
      <c r="HT982" s="111"/>
      <c r="HU982" s="111"/>
      <c r="HV982" s="111"/>
      <c r="HW982" s="111"/>
      <c r="HX982" s="111"/>
      <c r="HY982" s="111"/>
      <c r="HZ982" s="111"/>
      <c r="IA982" s="111"/>
      <c r="IB982" s="111"/>
      <c r="IC982" s="111"/>
      <c r="ID982" s="111"/>
      <c r="IE982" s="111"/>
      <c r="IF982" s="111"/>
      <c r="IG982" s="111"/>
      <c r="IH982" s="111"/>
      <c r="II982" s="111"/>
      <c r="IJ982" s="111"/>
      <c r="IK982" s="111"/>
      <c r="IL982" s="111"/>
      <c r="IM982" s="111"/>
      <c r="IN982" s="111"/>
      <c r="IO982" s="111"/>
      <c r="IP982" s="111"/>
      <c r="IQ982" s="111"/>
      <c r="IR982" s="111"/>
      <c r="IS982" s="111"/>
      <c r="IT982" s="111"/>
      <c r="IU982" s="111"/>
      <c r="IV982" s="111"/>
      <c r="IW982" s="111"/>
      <c r="IX982" s="111"/>
      <c r="IY982" s="111"/>
      <c r="IZ982" s="111"/>
      <c r="JA982" s="111"/>
      <c r="JB982" s="111"/>
      <c r="JC982" s="111"/>
      <c r="JD982" s="111"/>
      <c r="JE982" s="111"/>
      <c r="JF982" s="111"/>
      <c r="JG982" s="111"/>
      <c r="JH982" s="111"/>
      <c r="JI982" s="111"/>
      <c r="JJ982" s="111"/>
      <c r="JK982" s="111"/>
      <c r="JL982" s="111"/>
      <c r="JM982" s="111"/>
      <c r="JN982" s="111"/>
      <c r="JO982" s="111"/>
      <c r="JP982" s="111"/>
      <c r="JQ982" s="111"/>
      <c r="JR982" s="111"/>
      <c r="JS982" s="111"/>
      <c r="JT982" s="111"/>
      <c r="JU982" s="111"/>
      <c r="JV982" s="111"/>
      <c r="JW982" s="111"/>
      <c r="JX982" s="111"/>
      <c r="JY982" s="111"/>
      <c r="JZ982" s="111"/>
      <c r="KA982" s="111"/>
      <c r="KB982" s="111"/>
      <c r="KC982" s="111"/>
      <c r="KD982" s="111"/>
      <c r="KE982" s="111"/>
      <c r="KF982" s="111"/>
      <c r="KG982" s="111"/>
      <c r="KH982" s="111"/>
      <c r="KI982" s="111"/>
      <c r="KJ982" s="111"/>
      <c r="KK982" s="111"/>
      <c r="KL982" s="111"/>
      <c r="KM982" s="111"/>
      <c r="KN982" s="111"/>
      <c r="KO982" s="111"/>
      <c r="KP982" s="111"/>
      <c r="KQ982" s="111"/>
      <c r="KR982" s="111"/>
      <c r="KS982" s="111"/>
      <c r="KT982" s="111"/>
      <c r="KU982" s="111"/>
      <c r="KV982" s="111"/>
      <c r="KW982" s="111"/>
      <c r="KX982" s="111"/>
      <c r="KY982" s="111"/>
      <c r="KZ982" s="111"/>
      <c r="LA982" s="111"/>
      <c r="LB982" s="111"/>
      <c r="LC982" s="111"/>
      <c r="LD982" s="111"/>
      <c r="LE982" s="111"/>
      <c r="LF982" s="111"/>
      <c r="LG982" s="111"/>
      <c r="LH982" s="111"/>
      <c r="LI982" s="111"/>
      <c r="LJ982" s="111"/>
      <c r="LK982" s="111"/>
      <c r="LL982" s="111"/>
      <c r="LM982" s="111"/>
      <c r="LN982" s="111"/>
      <c r="LO982" s="111"/>
      <c r="LP982" s="111"/>
      <c r="LQ982" s="111"/>
      <c r="LR982" s="111"/>
      <c r="LS982" s="111"/>
      <c r="LT982" s="111"/>
      <c r="LU982" s="111"/>
      <c r="LV982" s="111"/>
      <c r="LW982" s="111"/>
      <c r="LX982" s="111"/>
      <c r="LY982" s="111"/>
      <c r="LZ982" s="111"/>
      <c r="MA982" s="111"/>
      <c r="MB982" s="111"/>
      <c r="MC982" s="111"/>
      <c r="MD982" s="111"/>
      <c r="ME982" s="111"/>
      <c r="MF982" s="111"/>
      <c r="MG982" s="111"/>
      <c r="MH982" s="111"/>
      <c r="MI982" s="111"/>
      <c r="MJ982" s="111"/>
      <c r="MK982" s="111"/>
      <c r="ML982" s="111"/>
      <c r="MM982" s="111"/>
      <c r="MN982" s="111"/>
      <c r="MO982" s="111"/>
      <c r="MP982" s="111"/>
      <c r="MQ982" s="111"/>
      <c r="MR982" s="111"/>
      <c r="MS982" s="111"/>
      <c r="MT982" s="111"/>
      <c r="MU982" s="111"/>
      <c r="MV982" s="111"/>
      <c r="MW982" s="111"/>
      <c r="MX982" s="111"/>
      <c r="MY982" s="111"/>
      <c r="MZ982" s="111"/>
      <c r="NA982" s="111"/>
      <c r="NB982" s="111"/>
      <c r="NC982" s="111"/>
      <c r="ND982" s="111"/>
      <c r="NE982" s="111"/>
      <c r="NF982" s="111"/>
      <c r="NG982" s="111"/>
      <c r="NH982" s="111"/>
      <c r="NI982" s="111"/>
      <c r="NJ982" s="111"/>
      <c r="NK982" s="111"/>
      <c r="NL982" s="111"/>
      <c r="NM982" s="111"/>
      <c r="NN982" s="111"/>
      <c r="NO982" s="111"/>
      <c r="NP982" s="111"/>
      <c r="NQ982" s="111"/>
      <c r="NR982" s="111"/>
      <c r="NS982" s="111"/>
      <c r="NT982" s="111"/>
      <c r="NU982" s="111"/>
      <c r="NV982" s="111"/>
      <c r="NW982" s="111"/>
      <c r="NX982" s="111"/>
      <c r="NY982" s="111"/>
      <c r="NZ982" s="111"/>
      <c r="OA982" s="111"/>
      <c r="OB982" s="111"/>
      <c r="OC982" s="111"/>
      <c r="OD982" s="111"/>
      <c r="OE982" s="111"/>
      <c r="OF982" s="111"/>
      <c r="OG982" s="111"/>
      <c r="OH982" s="111"/>
      <c r="OI982" s="111"/>
      <c r="OJ982" s="111"/>
      <c r="OK982" s="111"/>
      <c r="OL982" s="111"/>
      <c r="OM982" s="111"/>
      <c r="ON982" s="111"/>
      <c r="OO982" s="111"/>
      <c r="OP982" s="111"/>
      <c r="OQ982" s="111"/>
      <c r="OR982" s="111"/>
      <c r="OS982" s="111"/>
      <c r="OT982" s="111"/>
      <c r="OU982" s="111"/>
      <c r="OV982" s="111"/>
      <c r="OW982" s="111"/>
      <c r="OX982" s="111"/>
      <c r="OY982" s="111"/>
      <c r="OZ982" s="111"/>
      <c r="PA982" s="111"/>
      <c r="PB982" s="111"/>
      <c r="PC982" s="111"/>
      <c r="PD982" s="111"/>
      <c r="PE982" s="111"/>
      <c r="PF982" s="111"/>
      <c r="PG982" s="111"/>
      <c r="PH982" s="111"/>
      <c r="PI982" s="111"/>
      <c r="PJ982" s="111"/>
      <c r="PK982" s="111"/>
      <c r="PL982" s="111"/>
      <c r="PM982" s="111"/>
      <c r="PN982" s="111"/>
      <c r="PO982" s="111"/>
      <c r="PP982" s="111"/>
      <c r="PQ982" s="111"/>
      <c r="PR982" s="111"/>
      <c r="PS982" s="111"/>
      <c r="PT982" s="111"/>
      <c r="PU982" s="111"/>
      <c r="PV982" s="111"/>
      <c r="PW982" s="111"/>
      <c r="PX982" s="111"/>
      <c r="PY982" s="111"/>
      <c r="PZ982" s="111"/>
      <c r="QA982" s="111"/>
      <c r="QB982" s="111"/>
      <c r="QC982" s="111"/>
      <c r="QD982" s="111"/>
      <c r="QE982" s="111"/>
      <c r="QF982" s="111"/>
      <c r="QG982" s="111"/>
      <c r="QH982" s="111"/>
      <c r="QI982" s="111"/>
      <c r="QJ982" s="111"/>
      <c r="QK982" s="111"/>
      <c r="QL982" s="111"/>
      <c r="QM982" s="111"/>
      <c r="QN982" s="111"/>
      <c r="QO982" s="111"/>
      <c r="QP982" s="111"/>
      <c r="QQ982" s="111"/>
      <c r="QR982" s="111"/>
      <c r="QS982" s="111"/>
      <c r="QT982" s="111"/>
      <c r="QU982" s="111"/>
      <c r="QV982" s="111"/>
      <c r="QW982" s="111"/>
      <c r="QX982" s="111"/>
      <c r="QY982" s="111"/>
      <c r="QZ982" s="111"/>
      <c r="RA982" s="111"/>
      <c r="RB982" s="111"/>
      <c r="RC982" s="111"/>
      <c r="RD982" s="111"/>
      <c r="RE982" s="111"/>
      <c r="RF982" s="111"/>
      <c r="RG982" s="111"/>
      <c r="RH982" s="111"/>
      <c r="RI982" s="111"/>
      <c r="RJ982" s="111"/>
      <c r="RK982" s="111"/>
      <c r="RL982" s="111"/>
      <c r="RM982" s="111"/>
      <c r="RN982" s="111"/>
      <c r="RO982" s="111"/>
      <c r="RP982" s="111"/>
      <c r="RQ982" s="111"/>
      <c r="RR982" s="111"/>
      <c r="RS982" s="111"/>
      <c r="RT982" s="111"/>
      <c r="RU982" s="111"/>
      <c r="RV982" s="111"/>
      <c r="RW982" s="111"/>
      <c r="RX982" s="111"/>
      <c r="RY982" s="111"/>
      <c r="RZ982" s="111"/>
      <c r="SA982" s="111"/>
      <c r="SB982" s="111"/>
      <c r="SC982" s="111"/>
      <c r="SD982" s="111"/>
      <c r="SE982" s="111"/>
      <c r="SF982" s="111"/>
      <c r="SG982" s="111"/>
      <c r="SH982" s="111"/>
      <c r="SI982" s="111"/>
      <c r="SJ982" s="111"/>
      <c r="SK982" s="111"/>
      <c r="SL982" s="111"/>
      <c r="SM982" s="111"/>
      <c r="SN982" s="111"/>
      <c r="SO982" s="111"/>
      <c r="SP982" s="111"/>
      <c r="SQ982" s="111"/>
      <c r="SR982" s="111"/>
      <c r="SS982" s="111"/>
      <c r="ST982" s="111"/>
      <c r="SU982" s="111"/>
      <c r="SV982" s="111"/>
      <c r="SW982" s="111"/>
      <c r="SX982" s="111"/>
      <c r="SY982" s="111"/>
      <c r="SZ982" s="111"/>
      <c r="TA982" s="111"/>
      <c r="TB982" s="111"/>
      <c r="TC982" s="111"/>
      <c r="TD982" s="111"/>
      <c r="TE982" s="111"/>
      <c r="TF982" s="111"/>
      <c r="TG982" s="111"/>
      <c r="TH982" s="111"/>
      <c r="TI982" s="111"/>
      <c r="TJ982" s="111"/>
      <c r="TK982" s="111"/>
      <c r="TL982" s="111"/>
      <c r="TM982" s="111"/>
      <c r="TN982" s="111"/>
      <c r="TO982" s="111"/>
      <c r="TP982" s="111"/>
      <c r="TQ982" s="111"/>
      <c r="TR982" s="111"/>
      <c r="TS982" s="111"/>
      <c r="TT982" s="111"/>
      <c r="TU982" s="111"/>
      <c r="TV982" s="111"/>
      <c r="TW982" s="111"/>
      <c r="TX982" s="111"/>
      <c r="TY982" s="111"/>
      <c r="TZ982" s="111"/>
      <c r="UA982" s="111"/>
      <c r="UB982" s="111"/>
      <c r="UC982" s="111"/>
      <c r="UD982" s="111"/>
      <c r="UE982" s="111"/>
      <c r="UF982" s="111"/>
      <c r="UG982" s="111"/>
      <c r="UH982" s="111"/>
      <c r="UI982" s="111"/>
      <c r="UJ982" s="111"/>
      <c r="UK982" s="111"/>
      <c r="UL982" s="111"/>
      <c r="UM982" s="111"/>
      <c r="UN982" s="111"/>
      <c r="UO982" s="111"/>
      <c r="UP982" s="111"/>
      <c r="UQ982" s="111"/>
      <c r="UR982" s="111"/>
      <c r="US982" s="111"/>
      <c r="UT982" s="111"/>
      <c r="UU982" s="111"/>
      <c r="UV982" s="111"/>
      <c r="UW982" s="111"/>
      <c r="UX982" s="111"/>
      <c r="UY982" s="111"/>
      <c r="UZ982" s="111"/>
      <c r="VA982" s="111"/>
      <c r="VB982" s="111"/>
      <c r="VC982" s="111"/>
      <c r="VD982" s="111"/>
      <c r="VE982" s="111"/>
      <c r="VF982" s="111"/>
      <c r="VG982" s="111"/>
      <c r="VH982" s="111"/>
      <c r="VI982" s="111"/>
      <c r="VJ982" s="111"/>
      <c r="VK982" s="111"/>
      <c r="VL982" s="111"/>
      <c r="VM982" s="111"/>
      <c r="VN982" s="111"/>
      <c r="VO982" s="111"/>
      <c r="VP982" s="111"/>
      <c r="VQ982" s="111"/>
      <c r="VR982" s="111"/>
      <c r="VS982" s="111"/>
      <c r="VT982" s="111"/>
      <c r="VU982" s="111"/>
      <c r="VV982" s="111"/>
      <c r="VW982" s="111"/>
      <c r="VX982" s="111"/>
      <c r="VY982" s="111"/>
      <c r="VZ982" s="111"/>
      <c r="WA982" s="111"/>
      <c r="WB982" s="111"/>
      <c r="WC982" s="111"/>
      <c r="WD982" s="111"/>
      <c r="WE982" s="111"/>
      <c r="WF982" s="111"/>
      <c r="WG982" s="111"/>
      <c r="WH982" s="111"/>
      <c r="WI982" s="111"/>
      <c r="WJ982" s="111"/>
      <c r="WK982" s="111"/>
      <c r="WL982" s="111"/>
      <c r="WM982" s="111"/>
      <c r="WN982" s="111"/>
      <c r="WO982" s="111"/>
      <c r="WP982" s="111"/>
      <c r="WQ982" s="111"/>
      <c r="WR982" s="111"/>
      <c r="WS982" s="111"/>
      <c r="WT982" s="111"/>
      <c r="WU982" s="111"/>
      <c r="WV982" s="111"/>
      <c r="WW982" s="111"/>
      <c r="WX982" s="111"/>
      <c r="WY982" s="111"/>
      <c r="WZ982" s="111"/>
      <c r="XA982" s="111"/>
      <c r="XB982" s="111"/>
      <c r="XC982" s="111"/>
      <c r="XD982" s="111"/>
      <c r="XE982" s="111"/>
      <c r="XF982" s="111"/>
      <c r="XG982" s="111"/>
      <c r="XH982" s="111"/>
      <c r="XI982" s="111"/>
      <c r="XJ982" s="111"/>
      <c r="XK982" s="111"/>
      <c r="XL982" s="111"/>
      <c r="XM982" s="111"/>
      <c r="XN982" s="111"/>
      <c r="XO982" s="111"/>
      <c r="XP982" s="111"/>
      <c r="XQ982" s="111"/>
      <c r="XR982" s="111"/>
      <c r="XS982" s="111"/>
      <c r="XT982" s="111"/>
      <c r="XU982" s="111"/>
      <c r="XV982" s="111"/>
      <c r="XW982" s="111"/>
      <c r="XX982" s="111"/>
      <c r="XY982" s="111"/>
      <c r="XZ982" s="111"/>
      <c r="YA982" s="111"/>
      <c r="YB982" s="111"/>
      <c r="YC982" s="111"/>
      <c r="YD982" s="111"/>
      <c r="YE982" s="111"/>
      <c r="YF982" s="111"/>
      <c r="YG982" s="111"/>
      <c r="YH982" s="111"/>
      <c r="YI982" s="111"/>
      <c r="YJ982" s="111"/>
      <c r="YK982" s="111"/>
      <c r="YL982" s="111"/>
      <c r="YM982" s="111"/>
      <c r="YN982" s="111"/>
      <c r="YO982" s="111"/>
      <c r="YP982" s="111"/>
      <c r="YQ982" s="111"/>
      <c r="YR982" s="111"/>
      <c r="YS982" s="111"/>
      <c r="YT982" s="111"/>
      <c r="YU982" s="111"/>
      <c r="YV982" s="111"/>
      <c r="YW982" s="111"/>
      <c r="YX982" s="111"/>
      <c r="YY982" s="111"/>
      <c r="YZ982" s="111"/>
      <c r="ZA982" s="111"/>
      <c r="ZB982" s="111"/>
      <c r="ZC982" s="111"/>
      <c r="ZD982" s="111"/>
      <c r="ZE982" s="111"/>
      <c r="ZF982" s="111"/>
      <c r="ZG982" s="111"/>
      <c r="ZH982" s="111"/>
      <c r="ZI982" s="111"/>
      <c r="ZJ982" s="111"/>
      <c r="ZK982" s="111"/>
      <c r="ZL982" s="111"/>
      <c r="ZM982" s="111"/>
      <c r="ZN982" s="111"/>
      <c r="ZO982" s="111"/>
      <c r="ZP982" s="111"/>
      <c r="ZQ982" s="111"/>
      <c r="ZR982" s="111"/>
      <c r="ZS982" s="111"/>
      <c r="ZT982" s="111"/>
      <c r="ZU982" s="111"/>
      <c r="ZV982" s="111"/>
      <c r="ZW982" s="111"/>
      <c r="ZX982" s="111"/>
      <c r="ZY982" s="111"/>
      <c r="ZZ982" s="111"/>
      <c r="AAA982" s="111"/>
      <c r="AAB982" s="111"/>
      <c r="AAC982" s="111"/>
      <c r="AAD982" s="111"/>
      <c r="AAE982" s="111"/>
      <c r="AAF982" s="111"/>
      <c r="AAG982" s="111"/>
      <c r="AAH982" s="111"/>
      <c r="AAI982" s="111"/>
      <c r="AAJ982" s="111"/>
      <c r="AAK982" s="111"/>
      <c r="AAL982" s="111"/>
      <c r="AAM982" s="111"/>
      <c r="AAN982" s="111"/>
      <c r="AAO982" s="111"/>
      <c r="AAP982" s="111"/>
      <c r="AAQ982" s="111"/>
      <c r="AAR982" s="111"/>
      <c r="AAS982" s="111"/>
      <c r="AAT982" s="111"/>
      <c r="AAU982" s="111"/>
      <c r="AAV982" s="111"/>
      <c r="AAW982" s="111"/>
      <c r="AAX982" s="111"/>
      <c r="AAY982" s="111"/>
      <c r="AAZ982" s="111"/>
      <c r="ABA982" s="111"/>
      <c r="ABB982" s="111"/>
      <c r="ABC982" s="111"/>
      <c r="ABD982" s="111"/>
      <c r="ABE982" s="111"/>
      <c r="ABF982" s="111"/>
      <c r="ABG982" s="111"/>
      <c r="ABH982" s="111"/>
      <c r="ABI982" s="111"/>
      <c r="ABJ982" s="111"/>
      <c r="ABK982" s="111"/>
      <c r="ABL982" s="111"/>
      <c r="ABM982" s="111"/>
      <c r="ABN982" s="111"/>
      <c r="ABO982" s="111"/>
      <c r="ABP982" s="111"/>
      <c r="ABQ982" s="111"/>
      <c r="ABR982" s="111"/>
      <c r="ABS982" s="111"/>
      <c r="ABT982" s="111"/>
      <c r="ABU982" s="111"/>
      <c r="ABV982" s="111"/>
      <c r="ABW982" s="111"/>
      <c r="ABX982" s="111"/>
      <c r="ABY982" s="111"/>
      <c r="ABZ982" s="111"/>
      <c r="ACA982" s="111"/>
      <c r="ACB982" s="111"/>
      <c r="ACC982" s="111"/>
      <c r="ACD982" s="111"/>
      <c r="ACE982" s="111"/>
      <c r="ACF982" s="111"/>
      <c r="ACG982" s="111"/>
      <c r="ACH982" s="111"/>
      <c r="ACI982" s="111"/>
      <c r="ACJ982" s="111"/>
      <c r="ACK982" s="111"/>
      <c r="ACL982" s="111"/>
      <c r="ACM982" s="111"/>
      <c r="ACN982" s="111"/>
      <c r="ACO982" s="111"/>
      <c r="ACP982" s="111"/>
      <c r="ACQ982" s="111"/>
      <c r="ACR982" s="111"/>
      <c r="ACS982" s="111"/>
      <c r="ACT982" s="111"/>
      <c r="ACU982" s="111"/>
      <c r="ACV982" s="111"/>
      <c r="ACW982" s="111"/>
      <c r="ACX982" s="111"/>
      <c r="ACY982" s="111"/>
      <c r="ACZ982" s="111"/>
      <c r="ADA982" s="111"/>
      <c r="ADB982" s="111"/>
      <c r="ADC982" s="111"/>
      <c r="ADD982" s="111"/>
      <c r="ADE982" s="111"/>
      <c r="ADF982" s="111"/>
      <c r="ADG982" s="111"/>
      <c r="ADH982" s="111"/>
      <c r="ADI982" s="111"/>
      <c r="ADJ982" s="111"/>
      <c r="ADK982" s="111"/>
      <c r="ADL982" s="111"/>
      <c r="ADM982" s="111"/>
      <c r="ADN982" s="111"/>
      <c r="ADO982" s="111"/>
      <c r="ADP982" s="111"/>
      <c r="ADQ982" s="111"/>
      <c r="ADR982" s="111"/>
      <c r="ADS982" s="111"/>
      <c r="ADT982" s="111"/>
      <c r="ADU982" s="111"/>
      <c r="ADV982" s="111"/>
      <c r="ADW982" s="111"/>
      <c r="ADX982" s="111"/>
      <c r="ADY982" s="111"/>
      <c r="ADZ982" s="111"/>
      <c r="AEA982" s="111"/>
      <c r="AEB982" s="111"/>
      <c r="AEC982" s="111"/>
      <c r="AED982" s="111"/>
      <c r="AEE982" s="111"/>
      <c r="AEF982" s="111"/>
      <c r="AEG982" s="111"/>
      <c r="AEH982" s="111"/>
      <c r="AEI982" s="111"/>
      <c r="AEJ982" s="111"/>
      <c r="AEK982" s="111"/>
      <c r="AEL982" s="111"/>
      <c r="AEM982" s="111"/>
      <c r="AEN982" s="111"/>
      <c r="AEO982" s="111"/>
      <c r="AEP982" s="111"/>
      <c r="AEQ982" s="111"/>
      <c r="AER982" s="111"/>
      <c r="AES982" s="111"/>
      <c r="AET982" s="111"/>
      <c r="AEU982" s="111"/>
      <c r="AEV982" s="111"/>
      <c r="AEW982" s="111"/>
      <c r="AEX982" s="111"/>
      <c r="AEY982" s="111"/>
      <c r="AEZ982" s="111"/>
      <c r="AFA982" s="111"/>
      <c r="AFB982" s="111"/>
      <c r="AFC982" s="111"/>
      <c r="AFD982" s="111"/>
      <c r="AFE982" s="111"/>
      <c r="AFF982" s="111"/>
      <c r="AFG982" s="111"/>
      <c r="AFH982" s="111"/>
      <c r="AFI982" s="111"/>
      <c r="AFJ982" s="111"/>
      <c r="AFK982" s="111"/>
      <c r="AFL982" s="111"/>
      <c r="AFM982" s="111"/>
      <c r="AFN982" s="111"/>
      <c r="AFO982" s="111"/>
      <c r="AFP982" s="111"/>
      <c r="AFQ982" s="111"/>
      <c r="AFR982" s="111"/>
      <c r="AFS982" s="111"/>
      <c r="AFT982" s="111"/>
      <c r="AFU982" s="111"/>
      <c r="AFV982" s="111"/>
      <c r="AFW982" s="111"/>
      <c r="AFX982" s="111"/>
      <c r="AFY982" s="111"/>
      <c r="AFZ982" s="111"/>
      <c r="AGA982" s="111"/>
      <c r="AGB982" s="111"/>
      <c r="AGC982" s="111"/>
      <c r="AGD982" s="111"/>
      <c r="AGE982" s="111"/>
      <c r="AGF982" s="111"/>
      <c r="AGG982" s="111"/>
      <c r="AGH982" s="111"/>
      <c r="AGI982" s="111"/>
      <c r="AGJ982" s="111"/>
      <c r="AGK982" s="111"/>
      <c r="AGL982" s="111"/>
      <c r="AGM982" s="111"/>
      <c r="AGN982" s="111"/>
      <c r="AGO982" s="111"/>
      <c r="AGP982" s="111"/>
      <c r="AGQ982" s="111"/>
      <c r="AGR982" s="111"/>
      <c r="AGS982" s="111"/>
      <c r="AGT982" s="111"/>
      <c r="AGU982" s="111"/>
      <c r="AGV982" s="111"/>
      <c r="AGW982" s="111"/>
      <c r="AGX982" s="111"/>
      <c r="AGY982" s="111"/>
      <c r="AGZ982" s="111"/>
      <c r="AHA982" s="111"/>
      <c r="AHB982" s="111"/>
      <c r="AHC982" s="111"/>
      <c r="AHD982" s="111"/>
      <c r="AHE982" s="111"/>
      <c r="AHF982" s="111"/>
      <c r="AHG982" s="111"/>
      <c r="AHH982" s="111"/>
      <c r="AHI982" s="111"/>
      <c r="AHJ982" s="111"/>
      <c r="AHK982" s="111"/>
      <c r="AHL982" s="111"/>
      <c r="AHM982" s="111"/>
      <c r="AHN982" s="111"/>
      <c r="AHO982" s="111"/>
      <c r="AHP982" s="111"/>
      <c r="AHQ982" s="111"/>
      <c r="AHR982" s="111"/>
      <c r="AHS982" s="111"/>
      <c r="AHT982" s="111"/>
      <c r="AHU982" s="111"/>
      <c r="AHV982" s="111"/>
      <c r="AHW982" s="111"/>
      <c r="AHX982" s="111"/>
      <c r="AHY982" s="111"/>
      <c r="AHZ982" s="111"/>
      <c r="AIA982" s="111"/>
      <c r="AIB982" s="111"/>
      <c r="AIC982" s="111"/>
      <c r="AID982" s="111"/>
      <c r="AIE982" s="111"/>
      <c r="AIF982" s="111"/>
      <c r="AIG982" s="111"/>
      <c r="AIH982" s="111"/>
      <c r="AII982" s="111"/>
      <c r="AIJ982" s="111"/>
      <c r="AIK982" s="111"/>
      <c r="AIL982" s="111"/>
      <c r="AIM982" s="111"/>
      <c r="AIN982" s="111"/>
      <c r="AIO982" s="111"/>
      <c r="AIP982" s="111"/>
      <c r="AIQ982" s="111"/>
      <c r="AIR982" s="111"/>
      <c r="AIS982" s="111"/>
      <c r="AIT982" s="111"/>
      <c r="AIU982" s="111"/>
      <c r="AIV982" s="111"/>
      <c r="AIW982" s="111"/>
      <c r="AIX982" s="111"/>
      <c r="AIY982" s="111"/>
      <c r="AIZ982" s="111"/>
      <c r="AJA982" s="111"/>
      <c r="AJB982" s="111"/>
      <c r="AJC982" s="111"/>
      <c r="AJD982" s="111"/>
      <c r="AJE982" s="111"/>
      <c r="AJF982" s="111"/>
      <c r="AJG982" s="111"/>
      <c r="AJH982" s="111"/>
      <c r="AJI982" s="111"/>
      <c r="AJJ982" s="111"/>
      <c r="AJK982" s="111"/>
      <c r="AJL982" s="111"/>
      <c r="AJM982" s="111"/>
      <c r="AJN982" s="111"/>
      <c r="AJO982" s="111"/>
      <c r="AJP982" s="111"/>
      <c r="AJQ982" s="111"/>
      <c r="AJR982" s="111"/>
      <c r="AJS982" s="111"/>
      <c r="AJT982" s="111"/>
      <c r="AJU982" s="111"/>
      <c r="AJV982" s="111"/>
      <c r="AJW982" s="111"/>
      <c r="AJX982" s="111"/>
      <c r="AJY982" s="111"/>
      <c r="AJZ982" s="111"/>
      <c r="AKA982" s="111"/>
      <c r="AKB982" s="111"/>
      <c r="AKC982" s="111"/>
      <c r="AKD982" s="111"/>
      <c r="AKE982" s="111"/>
      <c r="AKF982" s="111"/>
      <c r="AKG982" s="111"/>
      <c r="AKH982" s="111"/>
      <c r="AKI982" s="111"/>
      <c r="AKJ982" s="111"/>
      <c r="AKK982" s="111"/>
      <c r="AKL982" s="111"/>
      <c r="AKM982" s="111"/>
      <c r="AKN982" s="111"/>
      <c r="AKO982" s="111"/>
      <c r="AKP982" s="111"/>
      <c r="AKQ982" s="111"/>
      <c r="AKR982" s="111"/>
      <c r="AKS982" s="111"/>
      <c r="AKT982" s="111"/>
      <c r="AKU982" s="111"/>
      <c r="AKV982" s="111"/>
      <c r="AKW982" s="111"/>
      <c r="AKX982" s="111"/>
      <c r="AKY982" s="111"/>
      <c r="AKZ982" s="111"/>
      <c r="ALA982" s="111"/>
      <c r="ALB982" s="111"/>
      <c r="ALC982" s="111"/>
      <c r="ALD982" s="111"/>
      <c r="ALE982" s="111"/>
      <c r="ALF982" s="111"/>
      <c r="ALG982" s="111"/>
      <c r="ALH982" s="111"/>
      <c r="ALI982" s="111"/>
      <c r="ALJ982" s="111"/>
      <c r="ALK982" s="111"/>
      <c r="ALL982" s="111"/>
      <c r="ALM982" s="111"/>
      <c r="ALN982" s="111"/>
      <c r="ALO982" s="111"/>
      <c r="ALP982" s="111"/>
      <c r="ALQ982" s="111"/>
      <c r="ALR982" s="111"/>
      <c r="ALS982" s="111"/>
      <c r="ALT982" s="111"/>
      <c r="ALU982" s="111"/>
      <c r="ALV982" s="111"/>
      <c r="ALW982" s="111"/>
      <c r="ALX982" s="111"/>
      <c r="ALY982" s="111"/>
      <c r="ALZ982" s="111"/>
      <c r="AMA982" s="111"/>
      <c r="AMB982" s="111"/>
      <c r="AMC982" s="111"/>
      <c r="AMD982" s="111"/>
      <c r="AME982" s="111"/>
      <c r="AMF982" s="111"/>
      <c r="AMG982" s="111"/>
      <c r="AMH982" s="111"/>
      <c r="AMI982" s="111"/>
      <c r="AMJ982" s="111"/>
      <c r="AMK982" s="111"/>
      <c r="AML982" s="111"/>
      <c r="AMM982" s="111"/>
      <c r="AMN982" s="111"/>
      <c r="AMO982" s="111"/>
      <c r="AMP982" s="111"/>
      <c r="AMQ982" s="111"/>
      <c r="AMR982" s="111"/>
      <c r="AMS982" s="111"/>
      <c r="AMT982" s="111"/>
      <c r="AMU982" s="111"/>
      <c r="AMV982" s="111"/>
      <c r="AMW982" s="111"/>
      <c r="AMX982" s="111"/>
      <c r="AMY982" s="111"/>
      <c r="AMZ982" s="111"/>
      <c r="ANA982" s="111"/>
      <c r="ANB982" s="111"/>
      <c r="ANC982" s="111"/>
      <c r="AND982" s="111"/>
      <c r="ANE982" s="111"/>
      <c r="ANF982" s="111"/>
      <c r="ANG982" s="111"/>
      <c r="ANH982" s="111"/>
      <c r="ANI982" s="111"/>
      <c r="ANJ982" s="111"/>
      <c r="ANK982" s="111"/>
      <c r="ANL982" s="111"/>
      <c r="ANM982" s="111"/>
      <c r="ANN982" s="111"/>
      <c r="ANO982" s="111"/>
      <c r="ANP982" s="111"/>
      <c r="ANQ982" s="111"/>
      <c r="ANR982" s="111"/>
      <c r="ANS982" s="111"/>
      <c r="ANT982" s="111"/>
      <c r="ANU982" s="111"/>
      <c r="ANV982" s="111"/>
      <c r="ANW982" s="111"/>
      <c r="ANX982" s="111"/>
      <c r="ANY982" s="111"/>
      <c r="ANZ982" s="111"/>
      <c r="AOA982" s="111"/>
      <c r="AOB982" s="111"/>
      <c r="AOC982" s="111"/>
      <c r="AOD982" s="111"/>
      <c r="AOE982" s="111"/>
      <c r="AOF982" s="111"/>
      <c r="AOG982" s="111"/>
      <c r="AOH982" s="111"/>
      <c r="AOI982" s="111"/>
      <c r="AOJ982" s="111"/>
      <c r="AOK982" s="111"/>
      <c r="AOL982" s="111"/>
      <c r="AOM982" s="111"/>
      <c r="AON982" s="111"/>
      <c r="AOO982" s="111"/>
      <c r="AOP982" s="111"/>
      <c r="AOQ982" s="111"/>
      <c r="AOR982" s="111"/>
      <c r="AOS982" s="111"/>
      <c r="AOT982" s="111"/>
      <c r="AOU982" s="111"/>
      <c r="AOV982" s="111"/>
      <c r="AOW982" s="111"/>
      <c r="AOX982" s="111"/>
      <c r="AOY982" s="111"/>
      <c r="AOZ982" s="111"/>
      <c r="APA982" s="111"/>
      <c r="APB982" s="111"/>
      <c r="APC982" s="111"/>
      <c r="APD982" s="111"/>
      <c r="APE982" s="111"/>
      <c r="APF982" s="111"/>
      <c r="APG982" s="111"/>
      <c r="APH982" s="111"/>
      <c r="API982" s="111"/>
      <c r="APJ982" s="111"/>
      <c r="APK982" s="111"/>
      <c r="APL982" s="111"/>
      <c r="APM982" s="111"/>
      <c r="APN982" s="111"/>
      <c r="APO982" s="111"/>
      <c r="APP982" s="111"/>
      <c r="APQ982" s="111"/>
      <c r="APR982" s="111"/>
      <c r="APS982" s="111"/>
      <c r="APT982" s="111"/>
      <c r="APU982" s="111"/>
      <c r="APV982" s="111"/>
      <c r="APW982" s="111"/>
      <c r="APX982" s="111"/>
      <c r="APY982" s="111"/>
      <c r="APZ982" s="111"/>
      <c r="AQA982" s="111"/>
      <c r="AQB982" s="111"/>
      <c r="AQC982" s="111"/>
      <c r="AQD982" s="111"/>
      <c r="AQE982" s="111"/>
      <c r="AQF982" s="111"/>
      <c r="AQG982" s="111"/>
      <c r="AQH982" s="111"/>
      <c r="AQI982" s="111"/>
      <c r="AQJ982" s="111"/>
      <c r="AQK982" s="111"/>
      <c r="AQL982" s="111"/>
      <c r="AQM982" s="111"/>
      <c r="AQN982" s="111"/>
      <c r="AQO982" s="111"/>
      <c r="AQP982" s="111"/>
      <c r="AQQ982" s="111"/>
      <c r="AQR982" s="111"/>
      <c r="AQS982" s="111"/>
      <c r="AQT982" s="111"/>
      <c r="AQU982" s="111"/>
      <c r="AQV982" s="111"/>
      <c r="AQW982" s="111"/>
      <c r="AQX982" s="111"/>
      <c r="AQY982" s="111"/>
      <c r="AQZ982" s="111"/>
      <c r="ARA982" s="111"/>
      <c r="ARB982" s="111"/>
      <c r="ARC982" s="111"/>
      <c r="ARD982" s="111"/>
      <c r="ARE982" s="111"/>
      <c r="ARF982" s="111"/>
      <c r="ARG982" s="111"/>
      <c r="ARH982" s="111"/>
      <c r="ARI982" s="111"/>
      <c r="ARJ982" s="111"/>
      <c r="ARK982" s="111"/>
      <c r="ARL982" s="111"/>
      <c r="ARM982" s="111"/>
      <c r="ARN982" s="111"/>
      <c r="ARO982" s="111"/>
      <c r="ARP982" s="111"/>
      <c r="ARQ982" s="111"/>
      <c r="ARR982" s="111"/>
      <c r="ARS982" s="111"/>
      <c r="ART982" s="111"/>
      <c r="ARU982" s="111"/>
      <c r="ARV982" s="111"/>
      <c r="ARW982" s="111"/>
      <c r="ARX982" s="111"/>
      <c r="ARY982" s="111"/>
      <c r="ARZ982" s="111"/>
      <c r="ASA982" s="111"/>
      <c r="ASB982" s="111"/>
      <c r="ASC982" s="111"/>
      <c r="ASD982" s="111"/>
      <c r="ASE982" s="111"/>
      <c r="ASF982" s="111"/>
      <c r="ASG982" s="111"/>
      <c r="ASH982" s="111"/>
      <c r="ASI982" s="111"/>
      <c r="ASJ982" s="111"/>
      <c r="ASK982" s="111"/>
      <c r="ASL982" s="111"/>
      <c r="ASM982" s="111"/>
      <c r="ASN982" s="111"/>
      <c r="ASO982" s="111"/>
      <c r="ASP982" s="111"/>
      <c r="ASQ982" s="111"/>
      <c r="ASR982" s="111"/>
      <c r="ASS982" s="111"/>
      <c r="AST982" s="111"/>
      <c r="ASU982" s="111"/>
      <c r="ASV982" s="111"/>
      <c r="ASW982" s="111"/>
      <c r="ASX982" s="111"/>
      <c r="ASY982" s="111"/>
      <c r="ASZ982" s="111"/>
      <c r="ATA982" s="111"/>
      <c r="ATB982" s="111"/>
      <c r="ATC982" s="111"/>
      <c r="ATD982" s="111"/>
      <c r="ATE982" s="111"/>
      <c r="ATF982" s="111"/>
      <c r="ATG982" s="111"/>
      <c r="ATH982" s="111"/>
      <c r="ATI982" s="111"/>
      <c r="ATJ982" s="111"/>
      <c r="ATK982" s="111"/>
      <c r="ATL982" s="111"/>
      <c r="ATM982" s="111"/>
      <c r="ATN982" s="111"/>
      <c r="ATO982" s="111"/>
      <c r="ATP982" s="111"/>
      <c r="ATQ982" s="111"/>
      <c r="ATR982" s="111"/>
      <c r="ATS982" s="111"/>
      <c r="ATT982" s="111"/>
      <c r="ATU982" s="111"/>
      <c r="ATV982" s="111"/>
      <c r="ATW982" s="111"/>
      <c r="ATX982" s="111"/>
      <c r="ATY982" s="111"/>
      <c r="ATZ982" s="111"/>
      <c r="AUA982" s="111"/>
      <c r="AUB982" s="111"/>
      <c r="AUC982" s="111"/>
      <c r="AUD982" s="111"/>
      <c r="AUE982" s="111"/>
      <c r="AUF982" s="111"/>
      <c r="AUG982" s="111"/>
      <c r="AUH982" s="111"/>
      <c r="AUI982" s="111"/>
      <c r="AUJ982" s="111"/>
      <c r="AUK982" s="111"/>
      <c r="AUL982" s="111"/>
      <c r="AUM982" s="111"/>
      <c r="AUN982" s="111"/>
      <c r="AUO982" s="111"/>
      <c r="AUP982" s="111"/>
      <c r="AUQ982" s="111"/>
      <c r="AUR982" s="111"/>
      <c r="AUS982" s="111"/>
      <c r="AUT982" s="111"/>
      <c r="AUU982" s="111"/>
      <c r="AUV982" s="111"/>
      <c r="AUW982" s="111"/>
      <c r="AUX982" s="111"/>
      <c r="AUY982" s="111"/>
      <c r="AUZ982" s="111"/>
      <c r="AVA982" s="111"/>
      <c r="AVB982" s="111"/>
      <c r="AVC982" s="111"/>
      <c r="AVD982" s="111"/>
      <c r="AVE982" s="111"/>
      <c r="AVF982" s="111"/>
      <c r="AVG982" s="111"/>
      <c r="AVH982" s="111"/>
      <c r="AVI982" s="111"/>
      <c r="AVJ982" s="111"/>
      <c r="AVK982" s="111"/>
      <c r="AVL982" s="111"/>
      <c r="AVM982" s="111"/>
      <c r="AVN982" s="111"/>
      <c r="AVO982" s="111"/>
      <c r="AVP982" s="111"/>
      <c r="AVQ982" s="111"/>
      <c r="AVR982" s="111"/>
      <c r="AVS982" s="111"/>
      <c r="AVT982" s="111"/>
      <c r="AVU982" s="111"/>
      <c r="AVV982" s="111"/>
      <c r="AVW982" s="111"/>
      <c r="AVX982" s="111"/>
      <c r="AVY982" s="111"/>
      <c r="AVZ982" s="111"/>
      <c r="AWA982" s="111"/>
      <c r="AWB982" s="111"/>
      <c r="AWC982" s="111"/>
      <c r="AWD982" s="111"/>
      <c r="AWE982" s="111"/>
      <c r="AWF982" s="111"/>
      <c r="AWG982" s="111"/>
      <c r="AWH982" s="111"/>
      <c r="AWI982" s="111"/>
      <c r="AWJ982" s="111"/>
      <c r="AWK982" s="111"/>
      <c r="AWL982" s="111"/>
      <c r="AWM982" s="111"/>
      <c r="AWN982" s="111"/>
      <c r="AWO982" s="111"/>
      <c r="AWP982" s="111"/>
      <c r="AWQ982" s="111"/>
      <c r="AWR982" s="111"/>
      <c r="AWS982" s="111"/>
      <c r="AWT982" s="111"/>
      <c r="AWU982" s="111"/>
      <c r="AWV982" s="111"/>
      <c r="AWW982" s="111"/>
      <c r="AWX982" s="111"/>
      <c r="AWY982" s="111"/>
      <c r="AWZ982" s="111"/>
      <c r="AXA982" s="111"/>
      <c r="AXB982" s="111"/>
      <c r="AXC982" s="111"/>
      <c r="AXD982" s="111"/>
      <c r="AXE982" s="111"/>
      <c r="AXF982" s="111"/>
      <c r="AXG982" s="111"/>
      <c r="AXH982" s="111"/>
      <c r="AXI982" s="111"/>
      <c r="AXJ982" s="111"/>
      <c r="AXK982" s="111"/>
      <c r="AXL982" s="111"/>
      <c r="AXM982" s="111"/>
      <c r="AXN982" s="111"/>
      <c r="AXO982" s="111"/>
      <c r="AXP982" s="111"/>
      <c r="AXQ982" s="111"/>
      <c r="AXR982" s="111"/>
      <c r="AXS982" s="111"/>
      <c r="AXT982" s="111"/>
      <c r="AXU982" s="111"/>
      <c r="AXV982" s="111"/>
      <c r="AXW982" s="111"/>
      <c r="AXX982" s="111"/>
      <c r="AXY982" s="111"/>
      <c r="AXZ982" s="111"/>
      <c r="AYA982" s="111"/>
      <c r="AYB982" s="111"/>
      <c r="AYC982" s="111"/>
      <c r="AYD982" s="111"/>
      <c r="AYE982" s="111"/>
      <c r="AYF982" s="111"/>
      <c r="AYG982" s="111"/>
      <c r="AYH982" s="111"/>
      <c r="AYI982" s="111"/>
      <c r="AYJ982" s="111"/>
      <c r="AYK982" s="111"/>
      <c r="AYL982" s="111"/>
      <c r="AYM982" s="111"/>
      <c r="AYN982" s="111"/>
      <c r="AYO982" s="111"/>
      <c r="AYP982" s="111"/>
      <c r="AYQ982" s="111"/>
      <c r="AYR982" s="111"/>
      <c r="AYS982" s="111"/>
      <c r="AYT982" s="111"/>
      <c r="AYU982" s="111"/>
      <c r="AYV982" s="111"/>
      <c r="AYW982" s="111"/>
      <c r="AYX982" s="111"/>
      <c r="AYY982" s="111"/>
      <c r="AYZ982" s="111"/>
      <c r="AZA982" s="111"/>
      <c r="AZB982" s="111"/>
      <c r="AZC982" s="111"/>
      <c r="AZD982" s="111"/>
      <c r="AZE982" s="111"/>
      <c r="AZF982" s="111"/>
      <c r="AZG982" s="111"/>
      <c r="AZH982" s="111"/>
      <c r="AZI982" s="111"/>
      <c r="AZJ982" s="111"/>
      <c r="AZK982" s="111"/>
      <c r="AZL982" s="111"/>
      <c r="AZM982" s="111"/>
      <c r="AZN982" s="111"/>
      <c r="AZO982" s="111"/>
      <c r="AZP982" s="111"/>
      <c r="AZQ982" s="111"/>
      <c r="AZR982" s="111"/>
      <c r="AZS982" s="111"/>
      <c r="AZT982" s="111"/>
      <c r="AZU982" s="111"/>
      <c r="AZV982" s="111"/>
      <c r="AZW982" s="111"/>
      <c r="AZX982" s="111"/>
      <c r="AZY982" s="111"/>
      <c r="AZZ982" s="111"/>
      <c r="BAA982" s="111"/>
      <c r="BAB982" s="111"/>
      <c r="BAC982" s="111"/>
      <c r="BAD982" s="111"/>
      <c r="BAE982" s="111"/>
      <c r="BAF982" s="111"/>
      <c r="BAG982" s="111"/>
      <c r="BAH982" s="111"/>
      <c r="BAI982" s="111"/>
      <c r="BAJ982" s="111"/>
      <c r="BAK982" s="111"/>
      <c r="BAL982" s="111"/>
      <c r="BAM982" s="111"/>
      <c r="BAN982" s="111"/>
      <c r="BAO982" s="111"/>
      <c r="BAP982" s="111"/>
      <c r="BAQ982" s="111"/>
      <c r="BAR982" s="111"/>
      <c r="BAS982" s="111"/>
      <c r="BAT982" s="111"/>
      <c r="BAU982" s="111"/>
      <c r="BAV982" s="111"/>
      <c r="BAW982" s="111"/>
      <c r="BAX982" s="111"/>
      <c r="BAY982" s="111"/>
      <c r="BAZ982" s="111"/>
      <c r="BBA982" s="111"/>
      <c r="BBB982" s="111"/>
      <c r="BBC982" s="111"/>
      <c r="BBD982" s="111"/>
      <c r="BBE982" s="111"/>
      <c r="BBF982" s="111"/>
      <c r="BBG982" s="111"/>
      <c r="BBH982" s="111"/>
      <c r="BBI982" s="111"/>
      <c r="BBJ982" s="111"/>
      <c r="BBK982" s="111"/>
      <c r="BBL982" s="111"/>
      <c r="BBM982" s="111"/>
      <c r="BBN982" s="111"/>
      <c r="BBO982" s="111"/>
      <c r="BBP982" s="111"/>
      <c r="BBQ982" s="111"/>
      <c r="BBR982" s="111"/>
      <c r="BBS982" s="111"/>
      <c r="BBT982" s="111"/>
      <c r="BBU982" s="111"/>
      <c r="BBV982" s="111"/>
      <c r="BBW982" s="111"/>
      <c r="BBX982" s="111"/>
      <c r="BBY982" s="111"/>
      <c r="BBZ982" s="111"/>
      <c r="BCA982" s="111"/>
      <c r="BCB982" s="111"/>
      <c r="BCC982" s="111"/>
      <c r="BCD982" s="111"/>
      <c r="BCE982" s="111"/>
      <c r="BCF982" s="111"/>
      <c r="BCG982" s="111"/>
      <c r="BCH982" s="111"/>
      <c r="BCI982" s="111"/>
      <c r="BCJ982" s="111"/>
      <c r="BCK982" s="111"/>
      <c r="BCL982" s="111"/>
      <c r="BCM982" s="111"/>
      <c r="BCN982" s="111"/>
      <c r="BCO982" s="111"/>
      <c r="BCP982" s="111"/>
      <c r="BCQ982" s="111"/>
      <c r="BCR982" s="111"/>
      <c r="BCS982" s="111"/>
      <c r="BCT982" s="111"/>
      <c r="BCU982" s="111"/>
      <c r="BCV982" s="111"/>
      <c r="BCW982" s="111"/>
      <c r="BCX982" s="111"/>
      <c r="BCY982" s="111"/>
      <c r="BCZ982" s="111"/>
      <c r="BDA982" s="111"/>
      <c r="BDB982" s="111"/>
      <c r="BDC982" s="111"/>
      <c r="BDD982" s="111"/>
      <c r="BDE982" s="111"/>
      <c r="BDF982" s="111"/>
      <c r="BDG982" s="111"/>
      <c r="BDH982" s="111"/>
      <c r="BDI982" s="111"/>
      <c r="BDJ982" s="111"/>
      <c r="BDK982" s="111"/>
      <c r="BDL982" s="111"/>
      <c r="BDM982" s="111"/>
      <c r="BDN982" s="111"/>
      <c r="BDO982" s="111"/>
      <c r="BDP982" s="111"/>
      <c r="BDQ982" s="111"/>
      <c r="BDR982" s="111"/>
      <c r="BDS982" s="111"/>
      <c r="BDT982" s="111"/>
      <c r="BDU982" s="111"/>
      <c r="BDV982" s="111"/>
      <c r="BDW982" s="111"/>
      <c r="BDX982" s="111"/>
      <c r="BDY982" s="111"/>
      <c r="BDZ982" s="111"/>
      <c r="BEA982" s="111"/>
      <c r="BEB982" s="111"/>
      <c r="BEC982" s="111"/>
      <c r="BED982" s="111"/>
      <c r="BEE982" s="111"/>
      <c r="BEF982" s="111"/>
      <c r="BEG982" s="111"/>
      <c r="BEH982" s="111"/>
      <c r="BEI982" s="111"/>
      <c r="BEJ982" s="111"/>
      <c r="BEK982" s="111"/>
      <c r="BEL982" s="111"/>
      <c r="BEM982" s="111"/>
      <c r="BEN982" s="111"/>
      <c r="BEO982" s="111"/>
      <c r="BEP982" s="111"/>
      <c r="BEQ982" s="111"/>
      <c r="BER982" s="111"/>
      <c r="BES982" s="111"/>
      <c r="BET982" s="111"/>
      <c r="BEU982" s="111"/>
      <c r="BEV982" s="111"/>
      <c r="BEW982" s="111"/>
      <c r="BEX982" s="111"/>
      <c r="BEY982" s="111"/>
      <c r="BEZ982" s="111"/>
      <c r="BFA982" s="111"/>
      <c r="BFB982" s="111"/>
      <c r="BFC982" s="111"/>
      <c r="BFD982" s="111"/>
      <c r="BFE982" s="111"/>
      <c r="BFF982" s="111"/>
      <c r="BFG982" s="111"/>
      <c r="BFH982" s="111"/>
      <c r="BFI982" s="111"/>
      <c r="BFJ982" s="111"/>
      <c r="BFK982" s="111"/>
      <c r="BFL982" s="111"/>
      <c r="BFM982" s="111"/>
      <c r="BFN982" s="111"/>
      <c r="BFO982" s="111"/>
      <c r="BFP982" s="111"/>
    </row>
    <row r="983" spans="2:1524" s="57" customFormat="1" hidden="1">
      <c r="B983" s="177" t="s">
        <v>1564</v>
      </c>
      <c r="C983" s="178" t="s">
        <v>1565</v>
      </c>
      <c r="D983" s="179">
        <v>500</v>
      </c>
      <c r="E983" s="180">
        <v>1.1100000000000001</v>
      </c>
      <c r="F983" s="180">
        <v>0.88</v>
      </c>
      <c r="G983" s="180">
        <v>0.76</v>
      </c>
      <c r="H983" s="160"/>
      <c r="I983" s="181">
        <f t="shared" si="164"/>
        <v>0</v>
      </c>
      <c r="J983" s="182" t="s">
        <v>1996</v>
      </c>
      <c r="K983" s="111"/>
      <c r="L983" s="111"/>
      <c r="M983" s="111"/>
      <c r="N983" s="111"/>
      <c r="O983" s="111"/>
      <c r="P983" s="111"/>
      <c r="Q983" s="111"/>
      <c r="R983" s="111"/>
      <c r="S983" s="111"/>
      <c r="T983" s="111"/>
      <c r="U983" s="111"/>
      <c r="V983" s="111"/>
      <c r="W983" s="111"/>
      <c r="X983" s="111"/>
      <c r="Y983" s="111"/>
      <c r="Z983" s="111"/>
      <c r="AA983" s="111"/>
      <c r="AB983" s="111"/>
      <c r="AC983" s="111"/>
      <c r="AD983" s="111"/>
      <c r="AE983" s="111"/>
      <c r="AF983" s="111"/>
      <c r="AG983" s="111"/>
      <c r="AH983" s="111"/>
      <c r="AI983" s="111"/>
      <c r="AJ983" s="111"/>
      <c r="AK983" s="111"/>
      <c r="AL983" s="111"/>
      <c r="AM983" s="111"/>
      <c r="AN983" s="111"/>
      <c r="AO983" s="111"/>
      <c r="AP983" s="111"/>
      <c r="AQ983" s="111"/>
      <c r="AR983" s="111"/>
      <c r="AS983" s="111"/>
      <c r="AT983" s="111"/>
      <c r="AU983" s="111"/>
      <c r="AV983" s="111"/>
      <c r="AW983" s="111"/>
      <c r="AX983" s="111"/>
      <c r="AY983" s="111"/>
      <c r="AZ983" s="111"/>
      <c r="BA983" s="111"/>
      <c r="BB983" s="111"/>
      <c r="BC983" s="111"/>
      <c r="BD983" s="111"/>
      <c r="BE983" s="111"/>
      <c r="BF983" s="111"/>
      <c r="BG983" s="111"/>
      <c r="BH983" s="111"/>
      <c r="BI983" s="111"/>
      <c r="BJ983" s="111"/>
      <c r="BK983" s="111"/>
      <c r="BL983" s="111"/>
      <c r="BM983" s="111"/>
      <c r="BN983" s="111"/>
      <c r="BO983" s="111"/>
      <c r="BP983" s="111"/>
      <c r="BQ983" s="111"/>
      <c r="BR983" s="111"/>
      <c r="BS983" s="111"/>
      <c r="BT983" s="111"/>
      <c r="BU983" s="111"/>
      <c r="BV983" s="111"/>
      <c r="BW983" s="111"/>
      <c r="BX983" s="111"/>
      <c r="BY983" s="111"/>
      <c r="BZ983" s="111"/>
      <c r="CA983" s="111"/>
      <c r="CB983" s="111"/>
      <c r="CC983" s="111"/>
      <c r="CD983" s="111"/>
      <c r="CE983" s="111"/>
      <c r="CF983" s="111"/>
      <c r="CG983" s="111"/>
      <c r="CH983" s="111"/>
      <c r="CI983" s="111"/>
      <c r="CJ983" s="111"/>
      <c r="CK983" s="111"/>
      <c r="CL983" s="111"/>
      <c r="CM983" s="111"/>
      <c r="CN983" s="111"/>
      <c r="CO983" s="111"/>
      <c r="CP983" s="111"/>
      <c r="CQ983" s="111"/>
      <c r="CR983" s="111"/>
      <c r="CS983" s="111"/>
      <c r="CT983" s="111"/>
      <c r="CU983" s="111"/>
      <c r="CV983" s="111"/>
      <c r="CW983" s="111"/>
      <c r="CX983" s="111"/>
      <c r="CY983" s="111"/>
      <c r="CZ983" s="111"/>
      <c r="DA983" s="111"/>
      <c r="DB983" s="111"/>
      <c r="DC983" s="111"/>
      <c r="DD983" s="111"/>
      <c r="DE983" s="111"/>
      <c r="DF983" s="111"/>
      <c r="DG983" s="111"/>
      <c r="DH983" s="111"/>
      <c r="DI983" s="111"/>
      <c r="DJ983" s="111"/>
      <c r="DK983" s="111"/>
      <c r="DL983" s="111"/>
      <c r="DM983" s="111"/>
      <c r="DN983" s="111"/>
      <c r="DO983" s="111"/>
      <c r="DP983" s="111"/>
      <c r="DQ983" s="111"/>
      <c r="DR983" s="111"/>
      <c r="DS983" s="111"/>
      <c r="DT983" s="111"/>
      <c r="DU983" s="111"/>
      <c r="DV983" s="111"/>
      <c r="DW983" s="111"/>
      <c r="DX983" s="111"/>
      <c r="DY983" s="111"/>
      <c r="DZ983" s="111"/>
      <c r="EA983" s="111"/>
      <c r="EB983" s="111"/>
      <c r="EC983" s="111"/>
      <c r="ED983" s="111"/>
      <c r="EE983" s="111"/>
      <c r="EF983" s="111"/>
      <c r="EG983" s="111"/>
      <c r="EH983" s="111"/>
      <c r="EI983" s="111"/>
      <c r="EJ983" s="111"/>
      <c r="EK983" s="111"/>
      <c r="EL983" s="111"/>
      <c r="EM983" s="111"/>
      <c r="EN983" s="111"/>
      <c r="EO983" s="111"/>
      <c r="EP983" s="111"/>
      <c r="EQ983" s="111"/>
      <c r="ER983" s="111"/>
      <c r="ES983" s="111"/>
      <c r="ET983" s="111"/>
      <c r="EU983" s="111"/>
      <c r="EV983" s="111"/>
      <c r="EW983" s="111"/>
      <c r="EX983" s="111"/>
      <c r="EY983" s="111"/>
      <c r="EZ983" s="111"/>
      <c r="FA983" s="111"/>
      <c r="FB983" s="111"/>
      <c r="FC983" s="111"/>
      <c r="FD983" s="111"/>
      <c r="FE983" s="111"/>
      <c r="FF983" s="111"/>
      <c r="FG983" s="111"/>
      <c r="FH983" s="111"/>
      <c r="FI983" s="111"/>
      <c r="FJ983" s="111"/>
      <c r="FK983" s="111"/>
      <c r="FL983" s="111"/>
      <c r="FM983" s="111"/>
      <c r="FN983" s="111"/>
      <c r="FO983" s="111"/>
      <c r="FP983" s="111"/>
      <c r="FQ983" s="111"/>
      <c r="FR983" s="111"/>
      <c r="FS983" s="111"/>
      <c r="FT983" s="111"/>
      <c r="FU983" s="111"/>
      <c r="FV983" s="111"/>
      <c r="FW983" s="111"/>
      <c r="FX983" s="111"/>
      <c r="FY983" s="111"/>
      <c r="FZ983" s="111"/>
      <c r="GA983" s="111"/>
      <c r="GB983" s="111"/>
      <c r="GC983" s="111"/>
      <c r="GD983" s="111"/>
      <c r="GE983" s="111"/>
      <c r="GF983" s="111"/>
      <c r="GG983" s="111"/>
      <c r="GH983" s="111"/>
      <c r="GI983" s="111"/>
      <c r="GJ983" s="111"/>
      <c r="GK983" s="111"/>
      <c r="GL983" s="111"/>
      <c r="GM983" s="111"/>
      <c r="GN983" s="111"/>
      <c r="GO983" s="111"/>
      <c r="GP983" s="111"/>
      <c r="GQ983" s="111"/>
      <c r="GR983" s="111"/>
      <c r="GS983" s="111"/>
      <c r="GT983" s="111"/>
      <c r="GU983" s="111"/>
      <c r="GV983" s="111"/>
      <c r="GW983" s="111"/>
      <c r="GX983" s="111"/>
      <c r="GY983" s="111"/>
      <c r="GZ983" s="111"/>
      <c r="HA983" s="111"/>
      <c r="HB983" s="111"/>
      <c r="HC983" s="111"/>
      <c r="HD983" s="111"/>
      <c r="HE983" s="111"/>
      <c r="HF983" s="111"/>
      <c r="HG983" s="111"/>
      <c r="HH983" s="111"/>
      <c r="HI983" s="111"/>
      <c r="HJ983" s="111"/>
      <c r="HK983" s="111"/>
      <c r="HL983" s="111"/>
      <c r="HM983" s="111"/>
      <c r="HN983" s="111"/>
      <c r="HO983" s="111"/>
      <c r="HP983" s="111"/>
      <c r="HQ983" s="111"/>
      <c r="HR983" s="111"/>
      <c r="HS983" s="111"/>
      <c r="HT983" s="111"/>
      <c r="HU983" s="111"/>
      <c r="HV983" s="111"/>
      <c r="HW983" s="111"/>
      <c r="HX983" s="111"/>
      <c r="HY983" s="111"/>
      <c r="HZ983" s="111"/>
      <c r="IA983" s="111"/>
      <c r="IB983" s="111"/>
      <c r="IC983" s="111"/>
      <c r="ID983" s="111"/>
      <c r="IE983" s="111"/>
      <c r="IF983" s="111"/>
      <c r="IG983" s="111"/>
      <c r="IH983" s="111"/>
      <c r="II983" s="111"/>
      <c r="IJ983" s="111"/>
      <c r="IK983" s="111"/>
      <c r="IL983" s="111"/>
      <c r="IM983" s="111"/>
      <c r="IN983" s="111"/>
      <c r="IO983" s="111"/>
      <c r="IP983" s="111"/>
      <c r="IQ983" s="111"/>
      <c r="IR983" s="111"/>
      <c r="IS983" s="111"/>
      <c r="IT983" s="111"/>
      <c r="IU983" s="111"/>
      <c r="IV983" s="111"/>
      <c r="IW983" s="111"/>
      <c r="IX983" s="111"/>
      <c r="IY983" s="111"/>
      <c r="IZ983" s="111"/>
      <c r="JA983" s="111"/>
      <c r="JB983" s="111"/>
      <c r="JC983" s="111"/>
      <c r="JD983" s="111"/>
      <c r="JE983" s="111"/>
      <c r="JF983" s="111"/>
      <c r="JG983" s="111"/>
      <c r="JH983" s="111"/>
      <c r="JI983" s="111"/>
      <c r="JJ983" s="111"/>
      <c r="JK983" s="111"/>
      <c r="JL983" s="111"/>
      <c r="JM983" s="111"/>
      <c r="JN983" s="111"/>
      <c r="JO983" s="111"/>
      <c r="JP983" s="111"/>
      <c r="JQ983" s="111"/>
      <c r="JR983" s="111"/>
      <c r="JS983" s="111"/>
      <c r="JT983" s="111"/>
      <c r="JU983" s="111"/>
      <c r="JV983" s="111"/>
      <c r="JW983" s="111"/>
      <c r="JX983" s="111"/>
      <c r="JY983" s="111"/>
      <c r="JZ983" s="111"/>
      <c r="KA983" s="111"/>
      <c r="KB983" s="111"/>
      <c r="KC983" s="111"/>
      <c r="KD983" s="111"/>
      <c r="KE983" s="111"/>
      <c r="KF983" s="111"/>
      <c r="KG983" s="111"/>
      <c r="KH983" s="111"/>
      <c r="KI983" s="111"/>
      <c r="KJ983" s="111"/>
      <c r="KK983" s="111"/>
      <c r="KL983" s="111"/>
      <c r="KM983" s="111"/>
      <c r="KN983" s="111"/>
      <c r="KO983" s="111"/>
      <c r="KP983" s="111"/>
      <c r="KQ983" s="111"/>
      <c r="KR983" s="111"/>
      <c r="KS983" s="111"/>
      <c r="KT983" s="111"/>
      <c r="KU983" s="111"/>
      <c r="KV983" s="111"/>
      <c r="KW983" s="111"/>
      <c r="KX983" s="111"/>
      <c r="KY983" s="111"/>
      <c r="KZ983" s="111"/>
      <c r="LA983" s="111"/>
      <c r="LB983" s="111"/>
      <c r="LC983" s="111"/>
      <c r="LD983" s="111"/>
      <c r="LE983" s="111"/>
      <c r="LF983" s="111"/>
      <c r="LG983" s="111"/>
      <c r="LH983" s="111"/>
      <c r="LI983" s="111"/>
      <c r="LJ983" s="111"/>
      <c r="LK983" s="111"/>
      <c r="LL983" s="111"/>
      <c r="LM983" s="111"/>
      <c r="LN983" s="111"/>
      <c r="LO983" s="111"/>
      <c r="LP983" s="111"/>
      <c r="LQ983" s="111"/>
      <c r="LR983" s="111"/>
      <c r="LS983" s="111"/>
      <c r="LT983" s="111"/>
      <c r="LU983" s="111"/>
      <c r="LV983" s="111"/>
      <c r="LW983" s="111"/>
      <c r="LX983" s="111"/>
      <c r="LY983" s="111"/>
      <c r="LZ983" s="111"/>
      <c r="MA983" s="111"/>
      <c r="MB983" s="111"/>
      <c r="MC983" s="111"/>
      <c r="MD983" s="111"/>
      <c r="ME983" s="111"/>
      <c r="MF983" s="111"/>
      <c r="MG983" s="111"/>
      <c r="MH983" s="111"/>
      <c r="MI983" s="111"/>
      <c r="MJ983" s="111"/>
      <c r="MK983" s="111"/>
      <c r="ML983" s="111"/>
      <c r="MM983" s="111"/>
      <c r="MN983" s="111"/>
      <c r="MO983" s="111"/>
      <c r="MP983" s="111"/>
      <c r="MQ983" s="111"/>
      <c r="MR983" s="111"/>
      <c r="MS983" s="111"/>
      <c r="MT983" s="111"/>
      <c r="MU983" s="111"/>
      <c r="MV983" s="111"/>
      <c r="MW983" s="111"/>
      <c r="MX983" s="111"/>
      <c r="MY983" s="111"/>
      <c r="MZ983" s="111"/>
      <c r="NA983" s="111"/>
      <c r="NB983" s="111"/>
      <c r="NC983" s="111"/>
      <c r="ND983" s="111"/>
      <c r="NE983" s="111"/>
      <c r="NF983" s="111"/>
      <c r="NG983" s="111"/>
      <c r="NH983" s="111"/>
      <c r="NI983" s="111"/>
      <c r="NJ983" s="111"/>
      <c r="NK983" s="111"/>
      <c r="NL983" s="111"/>
      <c r="NM983" s="111"/>
      <c r="NN983" s="111"/>
      <c r="NO983" s="111"/>
      <c r="NP983" s="111"/>
      <c r="NQ983" s="111"/>
      <c r="NR983" s="111"/>
      <c r="NS983" s="111"/>
      <c r="NT983" s="111"/>
      <c r="NU983" s="111"/>
      <c r="NV983" s="111"/>
      <c r="NW983" s="111"/>
      <c r="NX983" s="111"/>
      <c r="NY983" s="111"/>
      <c r="NZ983" s="111"/>
      <c r="OA983" s="111"/>
      <c r="OB983" s="111"/>
      <c r="OC983" s="111"/>
      <c r="OD983" s="111"/>
      <c r="OE983" s="111"/>
      <c r="OF983" s="111"/>
      <c r="OG983" s="111"/>
      <c r="OH983" s="111"/>
      <c r="OI983" s="111"/>
      <c r="OJ983" s="111"/>
      <c r="OK983" s="111"/>
      <c r="OL983" s="111"/>
      <c r="OM983" s="111"/>
      <c r="ON983" s="111"/>
      <c r="OO983" s="111"/>
      <c r="OP983" s="111"/>
      <c r="OQ983" s="111"/>
      <c r="OR983" s="111"/>
      <c r="OS983" s="111"/>
      <c r="OT983" s="111"/>
      <c r="OU983" s="111"/>
      <c r="OV983" s="111"/>
      <c r="OW983" s="111"/>
      <c r="OX983" s="111"/>
      <c r="OY983" s="111"/>
      <c r="OZ983" s="111"/>
      <c r="PA983" s="111"/>
      <c r="PB983" s="111"/>
      <c r="PC983" s="111"/>
      <c r="PD983" s="111"/>
      <c r="PE983" s="111"/>
      <c r="PF983" s="111"/>
      <c r="PG983" s="111"/>
      <c r="PH983" s="111"/>
      <c r="PI983" s="111"/>
      <c r="PJ983" s="111"/>
      <c r="PK983" s="111"/>
      <c r="PL983" s="111"/>
      <c r="PM983" s="111"/>
      <c r="PN983" s="111"/>
      <c r="PO983" s="111"/>
      <c r="PP983" s="111"/>
      <c r="PQ983" s="111"/>
      <c r="PR983" s="111"/>
      <c r="PS983" s="111"/>
      <c r="PT983" s="111"/>
      <c r="PU983" s="111"/>
      <c r="PV983" s="111"/>
      <c r="PW983" s="111"/>
      <c r="PX983" s="111"/>
      <c r="PY983" s="111"/>
      <c r="PZ983" s="111"/>
      <c r="QA983" s="111"/>
      <c r="QB983" s="111"/>
      <c r="QC983" s="111"/>
      <c r="QD983" s="111"/>
      <c r="QE983" s="111"/>
      <c r="QF983" s="111"/>
      <c r="QG983" s="111"/>
      <c r="QH983" s="111"/>
      <c r="QI983" s="111"/>
      <c r="QJ983" s="111"/>
      <c r="QK983" s="111"/>
      <c r="QL983" s="111"/>
      <c r="QM983" s="111"/>
      <c r="QN983" s="111"/>
      <c r="QO983" s="111"/>
      <c r="QP983" s="111"/>
      <c r="QQ983" s="111"/>
      <c r="QR983" s="111"/>
      <c r="QS983" s="111"/>
      <c r="QT983" s="111"/>
      <c r="QU983" s="111"/>
      <c r="QV983" s="111"/>
      <c r="QW983" s="111"/>
      <c r="QX983" s="111"/>
      <c r="QY983" s="111"/>
      <c r="QZ983" s="111"/>
      <c r="RA983" s="111"/>
      <c r="RB983" s="111"/>
      <c r="RC983" s="111"/>
      <c r="RD983" s="111"/>
      <c r="RE983" s="111"/>
      <c r="RF983" s="111"/>
      <c r="RG983" s="111"/>
      <c r="RH983" s="111"/>
      <c r="RI983" s="111"/>
      <c r="RJ983" s="111"/>
      <c r="RK983" s="111"/>
      <c r="RL983" s="111"/>
      <c r="RM983" s="111"/>
      <c r="RN983" s="111"/>
      <c r="RO983" s="111"/>
      <c r="RP983" s="111"/>
      <c r="RQ983" s="111"/>
      <c r="RR983" s="111"/>
      <c r="RS983" s="111"/>
      <c r="RT983" s="111"/>
      <c r="RU983" s="111"/>
      <c r="RV983" s="111"/>
      <c r="RW983" s="111"/>
      <c r="RX983" s="111"/>
      <c r="RY983" s="111"/>
      <c r="RZ983" s="111"/>
      <c r="SA983" s="111"/>
      <c r="SB983" s="111"/>
      <c r="SC983" s="111"/>
      <c r="SD983" s="111"/>
      <c r="SE983" s="111"/>
      <c r="SF983" s="111"/>
      <c r="SG983" s="111"/>
      <c r="SH983" s="111"/>
      <c r="SI983" s="111"/>
      <c r="SJ983" s="111"/>
      <c r="SK983" s="111"/>
      <c r="SL983" s="111"/>
      <c r="SM983" s="111"/>
      <c r="SN983" s="111"/>
      <c r="SO983" s="111"/>
      <c r="SP983" s="111"/>
      <c r="SQ983" s="111"/>
      <c r="SR983" s="111"/>
      <c r="SS983" s="111"/>
      <c r="ST983" s="111"/>
      <c r="SU983" s="111"/>
      <c r="SV983" s="111"/>
      <c r="SW983" s="111"/>
      <c r="SX983" s="111"/>
      <c r="SY983" s="111"/>
      <c r="SZ983" s="111"/>
      <c r="TA983" s="111"/>
      <c r="TB983" s="111"/>
      <c r="TC983" s="111"/>
      <c r="TD983" s="111"/>
      <c r="TE983" s="111"/>
      <c r="TF983" s="111"/>
      <c r="TG983" s="111"/>
      <c r="TH983" s="111"/>
      <c r="TI983" s="111"/>
      <c r="TJ983" s="111"/>
      <c r="TK983" s="111"/>
      <c r="TL983" s="111"/>
      <c r="TM983" s="111"/>
      <c r="TN983" s="111"/>
      <c r="TO983" s="111"/>
      <c r="TP983" s="111"/>
      <c r="TQ983" s="111"/>
      <c r="TR983" s="111"/>
      <c r="TS983" s="111"/>
      <c r="TT983" s="111"/>
      <c r="TU983" s="111"/>
      <c r="TV983" s="111"/>
      <c r="TW983" s="111"/>
      <c r="TX983" s="111"/>
      <c r="TY983" s="111"/>
      <c r="TZ983" s="111"/>
      <c r="UA983" s="111"/>
      <c r="UB983" s="111"/>
      <c r="UC983" s="111"/>
      <c r="UD983" s="111"/>
      <c r="UE983" s="111"/>
      <c r="UF983" s="111"/>
      <c r="UG983" s="111"/>
      <c r="UH983" s="111"/>
      <c r="UI983" s="111"/>
      <c r="UJ983" s="111"/>
      <c r="UK983" s="111"/>
      <c r="UL983" s="111"/>
      <c r="UM983" s="111"/>
      <c r="UN983" s="111"/>
      <c r="UO983" s="111"/>
      <c r="UP983" s="111"/>
      <c r="UQ983" s="111"/>
      <c r="UR983" s="111"/>
      <c r="US983" s="111"/>
      <c r="UT983" s="111"/>
      <c r="UU983" s="111"/>
      <c r="UV983" s="111"/>
      <c r="UW983" s="111"/>
      <c r="UX983" s="111"/>
      <c r="UY983" s="111"/>
      <c r="UZ983" s="111"/>
      <c r="VA983" s="111"/>
      <c r="VB983" s="111"/>
      <c r="VC983" s="111"/>
      <c r="VD983" s="111"/>
      <c r="VE983" s="111"/>
      <c r="VF983" s="111"/>
      <c r="VG983" s="111"/>
      <c r="VH983" s="111"/>
      <c r="VI983" s="111"/>
      <c r="VJ983" s="111"/>
      <c r="VK983" s="111"/>
      <c r="VL983" s="111"/>
      <c r="VM983" s="111"/>
      <c r="VN983" s="111"/>
      <c r="VO983" s="111"/>
      <c r="VP983" s="111"/>
      <c r="VQ983" s="111"/>
      <c r="VR983" s="111"/>
      <c r="VS983" s="111"/>
      <c r="VT983" s="111"/>
      <c r="VU983" s="111"/>
      <c r="VV983" s="111"/>
      <c r="VW983" s="111"/>
      <c r="VX983" s="111"/>
      <c r="VY983" s="111"/>
      <c r="VZ983" s="111"/>
      <c r="WA983" s="111"/>
      <c r="WB983" s="111"/>
      <c r="WC983" s="111"/>
      <c r="WD983" s="111"/>
      <c r="WE983" s="111"/>
      <c r="WF983" s="111"/>
      <c r="WG983" s="111"/>
      <c r="WH983" s="111"/>
      <c r="WI983" s="111"/>
      <c r="WJ983" s="111"/>
      <c r="WK983" s="111"/>
      <c r="WL983" s="111"/>
      <c r="WM983" s="111"/>
      <c r="WN983" s="111"/>
      <c r="WO983" s="111"/>
      <c r="WP983" s="111"/>
      <c r="WQ983" s="111"/>
      <c r="WR983" s="111"/>
      <c r="WS983" s="111"/>
      <c r="WT983" s="111"/>
      <c r="WU983" s="111"/>
      <c r="WV983" s="111"/>
      <c r="WW983" s="111"/>
      <c r="WX983" s="111"/>
      <c r="WY983" s="111"/>
      <c r="WZ983" s="111"/>
      <c r="XA983" s="111"/>
      <c r="XB983" s="111"/>
      <c r="XC983" s="111"/>
      <c r="XD983" s="111"/>
      <c r="XE983" s="111"/>
      <c r="XF983" s="111"/>
      <c r="XG983" s="111"/>
      <c r="XH983" s="111"/>
      <c r="XI983" s="111"/>
      <c r="XJ983" s="111"/>
      <c r="XK983" s="111"/>
      <c r="XL983" s="111"/>
      <c r="XM983" s="111"/>
      <c r="XN983" s="111"/>
      <c r="XO983" s="111"/>
      <c r="XP983" s="111"/>
      <c r="XQ983" s="111"/>
      <c r="XR983" s="111"/>
      <c r="XS983" s="111"/>
      <c r="XT983" s="111"/>
      <c r="XU983" s="111"/>
      <c r="XV983" s="111"/>
      <c r="XW983" s="111"/>
      <c r="XX983" s="111"/>
      <c r="XY983" s="111"/>
      <c r="XZ983" s="111"/>
      <c r="YA983" s="111"/>
      <c r="YB983" s="111"/>
      <c r="YC983" s="111"/>
      <c r="YD983" s="111"/>
      <c r="YE983" s="111"/>
      <c r="YF983" s="111"/>
      <c r="YG983" s="111"/>
      <c r="YH983" s="111"/>
      <c r="YI983" s="111"/>
      <c r="YJ983" s="111"/>
      <c r="YK983" s="111"/>
      <c r="YL983" s="111"/>
      <c r="YM983" s="111"/>
      <c r="YN983" s="111"/>
      <c r="YO983" s="111"/>
      <c r="YP983" s="111"/>
      <c r="YQ983" s="111"/>
      <c r="YR983" s="111"/>
      <c r="YS983" s="111"/>
      <c r="YT983" s="111"/>
      <c r="YU983" s="111"/>
      <c r="YV983" s="111"/>
      <c r="YW983" s="111"/>
      <c r="YX983" s="111"/>
      <c r="YY983" s="111"/>
      <c r="YZ983" s="111"/>
      <c r="ZA983" s="111"/>
      <c r="ZB983" s="111"/>
      <c r="ZC983" s="111"/>
      <c r="ZD983" s="111"/>
      <c r="ZE983" s="111"/>
      <c r="ZF983" s="111"/>
      <c r="ZG983" s="111"/>
      <c r="ZH983" s="111"/>
      <c r="ZI983" s="111"/>
      <c r="ZJ983" s="111"/>
      <c r="ZK983" s="111"/>
      <c r="ZL983" s="111"/>
      <c r="ZM983" s="111"/>
      <c r="ZN983" s="111"/>
      <c r="ZO983" s="111"/>
      <c r="ZP983" s="111"/>
      <c r="ZQ983" s="111"/>
      <c r="ZR983" s="111"/>
      <c r="ZS983" s="111"/>
      <c r="ZT983" s="111"/>
      <c r="ZU983" s="111"/>
      <c r="ZV983" s="111"/>
      <c r="ZW983" s="111"/>
      <c r="ZX983" s="111"/>
      <c r="ZY983" s="111"/>
      <c r="ZZ983" s="111"/>
      <c r="AAA983" s="111"/>
      <c r="AAB983" s="111"/>
      <c r="AAC983" s="111"/>
      <c r="AAD983" s="111"/>
      <c r="AAE983" s="111"/>
      <c r="AAF983" s="111"/>
      <c r="AAG983" s="111"/>
      <c r="AAH983" s="111"/>
      <c r="AAI983" s="111"/>
      <c r="AAJ983" s="111"/>
      <c r="AAK983" s="111"/>
      <c r="AAL983" s="111"/>
      <c r="AAM983" s="111"/>
      <c r="AAN983" s="111"/>
      <c r="AAO983" s="111"/>
      <c r="AAP983" s="111"/>
      <c r="AAQ983" s="111"/>
      <c r="AAR983" s="111"/>
      <c r="AAS983" s="111"/>
      <c r="AAT983" s="111"/>
      <c r="AAU983" s="111"/>
      <c r="AAV983" s="111"/>
      <c r="AAW983" s="111"/>
      <c r="AAX983" s="111"/>
      <c r="AAY983" s="111"/>
      <c r="AAZ983" s="111"/>
      <c r="ABA983" s="111"/>
      <c r="ABB983" s="111"/>
      <c r="ABC983" s="111"/>
      <c r="ABD983" s="111"/>
      <c r="ABE983" s="111"/>
      <c r="ABF983" s="111"/>
      <c r="ABG983" s="111"/>
      <c r="ABH983" s="111"/>
      <c r="ABI983" s="111"/>
      <c r="ABJ983" s="111"/>
      <c r="ABK983" s="111"/>
      <c r="ABL983" s="111"/>
      <c r="ABM983" s="111"/>
      <c r="ABN983" s="111"/>
      <c r="ABO983" s="111"/>
      <c r="ABP983" s="111"/>
      <c r="ABQ983" s="111"/>
      <c r="ABR983" s="111"/>
      <c r="ABS983" s="111"/>
      <c r="ABT983" s="111"/>
      <c r="ABU983" s="111"/>
      <c r="ABV983" s="111"/>
      <c r="ABW983" s="111"/>
      <c r="ABX983" s="111"/>
      <c r="ABY983" s="111"/>
      <c r="ABZ983" s="111"/>
      <c r="ACA983" s="111"/>
      <c r="ACB983" s="111"/>
      <c r="ACC983" s="111"/>
      <c r="ACD983" s="111"/>
      <c r="ACE983" s="111"/>
      <c r="ACF983" s="111"/>
      <c r="ACG983" s="111"/>
      <c r="ACH983" s="111"/>
      <c r="ACI983" s="111"/>
      <c r="ACJ983" s="111"/>
      <c r="ACK983" s="111"/>
      <c r="ACL983" s="111"/>
      <c r="ACM983" s="111"/>
      <c r="ACN983" s="111"/>
      <c r="ACO983" s="111"/>
      <c r="ACP983" s="111"/>
      <c r="ACQ983" s="111"/>
      <c r="ACR983" s="111"/>
      <c r="ACS983" s="111"/>
      <c r="ACT983" s="111"/>
      <c r="ACU983" s="111"/>
      <c r="ACV983" s="111"/>
      <c r="ACW983" s="111"/>
      <c r="ACX983" s="111"/>
      <c r="ACY983" s="111"/>
      <c r="ACZ983" s="111"/>
      <c r="ADA983" s="111"/>
      <c r="ADB983" s="111"/>
      <c r="ADC983" s="111"/>
      <c r="ADD983" s="111"/>
      <c r="ADE983" s="111"/>
      <c r="ADF983" s="111"/>
      <c r="ADG983" s="111"/>
      <c r="ADH983" s="111"/>
      <c r="ADI983" s="111"/>
      <c r="ADJ983" s="111"/>
      <c r="ADK983" s="111"/>
      <c r="ADL983" s="111"/>
      <c r="ADM983" s="111"/>
      <c r="ADN983" s="111"/>
      <c r="ADO983" s="111"/>
      <c r="ADP983" s="111"/>
      <c r="ADQ983" s="111"/>
      <c r="ADR983" s="111"/>
      <c r="ADS983" s="111"/>
      <c r="ADT983" s="111"/>
      <c r="ADU983" s="111"/>
      <c r="ADV983" s="111"/>
      <c r="ADW983" s="111"/>
      <c r="ADX983" s="111"/>
      <c r="ADY983" s="111"/>
      <c r="ADZ983" s="111"/>
      <c r="AEA983" s="111"/>
      <c r="AEB983" s="111"/>
      <c r="AEC983" s="111"/>
      <c r="AED983" s="111"/>
      <c r="AEE983" s="111"/>
      <c r="AEF983" s="111"/>
      <c r="AEG983" s="111"/>
      <c r="AEH983" s="111"/>
      <c r="AEI983" s="111"/>
      <c r="AEJ983" s="111"/>
      <c r="AEK983" s="111"/>
      <c r="AEL983" s="111"/>
      <c r="AEM983" s="111"/>
      <c r="AEN983" s="111"/>
      <c r="AEO983" s="111"/>
      <c r="AEP983" s="111"/>
      <c r="AEQ983" s="111"/>
      <c r="AER983" s="111"/>
      <c r="AES983" s="111"/>
      <c r="AET983" s="111"/>
      <c r="AEU983" s="111"/>
      <c r="AEV983" s="111"/>
      <c r="AEW983" s="111"/>
      <c r="AEX983" s="111"/>
      <c r="AEY983" s="111"/>
      <c r="AEZ983" s="111"/>
      <c r="AFA983" s="111"/>
      <c r="AFB983" s="111"/>
      <c r="AFC983" s="111"/>
      <c r="AFD983" s="111"/>
      <c r="AFE983" s="111"/>
      <c r="AFF983" s="111"/>
      <c r="AFG983" s="111"/>
      <c r="AFH983" s="111"/>
      <c r="AFI983" s="111"/>
      <c r="AFJ983" s="111"/>
      <c r="AFK983" s="111"/>
      <c r="AFL983" s="111"/>
      <c r="AFM983" s="111"/>
      <c r="AFN983" s="111"/>
      <c r="AFO983" s="111"/>
      <c r="AFP983" s="111"/>
      <c r="AFQ983" s="111"/>
      <c r="AFR983" s="111"/>
      <c r="AFS983" s="111"/>
      <c r="AFT983" s="111"/>
      <c r="AFU983" s="111"/>
      <c r="AFV983" s="111"/>
      <c r="AFW983" s="111"/>
      <c r="AFX983" s="111"/>
      <c r="AFY983" s="111"/>
      <c r="AFZ983" s="111"/>
      <c r="AGA983" s="111"/>
      <c r="AGB983" s="111"/>
      <c r="AGC983" s="111"/>
      <c r="AGD983" s="111"/>
      <c r="AGE983" s="111"/>
      <c r="AGF983" s="111"/>
      <c r="AGG983" s="111"/>
      <c r="AGH983" s="111"/>
      <c r="AGI983" s="111"/>
      <c r="AGJ983" s="111"/>
      <c r="AGK983" s="111"/>
      <c r="AGL983" s="111"/>
      <c r="AGM983" s="111"/>
      <c r="AGN983" s="111"/>
      <c r="AGO983" s="111"/>
      <c r="AGP983" s="111"/>
      <c r="AGQ983" s="111"/>
      <c r="AGR983" s="111"/>
      <c r="AGS983" s="111"/>
      <c r="AGT983" s="111"/>
      <c r="AGU983" s="111"/>
      <c r="AGV983" s="111"/>
      <c r="AGW983" s="111"/>
      <c r="AGX983" s="111"/>
      <c r="AGY983" s="111"/>
      <c r="AGZ983" s="111"/>
      <c r="AHA983" s="111"/>
      <c r="AHB983" s="111"/>
      <c r="AHC983" s="111"/>
      <c r="AHD983" s="111"/>
      <c r="AHE983" s="111"/>
      <c r="AHF983" s="111"/>
      <c r="AHG983" s="111"/>
      <c r="AHH983" s="111"/>
      <c r="AHI983" s="111"/>
      <c r="AHJ983" s="111"/>
      <c r="AHK983" s="111"/>
      <c r="AHL983" s="111"/>
      <c r="AHM983" s="111"/>
      <c r="AHN983" s="111"/>
      <c r="AHO983" s="111"/>
      <c r="AHP983" s="111"/>
      <c r="AHQ983" s="111"/>
      <c r="AHR983" s="111"/>
      <c r="AHS983" s="111"/>
      <c r="AHT983" s="111"/>
      <c r="AHU983" s="111"/>
      <c r="AHV983" s="111"/>
      <c r="AHW983" s="111"/>
      <c r="AHX983" s="111"/>
      <c r="AHY983" s="111"/>
      <c r="AHZ983" s="111"/>
      <c r="AIA983" s="111"/>
      <c r="AIB983" s="111"/>
      <c r="AIC983" s="111"/>
      <c r="AID983" s="111"/>
      <c r="AIE983" s="111"/>
      <c r="AIF983" s="111"/>
      <c r="AIG983" s="111"/>
      <c r="AIH983" s="111"/>
      <c r="AII983" s="111"/>
      <c r="AIJ983" s="111"/>
      <c r="AIK983" s="111"/>
      <c r="AIL983" s="111"/>
      <c r="AIM983" s="111"/>
      <c r="AIN983" s="111"/>
      <c r="AIO983" s="111"/>
      <c r="AIP983" s="111"/>
      <c r="AIQ983" s="111"/>
      <c r="AIR983" s="111"/>
      <c r="AIS983" s="111"/>
      <c r="AIT983" s="111"/>
      <c r="AIU983" s="111"/>
      <c r="AIV983" s="111"/>
      <c r="AIW983" s="111"/>
      <c r="AIX983" s="111"/>
      <c r="AIY983" s="111"/>
      <c r="AIZ983" s="111"/>
      <c r="AJA983" s="111"/>
      <c r="AJB983" s="111"/>
      <c r="AJC983" s="111"/>
      <c r="AJD983" s="111"/>
      <c r="AJE983" s="111"/>
      <c r="AJF983" s="111"/>
      <c r="AJG983" s="111"/>
      <c r="AJH983" s="111"/>
      <c r="AJI983" s="111"/>
      <c r="AJJ983" s="111"/>
      <c r="AJK983" s="111"/>
      <c r="AJL983" s="111"/>
      <c r="AJM983" s="111"/>
      <c r="AJN983" s="111"/>
      <c r="AJO983" s="111"/>
      <c r="AJP983" s="111"/>
      <c r="AJQ983" s="111"/>
      <c r="AJR983" s="111"/>
      <c r="AJS983" s="111"/>
      <c r="AJT983" s="111"/>
      <c r="AJU983" s="111"/>
      <c r="AJV983" s="111"/>
      <c r="AJW983" s="111"/>
      <c r="AJX983" s="111"/>
      <c r="AJY983" s="111"/>
      <c r="AJZ983" s="111"/>
      <c r="AKA983" s="111"/>
      <c r="AKB983" s="111"/>
      <c r="AKC983" s="111"/>
      <c r="AKD983" s="111"/>
      <c r="AKE983" s="111"/>
      <c r="AKF983" s="111"/>
      <c r="AKG983" s="111"/>
      <c r="AKH983" s="111"/>
      <c r="AKI983" s="111"/>
      <c r="AKJ983" s="111"/>
      <c r="AKK983" s="111"/>
      <c r="AKL983" s="111"/>
      <c r="AKM983" s="111"/>
      <c r="AKN983" s="111"/>
      <c r="AKO983" s="111"/>
      <c r="AKP983" s="111"/>
      <c r="AKQ983" s="111"/>
      <c r="AKR983" s="111"/>
      <c r="AKS983" s="111"/>
      <c r="AKT983" s="111"/>
      <c r="AKU983" s="111"/>
      <c r="AKV983" s="111"/>
      <c r="AKW983" s="111"/>
      <c r="AKX983" s="111"/>
      <c r="AKY983" s="111"/>
      <c r="AKZ983" s="111"/>
      <c r="ALA983" s="111"/>
      <c r="ALB983" s="111"/>
      <c r="ALC983" s="111"/>
      <c r="ALD983" s="111"/>
      <c r="ALE983" s="111"/>
      <c r="ALF983" s="111"/>
      <c r="ALG983" s="111"/>
      <c r="ALH983" s="111"/>
      <c r="ALI983" s="111"/>
      <c r="ALJ983" s="111"/>
      <c r="ALK983" s="111"/>
      <c r="ALL983" s="111"/>
      <c r="ALM983" s="111"/>
      <c r="ALN983" s="111"/>
      <c r="ALO983" s="111"/>
      <c r="ALP983" s="111"/>
      <c r="ALQ983" s="111"/>
      <c r="ALR983" s="111"/>
      <c r="ALS983" s="111"/>
      <c r="ALT983" s="111"/>
      <c r="ALU983" s="111"/>
      <c r="ALV983" s="111"/>
      <c r="ALW983" s="111"/>
      <c r="ALX983" s="111"/>
      <c r="ALY983" s="111"/>
      <c r="ALZ983" s="111"/>
      <c r="AMA983" s="111"/>
      <c r="AMB983" s="111"/>
      <c r="AMC983" s="111"/>
      <c r="AMD983" s="111"/>
      <c r="AME983" s="111"/>
      <c r="AMF983" s="111"/>
      <c r="AMG983" s="111"/>
      <c r="AMH983" s="111"/>
      <c r="AMI983" s="111"/>
      <c r="AMJ983" s="111"/>
      <c r="AMK983" s="111"/>
      <c r="AML983" s="111"/>
      <c r="AMM983" s="111"/>
      <c r="AMN983" s="111"/>
      <c r="AMO983" s="111"/>
      <c r="AMP983" s="111"/>
      <c r="AMQ983" s="111"/>
      <c r="AMR983" s="111"/>
      <c r="AMS983" s="111"/>
      <c r="AMT983" s="111"/>
      <c r="AMU983" s="111"/>
      <c r="AMV983" s="111"/>
      <c r="AMW983" s="111"/>
      <c r="AMX983" s="111"/>
      <c r="AMY983" s="111"/>
      <c r="AMZ983" s="111"/>
      <c r="ANA983" s="111"/>
      <c r="ANB983" s="111"/>
      <c r="ANC983" s="111"/>
      <c r="AND983" s="111"/>
      <c r="ANE983" s="111"/>
      <c r="ANF983" s="111"/>
      <c r="ANG983" s="111"/>
      <c r="ANH983" s="111"/>
      <c r="ANI983" s="111"/>
      <c r="ANJ983" s="111"/>
      <c r="ANK983" s="111"/>
      <c r="ANL983" s="111"/>
      <c r="ANM983" s="111"/>
      <c r="ANN983" s="111"/>
      <c r="ANO983" s="111"/>
      <c r="ANP983" s="111"/>
      <c r="ANQ983" s="111"/>
      <c r="ANR983" s="111"/>
      <c r="ANS983" s="111"/>
      <c r="ANT983" s="111"/>
      <c r="ANU983" s="111"/>
      <c r="ANV983" s="111"/>
      <c r="ANW983" s="111"/>
      <c r="ANX983" s="111"/>
      <c r="ANY983" s="111"/>
      <c r="ANZ983" s="111"/>
      <c r="AOA983" s="111"/>
      <c r="AOB983" s="111"/>
      <c r="AOC983" s="111"/>
      <c r="AOD983" s="111"/>
      <c r="AOE983" s="111"/>
      <c r="AOF983" s="111"/>
      <c r="AOG983" s="111"/>
      <c r="AOH983" s="111"/>
      <c r="AOI983" s="111"/>
      <c r="AOJ983" s="111"/>
      <c r="AOK983" s="111"/>
      <c r="AOL983" s="111"/>
      <c r="AOM983" s="111"/>
      <c r="AON983" s="111"/>
      <c r="AOO983" s="111"/>
      <c r="AOP983" s="111"/>
      <c r="AOQ983" s="111"/>
      <c r="AOR983" s="111"/>
      <c r="AOS983" s="111"/>
      <c r="AOT983" s="111"/>
      <c r="AOU983" s="111"/>
      <c r="AOV983" s="111"/>
      <c r="AOW983" s="111"/>
      <c r="AOX983" s="111"/>
      <c r="AOY983" s="111"/>
      <c r="AOZ983" s="111"/>
      <c r="APA983" s="111"/>
      <c r="APB983" s="111"/>
      <c r="APC983" s="111"/>
      <c r="APD983" s="111"/>
      <c r="APE983" s="111"/>
      <c r="APF983" s="111"/>
      <c r="APG983" s="111"/>
      <c r="APH983" s="111"/>
      <c r="API983" s="111"/>
      <c r="APJ983" s="111"/>
      <c r="APK983" s="111"/>
      <c r="APL983" s="111"/>
      <c r="APM983" s="111"/>
      <c r="APN983" s="111"/>
      <c r="APO983" s="111"/>
      <c r="APP983" s="111"/>
      <c r="APQ983" s="111"/>
      <c r="APR983" s="111"/>
      <c r="APS983" s="111"/>
      <c r="APT983" s="111"/>
      <c r="APU983" s="111"/>
      <c r="APV983" s="111"/>
      <c r="APW983" s="111"/>
      <c r="APX983" s="111"/>
      <c r="APY983" s="111"/>
      <c r="APZ983" s="111"/>
      <c r="AQA983" s="111"/>
      <c r="AQB983" s="111"/>
      <c r="AQC983" s="111"/>
      <c r="AQD983" s="111"/>
      <c r="AQE983" s="111"/>
      <c r="AQF983" s="111"/>
      <c r="AQG983" s="111"/>
      <c r="AQH983" s="111"/>
      <c r="AQI983" s="111"/>
      <c r="AQJ983" s="111"/>
      <c r="AQK983" s="111"/>
      <c r="AQL983" s="111"/>
      <c r="AQM983" s="111"/>
      <c r="AQN983" s="111"/>
      <c r="AQO983" s="111"/>
      <c r="AQP983" s="111"/>
      <c r="AQQ983" s="111"/>
      <c r="AQR983" s="111"/>
      <c r="AQS983" s="111"/>
      <c r="AQT983" s="111"/>
      <c r="AQU983" s="111"/>
      <c r="AQV983" s="111"/>
      <c r="AQW983" s="111"/>
      <c r="AQX983" s="111"/>
      <c r="AQY983" s="111"/>
      <c r="AQZ983" s="111"/>
      <c r="ARA983" s="111"/>
      <c r="ARB983" s="111"/>
      <c r="ARC983" s="111"/>
      <c r="ARD983" s="111"/>
      <c r="ARE983" s="111"/>
      <c r="ARF983" s="111"/>
      <c r="ARG983" s="111"/>
      <c r="ARH983" s="111"/>
      <c r="ARI983" s="111"/>
      <c r="ARJ983" s="111"/>
      <c r="ARK983" s="111"/>
      <c r="ARL983" s="111"/>
      <c r="ARM983" s="111"/>
      <c r="ARN983" s="111"/>
      <c r="ARO983" s="111"/>
      <c r="ARP983" s="111"/>
      <c r="ARQ983" s="111"/>
      <c r="ARR983" s="111"/>
      <c r="ARS983" s="111"/>
      <c r="ART983" s="111"/>
      <c r="ARU983" s="111"/>
      <c r="ARV983" s="111"/>
      <c r="ARW983" s="111"/>
      <c r="ARX983" s="111"/>
      <c r="ARY983" s="111"/>
      <c r="ARZ983" s="111"/>
      <c r="ASA983" s="111"/>
      <c r="ASB983" s="111"/>
      <c r="ASC983" s="111"/>
      <c r="ASD983" s="111"/>
      <c r="ASE983" s="111"/>
      <c r="ASF983" s="111"/>
      <c r="ASG983" s="111"/>
      <c r="ASH983" s="111"/>
      <c r="ASI983" s="111"/>
      <c r="ASJ983" s="111"/>
      <c r="ASK983" s="111"/>
      <c r="ASL983" s="111"/>
      <c r="ASM983" s="111"/>
      <c r="ASN983" s="111"/>
      <c r="ASO983" s="111"/>
      <c r="ASP983" s="111"/>
      <c r="ASQ983" s="111"/>
      <c r="ASR983" s="111"/>
      <c r="ASS983" s="111"/>
      <c r="AST983" s="111"/>
      <c r="ASU983" s="111"/>
      <c r="ASV983" s="111"/>
      <c r="ASW983" s="111"/>
      <c r="ASX983" s="111"/>
      <c r="ASY983" s="111"/>
      <c r="ASZ983" s="111"/>
      <c r="ATA983" s="111"/>
      <c r="ATB983" s="111"/>
      <c r="ATC983" s="111"/>
      <c r="ATD983" s="111"/>
      <c r="ATE983" s="111"/>
      <c r="ATF983" s="111"/>
      <c r="ATG983" s="111"/>
      <c r="ATH983" s="111"/>
      <c r="ATI983" s="111"/>
      <c r="ATJ983" s="111"/>
      <c r="ATK983" s="111"/>
      <c r="ATL983" s="111"/>
      <c r="ATM983" s="111"/>
      <c r="ATN983" s="111"/>
      <c r="ATO983" s="111"/>
      <c r="ATP983" s="111"/>
      <c r="ATQ983" s="111"/>
      <c r="ATR983" s="111"/>
      <c r="ATS983" s="111"/>
      <c r="ATT983" s="111"/>
      <c r="ATU983" s="111"/>
      <c r="ATV983" s="111"/>
      <c r="ATW983" s="111"/>
      <c r="ATX983" s="111"/>
      <c r="ATY983" s="111"/>
      <c r="ATZ983" s="111"/>
      <c r="AUA983" s="111"/>
      <c r="AUB983" s="111"/>
      <c r="AUC983" s="111"/>
      <c r="AUD983" s="111"/>
      <c r="AUE983" s="111"/>
      <c r="AUF983" s="111"/>
      <c r="AUG983" s="111"/>
      <c r="AUH983" s="111"/>
      <c r="AUI983" s="111"/>
      <c r="AUJ983" s="111"/>
      <c r="AUK983" s="111"/>
      <c r="AUL983" s="111"/>
      <c r="AUM983" s="111"/>
      <c r="AUN983" s="111"/>
      <c r="AUO983" s="111"/>
      <c r="AUP983" s="111"/>
      <c r="AUQ983" s="111"/>
      <c r="AUR983" s="111"/>
      <c r="AUS983" s="111"/>
      <c r="AUT983" s="111"/>
      <c r="AUU983" s="111"/>
      <c r="AUV983" s="111"/>
      <c r="AUW983" s="111"/>
      <c r="AUX983" s="111"/>
      <c r="AUY983" s="111"/>
      <c r="AUZ983" s="111"/>
      <c r="AVA983" s="111"/>
      <c r="AVB983" s="111"/>
      <c r="AVC983" s="111"/>
      <c r="AVD983" s="111"/>
      <c r="AVE983" s="111"/>
      <c r="AVF983" s="111"/>
      <c r="AVG983" s="111"/>
      <c r="AVH983" s="111"/>
      <c r="AVI983" s="111"/>
      <c r="AVJ983" s="111"/>
      <c r="AVK983" s="111"/>
      <c r="AVL983" s="111"/>
      <c r="AVM983" s="111"/>
      <c r="AVN983" s="111"/>
      <c r="AVO983" s="111"/>
      <c r="AVP983" s="111"/>
      <c r="AVQ983" s="111"/>
      <c r="AVR983" s="111"/>
      <c r="AVS983" s="111"/>
      <c r="AVT983" s="111"/>
      <c r="AVU983" s="111"/>
      <c r="AVV983" s="111"/>
      <c r="AVW983" s="111"/>
      <c r="AVX983" s="111"/>
      <c r="AVY983" s="111"/>
      <c r="AVZ983" s="111"/>
      <c r="AWA983" s="111"/>
      <c r="AWB983" s="111"/>
      <c r="AWC983" s="111"/>
      <c r="AWD983" s="111"/>
      <c r="AWE983" s="111"/>
      <c r="AWF983" s="111"/>
      <c r="AWG983" s="111"/>
      <c r="AWH983" s="111"/>
      <c r="AWI983" s="111"/>
      <c r="AWJ983" s="111"/>
      <c r="AWK983" s="111"/>
      <c r="AWL983" s="111"/>
      <c r="AWM983" s="111"/>
      <c r="AWN983" s="111"/>
      <c r="AWO983" s="111"/>
      <c r="AWP983" s="111"/>
      <c r="AWQ983" s="111"/>
      <c r="AWR983" s="111"/>
      <c r="AWS983" s="111"/>
      <c r="AWT983" s="111"/>
      <c r="AWU983" s="111"/>
      <c r="AWV983" s="111"/>
      <c r="AWW983" s="111"/>
      <c r="AWX983" s="111"/>
      <c r="AWY983" s="111"/>
      <c r="AWZ983" s="111"/>
      <c r="AXA983" s="111"/>
      <c r="AXB983" s="111"/>
      <c r="AXC983" s="111"/>
      <c r="AXD983" s="111"/>
      <c r="AXE983" s="111"/>
      <c r="AXF983" s="111"/>
      <c r="AXG983" s="111"/>
      <c r="AXH983" s="111"/>
      <c r="AXI983" s="111"/>
      <c r="AXJ983" s="111"/>
      <c r="AXK983" s="111"/>
      <c r="AXL983" s="111"/>
      <c r="AXM983" s="111"/>
      <c r="AXN983" s="111"/>
      <c r="AXO983" s="111"/>
      <c r="AXP983" s="111"/>
      <c r="AXQ983" s="111"/>
      <c r="AXR983" s="111"/>
      <c r="AXS983" s="111"/>
      <c r="AXT983" s="111"/>
      <c r="AXU983" s="111"/>
      <c r="AXV983" s="111"/>
      <c r="AXW983" s="111"/>
      <c r="AXX983" s="111"/>
      <c r="AXY983" s="111"/>
      <c r="AXZ983" s="111"/>
      <c r="AYA983" s="111"/>
      <c r="AYB983" s="111"/>
      <c r="AYC983" s="111"/>
      <c r="AYD983" s="111"/>
      <c r="AYE983" s="111"/>
      <c r="AYF983" s="111"/>
      <c r="AYG983" s="111"/>
      <c r="AYH983" s="111"/>
      <c r="AYI983" s="111"/>
      <c r="AYJ983" s="111"/>
      <c r="AYK983" s="111"/>
      <c r="AYL983" s="111"/>
      <c r="AYM983" s="111"/>
      <c r="AYN983" s="111"/>
      <c r="AYO983" s="111"/>
      <c r="AYP983" s="111"/>
      <c r="AYQ983" s="111"/>
      <c r="AYR983" s="111"/>
      <c r="AYS983" s="111"/>
      <c r="AYT983" s="111"/>
      <c r="AYU983" s="111"/>
      <c r="AYV983" s="111"/>
      <c r="AYW983" s="111"/>
      <c r="AYX983" s="111"/>
      <c r="AYY983" s="111"/>
      <c r="AYZ983" s="111"/>
      <c r="AZA983" s="111"/>
      <c r="AZB983" s="111"/>
      <c r="AZC983" s="111"/>
      <c r="AZD983" s="111"/>
      <c r="AZE983" s="111"/>
      <c r="AZF983" s="111"/>
      <c r="AZG983" s="111"/>
      <c r="AZH983" s="111"/>
      <c r="AZI983" s="111"/>
      <c r="AZJ983" s="111"/>
      <c r="AZK983" s="111"/>
      <c r="AZL983" s="111"/>
      <c r="AZM983" s="111"/>
      <c r="AZN983" s="111"/>
      <c r="AZO983" s="111"/>
      <c r="AZP983" s="111"/>
      <c r="AZQ983" s="111"/>
      <c r="AZR983" s="111"/>
      <c r="AZS983" s="111"/>
      <c r="AZT983" s="111"/>
      <c r="AZU983" s="111"/>
      <c r="AZV983" s="111"/>
      <c r="AZW983" s="111"/>
      <c r="AZX983" s="111"/>
      <c r="AZY983" s="111"/>
      <c r="AZZ983" s="111"/>
      <c r="BAA983" s="111"/>
      <c r="BAB983" s="111"/>
      <c r="BAC983" s="111"/>
      <c r="BAD983" s="111"/>
      <c r="BAE983" s="111"/>
      <c r="BAF983" s="111"/>
      <c r="BAG983" s="111"/>
      <c r="BAH983" s="111"/>
      <c r="BAI983" s="111"/>
      <c r="BAJ983" s="111"/>
      <c r="BAK983" s="111"/>
      <c r="BAL983" s="111"/>
      <c r="BAM983" s="111"/>
      <c r="BAN983" s="111"/>
      <c r="BAO983" s="111"/>
      <c r="BAP983" s="111"/>
      <c r="BAQ983" s="111"/>
      <c r="BAR983" s="111"/>
      <c r="BAS983" s="111"/>
      <c r="BAT983" s="111"/>
      <c r="BAU983" s="111"/>
      <c r="BAV983" s="111"/>
      <c r="BAW983" s="111"/>
      <c r="BAX983" s="111"/>
      <c r="BAY983" s="111"/>
      <c r="BAZ983" s="111"/>
      <c r="BBA983" s="111"/>
      <c r="BBB983" s="111"/>
      <c r="BBC983" s="111"/>
      <c r="BBD983" s="111"/>
      <c r="BBE983" s="111"/>
      <c r="BBF983" s="111"/>
      <c r="BBG983" s="111"/>
      <c r="BBH983" s="111"/>
      <c r="BBI983" s="111"/>
      <c r="BBJ983" s="111"/>
      <c r="BBK983" s="111"/>
      <c r="BBL983" s="111"/>
      <c r="BBM983" s="111"/>
      <c r="BBN983" s="111"/>
      <c r="BBO983" s="111"/>
      <c r="BBP983" s="111"/>
      <c r="BBQ983" s="111"/>
      <c r="BBR983" s="111"/>
      <c r="BBS983" s="111"/>
      <c r="BBT983" s="111"/>
      <c r="BBU983" s="111"/>
      <c r="BBV983" s="111"/>
      <c r="BBW983" s="111"/>
      <c r="BBX983" s="111"/>
      <c r="BBY983" s="111"/>
      <c r="BBZ983" s="111"/>
      <c r="BCA983" s="111"/>
      <c r="BCB983" s="111"/>
      <c r="BCC983" s="111"/>
      <c r="BCD983" s="111"/>
      <c r="BCE983" s="111"/>
      <c r="BCF983" s="111"/>
      <c r="BCG983" s="111"/>
      <c r="BCH983" s="111"/>
      <c r="BCI983" s="111"/>
      <c r="BCJ983" s="111"/>
      <c r="BCK983" s="111"/>
      <c r="BCL983" s="111"/>
      <c r="BCM983" s="111"/>
      <c r="BCN983" s="111"/>
      <c r="BCO983" s="111"/>
      <c r="BCP983" s="111"/>
      <c r="BCQ983" s="111"/>
      <c r="BCR983" s="111"/>
      <c r="BCS983" s="111"/>
      <c r="BCT983" s="111"/>
      <c r="BCU983" s="111"/>
      <c r="BCV983" s="111"/>
      <c r="BCW983" s="111"/>
      <c r="BCX983" s="111"/>
      <c r="BCY983" s="111"/>
      <c r="BCZ983" s="111"/>
      <c r="BDA983" s="111"/>
      <c r="BDB983" s="111"/>
      <c r="BDC983" s="111"/>
      <c r="BDD983" s="111"/>
      <c r="BDE983" s="111"/>
      <c r="BDF983" s="111"/>
      <c r="BDG983" s="111"/>
      <c r="BDH983" s="111"/>
      <c r="BDI983" s="111"/>
      <c r="BDJ983" s="111"/>
      <c r="BDK983" s="111"/>
      <c r="BDL983" s="111"/>
      <c r="BDM983" s="111"/>
      <c r="BDN983" s="111"/>
      <c r="BDO983" s="111"/>
      <c r="BDP983" s="111"/>
      <c r="BDQ983" s="111"/>
      <c r="BDR983" s="111"/>
      <c r="BDS983" s="111"/>
      <c r="BDT983" s="111"/>
      <c r="BDU983" s="111"/>
      <c r="BDV983" s="111"/>
      <c r="BDW983" s="111"/>
      <c r="BDX983" s="111"/>
      <c r="BDY983" s="111"/>
      <c r="BDZ983" s="111"/>
      <c r="BEA983" s="111"/>
      <c r="BEB983" s="111"/>
      <c r="BEC983" s="111"/>
      <c r="BED983" s="111"/>
      <c r="BEE983" s="111"/>
      <c r="BEF983" s="111"/>
      <c r="BEG983" s="111"/>
      <c r="BEH983" s="111"/>
      <c r="BEI983" s="111"/>
      <c r="BEJ983" s="111"/>
      <c r="BEK983" s="111"/>
      <c r="BEL983" s="111"/>
      <c r="BEM983" s="111"/>
      <c r="BEN983" s="111"/>
      <c r="BEO983" s="111"/>
      <c r="BEP983" s="111"/>
      <c r="BEQ983" s="111"/>
      <c r="BER983" s="111"/>
      <c r="BES983" s="111"/>
      <c r="BET983" s="111"/>
      <c r="BEU983" s="111"/>
      <c r="BEV983" s="111"/>
      <c r="BEW983" s="111"/>
      <c r="BEX983" s="111"/>
      <c r="BEY983" s="111"/>
      <c r="BEZ983" s="111"/>
      <c r="BFA983" s="111"/>
      <c r="BFB983" s="111"/>
      <c r="BFC983" s="111"/>
      <c r="BFD983" s="111"/>
      <c r="BFE983" s="111"/>
      <c r="BFF983" s="111"/>
      <c r="BFG983" s="111"/>
      <c r="BFH983" s="111"/>
      <c r="BFI983" s="111"/>
      <c r="BFJ983" s="111"/>
      <c r="BFK983" s="111"/>
      <c r="BFL983" s="111"/>
      <c r="BFM983" s="111"/>
      <c r="BFN983" s="111"/>
      <c r="BFO983" s="111"/>
      <c r="BFP983" s="111"/>
    </row>
    <row r="984" spans="2:1524" s="57" customFormat="1" hidden="1">
      <c r="B984" s="177" t="s">
        <v>1566</v>
      </c>
      <c r="C984" s="178" t="s">
        <v>1567</v>
      </c>
      <c r="D984" s="179">
        <v>500</v>
      </c>
      <c r="E984" s="180">
        <v>0.77419354838709675</v>
      </c>
      <c r="F984" s="180">
        <v>0.56451612903225801</v>
      </c>
      <c r="G984" s="180">
        <v>0.47043010752688175</v>
      </c>
      <c r="H984" s="160"/>
      <c r="I984" s="181">
        <f t="shared" si="164"/>
        <v>0</v>
      </c>
      <c r="J984" s="182" t="s">
        <v>1996</v>
      </c>
      <c r="K984" s="111"/>
      <c r="L984" s="111"/>
      <c r="M984" s="111"/>
      <c r="N984" s="111"/>
      <c r="O984" s="111"/>
      <c r="P984" s="111"/>
      <c r="Q984" s="111"/>
      <c r="R984" s="111"/>
      <c r="S984" s="111"/>
      <c r="T984" s="111"/>
      <c r="U984" s="111"/>
      <c r="V984" s="111"/>
      <c r="W984" s="111"/>
      <c r="X984" s="111"/>
      <c r="Y984" s="111"/>
      <c r="Z984" s="111"/>
      <c r="AA984" s="111"/>
      <c r="AB984" s="111"/>
      <c r="AC984" s="111"/>
      <c r="AD984" s="111"/>
      <c r="AE984" s="111"/>
      <c r="AF984" s="111"/>
      <c r="AG984" s="111"/>
      <c r="AH984" s="111"/>
      <c r="AI984" s="111"/>
      <c r="AJ984" s="111"/>
      <c r="AK984" s="111"/>
      <c r="AL984" s="111"/>
      <c r="AM984" s="111"/>
      <c r="AN984" s="111"/>
      <c r="AO984" s="111"/>
      <c r="AP984" s="111"/>
      <c r="AQ984" s="111"/>
      <c r="AR984" s="111"/>
      <c r="AS984" s="111"/>
      <c r="AT984" s="111"/>
      <c r="AU984" s="111"/>
      <c r="AV984" s="111"/>
      <c r="AW984" s="111"/>
      <c r="AX984" s="111"/>
      <c r="AY984" s="111"/>
      <c r="AZ984" s="111"/>
      <c r="BA984" s="111"/>
      <c r="BB984" s="111"/>
      <c r="BC984" s="111"/>
      <c r="BD984" s="111"/>
      <c r="BE984" s="111"/>
      <c r="BF984" s="111"/>
      <c r="BG984" s="111"/>
      <c r="BH984" s="111"/>
      <c r="BI984" s="111"/>
      <c r="BJ984" s="111"/>
      <c r="BK984" s="111"/>
      <c r="BL984" s="111"/>
      <c r="BM984" s="111"/>
      <c r="BN984" s="111"/>
      <c r="BO984" s="111"/>
      <c r="BP984" s="111"/>
      <c r="BQ984" s="111"/>
      <c r="BR984" s="111"/>
      <c r="BS984" s="111"/>
      <c r="BT984" s="111"/>
      <c r="BU984" s="111"/>
      <c r="BV984" s="111"/>
      <c r="BW984" s="111"/>
      <c r="BX984" s="111"/>
      <c r="BY984" s="111"/>
      <c r="BZ984" s="111"/>
      <c r="CA984" s="111"/>
      <c r="CB984" s="111"/>
      <c r="CC984" s="111"/>
      <c r="CD984" s="111"/>
      <c r="CE984" s="111"/>
      <c r="CF984" s="111"/>
      <c r="CG984" s="111"/>
      <c r="CH984" s="111"/>
      <c r="CI984" s="111"/>
      <c r="CJ984" s="111"/>
      <c r="CK984" s="111"/>
      <c r="CL984" s="111"/>
      <c r="CM984" s="111"/>
      <c r="CN984" s="111"/>
      <c r="CO984" s="111"/>
      <c r="CP984" s="111"/>
      <c r="CQ984" s="111"/>
      <c r="CR984" s="111"/>
      <c r="CS984" s="111"/>
      <c r="CT984" s="111"/>
      <c r="CU984" s="111"/>
      <c r="CV984" s="111"/>
      <c r="CW984" s="111"/>
      <c r="CX984" s="111"/>
      <c r="CY984" s="111"/>
      <c r="CZ984" s="111"/>
      <c r="DA984" s="111"/>
      <c r="DB984" s="111"/>
      <c r="DC984" s="111"/>
      <c r="DD984" s="111"/>
      <c r="DE984" s="111"/>
      <c r="DF984" s="111"/>
      <c r="DG984" s="111"/>
      <c r="DH984" s="111"/>
      <c r="DI984" s="111"/>
      <c r="DJ984" s="111"/>
      <c r="DK984" s="111"/>
      <c r="DL984" s="111"/>
      <c r="DM984" s="111"/>
      <c r="DN984" s="111"/>
      <c r="DO984" s="111"/>
      <c r="DP984" s="111"/>
      <c r="DQ984" s="111"/>
      <c r="DR984" s="111"/>
      <c r="DS984" s="111"/>
      <c r="DT984" s="111"/>
      <c r="DU984" s="111"/>
      <c r="DV984" s="111"/>
      <c r="DW984" s="111"/>
      <c r="DX984" s="111"/>
      <c r="DY984" s="111"/>
      <c r="DZ984" s="111"/>
      <c r="EA984" s="111"/>
      <c r="EB984" s="111"/>
      <c r="EC984" s="111"/>
      <c r="ED984" s="111"/>
      <c r="EE984" s="111"/>
      <c r="EF984" s="111"/>
      <c r="EG984" s="111"/>
      <c r="EH984" s="111"/>
      <c r="EI984" s="111"/>
      <c r="EJ984" s="111"/>
      <c r="EK984" s="111"/>
      <c r="EL984" s="111"/>
      <c r="EM984" s="111"/>
      <c r="EN984" s="111"/>
      <c r="EO984" s="111"/>
      <c r="EP984" s="111"/>
      <c r="EQ984" s="111"/>
      <c r="ER984" s="111"/>
      <c r="ES984" s="111"/>
      <c r="ET984" s="111"/>
      <c r="EU984" s="111"/>
      <c r="EV984" s="111"/>
      <c r="EW984" s="111"/>
      <c r="EX984" s="111"/>
      <c r="EY984" s="111"/>
      <c r="EZ984" s="111"/>
      <c r="FA984" s="111"/>
      <c r="FB984" s="111"/>
      <c r="FC984" s="111"/>
      <c r="FD984" s="111"/>
      <c r="FE984" s="111"/>
      <c r="FF984" s="111"/>
      <c r="FG984" s="111"/>
      <c r="FH984" s="111"/>
      <c r="FI984" s="111"/>
      <c r="FJ984" s="111"/>
      <c r="FK984" s="111"/>
      <c r="FL984" s="111"/>
      <c r="FM984" s="111"/>
      <c r="FN984" s="111"/>
      <c r="FO984" s="111"/>
      <c r="FP984" s="111"/>
      <c r="FQ984" s="111"/>
      <c r="FR984" s="111"/>
      <c r="FS984" s="111"/>
      <c r="FT984" s="111"/>
      <c r="FU984" s="111"/>
      <c r="FV984" s="111"/>
      <c r="FW984" s="111"/>
      <c r="FX984" s="111"/>
      <c r="FY984" s="111"/>
      <c r="FZ984" s="111"/>
      <c r="GA984" s="111"/>
      <c r="GB984" s="111"/>
      <c r="GC984" s="111"/>
      <c r="GD984" s="111"/>
      <c r="GE984" s="111"/>
      <c r="GF984" s="111"/>
      <c r="GG984" s="111"/>
      <c r="GH984" s="111"/>
      <c r="GI984" s="111"/>
      <c r="GJ984" s="111"/>
      <c r="GK984" s="111"/>
      <c r="GL984" s="111"/>
      <c r="GM984" s="111"/>
      <c r="GN984" s="111"/>
      <c r="GO984" s="111"/>
      <c r="GP984" s="111"/>
      <c r="GQ984" s="111"/>
      <c r="GR984" s="111"/>
      <c r="GS984" s="111"/>
      <c r="GT984" s="111"/>
      <c r="GU984" s="111"/>
      <c r="GV984" s="111"/>
      <c r="GW984" s="111"/>
      <c r="GX984" s="111"/>
      <c r="GY984" s="111"/>
      <c r="GZ984" s="111"/>
      <c r="HA984" s="111"/>
      <c r="HB984" s="111"/>
      <c r="HC984" s="111"/>
      <c r="HD984" s="111"/>
      <c r="HE984" s="111"/>
      <c r="HF984" s="111"/>
      <c r="HG984" s="111"/>
      <c r="HH984" s="111"/>
      <c r="HI984" s="111"/>
      <c r="HJ984" s="111"/>
      <c r="HK984" s="111"/>
      <c r="HL984" s="111"/>
      <c r="HM984" s="111"/>
      <c r="HN984" s="111"/>
      <c r="HO984" s="111"/>
      <c r="HP984" s="111"/>
      <c r="HQ984" s="111"/>
      <c r="HR984" s="111"/>
      <c r="HS984" s="111"/>
      <c r="HT984" s="111"/>
      <c r="HU984" s="111"/>
      <c r="HV984" s="111"/>
      <c r="HW984" s="111"/>
      <c r="HX984" s="111"/>
      <c r="HY984" s="111"/>
      <c r="HZ984" s="111"/>
      <c r="IA984" s="111"/>
      <c r="IB984" s="111"/>
      <c r="IC984" s="111"/>
      <c r="ID984" s="111"/>
      <c r="IE984" s="111"/>
      <c r="IF984" s="111"/>
      <c r="IG984" s="111"/>
      <c r="IH984" s="111"/>
      <c r="II984" s="111"/>
      <c r="IJ984" s="111"/>
      <c r="IK984" s="111"/>
      <c r="IL984" s="111"/>
      <c r="IM984" s="111"/>
      <c r="IN984" s="111"/>
      <c r="IO984" s="111"/>
      <c r="IP984" s="111"/>
      <c r="IQ984" s="111"/>
      <c r="IR984" s="111"/>
      <c r="IS984" s="111"/>
      <c r="IT984" s="111"/>
      <c r="IU984" s="111"/>
      <c r="IV984" s="111"/>
      <c r="IW984" s="111"/>
      <c r="IX984" s="111"/>
      <c r="IY984" s="111"/>
      <c r="IZ984" s="111"/>
      <c r="JA984" s="111"/>
      <c r="JB984" s="111"/>
      <c r="JC984" s="111"/>
      <c r="JD984" s="111"/>
      <c r="JE984" s="111"/>
      <c r="JF984" s="111"/>
      <c r="JG984" s="111"/>
      <c r="JH984" s="111"/>
      <c r="JI984" s="111"/>
      <c r="JJ984" s="111"/>
      <c r="JK984" s="111"/>
      <c r="JL984" s="111"/>
      <c r="JM984" s="111"/>
      <c r="JN984" s="111"/>
      <c r="JO984" s="111"/>
      <c r="JP984" s="111"/>
      <c r="JQ984" s="111"/>
      <c r="JR984" s="111"/>
      <c r="JS984" s="111"/>
      <c r="JT984" s="111"/>
      <c r="JU984" s="111"/>
      <c r="JV984" s="111"/>
      <c r="JW984" s="111"/>
      <c r="JX984" s="111"/>
      <c r="JY984" s="111"/>
      <c r="JZ984" s="111"/>
      <c r="KA984" s="111"/>
      <c r="KB984" s="111"/>
      <c r="KC984" s="111"/>
      <c r="KD984" s="111"/>
      <c r="KE984" s="111"/>
      <c r="KF984" s="111"/>
      <c r="KG984" s="111"/>
      <c r="KH984" s="111"/>
      <c r="KI984" s="111"/>
      <c r="KJ984" s="111"/>
      <c r="KK984" s="111"/>
      <c r="KL984" s="111"/>
      <c r="KM984" s="111"/>
      <c r="KN984" s="111"/>
      <c r="KO984" s="111"/>
      <c r="KP984" s="111"/>
      <c r="KQ984" s="111"/>
      <c r="KR984" s="111"/>
      <c r="KS984" s="111"/>
      <c r="KT984" s="111"/>
      <c r="KU984" s="111"/>
      <c r="KV984" s="111"/>
      <c r="KW984" s="111"/>
      <c r="KX984" s="111"/>
      <c r="KY984" s="111"/>
      <c r="KZ984" s="111"/>
      <c r="LA984" s="111"/>
      <c r="LB984" s="111"/>
      <c r="LC984" s="111"/>
      <c r="LD984" s="111"/>
      <c r="LE984" s="111"/>
      <c r="LF984" s="111"/>
      <c r="LG984" s="111"/>
      <c r="LH984" s="111"/>
      <c r="LI984" s="111"/>
      <c r="LJ984" s="111"/>
      <c r="LK984" s="111"/>
      <c r="LL984" s="111"/>
      <c r="LM984" s="111"/>
      <c r="LN984" s="111"/>
      <c r="LO984" s="111"/>
      <c r="LP984" s="111"/>
      <c r="LQ984" s="111"/>
      <c r="LR984" s="111"/>
      <c r="LS984" s="111"/>
      <c r="LT984" s="111"/>
      <c r="LU984" s="111"/>
      <c r="LV984" s="111"/>
      <c r="LW984" s="111"/>
      <c r="LX984" s="111"/>
      <c r="LY984" s="111"/>
      <c r="LZ984" s="111"/>
      <c r="MA984" s="111"/>
      <c r="MB984" s="111"/>
      <c r="MC984" s="111"/>
      <c r="MD984" s="111"/>
      <c r="ME984" s="111"/>
      <c r="MF984" s="111"/>
      <c r="MG984" s="111"/>
      <c r="MH984" s="111"/>
      <c r="MI984" s="111"/>
      <c r="MJ984" s="111"/>
      <c r="MK984" s="111"/>
      <c r="ML984" s="111"/>
      <c r="MM984" s="111"/>
      <c r="MN984" s="111"/>
      <c r="MO984" s="111"/>
      <c r="MP984" s="111"/>
      <c r="MQ984" s="111"/>
      <c r="MR984" s="111"/>
      <c r="MS984" s="111"/>
      <c r="MT984" s="111"/>
      <c r="MU984" s="111"/>
      <c r="MV984" s="111"/>
      <c r="MW984" s="111"/>
      <c r="MX984" s="111"/>
      <c r="MY984" s="111"/>
      <c r="MZ984" s="111"/>
      <c r="NA984" s="111"/>
      <c r="NB984" s="111"/>
      <c r="NC984" s="111"/>
      <c r="ND984" s="111"/>
      <c r="NE984" s="111"/>
      <c r="NF984" s="111"/>
      <c r="NG984" s="111"/>
      <c r="NH984" s="111"/>
      <c r="NI984" s="111"/>
      <c r="NJ984" s="111"/>
      <c r="NK984" s="111"/>
      <c r="NL984" s="111"/>
      <c r="NM984" s="111"/>
      <c r="NN984" s="111"/>
      <c r="NO984" s="111"/>
      <c r="NP984" s="111"/>
      <c r="NQ984" s="111"/>
      <c r="NR984" s="111"/>
      <c r="NS984" s="111"/>
      <c r="NT984" s="111"/>
      <c r="NU984" s="111"/>
      <c r="NV984" s="111"/>
      <c r="NW984" s="111"/>
      <c r="NX984" s="111"/>
      <c r="NY984" s="111"/>
      <c r="NZ984" s="111"/>
      <c r="OA984" s="111"/>
      <c r="OB984" s="111"/>
      <c r="OC984" s="111"/>
      <c r="OD984" s="111"/>
      <c r="OE984" s="111"/>
      <c r="OF984" s="111"/>
      <c r="OG984" s="111"/>
      <c r="OH984" s="111"/>
      <c r="OI984" s="111"/>
      <c r="OJ984" s="111"/>
      <c r="OK984" s="111"/>
      <c r="OL984" s="111"/>
      <c r="OM984" s="111"/>
      <c r="ON984" s="111"/>
      <c r="OO984" s="111"/>
      <c r="OP984" s="111"/>
      <c r="OQ984" s="111"/>
      <c r="OR984" s="111"/>
      <c r="OS984" s="111"/>
      <c r="OT984" s="111"/>
      <c r="OU984" s="111"/>
      <c r="OV984" s="111"/>
      <c r="OW984" s="111"/>
      <c r="OX984" s="111"/>
      <c r="OY984" s="111"/>
      <c r="OZ984" s="111"/>
      <c r="PA984" s="111"/>
      <c r="PB984" s="111"/>
      <c r="PC984" s="111"/>
      <c r="PD984" s="111"/>
      <c r="PE984" s="111"/>
      <c r="PF984" s="111"/>
      <c r="PG984" s="111"/>
      <c r="PH984" s="111"/>
      <c r="PI984" s="111"/>
      <c r="PJ984" s="111"/>
      <c r="PK984" s="111"/>
      <c r="PL984" s="111"/>
      <c r="PM984" s="111"/>
      <c r="PN984" s="111"/>
      <c r="PO984" s="111"/>
      <c r="PP984" s="111"/>
      <c r="PQ984" s="111"/>
      <c r="PR984" s="111"/>
      <c r="PS984" s="111"/>
      <c r="PT984" s="111"/>
      <c r="PU984" s="111"/>
      <c r="PV984" s="111"/>
      <c r="PW984" s="111"/>
      <c r="PX984" s="111"/>
      <c r="PY984" s="111"/>
      <c r="PZ984" s="111"/>
      <c r="QA984" s="111"/>
      <c r="QB984" s="111"/>
      <c r="QC984" s="111"/>
      <c r="QD984" s="111"/>
      <c r="QE984" s="111"/>
      <c r="QF984" s="111"/>
      <c r="QG984" s="111"/>
      <c r="QH984" s="111"/>
      <c r="QI984" s="111"/>
      <c r="QJ984" s="111"/>
      <c r="QK984" s="111"/>
      <c r="QL984" s="111"/>
      <c r="QM984" s="111"/>
      <c r="QN984" s="111"/>
      <c r="QO984" s="111"/>
      <c r="QP984" s="111"/>
      <c r="QQ984" s="111"/>
      <c r="QR984" s="111"/>
      <c r="QS984" s="111"/>
      <c r="QT984" s="111"/>
      <c r="QU984" s="111"/>
      <c r="QV984" s="111"/>
      <c r="QW984" s="111"/>
      <c r="QX984" s="111"/>
      <c r="QY984" s="111"/>
      <c r="QZ984" s="111"/>
      <c r="RA984" s="111"/>
      <c r="RB984" s="111"/>
      <c r="RC984" s="111"/>
      <c r="RD984" s="111"/>
      <c r="RE984" s="111"/>
      <c r="RF984" s="111"/>
      <c r="RG984" s="111"/>
      <c r="RH984" s="111"/>
      <c r="RI984" s="111"/>
      <c r="RJ984" s="111"/>
      <c r="RK984" s="111"/>
      <c r="RL984" s="111"/>
      <c r="RM984" s="111"/>
      <c r="RN984" s="111"/>
      <c r="RO984" s="111"/>
      <c r="RP984" s="111"/>
      <c r="RQ984" s="111"/>
      <c r="RR984" s="111"/>
      <c r="RS984" s="111"/>
      <c r="RT984" s="111"/>
      <c r="RU984" s="111"/>
      <c r="RV984" s="111"/>
      <c r="RW984" s="111"/>
      <c r="RX984" s="111"/>
      <c r="RY984" s="111"/>
      <c r="RZ984" s="111"/>
      <c r="SA984" s="111"/>
      <c r="SB984" s="111"/>
      <c r="SC984" s="111"/>
      <c r="SD984" s="111"/>
      <c r="SE984" s="111"/>
      <c r="SF984" s="111"/>
      <c r="SG984" s="111"/>
      <c r="SH984" s="111"/>
      <c r="SI984" s="111"/>
      <c r="SJ984" s="111"/>
      <c r="SK984" s="111"/>
      <c r="SL984" s="111"/>
      <c r="SM984" s="111"/>
      <c r="SN984" s="111"/>
      <c r="SO984" s="111"/>
      <c r="SP984" s="111"/>
      <c r="SQ984" s="111"/>
      <c r="SR984" s="111"/>
      <c r="SS984" s="111"/>
      <c r="ST984" s="111"/>
      <c r="SU984" s="111"/>
      <c r="SV984" s="111"/>
      <c r="SW984" s="111"/>
      <c r="SX984" s="111"/>
      <c r="SY984" s="111"/>
      <c r="SZ984" s="111"/>
      <c r="TA984" s="111"/>
      <c r="TB984" s="111"/>
      <c r="TC984" s="111"/>
      <c r="TD984" s="111"/>
      <c r="TE984" s="111"/>
      <c r="TF984" s="111"/>
      <c r="TG984" s="111"/>
      <c r="TH984" s="111"/>
      <c r="TI984" s="111"/>
      <c r="TJ984" s="111"/>
      <c r="TK984" s="111"/>
      <c r="TL984" s="111"/>
      <c r="TM984" s="111"/>
      <c r="TN984" s="111"/>
      <c r="TO984" s="111"/>
      <c r="TP984" s="111"/>
      <c r="TQ984" s="111"/>
      <c r="TR984" s="111"/>
      <c r="TS984" s="111"/>
      <c r="TT984" s="111"/>
      <c r="TU984" s="111"/>
      <c r="TV984" s="111"/>
      <c r="TW984" s="111"/>
      <c r="TX984" s="111"/>
      <c r="TY984" s="111"/>
      <c r="TZ984" s="111"/>
      <c r="UA984" s="111"/>
      <c r="UB984" s="111"/>
      <c r="UC984" s="111"/>
      <c r="UD984" s="111"/>
      <c r="UE984" s="111"/>
      <c r="UF984" s="111"/>
      <c r="UG984" s="111"/>
      <c r="UH984" s="111"/>
      <c r="UI984" s="111"/>
      <c r="UJ984" s="111"/>
      <c r="UK984" s="111"/>
      <c r="UL984" s="111"/>
      <c r="UM984" s="111"/>
      <c r="UN984" s="111"/>
      <c r="UO984" s="111"/>
      <c r="UP984" s="111"/>
      <c r="UQ984" s="111"/>
      <c r="UR984" s="111"/>
      <c r="US984" s="111"/>
      <c r="UT984" s="111"/>
      <c r="UU984" s="111"/>
      <c r="UV984" s="111"/>
      <c r="UW984" s="111"/>
      <c r="UX984" s="111"/>
      <c r="UY984" s="111"/>
      <c r="UZ984" s="111"/>
      <c r="VA984" s="111"/>
      <c r="VB984" s="111"/>
      <c r="VC984" s="111"/>
      <c r="VD984" s="111"/>
      <c r="VE984" s="111"/>
      <c r="VF984" s="111"/>
      <c r="VG984" s="111"/>
      <c r="VH984" s="111"/>
      <c r="VI984" s="111"/>
      <c r="VJ984" s="111"/>
      <c r="VK984" s="111"/>
      <c r="VL984" s="111"/>
      <c r="VM984" s="111"/>
      <c r="VN984" s="111"/>
      <c r="VO984" s="111"/>
      <c r="VP984" s="111"/>
      <c r="VQ984" s="111"/>
      <c r="VR984" s="111"/>
      <c r="VS984" s="111"/>
      <c r="VT984" s="111"/>
      <c r="VU984" s="111"/>
      <c r="VV984" s="111"/>
      <c r="VW984" s="111"/>
      <c r="VX984" s="111"/>
      <c r="VY984" s="111"/>
      <c r="VZ984" s="111"/>
      <c r="WA984" s="111"/>
      <c r="WB984" s="111"/>
      <c r="WC984" s="111"/>
      <c r="WD984" s="111"/>
      <c r="WE984" s="111"/>
      <c r="WF984" s="111"/>
      <c r="WG984" s="111"/>
      <c r="WH984" s="111"/>
      <c r="WI984" s="111"/>
      <c r="WJ984" s="111"/>
      <c r="WK984" s="111"/>
      <c r="WL984" s="111"/>
      <c r="WM984" s="111"/>
      <c r="WN984" s="111"/>
      <c r="WO984" s="111"/>
      <c r="WP984" s="111"/>
      <c r="WQ984" s="111"/>
      <c r="WR984" s="111"/>
      <c r="WS984" s="111"/>
      <c r="WT984" s="111"/>
      <c r="WU984" s="111"/>
      <c r="WV984" s="111"/>
      <c r="WW984" s="111"/>
      <c r="WX984" s="111"/>
      <c r="WY984" s="111"/>
      <c r="WZ984" s="111"/>
      <c r="XA984" s="111"/>
      <c r="XB984" s="111"/>
      <c r="XC984" s="111"/>
      <c r="XD984" s="111"/>
      <c r="XE984" s="111"/>
      <c r="XF984" s="111"/>
      <c r="XG984" s="111"/>
      <c r="XH984" s="111"/>
      <c r="XI984" s="111"/>
      <c r="XJ984" s="111"/>
      <c r="XK984" s="111"/>
      <c r="XL984" s="111"/>
      <c r="XM984" s="111"/>
      <c r="XN984" s="111"/>
      <c r="XO984" s="111"/>
      <c r="XP984" s="111"/>
      <c r="XQ984" s="111"/>
      <c r="XR984" s="111"/>
      <c r="XS984" s="111"/>
      <c r="XT984" s="111"/>
      <c r="XU984" s="111"/>
      <c r="XV984" s="111"/>
      <c r="XW984" s="111"/>
      <c r="XX984" s="111"/>
      <c r="XY984" s="111"/>
      <c r="XZ984" s="111"/>
      <c r="YA984" s="111"/>
      <c r="YB984" s="111"/>
      <c r="YC984" s="111"/>
      <c r="YD984" s="111"/>
      <c r="YE984" s="111"/>
      <c r="YF984" s="111"/>
      <c r="YG984" s="111"/>
      <c r="YH984" s="111"/>
      <c r="YI984" s="111"/>
      <c r="YJ984" s="111"/>
      <c r="YK984" s="111"/>
      <c r="YL984" s="111"/>
      <c r="YM984" s="111"/>
      <c r="YN984" s="111"/>
      <c r="YO984" s="111"/>
      <c r="YP984" s="111"/>
      <c r="YQ984" s="111"/>
      <c r="YR984" s="111"/>
      <c r="YS984" s="111"/>
      <c r="YT984" s="111"/>
      <c r="YU984" s="111"/>
      <c r="YV984" s="111"/>
      <c r="YW984" s="111"/>
      <c r="YX984" s="111"/>
      <c r="YY984" s="111"/>
      <c r="YZ984" s="111"/>
      <c r="ZA984" s="111"/>
      <c r="ZB984" s="111"/>
      <c r="ZC984" s="111"/>
      <c r="ZD984" s="111"/>
      <c r="ZE984" s="111"/>
      <c r="ZF984" s="111"/>
      <c r="ZG984" s="111"/>
      <c r="ZH984" s="111"/>
      <c r="ZI984" s="111"/>
      <c r="ZJ984" s="111"/>
      <c r="ZK984" s="111"/>
      <c r="ZL984" s="111"/>
      <c r="ZM984" s="111"/>
      <c r="ZN984" s="111"/>
      <c r="ZO984" s="111"/>
      <c r="ZP984" s="111"/>
      <c r="ZQ984" s="111"/>
      <c r="ZR984" s="111"/>
      <c r="ZS984" s="111"/>
      <c r="ZT984" s="111"/>
      <c r="ZU984" s="111"/>
      <c r="ZV984" s="111"/>
      <c r="ZW984" s="111"/>
      <c r="ZX984" s="111"/>
      <c r="ZY984" s="111"/>
      <c r="ZZ984" s="111"/>
      <c r="AAA984" s="111"/>
      <c r="AAB984" s="111"/>
      <c r="AAC984" s="111"/>
      <c r="AAD984" s="111"/>
      <c r="AAE984" s="111"/>
      <c r="AAF984" s="111"/>
      <c r="AAG984" s="111"/>
      <c r="AAH984" s="111"/>
      <c r="AAI984" s="111"/>
      <c r="AAJ984" s="111"/>
      <c r="AAK984" s="111"/>
      <c r="AAL984" s="111"/>
      <c r="AAM984" s="111"/>
      <c r="AAN984" s="111"/>
      <c r="AAO984" s="111"/>
      <c r="AAP984" s="111"/>
      <c r="AAQ984" s="111"/>
      <c r="AAR984" s="111"/>
      <c r="AAS984" s="111"/>
      <c r="AAT984" s="111"/>
      <c r="AAU984" s="111"/>
      <c r="AAV984" s="111"/>
      <c r="AAW984" s="111"/>
      <c r="AAX984" s="111"/>
      <c r="AAY984" s="111"/>
      <c r="AAZ984" s="111"/>
      <c r="ABA984" s="111"/>
      <c r="ABB984" s="111"/>
      <c r="ABC984" s="111"/>
      <c r="ABD984" s="111"/>
      <c r="ABE984" s="111"/>
      <c r="ABF984" s="111"/>
      <c r="ABG984" s="111"/>
      <c r="ABH984" s="111"/>
      <c r="ABI984" s="111"/>
      <c r="ABJ984" s="111"/>
      <c r="ABK984" s="111"/>
      <c r="ABL984" s="111"/>
      <c r="ABM984" s="111"/>
      <c r="ABN984" s="111"/>
      <c r="ABO984" s="111"/>
      <c r="ABP984" s="111"/>
      <c r="ABQ984" s="111"/>
      <c r="ABR984" s="111"/>
      <c r="ABS984" s="111"/>
      <c r="ABT984" s="111"/>
      <c r="ABU984" s="111"/>
      <c r="ABV984" s="111"/>
      <c r="ABW984" s="111"/>
      <c r="ABX984" s="111"/>
      <c r="ABY984" s="111"/>
      <c r="ABZ984" s="111"/>
      <c r="ACA984" s="111"/>
      <c r="ACB984" s="111"/>
      <c r="ACC984" s="111"/>
      <c r="ACD984" s="111"/>
      <c r="ACE984" s="111"/>
      <c r="ACF984" s="111"/>
      <c r="ACG984" s="111"/>
      <c r="ACH984" s="111"/>
      <c r="ACI984" s="111"/>
      <c r="ACJ984" s="111"/>
      <c r="ACK984" s="111"/>
      <c r="ACL984" s="111"/>
      <c r="ACM984" s="111"/>
      <c r="ACN984" s="111"/>
      <c r="ACO984" s="111"/>
      <c r="ACP984" s="111"/>
      <c r="ACQ984" s="111"/>
      <c r="ACR984" s="111"/>
      <c r="ACS984" s="111"/>
      <c r="ACT984" s="111"/>
      <c r="ACU984" s="111"/>
      <c r="ACV984" s="111"/>
      <c r="ACW984" s="111"/>
      <c r="ACX984" s="111"/>
      <c r="ACY984" s="111"/>
      <c r="ACZ984" s="111"/>
      <c r="ADA984" s="111"/>
      <c r="ADB984" s="111"/>
      <c r="ADC984" s="111"/>
      <c r="ADD984" s="111"/>
      <c r="ADE984" s="111"/>
      <c r="ADF984" s="111"/>
      <c r="ADG984" s="111"/>
      <c r="ADH984" s="111"/>
      <c r="ADI984" s="111"/>
      <c r="ADJ984" s="111"/>
      <c r="ADK984" s="111"/>
      <c r="ADL984" s="111"/>
      <c r="ADM984" s="111"/>
      <c r="ADN984" s="111"/>
      <c r="ADO984" s="111"/>
      <c r="ADP984" s="111"/>
      <c r="ADQ984" s="111"/>
      <c r="ADR984" s="111"/>
      <c r="ADS984" s="111"/>
      <c r="ADT984" s="111"/>
      <c r="ADU984" s="111"/>
      <c r="ADV984" s="111"/>
      <c r="ADW984" s="111"/>
      <c r="ADX984" s="111"/>
      <c r="ADY984" s="111"/>
      <c r="ADZ984" s="111"/>
      <c r="AEA984" s="111"/>
      <c r="AEB984" s="111"/>
      <c r="AEC984" s="111"/>
      <c r="AED984" s="111"/>
      <c r="AEE984" s="111"/>
      <c r="AEF984" s="111"/>
      <c r="AEG984" s="111"/>
      <c r="AEH984" s="111"/>
      <c r="AEI984" s="111"/>
      <c r="AEJ984" s="111"/>
      <c r="AEK984" s="111"/>
      <c r="AEL984" s="111"/>
      <c r="AEM984" s="111"/>
      <c r="AEN984" s="111"/>
      <c r="AEO984" s="111"/>
      <c r="AEP984" s="111"/>
      <c r="AEQ984" s="111"/>
      <c r="AER984" s="111"/>
      <c r="AES984" s="111"/>
      <c r="AET984" s="111"/>
      <c r="AEU984" s="111"/>
      <c r="AEV984" s="111"/>
      <c r="AEW984" s="111"/>
      <c r="AEX984" s="111"/>
      <c r="AEY984" s="111"/>
      <c r="AEZ984" s="111"/>
      <c r="AFA984" s="111"/>
      <c r="AFB984" s="111"/>
      <c r="AFC984" s="111"/>
      <c r="AFD984" s="111"/>
      <c r="AFE984" s="111"/>
      <c r="AFF984" s="111"/>
      <c r="AFG984" s="111"/>
      <c r="AFH984" s="111"/>
      <c r="AFI984" s="111"/>
      <c r="AFJ984" s="111"/>
      <c r="AFK984" s="111"/>
      <c r="AFL984" s="111"/>
      <c r="AFM984" s="111"/>
      <c r="AFN984" s="111"/>
      <c r="AFO984" s="111"/>
      <c r="AFP984" s="111"/>
      <c r="AFQ984" s="111"/>
      <c r="AFR984" s="111"/>
      <c r="AFS984" s="111"/>
      <c r="AFT984" s="111"/>
      <c r="AFU984" s="111"/>
      <c r="AFV984" s="111"/>
      <c r="AFW984" s="111"/>
      <c r="AFX984" s="111"/>
      <c r="AFY984" s="111"/>
      <c r="AFZ984" s="111"/>
      <c r="AGA984" s="111"/>
      <c r="AGB984" s="111"/>
      <c r="AGC984" s="111"/>
      <c r="AGD984" s="111"/>
      <c r="AGE984" s="111"/>
      <c r="AGF984" s="111"/>
      <c r="AGG984" s="111"/>
      <c r="AGH984" s="111"/>
      <c r="AGI984" s="111"/>
      <c r="AGJ984" s="111"/>
      <c r="AGK984" s="111"/>
      <c r="AGL984" s="111"/>
      <c r="AGM984" s="111"/>
      <c r="AGN984" s="111"/>
      <c r="AGO984" s="111"/>
      <c r="AGP984" s="111"/>
      <c r="AGQ984" s="111"/>
      <c r="AGR984" s="111"/>
      <c r="AGS984" s="111"/>
      <c r="AGT984" s="111"/>
      <c r="AGU984" s="111"/>
      <c r="AGV984" s="111"/>
      <c r="AGW984" s="111"/>
      <c r="AGX984" s="111"/>
      <c r="AGY984" s="111"/>
      <c r="AGZ984" s="111"/>
      <c r="AHA984" s="111"/>
      <c r="AHB984" s="111"/>
      <c r="AHC984" s="111"/>
      <c r="AHD984" s="111"/>
      <c r="AHE984" s="111"/>
      <c r="AHF984" s="111"/>
      <c r="AHG984" s="111"/>
      <c r="AHH984" s="111"/>
      <c r="AHI984" s="111"/>
      <c r="AHJ984" s="111"/>
      <c r="AHK984" s="111"/>
      <c r="AHL984" s="111"/>
      <c r="AHM984" s="111"/>
      <c r="AHN984" s="111"/>
      <c r="AHO984" s="111"/>
      <c r="AHP984" s="111"/>
      <c r="AHQ984" s="111"/>
      <c r="AHR984" s="111"/>
      <c r="AHS984" s="111"/>
      <c r="AHT984" s="111"/>
      <c r="AHU984" s="111"/>
      <c r="AHV984" s="111"/>
      <c r="AHW984" s="111"/>
      <c r="AHX984" s="111"/>
      <c r="AHY984" s="111"/>
      <c r="AHZ984" s="111"/>
      <c r="AIA984" s="111"/>
      <c r="AIB984" s="111"/>
      <c r="AIC984" s="111"/>
      <c r="AID984" s="111"/>
      <c r="AIE984" s="111"/>
      <c r="AIF984" s="111"/>
      <c r="AIG984" s="111"/>
      <c r="AIH984" s="111"/>
      <c r="AII984" s="111"/>
      <c r="AIJ984" s="111"/>
      <c r="AIK984" s="111"/>
      <c r="AIL984" s="111"/>
      <c r="AIM984" s="111"/>
      <c r="AIN984" s="111"/>
      <c r="AIO984" s="111"/>
      <c r="AIP984" s="111"/>
      <c r="AIQ984" s="111"/>
      <c r="AIR984" s="111"/>
      <c r="AIS984" s="111"/>
      <c r="AIT984" s="111"/>
      <c r="AIU984" s="111"/>
      <c r="AIV984" s="111"/>
      <c r="AIW984" s="111"/>
      <c r="AIX984" s="111"/>
      <c r="AIY984" s="111"/>
      <c r="AIZ984" s="111"/>
      <c r="AJA984" s="111"/>
      <c r="AJB984" s="111"/>
      <c r="AJC984" s="111"/>
      <c r="AJD984" s="111"/>
      <c r="AJE984" s="111"/>
      <c r="AJF984" s="111"/>
      <c r="AJG984" s="111"/>
      <c r="AJH984" s="111"/>
      <c r="AJI984" s="111"/>
      <c r="AJJ984" s="111"/>
      <c r="AJK984" s="111"/>
      <c r="AJL984" s="111"/>
      <c r="AJM984" s="111"/>
      <c r="AJN984" s="111"/>
      <c r="AJO984" s="111"/>
      <c r="AJP984" s="111"/>
      <c r="AJQ984" s="111"/>
      <c r="AJR984" s="111"/>
      <c r="AJS984" s="111"/>
      <c r="AJT984" s="111"/>
      <c r="AJU984" s="111"/>
      <c r="AJV984" s="111"/>
      <c r="AJW984" s="111"/>
      <c r="AJX984" s="111"/>
      <c r="AJY984" s="111"/>
      <c r="AJZ984" s="111"/>
      <c r="AKA984" s="111"/>
      <c r="AKB984" s="111"/>
      <c r="AKC984" s="111"/>
      <c r="AKD984" s="111"/>
      <c r="AKE984" s="111"/>
      <c r="AKF984" s="111"/>
      <c r="AKG984" s="111"/>
      <c r="AKH984" s="111"/>
      <c r="AKI984" s="111"/>
      <c r="AKJ984" s="111"/>
      <c r="AKK984" s="111"/>
      <c r="AKL984" s="111"/>
      <c r="AKM984" s="111"/>
      <c r="AKN984" s="111"/>
      <c r="AKO984" s="111"/>
      <c r="AKP984" s="111"/>
      <c r="AKQ984" s="111"/>
      <c r="AKR984" s="111"/>
      <c r="AKS984" s="111"/>
      <c r="AKT984" s="111"/>
      <c r="AKU984" s="111"/>
      <c r="AKV984" s="111"/>
      <c r="AKW984" s="111"/>
      <c r="AKX984" s="111"/>
      <c r="AKY984" s="111"/>
      <c r="AKZ984" s="111"/>
      <c r="ALA984" s="111"/>
      <c r="ALB984" s="111"/>
      <c r="ALC984" s="111"/>
      <c r="ALD984" s="111"/>
      <c r="ALE984" s="111"/>
      <c r="ALF984" s="111"/>
      <c r="ALG984" s="111"/>
      <c r="ALH984" s="111"/>
      <c r="ALI984" s="111"/>
      <c r="ALJ984" s="111"/>
      <c r="ALK984" s="111"/>
      <c r="ALL984" s="111"/>
      <c r="ALM984" s="111"/>
      <c r="ALN984" s="111"/>
      <c r="ALO984" s="111"/>
      <c r="ALP984" s="111"/>
      <c r="ALQ984" s="111"/>
      <c r="ALR984" s="111"/>
      <c r="ALS984" s="111"/>
      <c r="ALT984" s="111"/>
      <c r="ALU984" s="111"/>
      <c r="ALV984" s="111"/>
      <c r="ALW984" s="111"/>
      <c r="ALX984" s="111"/>
      <c r="ALY984" s="111"/>
      <c r="ALZ984" s="111"/>
      <c r="AMA984" s="111"/>
      <c r="AMB984" s="111"/>
      <c r="AMC984" s="111"/>
      <c r="AMD984" s="111"/>
      <c r="AME984" s="111"/>
      <c r="AMF984" s="111"/>
      <c r="AMG984" s="111"/>
      <c r="AMH984" s="111"/>
      <c r="AMI984" s="111"/>
      <c r="AMJ984" s="111"/>
      <c r="AMK984" s="111"/>
      <c r="AML984" s="111"/>
      <c r="AMM984" s="111"/>
      <c r="AMN984" s="111"/>
      <c r="AMO984" s="111"/>
      <c r="AMP984" s="111"/>
      <c r="AMQ984" s="111"/>
      <c r="AMR984" s="111"/>
      <c r="AMS984" s="111"/>
      <c r="AMT984" s="111"/>
      <c r="AMU984" s="111"/>
      <c r="AMV984" s="111"/>
      <c r="AMW984" s="111"/>
      <c r="AMX984" s="111"/>
      <c r="AMY984" s="111"/>
      <c r="AMZ984" s="111"/>
      <c r="ANA984" s="111"/>
      <c r="ANB984" s="111"/>
      <c r="ANC984" s="111"/>
      <c r="AND984" s="111"/>
      <c r="ANE984" s="111"/>
      <c r="ANF984" s="111"/>
      <c r="ANG984" s="111"/>
      <c r="ANH984" s="111"/>
      <c r="ANI984" s="111"/>
      <c r="ANJ984" s="111"/>
      <c r="ANK984" s="111"/>
      <c r="ANL984" s="111"/>
      <c r="ANM984" s="111"/>
      <c r="ANN984" s="111"/>
      <c r="ANO984" s="111"/>
      <c r="ANP984" s="111"/>
      <c r="ANQ984" s="111"/>
      <c r="ANR984" s="111"/>
      <c r="ANS984" s="111"/>
      <c r="ANT984" s="111"/>
      <c r="ANU984" s="111"/>
      <c r="ANV984" s="111"/>
      <c r="ANW984" s="111"/>
      <c r="ANX984" s="111"/>
      <c r="ANY984" s="111"/>
      <c r="ANZ984" s="111"/>
      <c r="AOA984" s="111"/>
      <c r="AOB984" s="111"/>
      <c r="AOC984" s="111"/>
      <c r="AOD984" s="111"/>
      <c r="AOE984" s="111"/>
      <c r="AOF984" s="111"/>
      <c r="AOG984" s="111"/>
      <c r="AOH984" s="111"/>
      <c r="AOI984" s="111"/>
      <c r="AOJ984" s="111"/>
      <c r="AOK984" s="111"/>
      <c r="AOL984" s="111"/>
      <c r="AOM984" s="111"/>
      <c r="AON984" s="111"/>
      <c r="AOO984" s="111"/>
      <c r="AOP984" s="111"/>
      <c r="AOQ984" s="111"/>
      <c r="AOR984" s="111"/>
      <c r="AOS984" s="111"/>
      <c r="AOT984" s="111"/>
      <c r="AOU984" s="111"/>
      <c r="AOV984" s="111"/>
      <c r="AOW984" s="111"/>
      <c r="AOX984" s="111"/>
      <c r="AOY984" s="111"/>
      <c r="AOZ984" s="111"/>
      <c r="APA984" s="111"/>
      <c r="APB984" s="111"/>
      <c r="APC984" s="111"/>
      <c r="APD984" s="111"/>
      <c r="APE984" s="111"/>
      <c r="APF984" s="111"/>
      <c r="APG984" s="111"/>
      <c r="APH984" s="111"/>
      <c r="API984" s="111"/>
      <c r="APJ984" s="111"/>
      <c r="APK984" s="111"/>
      <c r="APL984" s="111"/>
      <c r="APM984" s="111"/>
      <c r="APN984" s="111"/>
      <c r="APO984" s="111"/>
      <c r="APP984" s="111"/>
      <c r="APQ984" s="111"/>
      <c r="APR984" s="111"/>
      <c r="APS984" s="111"/>
      <c r="APT984" s="111"/>
      <c r="APU984" s="111"/>
      <c r="APV984" s="111"/>
      <c r="APW984" s="111"/>
      <c r="APX984" s="111"/>
      <c r="APY984" s="111"/>
      <c r="APZ984" s="111"/>
      <c r="AQA984" s="111"/>
      <c r="AQB984" s="111"/>
      <c r="AQC984" s="111"/>
      <c r="AQD984" s="111"/>
      <c r="AQE984" s="111"/>
      <c r="AQF984" s="111"/>
      <c r="AQG984" s="111"/>
      <c r="AQH984" s="111"/>
      <c r="AQI984" s="111"/>
      <c r="AQJ984" s="111"/>
      <c r="AQK984" s="111"/>
      <c r="AQL984" s="111"/>
      <c r="AQM984" s="111"/>
      <c r="AQN984" s="111"/>
      <c r="AQO984" s="111"/>
      <c r="AQP984" s="111"/>
      <c r="AQQ984" s="111"/>
      <c r="AQR984" s="111"/>
      <c r="AQS984" s="111"/>
      <c r="AQT984" s="111"/>
      <c r="AQU984" s="111"/>
      <c r="AQV984" s="111"/>
      <c r="AQW984" s="111"/>
      <c r="AQX984" s="111"/>
      <c r="AQY984" s="111"/>
      <c r="AQZ984" s="111"/>
      <c r="ARA984" s="111"/>
      <c r="ARB984" s="111"/>
      <c r="ARC984" s="111"/>
      <c r="ARD984" s="111"/>
      <c r="ARE984" s="111"/>
      <c r="ARF984" s="111"/>
      <c r="ARG984" s="111"/>
      <c r="ARH984" s="111"/>
      <c r="ARI984" s="111"/>
      <c r="ARJ984" s="111"/>
      <c r="ARK984" s="111"/>
      <c r="ARL984" s="111"/>
      <c r="ARM984" s="111"/>
      <c r="ARN984" s="111"/>
      <c r="ARO984" s="111"/>
      <c r="ARP984" s="111"/>
      <c r="ARQ984" s="111"/>
      <c r="ARR984" s="111"/>
      <c r="ARS984" s="111"/>
      <c r="ART984" s="111"/>
      <c r="ARU984" s="111"/>
      <c r="ARV984" s="111"/>
      <c r="ARW984" s="111"/>
      <c r="ARX984" s="111"/>
      <c r="ARY984" s="111"/>
      <c r="ARZ984" s="111"/>
      <c r="ASA984" s="111"/>
      <c r="ASB984" s="111"/>
      <c r="ASC984" s="111"/>
      <c r="ASD984" s="111"/>
      <c r="ASE984" s="111"/>
      <c r="ASF984" s="111"/>
      <c r="ASG984" s="111"/>
      <c r="ASH984" s="111"/>
      <c r="ASI984" s="111"/>
      <c r="ASJ984" s="111"/>
      <c r="ASK984" s="111"/>
      <c r="ASL984" s="111"/>
      <c r="ASM984" s="111"/>
      <c r="ASN984" s="111"/>
      <c r="ASO984" s="111"/>
      <c r="ASP984" s="111"/>
      <c r="ASQ984" s="111"/>
      <c r="ASR984" s="111"/>
      <c r="ASS984" s="111"/>
      <c r="AST984" s="111"/>
      <c r="ASU984" s="111"/>
      <c r="ASV984" s="111"/>
      <c r="ASW984" s="111"/>
      <c r="ASX984" s="111"/>
      <c r="ASY984" s="111"/>
      <c r="ASZ984" s="111"/>
      <c r="ATA984" s="111"/>
      <c r="ATB984" s="111"/>
      <c r="ATC984" s="111"/>
      <c r="ATD984" s="111"/>
      <c r="ATE984" s="111"/>
      <c r="ATF984" s="111"/>
      <c r="ATG984" s="111"/>
      <c r="ATH984" s="111"/>
      <c r="ATI984" s="111"/>
      <c r="ATJ984" s="111"/>
      <c r="ATK984" s="111"/>
      <c r="ATL984" s="111"/>
      <c r="ATM984" s="111"/>
      <c r="ATN984" s="111"/>
      <c r="ATO984" s="111"/>
      <c r="ATP984" s="111"/>
      <c r="ATQ984" s="111"/>
      <c r="ATR984" s="111"/>
      <c r="ATS984" s="111"/>
      <c r="ATT984" s="111"/>
      <c r="ATU984" s="111"/>
      <c r="ATV984" s="111"/>
      <c r="ATW984" s="111"/>
      <c r="ATX984" s="111"/>
      <c r="ATY984" s="111"/>
      <c r="ATZ984" s="111"/>
      <c r="AUA984" s="111"/>
      <c r="AUB984" s="111"/>
      <c r="AUC984" s="111"/>
      <c r="AUD984" s="111"/>
      <c r="AUE984" s="111"/>
      <c r="AUF984" s="111"/>
      <c r="AUG984" s="111"/>
      <c r="AUH984" s="111"/>
      <c r="AUI984" s="111"/>
      <c r="AUJ984" s="111"/>
      <c r="AUK984" s="111"/>
      <c r="AUL984" s="111"/>
      <c r="AUM984" s="111"/>
      <c r="AUN984" s="111"/>
      <c r="AUO984" s="111"/>
      <c r="AUP984" s="111"/>
      <c r="AUQ984" s="111"/>
      <c r="AUR984" s="111"/>
      <c r="AUS984" s="111"/>
      <c r="AUT984" s="111"/>
      <c r="AUU984" s="111"/>
      <c r="AUV984" s="111"/>
      <c r="AUW984" s="111"/>
      <c r="AUX984" s="111"/>
      <c r="AUY984" s="111"/>
      <c r="AUZ984" s="111"/>
      <c r="AVA984" s="111"/>
      <c r="AVB984" s="111"/>
      <c r="AVC984" s="111"/>
      <c r="AVD984" s="111"/>
      <c r="AVE984" s="111"/>
      <c r="AVF984" s="111"/>
      <c r="AVG984" s="111"/>
      <c r="AVH984" s="111"/>
      <c r="AVI984" s="111"/>
      <c r="AVJ984" s="111"/>
      <c r="AVK984" s="111"/>
      <c r="AVL984" s="111"/>
      <c r="AVM984" s="111"/>
      <c r="AVN984" s="111"/>
      <c r="AVO984" s="111"/>
      <c r="AVP984" s="111"/>
      <c r="AVQ984" s="111"/>
      <c r="AVR984" s="111"/>
      <c r="AVS984" s="111"/>
      <c r="AVT984" s="111"/>
      <c r="AVU984" s="111"/>
      <c r="AVV984" s="111"/>
      <c r="AVW984" s="111"/>
      <c r="AVX984" s="111"/>
      <c r="AVY984" s="111"/>
      <c r="AVZ984" s="111"/>
      <c r="AWA984" s="111"/>
      <c r="AWB984" s="111"/>
      <c r="AWC984" s="111"/>
      <c r="AWD984" s="111"/>
      <c r="AWE984" s="111"/>
      <c r="AWF984" s="111"/>
      <c r="AWG984" s="111"/>
      <c r="AWH984" s="111"/>
      <c r="AWI984" s="111"/>
      <c r="AWJ984" s="111"/>
      <c r="AWK984" s="111"/>
      <c r="AWL984" s="111"/>
      <c r="AWM984" s="111"/>
      <c r="AWN984" s="111"/>
      <c r="AWO984" s="111"/>
      <c r="AWP984" s="111"/>
      <c r="AWQ984" s="111"/>
      <c r="AWR984" s="111"/>
      <c r="AWS984" s="111"/>
      <c r="AWT984" s="111"/>
      <c r="AWU984" s="111"/>
      <c r="AWV984" s="111"/>
      <c r="AWW984" s="111"/>
      <c r="AWX984" s="111"/>
      <c r="AWY984" s="111"/>
      <c r="AWZ984" s="111"/>
      <c r="AXA984" s="111"/>
      <c r="AXB984" s="111"/>
      <c r="AXC984" s="111"/>
      <c r="AXD984" s="111"/>
      <c r="AXE984" s="111"/>
      <c r="AXF984" s="111"/>
      <c r="AXG984" s="111"/>
      <c r="AXH984" s="111"/>
      <c r="AXI984" s="111"/>
      <c r="AXJ984" s="111"/>
      <c r="AXK984" s="111"/>
      <c r="AXL984" s="111"/>
      <c r="AXM984" s="111"/>
      <c r="AXN984" s="111"/>
      <c r="AXO984" s="111"/>
      <c r="AXP984" s="111"/>
      <c r="AXQ984" s="111"/>
      <c r="AXR984" s="111"/>
      <c r="AXS984" s="111"/>
      <c r="AXT984" s="111"/>
      <c r="AXU984" s="111"/>
      <c r="AXV984" s="111"/>
      <c r="AXW984" s="111"/>
      <c r="AXX984" s="111"/>
      <c r="AXY984" s="111"/>
      <c r="AXZ984" s="111"/>
      <c r="AYA984" s="111"/>
      <c r="AYB984" s="111"/>
      <c r="AYC984" s="111"/>
      <c r="AYD984" s="111"/>
      <c r="AYE984" s="111"/>
      <c r="AYF984" s="111"/>
      <c r="AYG984" s="111"/>
      <c r="AYH984" s="111"/>
      <c r="AYI984" s="111"/>
      <c r="AYJ984" s="111"/>
      <c r="AYK984" s="111"/>
      <c r="AYL984" s="111"/>
      <c r="AYM984" s="111"/>
      <c r="AYN984" s="111"/>
      <c r="AYO984" s="111"/>
      <c r="AYP984" s="111"/>
      <c r="AYQ984" s="111"/>
      <c r="AYR984" s="111"/>
      <c r="AYS984" s="111"/>
      <c r="AYT984" s="111"/>
      <c r="AYU984" s="111"/>
      <c r="AYV984" s="111"/>
      <c r="AYW984" s="111"/>
      <c r="AYX984" s="111"/>
      <c r="AYY984" s="111"/>
      <c r="AYZ984" s="111"/>
      <c r="AZA984" s="111"/>
      <c r="AZB984" s="111"/>
      <c r="AZC984" s="111"/>
      <c r="AZD984" s="111"/>
      <c r="AZE984" s="111"/>
      <c r="AZF984" s="111"/>
      <c r="AZG984" s="111"/>
      <c r="AZH984" s="111"/>
      <c r="AZI984" s="111"/>
      <c r="AZJ984" s="111"/>
      <c r="AZK984" s="111"/>
      <c r="AZL984" s="111"/>
      <c r="AZM984" s="111"/>
      <c r="AZN984" s="111"/>
      <c r="AZO984" s="111"/>
      <c r="AZP984" s="111"/>
      <c r="AZQ984" s="111"/>
      <c r="AZR984" s="111"/>
      <c r="AZS984" s="111"/>
      <c r="AZT984" s="111"/>
      <c r="AZU984" s="111"/>
      <c r="AZV984" s="111"/>
      <c r="AZW984" s="111"/>
      <c r="AZX984" s="111"/>
      <c r="AZY984" s="111"/>
      <c r="AZZ984" s="111"/>
      <c r="BAA984" s="111"/>
      <c r="BAB984" s="111"/>
      <c r="BAC984" s="111"/>
      <c r="BAD984" s="111"/>
      <c r="BAE984" s="111"/>
      <c r="BAF984" s="111"/>
      <c r="BAG984" s="111"/>
      <c r="BAH984" s="111"/>
      <c r="BAI984" s="111"/>
      <c r="BAJ984" s="111"/>
      <c r="BAK984" s="111"/>
      <c r="BAL984" s="111"/>
      <c r="BAM984" s="111"/>
      <c r="BAN984" s="111"/>
      <c r="BAO984" s="111"/>
      <c r="BAP984" s="111"/>
      <c r="BAQ984" s="111"/>
      <c r="BAR984" s="111"/>
      <c r="BAS984" s="111"/>
      <c r="BAT984" s="111"/>
      <c r="BAU984" s="111"/>
      <c r="BAV984" s="111"/>
      <c r="BAW984" s="111"/>
      <c r="BAX984" s="111"/>
      <c r="BAY984" s="111"/>
      <c r="BAZ984" s="111"/>
      <c r="BBA984" s="111"/>
      <c r="BBB984" s="111"/>
      <c r="BBC984" s="111"/>
      <c r="BBD984" s="111"/>
      <c r="BBE984" s="111"/>
      <c r="BBF984" s="111"/>
      <c r="BBG984" s="111"/>
      <c r="BBH984" s="111"/>
      <c r="BBI984" s="111"/>
      <c r="BBJ984" s="111"/>
      <c r="BBK984" s="111"/>
      <c r="BBL984" s="111"/>
      <c r="BBM984" s="111"/>
      <c r="BBN984" s="111"/>
      <c r="BBO984" s="111"/>
      <c r="BBP984" s="111"/>
      <c r="BBQ984" s="111"/>
      <c r="BBR984" s="111"/>
      <c r="BBS984" s="111"/>
      <c r="BBT984" s="111"/>
      <c r="BBU984" s="111"/>
      <c r="BBV984" s="111"/>
      <c r="BBW984" s="111"/>
      <c r="BBX984" s="111"/>
      <c r="BBY984" s="111"/>
      <c r="BBZ984" s="111"/>
      <c r="BCA984" s="111"/>
      <c r="BCB984" s="111"/>
      <c r="BCC984" s="111"/>
      <c r="BCD984" s="111"/>
      <c r="BCE984" s="111"/>
      <c r="BCF984" s="111"/>
      <c r="BCG984" s="111"/>
      <c r="BCH984" s="111"/>
      <c r="BCI984" s="111"/>
      <c r="BCJ984" s="111"/>
      <c r="BCK984" s="111"/>
      <c r="BCL984" s="111"/>
      <c r="BCM984" s="111"/>
      <c r="BCN984" s="111"/>
      <c r="BCO984" s="111"/>
      <c r="BCP984" s="111"/>
      <c r="BCQ984" s="111"/>
      <c r="BCR984" s="111"/>
      <c r="BCS984" s="111"/>
      <c r="BCT984" s="111"/>
      <c r="BCU984" s="111"/>
      <c r="BCV984" s="111"/>
      <c r="BCW984" s="111"/>
      <c r="BCX984" s="111"/>
      <c r="BCY984" s="111"/>
      <c r="BCZ984" s="111"/>
      <c r="BDA984" s="111"/>
      <c r="BDB984" s="111"/>
      <c r="BDC984" s="111"/>
      <c r="BDD984" s="111"/>
      <c r="BDE984" s="111"/>
      <c r="BDF984" s="111"/>
      <c r="BDG984" s="111"/>
      <c r="BDH984" s="111"/>
      <c r="BDI984" s="111"/>
      <c r="BDJ984" s="111"/>
      <c r="BDK984" s="111"/>
      <c r="BDL984" s="111"/>
      <c r="BDM984" s="111"/>
      <c r="BDN984" s="111"/>
      <c r="BDO984" s="111"/>
      <c r="BDP984" s="111"/>
      <c r="BDQ984" s="111"/>
      <c r="BDR984" s="111"/>
      <c r="BDS984" s="111"/>
      <c r="BDT984" s="111"/>
      <c r="BDU984" s="111"/>
      <c r="BDV984" s="111"/>
      <c r="BDW984" s="111"/>
      <c r="BDX984" s="111"/>
      <c r="BDY984" s="111"/>
      <c r="BDZ984" s="111"/>
      <c r="BEA984" s="111"/>
      <c r="BEB984" s="111"/>
      <c r="BEC984" s="111"/>
      <c r="BED984" s="111"/>
      <c r="BEE984" s="111"/>
      <c r="BEF984" s="111"/>
      <c r="BEG984" s="111"/>
      <c r="BEH984" s="111"/>
      <c r="BEI984" s="111"/>
      <c r="BEJ984" s="111"/>
      <c r="BEK984" s="111"/>
      <c r="BEL984" s="111"/>
      <c r="BEM984" s="111"/>
      <c r="BEN984" s="111"/>
      <c r="BEO984" s="111"/>
      <c r="BEP984" s="111"/>
      <c r="BEQ984" s="111"/>
      <c r="BER984" s="111"/>
      <c r="BES984" s="111"/>
      <c r="BET984" s="111"/>
      <c r="BEU984" s="111"/>
      <c r="BEV984" s="111"/>
      <c r="BEW984" s="111"/>
      <c r="BEX984" s="111"/>
      <c r="BEY984" s="111"/>
      <c r="BEZ984" s="111"/>
      <c r="BFA984" s="111"/>
      <c r="BFB984" s="111"/>
      <c r="BFC984" s="111"/>
      <c r="BFD984" s="111"/>
      <c r="BFE984" s="111"/>
      <c r="BFF984" s="111"/>
      <c r="BFG984" s="111"/>
      <c r="BFH984" s="111"/>
      <c r="BFI984" s="111"/>
      <c r="BFJ984" s="111"/>
      <c r="BFK984" s="111"/>
      <c r="BFL984" s="111"/>
      <c r="BFM984" s="111"/>
      <c r="BFN984" s="111"/>
      <c r="BFO984" s="111"/>
      <c r="BFP984" s="111"/>
    </row>
    <row r="985" spans="2:1524" s="57" customFormat="1" hidden="1">
      <c r="B985" s="177" t="s">
        <v>1568</v>
      </c>
      <c r="C985" s="178" t="s">
        <v>1569</v>
      </c>
      <c r="D985" s="179">
        <v>500</v>
      </c>
      <c r="E985" s="180">
        <v>1.7921146953405016</v>
      </c>
      <c r="F985" s="180">
        <v>1.5053763440860215</v>
      </c>
      <c r="G985" s="180">
        <v>1.424731182795699</v>
      </c>
      <c r="H985" s="160"/>
      <c r="I985" s="181">
        <f t="shared" si="164"/>
        <v>0</v>
      </c>
      <c r="J985" s="182" t="s">
        <v>1996</v>
      </c>
      <c r="K985" s="111"/>
      <c r="L985" s="111"/>
      <c r="M985" s="111"/>
      <c r="N985" s="111"/>
      <c r="O985" s="111"/>
      <c r="P985" s="111"/>
      <c r="Q985" s="111"/>
      <c r="R985" s="111"/>
      <c r="S985" s="111"/>
      <c r="T985" s="111"/>
      <c r="U985" s="111"/>
      <c r="V985" s="111"/>
      <c r="W985" s="111"/>
      <c r="X985" s="111"/>
      <c r="Y985" s="111"/>
      <c r="Z985" s="111"/>
      <c r="AA985" s="111"/>
      <c r="AB985" s="111"/>
      <c r="AC985" s="111"/>
      <c r="AD985" s="111"/>
      <c r="AE985" s="111"/>
      <c r="AF985" s="111"/>
      <c r="AG985" s="111"/>
      <c r="AH985" s="111"/>
      <c r="AI985" s="111"/>
      <c r="AJ985" s="111"/>
      <c r="AK985" s="111"/>
      <c r="AL985" s="111"/>
      <c r="AM985" s="111"/>
      <c r="AN985" s="111"/>
      <c r="AO985" s="111"/>
      <c r="AP985" s="111"/>
      <c r="AQ985" s="111"/>
      <c r="AR985" s="111"/>
      <c r="AS985" s="111"/>
      <c r="AT985" s="111"/>
      <c r="AU985" s="111"/>
      <c r="AV985" s="111"/>
      <c r="AW985" s="111"/>
      <c r="AX985" s="111"/>
      <c r="AY985" s="111"/>
      <c r="AZ985" s="111"/>
      <c r="BA985" s="111"/>
      <c r="BB985" s="111"/>
      <c r="BC985" s="111"/>
      <c r="BD985" s="111"/>
      <c r="BE985" s="111"/>
      <c r="BF985" s="111"/>
      <c r="BG985" s="111"/>
      <c r="BH985" s="111"/>
      <c r="BI985" s="111"/>
      <c r="BJ985" s="111"/>
      <c r="BK985" s="111"/>
      <c r="BL985" s="111"/>
      <c r="BM985" s="111"/>
      <c r="BN985" s="111"/>
      <c r="BO985" s="111"/>
      <c r="BP985" s="111"/>
      <c r="BQ985" s="111"/>
      <c r="BR985" s="111"/>
      <c r="BS985" s="111"/>
      <c r="BT985" s="111"/>
      <c r="BU985" s="111"/>
      <c r="BV985" s="111"/>
      <c r="BW985" s="111"/>
      <c r="BX985" s="111"/>
      <c r="BY985" s="111"/>
      <c r="BZ985" s="111"/>
      <c r="CA985" s="111"/>
      <c r="CB985" s="111"/>
      <c r="CC985" s="111"/>
      <c r="CD985" s="111"/>
      <c r="CE985" s="111"/>
      <c r="CF985" s="111"/>
      <c r="CG985" s="111"/>
      <c r="CH985" s="111"/>
      <c r="CI985" s="111"/>
      <c r="CJ985" s="111"/>
      <c r="CK985" s="111"/>
      <c r="CL985" s="111"/>
      <c r="CM985" s="111"/>
      <c r="CN985" s="111"/>
      <c r="CO985" s="111"/>
      <c r="CP985" s="111"/>
      <c r="CQ985" s="111"/>
      <c r="CR985" s="111"/>
      <c r="CS985" s="111"/>
      <c r="CT985" s="111"/>
      <c r="CU985" s="111"/>
      <c r="CV985" s="111"/>
      <c r="CW985" s="111"/>
      <c r="CX985" s="111"/>
      <c r="CY985" s="111"/>
      <c r="CZ985" s="111"/>
      <c r="DA985" s="111"/>
      <c r="DB985" s="111"/>
      <c r="DC985" s="111"/>
      <c r="DD985" s="111"/>
      <c r="DE985" s="111"/>
      <c r="DF985" s="111"/>
      <c r="DG985" s="111"/>
      <c r="DH985" s="111"/>
      <c r="DI985" s="111"/>
      <c r="DJ985" s="111"/>
      <c r="DK985" s="111"/>
      <c r="DL985" s="111"/>
      <c r="DM985" s="111"/>
      <c r="DN985" s="111"/>
      <c r="DO985" s="111"/>
      <c r="DP985" s="111"/>
      <c r="DQ985" s="111"/>
      <c r="DR985" s="111"/>
      <c r="DS985" s="111"/>
      <c r="DT985" s="111"/>
      <c r="DU985" s="111"/>
      <c r="DV985" s="111"/>
      <c r="DW985" s="111"/>
      <c r="DX985" s="111"/>
      <c r="DY985" s="111"/>
      <c r="DZ985" s="111"/>
      <c r="EA985" s="111"/>
      <c r="EB985" s="111"/>
      <c r="EC985" s="111"/>
      <c r="ED985" s="111"/>
      <c r="EE985" s="111"/>
      <c r="EF985" s="111"/>
      <c r="EG985" s="111"/>
      <c r="EH985" s="111"/>
      <c r="EI985" s="111"/>
      <c r="EJ985" s="111"/>
      <c r="EK985" s="111"/>
      <c r="EL985" s="111"/>
      <c r="EM985" s="111"/>
      <c r="EN985" s="111"/>
      <c r="EO985" s="111"/>
      <c r="EP985" s="111"/>
      <c r="EQ985" s="111"/>
      <c r="ER985" s="111"/>
      <c r="ES985" s="111"/>
      <c r="ET985" s="111"/>
      <c r="EU985" s="111"/>
      <c r="EV985" s="111"/>
      <c r="EW985" s="111"/>
      <c r="EX985" s="111"/>
      <c r="EY985" s="111"/>
      <c r="EZ985" s="111"/>
      <c r="FA985" s="111"/>
      <c r="FB985" s="111"/>
      <c r="FC985" s="111"/>
      <c r="FD985" s="111"/>
      <c r="FE985" s="111"/>
      <c r="FF985" s="111"/>
      <c r="FG985" s="111"/>
      <c r="FH985" s="111"/>
      <c r="FI985" s="111"/>
      <c r="FJ985" s="111"/>
      <c r="FK985" s="111"/>
      <c r="FL985" s="111"/>
      <c r="FM985" s="111"/>
      <c r="FN985" s="111"/>
      <c r="FO985" s="111"/>
      <c r="FP985" s="111"/>
      <c r="FQ985" s="111"/>
      <c r="FR985" s="111"/>
      <c r="FS985" s="111"/>
      <c r="FT985" s="111"/>
      <c r="FU985" s="111"/>
      <c r="FV985" s="111"/>
      <c r="FW985" s="111"/>
      <c r="FX985" s="111"/>
      <c r="FY985" s="111"/>
      <c r="FZ985" s="111"/>
      <c r="GA985" s="111"/>
      <c r="GB985" s="111"/>
      <c r="GC985" s="111"/>
      <c r="GD985" s="111"/>
      <c r="GE985" s="111"/>
      <c r="GF985" s="111"/>
      <c r="GG985" s="111"/>
      <c r="GH985" s="111"/>
      <c r="GI985" s="111"/>
      <c r="GJ985" s="111"/>
      <c r="GK985" s="111"/>
      <c r="GL985" s="111"/>
      <c r="GM985" s="111"/>
      <c r="GN985" s="111"/>
      <c r="GO985" s="111"/>
      <c r="GP985" s="111"/>
      <c r="GQ985" s="111"/>
      <c r="GR985" s="111"/>
      <c r="GS985" s="111"/>
      <c r="GT985" s="111"/>
      <c r="GU985" s="111"/>
      <c r="GV985" s="111"/>
      <c r="GW985" s="111"/>
      <c r="GX985" s="111"/>
      <c r="GY985" s="111"/>
      <c r="GZ985" s="111"/>
      <c r="HA985" s="111"/>
      <c r="HB985" s="111"/>
      <c r="HC985" s="111"/>
      <c r="HD985" s="111"/>
      <c r="HE985" s="111"/>
      <c r="HF985" s="111"/>
      <c r="HG985" s="111"/>
      <c r="HH985" s="111"/>
      <c r="HI985" s="111"/>
      <c r="HJ985" s="111"/>
      <c r="HK985" s="111"/>
      <c r="HL985" s="111"/>
      <c r="HM985" s="111"/>
      <c r="HN985" s="111"/>
      <c r="HO985" s="111"/>
      <c r="HP985" s="111"/>
      <c r="HQ985" s="111"/>
      <c r="HR985" s="111"/>
      <c r="HS985" s="111"/>
      <c r="HT985" s="111"/>
      <c r="HU985" s="111"/>
      <c r="HV985" s="111"/>
      <c r="HW985" s="111"/>
      <c r="HX985" s="111"/>
      <c r="HY985" s="111"/>
      <c r="HZ985" s="111"/>
      <c r="IA985" s="111"/>
      <c r="IB985" s="111"/>
      <c r="IC985" s="111"/>
      <c r="ID985" s="111"/>
      <c r="IE985" s="111"/>
      <c r="IF985" s="111"/>
      <c r="IG985" s="111"/>
      <c r="IH985" s="111"/>
      <c r="II985" s="111"/>
      <c r="IJ985" s="111"/>
      <c r="IK985" s="111"/>
      <c r="IL985" s="111"/>
      <c r="IM985" s="111"/>
      <c r="IN985" s="111"/>
      <c r="IO985" s="111"/>
      <c r="IP985" s="111"/>
      <c r="IQ985" s="111"/>
      <c r="IR985" s="111"/>
      <c r="IS985" s="111"/>
      <c r="IT985" s="111"/>
      <c r="IU985" s="111"/>
      <c r="IV985" s="111"/>
      <c r="IW985" s="111"/>
      <c r="IX985" s="111"/>
      <c r="IY985" s="111"/>
      <c r="IZ985" s="111"/>
      <c r="JA985" s="111"/>
      <c r="JB985" s="111"/>
      <c r="JC985" s="111"/>
      <c r="JD985" s="111"/>
      <c r="JE985" s="111"/>
      <c r="JF985" s="111"/>
      <c r="JG985" s="111"/>
      <c r="JH985" s="111"/>
      <c r="JI985" s="111"/>
      <c r="JJ985" s="111"/>
      <c r="JK985" s="111"/>
      <c r="JL985" s="111"/>
      <c r="JM985" s="111"/>
      <c r="JN985" s="111"/>
      <c r="JO985" s="111"/>
      <c r="JP985" s="111"/>
      <c r="JQ985" s="111"/>
      <c r="JR985" s="111"/>
      <c r="JS985" s="111"/>
      <c r="JT985" s="111"/>
      <c r="JU985" s="111"/>
      <c r="JV985" s="111"/>
      <c r="JW985" s="111"/>
      <c r="JX985" s="111"/>
      <c r="JY985" s="111"/>
      <c r="JZ985" s="111"/>
      <c r="KA985" s="111"/>
      <c r="KB985" s="111"/>
      <c r="KC985" s="111"/>
      <c r="KD985" s="111"/>
      <c r="KE985" s="111"/>
      <c r="KF985" s="111"/>
      <c r="KG985" s="111"/>
      <c r="KH985" s="111"/>
      <c r="KI985" s="111"/>
      <c r="KJ985" s="111"/>
      <c r="KK985" s="111"/>
      <c r="KL985" s="111"/>
      <c r="KM985" s="111"/>
      <c r="KN985" s="111"/>
      <c r="KO985" s="111"/>
      <c r="KP985" s="111"/>
      <c r="KQ985" s="111"/>
      <c r="KR985" s="111"/>
      <c r="KS985" s="111"/>
      <c r="KT985" s="111"/>
      <c r="KU985" s="111"/>
      <c r="KV985" s="111"/>
      <c r="KW985" s="111"/>
      <c r="KX985" s="111"/>
      <c r="KY985" s="111"/>
      <c r="KZ985" s="111"/>
      <c r="LA985" s="111"/>
      <c r="LB985" s="111"/>
      <c r="LC985" s="111"/>
      <c r="LD985" s="111"/>
      <c r="LE985" s="111"/>
      <c r="LF985" s="111"/>
      <c r="LG985" s="111"/>
      <c r="LH985" s="111"/>
      <c r="LI985" s="111"/>
      <c r="LJ985" s="111"/>
      <c r="LK985" s="111"/>
      <c r="LL985" s="111"/>
      <c r="LM985" s="111"/>
      <c r="LN985" s="111"/>
      <c r="LO985" s="111"/>
      <c r="LP985" s="111"/>
      <c r="LQ985" s="111"/>
      <c r="LR985" s="111"/>
      <c r="LS985" s="111"/>
      <c r="LT985" s="111"/>
      <c r="LU985" s="111"/>
      <c r="LV985" s="111"/>
      <c r="LW985" s="111"/>
      <c r="LX985" s="111"/>
      <c r="LY985" s="111"/>
      <c r="LZ985" s="111"/>
      <c r="MA985" s="111"/>
      <c r="MB985" s="111"/>
      <c r="MC985" s="111"/>
      <c r="MD985" s="111"/>
      <c r="ME985" s="111"/>
      <c r="MF985" s="111"/>
      <c r="MG985" s="111"/>
      <c r="MH985" s="111"/>
      <c r="MI985" s="111"/>
      <c r="MJ985" s="111"/>
      <c r="MK985" s="111"/>
      <c r="ML985" s="111"/>
      <c r="MM985" s="111"/>
      <c r="MN985" s="111"/>
      <c r="MO985" s="111"/>
      <c r="MP985" s="111"/>
      <c r="MQ985" s="111"/>
      <c r="MR985" s="111"/>
      <c r="MS985" s="111"/>
      <c r="MT985" s="111"/>
      <c r="MU985" s="111"/>
      <c r="MV985" s="111"/>
      <c r="MW985" s="111"/>
      <c r="MX985" s="111"/>
      <c r="MY985" s="111"/>
      <c r="MZ985" s="111"/>
      <c r="NA985" s="111"/>
      <c r="NB985" s="111"/>
      <c r="NC985" s="111"/>
      <c r="ND985" s="111"/>
      <c r="NE985" s="111"/>
      <c r="NF985" s="111"/>
      <c r="NG985" s="111"/>
      <c r="NH985" s="111"/>
      <c r="NI985" s="111"/>
      <c r="NJ985" s="111"/>
      <c r="NK985" s="111"/>
      <c r="NL985" s="111"/>
      <c r="NM985" s="111"/>
      <c r="NN985" s="111"/>
      <c r="NO985" s="111"/>
      <c r="NP985" s="111"/>
      <c r="NQ985" s="111"/>
      <c r="NR985" s="111"/>
      <c r="NS985" s="111"/>
      <c r="NT985" s="111"/>
      <c r="NU985" s="111"/>
      <c r="NV985" s="111"/>
      <c r="NW985" s="111"/>
      <c r="NX985" s="111"/>
      <c r="NY985" s="111"/>
      <c r="NZ985" s="111"/>
      <c r="OA985" s="111"/>
      <c r="OB985" s="111"/>
      <c r="OC985" s="111"/>
      <c r="OD985" s="111"/>
      <c r="OE985" s="111"/>
      <c r="OF985" s="111"/>
      <c r="OG985" s="111"/>
      <c r="OH985" s="111"/>
      <c r="OI985" s="111"/>
      <c r="OJ985" s="111"/>
      <c r="OK985" s="111"/>
      <c r="OL985" s="111"/>
      <c r="OM985" s="111"/>
      <c r="ON985" s="111"/>
      <c r="OO985" s="111"/>
      <c r="OP985" s="111"/>
      <c r="OQ985" s="111"/>
      <c r="OR985" s="111"/>
      <c r="OS985" s="111"/>
      <c r="OT985" s="111"/>
      <c r="OU985" s="111"/>
      <c r="OV985" s="111"/>
      <c r="OW985" s="111"/>
      <c r="OX985" s="111"/>
      <c r="OY985" s="111"/>
      <c r="OZ985" s="111"/>
      <c r="PA985" s="111"/>
      <c r="PB985" s="111"/>
      <c r="PC985" s="111"/>
      <c r="PD985" s="111"/>
      <c r="PE985" s="111"/>
      <c r="PF985" s="111"/>
      <c r="PG985" s="111"/>
      <c r="PH985" s="111"/>
      <c r="PI985" s="111"/>
      <c r="PJ985" s="111"/>
      <c r="PK985" s="111"/>
      <c r="PL985" s="111"/>
      <c r="PM985" s="111"/>
      <c r="PN985" s="111"/>
      <c r="PO985" s="111"/>
      <c r="PP985" s="111"/>
      <c r="PQ985" s="111"/>
      <c r="PR985" s="111"/>
      <c r="PS985" s="111"/>
      <c r="PT985" s="111"/>
      <c r="PU985" s="111"/>
      <c r="PV985" s="111"/>
      <c r="PW985" s="111"/>
      <c r="PX985" s="111"/>
      <c r="PY985" s="111"/>
      <c r="PZ985" s="111"/>
      <c r="QA985" s="111"/>
      <c r="QB985" s="111"/>
      <c r="QC985" s="111"/>
      <c r="QD985" s="111"/>
      <c r="QE985" s="111"/>
      <c r="QF985" s="111"/>
      <c r="QG985" s="111"/>
      <c r="QH985" s="111"/>
      <c r="QI985" s="111"/>
      <c r="QJ985" s="111"/>
      <c r="QK985" s="111"/>
      <c r="QL985" s="111"/>
      <c r="QM985" s="111"/>
      <c r="QN985" s="111"/>
      <c r="QO985" s="111"/>
      <c r="QP985" s="111"/>
      <c r="QQ985" s="111"/>
      <c r="QR985" s="111"/>
      <c r="QS985" s="111"/>
      <c r="QT985" s="111"/>
      <c r="QU985" s="111"/>
      <c r="QV985" s="111"/>
      <c r="QW985" s="111"/>
      <c r="QX985" s="111"/>
      <c r="QY985" s="111"/>
      <c r="QZ985" s="111"/>
      <c r="RA985" s="111"/>
      <c r="RB985" s="111"/>
      <c r="RC985" s="111"/>
      <c r="RD985" s="111"/>
      <c r="RE985" s="111"/>
      <c r="RF985" s="111"/>
      <c r="RG985" s="111"/>
      <c r="RH985" s="111"/>
      <c r="RI985" s="111"/>
      <c r="RJ985" s="111"/>
      <c r="RK985" s="111"/>
      <c r="RL985" s="111"/>
      <c r="RM985" s="111"/>
      <c r="RN985" s="111"/>
      <c r="RO985" s="111"/>
      <c r="RP985" s="111"/>
      <c r="RQ985" s="111"/>
      <c r="RR985" s="111"/>
      <c r="RS985" s="111"/>
      <c r="RT985" s="111"/>
      <c r="RU985" s="111"/>
      <c r="RV985" s="111"/>
      <c r="RW985" s="111"/>
      <c r="RX985" s="111"/>
      <c r="RY985" s="111"/>
      <c r="RZ985" s="111"/>
      <c r="SA985" s="111"/>
      <c r="SB985" s="111"/>
      <c r="SC985" s="111"/>
      <c r="SD985" s="111"/>
      <c r="SE985" s="111"/>
      <c r="SF985" s="111"/>
      <c r="SG985" s="111"/>
      <c r="SH985" s="111"/>
      <c r="SI985" s="111"/>
      <c r="SJ985" s="111"/>
      <c r="SK985" s="111"/>
      <c r="SL985" s="111"/>
      <c r="SM985" s="111"/>
      <c r="SN985" s="111"/>
      <c r="SO985" s="111"/>
      <c r="SP985" s="111"/>
      <c r="SQ985" s="111"/>
      <c r="SR985" s="111"/>
      <c r="SS985" s="111"/>
      <c r="ST985" s="111"/>
      <c r="SU985" s="111"/>
      <c r="SV985" s="111"/>
      <c r="SW985" s="111"/>
      <c r="SX985" s="111"/>
      <c r="SY985" s="111"/>
      <c r="SZ985" s="111"/>
      <c r="TA985" s="111"/>
      <c r="TB985" s="111"/>
      <c r="TC985" s="111"/>
      <c r="TD985" s="111"/>
      <c r="TE985" s="111"/>
      <c r="TF985" s="111"/>
      <c r="TG985" s="111"/>
      <c r="TH985" s="111"/>
      <c r="TI985" s="111"/>
      <c r="TJ985" s="111"/>
      <c r="TK985" s="111"/>
      <c r="TL985" s="111"/>
      <c r="TM985" s="111"/>
      <c r="TN985" s="111"/>
      <c r="TO985" s="111"/>
      <c r="TP985" s="111"/>
      <c r="TQ985" s="111"/>
      <c r="TR985" s="111"/>
      <c r="TS985" s="111"/>
      <c r="TT985" s="111"/>
      <c r="TU985" s="111"/>
      <c r="TV985" s="111"/>
      <c r="TW985" s="111"/>
      <c r="TX985" s="111"/>
      <c r="TY985" s="111"/>
      <c r="TZ985" s="111"/>
      <c r="UA985" s="111"/>
      <c r="UB985" s="111"/>
      <c r="UC985" s="111"/>
      <c r="UD985" s="111"/>
      <c r="UE985" s="111"/>
      <c r="UF985" s="111"/>
      <c r="UG985" s="111"/>
      <c r="UH985" s="111"/>
      <c r="UI985" s="111"/>
      <c r="UJ985" s="111"/>
      <c r="UK985" s="111"/>
      <c r="UL985" s="111"/>
      <c r="UM985" s="111"/>
      <c r="UN985" s="111"/>
      <c r="UO985" s="111"/>
      <c r="UP985" s="111"/>
      <c r="UQ985" s="111"/>
      <c r="UR985" s="111"/>
      <c r="US985" s="111"/>
      <c r="UT985" s="111"/>
      <c r="UU985" s="111"/>
      <c r="UV985" s="111"/>
      <c r="UW985" s="111"/>
      <c r="UX985" s="111"/>
      <c r="UY985" s="111"/>
      <c r="UZ985" s="111"/>
      <c r="VA985" s="111"/>
      <c r="VB985" s="111"/>
      <c r="VC985" s="111"/>
      <c r="VD985" s="111"/>
      <c r="VE985" s="111"/>
      <c r="VF985" s="111"/>
      <c r="VG985" s="111"/>
      <c r="VH985" s="111"/>
      <c r="VI985" s="111"/>
      <c r="VJ985" s="111"/>
      <c r="VK985" s="111"/>
      <c r="VL985" s="111"/>
      <c r="VM985" s="111"/>
      <c r="VN985" s="111"/>
      <c r="VO985" s="111"/>
      <c r="VP985" s="111"/>
      <c r="VQ985" s="111"/>
      <c r="VR985" s="111"/>
      <c r="VS985" s="111"/>
      <c r="VT985" s="111"/>
      <c r="VU985" s="111"/>
      <c r="VV985" s="111"/>
      <c r="VW985" s="111"/>
      <c r="VX985" s="111"/>
      <c r="VY985" s="111"/>
      <c r="VZ985" s="111"/>
      <c r="WA985" s="111"/>
      <c r="WB985" s="111"/>
      <c r="WC985" s="111"/>
      <c r="WD985" s="111"/>
      <c r="WE985" s="111"/>
      <c r="WF985" s="111"/>
      <c r="WG985" s="111"/>
      <c r="WH985" s="111"/>
      <c r="WI985" s="111"/>
      <c r="WJ985" s="111"/>
      <c r="WK985" s="111"/>
      <c r="WL985" s="111"/>
      <c r="WM985" s="111"/>
      <c r="WN985" s="111"/>
      <c r="WO985" s="111"/>
      <c r="WP985" s="111"/>
      <c r="WQ985" s="111"/>
      <c r="WR985" s="111"/>
      <c r="WS985" s="111"/>
      <c r="WT985" s="111"/>
      <c r="WU985" s="111"/>
      <c r="WV985" s="111"/>
      <c r="WW985" s="111"/>
      <c r="WX985" s="111"/>
      <c r="WY985" s="111"/>
      <c r="WZ985" s="111"/>
      <c r="XA985" s="111"/>
      <c r="XB985" s="111"/>
      <c r="XC985" s="111"/>
      <c r="XD985" s="111"/>
      <c r="XE985" s="111"/>
      <c r="XF985" s="111"/>
      <c r="XG985" s="111"/>
      <c r="XH985" s="111"/>
      <c r="XI985" s="111"/>
      <c r="XJ985" s="111"/>
      <c r="XK985" s="111"/>
      <c r="XL985" s="111"/>
      <c r="XM985" s="111"/>
      <c r="XN985" s="111"/>
      <c r="XO985" s="111"/>
      <c r="XP985" s="111"/>
      <c r="XQ985" s="111"/>
      <c r="XR985" s="111"/>
      <c r="XS985" s="111"/>
      <c r="XT985" s="111"/>
      <c r="XU985" s="111"/>
      <c r="XV985" s="111"/>
      <c r="XW985" s="111"/>
      <c r="XX985" s="111"/>
      <c r="XY985" s="111"/>
      <c r="XZ985" s="111"/>
      <c r="YA985" s="111"/>
      <c r="YB985" s="111"/>
      <c r="YC985" s="111"/>
      <c r="YD985" s="111"/>
      <c r="YE985" s="111"/>
      <c r="YF985" s="111"/>
      <c r="YG985" s="111"/>
      <c r="YH985" s="111"/>
      <c r="YI985" s="111"/>
      <c r="YJ985" s="111"/>
      <c r="YK985" s="111"/>
      <c r="YL985" s="111"/>
      <c r="YM985" s="111"/>
      <c r="YN985" s="111"/>
      <c r="YO985" s="111"/>
      <c r="YP985" s="111"/>
      <c r="YQ985" s="111"/>
      <c r="YR985" s="111"/>
      <c r="YS985" s="111"/>
      <c r="YT985" s="111"/>
      <c r="YU985" s="111"/>
      <c r="YV985" s="111"/>
      <c r="YW985" s="111"/>
      <c r="YX985" s="111"/>
      <c r="YY985" s="111"/>
      <c r="YZ985" s="111"/>
      <c r="ZA985" s="111"/>
      <c r="ZB985" s="111"/>
      <c r="ZC985" s="111"/>
      <c r="ZD985" s="111"/>
      <c r="ZE985" s="111"/>
      <c r="ZF985" s="111"/>
      <c r="ZG985" s="111"/>
      <c r="ZH985" s="111"/>
      <c r="ZI985" s="111"/>
      <c r="ZJ985" s="111"/>
      <c r="ZK985" s="111"/>
      <c r="ZL985" s="111"/>
      <c r="ZM985" s="111"/>
      <c r="ZN985" s="111"/>
      <c r="ZO985" s="111"/>
      <c r="ZP985" s="111"/>
      <c r="ZQ985" s="111"/>
      <c r="ZR985" s="111"/>
      <c r="ZS985" s="111"/>
      <c r="ZT985" s="111"/>
      <c r="ZU985" s="111"/>
      <c r="ZV985" s="111"/>
      <c r="ZW985" s="111"/>
      <c r="ZX985" s="111"/>
      <c r="ZY985" s="111"/>
      <c r="ZZ985" s="111"/>
      <c r="AAA985" s="111"/>
      <c r="AAB985" s="111"/>
      <c r="AAC985" s="111"/>
      <c r="AAD985" s="111"/>
      <c r="AAE985" s="111"/>
      <c r="AAF985" s="111"/>
      <c r="AAG985" s="111"/>
      <c r="AAH985" s="111"/>
      <c r="AAI985" s="111"/>
      <c r="AAJ985" s="111"/>
      <c r="AAK985" s="111"/>
      <c r="AAL985" s="111"/>
      <c r="AAM985" s="111"/>
      <c r="AAN985" s="111"/>
      <c r="AAO985" s="111"/>
      <c r="AAP985" s="111"/>
      <c r="AAQ985" s="111"/>
      <c r="AAR985" s="111"/>
      <c r="AAS985" s="111"/>
      <c r="AAT985" s="111"/>
      <c r="AAU985" s="111"/>
      <c r="AAV985" s="111"/>
      <c r="AAW985" s="111"/>
      <c r="AAX985" s="111"/>
      <c r="AAY985" s="111"/>
      <c r="AAZ985" s="111"/>
      <c r="ABA985" s="111"/>
      <c r="ABB985" s="111"/>
      <c r="ABC985" s="111"/>
      <c r="ABD985" s="111"/>
      <c r="ABE985" s="111"/>
      <c r="ABF985" s="111"/>
      <c r="ABG985" s="111"/>
      <c r="ABH985" s="111"/>
      <c r="ABI985" s="111"/>
      <c r="ABJ985" s="111"/>
      <c r="ABK985" s="111"/>
      <c r="ABL985" s="111"/>
      <c r="ABM985" s="111"/>
      <c r="ABN985" s="111"/>
      <c r="ABO985" s="111"/>
      <c r="ABP985" s="111"/>
      <c r="ABQ985" s="111"/>
      <c r="ABR985" s="111"/>
      <c r="ABS985" s="111"/>
      <c r="ABT985" s="111"/>
      <c r="ABU985" s="111"/>
      <c r="ABV985" s="111"/>
      <c r="ABW985" s="111"/>
      <c r="ABX985" s="111"/>
      <c r="ABY985" s="111"/>
      <c r="ABZ985" s="111"/>
      <c r="ACA985" s="111"/>
      <c r="ACB985" s="111"/>
      <c r="ACC985" s="111"/>
      <c r="ACD985" s="111"/>
      <c r="ACE985" s="111"/>
      <c r="ACF985" s="111"/>
      <c r="ACG985" s="111"/>
      <c r="ACH985" s="111"/>
      <c r="ACI985" s="111"/>
      <c r="ACJ985" s="111"/>
      <c r="ACK985" s="111"/>
      <c r="ACL985" s="111"/>
      <c r="ACM985" s="111"/>
      <c r="ACN985" s="111"/>
      <c r="ACO985" s="111"/>
      <c r="ACP985" s="111"/>
      <c r="ACQ985" s="111"/>
      <c r="ACR985" s="111"/>
      <c r="ACS985" s="111"/>
      <c r="ACT985" s="111"/>
      <c r="ACU985" s="111"/>
      <c r="ACV985" s="111"/>
      <c r="ACW985" s="111"/>
      <c r="ACX985" s="111"/>
      <c r="ACY985" s="111"/>
      <c r="ACZ985" s="111"/>
      <c r="ADA985" s="111"/>
      <c r="ADB985" s="111"/>
      <c r="ADC985" s="111"/>
      <c r="ADD985" s="111"/>
      <c r="ADE985" s="111"/>
      <c r="ADF985" s="111"/>
      <c r="ADG985" s="111"/>
      <c r="ADH985" s="111"/>
      <c r="ADI985" s="111"/>
      <c r="ADJ985" s="111"/>
      <c r="ADK985" s="111"/>
      <c r="ADL985" s="111"/>
      <c r="ADM985" s="111"/>
      <c r="ADN985" s="111"/>
      <c r="ADO985" s="111"/>
      <c r="ADP985" s="111"/>
      <c r="ADQ985" s="111"/>
      <c r="ADR985" s="111"/>
      <c r="ADS985" s="111"/>
      <c r="ADT985" s="111"/>
      <c r="ADU985" s="111"/>
      <c r="ADV985" s="111"/>
      <c r="ADW985" s="111"/>
      <c r="ADX985" s="111"/>
      <c r="ADY985" s="111"/>
      <c r="ADZ985" s="111"/>
      <c r="AEA985" s="111"/>
      <c r="AEB985" s="111"/>
      <c r="AEC985" s="111"/>
      <c r="AED985" s="111"/>
      <c r="AEE985" s="111"/>
      <c r="AEF985" s="111"/>
      <c r="AEG985" s="111"/>
      <c r="AEH985" s="111"/>
      <c r="AEI985" s="111"/>
      <c r="AEJ985" s="111"/>
      <c r="AEK985" s="111"/>
      <c r="AEL985" s="111"/>
      <c r="AEM985" s="111"/>
      <c r="AEN985" s="111"/>
      <c r="AEO985" s="111"/>
      <c r="AEP985" s="111"/>
      <c r="AEQ985" s="111"/>
      <c r="AER985" s="111"/>
      <c r="AES985" s="111"/>
      <c r="AET985" s="111"/>
      <c r="AEU985" s="111"/>
      <c r="AEV985" s="111"/>
      <c r="AEW985" s="111"/>
      <c r="AEX985" s="111"/>
      <c r="AEY985" s="111"/>
      <c r="AEZ985" s="111"/>
      <c r="AFA985" s="111"/>
      <c r="AFB985" s="111"/>
      <c r="AFC985" s="111"/>
      <c r="AFD985" s="111"/>
      <c r="AFE985" s="111"/>
      <c r="AFF985" s="111"/>
      <c r="AFG985" s="111"/>
      <c r="AFH985" s="111"/>
      <c r="AFI985" s="111"/>
      <c r="AFJ985" s="111"/>
      <c r="AFK985" s="111"/>
      <c r="AFL985" s="111"/>
      <c r="AFM985" s="111"/>
      <c r="AFN985" s="111"/>
      <c r="AFO985" s="111"/>
      <c r="AFP985" s="111"/>
      <c r="AFQ985" s="111"/>
      <c r="AFR985" s="111"/>
      <c r="AFS985" s="111"/>
      <c r="AFT985" s="111"/>
      <c r="AFU985" s="111"/>
      <c r="AFV985" s="111"/>
      <c r="AFW985" s="111"/>
      <c r="AFX985" s="111"/>
      <c r="AFY985" s="111"/>
      <c r="AFZ985" s="111"/>
      <c r="AGA985" s="111"/>
      <c r="AGB985" s="111"/>
      <c r="AGC985" s="111"/>
      <c r="AGD985" s="111"/>
      <c r="AGE985" s="111"/>
      <c r="AGF985" s="111"/>
      <c r="AGG985" s="111"/>
      <c r="AGH985" s="111"/>
      <c r="AGI985" s="111"/>
      <c r="AGJ985" s="111"/>
      <c r="AGK985" s="111"/>
      <c r="AGL985" s="111"/>
      <c r="AGM985" s="111"/>
      <c r="AGN985" s="111"/>
      <c r="AGO985" s="111"/>
      <c r="AGP985" s="111"/>
      <c r="AGQ985" s="111"/>
      <c r="AGR985" s="111"/>
      <c r="AGS985" s="111"/>
      <c r="AGT985" s="111"/>
      <c r="AGU985" s="111"/>
      <c r="AGV985" s="111"/>
      <c r="AGW985" s="111"/>
      <c r="AGX985" s="111"/>
      <c r="AGY985" s="111"/>
      <c r="AGZ985" s="111"/>
      <c r="AHA985" s="111"/>
      <c r="AHB985" s="111"/>
      <c r="AHC985" s="111"/>
      <c r="AHD985" s="111"/>
      <c r="AHE985" s="111"/>
      <c r="AHF985" s="111"/>
      <c r="AHG985" s="111"/>
      <c r="AHH985" s="111"/>
      <c r="AHI985" s="111"/>
      <c r="AHJ985" s="111"/>
      <c r="AHK985" s="111"/>
      <c r="AHL985" s="111"/>
      <c r="AHM985" s="111"/>
      <c r="AHN985" s="111"/>
      <c r="AHO985" s="111"/>
      <c r="AHP985" s="111"/>
      <c r="AHQ985" s="111"/>
      <c r="AHR985" s="111"/>
      <c r="AHS985" s="111"/>
      <c r="AHT985" s="111"/>
      <c r="AHU985" s="111"/>
      <c r="AHV985" s="111"/>
      <c r="AHW985" s="111"/>
      <c r="AHX985" s="111"/>
      <c r="AHY985" s="111"/>
      <c r="AHZ985" s="111"/>
      <c r="AIA985" s="111"/>
      <c r="AIB985" s="111"/>
      <c r="AIC985" s="111"/>
      <c r="AID985" s="111"/>
      <c r="AIE985" s="111"/>
      <c r="AIF985" s="111"/>
      <c r="AIG985" s="111"/>
      <c r="AIH985" s="111"/>
      <c r="AII985" s="111"/>
      <c r="AIJ985" s="111"/>
      <c r="AIK985" s="111"/>
      <c r="AIL985" s="111"/>
      <c r="AIM985" s="111"/>
      <c r="AIN985" s="111"/>
      <c r="AIO985" s="111"/>
      <c r="AIP985" s="111"/>
      <c r="AIQ985" s="111"/>
      <c r="AIR985" s="111"/>
      <c r="AIS985" s="111"/>
      <c r="AIT985" s="111"/>
      <c r="AIU985" s="111"/>
      <c r="AIV985" s="111"/>
      <c r="AIW985" s="111"/>
      <c r="AIX985" s="111"/>
      <c r="AIY985" s="111"/>
      <c r="AIZ985" s="111"/>
      <c r="AJA985" s="111"/>
      <c r="AJB985" s="111"/>
      <c r="AJC985" s="111"/>
      <c r="AJD985" s="111"/>
      <c r="AJE985" s="111"/>
      <c r="AJF985" s="111"/>
      <c r="AJG985" s="111"/>
      <c r="AJH985" s="111"/>
      <c r="AJI985" s="111"/>
      <c r="AJJ985" s="111"/>
      <c r="AJK985" s="111"/>
      <c r="AJL985" s="111"/>
      <c r="AJM985" s="111"/>
      <c r="AJN985" s="111"/>
      <c r="AJO985" s="111"/>
      <c r="AJP985" s="111"/>
      <c r="AJQ985" s="111"/>
      <c r="AJR985" s="111"/>
      <c r="AJS985" s="111"/>
      <c r="AJT985" s="111"/>
      <c r="AJU985" s="111"/>
      <c r="AJV985" s="111"/>
      <c r="AJW985" s="111"/>
      <c r="AJX985" s="111"/>
      <c r="AJY985" s="111"/>
      <c r="AJZ985" s="111"/>
      <c r="AKA985" s="111"/>
      <c r="AKB985" s="111"/>
      <c r="AKC985" s="111"/>
      <c r="AKD985" s="111"/>
      <c r="AKE985" s="111"/>
      <c r="AKF985" s="111"/>
      <c r="AKG985" s="111"/>
      <c r="AKH985" s="111"/>
      <c r="AKI985" s="111"/>
      <c r="AKJ985" s="111"/>
      <c r="AKK985" s="111"/>
      <c r="AKL985" s="111"/>
      <c r="AKM985" s="111"/>
      <c r="AKN985" s="111"/>
      <c r="AKO985" s="111"/>
      <c r="AKP985" s="111"/>
      <c r="AKQ985" s="111"/>
      <c r="AKR985" s="111"/>
      <c r="AKS985" s="111"/>
      <c r="AKT985" s="111"/>
      <c r="AKU985" s="111"/>
      <c r="AKV985" s="111"/>
      <c r="AKW985" s="111"/>
      <c r="AKX985" s="111"/>
      <c r="AKY985" s="111"/>
      <c r="AKZ985" s="111"/>
      <c r="ALA985" s="111"/>
      <c r="ALB985" s="111"/>
      <c r="ALC985" s="111"/>
      <c r="ALD985" s="111"/>
      <c r="ALE985" s="111"/>
      <c r="ALF985" s="111"/>
      <c r="ALG985" s="111"/>
      <c r="ALH985" s="111"/>
      <c r="ALI985" s="111"/>
      <c r="ALJ985" s="111"/>
      <c r="ALK985" s="111"/>
      <c r="ALL985" s="111"/>
      <c r="ALM985" s="111"/>
      <c r="ALN985" s="111"/>
      <c r="ALO985" s="111"/>
      <c r="ALP985" s="111"/>
      <c r="ALQ985" s="111"/>
      <c r="ALR985" s="111"/>
      <c r="ALS985" s="111"/>
      <c r="ALT985" s="111"/>
      <c r="ALU985" s="111"/>
      <c r="ALV985" s="111"/>
      <c r="ALW985" s="111"/>
      <c r="ALX985" s="111"/>
      <c r="ALY985" s="111"/>
      <c r="ALZ985" s="111"/>
      <c r="AMA985" s="111"/>
      <c r="AMB985" s="111"/>
      <c r="AMC985" s="111"/>
      <c r="AMD985" s="111"/>
      <c r="AME985" s="111"/>
      <c r="AMF985" s="111"/>
      <c r="AMG985" s="111"/>
      <c r="AMH985" s="111"/>
      <c r="AMI985" s="111"/>
      <c r="AMJ985" s="111"/>
      <c r="AMK985" s="111"/>
      <c r="AML985" s="111"/>
      <c r="AMM985" s="111"/>
      <c r="AMN985" s="111"/>
      <c r="AMO985" s="111"/>
      <c r="AMP985" s="111"/>
      <c r="AMQ985" s="111"/>
      <c r="AMR985" s="111"/>
      <c r="AMS985" s="111"/>
      <c r="AMT985" s="111"/>
      <c r="AMU985" s="111"/>
      <c r="AMV985" s="111"/>
      <c r="AMW985" s="111"/>
      <c r="AMX985" s="111"/>
      <c r="AMY985" s="111"/>
      <c r="AMZ985" s="111"/>
      <c r="ANA985" s="111"/>
      <c r="ANB985" s="111"/>
      <c r="ANC985" s="111"/>
      <c r="AND985" s="111"/>
      <c r="ANE985" s="111"/>
      <c r="ANF985" s="111"/>
      <c r="ANG985" s="111"/>
      <c r="ANH985" s="111"/>
      <c r="ANI985" s="111"/>
      <c r="ANJ985" s="111"/>
      <c r="ANK985" s="111"/>
      <c r="ANL985" s="111"/>
      <c r="ANM985" s="111"/>
      <c r="ANN985" s="111"/>
      <c r="ANO985" s="111"/>
      <c r="ANP985" s="111"/>
      <c r="ANQ985" s="111"/>
      <c r="ANR985" s="111"/>
      <c r="ANS985" s="111"/>
      <c r="ANT985" s="111"/>
      <c r="ANU985" s="111"/>
      <c r="ANV985" s="111"/>
      <c r="ANW985" s="111"/>
      <c r="ANX985" s="111"/>
      <c r="ANY985" s="111"/>
      <c r="ANZ985" s="111"/>
      <c r="AOA985" s="111"/>
      <c r="AOB985" s="111"/>
      <c r="AOC985" s="111"/>
      <c r="AOD985" s="111"/>
      <c r="AOE985" s="111"/>
      <c r="AOF985" s="111"/>
      <c r="AOG985" s="111"/>
      <c r="AOH985" s="111"/>
      <c r="AOI985" s="111"/>
      <c r="AOJ985" s="111"/>
      <c r="AOK985" s="111"/>
      <c r="AOL985" s="111"/>
      <c r="AOM985" s="111"/>
      <c r="AON985" s="111"/>
      <c r="AOO985" s="111"/>
      <c r="AOP985" s="111"/>
      <c r="AOQ985" s="111"/>
      <c r="AOR985" s="111"/>
      <c r="AOS985" s="111"/>
      <c r="AOT985" s="111"/>
      <c r="AOU985" s="111"/>
      <c r="AOV985" s="111"/>
      <c r="AOW985" s="111"/>
      <c r="AOX985" s="111"/>
      <c r="AOY985" s="111"/>
      <c r="AOZ985" s="111"/>
      <c r="APA985" s="111"/>
      <c r="APB985" s="111"/>
      <c r="APC985" s="111"/>
      <c r="APD985" s="111"/>
      <c r="APE985" s="111"/>
      <c r="APF985" s="111"/>
      <c r="APG985" s="111"/>
      <c r="APH985" s="111"/>
      <c r="API985" s="111"/>
      <c r="APJ985" s="111"/>
      <c r="APK985" s="111"/>
      <c r="APL985" s="111"/>
      <c r="APM985" s="111"/>
      <c r="APN985" s="111"/>
      <c r="APO985" s="111"/>
      <c r="APP985" s="111"/>
      <c r="APQ985" s="111"/>
      <c r="APR985" s="111"/>
      <c r="APS985" s="111"/>
      <c r="APT985" s="111"/>
      <c r="APU985" s="111"/>
      <c r="APV985" s="111"/>
      <c r="APW985" s="111"/>
      <c r="APX985" s="111"/>
      <c r="APY985" s="111"/>
      <c r="APZ985" s="111"/>
      <c r="AQA985" s="111"/>
      <c r="AQB985" s="111"/>
      <c r="AQC985" s="111"/>
      <c r="AQD985" s="111"/>
      <c r="AQE985" s="111"/>
      <c r="AQF985" s="111"/>
      <c r="AQG985" s="111"/>
      <c r="AQH985" s="111"/>
      <c r="AQI985" s="111"/>
      <c r="AQJ985" s="111"/>
      <c r="AQK985" s="111"/>
      <c r="AQL985" s="111"/>
      <c r="AQM985" s="111"/>
      <c r="AQN985" s="111"/>
      <c r="AQO985" s="111"/>
      <c r="AQP985" s="111"/>
      <c r="AQQ985" s="111"/>
      <c r="AQR985" s="111"/>
      <c r="AQS985" s="111"/>
      <c r="AQT985" s="111"/>
      <c r="AQU985" s="111"/>
      <c r="AQV985" s="111"/>
      <c r="AQW985" s="111"/>
      <c r="AQX985" s="111"/>
      <c r="AQY985" s="111"/>
      <c r="AQZ985" s="111"/>
      <c r="ARA985" s="111"/>
      <c r="ARB985" s="111"/>
      <c r="ARC985" s="111"/>
      <c r="ARD985" s="111"/>
      <c r="ARE985" s="111"/>
      <c r="ARF985" s="111"/>
      <c r="ARG985" s="111"/>
      <c r="ARH985" s="111"/>
      <c r="ARI985" s="111"/>
      <c r="ARJ985" s="111"/>
      <c r="ARK985" s="111"/>
      <c r="ARL985" s="111"/>
      <c r="ARM985" s="111"/>
      <c r="ARN985" s="111"/>
      <c r="ARO985" s="111"/>
      <c r="ARP985" s="111"/>
      <c r="ARQ985" s="111"/>
      <c r="ARR985" s="111"/>
      <c r="ARS985" s="111"/>
      <c r="ART985" s="111"/>
      <c r="ARU985" s="111"/>
      <c r="ARV985" s="111"/>
      <c r="ARW985" s="111"/>
      <c r="ARX985" s="111"/>
      <c r="ARY985" s="111"/>
      <c r="ARZ985" s="111"/>
      <c r="ASA985" s="111"/>
      <c r="ASB985" s="111"/>
      <c r="ASC985" s="111"/>
      <c r="ASD985" s="111"/>
      <c r="ASE985" s="111"/>
      <c r="ASF985" s="111"/>
      <c r="ASG985" s="111"/>
      <c r="ASH985" s="111"/>
      <c r="ASI985" s="111"/>
      <c r="ASJ985" s="111"/>
      <c r="ASK985" s="111"/>
      <c r="ASL985" s="111"/>
      <c r="ASM985" s="111"/>
      <c r="ASN985" s="111"/>
      <c r="ASO985" s="111"/>
      <c r="ASP985" s="111"/>
      <c r="ASQ985" s="111"/>
      <c r="ASR985" s="111"/>
      <c r="ASS985" s="111"/>
      <c r="AST985" s="111"/>
      <c r="ASU985" s="111"/>
      <c r="ASV985" s="111"/>
      <c r="ASW985" s="111"/>
      <c r="ASX985" s="111"/>
      <c r="ASY985" s="111"/>
      <c r="ASZ985" s="111"/>
      <c r="ATA985" s="111"/>
      <c r="ATB985" s="111"/>
      <c r="ATC985" s="111"/>
      <c r="ATD985" s="111"/>
      <c r="ATE985" s="111"/>
      <c r="ATF985" s="111"/>
      <c r="ATG985" s="111"/>
      <c r="ATH985" s="111"/>
      <c r="ATI985" s="111"/>
      <c r="ATJ985" s="111"/>
      <c r="ATK985" s="111"/>
      <c r="ATL985" s="111"/>
      <c r="ATM985" s="111"/>
      <c r="ATN985" s="111"/>
      <c r="ATO985" s="111"/>
      <c r="ATP985" s="111"/>
      <c r="ATQ985" s="111"/>
      <c r="ATR985" s="111"/>
      <c r="ATS985" s="111"/>
      <c r="ATT985" s="111"/>
      <c r="ATU985" s="111"/>
      <c r="ATV985" s="111"/>
      <c r="ATW985" s="111"/>
      <c r="ATX985" s="111"/>
      <c r="ATY985" s="111"/>
      <c r="ATZ985" s="111"/>
      <c r="AUA985" s="111"/>
      <c r="AUB985" s="111"/>
      <c r="AUC985" s="111"/>
      <c r="AUD985" s="111"/>
      <c r="AUE985" s="111"/>
      <c r="AUF985" s="111"/>
      <c r="AUG985" s="111"/>
      <c r="AUH985" s="111"/>
      <c r="AUI985" s="111"/>
      <c r="AUJ985" s="111"/>
      <c r="AUK985" s="111"/>
      <c r="AUL985" s="111"/>
      <c r="AUM985" s="111"/>
      <c r="AUN985" s="111"/>
      <c r="AUO985" s="111"/>
      <c r="AUP985" s="111"/>
      <c r="AUQ985" s="111"/>
      <c r="AUR985" s="111"/>
      <c r="AUS985" s="111"/>
      <c r="AUT985" s="111"/>
      <c r="AUU985" s="111"/>
      <c r="AUV985" s="111"/>
      <c r="AUW985" s="111"/>
      <c r="AUX985" s="111"/>
      <c r="AUY985" s="111"/>
      <c r="AUZ985" s="111"/>
      <c r="AVA985" s="111"/>
      <c r="AVB985" s="111"/>
      <c r="AVC985" s="111"/>
      <c r="AVD985" s="111"/>
      <c r="AVE985" s="111"/>
      <c r="AVF985" s="111"/>
      <c r="AVG985" s="111"/>
      <c r="AVH985" s="111"/>
      <c r="AVI985" s="111"/>
      <c r="AVJ985" s="111"/>
      <c r="AVK985" s="111"/>
      <c r="AVL985" s="111"/>
      <c r="AVM985" s="111"/>
      <c r="AVN985" s="111"/>
      <c r="AVO985" s="111"/>
      <c r="AVP985" s="111"/>
      <c r="AVQ985" s="111"/>
      <c r="AVR985" s="111"/>
      <c r="AVS985" s="111"/>
      <c r="AVT985" s="111"/>
      <c r="AVU985" s="111"/>
      <c r="AVV985" s="111"/>
      <c r="AVW985" s="111"/>
      <c r="AVX985" s="111"/>
      <c r="AVY985" s="111"/>
      <c r="AVZ985" s="111"/>
      <c r="AWA985" s="111"/>
      <c r="AWB985" s="111"/>
      <c r="AWC985" s="111"/>
      <c r="AWD985" s="111"/>
      <c r="AWE985" s="111"/>
      <c r="AWF985" s="111"/>
      <c r="AWG985" s="111"/>
      <c r="AWH985" s="111"/>
      <c r="AWI985" s="111"/>
      <c r="AWJ985" s="111"/>
      <c r="AWK985" s="111"/>
      <c r="AWL985" s="111"/>
      <c r="AWM985" s="111"/>
      <c r="AWN985" s="111"/>
      <c r="AWO985" s="111"/>
      <c r="AWP985" s="111"/>
      <c r="AWQ985" s="111"/>
      <c r="AWR985" s="111"/>
      <c r="AWS985" s="111"/>
      <c r="AWT985" s="111"/>
      <c r="AWU985" s="111"/>
      <c r="AWV985" s="111"/>
      <c r="AWW985" s="111"/>
      <c r="AWX985" s="111"/>
      <c r="AWY985" s="111"/>
      <c r="AWZ985" s="111"/>
      <c r="AXA985" s="111"/>
      <c r="AXB985" s="111"/>
      <c r="AXC985" s="111"/>
      <c r="AXD985" s="111"/>
      <c r="AXE985" s="111"/>
      <c r="AXF985" s="111"/>
      <c r="AXG985" s="111"/>
      <c r="AXH985" s="111"/>
      <c r="AXI985" s="111"/>
      <c r="AXJ985" s="111"/>
      <c r="AXK985" s="111"/>
      <c r="AXL985" s="111"/>
      <c r="AXM985" s="111"/>
      <c r="AXN985" s="111"/>
      <c r="AXO985" s="111"/>
      <c r="AXP985" s="111"/>
      <c r="AXQ985" s="111"/>
      <c r="AXR985" s="111"/>
      <c r="AXS985" s="111"/>
      <c r="AXT985" s="111"/>
      <c r="AXU985" s="111"/>
      <c r="AXV985" s="111"/>
      <c r="AXW985" s="111"/>
      <c r="AXX985" s="111"/>
      <c r="AXY985" s="111"/>
      <c r="AXZ985" s="111"/>
      <c r="AYA985" s="111"/>
      <c r="AYB985" s="111"/>
      <c r="AYC985" s="111"/>
      <c r="AYD985" s="111"/>
      <c r="AYE985" s="111"/>
      <c r="AYF985" s="111"/>
      <c r="AYG985" s="111"/>
      <c r="AYH985" s="111"/>
      <c r="AYI985" s="111"/>
      <c r="AYJ985" s="111"/>
      <c r="AYK985" s="111"/>
      <c r="AYL985" s="111"/>
      <c r="AYM985" s="111"/>
      <c r="AYN985" s="111"/>
      <c r="AYO985" s="111"/>
      <c r="AYP985" s="111"/>
      <c r="AYQ985" s="111"/>
      <c r="AYR985" s="111"/>
      <c r="AYS985" s="111"/>
      <c r="AYT985" s="111"/>
      <c r="AYU985" s="111"/>
      <c r="AYV985" s="111"/>
      <c r="AYW985" s="111"/>
      <c r="AYX985" s="111"/>
      <c r="AYY985" s="111"/>
      <c r="AYZ985" s="111"/>
      <c r="AZA985" s="111"/>
      <c r="AZB985" s="111"/>
      <c r="AZC985" s="111"/>
      <c r="AZD985" s="111"/>
      <c r="AZE985" s="111"/>
      <c r="AZF985" s="111"/>
      <c r="AZG985" s="111"/>
      <c r="AZH985" s="111"/>
      <c r="AZI985" s="111"/>
      <c r="AZJ985" s="111"/>
      <c r="AZK985" s="111"/>
      <c r="AZL985" s="111"/>
      <c r="AZM985" s="111"/>
      <c r="AZN985" s="111"/>
      <c r="AZO985" s="111"/>
      <c r="AZP985" s="111"/>
      <c r="AZQ985" s="111"/>
      <c r="AZR985" s="111"/>
      <c r="AZS985" s="111"/>
      <c r="AZT985" s="111"/>
      <c r="AZU985" s="111"/>
      <c r="AZV985" s="111"/>
      <c r="AZW985" s="111"/>
      <c r="AZX985" s="111"/>
      <c r="AZY985" s="111"/>
      <c r="AZZ985" s="111"/>
      <c r="BAA985" s="111"/>
      <c r="BAB985" s="111"/>
      <c r="BAC985" s="111"/>
      <c r="BAD985" s="111"/>
      <c r="BAE985" s="111"/>
      <c r="BAF985" s="111"/>
      <c r="BAG985" s="111"/>
      <c r="BAH985" s="111"/>
      <c r="BAI985" s="111"/>
      <c r="BAJ985" s="111"/>
      <c r="BAK985" s="111"/>
      <c r="BAL985" s="111"/>
      <c r="BAM985" s="111"/>
      <c r="BAN985" s="111"/>
      <c r="BAO985" s="111"/>
      <c r="BAP985" s="111"/>
      <c r="BAQ985" s="111"/>
      <c r="BAR985" s="111"/>
      <c r="BAS985" s="111"/>
      <c r="BAT985" s="111"/>
      <c r="BAU985" s="111"/>
      <c r="BAV985" s="111"/>
      <c r="BAW985" s="111"/>
      <c r="BAX985" s="111"/>
      <c r="BAY985" s="111"/>
      <c r="BAZ985" s="111"/>
      <c r="BBA985" s="111"/>
      <c r="BBB985" s="111"/>
      <c r="BBC985" s="111"/>
      <c r="BBD985" s="111"/>
      <c r="BBE985" s="111"/>
      <c r="BBF985" s="111"/>
      <c r="BBG985" s="111"/>
      <c r="BBH985" s="111"/>
      <c r="BBI985" s="111"/>
      <c r="BBJ985" s="111"/>
      <c r="BBK985" s="111"/>
      <c r="BBL985" s="111"/>
      <c r="BBM985" s="111"/>
      <c r="BBN985" s="111"/>
      <c r="BBO985" s="111"/>
      <c r="BBP985" s="111"/>
      <c r="BBQ985" s="111"/>
      <c r="BBR985" s="111"/>
      <c r="BBS985" s="111"/>
      <c r="BBT985" s="111"/>
      <c r="BBU985" s="111"/>
      <c r="BBV985" s="111"/>
      <c r="BBW985" s="111"/>
      <c r="BBX985" s="111"/>
      <c r="BBY985" s="111"/>
      <c r="BBZ985" s="111"/>
      <c r="BCA985" s="111"/>
      <c r="BCB985" s="111"/>
      <c r="BCC985" s="111"/>
      <c r="BCD985" s="111"/>
      <c r="BCE985" s="111"/>
      <c r="BCF985" s="111"/>
      <c r="BCG985" s="111"/>
      <c r="BCH985" s="111"/>
      <c r="BCI985" s="111"/>
      <c r="BCJ985" s="111"/>
      <c r="BCK985" s="111"/>
      <c r="BCL985" s="111"/>
      <c r="BCM985" s="111"/>
      <c r="BCN985" s="111"/>
      <c r="BCO985" s="111"/>
      <c r="BCP985" s="111"/>
      <c r="BCQ985" s="111"/>
      <c r="BCR985" s="111"/>
      <c r="BCS985" s="111"/>
      <c r="BCT985" s="111"/>
      <c r="BCU985" s="111"/>
      <c r="BCV985" s="111"/>
      <c r="BCW985" s="111"/>
      <c r="BCX985" s="111"/>
      <c r="BCY985" s="111"/>
      <c r="BCZ985" s="111"/>
      <c r="BDA985" s="111"/>
      <c r="BDB985" s="111"/>
      <c r="BDC985" s="111"/>
      <c r="BDD985" s="111"/>
      <c r="BDE985" s="111"/>
      <c r="BDF985" s="111"/>
      <c r="BDG985" s="111"/>
      <c r="BDH985" s="111"/>
      <c r="BDI985" s="111"/>
      <c r="BDJ985" s="111"/>
      <c r="BDK985" s="111"/>
      <c r="BDL985" s="111"/>
      <c r="BDM985" s="111"/>
      <c r="BDN985" s="111"/>
      <c r="BDO985" s="111"/>
      <c r="BDP985" s="111"/>
      <c r="BDQ985" s="111"/>
      <c r="BDR985" s="111"/>
      <c r="BDS985" s="111"/>
      <c r="BDT985" s="111"/>
      <c r="BDU985" s="111"/>
      <c r="BDV985" s="111"/>
      <c r="BDW985" s="111"/>
      <c r="BDX985" s="111"/>
      <c r="BDY985" s="111"/>
      <c r="BDZ985" s="111"/>
      <c r="BEA985" s="111"/>
      <c r="BEB985" s="111"/>
      <c r="BEC985" s="111"/>
      <c r="BED985" s="111"/>
      <c r="BEE985" s="111"/>
      <c r="BEF985" s="111"/>
      <c r="BEG985" s="111"/>
      <c r="BEH985" s="111"/>
      <c r="BEI985" s="111"/>
      <c r="BEJ985" s="111"/>
      <c r="BEK985" s="111"/>
      <c r="BEL985" s="111"/>
      <c r="BEM985" s="111"/>
      <c r="BEN985" s="111"/>
      <c r="BEO985" s="111"/>
      <c r="BEP985" s="111"/>
      <c r="BEQ985" s="111"/>
      <c r="BER985" s="111"/>
      <c r="BES985" s="111"/>
      <c r="BET985" s="111"/>
      <c r="BEU985" s="111"/>
      <c r="BEV985" s="111"/>
      <c r="BEW985" s="111"/>
      <c r="BEX985" s="111"/>
      <c r="BEY985" s="111"/>
      <c r="BEZ985" s="111"/>
      <c r="BFA985" s="111"/>
      <c r="BFB985" s="111"/>
      <c r="BFC985" s="111"/>
      <c r="BFD985" s="111"/>
      <c r="BFE985" s="111"/>
      <c r="BFF985" s="111"/>
      <c r="BFG985" s="111"/>
      <c r="BFH985" s="111"/>
      <c r="BFI985" s="111"/>
      <c r="BFJ985" s="111"/>
      <c r="BFK985" s="111"/>
      <c r="BFL985" s="111"/>
      <c r="BFM985" s="111"/>
      <c r="BFN985" s="111"/>
      <c r="BFO985" s="111"/>
      <c r="BFP985" s="111"/>
    </row>
    <row r="986" spans="2:1524" s="57" customFormat="1" hidden="1">
      <c r="B986" s="177" t="s">
        <v>1570</v>
      </c>
      <c r="C986" s="178" t="s">
        <v>1571</v>
      </c>
      <c r="D986" s="179">
        <v>500</v>
      </c>
      <c r="E986" s="180">
        <v>0.83154121863799269</v>
      </c>
      <c r="F986" s="180">
        <v>0.60483870967741948</v>
      </c>
      <c r="G986" s="180">
        <v>0.52419354838709675</v>
      </c>
      <c r="H986" s="160"/>
      <c r="I986" s="181">
        <f t="shared" si="164"/>
        <v>0</v>
      </c>
      <c r="J986" s="182" t="s">
        <v>1996</v>
      </c>
      <c r="K986" s="111"/>
      <c r="L986" s="111"/>
      <c r="M986" s="111"/>
      <c r="N986" s="111"/>
      <c r="O986" s="111"/>
      <c r="P986" s="111"/>
      <c r="Q986" s="111"/>
      <c r="R986" s="111"/>
      <c r="S986" s="111"/>
      <c r="T986" s="111"/>
      <c r="U986" s="111"/>
      <c r="V986" s="111"/>
      <c r="W986" s="111"/>
      <c r="X986" s="111"/>
      <c r="Y986" s="111"/>
      <c r="Z986" s="111"/>
      <c r="AA986" s="111"/>
      <c r="AB986" s="111"/>
      <c r="AC986" s="111"/>
      <c r="AD986" s="111"/>
      <c r="AE986" s="111"/>
      <c r="AF986" s="111"/>
      <c r="AG986" s="111"/>
      <c r="AH986" s="111"/>
      <c r="AI986" s="111"/>
      <c r="AJ986" s="111"/>
      <c r="AK986" s="111"/>
      <c r="AL986" s="111"/>
      <c r="AM986" s="111"/>
      <c r="AN986" s="111"/>
      <c r="AO986" s="111"/>
      <c r="AP986" s="111"/>
      <c r="AQ986" s="111"/>
      <c r="AR986" s="111"/>
      <c r="AS986" s="111"/>
      <c r="AT986" s="111"/>
      <c r="AU986" s="111"/>
      <c r="AV986" s="111"/>
      <c r="AW986" s="111"/>
      <c r="AX986" s="111"/>
      <c r="AY986" s="111"/>
      <c r="AZ986" s="111"/>
      <c r="BA986" s="111"/>
      <c r="BB986" s="111"/>
      <c r="BC986" s="111"/>
      <c r="BD986" s="111"/>
      <c r="BE986" s="111"/>
      <c r="BF986" s="111"/>
      <c r="BG986" s="111"/>
      <c r="BH986" s="111"/>
      <c r="BI986" s="111"/>
      <c r="BJ986" s="111"/>
      <c r="BK986" s="111"/>
      <c r="BL986" s="111"/>
      <c r="BM986" s="111"/>
      <c r="BN986" s="111"/>
      <c r="BO986" s="111"/>
      <c r="BP986" s="111"/>
      <c r="BQ986" s="111"/>
      <c r="BR986" s="111"/>
      <c r="BS986" s="111"/>
      <c r="BT986" s="111"/>
      <c r="BU986" s="111"/>
      <c r="BV986" s="111"/>
      <c r="BW986" s="111"/>
      <c r="BX986" s="111"/>
      <c r="BY986" s="111"/>
      <c r="BZ986" s="111"/>
      <c r="CA986" s="111"/>
      <c r="CB986" s="111"/>
      <c r="CC986" s="111"/>
      <c r="CD986" s="111"/>
      <c r="CE986" s="111"/>
      <c r="CF986" s="111"/>
      <c r="CG986" s="111"/>
      <c r="CH986" s="111"/>
      <c r="CI986" s="111"/>
      <c r="CJ986" s="111"/>
      <c r="CK986" s="111"/>
      <c r="CL986" s="111"/>
      <c r="CM986" s="111"/>
      <c r="CN986" s="111"/>
      <c r="CO986" s="111"/>
      <c r="CP986" s="111"/>
      <c r="CQ986" s="111"/>
      <c r="CR986" s="111"/>
      <c r="CS986" s="111"/>
      <c r="CT986" s="111"/>
      <c r="CU986" s="111"/>
      <c r="CV986" s="111"/>
      <c r="CW986" s="111"/>
      <c r="CX986" s="111"/>
      <c r="CY986" s="111"/>
      <c r="CZ986" s="111"/>
      <c r="DA986" s="111"/>
      <c r="DB986" s="111"/>
      <c r="DC986" s="111"/>
      <c r="DD986" s="111"/>
      <c r="DE986" s="111"/>
      <c r="DF986" s="111"/>
      <c r="DG986" s="111"/>
      <c r="DH986" s="111"/>
      <c r="DI986" s="111"/>
      <c r="DJ986" s="111"/>
      <c r="DK986" s="111"/>
      <c r="DL986" s="111"/>
      <c r="DM986" s="111"/>
      <c r="DN986" s="111"/>
      <c r="DO986" s="111"/>
      <c r="DP986" s="111"/>
      <c r="DQ986" s="111"/>
      <c r="DR986" s="111"/>
      <c r="DS986" s="111"/>
      <c r="DT986" s="111"/>
      <c r="DU986" s="111"/>
      <c r="DV986" s="111"/>
      <c r="DW986" s="111"/>
      <c r="DX986" s="111"/>
      <c r="DY986" s="111"/>
      <c r="DZ986" s="111"/>
      <c r="EA986" s="111"/>
      <c r="EB986" s="111"/>
      <c r="EC986" s="111"/>
      <c r="ED986" s="111"/>
      <c r="EE986" s="111"/>
      <c r="EF986" s="111"/>
      <c r="EG986" s="111"/>
      <c r="EH986" s="111"/>
      <c r="EI986" s="111"/>
      <c r="EJ986" s="111"/>
      <c r="EK986" s="111"/>
      <c r="EL986" s="111"/>
      <c r="EM986" s="111"/>
      <c r="EN986" s="111"/>
      <c r="EO986" s="111"/>
      <c r="EP986" s="111"/>
      <c r="EQ986" s="111"/>
      <c r="ER986" s="111"/>
      <c r="ES986" s="111"/>
      <c r="ET986" s="111"/>
      <c r="EU986" s="111"/>
      <c r="EV986" s="111"/>
      <c r="EW986" s="111"/>
      <c r="EX986" s="111"/>
      <c r="EY986" s="111"/>
      <c r="EZ986" s="111"/>
      <c r="FA986" s="111"/>
      <c r="FB986" s="111"/>
      <c r="FC986" s="111"/>
      <c r="FD986" s="111"/>
      <c r="FE986" s="111"/>
      <c r="FF986" s="111"/>
      <c r="FG986" s="111"/>
      <c r="FH986" s="111"/>
      <c r="FI986" s="111"/>
      <c r="FJ986" s="111"/>
      <c r="FK986" s="111"/>
      <c r="FL986" s="111"/>
      <c r="FM986" s="111"/>
      <c r="FN986" s="111"/>
      <c r="FO986" s="111"/>
      <c r="FP986" s="111"/>
      <c r="FQ986" s="111"/>
      <c r="FR986" s="111"/>
      <c r="FS986" s="111"/>
      <c r="FT986" s="111"/>
      <c r="FU986" s="111"/>
      <c r="FV986" s="111"/>
      <c r="FW986" s="111"/>
      <c r="FX986" s="111"/>
      <c r="FY986" s="111"/>
      <c r="FZ986" s="111"/>
      <c r="GA986" s="111"/>
      <c r="GB986" s="111"/>
      <c r="GC986" s="111"/>
      <c r="GD986" s="111"/>
      <c r="GE986" s="111"/>
      <c r="GF986" s="111"/>
      <c r="GG986" s="111"/>
      <c r="GH986" s="111"/>
      <c r="GI986" s="111"/>
      <c r="GJ986" s="111"/>
      <c r="GK986" s="111"/>
      <c r="GL986" s="111"/>
      <c r="GM986" s="111"/>
      <c r="GN986" s="111"/>
      <c r="GO986" s="111"/>
      <c r="GP986" s="111"/>
      <c r="GQ986" s="111"/>
      <c r="GR986" s="111"/>
      <c r="GS986" s="111"/>
      <c r="GT986" s="111"/>
      <c r="GU986" s="111"/>
      <c r="GV986" s="111"/>
      <c r="GW986" s="111"/>
      <c r="GX986" s="111"/>
      <c r="GY986" s="111"/>
      <c r="GZ986" s="111"/>
      <c r="HA986" s="111"/>
      <c r="HB986" s="111"/>
      <c r="HC986" s="111"/>
      <c r="HD986" s="111"/>
      <c r="HE986" s="111"/>
      <c r="HF986" s="111"/>
      <c r="HG986" s="111"/>
      <c r="HH986" s="111"/>
      <c r="HI986" s="111"/>
      <c r="HJ986" s="111"/>
      <c r="HK986" s="111"/>
      <c r="HL986" s="111"/>
      <c r="HM986" s="111"/>
      <c r="HN986" s="111"/>
      <c r="HO986" s="111"/>
      <c r="HP986" s="111"/>
      <c r="HQ986" s="111"/>
      <c r="HR986" s="111"/>
      <c r="HS986" s="111"/>
      <c r="HT986" s="111"/>
      <c r="HU986" s="111"/>
      <c r="HV986" s="111"/>
      <c r="HW986" s="111"/>
      <c r="HX986" s="111"/>
      <c r="HY986" s="111"/>
      <c r="HZ986" s="111"/>
      <c r="IA986" s="111"/>
      <c r="IB986" s="111"/>
      <c r="IC986" s="111"/>
      <c r="ID986" s="111"/>
      <c r="IE986" s="111"/>
      <c r="IF986" s="111"/>
      <c r="IG986" s="111"/>
      <c r="IH986" s="111"/>
      <c r="II986" s="111"/>
      <c r="IJ986" s="111"/>
      <c r="IK986" s="111"/>
      <c r="IL986" s="111"/>
      <c r="IM986" s="111"/>
      <c r="IN986" s="111"/>
      <c r="IO986" s="111"/>
      <c r="IP986" s="111"/>
      <c r="IQ986" s="111"/>
      <c r="IR986" s="111"/>
      <c r="IS986" s="111"/>
      <c r="IT986" s="111"/>
      <c r="IU986" s="111"/>
      <c r="IV986" s="111"/>
      <c r="IW986" s="111"/>
      <c r="IX986" s="111"/>
      <c r="IY986" s="111"/>
      <c r="IZ986" s="111"/>
      <c r="JA986" s="111"/>
      <c r="JB986" s="111"/>
      <c r="JC986" s="111"/>
      <c r="JD986" s="111"/>
      <c r="JE986" s="111"/>
      <c r="JF986" s="111"/>
      <c r="JG986" s="111"/>
      <c r="JH986" s="111"/>
      <c r="JI986" s="111"/>
      <c r="JJ986" s="111"/>
      <c r="JK986" s="111"/>
      <c r="JL986" s="111"/>
      <c r="JM986" s="111"/>
      <c r="JN986" s="111"/>
      <c r="JO986" s="111"/>
      <c r="JP986" s="111"/>
      <c r="JQ986" s="111"/>
      <c r="JR986" s="111"/>
      <c r="JS986" s="111"/>
      <c r="JT986" s="111"/>
      <c r="JU986" s="111"/>
      <c r="JV986" s="111"/>
      <c r="JW986" s="111"/>
      <c r="JX986" s="111"/>
      <c r="JY986" s="111"/>
      <c r="JZ986" s="111"/>
      <c r="KA986" s="111"/>
      <c r="KB986" s="111"/>
      <c r="KC986" s="111"/>
      <c r="KD986" s="111"/>
      <c r="KE986" s="111"/>
      <c r="KF986" s="111"/>
      <c r="KG986" s="111"/>
      <c r="KH986" s="111"/>
      <c r="KI986" s="111"/>
      <c r="KJ986" s="111"/>
      <c r="KK986" s="111"/>
      <c r="KL986" s="111"/>
      <c r="KM986" s="111"/>
      <c r="KN986" s="111"/>
      <c r="KO986" s="111"/>
      <c r="KP986" s="111"/>
      <c r="KQ986" s="111"/>
      <c r="KR986" s="111"/>
      <c r="KS986" s="111"/>
      <c r="KT986" s="111"/>
      <c r="KU986" s="111"/>
      <c r="KV986" s="111"/>
      <c r="KW986" s="111"/>
      <c r="KX986" s="111"/>
      <c r="KY986" s="111"/>
      <c r="KZ986" s="111"/>
      <c r="LA986" s="111"/>
      <c r="LB986" s="111"/>
      <c r="LC986" s="111"/>
      <c r="LD986" s="111"/>
      <c r="LE986" s="111"/>
      <c r="LF986" s="111"/>
      <c r="LG986" s="111"/>
      <c r="LH986" s="111"/>
      <c r="LI986" s="111"/>
      <c r="LJ986" s="111"/>
      <c r="LK986" s="111"/>
      <c r="LL986" s="111"/>
      <c r="LM986" s="111"/>
      <c r="LN986" s="111"/>
      <c r="LO986" s="111"/>
      <c r="LP986" s="111"/>
      <c r="LQ986" s="111"/>
      <c r="LR986" s="111"/>
      <c r="LS986" s="111"/>
      <c r="LT986" s="111"/>
      <c r="LU986" s="111"/>
      <c r="LV986" s="111"/>
      <c r="LW986" s="111"/>
      <c r="LX986" s="111"/>
      <c r="LY986" s="111"/>
      <c r="LZ986" s="111"/>
      <c r="MA986" s="111"/>
      <c r="MB986" s="111"/>
      <c r="MC986" s="111"/>
      <c r="MD986" s="111"/>
      <c r="ME986" s="111"/>
      <c r="MF986" s="111"/>
      <c r="MG986" s="111"/>
      <c r="MH986" s="111"/>
      <c r="MI986" s="111"/>
      <c r="MJ986" s="111"/>
      <c r="MK986" s="111"/>
      <c r="ML986" s="111"/>
      <c r="MM986" s="111"/>
      <c r="MN986" s="111"/>
      <c r="MO986" s="111"/>
      <c r="MP986" s="111"/>
      <c r="MQ986" s="111"/>
      <c r="MR986" s="111"/>
      <c r="MS986" s="111"/>
      <c r="MT986" s="111"/>
      <c r="MU986" s="111"/>
      <c r="MV986" s="111"/>
      <c r="MW986" s="111"/>
      <c r="MX986" s="111"/>
      <c r="MY986" s="111"/>
      <c r="MZ986" s="111"/>
      <c r="NA986" s="111"/>
      <c r="NB986" s="111"/>
      <c r="NC986" s="111"/>
      <c r="ND986" s="111"/>
      <c r="NE986" s="111"/>
      <c r="NF986" s="111"/>
      <c r="NG986" s="111"/>
      <c r="NH986" s="111"/>
      <c r="NI986" s="111"/>
      <c r="NJ986" s="111"/>
      <c r="NK986" s="111"/>
      <c r="NL986" s="111"/>
      <c r="NM986" s="111"/>
      <c r="NN986" s="111"/>
      <c r="NO986" s="111"/>
      <c r="NP986" s="111"/>
      <c r="NQ986" s="111"/>
      <c r="NR986" s="111"/>
      <c r="NS986" s="111"/>
      <c r="NT986" s="111"/>
      <c r="NU986" s="111"/>
      <c r="NV986" s="111"/>
      <c r="NW986" s="111"/>
      <c r="NX986" s="111"/>
      <c r="NY986" s="111"/>
      <c r="NZ986" s="111"/>
      <c r="OA986" s="111"/>
      <c r="OB986" s="111"/>
      <c r="OC986" s="111"/>
      <c r="OD986" s="111"/>
      <c r="OE986" s="111"/>
      <c r="OF986" s="111"/>
      <c r="OG986" s="111"/>
      <c r="OH986" s="111"/>
      <c r="OI986" s="111"/>
      <c r="OJ986" s="111"/>
      <c r="OK986" s="111"/>
      <c r="OL986" s="111"/>
      <c r="OM986" s="111"/>
      <c r="ON986" s="111"/>
      <c r="OO986" s="111"/>
      <c r="OP986" s="111"/>
      <c r="OQ986" s="111"/>
      <c r="OR986" s="111"/>
      <c r="OS986" s="111"/>
      <c r="OT986" s="111"/>
      <c r="OU986" s="111"/>
      <c r="OV986" s="111"/>
      <c r="OW986" s="111"/>
      <c r="OX986" s="111"/>
      <c r="OY986" s="111"/>
      <c r="OZ986" s="111"/>
      <c r="PA986" s="111"/>
      <c r="PB986" s="111"/>
      <c r="PC986" s="111"/>
      <c r="PD986" s="111"/>
      <c r="PE986" s="111"/>
      <c r="PF986" s="111"/>
      <c r="PG986" s="111"/>
      <c r="PH986" s="111"/>
      <c r="PI986" s="111"/>
      <c r="PJ986" s="111"/>
      <c r="PK986" s="111"/>
      <c r="PL986" s="111"/>
      <c r="PM986" s="111"/>
      <c r="PN986" s="111"/>
      <c r="PO986" s="111"/>
      <c r="PP986" s="111"/>
      <c r="PQ986" s="111"/>
      <c r="PR986" s="111"/>
      <c r="PS986" s="111"/>
      <c r="PT986" s="111"/>
      <c r="PU986" s="111"/>
      <c r="PV986" s="111"/>
      <c r="PW986" s="111"/>
      <c r="PX986" s="111"/>
      <c r="PY986" s="111"/>
      <c r="PZ986" s="111"/>
      <c r="QA986" s="111"/>
      <c r="QB986" s="111"/>
      <c r="QC986" s="111"/>
      <c r="QD986" s="111"/>
      <c r="QE986" s="111"/>
      <c r="QF986" s="111"/>
      <c r="QG986" s="111"/>
      <c r="QH986" s="111"/>
      <c r="QI986" s="111"/>
      <c r="QJ986" s="111"/>
      <c r="QK986" s="111"/>
      <c r="QL986" s="111"/>
      <c r="QM986" s="111"/>
      <c r="QN986" s="111"/>
      <c r="QO986" s="111"/>
      <c r="QP986" s="111"/>
      <c r="QQ986" s="111"/>
      <c r="QR986" s="111"/>
      <c r="QS986" s="111"/>
      <c r="QT986" s="111"/>
      <c r="QU986" s="111"/>
      <c r="QV986" s="111"/>
      <c r="QW986" s="111"/>
      <c r="QX986" s="111"/>
      <c r="QY986" s="111"/>
      <c r="QZ986" s="111"/>
      <c r="RA986" s="111"/>
      <c r="RB986" s="111"/>
      <c r="RC986" s="111"/>
      <c r="RD986" s="111"/>
      <c r="RE986" s="111"/>
      <c r="RF986" s="111"/>
      <c r="RG986" s="111"/>
      <c r="RH986" s="111"/>
      <c r="RI986" s="111"/>
      <c r="RJ986" s="111"/>
      <c r="RK986" s="111"/>
      <c r="RL986" s="111"/>
      <c r="RM986" s="111"/>
      <c r="RN986" s="111"/>
      <c r="RO986" s="111"/>
      <c r="RP986" s="111"/>
      <c r="RQ986" s="111"/>
      <c r="RR986" s="111"/>
      <c r="RS986" s="111"/>
      <c r="RT986" s="111"/>
      <c r="RU986" s="111"/>
      <c r="RV986" s="111"/>
      <c r="RW986" s="111"/>
      <c r="RX986" s="111"/>
      <c r="RY986" s="111"/>
      <c r="RZ986" s="111"/>
      <c r="SA986" s="111"/>
      <c r="SB986" s="111"/>
      <c r="SC986" s="111"/>
      <c r="SD986" s="111"/>
      <c r="SE986" s="111"/>
      <c r="SF986" s="111"/>
      <c r="SG986" s="111"/>
      <c r="SH986" s="111"/>
      <c r="SI986" s="111"/>
      <c r="SJ986" s="111"/>
      <c r="SK986" s="111"/>
      <c r="SL986" s="111"/>
      <c r="SM986" s="111"/>
      <c r="SN986" s="111"/>
      <c r="SO986" s="111"/>
      <c r="SP986" s="111"/>
      <c r="SQ986" s="111"/>
      <c r="SR986" s="111"/>
      <c r="SS986" s="111"/>
      <c r="ST986" s="111"/>
      <c r="SU986" s="111"/>
      <c r="SV986" s="111"/>
      <c r="SW986" s="111"/>
      <c r="SX986" s="111"/>
      <c r="SY986" s="111"/>
      <c r="SZ986" s="111"/>
      <c r="TA986" s="111"/>
      <c r="TB986" s="111"/>
      <c r="TC986" s="111"/>
      <c r="TD986" s="111"/>
      <c r="TE986" s="111"/>
      <c r="TF986" s="111"/>
      <c r="TG986" s="111"/>
      <c r="TH986" s="111"/>
      <c r="TI986" s="111"/>
      <c r="TJ986" s="111"/>
      <c r="TK986" s="111"/>
      <c r="TL986" s="111"/>
      <c r="TM986" s="111"/>
      <c r="TN986" s="111"/>
      <c r="TO986" s="111"/>
      <c r="TP986" s="111"/>
      <c r="TQ986" s="111"/>
      <c r="TR986" s="111"/>
      <c r="TS986" s="111"/>
      <c r="TT986" s="111"/>
      <c r="TU986" s="111"/>
      <c r="TV986" s="111"/>
      <c r="TW986" s="111"/>
      <c r="TX986" s="111"/>
      <c r="TY986" s="111"/>
      <c r="TZ986" s="111"/>
      <c r="UA986" s="111"/>
      <c r="UB986" s="111"/>
      <c r="UC986" s="111"/>
      <c r="UD986" s="111"/>
      <c r="UE986" s="111"/>
      <c r="UF986" s="111"/>
      <c r="UG986" s="111"/>
      <c r="UH986" s="111"/>
      <c r="UI986" s="111"/>
      <c r="UJ986" s="111"/>
      <c r="UK986" s="111"/>
      <c r="UL986" s="111"/>
      <c r="UM986" s="111"/>
      <c r="UN986" s="111"/>
      <c r="UO986" s="111"/>
      <c r="UP986" s="111"/>
      <c r="UQ986" s="111"/>
      <c r="UR986" s="111"/>
      <c r="US986" s="111"/>
      <c r="UT986" s="111"/>
      <c r="UU986" s="111"/>
      <c r="UV986" s="111"/>
      <c r="UW986" s="111"/>
      <c r="UX986" s="111"/>
      <c r="UY986" s="111"/>
      <c r="UZ986" s="111"/>
      <c r="VA986" s="111"/>
      <c r="VB986" s="111"/>
      <c r="VC986" s="111"/>
      <c r="VD986" s="111"/>
      <c r="VE986" s="111"/>
      <c r="VF986" s="111"/>
      <c r="VG986" s="111"/>
      <c r="VH986" s="111"/>
      <c r="VI986" s="111"/>
      <c r="VJ986" s="111"/>
      <c r="VK986" s="111"/>
      <c r="VL986" s="111"/>
      <c r="VM986" s="111"/>
      <c r="VN986" s="111"/>
      <c r="VO986" s="111"/>
      <c r="VP986" s="111"/>
      <c r="VQ986" s="111"/>
      <c r="VR986" s="111"/>
      <c r="VS986" s="111"/>
      <c r="VT986" s="111"/>
      <c r="VU986" s="111"/>
      <c r="VV986" s="111"/>
      <c r="VW986" s="111"/>
      <c r="VX986" s="111"/>
      <c r="VY986" s="111"/>
      <c r="VZ986" s="111"/>
      <c r="WA986" s="111"/>
      <c r="WB986" s="111"/>
      <c r="WC986" s="111"/>
      <c r="WD986" s="111"/>
      <c r="WE986" s="111"/>
      <c r="WF986" s="111"/>
      <c r="WG986" s="111"/>
      <c r="WH986" s="111"/>
      <c r="WI986" s="111"/>
      <c r="WJ986" s="111"/>
      <c r="WK986" s="111"/>
      <c r="WL986" s="111"/>
      <c r="WM986" s="111"/>
      <c r="WN986" s="111"/>
      <c r="WO986" s="111"/>
      <c r="WP986" s="111"/>
      <c r="WQ986" s="111"/>
      <c r="WR986" s="111"/>
      <c r="WS986" s="111"/>
      <c r="WT986" s="111"/>
      <c r="WU986" s="111"/>
      <c r="WV986" s="111"/>
      <c r="WW986" s="111"/>
      <c r="WX986" s="111"/>
      <c r="WY986" s="111"/>
      <c r="WZ986" s="111"/>
      <c r="XA986" s="111"/>
      <c r="XB986" s="111"/>
      <c r="XC986" s="111"/>
      <c r="XD986" s="111"/>
      <c r="XE986" s="111"/>
      <c r="XF986" s="111"/>
      <c r="XG986" s="111"/>
      <c r="XH986" s="111"/>
      <c r="XI986" s="111"/>
      <c r="XJ986" s="111"/>
      <c r="XK986" s="111"/>
      <c r="XL986" s="111"/>
      <c r="XM986" s="111"/>
      <c r="XN986" s="111"/>
      <c r="XO986" s="111"/>
      <c r="XP986" s="111"/>
      <c r="XQ986" s="111"/>
      <c r="XR986" s="111"/>
      <c r="XS986" s="111"/>
      <c r="XT986" s="111"/>
      <c r="XU986" s="111"/>
      <c r="XV986" s="111"/>
      <c r="XW986" s="111"/>
      <c r="XX986" s="111"/>
      <c r="XY986" s="111"/>
      <c r="XZ986" s="111"/>
      <c r="YA986" s="111"/>
      <c r="YB986" s="111"/>
      <c r="YC986" s="111"/>
      <c r="YD986" s="111"/>
      <c r="YE986" s="111"/>
      <c r="YF986" s="111"/>
      <c r="YG986" s="111"/>
      <c r="YH986" s="111"/>
      <c r="YI986" s="111"/>
      <c r="YJ986" s="111"/>
      <c r="YK986" s="111"/>
      <c r="YL986" s="111"/>
      <c r="YM986" s="111"/>
      <c r="YN986" s="111"/>
      <c r="YO986" s="111"/>
      <c r="YP986" s="111"/>
      <c r="YQ986" s="111"/>
      <c r="YR986" s="111"/>
      <c r="YS986" s="111"/>
      <c r="YT986" s="111"/>
      <c r="YU986" s="111"/>
      <c r="YV986" s="111"/>
      <c r="YW986" s="111"/>
      <c r="YX986" s="111"/>
      <c r="YY986" s="111"/>
      <c r="YZ986" s="111"/>
      <c r="ZA986" s="111"/>
      <c r="ZB986" s="111"/>
      <c r="ZC986" s="111"/>
      <c r="ZD986" s="111"/>
      <c r="ZE986" s="111"/>
      <c r="ZF986" s="111"/>
      <c r="ZG986" s="111"/>
      <c r="ZH986" s="111"/>
      <c r="ZI986" s="111"/>
      <c r="ZJ986" s="111"/>
      <c r="ZK986" s="111"/>
      <c r="ZL986" s="111"/>
      <c r="ZM986" s="111"/>
      <c r="ZN986" s="111"/>
      <c r="ZO986" s="111"/>
      <c r="ZP986" s="111"/>
      <c r="ZQ986" s="111"/>
      <c r="ZR986" s="111"/>
      <c r="ZS986" s="111"/>
      <c r="ZT986" s="111"/>
      <c r="ZU986" s="111"/>
      <c r="ZV986" s="111"/>
      <c r="ZW986" s="111"/>
      <c r="ZX986" s="111"/>
      <c r="ZY986" s="111"/>
      <c r="ZZ986" s="111"/>
      <c r="AAA986" s="111"/>
      <c r="AAB986" s="111"/>
      <c r="AAC986" s="111"/>
      <c r="AAD986" s="111"/>
      <c r="AAE986" s="111"/>
      <c r="AAF986" s="111"/>
      <c r="AAG986" s="111"/>
      <c r="AAH986" s="111"/>
      <c r="AAI986" s="111"/>
      <c r="AAJ986" s="111"/>
      <c r="AAK986" s="111"/>
      <c r="AAL986" s="111"/>
      <c r="AAM986" s="111"/>
      <c r="AAN986" s="111"/>
      <c r="AAO986" s="111"/>
      <c r="AAP986" s="111"/>
      <c r="AAQ986" s="111"/>
      <c r="AAR986" s="111"/>
      <c r="AAS986" s="111"/>
      <c r="AAT986" s="111"/>
      <c r="AAU986" s="111"/>
      <c r="AAV986" s="111"/>
      <c r="AAW986" s="111"/>
      <c r="AAX986" s="111"/>
      <c r="AAY986" s="111"/>
      <c r="AAZ986" s="111"/>
      <c r="ABA986" s="111"/>
      <c r="ABB986" s="111"/>
      <c r="ABC986" s="111"/>
      <c r="ABD986" s="111"/>
      <c r="ABE986" s="111"/>
      <c r="ABF986" s="111"/>
      <c r="ABG986" s="111"/>
      <c r="ABH986" s="111"/>
      <c r="ABI986" s="111"/>
      <c r="ABJ986" s="111"/>
      <c r="ABK986" s="111"/>
      <c r="ABL986" s="111"/>
      <c r="ABM986" s="111"/>
      <c r="ABN986" s="111"/>
      <c r="ABO986" s="111"/>
      <c r="ABP986" s="111"/>
      <c r="ABQ986" s="111"/>
      <c r="ABR986" s="111"/>
      <c r="ABS986" s="111"/>
      <c r="ABT986" s="111"/>
      <c r="ABU986" s="111"/>
      <c r="ABV986" s="111"/>
      <c r="ABW986" s="111"/>
      <c r="ABX986" s="111"/>
      <c r="ABY986" s="111"/>
      <c r="ABZ986" s="111"/>
      <c r="ACA986" s="111"/>
      <c r="ACB986" s="111"/>
      <c r="ACC986" s="111"/>
      <c r="ACD986" s="111"/>
      <c r="ACE986" s="111"/>
      <c r="ACF986" s="111"/>
      <c r="ACG986" s="111"/>
      <c r="ACH986" s="111"/>
      <c r="ACI986" s="111"/>
      <c r="ACJ986" s="111"/>
      <c r="ACK986" s="111"/>
      <c r="ACL986" s="111"/>
      <c r="ACM986" s="111"/>
      <c r="ACN986" s="111"/>
      <c r="ACO986" s="111"/>
      <c r="ACP986" s="111"/>
      <c r="ACQ986" s="111"/>
      <c r="ACR986" s="111"/>
      <c r="ACS986" s="111"/>
      <c r="ACT986" s="111"/>
      <c r="ACU986" s="111"/>
      <c r="ACV986" s="111"/>
      <c r="ACW986" s="111"/>
      <c r="ACX986" s="111"/>
      <c r="ACY986" s="111"/>
      <c r="ACZ986" s="111"/>
      <c r="ADA986" s="111"/>
      <c r="ADB986" s="111"/>
      <c r="ADC986" s="111"/>
      <c r="ADD986" s="111"/>
      <c r="ADE986" s="111"/>
      <c r="ADF986" s="111"/>
      <c r="ADG986" s="111"/>
      <c r="ADH986" s="111"/>
      <c r="ADI986" s="111"/>
      <c r="ADJ986" s="111"/>
      <c r="ADK986" s="111"/>
      <c r="ADL986" s="111"/>
      <c r="ADM986" s="111"/>
      <c r="ADN986" s="111"/>
      <c r="ADO986" s="111"/>
      <c r="ADP986" s="111"/>
      <c r="ADQ986" s="111"/>
      <c r="ADR986" s="111"/>
      <c r="ADS986" s="111"/>
      <c r="ADT986" s="111"/>
      <c r="ADU986" s="111"/>
      <c r="ADV986" s="111"/>
      <c r="ADW986" s="111"/>
      <c r="ADX986" s="111"/>
      <c r="ADY986" s="111"/>
      <c r="ADZ986" s="111"/>
      <c r="AEA986" s="111"/>
      <c r="AEB986" s="111"/>
      <c r="AEC986" s="111"/>
      <c r="AED986" s="111"/>
      <c r="AEE986" s="111"/>
      <c r="AEF986" s="111"/>
      <c r="AEG986" s="111"/>
      <c r="AEH986" s="111"/>
      <c r="AEI986" s="111"/>
      <c r="AEJ986" s="111"/>
      <c r="AEK986" s="111"/>
      <c r="AEL986" s="111"/>
      <c r="AEM986" s="111"/>
      <c r="AEN986" s="111"/>
      <c r="AEO986" s="111"/>
      <c r="AEP986" s="111"/>
      <c r="AEQ986" s="111"/>
      <c r="AER986" s="111"/>
      <c r="AES986" s="111"/>
      <c r="AET986" s="111"/>
      <c r="AEU986" s="111"/>
      <c r="AEV986" s="111"/>
      <c r="AEW986" s="111"/>
      <c r="AEX986" s="111"/>
      <c r="AEY986" s="111"/>
      <c r="AEZ986" s="111"/>
      <c r="AFA986" s="111"/>
      <c r="AFB986" s="111"/>
      <c r="AFC986" s="111"/>
      <c r="AFD986" s="111"/>
      <c r="AFE986" s="111"/>
      <c r="AFF986" s="111"/>
      <c r="AFG986" s="111"/>
      <c r="AFH986" s="111"/>
      <c r="AFI986" s="111"/>
      <c r="AFJ986" s="111"/>
      <c r="AFK986" s="111"/>
      <c r="AFL986" s="111"/>
      <c r="AFM986" s="111"/>
      <c r="AFN986" s="111"/>
      <c r="AFO986" s="111"/>
      <c r="AFP986" s="111"/>
      <c r="AFQ986" s="111"/>
      <c r="AFR986" s="111"/>
      <c r="AFS986" s="111"/>
      <c r="AFT986" s="111"/>
      <c r="AFU986" s="111"/>
      <c r="AFV986" s="111"/>
      <c r="AFW986" s="111"/>
      <c r="AFX986" s="111"/>
      <c r="AFY986" s="111"/>
      <c r="AFZ986" s="111"/>
      <c r="AGA986" s="111"/>
      <c r="AGB986" s="111"/>
      <c r="AGC986" s="111"/>
      <c r="AGD986" s="111"/>
      <c r="AGE986" s="111"/>
      <c r="AGF986" s="111"/>
      <c r="AGG986" s="111"/>
      <c r="AGH986" s="111"/>
      <c r="AGI986" s="111"/>
      <c r="AGJ986" s="111"/>
      <c r="AGK986" s="111"/>
      <c r="AGL986" s="111"/>
      <c r="AGM986" s="111"/>
      <c r="AGN986" s="111"/>
      <c r="AGO986" s="111"/>
      <c r="AGP986" s="111"/>
      <c r="AGQ986" s="111"/>
      <c r="AGR986" s="111"/>
      <c r="AGS986" s="111"/>
      <c r="AGT986" s="111"/>
      <c r="AGU986" s="111"/>
      <c r="AGV986" s="111"/>
      <c r="AGW986" s="111"/>
      <c r="AGX986" s="111"/>
      <c r="AGY986" s="111"/>
      <c r="AGZ986" s="111"/>
      <c r="AHA986" s="111"/>
      <c r="AHB986" s="111"/>
      <c r="AHC986" s="111"/>
      <c r="AHD986" s="111"/>
      <c r="AHE986" s="111"/>
      <c r="AHF986" s="111"/>
      <c r="AHG986" s="111"/>
      <c r="AHH986" s="111"/>
      <c r="AHI986" s="111"/>
      <c r="AHJ986" s="111"/>
      <c r="AHK986" s="111"/>
      <c r="AHL986" s="111"/>
      <c r="AHM986" s="111"/>
      <c r="AHN986" s="111"/>
      <c r="AHO986" s="111"/>
      <c r="AHP986" s="111"/>
      <c r="AHQ986" s="111"/>
      <c r="AHR986" s="111"/>
      <c r="AHS986" s="111"/>
      <c r="AHT986" s="111"/>
      <c r="AHU986" s="111"/>
      <c r="AHV986" s="111"/>
      <c r="AHW986" s="111"/>
      <c r="AHX986" s="111"/>
      <c r="AHY986" s="111"/>
      <c r="AHZ986" s="111"/>
      <c r="AIA986" s="111"/>
      <c r="AIB986" s="111"/>
      <c r="AIC986" s="111"/>
      <c r="AID986" s="111"/>
      <c r="AIE986" s="111"/>
      <c r="AIF986" s="111"/>
      <c r="AIG986" s="111"/>
      <c r="AIH986" s="111"/>
      <c r="AII986" s="111"/>
      <c r="AIJ986" s="111"/>
      <c r="AIK986" s="111"/>
      <c r="AIL986" s="111"/>
      <c r="AIM986" s="111"/>
      <c r="AIN986" s="111"/>
      <c r="AIO986" s="111"/>
      <c r="AIP986" s="111"/>
      <c r="AIQ986" s="111"/>
      <c r="AIR986" s="111"/>
      <c r="AIS986" s="111"/>
      <c r="AIT986" s="111"/>
      <c r="AIU986" s="111"/>
      <c r="AIV986" s="111"/>
      <c r="AIW986" s="111"/>
      <c r="AIX986" s="111"/>
      <c r="AIY986" s="111"/>
      <c r="AIZ986" s="111"/>
      <c r="AJA986" s="111"/>
      <c r="AJB986" s="111"/>
      <c r="AJC986" s="111"/>
      <c r="AJD986" s="111"/>
      <c r="AJE986" s="111"/>
      <c r="AJF986" s="111"/>
      <c r="AJG986" s="111"/>
      <c r="AJH986" s="111"/>
      <c r="AJI986" s="111"/>
      <c r="AJJ986" s="111"/>
      <c r="AJK986" s="111"/>
      <c r="AJL986" s="111"/>
      <c r="AJM986" s="111"/>
      <c r="AJN986" s="111"/>
      <c r="AJO986" s="111"/>
      <c r="AJP986" s="111"/>
      <c r="AJQ986" s="111"/>
      <c r="AJR986" s="111"/>
      <c r="AJS986" s="111"/>
      <c r="AJT986" s="111"/>
      <c r="AJU986" s="111"/>
      <c r="AJV986" s="111"/>
      <c r="AJW986" s="111"/>
      <c r="AJX986" s="111"/>
      <c r="AJY986" s="111"/>
      <c r="AJZ986" s="111"/>
      <c r="AKA986" s="111"/>
      <c r="AKB986" s="111"/>
      <c r="AKC986" s="111"/>
      <c r="AKD986" s="111"/>
      <c r="AKE986" s="111"/>
      <c r="AKF986" s="111"/>
      <c r="AKG986" s="111"/>
      <c r="AKH986" s="111"/>
      <c r="AKI986" s="111"/>
      <c r="AKJ986" s="111"/>
      <c r="AKK986" s="111"/>
      <c r="AKL986" s="111"/>
      <c r="AKM986" s="111"/>
      <c r="AKN986" s="111"/>
      <c r="AKO986" s="111"/>
      <c r="AKP986" s="111"/>
      <c r="AKQ986" s="111"/>
      <c r="AKR986" s="111"/>
      <c r="AKS986" s="111"/>
      <c r="AKT986" s="111"/>
      <c r="AKU986" s="111"/>
      <c r="AKV986" s="111"/>
      <c r="AKW986" s="111"/>
      <c r="AKX986" s="111"/>
      <c r="AKY986" s="111"/>
      <c r="AKZ986" s="111"/>
      <c r="ALA986" s="111"/>
      <c r="ALB986" s="111"/>
      <c r="ALC986" s="111"/>
      <c r="ALD986" s="111"/>
      <c r="ALE986" s="111"/>
      <c r="ALF986" s="111"/>
      <c r="ALG986" s="111"/>
      <c r="ALH986" s="111"/>
      <c r="ALI986" s="111"/>
      <c r="ALJ986" s="111"/>
      <c r="ALK986" s="111"/>
      <c r="ALL986" s="111"/>
      <c r="ALM986" s="111"/>
      <c r="ALN986" s="111"/>
      <c r="ALO986" s="111"/>
      <c r="ALP986" s="111"/>
      <c r="ALQ986" s="111"/>
      <c r="ALR986" s="111"/>
      <c r="ALS986" s="111"/>
      <c r="ALT986" s="111"/>
      <c r="ALU986" s="111"/>
      <c r="ALV986" s="111"/>
      <c r="ALW986" s="111"/>
      <c r="ALX986" s="111"/>
      <c r="ALY986" s="111"/>
      <c r="ALZ986" s="111"/>
      <c r="AMA986" s="111"/>
      <c r="AMB986" s="111"/>
      <c r="AMC986" s="111"/>
      <c r="AMD986" s="111"/>
      <c r="AME986" s="111"/>
      <c r="AMF986" s="111"/>
      <c r="AMG986" s="111"/>
      <c r="AMH986" s="111"/>
      <c r="AMI986" s="111"/>
      <c r="AMJ986" s="111"/>
      <c r="AMK986" s="111"/>
      <c r="AML986" s="111"/>
      <c r="AMM986" s="111"/>
      <c r="AMN986" s="111"/>
      <c r="AMO986" s="111"/>
      <c r="AMP986" s="111"/>
      <c r="AMQ986" s="111"/>
      <c r="AMR986" s="111"/>
      <c r="AMS986" s="111"/>
      <c r="AMT986" s="111"/>
      <c r="AMU986" s="111"/>
      <c r="AMV986" s="111"/>
      <c r="AMW986" s="111"/>
      <c r="AMX986" s="111"/>
      <c r="AMY986" s="111"/>
      <c r="AMZ986" s="111"/>
      <c r="ANA986" s="111"/>
      <c r="ANB986" s="111"/>
      <c r="ANC986" s="111"/>
      <c r="AND986" s="111"/>
      <c r="ANE986" s="111"/>
      <c r="ANF986" s="111"/>
      <c r="ANG986" s="111"/>
      <c r="ANH986" s="111"/>
      <c r="ANI986" s="111"/>
      <c r="ANJ986" s="111"/>
      <c r="ANK986" s="111"/>
      <c r="ANL986" s="111"/>
      <c r="ANM986" s="111"/>
      <c r="ANN986" s="111"/>
      <c r="ANO986" s="111"/>
      <c r="ANP986" s="111"/>
      <c r="ANQ986" s="111"/>
      <c r="ANR986" s="111"/>
      <c r="ANS986" s="111"/>
      <c r="ANT986" s="111"/>
      <c r="ANU986" s="111"/>
      <c r="ANV986" s="111"/>
      <c r="ANW986" s="111"/>
      <c r="ANX986" s="111"/>
      <c r="ANY986" s="111"/>
      <c r="ANZ986" s="111"/>
      <c r="AOA986" s="111"/>
      <c r="AOB986" s="111"/>
      <c r="AOC986" s="111"/>
      <c r="AOD986" s="111"/>
      <c r="AOE986" s="111"/>
      <c r="AOF986" s="111"/>
      <c r="AOG986" s="111"/>
      <c r="AOH986" s="111"/>
      <c r="AOI986" s="111"/>
      <c r="AOJ986" s="111"/>
      <c r="AOK986" s="111"/>
      <c r="AOL986" s="111"/>
      <c r="AOM986" s="111"/>
      <c r="AON986" s="111"/>
      <c r="AOO986" s="111"/>
      <c r="AOP986" s="111"/>
      <c r="AOQ986" s="111"/>
      <c r="AOR986" s="111"/>
      <c r="AOS986" s="111"/>
      <c r="AOT986" s="111"/>
      <c r="AOU986" s="111"/>
      <c r="AOV986" s="111"/>
      <c r="AOW986" s="111"/>
      <c r="AOX986" s="111"/>
      <c r="AOY986" s="111"/>
      <c r="AOZ986" s="111"/>
      <c r="APA986" s="111"/>
      <c r="APB986" s="111"/>
      <c r="APC986" s="111"/>
      <c r="APD986" s="111"/>
      <c r="APE986" s="111"/>
      <c r="APF986" s="111"/>
      <c r="APG986" s="111"/>
      <c r="APH986" s="111"/>
      <c r="API986" s="111"/>
      <c r="APJ986" s="111"/>
      <c r="APK986" s="111"/>
      <c r="APL986" s="111"/>
      <c r="APM986" s="111"/>
      <c r="APN986" s="111"/>
      <c r="APO986" s="111"/>
      <c r="APP986" s="111"/>
      <c r="APQ986" s="111"/>
      <c r="APR986" s="111"/>
      <c r="APS986" s="111"/>
      <c r="APT986" s="111"/>
      <c r="APU986" s="111"/>
      <c r="APV986" s="111"/>
      <c r="APW986" s="111"/>
      <c r="APX986" s="111"/>
      <c r="APY986" s="111"/>
      <c r="APZ986" s="111"/>
      <c r="AQA986" s="111"/>
      <c r="AQB986" s="111"/>
      <c r="AQC986" s="111"/>
      <c r="AQD986" s="111"/>
      <c r="AQE986" s="111"/>
      <c r="AQF986" s="111"/>
      <c r="AQG986" s="111"/>
      <c r="AQH986" s="111"/>
      <c r="AQI986" s="111"/>
      <c r="AQJ986" s="111"/>
      <c r="AQK986" s="111"/>
      <c r="AQL986" s="111"/>
      <c r="AQM986" s="111"/>
      <c r="AQN986" s="111"/>
      <c r="AQO986" s="111"/>
      <c r="AQP986" s="111"/>
      <c r="AQQ986" s="111"/>
      <c r="AQR986" s="111"/>
      <c r="AQS986" s="111"/>
      <c r="AQT986" s="111"/>
      <c r="AQU986" s="111"/>
      <c r="AQV986" s="111"/>
      <c r="AQW986" s="111"/>
      <c r="AQX986" s="111"/>
      <c r="AQY986" s="111"/>
      <c r="AQZ986" s="111"/>
      <c r="ARA986" s="111"/>
      <c r="ARB986" s="111"/>
      <c r="ARC986" s="111"/>
      <c r="ARD986" s="111"/>
      <c r="ARE986" s="111"/>
      <c r="ARF986" s="111"/>
      <c r="ARG986" s="111"/>
      <c r="ARH986" s="111"/>
      <c r="ARI986" s="111"/>
      <c r="ARJ986" s="111"/>
      <c r="ARK986" s="111"/>
      <c r="ARL986" s="111"/>
      <c r="ARM986" s="111"/>
      <c r="ARN986" s="111"/>
      <c r="ARO986" s="111"/>
      <c r="ARP986" s="111"/>
      <c r="ARQ986" s="111"/>
      <c r="ARR986" s="111"/>
      <c r="ARS986" s="111"/>
      <c r="ART986" s="111"/>
      <c r="ARU986" s="111"/>
      <c r="ARV986" s="111"/>
      <c r="ARW986" s="111"/>
      <c r="ARX986" s="111"/>
      <c r="ARY986" s="111"/>
      <c r="ARZ986" s="111"/>
      <c r="ASA986" s="111"/>
      <c r="ASB986" s="111"/>
      <c r="ASC986" s="111"/>
      <c r="ASD986" s="111"/>
      <c r="ASE986" s="111"/>
      <c r="ASF986" s="111"/>
      <c r="ASG986" s="111"/>
      <c r="ASH986" s="111"/>
      <c r="ASI986" s="111"/>
      <c r="ASJ986" s="111"/>
      <c r="ASK986" s="111"/>
      <c r="ASL986" s="111"/>
      <c r="ASM986" s="111"/>
      <c r="ASN986" s="111"/>
      <c r="ASO986" s="111"/>
      <c r="ASP986" s="111"/>
      <c r="ASQ986" s="111"/>
      <c r="ASR986" s="111"/>
      <c r="ASS986" s="111"/>
      <c r="AST986" s="111"/>
      <c r="ASU986" s="111"/>
      <c r="ASV986" s="111"/>
      <c r="ASW986" s="111"/>
      <c r="ASX986" s="111"/>
      <c r="ASY986" s="111"/>
      <c r="ASZ986" s="111"/>
      <c r="ATA986" s="111"/>
      <c r="ATB986" s="111"/>
      <c r="ATC986" s="111"/>
      <c r="ATD986" s="111"/>
      <c r="ATE986" s="111"/>
      <c r="ATF986" s="111"/>
      <c r="ATG986" s="111"/>
      <c r="ATH986" s="111"/>
      <c r="ATI986" s="111"/>
      <c r="ATJ986" s="111"/>
      <c r="ATK986" s="111"/>
      <c r="ATL986" s="111"/>
      <c r="ATM986" s="111"/>
      <c r="ATN986" s="111"/>
      <c r="ATO986" s="111"/>
      <c r="ATP986" s="111"/>
      <c r="ATQ986" s="111"/>
      <c r="ATR986" s="111"/>
      <c r="ATS986" s="111"/>
      <c r="ATT986" s="111"/>
      <c r="ATU986" s="111"/>
      <c r="ATV986" s="111"/>
      <c r="ATW986" s="111"/>
      <c r="ATX986" s="111"/>
      <c r="ATY986" s="111"/>
      <c r="ATZ986" s="111"/>
      <c r="AUA986" s="111"/>
      <c r="AUB986" s="111"/>
      <c r="AUC986" s="111"/>
      <c r="AUD986" s="111"/>
      <c r="AUE986" s="111"/>
      <c r="AUF986" s="111"/>
      <c r="AUG986" s="111"/>
      <c r="AUH986" s="111"/>
      <c r="AUI986" s="111"/>
      <c r="AUJ986" s="111"/>
      <c r="AUK986" s="111"/>
      <c r="AUL986" s="111"/>
      <c r="AUM986" s="111"/>
      <c r="AUN986" s="111"/>
      <c r="AUO986" s="111"/>
      <c r="AUP986" s="111"/>
      <c r="AUQ986" s="111"/>
      <c r="AUR986" s="111"/>
      <c r="AUS986" s="111"/>
      <c r="AUT986" s="111"/>
      <c r="AUU986" s="111"/>
      <c r="AUV986" s="111"/>
      <c r="AUW986" s="111"/>
      <c r="AUX986" s="111"/>
      <c r="AUY986" s="111"/>
      <c r="AUZ986" s="111"/>
      <c r="AVA986" s="111"/>
      <c r="AVB986" s="111"/>
      <c r="AVC986" s="111"/>
      <c r="AVD986" s="111"/>
      <c r="AVE986" s="111"/>
      <c r="AVF986" s="111"/>
      <c r="AVG986" s="111"/>
      <c r="AVH986" s="111"/>
      <c r="AVI986" s="111"/>
      <c r="AVJ986" s="111"/>
      <c r="AVK986" s="111"/>
      <c r="AVL986" s="111"/>
      <c r="AVM986" s="111"/>
      <c r="AVN986" s="111"/>
      <c r="AVO986" s="111"/>
      <c r="AVP986" s="111"/>
      <c r="AVQ986" s="111"/>
      <c r="AVR986" s="111"/>
      <c r="AVS986" s="111"/>
      <c r="AVT986" s="111"/>
      <c r="AVU986" s="111"/>
      <c r="AVV986" s="111"/>
      <c r="AVW986" s="111"/>
      <c r="AVX986" s="111"/>
      <c r="AVY986" s="111"/>
      <c r="AVZ986" s="111"/>
      <c r="AWA986" s="111"/>
      <c r="AWB986" s="111"/>
      <c r="AWC986" s="111"/>
      <c r="AWD986" s="111"/>
      <c r="AWE986" s="111"/>
      <c r="AWF986" s="111"/>
      <c r="AWG986" s="111"/>
      <c r="AWH986" s="111"/>
      <c r="AWI986" s="111"/>
      <c r="AWJ986" s="111"/>
      <c r="AWK986" s="111"/>
      <c r="AWL986" s="111"/>
      <c r="AWM986" s="111"/>
      <c r="AWN986" s="111"/>
      <c r="AWO986" s="111"/>
      <c r="AWP986" s="111"/>
      <c r="AWQ986" s="111"/>
      <c r="AWR986" s="111"/>
      <c r="AWS986" s="111"/>
      <c r="AWT986" s="111"/>
      <c r="AWU986" s="111"/>
      <c r="AWV986" s="111"/>
      <c r="AWW986" s="111"/>
      <c r="AWX986" s="111"/>
      <c r="AWY986" s="111"/>
      <c r="AWZ986" s="111"/>
      <c r="AXA986" s="111"/>
      <c r="AXB986" s="111"/>
      <c r="AXC986" s="111"/>
      <c r="AXD986" s="111"/>
      <c r="AXE986" s="111"/>
      <c r="AXF986" s="111"/>
      <c r="AXG986" s="111"/>
      <c r="AXH986" s="111"/>
      <c r="AXI986" s="111"/>
      <c r="AXJ986" s="111"/>
      <c r="AXK986" s="111"/>
      <c r="AXL986" s="111"/>
      <c r="AXM986" s="111"/>
      <c r="AXN986" s="111"/>
      <c r="AXO986" s="111"/>
      <c r="AXP986" s="111"/>
      <c r="AXQ986" s="111"/>
      <c r="AXR986" s="111"/>
      <c r="AXS986" s="111"/>
      <c r="AXT986" s="111"/>
      <c r="AXU986" s="111"/>
      <c r="AXV986" s="111"/>
      <c r="AXW986" s="111"/>
      <c r="AXX986" s="111"/>
      <c r="AXY986" s="111"/>
      <c r="AXZ986" s="111"/>
      <c r="AYA986" s="111"/>
      <c r="AYB986" s="111"/>
      <c r="AYC986" s="111"/>
      <c r="AYD986" s="111"/>
      <c r="AYE986" s="111"/>
      <c r="AYF986" s="111"/>
      <c r="AYG986" s="111"/>
      <c r="AYH986" s="111"/>
      <c r="AYI986" s="111"/>
      <c r="AYJ986" s="111"/>
      <c r="AYK986" s="111"/>
      <c r="AYL986" s="111"/>
      <c r="AYM986" s="111"/>
      <c r="AYN986" s="111"/>
      <c r="AYO986" s="111"/>
      <c r="AYP986" s="111"/>
      <c r="AYQ986" s="111"/>
      <c r="AYR986" s="111"/>
      <c r="AYS986" s="111"/>
      <c r="AYT986" s="111"/>
      <c r="AYU986" s="111"/>
      <c r="AYV986" s="111"/>
      <c r="AYW986" s="111"/>
      <c r="AYX986" s="111"/>
      <c r="AYY986" s="111"/>
      <c r="AYZ986" s="111"/>
      <c r="AZA986" s="111"/>
      <c r="AZB986" s="111"/>
      <c r="AZC986" s="111"/>
      <c r="AZD986" s="111"/>
      <c r="AZE986" s="111"/>
      <c r="AZF986" s="111"/>
      <c r="AZG986" s="111"/>
      <c r="AZH986" s="111"/>
      <c r="AZI986" s="111"/>
      <c r="AZJ986" s="111"/>
      <c r="AZK986" s="111"/>
      <c r="AZL986" s="111"/>
      <c r="AZM986" s="111"/>
      <c r="AZN986" s="111"/>
      <c r="AZO986" s="111"/>
      <c r="AZP986" s="111"/>
      <c r="AZQ986" s="111"/>
      <c r="AZR986" s="111"/>
      <c r="AZS986" s="111"/>
      <c r="AZT986" s="111"/>
      <c r="AZU986" s="111"/>
      <c r="AZV986" s="111"/>
      <c r="AZW986" s="111"/>
      <c r="AZX986" s="111"/>
      <c r="AZY986" s="111"/>
      <c r="AZZ986" s="111"/>
      <c r="BAA986" s="111"/>
      <c r="BAB986" s="111"/>
      <c r="BAC986" s="111"/>
      <c r="BAD986" s="111"/>
      <c r="BAE986" s="111"/>
      <c r="BAF986" s="111"/>
      <c r="BAG986" s="111"/>
      <c r="BAH986" s="111"/>
      <c r="BAI986" s="111"/>
      <c r="BAJ986" s="111"/>
      <c r="BAK986" s="111"/>
      <c r="BAL986" s="111"/>
      <c r="BAM986" s="111"/>
      <c r="BAN986" s="111"/>
      <c r="BAO986" s="111"/>
      <c r="BAP986" s="111"/>
      <c r="BAQ986" s="111"/>
      <c r="BAR986" s="111"/>
      <c r="BAS986" s="111"/>
      <c r="BAT986" s="111"/>
      <c r="BAU986" s="111"/>
      <c r="BAV986" s="111"/>
      <c r="BAW986" s="111"/>
      <c r="BAX986" s="111"/>
      <c r="BAY986" s="111"/>
      <c r="BAZ986" s="111"/>
      <c r="BBA986" s="111"/>
      <c r="BBB986" s="111"/>
      <c r="BBC986" s="111"/>
      <c r="BBD986" s="111"/>
      <c r="BBE986" s="111"/>
      <c r="BBF986" s="111"/>
      <c r="BBG986" s="111"/>
      <c r="BBH986" s="111"/>
      <c r="BBI986" s="111"/>
      <c r="BBJ986" s="111"/>
      <c r="BBK986" s="111"/>
      <c r="BBL986" s="111"/>
      <c r="BBM986" s="111"/>
      <c r="BBN986" s="111"/>
      <c r="BBO986" s="111"/>
      <c r="BBP986" s="111"/>
      <c r="BBQ986" s="111"/>
      <c r="BBR986" s="111"/>
      <c r="BBS986" s="111"/>
      <c r="BBT986" s="111"/>
      <c r="BBU986" s="111"/>
      <c r="BBV986" s="111"/>
      <c r="BBW986" s="111"/>
      <c r="BBX986" s="111"/>
      <c r="BBY986" s="111"/>
      <c r="BBZ986" s="111"/>
      <c r="BCA986" s="111"/>
      <c r="BCB986" s="111"/>
      <c r="BCC986" s="111"/>
      <c r="BCD986" s="111"/>
      <c r="BCE986" s="111"/>
      <c r="BCF986" s="111"/>
      <c r="BCG986" s="111"/>
      <c r="BCH986" s="111"/>
      <c r="BCI986" s="111"/>
      <c r="BCJ986" s="111"/>
      <c r="BCK986" s="111"/>
      <c r="BCL986" s="111"/>
      <c r="BCM986" s="111"/>
      <c r="BCN986" s="111"/>
      <c r="BCO986" s="111"/>
      <c r="BCP986" s="111"/>
      <c r="BCQ986" s="111"/>
      <c r="BCR986" s="111"/>
      <c r="BCS986" s="111"/>
      <c r="BCT986" s="111"/>
      <c r="BCU986" s="111"/>
      <c r="BCV986" s="111"/>
      <c r="BCW986" s="111"/>
      <c r="BCX986" s="111"/>
      <c r="BCY986" s="111"/>
      <c r="BCZ986" s="111"/>
      <c r="BDA986" s="111"/>
      <c r="BDB986" s="111"/>
      <c r="BDC986" s="111"/>
      <c r="BDD986" s="111"/>
      <c r="BDE986" s="111"/>
      <c r="BDF986" s="111"/>
      <c r="BDG986" s="111"/>
      <c r="BDH986" s="111"/>
      <c r="BDI986" s="111"/>
      <c r="BDJ986" s="111"/>
      <c r="BDK986" s="111"/>
      <c r="BDL986" s="111"/>
      <c r="BDM986" s="111"/>
      <c r="BDN986" s="111"/>
      <c r="BDO986" s="111"/>
      <c r="BDP986" s="111"/>
      <c r="BDQ986" s="111"/>
      <c r="BDR986" s="111"/>
      <c r="BDS986" s="111"/>
      <c r="BDT986" s="111"/>
      <c r="BDU986" s="111"/>
      <c r="BDV986" s="111"/>
      <c r="BDW986" s="111"/>
      <c r="BDX986" s="111"/>
      <c r="BDY986" s="111"/>
      <c r="BDZ986" s="111"/>
      <c r="BEA986" s="111"/>
      <c r="BEB986" s="111"/>
      <c r="BEC986" s="111"/>
      <c r="BED986" s="111"/>
      <c r="BEE986" s="111"/>
      <c r="BEF986" s="111"/>
      <c r="BEG986" s="111"/>
      <c r="BEH986" s="111"/>
      <c r="BEI986" s="111"/>
      <c r="BEJ986" s="111"/>
      <c r="BEK986" s="111"/>
      <c r="BEL986" s="111"/>
      <c r="BEM986" s="111"/>
      <c r="BEN986" s="111"/>
      <c r="BEO986" s="111"/>
      <c r="BEP986" s="111"/>
      <c r="BEQ986" s="111"/>
      <c r="BER986" s="111"/>
      <c r="BES986" s="111"/>
      <c r="BET986" s="111"/>
      <c r="BEU986" s="111"/>
      <c r="BEV986" s="111"/>
      <c r="BEW986" s="111"/>
      <c r="BEX986" s="111"/>
      <c r="BEY986" s="111"/>
      <c r="BEZ986" s="111"/>
      <c r="BFA986" s="111"/>
      <c r="BFB986" s="111"/>
      <c r="BFC986" s="111"/>
      <c r="BFD986" s="111"/>
      <c r="BFE986" s="111"/>
      <c r="BFF986" s="111"/>
      <c r="BFG986" s="111"/>
      <c r="BFH986" s="111"/>
      <c r="BFI986" s="111"/>
      <c r="BFJ986" s="111"/>
      <c r="BFK986" s="111"/>
      <c r="BFL986" s="111"/>
      <c r="BFM986" s="111"/>
      <c r="BFN986" s="111"/>
      <c r="BFO986" s="111"/>
      <c r="BFP986" s="111"/>
    </row>
    <row r="987" spans="2:1524" s="57" customFormat="1" hidden="1">
      <c r="B987" s="177" t="s">
        <v>1572</v>
      </c>
      <c r="C987" s="178" t="s">
        <v>1573</v>
      </c>
      <c r="D987" s="179">
        <v>500</v>
      </c>
      <c r="E987" s="180">
        <v>0.83154121863799269</v>
      </c>
      <c r="F987" s="180">
        <v>0.60483870967741948</v>
      </c>
      <c r="G987" s="180">
        <v>0.52419354838709675</v>
      </c>
      <c r="H987" s="160"/>
      <c r="I987" s="181">
        <f t="shared" si="164"/>
        <v>0</v>
      </c>
      <c r="J987" s="182" t="s">
        <v>1996</v>
      </c>
      <c r="K987" s="111"/>
      <c r="L987" s="111"/>
      <c r="M987" s="111"/>
      <c r="N987" s="111"/>
      <c r="O987" s="111"/>
      <c r="P987" s="111"/>
      <c r="Q987" s="111"/>
      <c r="R987" s="111"/>
      <c r="S987" s="111"/>
      <c r="T987" s="111"/>
      <c r="U987" s="111"/>
      <c r="V987" s="111"/>
      <c r="W987" s="111"/>
      <c r="X987" s="111"/>
      <c r="Y987" s="111"/>
      <c r="Z987" s="111"/>
      <c r="AA987" s="111"/>
      <c r="AB987" s="111"/>
      <c r="AC987" s="111"/>
      <c r="AD987" s="111"/>
      <c r="AE987" s="111"/>
      <c r="AF987" s="111"/>
      <c r="AG987" s="111"/>
      <c r="AH987" s="111"/>
      <c r="AI987" s="111"/>
      <c r="AJ987" s="111"/>
      <c r="AK987" s="111"/>
      <c r="AL987" s="111"/>
      <c r="AM987" s="111"/>
      <c r="AN987" s="111"/>
      <c r="AO987" s="111"/>
      <c r="AP987" s="111"/>
      <c r="AQ987" s="111"/>
      <c r="AR987" s="111"/>
      <c r="AS987" s="111"/>
      <c r="AT987" s="111"/>
      <c r="AU987" s="111"/>
      <c r="AV987" s="111"/>
      <c r="AW987" s="111"/>
      <c r="AX987" s="111"/>
      <c r="AY987" s="111"/>
      <c r="AZ987" s="111"/>
      <c r="BA987" s="111"/>
      <c r="BB987" s="111"/>
      <c r="BC987" s="111"/>
      <c r="BD987" s="111"/>
      <c r="BE987" s="111"/>
      <c r="BF987" s="111"/>
      <c r="BG987" s="111"/>
      <c r="BH987" s="111"/>
      <c r="BI987" s="111"/>
      <c r="BJ987" s="111"/>
      <c r="BK987" s="111"/>
      <c r="BL987" s="111"/>
      <c r="BM987" s="111"/>
      <c r="BN987" s="111"/>
      <c r="BO987" s="111"/>
      <c r="BP987" s="111"/>
      <c r="BQ987" s="111"/>
      <c r="BR987" s="111"/>
      <c r="BS987" s="111"/>
      <c r="BT987" s="111"/>
      <c r="BU987" s="111"/>
      <c r="BV987" s="111"/>
      <c r="BW987" s="111"/>
      <c r="BX987" s="111"/>
      <c r="BY987" s="111"/>
      <c r="BZ987" s="111"/>
      <c r="CA987" s="111"/>
      <c r="CB987" s="111"/>
      <c r="CC987" s="111"/>
      <c r="CD987" s="111"/>
      <c r="CE987" s="111"/>
      <c r="CF987" s="111"/>
      <c r="CG987" s="111"/>
      <c r="CH987" s="111"/>
      <c r="CI987" s="111"/>
      <c r="CJ987" s="111"/>
      <c r="CK987" s="111"/>
      <c r="CL987" s="111"/>
      <c r="CM987" s="111"/>
      <c r="CN987" s="111"/>
      <c r="CO987" s="111"/>
      <c r="CP987" s="111"/>
      <c r="CQ987" s="111"/>
      <c r="CR987" s="111"/>
      <c r="CS987" s="111"/>
      <c r="CT987" s="111"/>
      <c r="CU987" s="111"/>
      <c r="CV987" s="111"/>
      <c r="CW987" s="111"/>
      <c r="CX987" s="111"/>
      <c r="CY987" s="111"/>
      <c r="CZ987" s="111"/>
      <c r="DA987" s="111"/>
      <c r="DB987" s="111"/>
      <c r="DC987" s="111"/>
      <c r="DD987" s="111"/>
      <c r="DE987" s="111"/>
      <c r="DF987" s="111"/>
      <c r="DG987" s="111"/>
      <c r="DH987" s="111"/>
      <c r="DI987" s="111"/>
      <c r="DJ987" s="111"/>
      <c r="DK987" s="111"/>
      <c r="DL987" s="111"/>
      <c r="DM987" s="111"/>
      <c r="DN987" s="111"/>
      <c r="DO987" s="111"/>
      <c r="DP987" s="111"/>
      <c r="DQ987" s="111"/>
      <c r="DR987" s="111"/>
      <c r="DS987" s="111"/>
      <c r="DT987" s="111"/>
      <c r="DU987" s="111"/>
      <c r="DV987" s="111"/>
      <c r="DW987" s="111"/>
      <c r="DX987" s="111"/>
      <c r="DY987" s="111"/>
      <c r="DZ987" s="111"/>
      <c r="EA987" s="111"/>
      <c r="EB987" s="111"/>
      <c r="EC987" s="111"/>
      <c r="ED987" s="111"/>
      <c r="EE987" s="111"/>
      <c r="EF987" s="111"/>
      <c r="EG987" s="111"/>
      <c r="EH987" s="111"/>
      <c r="EI987" s="111"/>
      <c r="EJ987" s="111"/>
      <c r="EK987" s="111"/>
      <c r="EL987" s="111"/>
      <c r="EM987" s="111"/>
      <c r="EN987" s="111"/>
      <c r="EO987" s="111"/>
      <c r="EP987" s="111"/>
      <c r="EQ987" s="111"/>
      <c r="ER987" s="111"/>
      <c r="ES987" s="111"/>
      <c r="ET987" s="111"/>
      <c r="EU987" s="111"/>
      <c r="EV987" s="111"/>
      <c r="EW987" s="111"/>
      <c r="EX987" s="111"/>
      <c r="EY987" s="111"/>
      <c r="EZ987" s="111"/>
      <c r="FA987" s="111"/>
      <c r="FB987" s="111"/>
      <c r="FC987" s="111"/>
      <c r="FD987" s="111"/>
      <c r="FE987" s="111"/>
      <c r="FF987" s="111"/>
      <c r="FG987" s="111"/>
      <c r="FH987" s="111"/>
      <c r="FI987" s="111"/>
      <c r="FJ987" s="111"/>
      <c r="FK987" s="111"/>
      <c r="FL987" s="111"/>
      <c r="FM987" s="111"/>
      <c r="FN987" s="111"/>
      <c r="FO987" s="111"/>
      <c r="FP987" s="111"/>
      <c r="FQ987" s="111"/>
      <c r="FR987" s="111"/>
      <c r="FS987" s="111"/>
      <c r="FT987" s="111"/>
      <c r="FU987" s="111"/>
      <c r="FV987" s="111"/>
      <c r="FW987" s="111"/>
      <c r="FX987" s="111"/>
      <c r="FY987" s="111"/>
      <c r="FZ987" s="111"/>
      <c r="GA987" s="111"/>
      <c r="GB987" s="111"/>
      <c r="GC987" s="111"/>
      <c r="GD987" s="111"/>
      <c r="GE987" s="111"/>
      <c r="GF987" s="111"/>
      <c r="GG987" s="111"/>
      <c r="GH987" s="111"/>
      <c r="GI987" s="111"/>
      <c r="GJ987" s="111"/>
      <c r="GK987" s="111"/>
      <c r="GL987" s="111"/>
      <c r="GM987" s="111"/>
      <c r="GN987" s="111"/>
      <c r="GO987" s="111"/>
      <c r="GP987" s="111"/>
      <c r="GQ987" s="111"/>
      <c r="GR987" s="111"/>
      <c r="GS987" s="111"/>
      <c r="GT987" s="111"/>
      <c r="GU987" s="111"/>
      <c r="GV987" s="111"/>
      <c r="GW987" s="111"/>
      <c r="GX987" s="111"/>
      <c r="GY987" s="111"/>
      <c r="GZ987" s="111"/>
      <c r="HA987" s="111"/>
      <c r="HB987" s="111"/>
      <c r="HC987" s="111"/>
      <c r="HD987" s="111"/>
      <c r="HE987" s="111"/>
      <c r="HF987" s="111"/>
      <c r="HG987" s="111"/>
      <c r="HH987" s="111"/>
      <c r="HI987" s="111"/>
      <c r="HJ987" s="111"/>
      <c r="HK987" s="111"/>
      <c r="HL987" s="111"/>
      <c r="HM987" s="111"/>
      <c r="HN987" s="111"/>
      <c r="HO987" s="111"/>
      <c r="HP987" s="111"/>
      <c r="HQ987" s="111"/>
      <c r="HR987" s="111"/>
      <c r="HS987" s="111"/>
      <c r="HT987" s="111"/>
      <c r="HU987" s="111"/>
      <c r="HV987" s="111"/>
      <c r="HW987" s="111"/>
      <c r="HX987" s="111"/>
      <c r="HY987" s="111"/>
      <c r="HZ987" s="111"/>
      <c r="IA987" s="111"/>
      <c r="IB987" s="111"/>
      <c r="IC987" s="111"/>
      <c r="ID987" s="111"/>
      <c r="IE987" s="111"/>
      <c r="IF987" s="111"/>
      <c r="IG987" s="111"/>
      <c r="IH987" s="111"/>
      <c r="II987" s="111"/>
      <c r="IJ987" s="111"/>
      <c r="IK987" s="111"/>
      <c r="IL987" s="111"/>
      <c r="IM987" s="111"/>
      <c r="IN987" s="111"/>
      <c r="IO987" s="111"/>
      <c r="IP987" s="111"/>
      <c r="IQ987" s="111"/>
      <c r="IR987" s="111"/>
      <c r="IS987" s="111"/>
      <c r="IT987" s="111"/>
      <c r="IU987" s="111"/>
      <c r="IV987" s="111"/>
      <c r="IW987" s="111"/>
      <c r="IX987" s="111"/>
      <c r="IY987" s="111"/>
      <c r="IZ987" s="111"/>
      <c r="JA987" s="111"/>
      <c r="JB987" s="111"/>
      <c r="JC987" s="111"/>
      <c r="JD987" s="111"/>
      <c r="JE987" s="111"/>
      <c r="JF987" s="111"/>
      <c r="JG987" s="111"/>
      <c r="JH987" s="111"/>
      <c r="JI987" s="111"/>
      <c r="JJ987" s="111"/>
      <c r="JK987" s="111"/>
      <c r="JL987" s="111"/>
      <c r="JM987" s="111"/>
      <c r="JN987" s="111"/>
      <c r="JO987" s="111"/>
      <c r="JP987" s="111"/>
      <c r="JQ987" s="111"/>
      <c r="JR987" s="111"/>
      <c r="JS987" s="111"/>
      <c r="JT987" s="111"/>
      <c r="JU987" s="111"/>
      <c r="JV987" s="111"/>
      <c r="JW987" s="111"/>
      <c r="JX987" s="111"/>
      <c r="JY987" s="111"/>
      <c r="JZ987" s="111"/>
      <c r="KA987" s="111"/>
      <c r="KB987" s="111"/>
      <c r="KC987" s="111"/>
      <c r="KD987" s="111"/>
      <c r="KE987" s="111"/>
      <c r="KF987" s="111"/>
      <c r="KG987" s="111"/>
      <c r="KH987" s="111"/>
      <c r="KI987" s="111"/>
      <c r="KJ987" s="111"/>
      <c r="KK987" s="111"/>
      <c r="KL987" s="111"/>
      <c r="KM987" s="111"/>
      <c r="KN987" s="111"/>
      <c r="KO987" s="111"/>
      <c r="KP987" s="111"/>
      <c r="KQ987" s="111"/>
      <c r="KR987" s="111"/>
      <c r="KS987" s="111"/>
      <c r="KT987" s="111"/>
      <c r="KU987" s="111"/>
      <c r="KV987" s="111"/>
      <c r="KW987" s="111"/>
      <c r="KX987" s="111"/>
      <c r="KY987" s="111"/>
      <c r="KZ987" s="111"/>
      <c r="LA987" s="111"/>
      <c r="LB987" s="111"/>
      <c r="LC987" s="111"/>
      <c r="LD987" s="111"/>
      <c r="LE987" s="111"/>
      <c r="LF987" s="111"/>
      <c r="LG987" s="111"/>
      <c r="LH987" s="111"/>
      <c r="LI987" s="111"/>
      <c r="LJ987" s="111"/>
      <c r="LK987" s="111"/>
      <c r="LL987" s="111"/>
      <c r="LM987" s="111"/>
      <c r="LN987" s="111"/>
      <c r="LO987" s="111"/>
      <c r="LP987" s="111"/>
      <c r="LQ987" s="111"/>
      <c r="LR987" s="111"/>
      <c r="LS987" s="111"/>
      <c r="LT987" s="111"/>
      <c r="LU987" s="111"/>
      <c r="LV987" s="111"/>
      <c r="LW987" s="111"/>
      <c r="LX987" s="111"/>
      <c r="LY987" s="111"/>
      <c r="LZ987" s="111"/>
      <c r="MA987" s="111"/>
      <c r="MB987" s="111"/>
      <c r="MC987" s="111"/>
      <c r="MD987" s="111"/>
      <c r="ME987" s="111"/>
      <c r="MF987" s="111"/>
      <c r="MG987" s="111"/>
      <c r="MH987" s="111"/>
      <c r="MI987" s="111"/>
      <c r="MJ987" s="111"/>
      <c r="MK987" s="111"/>
      <c r="ML987" s="111"/>
      <c r="MM987" s="111"/>
      <c r="MN987" s="111"/>
      <c r="MO987" s="111"/>
      <c r="MP987" s="111"/>
      <c r="MQ987" s="111"/>
      <c r="MR987" s="111"/>
      <c r="MS987" s="111"/>
      <c r="MT987" s="111"/>
      <c r="MU987" s="111"/>
      <c r="MV987" s="111"/>
      <c r="MW987" s="111"/>
      <c r="MX987" s="111"/>
      <c r="MY987" s="111"/>
      <c r="MZ987" s="111"/>
      <c r="NA987" s="111"/>
      <c r="NB987" s="111"/>
      <c r="NC987" s="111"/>
      <c r="ND987" s="111"/>
      <c r="NE987" s="111"/>
      <c r="NF987" s="111"/>
      <c r="NG987" s="111"/>
      <c r="NH987" s="111"/>
      <c r="NI987" s="111"/>
      <c r="NJ987" s="111"/>
      <c r="NK987" s="111"/>
      <c r="NL987" s="111"/>
      <c r="NM987" s="111"/>
      <c r="NN987" s="111"/>
      <c r="NO987" s="111"/>
      <c r="NP987" s="111"/>
      <c r="NQ987" s="111"/>
      <c r="NR987" s="111"/>
      <c r="NS987" s="111"/>
      <c r="NT987" s="111"/>
      <c r="NU987" s="111"/>
      <c r="NV987" s="111"/>
      <c r="NW987" s="111"/>
      <c r="NX987" s="111"/>
      <c r="NY987" s="111"/>
      <c r="NZ987" s="111"/>
      <c r="OA987" s="111"/>
      <c r="OB987" s="111"/>
      <c r="OC987" s="111"/>
      <c r="OD987" s="111"/>
      <c r="OE987" s="111"/>
      <c r="OF987" s="111"/>
      <c r="OG987" s="111"/>
      <c r="OH987" s="111"/>
      <c r="OI987" s="111"/>
      <c r="OJ987" s="111"/>
      <c r="OK987" s="111"/>
      <c r="OL987" s="111"/>
      <c r="OM987" s="111"/>
      <c r="ON987" s="111"/>
      <c r="OO987" s="111"/>
      <c r="OP987" s="111"/>
      <c r="OQ987" s="111"/>
      <c r="OR987" s="111"/>
      <c r="OS987" s="111"/>
      <c r="OT987" s="111"/>
      <c r="OU987" s="111"/>
      <c r="OV987" s="111"/>
      <c r="OW987" s="111"/>
      <c r="OX987" s="111"/>
      <c r="OY987" s="111"/>
      <c r="OZ987" s="111"/>
      <c r="PA987" s="111"/>
      <c r="PB987" s="111"/>
      <c r="PC987" s="111"/>
      <c r="PD987" s="111"/>
      <c r="PE987" s="111"/>
      <c r="PF987" s="111"/>
      <c r="PG987" s="111"/>
      <c r="PH987" s="111"/>
      <c r="PI987" s="111"/>
      <c r="PJ987" s="111"/>
      <c r="PK987" s="111"/>
      <c r="PL987" s="111"/>
      <c r="PM987" s="111"/>
      <c r="PN987" s="111"/>
      <c r="PO987" s="111"/>
      <c r="PP987" s="111"/>
      <c r="PQ987" s="111"/>
      <c r="PR987" s="111"/>
      <c r="PS987" s="111"/>
      <c r="PT987" s="111"/>
      <c r="PU987" s="111"/>
      <c r="PV987" s="111"/>
      <c r="PW987" s="111"/>
      <c r="PX987" s="111"/>
      <c r="PY987" s="111"/>
      <c r="PZ987" s="111"/>
      <c r="QA987" s="111"/>
      <c r="QB987" s="111"/>
      <c r="QC987" s="111"/>
      <c r="QD987" s="111"/>
      <c r="QE987" s="111"/>
      <c r="QF987" s="111"/>
      <c r="QG987" s="111"/>
      <c r="QH987" s="111"/>
      <c r="QI987" s="111"/>
      <c r="QJ987" s="111"/>
      <c r="QK987" s="111"/>
      <c r="QL987" s="111"/>
      <c r="QM987" s="111"/>
      <c r="QN987" s="111"/>
      <c r="QO987" s="111"/>
      <c r="QP987" s="111"/>
      <c r="QQ987" s="111"/>
      <c r="QR987" s="111"/>
      <c r="QS987" s="111"/>
      <c r="QT987" s="111"/>
      <c r="QU987" s="111"/>
      <c r="QV987" s="111"/>
      <c r="QW987" s="111"/>
      <c r="QX987" s="111"/>
      <c r="QY987" s="111"/>
      <c r="QZ987" s="111"/>
      <c r="RA987" s="111"/>
      <c r="RB987" s="111"/>
      <c r="RC987" s="111"/>
      <c r="RD987" s="111"/>
      <c r="RE987" s="111"/>
      <c r="RF987" s="111"/>
      <c r="RG987" s="111"/>
      <c r="RH987" s="111"/>
      <c r="RI987" s="111"/>
      <c r="RJ987" s="111"/>
      <c r="RK987" s="111"/>
      <c r="RL987" s="111"/>
      <c r="RM987" s="111"/>
      <c r="RN987" s="111"/>
      <c r="RO987" s="111"/>
      <c r="RP987" s="111"/>
      <c r="RQ987" s="111"/>
      <c r="RR987" s="111"/>
      <c r="RS987" s="111"/>
      <c r="RT987" s="111"/>
      <c r="RU987" s="111"/>
      <c r="RV987" s="111"/>
      <c r="RW987" s="111"/>
      <c r="RX987" s="111"/>
      <c r="RY987" s="111"/>
      <c r="RZ987" s="111"/>
      <c r="SA987" s="111"/>
      <c r="SB987" s="111"/>
      <c r="SC987" s="111"/>
      <c r="SD987" s="111"/>
      <c r="SE987" s="111"/>
      <c r="SF987" s="111"/>
      <c r="SG987" s="111"/>
      <c r="SH987" s="111"/>
      <c r="SI987" s="111"/>
      <c r="SJ987" s="111"/>
      <c r="SK987" s="111"/>
      <c r="SL987" s="111"/>
      <c r="SM987" s="111"/>
      <c r="SN987" s="111"/>
      <c r="SO987" s="111"/>
      <c r="SP987" s="111"/>
      <c r="SQ987" s="111"/>
      <c r="SR987" s="111"/>
      <c r="SS987" s="111"/>
      <c r="ST987" s="111"/>
      <c r="SU987" s="111"/>
      <c r="SV987" s="111"/>
      <c r="SW987" s="111"/>
      <c r="SX987" s="111"/>
      <c r="SY987" s="111"/>
      <c r="SZ987" s="111"/>
      <c r="TA987" s="111"/>
      <c r="TB987" s="111"/>
      <c r="TC987" s="111"/>
      <c r="TD987" s="111"/>
      <c r="TE987" s="111"/>
      <c r="TF987" s="111"/>
      <c r="TG987" s="111"/>
      <c r="TH987" s="111"/>
      <c r="TI987" s="111"/>
      <c r="TJ987" s="111"/>
      <c r="TK987" s="111"/>
      <c r="TL987" s="111"/>
      <c r="TM987" s="111"/>
      <c r="TN987" s="111"/>
      <c r="TO987" s="111"/>
      <c r="TP987" s="111"/>
      <c r="TQ987" s="111"/>
      <c r="TR987" s="111"/>
      <c r="TS987" s="111"/>
      <c r="TT987" s="111"/>
      <c r="TU987" s="111"/>
      <c r="TV987" s="111"/>
      <c r="TW987" s="111"/>
      <c r="TX987" s="111"/>
      <c r="TY987" s="111"/>
      <c r="TZ987" s="111"/>
      <c r="UA987" s="111"/>
      <c r="UB987" s="111"/>
      <c r="UC987" s="111"/>
      <c r="UD987" s="111"/>
      <c r="UE987" s="111"/>
      <c r="UF987" s="111"/>
      <c r="UG987" s="111"/>
      <c r="UH987" s="111"/>
      <c r="UI987" s="111"/>
      <c r="UJ987" s="111"/>
      <c r="UK987" s="111"/>
      <c r="UL987" s="111"/>
      <c r="UM987" s="111"/>
      <c r="UN987" s="111"/>
      <c r="UO987" s="111"/>
      <c r="UP987" s="111"/>
      <c r="UQ987" s="111"/>
      <c r="UR987" s="111"/>
      <c r="US987" s="111"/>
      <c r="UT987" s="111"/>
      <c r="UU987" s="111"/>
      <c r="UV987" s="111"/>
      <c r="UW987" s="111"/>
      <c r="UX987" s="111"/>
      <c r="UY987" s="111"/>
      <c r="UZ987" s="111"/>
      <c r="VA987" s="111"/>
      <c r="VB987" s="111"/>
      <c r="VC987" s="111"/>
      <c r="VD987" s="111"/>
      <c r="VE987" s="111"/>
      <c r="VF987" s="111"/>
      <c r="VG987" s="111"/>
      <c r="VH987" s="111"/>
      <c r="VI987" s="111"/>
      <c r="VJ987" s="111"/>
      <c r="VK987" s="111"/>
      <c r="VL987" s="111"/>
      <c r="VM987" s="111"/>
      <c r="VN987" s="111"/>
      <c r="VO987" s="111"/>
      <c r="VP987" s="111"/>
      <c r="VQ987" s="111"/>
      <c r="VR987" s="111"/>
      <c r="VS987" s="111"/>
      <c r="VT987" s="111"/>
      <c r="VU987" s="111"/>
      <c r="VV987" s="111"/>
      <c r="VW987" s="111"/>
      <c r="VX987" s="111"/>
      <c r="VY987" s="111"/>
      <c r="VZ987" s="111"/>
      <c r="WA987" s="111"/>
      <c r="WB987" s="111"/>
      <c r="WC987" s="111"/>
      <c r="WD987" s="111"/>
      <c r="WE987" s="111"/>
      <c r="WF987" s="111"/>
      <c r="WG987" s="111"/>
      <c r="WH987" s="111"/>
      <c r="WI987" s="111"/>
      <c r="WJ987" s="111"/>
      <c r="WK987" s="111"/>
      <c r="WL987" s="111"/>
      <c r="WM987" s="111"/>
      <c r="WN987" s="111"/>
      <c r="WO987" s="111"/>
      <c r="WP987" s="111"/>
      <c r="WQ987" s="111"/>
      <c r="WR987" s="111"/>
      <c r="WS987" s="111"/>
      <c r="WT987" s="111"/>
      <c r="WU987" s="111"/>
      <c r="WV987" s="111"/>
      <c r="WW987" s="111"/>
      <c r="WX987" s="111"/>
      <c r="WY987" s="111"/>
      <c r="WZ987" s="111"/>
      <c r="XA987" s="111"/>
      <c r="XB987" s="111"/>
      <c r="XC987" s="111"/>
      <c r="XD987" s="111"/>
      <c r="XE987" s="111"/>
      <c r="XF987" s="111"/>
      <c r="XG987" s="111"/>
      <c r="XH987" s="111"/>
      <c r="XI987" s="111"/>
      <c r="XJ987" s="111"/>
      <c r="XK987" s="111"/>
      <c r="XL987" s="111"/>
      <c r="XM987" s="111"/>
      <c r="XN987" s="111"/>
      <c r="XO987" s="111"/>
      <c r="XP987" s="111"/>
      <c r="XQ987" s="111"/>
      <c r="XR987" s="111"/>
      <c r="XS987" s="111"/>
      <c r="XT987" s="111"/>
      <c r="XU987" s="111"/>
      <c r="XV987" s="111"/>
      <c r="XW987" s="111"/>
      <c r="XX987" s="111"/>
      <c r="XY987" s="111"/>
      <c r="XZ987" s="111"/>
      <c r="YA987" s="111"/>
      <c r="YB987" s="111"/>
      <c r="YC987" s="111"/>
      <c r="YD987" s="111"/>
      <c r="YE987" s="111"/>
      <c r="YF987" s="111"/>
      <c r="YG987" s="111"/>
      <c r="YH987" s="111"/>
      <c r="YI987" s="111"/>
      <c r="YJ987" s="111"/>
      <c r="YK987" s="111"/>
      <c r="YL987" s="111"/>
      <c r="YM987" s="111"/>
      <c r="YN987" s="111"/>
      <c r="YO987" s="111"/>
      <c r="YP987" s="111"/>
      <c r="YQ987" s="111"/>
      <c r="YR987" s="111"/>
      <c r="YS987" s="111"/>
      <c r="YT987" s="111"/>
      <c r="YU987" s="111"/>
      <c r="YV987" s="111"/>
      <c r="YW987" s="111"/>
      <c r="YX987" s="111"/>
      <c r="YY987" s="111"/>
      <c r="YZ987" s="111"/>
      <c r="ZA987" s="111"/>
      <c r="ZB987" s="111"/>
      <c r="ZC987" s="111"/>
      <c r="ZD987" s="111"/>
      <c r="ZE987" s="111"/>
      <c r="ZF987" s="111"/>
      <c r="ZG987" s="111"/>
      <c r="ZH987" s="111"/>
      <c r="ZI987" s="111"/>
      <c r="ZJ987" s="111"/>
      <c r="ZK987" s="111"/>
      <c r="ZL987" s="111"/>
      <c r="ZM987" s="111"/>
      <c r="ZN987" s="111"/>
      <c r="ZO987" s="111"/>
      <c r="ZP987" s="111"/>
      <c r="ZQ987" s="111"/>
      <c r="ZR987" s="111"/>
      <c r="ZS987" s="111"/>
      <c r="ZT987" s="111"/>
      <c r="ZU987" s="111"/>
      <c r="ZV987" s="111"/>
      <c r="ZW987" s="111"/>
      <c r="ZX987" s="111"/>
      <c r="ZY987" s="111"/>
      <c r="ZZ987" s="111"/>
      <c r="AAA987" s="111"/>
      <c r="AAB987" s="111"/>
      <c r="AAC987" s="111"/>
      <c r="AAD987" s="111"/>
      <c r="AAE987" s="111"/>
      <c r="AAF987" s="111"/>
      <c r="AAG987" s="111"/>
      <c r="AAH987" s="111"/>
      <c r="AAI987" s="111"/>
      <c r="AAJ987" s="111"/>
      <c r="AAK987" s="111"/>
      <c r="AAL987" s="111"/>
      <c r="AAM987" s="111"/>
      <c r="AAN987" s="111"/>
      <c r="AAO987" s="111"/>
      <c r="AAP987" s="111"/>
      <c r="AAQ987" s="111"/>
      <c r="AAR987" s="111"/>
      <c r="AAS987" s="111"/>
      <c r="AAT987" s="111"/>
      <c r="AAU987" s="111"/>
      <c r="AAV987" s="111"/>
      <c r="AAW987" s="111"/>
      <c r="AAX987" s="111"/>
      <c r="AAY987" s="111"/>
      <c r="AAZ987" s="111"/>
      <c r="ABA987" s="111"/>
      <c r="ABB987" s="111"/>
      <c r="ABC987" s="111"/>
      <c r="ABD987" s="111"/>
      <c r="ABE987" s="111"/>
      <c r="ABF987" s="111"/>
      <c r="ABG987" s="111"/>
      <c r="ABH987" s="111"/>
      <c r="ABI987" s="111"/>
      <c r="ABJ987" s="111"/>
      <c r="ABK987" s="111"/>
      <c r="ABL987" s="111"/>
      <c r="ABM987" s="111"/>
      <c r="ABN987" s="111"/>
      <c r="ABO987" s="111"/>
      <c r="ABP987" s="111"/>
      <c r="ABQ987" s="111"/>
      <c r="ABR987" s="111"/>
      <c r="ABS987" s="111"/>
      <c r="ABT987" s="111"/>
      <c r="ABU987" s="111"/>
      <c r="ABV987" s="111"/>
      <c r="ABW987" s="111"/>
      <c r="ABX987" s="111"/>
      <c r="ABY987" s="111"/>
      <c r="ABZ987" s="111"/>
      <c r="ACA987" s="111"/>
      <c r="ACB987" s="111"/>
      <c r="ACC987" s="111"/>
      <c r="ACD987" s="111"/>
      <c r="ACE987" s="111"/>
      <c r="ACF987" s="111"/>
      <c r="ACG987" s="111"/>
      <c r="ACH987" s="111"/>
      <c r="ACI987" s="111"/>
      <c r="ACJ987" s="111"/>
      <c r="ACK987" s="111"/>
      <c r="ACL987" s="111"/>
      <c r="ACM987" s="111"/>
      <c r="ACN987" s="111"/>
      <c r="ACO987" s="111"/>
      <c r="ACP987" s="111"/>
      <c r="ACQ987" s="111"/>
      <c r="ACR987" s="111"/>
      <c r="ACS987" s="111"/>
      <c r="ACT987" s="111"/>
      <c r="ACU987" s="111"/>
      <c r="ACV987" s="111"/>
      <c r="ACW987" s="111"/>
      <c r="ACX987" s="111"/>
      <c r="ACY987" s="111"/>
      <c r="ACZ987" s="111"/>
      <c r="ADA987" s="111"/>
      <c r="ADB987" s="111"/>
      <c r="ADC987" s="111"/>
      <c r="ADD987" s="111"/>
      <c r="ADE987" s="111"/>
      <c r="ADF987" s="111"/>
      <c r="ADG987" s="111"/>
      <c r="ADH987" s="111"/>
      <c r="ADI987" s="111"/>
      <c r="ADJ987" s="111"/>
      <c r="ADK987" s="111"/>
      <c r="ADL987" s="111"/>
      <c r="ADM987" s="111"/>
      <c r="ADN987" s="111"/>
      <c r="ADO987" s="111"/>
      <c r="ADP987" s="111"/>
      <c r="ADQ987" s="111"/>
      <c r="ADR987" s="111"/>
      <c r="ADS987" s="111"/>
      <c r="ADT987" s="111"/>
      <c r="ADU987" s="111"/>
      <c r="ADV987" s="111"/>
      <c r="ADW987" s="111"/>
      <c r="ADX987" s="111"/>
      <c r="ADY987" s="111"/>
      <c r="ADZ987" s="111"/>
      <c r="AEA987" s="111"/>
      <c r="AEB987" s="111"/>
      <c r="AEC987" s="111"/>
      <c r="AED987" s="111"/>
      <c r="AEE987" s="111"/>
      <c r="AEF987" s="111"/>
      <c r="AEG987" s="111"/>
      <c r="AEH987" s="111"/>
      <c r="AEI987" s="111"/>
      <c r="AEJ987" s="111"/>
      <c r="AEK987" s="111"/>
      <c r="AEL987" s="111"/>
      <c r="AEM987" s="111"/>
      <c r="AEN987" s="111"/>
      <c r="AEO987" s="111"/>
      <c r="AEP987" s="111"/>
      <c r="AEQ987" s="111"/>
      <c r="AER987" s="111"/>
      <c r="AES987" s="111"/>
      <c r="AET987" s="111"/>
      <c r="AEU987" s="111"/>
      <c r="AEV987" s="111"/>
      <c r="AEW987" s="111"/>
      <c r="AEX987" s="111"/>
      <c r="AEY987" s="111"/>
      <c r="AEZ987" s="111"/>
      <c r="AFA987" s="111"/>
      <c r="AFB987" s="111"/>
      <c r="AFC987" s="111"/>
      <c r="AFD987" s="111"/>
      <c r="AFE987" s="111"/>
      <c r="AFF987" s="111"/>
      <c r="AFG987" s="111"/>
      <c r="AFH987" s="111"/>
      <c r="AFI987" s="111"/>
      <c r="AFJ987" s="111"/>
      <c r="AFK987" s="111"/>
      <c r="AFL987" s="111"/>
      <c r="AFM987" s="111"/>
      <c r="AFN987" s="111"/>
      <c r="AFO987" s="111"/>
      <c r="AFP987" s="111"/>
      <c r="AFQ987" s="111"/>
      <c r="AFR987" s="111"/>
      <c r="AFS987" s="111"/>
      <c r="AFT987" s="111"/>
      <c r="AFU987" s="111"/>
      <c r="AFV987" s="111"/>
      <c r="AFW987" s="111"/>
      <c r="AFX987" s="111"/>
      <c r="AFY987" s="111"/>
      <c r="AFZ987" s="111"/>
      <c r="AGA987" s="111"/>
      <c r="AGB987" s="111"/>
      <c r="AGC987" s="111"/>
      <c r="AGD987" s="111"/>
      <c r="AGE987" s="111"/>
      <c r="AGF987" s="111"/>
      <c r="AGG987" s="111"/>
      <c r="AGH987" s="111"/>
      <c r="AGI987" s="111"/>
      <c r="AGJ987" s="111"/>
      <c r="AGK987" s="111"/>
      <c r="AGL987" s="111"/>
      <c r="AGM987" s="111"/>
      <c r="AGN987" s="111"/>
      <c r="AGO987" s="111"/>
      <c r="AGP987" s="111"/>
      <c r="AGQ987" s="111"/>
      <c r="AGR987" s="111"/>
      <c r="AGS987" s="111"/>
      <c r="AGT987" s="111"/>
      <c r="AGU987" s="111"/>
      <c r="AGV987" s="111"/>
      <c r="AGW987" s="111"/>
      <c r="AGX987" s="111"/>
      <c r="AGY987" s="111"/>
      <c r="AGZ987" s="111"/>
      <c r="AHA987" s="111"/>
      <c r="AHB987" s="111"/>
      <c r="AHC987" s="111"/>
      <c r="AHD987" s="111"/>
      <c r="AHE987" s="111"/>
      <c r="AHF987" s="111"/>
      <c r="AHG987" s="111"/>
      <c r="AHH987" s="111"/>
      <c r="AHI987" s="111"/>
      <c r="AHJ987" s="111"/>
      <c r="AHK987" s="111"/>
      <c r="AHL987" s="111"/>
      <c r="AHM987" s="111"/>
      <c r="AHN987" s="111"/>
      <c r="AHO987" s="111"/>
      <c r="AHP987" s="111"/>
      <c r="AHQ987" s="111"/>
      <c r="AHR987" s="111"/>
      <c r="AHS987" s="111"/>
      <c r="AHT987" s="111"/>
      <c r="AHU987" s="111"/>
      <c r="AHV987" s="111"/>
      <c r="AHW987" s="111"/>
      <c r="AHX987" s="111"/>
      <c r="AHY987" s="111"/>
      <c r="AHZ987" s="111"/>
      <c r="AIA987" s="111"/>
      <c r="AIB987" s="111"/>
      <c r="AIC987" s="111"/>
      <c r="AID987" s="111"/>
      <c r="AIE987" s="111"/>
      <c r="AIF987" s="111"/>
      <c r="AIG987" s="111"/>
      <c r="AIH987" s="111"/>
      <c r="AII987" s="111"/>
      <c r="AIJ987" s="111"/>
      <c r="AIK987" s="111"/>
      <c r="AIL987" s="111"/>
      <c r="AIM987" s="111"/>
      <c r="AIN987" s="111"/>
      <c r="AIO987" s="111"/>
      <c r="AIP987" s="111"/>
      <c r="AIQ987" s="111"/>
      <c r="AIR987" s="111"/>
      <c r="AIS987" s="111"/>
      <c r="AIT987" s="111"/>
      <c r="AIU987" s="111"/>
      <c r="AIV987" s="111"/>
      <c r="AIW987" s="111"/>
      <c r="AIX987" s="111"/>
      <c r="AIY987" s="111"/>
      <c r="AIZ987" s="111"/>
      <c r="AJA987" s="111"/>
      <c r="AJB987" s="111"/>
      <c r="AJC987" s="111"/>
      <c r="AJD987" s="111"/>
      <c r="AJE987" s="111"/>
      <c r="AJF987" s="111"/>
      <c r="AJG987" s="111"/>
      <c r="AJH987" s="111"/>
      <c r="AJI987" s="111"/>
      <c r="AJJ987" s="111"/>
      <c r="AJK987" s="111"/>
      <c r="AJL987" s="111"/>
      <c r="AJM987" s="111"/>
      <c r="AJN987" s="111"/>
      <c r="AJO987" s="111"/>
      <c r="AJP987" s="111"/>
      <c r="AJQ987" s="111"/>
      <c r="AJR987" s="111"/>
      <c r="AJS987" s="111"/>
      <c r="AJT987" s="111"/>
      <c r="AJU987" s="111"/>
      <c r="AJV987" s="111"/>
      <c r="AJW987" s="111"/>
      <c r="AJX987" s="111"/>
      <c r="AJY987" s="111"/>
      <c r="AJZ987" s="111"/>
      <c r="AKA987" s="111"/>
      <c r="AKB987" s="111"/>
      <c r="AKC987" s="111"/>
      <c r="AKD987" s="111"/>
      <c r="AKE987" s="111"/>
      <c r="AKF987" s="111"/>
      <c r="AKG987" s="111"/>
      <c r="AKH987" s="111"/>
      <c r="AKI987" s="111"/>
      <c r="AKJ987" s="111"/>
      <c r="AKK987" s="111"/>
      <c r="AKL987" s="111"/>
      <c r="AKM987" s="111"/>
      <c r="AKN987" s="111"/>
      <c r="AKO987" s="111"/>
      <c r="AKP987" s="111"/>
      <c r="AKQ987" s="111"/>
      <c r="AKR987" s="111"/>
      <c r="AKS987" s="111"/>
      <c r="AKT987" s="111"/>
      <c r="AKU987" s="111"/>
      <c r="AKV987" s="111"/>
      <c r="AKW987" s="111"/>
      <c r="AKX987" s="111"/>
      <c r="AKY987" s="111"/>
      <c r="AKZ987" s="111"/>
      <c r="ALA987" s="111"/>
      <c r="ALB987" s="111"/>
      <c r="ALC987" s="111"/>
      <c r="ALD987" s="111"/>
      <c r="ALE987" s="111"/>
      <c r="ALF987" s="111"/>
      <c r="ALG987" s="111"/>
      <c r="ALH987" s="111"/>
      <c r="ALI987" s="111"/>
      <c r="ALJ987" s="111"/>
      <c r="ALK987" s="111"/>
      <c r="ALL987" s="111"/>
      <c r="ALM987" s="111"/>
      <c r="ALN987" s="111"/>
      <c r="ALO987" s="111"/>
      <c r="ALP987" s="111"/>
      <c r="ALQ987" s="111"/>
      <c r="ALR987" s="111"/>
      <c r="ALS987" s="111"/>
      <c r="ALT987" s="111"/>
      <c r="ALU987" s="111"/>
      <c r="ALV987" s="111"/>
      <c r="ALW987" s="111"/>
      <c r="ALX987" s="111"/>
      <c r="ALY987" s="111"/>
      <c r="ALZ987" s="111"/>
      <c r="AMA987" s="111"/>
      <c r="AMB987" s="111"/>
      <c r="AMC987" s="111"/>
      <c r="AMD987" s="111"/>
      <c r="AME987" s="111"/>
      <c r="AMF987" s="111"/>
      <c r="AMG987" s="111"/>
      <c r="AMH987" s="111"/>
      <c r="AMI987" s="111"/>
      <c r="AMJ987" s="111"/>
      <c r="AMK987" s="111"/>
      <c r="AML987" s="111"/>
      <c r="AMM987" s="111"/>
      <c r="AMN987" s="111"/>
      <c r="AMO987" s="111"/>
      <c r="AMP987" s="111"/>
      <c r="AMQ987" s="111"/>
      <c r="AMR987" s="111"/>
      <c r="AMS987" s="111"/>
      <c r="AMT987" s="111"/>
      <c r="AMU987" s="111"/>
      <c r="AMV987" s="111"/>
      <c r="AMW987" s="111"/>
      <c r="AMX987" s="111"/>
      <c r="AMY987" s="111"/>
      <c r="AMZ987" s="111"/>
      <c r="ANA987" s="111"/>
      <c r="ANB987" s="111"/>
      <c r="ANC987" s="111"/>
      <c r="AND987" s="111"/>
      <c r="ANE987" s="111"/>
      <c r="ANF987" s="111"/>
      <c r="ANG987" s="111"/>
      <c r="ANH987" s="111"/>
      <c r="ANI987" s="111"/>
      <c r="ANJ987" s="111"/>
      <c r="ANK987" s="111"/>
      <c r="ANL987" s="111"/>
      <c r="ANM987" s="111"/>
      <c r="ANN987" s="111"/>
      <c r="ANO987" s="111"/>
      <c r="ANP987" s="111"/>
      <c r="ANQ987" s="111"/>
      <c r="ANR987" s="111"/>
      <c r="ANS987" s="111"/>
      <c r="ANT987" s="111"/>
      <c r="ANU987" s="111"/>
      <c r="ANV987" s="111"/>
      <c r="ANW987" s="111"/>
      <c r="ANX987" s="111"/>
      <c r="ANY987" s="111"/>
      <c r="ANZ987" s="111"/>
      <c r="AOA987" s="111"/>
      <c r="AOB987" s="111"/>
      <c r="AOC987" s="111"/>
      <c r="AOD987" s="111"/>
      <c r="AOE987" s="111"/>
      <c r="AOF987" s="111"/>
      <c r="AOG987" s="111"/>
      <c r="AOH987" s="111"/>
      <c r="AOI987" s="111"/>
      <c r="AOJ987" s="111"/>
      <c r="AOK987" s="111"/>
      <c r="AOL987" s="111"/>
      <c r="AOM987" s="111"/>
      <c r="AON987" s="111"/>
      <c r="AOO987" s="111"/>
      <c r="AOP987" s="111"/>
      <c r="AOQ987" s="111"/>
      <c r="AOR987" s="111"/>
      <c r="AOS987" s="111"/>
      <c r="AOT987" s="111"/>
      <c r="AOU987" s="111"/>
      <c r="AOV987" s="111"/>
      <c r="AOW987" s="111"/>
      <c r="AOX987" s="111"/>
      <c r="AOY987" s="111"/>
      <c r="AOZ987" s="111"/>
      <c r="APA987" s="111"/>
      <c r="APB987" s="111"/>
      <c r="APC987" s="111"/>
      <c r="APD987" s="111"/>
      <c r="APE987" s="111"/>
      <c r="APF987" s="111"/>
      <c r="APG987" s="111"/>
      <c r="APH987" s="111"/>
      <c r="API987" s="111"/>
      <c r="APJ987" s="111"/>
      <c r="APK987" s="111"/>
      <c r="APL987" s="111"/>
      <c r="APM987" s="111"/>
      <c r="APN987" s="111"/>
      <c r="APO987" s="111"/>
      <c r="APP987" s="111"/>
      <c r="APQ987" s="111"/>
      <c r="APR987" s="111"/>
      <c r="APS987" s="111"/>
      <c r="APT987" s="111"/>
      <c r="APU987" s="111"/>
      <c r="APV987" s="111"/>
      <c r="APW987" s="111"/>
      <c r="APX987" s="111"/>
      <c r="APY987" s="111"/>
      <c r="APZ987" s="111"/>
      <c r="AQA987" s="111"/>
      <c r="AQB987" s="111"/>
      <c r="AQC987" s="111"/>
      <c r="AQD987" s="111"/>
      <c r="AQE987" s="111"/>
      <c r="AQF987" s="111"/>
      <c r="AQG987" s="111"/>
      <c r="AQH987" s="111"/>
      <c r="AQI987" s="111"/>
      <c r="AQJ987" s="111"/>
      <c r="AQK987" s="111"/>
      <c r="AQL987" s="111"/>
      <c r="AQM987" s="111"/>
      <c r="AQN987" s="111"/>
      <c r="AQO987" s="111"/>
      <c r="AQP987" s="111"/>
      <c r="AQQ987" s="111"/>
      <c r="AQR987" s="111"/>
      <c r="AQS987" s="111"/>
      <c r="AQT987" s="111"/>
      <c r="AQU987" s="111"/>
      <c r="AQV987" s="111"/>
      <c r="AQW987" s="111"/>
      <c r="AQX987" s="111"/>
      <c r="AQY987" s="111"/>
      <c r="AQZ987" s="111"/>
      <c r="ARA987" s="111"/>
      <c r="ARB987" s="111"/>
      <c r="ARC987" s="111"/>
      <c r="ARD987" s="111"/>
      <c r="ARE987" s="111"/>
      <c r="ARF987" s="111"/>
      <c r="ARG987" s="111"/>
      <c r="ARH987" s="111"/>
      <c r="ARI987" s="111"/>
      <c r="ARJ987" s="111"/>
      <c r="ARK987" s="111"/>
      <c r="ARL987" s="111"/>
      <c r="ARM987" s="111"/>
      <c r="ARN987" s="111"/>
      <c r="ARO987" s="111"/>
      <c r="ARP987" s="111"/>
      <c r="ARQ987" s="111"/>
      <c r="ARR987" s="111"/>
      <c r="ARS987" s="111"/>
      <c r="ART987" s="111"/>
      <c r="ARU987" s="111"/>
      <c r="ARV987" s="111"/>
      <c r="ARW987" s="111"/>
      <c r="ARX987" s="111"/>
      <c r="ARY987" s="111"/>
      <c r="ARZ987" s="111"/>
      <c r="ASA987" s="111"/>
      <c r="ASB987" s="111"/>
      <c r="ASC987" s="111"/>
      <c r="ASD987" s="111"/>
      <c r="ASE987" s="111"/>
      <c r="ASF987" s="111"/>
      <c r="ASG987" s="111"/>
      <c r="ASH987" s="111"/>
      <c r="ASI987" s="111"/>
      <c r="ASJ987" s="111"/>
      <c r="ASK987" s="111"/>
      <c r="ASL987" s="111"/>
      <c r="ASM987" s="111"/>
      <c r="ASN987" s="111"/>
      <c r="ASO987" s="111"/>
      <c r="ASP987" s="111"/>
      <c r="ASQ987" s="111"/>
      <c r="ASR987" s="111"/>
      <c r="ASS987" s="111"/>
      <c r="AST987" s="111"/>
      <c r="ASU987" s="111"/>
      <c r="ASV987" s="111"/>
      <c r="ASW987" s="111"/>
      <c r="ASX987" s="111"/>
      <c r="ASY987" s="111"/>
      <c r="ASZ987" s="111"/>
      <c r="ATA987" s="111"/>
      <c r="ATB987" s="111"/>
      <c r="ATC987" s="111"/>
      <c r="ATD987" s="111"/>
      <c r="ATE987" s="111"/>
      <c r="ATF987" s="111"/>
      <c r="ATG987" s="111"/>
      <c r="ATH987" s="111"/>
      <c r="ATI987" s="111"/>
      <c r="ATJ987" s="111"/>
      <c r="ATK987" s="111"/>
      <c r="ATL987" s="111"/>
      <c r="ATM987" s="111"/>
      <c r="ATN987" s="111"/>
      <c r="ATO987" s="111"/>
      <c r="ATP987" s="111"/>
      <c r="ATQ987" s="111"/>
      <c r="ATR987" s="111"/>
      <c r="ATS987" s="111"/>
      <c r="ATT987" s="111"/>
      <c r="ATU987" s="111"/>
      <c r="ATV987" s="111"/>
      <c r="ATW987" s="111"/>
      <c r="ATX987" s="111"/>
      <c r="ATY987" s="111"/>
      <c r="ATZ987" s="111"/>
      <c r="AUA987" s="111"/>
      <c r="AUB987" s="111"/>
      <c r="AUC987" s="111"/>
      <c r="AUD987" s="111"/>
      <c r="AUE987" s="111"/>
      <c r="AUF987" s="111"/>
      <c r="AUG987" s="111"/>
      <c r="AUH987" s="111"/>
      <c r="AUI987" s="111"/>
      <c r="AUJ987" s="111"/>
      <c r="AUK987" s="111"/>
      <c r="AUL987" s="111"/>
      <c r="AUM987" s="111"/>
      <c r="AUN987" s="111"/>
      <c r="AUO987" s="111"/>
      <c r="AUP987" s="111"/>
      <c r="AUQ987" s="111"/>
      <c r="AUR987" s="111"/>
      <c r="AUS987" s="111"/>
      <c r="AUT987" s="111"/>
      <c r="AUU987" s="111"/>
      <c r="AUV987" s="111"/>
      <c r="AUW987" s="111"/>
      <c r="AUX987" s="111"/>
      <c r="AUY987" s="111"/>
      <c r="AUZ987" s="111"/>
      <c r="AVA987" s="111"/>
      <c r="AVB987" s="111"/>
      <c r="AVC987" s="111"/>
      <c r="AVD987" s="111"/>
      <c r="AVE987" s="111"/>
      <c r="AVF987" s="111"/>
      <c r="AVG987" s="111"/>
      <c r="AVH987" s="111"/>
      <c r="AVI987" s="111"/>
      <c r="AVJ987" s="111"/>
      <c r="AVK987" s="111"/>
      <c r="AVL987" s="111"/>
      <c r="AVM987" s="111"/>
      <c r="AVN987" s="111"/>
      <c r="AVO987" s="111"/>
      <c r="AVP987" s="111"/>
      <c r="AVQ987" s="111"/>
      <c r="AVR987" s="111"/>
      <c r="AVS987" s="111"/>
      <c r="AVT987" s="111"/>
      <c r="AVU987" s="111"/>
      <c r="AVV987" s="111"/>
      <c r="AVW987" s="111"/>
      <c r="AVX987" s="111"/>
      <c r="AVY987" s="111"/>
      <c r="AVZ987" s="111"/>
      <c r="AWA987" s="111"/>
      <c r="AWB987" s="111"/>
      <c r="AWC987" s="111"/>
      <c r="AWD987" s="111"/>
      <c r="AWE987" s="111"/>
      <c r="AWF987" s="111"/>
      <c r="AWG987" s="111"/>
      <c r="AWH987" s="111"/>
      <c r="AWI987" s="111"/>
      <c r="AWJ987" s="111"/>
      <c r="AWK987" s="111"/>
      <c r="AWL987" s="111"/>
      <c r="AWM987" s="111"/>
      <c r="AWN987" s="111"/>
      <c r="AWO987" s="111"/>
      <c r="AWP987" s="111"/>
      <c r="AWQ987" s="111"/>
      <c r="AWR987" s="111"/>
      <c r="AWS987" s="111"/>
      <c r="AWT987" s="111"/>
      <c r="AWU987" s="111"/>
      <c r="AWV987" s="111"/>
      <c r="AWW987" s="111"/>
      <c r="AWX987" s="111"/>
      <c r="AWY987" s="111"/>
      <c r="AWZ987" s="111"/>
      <c r="AXA987" s="111"/>
      <c r="AXB987" s="111"/>
      <c r="AXC987" s="111"/>
      <c r="AXD987" s="111"/>
      <c r="AXE987" s="111"/>
      <c r="AXF987" s="111"/>
      <c r="AXG987" s="111"/>
      <c r="AXH987" s="111"/>
      <c r="AXI987" s="111"/>
      <c r="AXJ987" s="111"/>
      <c r="AXK987" s="111"/>
      <c r="AXL987" s="111"/>
      <c r="AXM987" s="111"/>
      <c r="AXN987" s="111"/>
      <c r="AXO987" s="111"/>
      <c r="AXP987" s="111"/>
      <c r="AXQ987" s="111"/>
      <c r="AXR987" s="111"/>
      <c r="AXS987" s="111"/>
      <c r="AXT987" s="111"/>
      <c r="AXU987" s="111"/>
      <c r="AXV987" s="111"/>
      <c r="AXW987" s="111"/>
      <c r="AXX987" s="111"/>
      <c r="AXY987" s="111"/>
      <c r="AXZ987" s="111"/>
      <c r="AYA987" s="111"/>
      <c r="AYB987" s="111"/>
      <c r="AYC987" s="111"/>
      <c r="AYD987" s="111"/>
      <c r="AYE987" s="111"/>
      <c r="AYF987" s="111"/>
      <c r="AYG987" s="111"/>
      <c r="AYH987" s="111"/>
      <c r="AYI987" s="111"/>
      <c r="AYJ987" s="111"/>
      <c r="AYK987" s="111"/>
      <c r="AYL987" s="111"/>
      <c r="AYM987" s="111"/>
      <c r="AYN987" s="111"/>
      <c r="AYO987" s="111"/>
      <c r="AYP987" s="111"/>
      <c r="AYQ987" s="111"/>
      <c r="AYR987" s="111"/>
      <c r="AYS987" s="111"/>
      <c r="AYT987" s="111"/>
      <c r="AYU987" s="111"/>
      <c r="AYV987" s="111"/>
      <c r="AYW987" s="111"/>
      <c r="AYX987" s="111"/>
      <c r="AYY987" s="111"/>
      <c r="AYZ987" s="111"/>
      <c r="AZA987" s="111"/>
      <c r="AZB987" s="111"/>
      <c r="AZC987" s="111"/>
      <c r="AZD987" s="111"/>
      <c r="AZE987" s="111"/>
      <c r="AZF987" s="111"/>
      <c r="AZG987" s="111"/>
      <c r="AZH987" s="111"/>
      <c r="AZI987" s="111"/>
      <c r="AZJ987" s="111"/>
      <c r="AZK987" s="111"/>
      <c r="AZL987" s="111"/>
      <c r="AZM987" s="111"/>
      <c r="AZN987" s="111"/>
      <c r="AZO987" s="111"/>
      <c r="AZP987" s="111"/>
      <c r="AZQ987" s="111"/>
      <c r="AZR987" s="111"/>
      <c r="AZS987" s="111"/>
      <c r="AZT987" s="111"/>
      <c r="AZU987" s="111"/>
      <c r="AZV987" s="111"/>
      <c r="AZW987" s="111"/>
      <c r="AZX987" s="111"/>
      <c r="AZY987" s="111"/>
      <c r="AZZ987" s="111"/>
      <c r="BAA987" s="111"/>
      <c r="BAB987" s="111"/>
      <c r="BAC987" s="111"/>
      <c r="BAD987" s="111"/>
      <c r="BAE987" s="111"/>
      <c r="BAF987" s="111"/>
      <c r="BAG987" s="111"/>
      <c r="BAH987" s="111"/>
      <c r="BAI987" s="111"/>
      <c r="BAJ987" s="111"/>
      <c r="BAK987" s="111"/>
      <c r="BAL987" s="111"/>
      <c r="BAM987" s="111"/>
      <c r="BAN987" s="111"/>
      <c r="BAO987" s="111"/>
      <c r="BAP987" s="111"/>
      <c r="BAQ987" s="111"/>
      <c r="BAR987" s="111"/>
      <c r="BAS987" s="111"/>
      <c r="BAT987" s="111"/>
      <c r="BAU987" s="111"/>
      <c r="BAV987" s="111"/>
      <c r="BAW987" s="111"/>
      <c r="BAX987" s="111"/>
      <c r="BAY987" s="111"/>
      <c r="BAZ987" s="111"/>
      <c r="BBA987" s="111"/>
      <c r="BBB987" s="111"/>
      <c r="BBC987" s="111"/>
      <c r="BBD987" s="111"/>
      <c r="BBE987" s="111"/>
      <c r="BBF987" s="111"/>
      <c r="BBG987" s="111"/>
      <c r="BBH987" s="111"/>
      <c r="BBI987" s="111"/>
      <c r="BBJ987" s="111"/>
      <c r="BBK987" s="111"/>
      <c r="BBL987" s="111"/>
      <c r="BBM987" s="111"/>
      <c r="BBN987" s="111"/>
      <c r="BBO987" s="111"/>
      <c r="BBP987" s="111"/>
      <c r="BBQ987" s="111"/>
      <c r="BBR987" s="111"/>
      <c r="BBS987" s="111"/>
      <c r="BBT987" s="111"/>
      <c r="BBU987" s="111"/>
      <c r="BBV987" s="111"/>
      <c r="BBW987" s="111"/>
      <c r="BBX987" s="111"/>
      <c r="BBY987" s="111"/>
      <c r="BBZ987" s="111"/>
      <c r="BCA987" s="111"/>
      <c r="BCB987" s="111"/>
      <c r="BCC987" s="111"/>
      <c r="BCD987" s="111"/>
      <c r="BCE987" s="111"/>
      <c r="BCF987" s="111"/>
      <c r="BCG987" s="111"/>
      <c r="BCH987" s="111"/>
      <c r="BCI987" s="111"/>
      <c r="BCJ987" s="111"/>
      <c r="BCK987" s="111"/>
      <c r="BCL987" s="111"/>
      <c r="BCM987" s="111"/>
      <c r="BCN987" s="111"/>
      <c r="BCO987" s="111"/>
      <c r="BCP987" s="111"/>
      <c r="BCQ987" s="111"/>
      <c r="BCR987" s="111"/>
      <c r="BCS987" s="111"/>
      <c r="BCT987" s="111"/>
      <c r="BCU987" s="111"/>
      <c r="BCV987" s="111"/>
      <c r="BCW987" s="111"/>
      <c r="BCX987" s="111"/>
      <c r="BCY987" s="111"/>
      <c r="BCZ987" s="111"/>
      <c r="BDA987" s="111"/>
      <c r="BDB987" s="111"/>
      <c r="BDC987" s="111"/>
      <c r="BDD987" s="111"/>
      <c r="BDE987" s="111"/>
      <c r="BDF987" s="111"/>
      <c r="BDG987" s="111"/>
      <c r="BDH987" s="111"/>
      <c r="BDI987" s="111"/>
      <c r="BDJ987" s="111"/>
      <c r="BDK987" s="111"/>
      <c r="BDL987" s="111"/>
      <c r="BDM987" s="111"/>
      <c r="BDN987" s="111"/>
      <c r="BDO987" s="111"/>
      <c r="BDP987" s="111"/>
      <c r="BDQ987" s="111"/>
      <c r="BDR987" s="111"/>
      <c r="BDS987" s="111"/>
      <c r="BDT987" s="111"/>
      <c r="BDU987" s="111"/>
      <c r="BDV987" s="111"/>
      <c r="BDW987" s="111"/>
      <c r="BDX987" s="111"/>
      <c r="BDY987" s="111"/>
      <c r="BDZ987" s="111"/>
      <c r="BEA987" s="111"/>
      <c r="BEB987" s="111"/>
      <c r="BEC987" s="111"/>
      <c r="BED987" s="111"/>
      <c r="BEE987" s="111"/>
      <c r="BEF987" s="111"/>
      <c r="BEG987" s="111"/>
      <c r="BEH987" s="111"/>
      <c r="BEI987" s="111"/>
      <c r="BEJ987" s="111"/>
      <c r="BEK987" s="111"/>
      <c r="BEL987" s="111"/>
      <c r="BEM987" s="111"/>
      <c r="BEN987" s="111"/>
      <c r="BEO987" s="111"/>
      <c r="BEP987" s="111"/>
      <c r="BEQ987" s="111"/>
      <c r="BER987" s="111"/>
      <c r="BES987" s="111"/>
      <c r="BET987" s="111"/>
      <c r="BEU987" s="111"/>
      <c r="BEV987" s="111"/>
      <c r="BEW987" s="111"/>
      <c r="BEX987" s="111"/>
      <c r="BEY987" s="111"/>
      <c r="BEZ987" s="111"/>
      <c r="BFA987" s="111"/>
      <c r="BFB987" s="111"/>
      <c r="BFC987" s="111"/>
      <c r="BFD987" s="111"/>
      <c r="BFE987" s="111"/>
      <c r="BFF987" s="111"/>
      <c r="BFG987" s="111"/>
      <c r="BFH987" s="111"/>
      <c r="BFI987" s="111"/>
      <c r="BFJ987" s="111"/>
      <c r="BFK987" s="111"/>
      <c r="BFL987" s="111"/>
      <c r="BFM987" s="111"/>
      <c r="BFN987" s="111"/>
      <c r="BFO987" s="111"/>
      <c r="BFP987" s="111"/>
    </row>
    <row r="988" spans="2:1524" s="57" customFormat="1" hidden="1">
      <c r="B988" s="177" t="s">
        <v>1574</v>
      </c>
      <c r="C988" s="178" t="s">
        <v>1575</v>
      </c>
      <c r="D988" s="179">
        <v>500</v>
      </c>
      <c r="E988" s="180">
        <v>0.77419354838709675</v>
      </c>
      <c r="F988" s="180">
        <v>0.56451612903225801</v>
      </c>
      <c r="G988" s="180">
        <v>0.47043010752688175</v>
      </c>
      <c r="H988" s="160"/>
      <c r="I988" s="181">
        <f t="shared" si="164"/>
        <v>0</v>
      </c>
      <c r="J988" s="182" t="s">
        <v>1996</v>
      </c>
      <c r="K988" s="111"/>
      <c r="L988" s="111"/>
      <c r="M988" s="111"/>
      <c r="N988" s="111"/>
      <c r="O988" s="111"/>
      <c r="P988" s="111"/>
      <c r="Q988" s="111"/>
      <c r="R988" s="111"/>
      <c r="S988" s="111"/>
      <c r="T988" s="111"/>
      <c r="U988" s="111"/>
      <c r="V988" s="111"/>
      <c r="W988" s="111"/>
      <c r="X988" s="111"/>
      <c r="Y988" s="111"/>
      <c r="Z988" s="111"/>
      <c r="AA988" s="111"/>
      <c r="AB988" s="111"/>
      <c r="AC988" s="111"/>
      <c r="AD988" s="111"/>
      <c r="AE988" s="111"/>
      <c r="AF988" s="111"/>
      <c r="AG988" s="111"/>
      <c r="AH988" s="111"/>
      <c r="AI988" s="111"/>
      <c r="AJ988" s="111"/>
      <c r="AK988" s="111"/>
      <c r="AL988" s="111"/>
      <c r="AM988" s="111"/>
      <c r="AN988" s="111"/>
      <c r="AO988" s="111"/>
      <c r="AP988" s="111"/>
      <c r="AQ988" s="111"/>
      <c r="AR988" s="111"/>
      <c r="AS988" s="111"/>
      <c r="AT988" s="111"/>
      <c r="AU988" s="111"/>
      <c r="AV988" s="111"/>
      <c r="AW988" s="111"/>
      <c r="AX988" s="111"/>
      <c r="AY988" s="111"/>
      <c r="AZ988" s="111"/>
      <c r="BA988" s="111"/>
      <c r="BB988" s="111"/>
      <c r="BC988" s="111"/>
      <c r="BD988" s="111"/>
      <c r="BE988" s="111"/>
      <c r="BF988" s="111"/>
      <c r="BG988" s="111"/>
      <c r="BH988" s="111"/>
      <c r="BI988" s="111"/>
      <c r="BJ988" s="111"/>
      <c r="BK988" s="111"/>
      <c r="BL988" s="111"/>
      <c r="BM988" s="111"/>
      <c r="BN988" s="111"/>
      <c r="BO988" s="111"/>
      <c r="BP988" s="111"/>
      <c r="BQ988" s="111"/>
      <c r="BR988" s="111"/>
      <c r="BS988" s="111"/>
      <c r="BT988" s="111"/>
      <c r="BU988" s="111"/>
      <c r="BV988" s="111"/>
      <c r="BW988" s="111"/>
      <c r="BX988" s="111"/>
      <c r="BY988" s="111"/>
      <c r="BZ988" s="111"/>
      <c r="CA988" s="111"/>
      <c r="CB988" s="111"/>
      <c r="CC988" s="111"/>
      <c r="CD988" s="111"/>
      <c r="CE988" s="111"/>
      <c r="CF988" s="111"/>
      <c r="CG988" s="111"/>
      <c r="CH988" s="111"/>
      <c r="CI988" s="111"/>
      <c r="CJ988" s="111"/>
      <c r="CK988" s="111"/>
      <c r="CL988" s="111"/>
      <c r="CM988" s="111"/>
      <c r="CN988" s="111"/>
      <c r="CO988" s="111"/>
      <c r="CP988" s="111"/>
      <c r="CQ988" s="111"/>
      <c r="CR988" s="111"/>
      <c r="CS988" s="111"/>
      <c r="CT988" s="111"/>
      <c r="CU988" s="111"/>
      <c r="CV988" s="111"/>
      <c r="CW988" s="111"/>
      <c r="CX988" s="111"/>
      <c r="CY988" s="111"/>
      <c r="CZ988" s="111"/>
      <c r="DA988" s="111"/>
      <c r="DB988" s="111"/>
      <c r="DC988" s="111"/>
      <c r="DD988" s="111"/>
      <c r="DE988" s="111"/>
      <c r="DF988" s="111"/>
      <c r="DG988" s="111"/>
      <c r="DH988" s="111"/>
      <c r="DI988" s="111"/>
      <c r="DJ988" s="111"/>
      <c r="DK988" s="111"/>
      <c r="DL988" s="111"/>
      <c r="DM988" s="111"/>
      <c r="DN988" s="111"/>
      <c r="DO988" s="111"/>
      <c r="DP988" s="111"/>
      <c r="DQ988" s="111"/>
      <c r="DR988" s="111"/>
      <c r="DS988" s="111"/>
      <c r="DT988" s="111"/>
      <c r="DU988" s="111"/>
      <c r="DV988" s="111"/>
      <c r="DW988" s="111"/>
      <c r="DX988" s="111"/>
      <c r="DY988" s="111"/>
      <c r="DZ988" s="111"/>
      <c r="EA988" s="111"/>
      <c r="EB988" s="111"/>
      <c r="EC988" s="111"/>
      <c r="ED988" s="111"/>
      <c r="EE988" s="111"/>
      <c r="EF988" s="111"/>
      <c r="EG988" s="111"/>
      <c r="EH988" s="111"/>
      <c r="EI988" s="111"/>
      <c r="EJ988" s="111"/>
      <c r="EK988" s="111"/>
      <c r="EL988" s="111"/>
      <c r="EM988" s="111"/>
      <c r="EN988" s="111"/>
      <c r="EO988" s="111"/>
      <c r="EP988" s="111"/>
      <c r="EQ988" s="111"/>
      <c r="ER988" s="111"/>
      <c r="ES988" s="111"/>
      <c r="ET988" s="111"/>
      <c r="EU988" s="111"/>
      <c r="EV988" s="111"/>
      <c r="EW988" s="111"/>
      <c r="EX988" s="111"/>
      <c r="EY988" s="111"/>
      <c r="EZ988" s="111"/>
      <c r="FA988" s="111"/>
      <c r="FB988" s="111"/>
      <c r="FC988" s="111"/>
      <c r="FD988" s="111"/>
      <c r="FE988" s="111"/>
      <c r="FF988" s="111"/>
      <c r="FG988" s="111"/>
      <c r="FH988" s="111"/>
      <c r="FI988" s="111"/>
      <c r="FJ988" s="111"/>
      <c r="FK988" s="111"/>
      <c r="FL988" s="111"/>
      <c r="FM988" s="111"/>
      <c r="FN988" s="111"/>
      <c r="FO988" s="111"/>
      <c r="FP988" s="111"/>
      <c r="FQ988" s="111"/>
      <c r="FR988" s="111"/>
      <c r="FS988" s="111"/>
      <c r="FT988" s="111"/>
      <c r="FU988" s="111"/>
      <c r="FV988" s="111"/>
      <c r="FW988" s="111"/>
      <c r="FX988" s="111"/>
      <c r="FY988" s="111"/>
      <c r="FZ988" s="111"/>
      <c r="GA988" s="111"/>
      <c r="GB988" s="111"/>
      <c r="GC988" s="111"/>
      <c r="GD988" s="111"/>
      <c r="GE988" s="111"/>
      <c r="GF988" s="111"/>
      <c r="GG988" s="111"/>
      <c r="GH988" s="111"/>
      <c r="GI988" s="111"/>
      <c r="GJ988" s="111"/>
      <c r="GK988" s="111"/>
      <c r="GL988" s="111"/>
      <c r="GM988" s="111"/>
      <c r="GN988" s="111"/>
      <c r="GO988" s="111"/>
      <c r="GP988" s="111"/>
      <c r="GQ988" s="111"/>
      <c r="GR988" s="111"/>
      <c r="GS988" s="111"/>
      <c r="GT988" s="111"/>
      <c r="GU988" s="111"/>
      <c r="GV988" s="111"/>
      <c r="GW988" s="111"/>
      <c r="GX988" s="111"/>
      <c r="GY988" s="111"/>
      <c r="GZ988" s="111"/>
      <c r="HA988" s="111"/>
      <c r="HB988" s="111"/>
      <c r="HC988" s="111"/>
      <c r="HD988" s="111"/>
      <c r="HE988" s="111"/>
      <c r="HF988" s="111"/>
      <c r="HG988" s="111"/>
      <c r="HH988" s="111"/>
      <c r="HI988" s="111"/>
      <c r="HJ988" s="111"/>
      <c r="HK988" s="111"/>
      <c r="HL988" s="111"/>
      <c r="HM988" s="111"/>
      <c r="HN988" s="111"/>
      <c r="HO988" s="111"/>
      <c r="HP988" s="111"/>
      <c r="HQ988" s="111"/>
      <c r="HR988" s="111"/>
      <c r="HS988" s="111"/>
      <c r="HT988" s="111"/>
      <c r="HU988" s="111"/>
      <c r="HV988" s="111"/>
      <c r="HW988" s="111"/>
      <c r="HX988" s="111"/>
      <c r="HY988" s="111"/>
      <c r="HZ988" s="111"/>
      <c r="IA988" s="111"/>
      <c r="IB988" s="111"/>
      <c r="IC988" s="111"/>
      <c r="ID988" s="111"/>
      <c r="IE988" s="111"/>
      <c r="IF988" s="111"/>
      <c r="IG988" s="111"/>
      <c r="IH988" s="111"/>
      <c r="II988" s="111"/>
      <c r="IJ988" s="111"/>
      <c r="IK988" s="111"/>
      <c r="IL988" s="111"/>
      <c r="IM988" s="111"/>
      <c r="IN988" s="111"/>
      <c r="IO988" s="111"/>
      <c r="IP988" s="111"/>
      <c r="IQ988" s="111"/>
      <c r="IR988" s="111"/>
      <c r="IS988" s="111"/>
      <c r="IT988" s="111"/>
      <c r="IU988" s="111"/>
      <c r="IV988" s="111"/>
      <c r="IW988" s="111"/>
      <c r="IX988" s="111"/>
      <c r="IY988" s="111"/>
      <c r="IZ988" s="111"/>
      <c r="JA988" s="111"/>
      <c r="JB988" s="111"/>
      <c r="JC988" s="111"/>
      <c r="JD988" s="111"/>
      <c r="JE988" s="111"/>
      <c r="JF988" s="111"/>
      <c r="JG988" s="111"/>
      <c r="JH988" s="111"/>
      <c r="JI988" s="111"/>
      <c r="JJ988" s="111"/>
      <c r="JK988" s="111"/>
      <c r="JL988" s="111"/>
      <c r="JM988" s="111"/>
      <c r="JN988" s="111"/>
      <c r="JO988" s="111"/>
      <c r="JP988" s="111"/>
      <c r="JQ988" s="111"/>
      <c r="JR988" s="111"/>
      <c r="JS988" s="111"/>
      <c r="JT988" s="111"/>
      <c r="JU988" s="111"/>
      <c r="JV988" s="111"/>
      <c r="JW988" s="111"/>
      <c r="JX988" s="111"/>
      <c r="JY988" s="111"/>
      <c r="JZ988" s="111"/>
      <c r="KA988" s="111"/>
      <c r="KB988" s="111"/>
      <c r="KC988" s="111"/>
      <c r="KD988" s="111"/>
      <c r="KE988" s="111"/>
      <c r="KF988" s="111"/>
      <c r="KG988" s="111"/>
      <c r="KH988" s="111"/>
      <c r="KI988" s="111"/>
      <c r="KJ988" s="111"/>
      <c r="KK988" s="111"/>
      <c r="KL988" s="111"/>
      <c r="KM988" s="111"/>
      <c r="KN988" s="111"/>
      <c r="KO988" s="111"/>
      <c r="KP988" s="111"/>
      <c r="KQ988" s="111"/>
      <c r="KR988" s="111"/>
      <c r="KS988" s="111"/>
      <c r="KT988" s="111"/>
      <c r="KU988" s="111"/>
      <c r="KV988" s="111"/>
      <c r="KW988" s="111"/>
      <c r="KX988" s="111"/>
      <c r="KY988" s="111"/>
      <c r="KZ988" s="111"/>
      <c r="LA988" s="111"/>
      <c r="LB988" s="111"/>
      <c r="LC988" s="111"/>
      <c r="LD988" s="111"/>
      <c r="LE988" s="111"/>
      <c r="LF988" s="111"/>
      <c r="LG988" s="111"/>
      <c r="LH988" s="111"/>
      <c r="LI988" s="111"/>
      <c r="LJ988" s="111"/>
      <c r="LK988" s="111"/>
      <c r="LL988" s="111"/>
      <c r="LM988" s="111"/>
      <c r="LN988" s="111"/>
      <c r="LO988" s="111"/>
      <c r="LP988" s="111"/>
      <c r="LQ988" s="111"/>
      <c r="LR988" s="111"/>
      <c r="LS988" s="111"/>
      <c r="LT988" s="111"/>
      <c r="LU988" s="111"/>
      <c r="LV988" s="111"/>
      <c r="LW988" s="111"/>
      <c r="LX988" s="111"/>
      <c r="LY988" s="111"/>
      <c r="LZ988" s="111"/>
      <c r="MA988" s="111"/>
      <c r="MB988" s="111"/>
      <c r="MC988" s="111"/>
      <c r="MD988" s="111"/>
      <c r="ME988" s="111"/>
      <c r="MF988" s="111"/>
      <c r="MG988" s="111"/>
      <c r="MH988" s="111"/>
      <c r="MI988" s="111"/>
      <c r="MJ988" s="111"/>
      <c r="MK988" s="111"/>
      <c r="ML988" s="111"/>
      <c r="MM988" s="111"/>
      <c r="MN988" s="111"/>
      <c r="MO988" s="111"/>
      <c r="MP988" s="111"/>
      <c r="MQ988" s="111"/>
      <c r="MR988" s="111"/>
      <c r="MS988" s="111"/>
      <c r="MT988" s="111"/>
      <c r="MU988" s="111"/>
      <c r="MV988" s="111"/>
      <c r="MW988" s="111"/>
      <c r="MX988" s="111"/>
      <c r="MY988" s="111"/>
      <c r="MZ988" s="111"/>
      <c r="NA988" s="111"/>
      <c r="NB988" s="111"/>
      <c r="NC988" s="111"/>
      <c r="ND988" s="111"/>
      <c r="NE988" s="111"/>
      <c r="NF988" s="111"/>
      <c r="NG988" s="111"/>
      <c r="NH988" s="111"/>
      <c r="NI988" s="111"/>
      <c r="NJ988" s="111"/>
      <c r="NK988" s="111"/>
      <c r="NL988" s="111"/>
      <c r="NM988" s="111"/>
      <c r="NN988" s="111"/>
      <c r="NO988" s="111"/>
      <c r="NP988" s="111"/>
      <c r="NQ988" s="111"/>
      <c r="NR988" s="111"/>
      <c r="NS988" s="111"/>
      <c r="NT988" s="111"/>
      <c r="NU988" s="111"/>
      <c r="NV988" s="111"/>
      <c r="NW988" s="111"/>
      <c r="NX988" s="111"/>
      <c r="NY988" s="111"/>
      <c r="NZ988" s="111"/>
      <c r="OA988" s="111"/>
      <c r="OB988" s="111"/>
      <c r="OC988" s="111"/>
      <c r="OD988" s="111"/>
      <c r="OE988" s="111"/>
      <c r="OF988" s="111"/>
      <c r="OG988" s="111"/>
      <c r="OH988" s="111"/>
      <c r="OI988" s="111"/>
      <c r="OJ988" s="111"/>
      <c r="OK988" s="111"/>
      <c r="OL988" s="111"/>
      <c r="OM988" s="111"/>
      <c r="ON988" s="111"/>
      <c r="OO988" s="111"/>
      <c r="OP988" s="111"/>
      <c r="OQ988" s="111"/>
      <c r="OR988" s="111"/>
      <c r="OS988" s="111"/>
      <c r="OT988" s="111"/>
      <c r="OU988" s="111"/>
      <c r="OV988" s="111"/>
      <c r="OW988" s="111"/>
      <c r="OX988" s="111"/>
      <c r="OY988" s="111"/>
      <c r="OZ988" s="111"/>
      <c r="PA988" s="111"/>
      <c r="PB988" s="111"/>
      <c r="PC988" s="111"/>
      <c r="PD988" s="111"/>
      <c r="PE988" s="111"/>
      <c r="PF988" s="111"/>
      <c r="PG988" s="111"/>
      <c r="PH988" s="111"/>
      <c r="PI988" s="111"/>
      <c r="PJ988" s="111"/>
      <c r="PK988" s="111"/>
      <c r="PL988" s="111"/>
      <c r="PM988" s="111"/>
      <c r="PN988" s="111"/>
      <c r="PO988" s="111"/>
      <c r="PP988" s="111"/>
      <c r="PQ988" s="111"/>
      <c r="PR988" s="111"/>
      <c r="PS988" s="111"/>
      <c r="PT988" s="111"/>
      <c r="PU988" s="111"/>
      <c r="PV988" s="111"/>
      <c r="PW988" s="111"/>
      <c r="PX988" s="111"/>
      <c r="PY988" s="111"/>
      <c r="PZ988" s="111"/>
      <c r="QA988" s="111"/>
      <c r="QB988" s="111"/>
      <c r="QC988" s="111"/>
      <c r="QD988" s="111"/>
      <c r="QE988" s="111"/>
      <c r="QF988" s="111"/>
      <c r="QG988" s="111"/>
      <c r="QH988" s="111"/>
      <c r="QI988" s="111"/>
      <c r="QJ988" s="111"/>
      <c r="QK988" s="111"/>
      <c r="QL988" s="111"/>
      <c r="QM988" s="111"/>
      <c r="QN988" s="111"/>
      <c r="QO988" s="111"/>
      <c r="QP988" s="111"/>
      <c r="QQ988" s="111"/>
      <c r="QR988" s="111"/>
      <c r="QS988" s="111"/>
      <c r="QT988" s="111"/>
      <c r="QU988" s="111"/>
      <c r="QV988" s="111"/>
      <c r="QW988" s="111"/>
      <c r="QX988" s="111"/>
      <c r="QY988" s="111"/>
      <c r="QZ988" s="111"/>
      <c r="RA988" s="111"/>
      <c r="RB988" s="111"/>
      <c r="RC988" s="111"/>
      <c r="RD988" s="111"/>
      <c r="RE988" s="111"/>
      <c r="RF988" s="111"/>
      <c r="RG988" s="111"/>
      <c r="RH988" s="111"/>
      <c r="RI988" s="111"/>
      <c r="RJ988" s="111"/>
      <c r="RK988" s="111"/>
      <c r="RL988" s="111"/>
      <c r="RM988" s="111"/>
      <c r="RN988" s="111"/>
      <c r="RO988" s="111"/>
      <c r="RP988" s="111"/>
      <c r="RQ988" s="111"/>
      <c r="RR988" s="111"/>
      <c r="RS988" s="111"/>
      <c r="RT988" s="111"/>
      <c r="RU988" s="111"/>
      <c r="RV988" s="111"/>
      <c r="RW988" s="111"/>
      <c r="RX988" s="111"/>
      <c r="RY988" s="111"/>
      <c r="RZ988" s="111"/>
      <c r="SA988" s="111"/>
      <c r="SB988" s="111"/>
      <c r="SC988" s="111"/>
      <c r="SD988" s="111"/>
      <c r="SE988" s="111"/>
      <c r="SF988" s="111"/>
      <c r="SG988" s="111"/>
      <c r="SH988" s="111"/>
      <c r="SI988" s="111"/>
      <c r="SJ988" s="111"/>
      <c r="SK988" s="111"/>
      <c r="SL988" s="111"/>
      <c r="SM988" s="111"/>
      <c r="SN988" s="111"/>
      <c r="SO988" s="111"/>
      <c r="SP988" s="111"/>
      <c r="SQ988" s="111"/>
      <c r="SR988" s="111"/>
      <c r="SS988" s="111"/>
      <c r="ST988" s="111"/>
      <c r="SU988" s="111"/>
      <c r="SV988" s="111"/>
      <c r="SW988" s="111"/>
      <c r="SX988" s="111"/>
      <c r="SY988" s="111"/>
      <c r="SZ988" s="111"/>
      <c r="TA988" s="111"/>
      <c r="TB988" s="111"/>
      <c r="TC988" s="111"/>
      <c r="TD988" s="111"/>
      <c r="TE988" s="111"/>
      <c r="TF988" s="111"/>
      <c r="TG988" s="111"/>
      <c r="TH988" s="111"/>
      <c r="TI988" s="111"/>
      <c r="TJ988" s="111"/>
      <c r="TK988" s="111"/>
      <c r="TL988" s="111"/>
      <c r="TM988" s="111"/>
      <c r="TN988" s="111"/>
      <c r="TO988" s="111"/>
      <c r="TP988" s="111"/>
      <c r="TQ988" s="111"/>
      <c r="TR988" s="111"/>
      <c r="TS988" s="111"/>
      <c r="TT988" s="111"/>
      <c r="TU988" s="111"/>
      <c r="TV988" s="111"/>
      <c r="TW988" s="111"/>
      <c r="TX988" s="111"/>
      <c r="TY988" s="111"/>
      <c r="TZ988" s="111"/>
      <c r="UA988" s="111"/>
      <c r="UB988" s="111"/>
      <c r="UC988" s="111"/>
      <c r="UD988" s="111"/>
      <c r="UE988" s="111"/>
      <c r="UF988" s="111"/>
      <c r="UG988" s="111"/>
      <c r="UH988" s="111"/>
      <c r="UI988" s="111"/>
      <c r="UJ988" s="111"/>
      <c r="UK988" s="111"/>
      <c r="UL988" s="111"/>
      <c r="UM988" s="111"/>
      <c r="UN988" s="111"/>
      <c r="UO988" s="111"/>
      <c r="UP988" s="111"/>
      <c r="UQ988" s="111"/>
      <c r="UR988" s="111"/>
      <c r="US988" s="111"/>
      <c r="UT988" s="111"/>
      <c r="UU988" s="111"/>
      <c r="UV988" s="111"/>
      <c r="UW988" s="111"/>
      <c r="UX988" s="111"/>
      <c r="UY988" s="111"/>
      <c r="UZ988" s="111"/>
      <c r="VA988" s="111"/>
      <c r="VB988" s="111"/>
      <c r="VC988" s="111"/>
      <c r="VD988" s="111"/>
      <c r="VE988" s="111"/>
      <c r="VF988" s="111"/>
      <c r="VG988" s="111"/>
      <c r="VH988" s="111"/>
      <c r="VI988" s="111"/>
      <c r="VJ988" s="111"/>
      <c r="VK988" s="111"/>
      <c r="VL988" s="111"/>
      <c r="VM988" s="111"/>
      <c r="VN988" s="111"/>
      <c r="VO988" s="111"/>
      <c r="VP988" s="111"/>
      <c r="VQ988" s="111"/>
      <c r="VR988" s="111"/>
      <c r="VS988" s="111"/>
      <c r="VT988" s="111"/>
      <c r="VU988" s="111"/>
      <c r="VV988" s="111"/>
      <c r="VW988" s="111"/>
      <c r="VX988" s="111"/>
      <c r="VY988" s="111"/>
      <c r="VZ988" s="111"/>
      <c r="WA988" s="111"/>
      <c r="WB988" s="111"/>
      <c r="WC988" s="111"/>
      <c r="WD988" s="111"/>
      <c r="WE988" s="111"/>
      <c r="WF988" s="111"/>
      <c r="WG988" s="111"/>
      <c r="WH988" s="111"/>
      <c r="WI988" s="111"/>
      <c r="WJ988" s="111"/>
      <c r="WK988" s="111"/>
      <c r="WL988" s="111"/>
      <c r="WM988" s="111"/>
      <c r="WN988" s="111"/>
      <c r="WO988" s="111"/>
      <c r="WP988" s="111"/>
      <c r="WQ988" s="111"/>
      <c r="WR988" s="111"/>
      <c r="WS988" s="111"/>
      <c r="WT988" s="111"/>
      <c r="WU988" s="111"/>
      <c r="WV988" s="111"/>
      <c r="WW988" s="111"/>
      <c r="WX988" s="111"/>
      <c r="WY988" s="111"/>
      <c r="WZ988" s="111"/>
      <c r="XA988" s="111"/>
      <c r="XB988" s="111"/>
      <c r="XC988" s="111"/>
      <c r="XD988" s="111"/>
      <c r="XE988" s="111"/>
      <c r="XF988" s="111"/>
      <c r="XG988" s="111"/>
      <c r="XH988" s="111"/>
      <c r="XI988" s="111"/>
      <c r="XJ988" s="111"/>
      <c r="XK988" s="111"/>
      <c r="XL988" s="111"/>
      <c r="XM988" s="111"/>
      <c r="XN988" s="111"/>
      <c r="XO988" s="111"/>
      <c r="XP988" s="111"/>
      <c r="XQ988" s="111"/>
      <c r="XR988" s="111"/>
      <c r="XS988" s="111"/>
      <c r="XT988" s="111"/>
      <c r="XU988" s="111"/>
      <c r="XV988" s="111"/>
      <c r="XW988" s="111"/>
      <c r="XX988" s="111"/>
      <c r="XY988" s="111"/>
      <c r="XZ988" s="111"/>
      <c r="YA988" s="111"/>
      <c r="YB988" s="111"/>
      <c r="YC988" s="111"/>
      <c r="YD988" s="111"/>
      <c r="YE988" s="111"/>
      <c r="YF988" s="111"/>
      <c r="YG988" s="111"/>
      <c r="YH988" s="111"/>
      <c r="YI988" s="111"/>
      <c r="YJ988" s="111"/>
      <c r="YK988" s="111"/>
      <c r="YL988" s="111"/>
      <c r="YM988" s="111"/>
      <c r="YN988" s="111"/>
      <c r="YO988" s="111"/>
      <c r="YP988" s="111"/>
      <c r="YQ988" s="111"/>
      <c r="YR988" s="111"/>
      <c r="YS988" s="111"/>
      <c r="YT988" s="111"/>
      <c r="YU988" s="111"/>
      <c r="YV988" s="111"/>
      <c r="YW988" s="111"/>
      <c r="YX988" s="111"/>
      <c r="YY988" s="111"/>
      <c r="YZ988" s="111"/>
      <c r="ZA988" s="111"/>
      <c r="ZB988" s="111"/>
      <c r="ZC988" s="111"/>
      <c r="ZD988" s="111"/>
      <c r="ZE988" s="111"/>
      <c r="ZF988" s="111"/>
      <c r="ZG988" s="111"/>
      <c r="ZH988" s="111"/>
      <c r="ZI988" s="111"/>
      <c r="ZJ988" s="111"/>
      <c r="ZK988" s="111"/>
      <c r="ZL988" s="111"/>
      <c r="ZM988" s="111"/>
      <c r="ZN988" s="111"/>
      <c r="ZO988" s="111"/>
      <c r="ZP988" s="111"/>
      <c r="ZQ988" s="111"/>
      <c r="ZR988" s="111"/>
      <c r="ZS988" s="111"/>
      <c r="ZT988" s="111"/>
      <c r="ZU988" s="111"/>
      <c r="ZV988" s="111"/>
      <c r="ZW988" s="111"/>
      <c r="ZX988" s="111"/>
      <c r="ZY988" s="111"/>
      <c r="ZZ988" s="111"/>
      <c r="AAA988" s="111"/>
      <c r="AAB988" s="111"/>
      <c r="AAC988" s="111"/>
      <c r="AAD988" s="111"/>
      <c r="AAE988" s="111"/>
      <c r="AAF988" s="111"/>
      <c r="AAG988" s="111"/>
      <c r="AAH988" s="111"/>
      <c r="AAI988" s="111"/>
      <c r="AAJ988" s="111"/>
      <c r="AAK988" s="111"/>
      <c r="AAL988" s="111"/>
      <c r="AAM988" s="111"/>
      <c r="AAN988" s="111"/>
      <c r="AAO988" s="111"/>
      <c r="AAP988" s="111"/>
      <c r="AAQ988" s="111"/>
      <c r="AAR988" s="111"/>
      <c r="AAS988" s="111"/>
      <c r="AAT988" s="111"/>
      <c r="AAU988" s="111"/>
      <c r="AAV988" s="111"/>
      <c r="AAW988" s="111"/>
      <c r="AAX988" s="111"/>
      <c r="AAY988" s="111"/>
      <c r="AAZ988" s="111"/>
      <c r="ABA988" s="111"/>
      <c r="ABB988" s="111"/>
      <c r="ABC988" s="111"/>
      <c r="ABD988" s="111"/>
      <c r="ABE988" s="111"/>
      <c r="ABF988" s="111"/>
      <c r="ABG988" s="111"/>
      <c r="ABH988" s="111"/>
      <c r="ABI988" s="111"/>
      <c r="ABJ988" s="111"/>
      <c r="ABK988" s="111"/>
      <c r="ABL988" s="111"/>
      <c r="ABM988" s="111"/>
      <c r="ABN988" s="111"/>
      <c r="ABO988" s="111"/>
      <c r="ABP988" s="111"/>
      <c r="ABQ988" s="111"/>
      <c r="ABR988" s="111"/>
      <c r="ABS988" s="111"/>
      <c r="ABT988" s="111"/>
      <c r="ABU988" s="111"/>
      <c r="ABV988" s="111"/>
      <c r="ABW988" s="111"/>
      <c r="ABX988" s="111"/>
      <c r="ABY988" s="111"/>
      <c r="ABZ988" s="111"/>
      <c r="ACA988" s="111"/>
      <c r="ACB988" s="111"/>
      <c r="ACC988" s="111"/>
      <c r="ACD988" s="111"/>
      <c r="ACE988" s="111"/>
      <c r="ACF988" s="111"/>
      <c r="ACG988" s="111"/>
      <c r="ACH988" s="111"/>
      <c r="ACI988" s="111"/>
      <c r="ACJ988" s="111"/>
      <c r="ACK988" s="111"/>
      <c r="ACL988" s="111"/>
      <c r="ACM988" s="111"/>
      <c r="ACN988" s="111"/>
      <c r="ACO988" s="111"/>
      <c r="ACP988" s="111"/>
      <c r="ACQ988" s="111"/>
      <c r="ACR988" s="111"/>
      <c r="ACS988" s="111"/>
      <c r="ACT988" s="111"/>
      <c r="ACU988" s="111"/>
      <c r="ACV988" s="111"/>
      <c r="ACW988" s="111"/>
      <c r="ACX988" s="111"/>
      <c r="ACY988" s="111"/>
      <c r="ACZ988" s="111"/>
      <c r="ADA988" s="111"/>
      <c r="ADB988" s="111"/>
      <c r="ADC988" s="111"/>
      <c r="ADD988" s="111"/>
      <c r="ADE988" s="111"/>
      <c r="ADF988" s="111"/>
      <c r="ADG988" s="111"/>
      <c r="ADH988" s="111"/>
      <c r="ADI988" s="111"/>
      <c r="ADJ988" s="111"/>
      <c r="ADK988" s="111"/>
      <c r="ADL988" s="111"/>
      <c r="ADM988" s="111"/>
      <c r="ADN988" s="111"/>
      <c r="ADO988" s="111"/>
      <c r="ADP988" s="111"/>
      <c r="ADQ988" s="111"/>
      <c r="ADR988" s="111"/>
      <c r="ADS988" s="111"/>
      <c r="ADT988" s="111"/>
      <c r="ADU988" s="111"/>
      <c r="ADV988" s="111"/>
      <c r="ADW988" s="111"/>
      <c r="ADX988" s="111"/>
      <c r="ADY988" s="111"/>
      <c r="ADZ988" s="111"/>
      <c r="AEA988" s="111"/>
      <c r="AEB988" s="111"/>
      <c r="AEC988" s="111"/>
      <c r="AED988" s="111"/>
      <c r="AEE988" s="111"/>
      <c r="AEF988" s="111"/>
      <c r="AEG988" s="111"/>
      <c r="AEH988" s="111"/>
      <c r="AEI988" s="111"/>
      <c r="AEJ988" s="111"/>
      <c r="AEK988" s="111"/>
      <c r="AEL988" s="111"/>
      <c r="AEM988" s="111"/>
      <c r="AEN988" s="111"/>
      <c r="AEO988" s="111"/>
      <c r="AEP988" s="111"/>
      <c r="AEQ988" s="111"/>
      <c r="AER988" s="111"/>
      <c r="AES988" s="111"/>
      <c r="AET988" s="111"/>
      <c r="AEU988" s="111"/>
      <c r="AEV988" s="111"/>
      <c r="AEW988" s="111"/>
      <c r="AEX988" s="111"/>
      <c r="AEY988" s="111"/>
      <c r="AEZ988" s="111"/>
      <c r="AFA988" s="111"/>
      <c r="AFB988" s="111"/>
      <c r="AFC988" s="111"/>
      <c r="AFD988" s="111"/>
      <c r="AFE988" s="111"/>
      <c r="AFF988" s="111"/>
      <c r="AFG988" s="111"/>
      <c r="AFH988" s="111"/>
      <c r="AFI988" s="111"/>
      <c r="AFJ988" s="111"/>
      <c r="AFK988" s="111"/>
      <c r="AFL988" s="111"/>
      <c r="AFM988" s="111"/>
      <c r="AFN988" s="111"/>
      <c r="AFO988" s="111"/>
      <c r="AFP988" s="111"/>
      <c r="AFQ988" s="111"/>
      <c r="AFR988" s="111"/>
      <c r="AFS988" s="111"/>
      <c r="AFT988" s="111"/>
      <c r="AFU988" s="111"/>
      <c r="AFV988" s="111"/>
      <c r="AFW988" s="111"/>
      <c r="AFX988" s="111"/>
      <c r="AFY988" s="111"/>
      <c r="AFZ988" s="111"/>
      <c r="AGA988" s="111"/>
      <c r="AGB988" s="111"/>
      <c r="AGC988" s="111"/>
      <c r="AGD988" s="111"/>
      <c r="AGE988" s="111"/>
      <c r="AGF988" s="111"/>
      <c r="AGG988" s="111"/>
      <c r="AGH988" s="111"/>
      <c r="AGI988" s="111"/>
      <c r="AGJ988" s="111"/>
      <c r="AGK988" s="111"/>
      <c r="AGL988" s="111"/>
      <c r="AGM988" s="111"/>
      <c r="AGN988" s="111"/>
      <c r="AGO988" s="111"/>
      <c r="AGP988" s="111"/>
      <c r="AGQ988" s="111"/>
      <c r="AGR988" s="111"/>
      <c r="AGS988" s="111"/>
      <c r="AGT988" s="111"/>
      <c r="AGU988" s="111"/>
      <c r="AGV988" s="111"/>
      <c r="AGW988" s="111"/>
      <c r="AGX988" s="111"/>
      <c r="AGY988" s="111"/>
      <c r="AGZ988" s="111"/>
      <c r="AHA988" s="111"/>
      <c r="AHB988" s="111"/>
      <c r="AHC988" s="111"/>
      <c r="AHD988" s="111"/>
      <c r="AHE988" s="111"/>
      <c r="AHF988" s="111"/>
      <c r="AHG988" s="111"/>
      <c r="AHH988" s="111"/>
      <c r="AHI988" s="111"/>
      <c r="AHJ988" s="111"/>
      <c r="AHK988" s="111"/>
      <c r="AHL988" s="111"/>
      <c r="AHM988" s="111"/>
      <c r="AHN988" s="111"/>
      <c r="AHO988" s="111"/>
      <c r="AHP988" s="111"/>
      <c r="AHQ988" s="111"/>
      <c r="AHR988" s="111"/>
      <c r="AHS988" s="111"/>
      <c r="AHT988" s="111"/>
      <c r="AHU988" s="111"/>
      <c r="AHV988" s="111"/>
      <c r="AHW988" s="111"/>
      <c r="AHX988" s="111"/>
      <c r="AHY988" s="111"/>
      <c r="AHZ988" s="111"/>
      <c r="AIA988" s="111"/>
      <c r="AIB988" s="111"/>
      <c r="AIC988" s="111"/>
      <c r="AID988" s="111"/>
      <c r="AIE988" s="111"/>
      <c r="AIF988" s="111"/>
      <c r="AIG988" s="111"/>
      <c r="AIH988" s="111"/>
      <c r="AII988" s="111"/>
      <c r="AIJ988" s="111"/>
      <c r="AIK988" s="111"/>
      <c r="AIL988" s="111"/>
      <c r="AIM988" s="111"/>
      <c r="AIN988" s="111"/>
      <c r="AIO988" s="111"/>
      <c r="AIP988" s="111"/>
      <c r="AIQ988" s="111"/>
      <c r="AIR988" s="111"/>
      <c r="AIS988" s="111"/>
      <c r="AIT988" s="111"/>
      <c r="AIU988" s="111"/>
      <c r="AIV988" s="111"/>
      <c r="AIW988" s="111"/>
      <c r="AIX988" s="111"/>
      <c r="AIY988" s="111"/>
      <c r="AIZ988" s="111"/>
      <c r="AJA988" s="111"/>
      <c r="AJB988" s="111"/>
      <c r="AJC988" s="111"/>
      <c r="AJD988" s="111"/>
      <c r="AJE988" s="111"/>
      <c r="AJF988" s="111"/>
      <c r="AJG988" s="111"/>
      <c r="AJH988" s="111"/>
      <c r="AJI988" s="111"/>
      <c r="AJJ988" s="111"/>
      <c r="AJK988" s="111"/>
      <c r="AJL988" s="111"/>
      <c r="AJM988" s="111"/>
      <c r="AJN988" s="111"/>
      <c r="AJO988" s="111"/>
      <c r="AJP988" s="111"/>
      <c r="AJQ988" s="111"/>
      <c r="AJR988" s="111"/>
      <c r="AJS988" s="111"/>
      <c r="AJT988" s="111"/>
      <c r="AJU988" s="111"/>
      <c r="AJV988" s="111"/>
      <c r="AJW988" s="111"/>
      <c r="AJX988" s="111"/>
      <c r="AJY988" s="111"/>
      <c r="AJZ988" s="111"/>
      <c r="AKA988" s="111"/>
      <c r="AKB988" s="111"/>
      <c r="AKC988" s="111"/>
      <c r="AKD988" s="111"/>
      <c r="AKE988" s="111"/>
      <c r="AKF988" s="111"/>
      <c r="AKG988" s="111"/>
      <c r="AKH988" s="111"/>
      <c r="AKI988" s="111"/>
      <c r="AKJ988" s="111"/>
      <c r="AKK988" s="111"/>
      <c r="AKL988" s="111"/>
      <c r="AKM988" s="111"/>
      <c r="AKN988" s="111"/>
      <c r="AKO988" s="111"/>
      <c r="AKP988" s="111"/>
      <c r="AKQ988" s="111"/>
      <c r="AKR988" s="111"/>
      <c r="AKS988" s="111"/>
      <c r="AKT988" s="111"/>
      <c r="AKU988" s="111"/>
      <c r="AKV988" s="111"/>
      <c r="AKW988" s="111"/>
      <c r="AKX988" s="111"/>
      <c r="AKY988" s="111"/>
      <c r="AKZ988" s="111"/>
      <c r="ALA988" s="111"/>
      <c r="ALB988" s="111"/>
      <c r="ALC988" s="111"/>
      <c r="ALD988" s="111"/>
      <c r="ALE988" s="111"/>
      <c r="ALF988" s="111"/>
      <c r="ALG988" s="111"/>
      <c r="ALH988" s="111"/>
      <c r="ALI988" s="111"/>
      <c r="ALJ988" s="111"/>
      <c r="ALK988" s="111"/>
      <c r="ALL988" s="111"/>
      <c r="ALM988" s="111"/>
      <c r="ALN988" s="111"/>
      <c r="ALO988" s="111"/>
      <c r="ALP988" s="111"/>
      <c r="ALQ988" s="111"/>
      <c r="ALR988" s="111"/>
      <c r="ALS988" s="111"/>
      <c r="ALT988" s="111"/>
      <c r="ALU988" s="111"/>
      <c r="ALV988" s="111"/>
      <c r="ALW988" s="111"/>
      <c r="ALX988" s="111"/>
      <c r="ALY988" s="111"/>
      <c r="ALZ988" s="111"/>
      <c r="AMA988" s="111"/>
      <c r="AMB988" s="111"/>
      <c r="AMC988" s="111"/>
      <c r="AMD988" s="111"/>
      <c r="AME988" s="111"/>
      <c r="AMF988" s="111"/>
      <c r="AMG988" s="111"/>
      <c r="AMH988" s="111"/>
      <c r="AMI988" s="111"/>
      <c r="AMJ988" s="111"/>
      <c r="AMK988" s="111"/>
      <c r="AML988" s="111"/>
      <c r="AMM988" s="111"/>
      <c r="AMN988" s="111"/>
      <c r="AMO988" s="111"/>
      <c r="AMP988" s="111"/>
      <c r="AMQ988" s="111"/>
      <c r="AMR988" s="111"/>
      <c r="AMS988" s="111"/>
      <c r="AMT988" s="111"/>
      <c r="AMU988" s="111"/>
      <c r="AMV988" s="111"/>
      <c r="AMW988" s="111"/>
      <c r="AMX988" s="111"/>
      <c r="AMY988" s="111"/>
      <c r="AMZ988" s="111"/>
      <c r="ANA988" s="111"/>
      <c r="ANB988" s="111"/>
      <c r="ANC988" s="111"/>
      <c r="AND988" s="111"/>
      <c r="ANE988" s="111"/>
      <c r="ANF988" s="111"/>
      <c r="ANG988" s="111"/>
      <c r="ANH988" s="111"/>
      <c r="ANI988" s="111"/>
      <c r="ANJ988" s="111"/>
      <c r="ANK988" s="111"/>
      <c r="ANL988" s="111"/>
      <c r="ANM988" s="111"/>
      <c r="ANN988" s="111"/>
      <c r="ANO988" s="111"/>
      <c r="ANP988" s="111"/>
      <c r="ANQ988" s="111"/>
      <c r="ANR988" s="111"/>
      <c r="ANS988" s="111"/>
      <c r="ANT988" s="111"/>
      <c r="ANU988" s="111"/>
      <c r="ANV988" s="111"/>
      <c r="ANW988" s="111"/>
      <c r="ANX988" s="111"/>
      <c r="ANY988" s="111"/>
      <c r="ANZ988" s="111"/>
      <c r="AOA988" s="111"/>
      <c r="AOB988" s="111"/>
      <c r="AOC988" s="111"/>
      <c r="AOD988" s="111"/>
      <c r="AOE988" s="111"/>
      <c r="AOF988" s="111"/>
      <c r="AOG988" s="111"/>
      <c r="AOH988" s="111"/>
      <c r="AOI988" s="111"/>
      <c r="AOJ988" s="111"/>
      <c r="AOK988" s="111"/>
      <c r="AOL988" s="111"/>
      <c r="AOM988" s="111"/>
      <c r="AON988" s="111"/>
      <c r="AOO988" s="111"/>
      <c r="AOP988" s="111"/>
      <c r="AOQ988" s="111"/>
      <c r="AOR988" s="111"/>
      <c r="AOS988" s="111"/>
      <c r="AOT988" s="111"/>
      <c r="AOU988" s="111"/>
      <c r="AOV988" s="111"/>
      <c r="AOW988" s="111"/>
      <c r="AOX988" s="111"/>
      <c r="AOY988" s="111"/>
      <c r="AOZ988" s="111"/>
      <c r="APA988" s="111"/>
      <c r="APB988" s="111"/>
      <c r="APC988" s="111"/>
      <c r="APD988" s="111"/>
      <c r="APE988" s="111"/>
      <c r="APF988" s="111"/>
      <c r="APG988" s="111"/>
      <c r="APH988" s="111"/>
      <c r="API988" s="111"/>
      <c r="APJ988" s="111"/>
      <c r="APK988" s="111"/>
      <c r="APL988" s="111"/>
      <c r="APM988" s="111"/>
      <c r="APN988" s="111"/>
      <c r="APO988" s="111"/>
      <c r="APP988" s="111"/>
      <c r="APQ988" s="111"/>
      <c r="APR988" s="111"/>
      <c r="APS988" s="111"/>
      <c r="APT988" s="111"/>
      <c r="APU988" s="111"/>
      <c r="APV988" s="111"/>
      <c r="APW988" s="111"/>
      <c r="APX988" s="111"/>
      <c r="APY988" s="111"/>
      <c r="APZ988" s="111"/>
      <c r="AQA988" s="111"/>
      <c r="AQB988" s="111"/>
      <c r="AQC988" s="111"/>
      <c r="AQD988" s="111"/>
      <c r="AQE988" s="111"/>
      <c r="AQF988" s="111"/>
      <c r="AQG988" s="111"/>
      <c r="AQH988" s="111"/>
      <c r="AQI988" s="111"/>
      <c r="AQJ988" s="111"/>
      <c r="AQK988" s="111"/>
      <c r="AQL988" s="111"/>
      <c r="AQM988" s="111"/>
      <c r="AQN988" s="111"/>
      <c r="AQO988" s="111"/>
      <c r="AQP988" s="111"/>
      <c r="AQQ988" s="111"/>
      <c r="AQR988" s="111"/>
      <c r="AQS988" s="111"/>
      <c r="AQT988" s="111"/>
      <c r="AQU988" s="111"/>
      <c r="AQV988" s="111"/>
      <c r="AQW988" s="111"/>
      <c r="AQX988" s="111"/>
      <c r="AQY988" s="111"/>
      <c r="AQZ988" s="111"/>
      <c r="ARA988" s="111"/>
      <c r="ARB988" s="111"/>
      <c r="ARC988" s="111"/>
      <c r="ARD988" s="111"/>
      <c r="ARE988" s="111"/>
      <c r="ARF988" s="111"/>
      <c r="ARG988" s="111"/>
      <c r="ARH988" s="111"/>
      <c r="ARI988" s="111"/>
      <c r="ARJ988" s="111"/>
      <c r="ARK988" s="111"/>
      <c r="ARL988" s="111"/>
      <c r="ARM988" s="111"/>
      <c r="ARN988" s="111"/>
      <c r="ARO988" s="111"/>
      <c r="ARP988" s="111"/>
      <c r="ARQ988" s="111"/>
      <c r="ARR988" s="111"/>
      <c r="ARS988" s="111"/>
      <c r="ART988" s="111"/>
      <c r="ARU988" s="111"/>
      <c r="ARV988" s="111"/>
      <c r="ARW988" s="111"/>
      <c r="ARX988" s="111"/>
      <c r="ARY988" s="111"/>
      <c r="ARZ988" s="111"/>
      <c r="ASA988" s="111"/>
      <c r="ASB988" s="111"/>
      <c r="ASC988" s="111"/>
      <c r="ASD988" s="111"/>
      <c r="ASE988" s="111"/>
      <c r="ASF988" s="111"/>
      <c r="ASG988" s="111"/>
      <c r="ASH988" s="111"/>
      <c r="ASI988" s="111"/>
      <c r="ASJ988" s="111"/>
      <c r="ASK988" s="111"/>
      <c r="ASL988" s="111"/>
      <c r="ASM988" s="111"/>
      <c r="ASN988" s="111"/>
      <c r="ASO988" s="111"/>
      <c r="ASP988" s="111"/>
      <c r="ASQ988" s="111"/>
      <c r="ASR988" s="111"/>
      <c r="ASS988" s="111"/>
      <c r="AST988" s="111"/>
      <c r="ASU988" s="111"/>
      <c r="ASV988" s="111"/>
      <c r="ASW988" s="111"/>
      <c r="ASX988" s="111"/>
      <c r="ASY988" s="111"/>
      <c r="ASZ988" s="111"/>
      <c r="ATA988" s="111"/>
      <c r="ATB988" s="111"/>
      <c r="ATC988" s="111"/>
      <c r="ATD988" s="111"/>
      <c r="ATE988" s="111"/>
      <c r="ATF988" s="111"/>
      <c r="ATG988" s="111"/>
      <c r="ATH988" s="111"/>
      <c r="ATI988" s="111"/>
      <c r="ATJ988" s="111"/>
      <c r="ATK988" s="111"/>
      <c r="ATL988" s="111"/>
      <c r="ATM988" s="111"/>
      <c r="ATN988" s="111"/>
      <c r="ATO988" s="111"/>
      <c r="ATP988" s="111"/>
      <c r="ATQ988" s="111"/>
      <c r="ATR988" s="111"/>
      <c r="ATS988" s="111"/>
      <c r="ATT988" s="111"/>
      <c r="ATU988" s="111"/>
      <c r="ATV988" s="111"/>
      <c r="ATW988" s="111"/>
      <c r="ATX988" s="111"/>
      <c r="ATY988" s="111"/>
      <c r="ATZ988" s="111"/>
      <c r="AUA988" s="111"/>
      <c r="AUB988" s="111"/>
      <c r="AUC988" s="111"/>
      <c r="AUD988" s="111"/>
      <c r="AUE988" s="111"/>
      <c r="AUF988" s="111"/>
      <c r="AUG988" s="111"/>
      <c r="AUH988" s="111"/>
      <c r="AUI988" s="111"/>
      <c r="AUJ988" s="111"/>
      <c r="AUK988" s="111"/>
      <c r="AUL988" s="111"/>
      <c r="AUM988" s="111"/>
      <c r="AUN988" s="111"/>
      <c r="AUO988" s="111"/>
      <c r="AUP988" s="111"/>
      <c r="AUQ988" s="111"/>
      <c r="AUR988" s="111"/>
      <c r="AUS988" s="111"/>
      <c r="AUT988" s="111"/>
      <c r="AUU988" s="111"/>
      <c r="AUV988" s="111"/>
      <c r="AUW988" s="111"/>
      <c r="AUX988" s="111"/>
      <c r="AUY988" s="111"/>
      <c r="AUZ988" s="111"/>
      <c r="AVA988" s="111"/>
      <c r="AVB988" s="111"/>
      <c r="AVC988" s="111"/>
      <c r="AVD988" s="111"/>
      <c r="AVE988" s="111"/>
      <c r="AVF988" s="111"/>
      <c r="AVG988" s="111"/>
      <c r="AVH988" s="111"/>
      <c r="AVI988" s="111"/>
      <c r="AVJ988" s="111"/>
      <c r="AVK988" s="111"/>
      <c r="AVL988" s="111"/>
      <c r="AVM988" s="111"/>
      <c r="AVN988" s="111"/>
      <c r="AVO988" s="111"/>
      <c r="AVP988" s="111"/>
      <c r="AVQ988" s="111"/>
      <c r="AVR988" s="111"/>
      <c r="AVS988" s="111"/>
      <c r="AVT988" s="111"/>
      <c r="AVU988" s="111"/>
      <c r="AVV988" s="111"/>
      <c r="AVW988" s="111"/>
      <c r="AVX988" s="111"/>
      <c r="AVY988" s="111"/>
      <c r="AVZ988" s="111"/>
      <c r="AWA988" s="111"/>
      <c r="AWB988" s="111"/>
      <c r="AWC988" s="111"/>
      <c r="AWD988" s="111"/>
      <c r="AWE988" s="111"/>
      <c r="AWF988" s="111"/>
      <c r="AWG988" s="111"/>
      <c r="AWH988" s="111"/>
      <c r="AWI988" s="111"/>
      <c r="AWJ988" s="111"/>
      <c r="AWK988" s="111"/>
      <c r="AWL988" s="111"/>
      <c r="AWM988" s="111"/>
      <c r="AWN988" s="111"/>
      <c r="AWO988" s="111"/>
      <c r="AWP988" s="111"/>
      <c r="AWQ988" s="111"/>
      <c r="AWR988" s="111"/>
      <c r="AWS988" s="111"/>
      <c r="AWT988" s="111"/>
      <c r="AWU988" s="111"/>
      <c r="AWV988" s="111"/>
      <c r="AWW988" s="111"/>
      <c r="AWX988" s="111"/>
      <c r="AWY988" s="111"/>
      <c r="AWZ988" s="111"/>
      <c r="AXA988" s="111"/>
      <c r="AXB988" s="111"/>
      <c r="AXC988" s="111"/>
      <c r="AXD988" s="111"/>
      <c r="AXE988" s="111"/>
      <c r="AXF988" s="111"/>
      <c r="AXG988" s="111"/>
      <c r="AXH988" s="111"/>
      <c r="AXI988" s="111"/>
      <c r="AXJ988" s="111"/>
      <c r="AXK988" s="111"/>
      <c r="AXL988" s="111"/>
      <c r="AXM988" s="111"/>
      <c r="AXN988" s="111"/>
      <c r="AXO988" s="111"/>
      <c r="AXP988" s="111"/>
      <c r="AXQ988" s="111"/>
      <c r="AXR988" s="111"/>
      <c r="AXS988" s="111"/>
      <c r="AXT988" s="111"/>
      <c r="AXU988" s="111"/>
      <c r="AXV988" s="111"/>
      <c r="AXW988" s="111"/>
      <c r="AXX988" s="111"/>
      <c r="AXY988" s="111"/>
      <c r="AXZ988" s="111"/>
      <c r="AYA988" s="111"/>
      <c r="AYB988" s="111"/>
      <c r="AYC988" s="111"/>
      <c r="AYD988" s="111"/>
      <c r="AYE988" s="111"/>
      <c r="AYF988" s="111"/>
      <c r="AYG988" s="111"/>
      <c r="AYH988" s="111"/>
      <c r="AYI988" s="111"/>
      <c r="AYJ988" s="111"/>
      <c r="AYK988" s="111"/>
      <c r="AYL988" s="111"/>
      <c r="AYM988" s="111"/>
      <c r="AYN988" s="111"/>
      <c r="AYO988" s="111"/>
      <c r="AYP988" s="111"/>
      <c r="AYQ988" s="111"/>
      <c r="AYR988" s="111"/>
      <c r="AYS988" s="111"/>
      <c r="AYT988" s="111"/>
      <c r="AYU988" s="111"/>
      <c r="AYV988" s="111"/>
      <c r="AYW988" s="111"/>
      <c r="AYX988" s="111"/>
      <c r="AYY988" s="111"/>
      <c r="AYZ988" s="111"/>
      <c r="AZA988" s="111"/>
      <c r="AZB988" s="111"/>
      <c r="AZC988" s="111"/>
      <c r="AZD988" s="111"/>
      <c r="AZE988" s="111"/>
      <c r="AZF988" s="111"/>
      <c r="AZG988" s="111"/>
      <c r="AZH988" s="111"/>
      <c r="AZI988" s="111"/>
      <c r="AZJ988" s="111"/>
      <c r="AZK988" s="111"/>
      <c r="AZL988" s="111"/>
      <c r="AZM988" s="111"/>
      <c r="AZN988" s="111"/>
      <c r="AZO988" s="111"/>
      <c r="AZP988" s="111"/>
      <c r="AZQ988" s="111"/>
      <c r="AZR988" s="111"/>
      <c r="AZS988" s="111"/>
      <c r="AZT988" s="111"/>
      <c r="AZU988" s="111"/>
      <c r="AZV988" s="111"/>
      <c r="AZW988" s="111"/>
      <c r="AZX988" s="111"/>
      <c r="AZY988" s="111"/>
      <c r="AZZ988" s="111"/>
      <c r="BAA988" s="111"/>
      <c r="BAB988" s="111"/>
      <c r="BAC988" s="111"/>
      <c r="BAD988" s="111"/>
      <c r="BAE988" s="111"/>
      <c r="BAF988" s="111"/>
      <c r="BAG988" s="111"/>
      <c r="BAH988" s="111"/>
      <c r="BAI988" s="111"/>
      <c r="BAJ988" s="111"/>
      <c r="BAK988" s="111"/>
      <c r="BAL988" s="111"/>
      <c r="BAM988" s="111"/>
      <c r="BAN988" s="111"/>
      <c r="BAO988" s="111"/>
      <c r="BAP988" s="111"/>
      <c r="BAQ988" s="111"/>
      <c r="BAR988" s="111"/>
      <c r="BAS988" s="111"/>
      <c r="BAT988" s="111"/>
      <c r="BAU988" s="111"/>
      <c r="BAV988" s="111"/>
      <c r="BAW988" s="111"/>
      <c r="BAX988" s="111"/>
      <c r="BAY988" s="111"/>
      <c r="BAZ988" s="111"/>
      <c r="BBA988" s="111"/>
      <c r="BBB988" s="111"/>
      <c r="BBC988" s="111"/>
      <c r="BBD988" s="111"/>
      <c r="BBE988" s="111"/>
      <c r="BBF988" s="111"/>
      <c r="BBG988" s="111"/>
      <c r="BBH988" s="111"/>
      <c r="BBI988" s="111"/>
      <c r="BBJ988" s="111"/>
      <c r="BBK988" s="111"/>
      <c r="BBL988" s="111"/>
      <c r="BBM988" s="111"/>
      <c r="BBN988" s="111"/>
      <c r="BBO988" s="111"/>
      <c r="BBP988" s="111"/>
      <c r="BBQ988" s="111"/>
      <c r="BBR988" s="111"/>
      <c r="BBS988" s="111"/>
      <c r="BBT988" s="111"/>
      <c r="BBU988" s="111"/>
      <c r="BBV988" s="111"/>
      <c r="BBW988" s="111"/>
      <c r="BBX988" s="111"/>
      <c r="BBY988" s="111"/>
      <c r="BBZ988" s="111"/>
      <c r="BCA988" s="111"/>
      <c r="BCB988" s="111"/>
      <c r="BCC988" s="111"/>
      <c r="BCD988" s="111"/>
      <c r="BCE988" s="111"/>
      <c r="BCF988" s="111"/>
      <c r="BCG988" s="111"/>
      <c r="BCH988" s="111"/>
      <c r="BCI988" s="111"/>
      <c r="BCJ988" s="111"/>
      <c r="BCK988" s="111"/>
      <c r="BCL988" s="111"/>
      <c r="BCM988" s="111"/>
      <c r="BCN988" s="111"/>
      <c r="BCO988" s="111"/>
      <c r="BCP988" s="111"/>
      <c r="BCQ988" s="111"/>
      <c r="BCR988" s="111"/>
      <c r="BCS988" s="111"/>
      <c r="BCT988" s="111"/>
      <c r="BCU988" s="111"/>
      <c r="BCV988" s="111"/>
      <c r="BCW988" s="111"/>
      <c r="BCX988" s="111"/>
      <c r="BCY988" s="111"/>
      <c r="BCZ988" s="111"/>
      <c r="BDA988" s="111"/>
      <c r="BDB988" s="111"/>
      <c r="BDC988" s="111"/>
      <c r="BDD988" s="111"/>
      <c r="BDE988" s="111"/>
      <c r="BDF988" s="111"/>
      <c r="BDG988" s="111"/>
      <c r="BDH988" s="111"/>
      <c r="BDI988" s="111"/>
      <c r="BDJ988" s="111"/>
      <c r="BDK988" s="111"/>
      <c r="BDL988" s="111"/>
      <c r="BDM988" s="111"/>
      <c r="BDN988" s="111"/>
      <c r="BDO988" s="111"/>
      <c r="BDP988" s="111"/>
      <c r="BDQ988" s="111"/>
      <c r="BDR988" s="111"/>
      <c r="BDS988" s="111"/>
      <c r="BDT988" s="111"/>
      <c r="BDU988" s="111"/>
      <c r="BDV988" s="111"/>
      <c r="BDW988" s="111"/>
      <c r="BDX988" s="111"/>
      <c r="BDY988" s="111"/>
      <c r="BDZ988" s="111"/>
      <c r="BEA988" s="111"/>
      <c r="BEB988" s="111"/>
      <c r="BEC988" s="111"/>
      <c r="BED988" s="111"/>
      <c r="BEE988" s="111"/>
      <c r="BEF988" s="111"/>
      <c r="BEG988" s="111"/>
      <c r="BEH988" s="111"/>
      <c r="BEI988" s="111"/>
      <c r="BEJ988" s="111"/>
      <c r="BEK988" s="111"/>
      <c r="BEL988" s="111"/>
      <c r="BEM988" s="111"/>
      <c r="BEN988" s="111"/>
      <c r="BEO988" s="111"/>
      <c r="BEP988" s="111"/>
      <c r="BEQ988" s="111"/>
      <c r="BER988" s="111"/>
      <c r="BES988" s="111"/>
      <c r="BET988" s="111"/>
      <c r="BEU988" s="111"/>
      <c r="BEV988" s="111"/>
      <c r="BEW988" s="111"/>
      <c r="BEX988" s="111"/>
      <c r="BEY988" s="111"/>
      <c r="BEZ988" s="111"/>
      <c r="BFA988" s="111"/>
      <c r="BFB988" s="111"/>
      <c r="BFC988" s="111"/>
      <c r="BFD988" s="111"/>
      <c r="BFE988" s="111"/>
      <c r="BFF988" s="111"/>
      <c r="BFG988" s="111"/>
      <c r="BFH988" s="111"/>
      <c r="BFI988" s="111"/>
      <c r="BFJ988" s="111"/>
      <c r="BFK988" s="111"/>
      <c r="BFL988" s="111"/>
      <c r="BFM988" s="111"/>
      <c r="BFN988" s="111"/>
      <c r="BFO988" s="111"/>
      <c r="BFP988" s="111"/>
    </row>
    <row r="989" spans="2:1524" s="57" customFormat="1" hidden="1">
      <c r="B989" s="177" t="s">
        <v>1576</v>
      </c>
      <c r="C989" s="178" t="s">
        <v>1577</v>
      </c>
      <c r="D989" s="179">
        <v>500</v>
      </c>
      <c r="E989" s="180">
        <v>0.93189964157706096</v>
      </c>
      <c r="F989" s="180">
        <v>0.7123655913978495</v>
      </c>
      <c r="G989" s="180">
        <v>0.61827956989247312</v>
      </c>
      <c r="H989" s="160"/>
      <c r="I989" s="181">
        <f t="shared" si="164"/>
        <v>0</v>
      </c>
      <c r="J989" s="182" t="s">
        <v>1996</v>
      </c>
      <c r="K989" s="111"/>
      <c r="L989" s="111"/>
      <c r="M989" s="111"/>
      <c r="N989" s="111"/>
      <c r="O989" s="111"/>
      <c r="P989" s="111"/>
      <c r="Q989" s="111"/>
      <c r="R989" s="111"/>
      <c r="S989" s="111"/>
      <c r="T989" s="111"/>
      <c r="U989" s="111"/>
      <c r="V989" s="111"/>
      <c r="W989" s="111"/>
      <c r="X989" s="111"/>
      <c r="Y989" s="111"/>
      <c r="Z989" s="111"/>
      <c r="AA989" s="111"/>
      <c r="AB989" s="111"/>
      <c r="AC989" s="111"/>
      <c r="AD989" s="111"/>
      <c r="AE989" s="111"/>
      <c r="AF989" s="111"/>
      <c r="AG989" s="111"/>
      <c r="AH989" s="111"/>
      <c r="AI989" s="111"/>
      <c r="AJ989" s="111"/>
      <c r="AK989" s="111"/>
      <c r="AL989" s="111"/>
      <c r="AM989" s="111"/>
      <c r="AN989" s="111"/>
      <c r="AO989" s="111"/>
      <c r="AP989" s="111"/>
      <c r="AQ989" s="111"/>
      <c r="AR989" s="111"/>
      <c r="AS989" s="111"/>
      <c r="AT989" s="111"/>
      <c r="AU989" s="111"/>
      <c r="AV989" s="111"/>
      <c r="AW989" s="111"/>
      <c r="AX989" s="111"/>
      <c r="AY989" s="111"/>
      <c r="AZ989" s="111"/>
      <c r="BA989" s="111"/>
      <c r="BB989" s="111"/>
      <c r="BC989" s="111"/>
      <c r="BD989" s="111"/>
      <c r="BE989" s="111"/>
      <c r="BF989" s="111"/>
      <c r="BG989" s="111"/>
      <c r="BH989" s="111"/>
      <c r="BI989" s="111"/>
      <c r="BJ989" s="111"/>
      <c r="BK989" s="111"/>
      <c r="BL989" s="111"/>
      <c r="BM989" s="111"/>
      <c r="BN989" s="111"/>
      <c r="BO989" s="111"/>
      <c r="BP989" s="111"/>
      <c r="BQ989" s="111"/>
      <c r="BR989" s="111"/>
      <c r="BS989" s="111"/>
      <c r="BT989" s="111"/>
      <c r="BU989" s="111"/>
      <c r="BV989" s="111"/>
      <c r="BW989" s="111"/>
      <c r="BX989" s="111"/>
      <c r="BY989" s="111"/>
      <c r="BZ989" s="111"/>
      <c r="CA989" s="111"/>
      <c r="CB989" s="111"/>
      <c r="CC989" s="111"/>
      <c r="CD989" s="111"/>
      <c r="CE989" s="111"/>
      <c r="CF989" s="111"/>
      <c r="CG989" s="111"/>
      <c r="CH989" s="111"/>
      <c r="CI989" s="111"/>
      <c r="CJ989" s="111"/>
      <c r="CK989" s="111"/>
      <c r="CL989" s="111"/>
      <c r="CM989" s="111"/>
      <c r="CN989" s="111"/>
      <c r="CO989" s="111"/>
      <c r="CP989" s="111"/>
      <c r="CQ989" s="111"/>
      <c r="CR989" s="111"/>
      <c r="CS989" s="111"/>
      <c r="CT989" s="111"/>
      <c r="CU989" s="111"/>
      <c r="CV989" s="111"/>
      <c r="CW989" s="111"/>
      <c r="CX989" s="111"/>
      <c r="CY989" s="111"/>
      <c r="CZ989" s="111"/>
      <c r="DA989" s="111"/>
      <c r="DB989" s="111"/>
      <c r="DC989" s="111"/>
      <c r="DD989" s="111"/>
      <c r="DE989" s="111"/>
      <c r="DF989" s="111"/>
      <c r="DG989" s="111"/>
      <c r="DH989" s="111"/>
      <c r="DI989" s="111"/>
      <c r="DJ989" s="111"/>
      <c r="DK989" s="111"/>
      <c r="DL989" s="111"/>
      <c r="DM989" s="111"/>
      <c r="DN989" s="111"/>
      <c r="DO989" s="111"/>
      <c r="DP989" s="111"/>
      <c r="DQ989" s="111"/>
      <c r="DR989" s="111"/>
      <c r="DS989" s="111"/>
      <c r="DT989" s="111"/>
      <c r="DU989" s="111"/>
      <c r="DV989" s="111"/>
      <c r="DW989" s="111"/>
      <c r="DX989" s="111"/>
      <c r="DY989" s="111"/>
      <c r="DZ989" s="111"/>
      <c r="EA989" s="111"/>
      <c r="EB989" s="111"/>
      <c r="EC989" s="111"/>
      <c r="ED989" s="111"/>
      <c r="EE989" s="111"/>
      <c r="EF989" s="111"/>
      <c r="EG989" s="111"/>
      <c r="EH989" s="111"/>
      <c r="EI989" s="111"/>
      <c r="EJ989" s="111"/>
      <c r="EK989" s="111"/>
      <c r="EL989" s="111"/>
      <c r="EM989" s="111"/>
      <c r="EN989" s="111"/>
      <c r="EO989" s="111"/>
      <c r="EP989" s="111"/>
      <c r="EQ989" s="111"/>
      <c r="ER989" s="111"/>
      <c r="ES989" s="111"/>
      <c r="ET989" s="111"/>
      <c r="EU989" s="111"/>
      <c r="EV989" s="111"/>
      <c r="EW989" s="111"/>
      <c r="EX989" s="111"/>
      <c r="EY989" s="111"/>
      <c r="EZ989" s="111"/>
      <c r="FA989" s="111"/>
      <c r="FB989" s="111"/>
      <c r="FC989" s="111"/>
      <c r="FD989" s="111"/>
      <c r="FE989" s="111"/>
      <c r="FF989" s="111"/>
      <c r="FG989" s="111"/>
      <c r="FH989" s="111"/>
      <c r="FI989" s="111"/>
      <c r="FJ989" s="111"/>
      <c r="FK989" s="111"/>
      <c r="FL989" s="111"/>
      <c r="FM989" s="111"/>
      <c r="FN989" s="111"/>
      <c r="FO989" s="111"/>
      <c r="FP989" s="111"/>
      <c r="FQ989" s="111"/>
      <c r="FR989" s="111"/>
      <c r="FS989" s="111"/>
      <c r="FT989" s="111"/>
      <c r="FU989" s="111"/>
      <c r="FV989" s="111"/>
      <c r="FW989" s="111"/>
      <c r="FX989" s="111"/>
      <c r="FY989" s="111"/>
      <c r="FZ989" s="111"/>
      <c r="GA989" s="111"/>
      <c r="GB989" s="111"/>
      <c r="GC989" s="111"/>
      <c r="GD989" s="111"/>
      <c r="GE989" s="111"/>
      <c r="GF989" s="111"/>
      <c r="GG989" s="111"/>
      <c r="GH989" s="111"/>
      <c r="GI989" s="111"/>
      <c r="GJ989" s="111"/>
      <c r="GK989" s="111"/>
      <c r="GL989" s="111"/>
      <c r="GM989" s="111"/>
      <c r="GN989" s="111"/>
      <c r="GO989" s="111"/>
      <c r="GP989" s="111"/>
      <c r="GQ989" s="111"/>
      <c r="GR989" s="111"/>
      <c r="GS989" s="111"/>
      <c r="GT989" s="111"/>
      <c r="GU989" s="111"/>
      <c r="GV989" s="111"/>
      <c r="GW989" s="111"/>
      <c r="GX989" s="111"/>
      <c r="GY989" s="111"/>
      <c r="GZ989" s="111"/>
      <c r="HA989" s="111"/>
      <c r="HB989" s="111"/>
      <c r="HC989" s="111"/>
      <c r="HD989" s="111"/>
      <c r="HE989" s="111"/>
      <c r="HF989" s="111"/>
      <c r="HG989" s="111"/>
      <c r="HH989" s="111"/>
      <c r="HI989" s="111"/>
      <c r="HJ989" s="111"/>
      <c r="HK989" s="111"/>
      <c r="HL989" s="111"/>
      <c r="HM989" s="111"/>
      <c r="HN989" s="111"/>
      <c r="HO989" s="111"/>
      <c r="HP989" s="111"/>
      <c r="HQ989" s="111"/>
      <c r="HR989" s="111"/>
      <c r="HS989" s="111"/>
      <c r="HT989" s="111"/>
      <c r="HU989" s="111"/>
      <c r="HV989" s="111"/>
      <c r="HW989" s="111"/>
      <c r="HX989" s="111"/>
      <c r="HY989" s="111"/>
      <c r="HZ989" s="111"/>
      <c r="IA989" s="111"/>
      <c r="IB989" s="111"/>
      <c r="IC989" s="111"/>
      <c r="ID989" s="111"/>
      <c r="IE989" s="111"/>
      <c r="IF989" s="111"/>
      <c r="IG989" s="111"/>
      <c r="IH989" s="111"/>
      <c r="II989" s="111"/>
      <c r="IJ989" s="111"/>
      <c r="IK989" s="111"/>
      <c r="IL989" s="111"/>
      <c r="IM989" s="111"/>
      <c r="IN989" s="111"/>
      <c r="IO989" s="111"/>
      <c r="IP989" s="111"/>
      <c r="IQ989" s="111"/>
      <c r="IR989" s="111"/>
      <c r="IS989" s="111"/>
      <c r="IT989" s="111"/>
      <c r="IU989" s="111"/>
      <c r="IV989" s="111"/>
      <c r="IW989" s="111"/>
      <c r="IX989" s="111"/>
      <c r="IY989" s="111"/>
      <c r="IZ989" s="111"/>
      <c r="JA989" s="111"/>
      <c r="JB989" s="111"/>
      <c r="JC989" s="111"/>
      <c r="JD989" s="111"/>
      <c r="JE989" s="111"/>
      <c r="JF989" s="111"/>
      <c r="JG989" s="111"/>
      <c r="JH989" s="111"/>
      <c r="JI989" s="111"/>
      <c r="JJ989" s="111"/>
      <c r="JK989" s="111"/>
      <c r="JL989" s="111"/>
      <c r="JM989" s="111"/>
      <c r="JN989" s="111"/>
      <c r="JO989" s="111"/>
      <c r="JP989" s="111"/>
      <c r="JQ989" s="111"/>
      <c r="JR989" s="111"/>
      <c r="JS989" s="111"/>
      <c r="JT989" s="111"/>
      <c r="JU989" s="111"/>
      <c r="JV989" s="111"/>
      <c r="JW989" s="111"/>
      <c r="JX989" s="111"/>
      <c r="JY989" s="111"/>
      <c r="JZ989" s="111"/>
      <c r="KA989" s="111"/>
      <c r="KB989" s="111"/>
      <c r="KC989" s="111"/>
      <c r="KD989" s="111"/>
      <c r="KE989" s="111"/>
      <c r="KF989" s="111"/>
      <c r="KG989" s="111"/>
      <c r="KH989" s="111"/>
      <c r="KI989" s="111"/>
      <c r="KJ989" s="111"/>
      <c r="KK989" s="111"/>
      <c r="KL989" s="111"/>
      <c r="KM989" s="111"/>
      <c r="KN989" s="111"/>
      <c r="KO989" s="111"/>
      <c r="KP989" s="111"/>
      <c r="KQ989" s="111"/>
      <c r="KR989" s="111"/>
      <c r="KS989" s="111"/>
      <c r="KT989" s="111"/>
      <c r="KU989" s="111"/>
      <c r="KV989" s="111"/>
      <c r="KW989" s="111"/>
      <c r="KX989" s="111"/>
      <c r="KY989" s="111"/>
      <c r="KZ989" s="111"/>
      <c r="LA989" s="111"/>
      <c r="LB989" s="111"/>
      <c r="LC989" s="111"/>
      <c r="LD989" s="111"/>
      <c r="LE989" s="111"/>
      <c r="LF989" s="111"/>
      <c r="LG989" s="111"/>
      <c r="LH989" s="111"/>
      <c r="LI989" s="111"/>
      <c r="LJ989" s="111"/>
      <c r="LK989" s="111"/>
      <c r="LL989" s="111"/>
      <c r="LM989" s="111"/>
      <c r="LN989" s="111"/>
      <c r="LO989" s="111"/>
      <c r="LP989" s="111"/>
      <c r="LQ989" s="111"/>
      <c r="LR989" s="111"/>
      <c r="LS989" s="111"/>
      <c r="LT989" s="111"/>
      <c r="LU989" s="111"/>
      <c r="LV989" s="111"/>
      <c r="LW989" s="111"/>
      <c r="LX989" s="111"/>
      <c r="LY989" s="111"/>
      <c r="LZ989" s="111"/>
      <c r="MA989" s="111"/>
      <c r="MB989" s="111"/>
      <c r="MC989" s="111"/>
      <c r="MD989" s="111"/>
      <c r="ME989" s="111"/>
      <c r="MF989" s="111"/>
      <c r="MG989" s="111"/>
      <c r="MH989" s="111"/>
      <c r="MI989" s="111"/>
      <c r="MJ989" s="111"/>
      <c r="MK989" s="111"/>
      <c r="ML989" s="111"/>
      <c r="MM989" s="111"/>
      <c r="MN989" s="111"/>
      <c r="MO989" s="111"/>
      <c r="MP989" s="111"/>
      <c r="MQ989" s="111"/>
      <c r="MR989" s="111"/>
      <c r="MS989" s="111"/>
      <c r="MT989" s="111"/>
      <c r="MU989" s="111"/>
      <c r="MV989" s="111"/>
      <c r="MW989" s="111"/>
      <c r="MX989" s="111"/>
      <c r="MY989" s="111"/>
      <c r="MZ989" s="111"/>
      <c r="NA989" s="111"/>
      <c r="NB989" s="111"/>
      <c r="NC989" s="111"/>
      <c r="ND989" s="111"/>
      <c r="NE989" s="111"/>
      <c r="NF989" s="111"/>
      <c r="NG989" s="111"/>
      <c r="NH989" s="111"/>
      <c r="NI989" s="111"/>
      <c r="NJ989" s="111"/>
      <c r="NK989" s="111"/>
      <c r="NL989" s="111"/>
      <c r="NM989" s="111"/>
      <c r="NN989" s="111"/>
      <c r="NO989" s="111"/>
      <c r="NP989" s="111"/>
      <c r="NQ989" s="111"/>
      <c r="NR989" s="111"/>
      <c r="NS989" s="111"/>
      <c r="NT989" s="111"/>
      <c r="NU989" s="111"/>
      <c r="NV989" s="111"/>
      <c r="NW989" s="111"/>
      <c r="NX989" s="111"/>
      <c r="NY989" s="111"/>
      <c r="NZ989" s="111"/>
      <c r="OA989" s="111"/>
      <c r="OB989" s="111"/>
      <c r="OC989" s="111"/>
      <c r="OD989" s="111"/>
      <c r="OE989" s="111"/>
      <c r="OF989" s="111"/>
      <c r="OG989" s="111"/>
      <c r="OH989" s="111"/>
      <c r="OI989" s="111"/>
      <c r="OJ989" s="111"/>
      <c r="OK989" s="111"/>
      <c r="OL989" s="111"/>
      <c r="OM989" s="111"/>
      <c r="ON989" s="111"/>
      <c r="OO989" s="111"/>
      <c r="OP989" s="111"/>
      <c r="OQ989" s="111"/>
      <c r="OR989" s="111"/>
      <c r="OS989" s="111"/>
      <c r="OT989" s="111"/>
      <c r="OU989" s="111"/>
      <c r="OV989" s="111"/>
      <c r="OW989" s="111"/>
      <c r="OX989" s="111"/>
      <c r="OY989" s="111"/>
      <c r="OZ989" s="111"/>
      <c r="PA989" s="111"/>
      <c r="PB989" s="111"/>
      <c r="PC989" s="111"/>
      <c r="PD989" s="111"/>
      <c r="PE989" s="111"/>
      <c r="PF989" s="111"/>
      <c r="PG989" s="111"/>
      <c r="PH989" s="111"/>
      <c r="PI989" s="111"/>
      <c r="PJ989" s="111"/>
      <c r="PK989" s="111"/>
      <c r="PL989" s="111"/>
      <c r="PM989" s="111"/>
      <c r="PN989" s="111"/>
      <c r="PO989" s="111"/>
      <c r="PP989" s="111"/>
      <c r="PQ989" s="111"/>
      <c r="PR989" s="111"/>
      <c r="PS989" s="111"/>
      <c r="PT989" s="111"/>
      <c r="PU989" s="111"/>
      <c r="PV989" s="111"/>
      <c r="PW989" s="111"/>
      <c r="PX989" s="111"/>
      <c r="PY989" s="111"/>
      <c r="PZ989" s="111"/>
      <c r="QA989" s="111"/>
      <c r="QB989" s="111"/>
      <c r="QC989" s="111"/>
      <c r="QD989" s="111"/>
      <c r="QE989" s="111"/>
      <c r="QF989" s="111"/>
      <c r="QG989" s="111"/>
      <c r="QH989" s="111"/>
      <c r="QI989" s="111"/>
      <c r="QJ989" s="111"/>
      <c r="QK989" s="111"/>
      <c r="QL989" s="111"/>
      <c r="QM989" s="111"/>
      <c r="QN989" s="111"/>
      <c r="QO989" s="111"/>
      <c r="QP989" s="111"/>
      <c r="QQ989" s="111"/>
      <c r="QR989" s="111"/>
      <c r="QS989" s="111"/>
      <c r="QT989" s="111"/>
      <c r="QU989" s="111"/>
      <c r="QV989" s="111"/>
      <c r="QW989" s="111"/>
      <c r="QX989" s="111"/>
      <c r="QY989" s="111"/>
      <c r="QZ989" s="111"/>
      <c r="RA989" s="111"/>
      <c r="RB989" s="111"/>
      <c r="RC989" s="111"/>
      <c r="RD989" s="111"/>
      <c r="RE989" s="111"/>
      <c r="RF989" s="111"/>
      <c r="RG989" s="111"/>
      <c r="RH989" s="111"/>
      <c r="RI989" s="111"/>
      <c r="RJ989" s="111"/>
      <c r="RK989" s="111"/>
      <c r="RL989" s="111"/>
      <c r="RM989" s="111"/>
      <c r="RN989" s="111"/>
      <c r="RO989" s="111"/>
      <c r="RP989" s="111"/>
      <c r="RQ989" s="111"/>
      <c r="RR989" s="111"/>
      <c r="RS989" s="111"/>
      <c r="RT989" s="111"/>
      <c r="RU989" s="111"/>
      <c r="RV989" s="111"/>
      <c r="RW989" s="111"/>
      <c r="RX989" s="111"/>
      <c r="RY989" s="111"/>
      <c r="RZ989" s="111"/>
      <c r="SA989" s="111"/>
      <c r="SB989" s="111"/>
      <c r="SC989" s="111"/>
      <c r="SD989" s="111"/>
      <c r="SE989" s="111"/>
      <c r="SF989" s="111"/>
      <c r="SG989" s="111"/>
      <c r="SH989" s="111"/>
      <c r="SI989" s="111"/>
      <c r="SJ989" s="111"/>
      <c r="SK989" s="111"/>
      <c r="SL989" s="111"/>
      <c r="SM989" s="111"/>
      <c r="SN989" s="111"/>
      <c r="SO989" s="111"/>
      <c r="SP989" s="111"/>
      <c r="SQ989" s="111"/>
      <c r="SR989" s="111"/>
      <c r="SS989" s="111"/>
      <c r="ST989" s="111"/>
      <c r="SU989" s="111"/>
      <c r="SV989" s="111"/>
      <c r="SW989" s="111"/>
      <c r="SX989" s="111"/>
      <c r="SY989" s="111"/>
      <c r="SZ989" s="111"/>
      <c r="TA989" s="111"/>
      <c r="TB989" s="111"/>
      <c r="TC989" s="111"/>
      <c r="TD989" s="111"/>
      <c r="TE989" s="111"/>
      <c r="TF989" s="111"/>
      <c r="TG989" s="111"/>
      <c r="TH989" s="111"/>
      <c r="TI989" s="111"/>
      <c r="TJ989" s="111"/>
      <c r="TK989" s="111"/>
      <c r="TL989" s="111"/>
      <c r="TM989" s="111"/>
      <c r="TN989" s="111"/>
      <c r="TO989" s="111"/>
      <c r="TP989" s="111"/>
      <c r="TQ989" s="111"/>
      <c r="TR989" s="111"/>
      <c r="TS989" s="111"/>
      <c r="TT989" s="111"/>
      <c r="TU989" s="111"/>
      <c r="TV989" s="111"/>
      <c r="TW989" s="111"/>
      <c r="TX989" s="111"/>
      <c r="TY989" s="111"/>
      <c r="TZ989" s="111"/>
      <c r="UA989" s="111"/>
      <c r="UB989" s="111"/>
      <c r="UC989" s="111"/>
      <c r="UD989" s="111"/>
      <c r="UE989" s="111"/>
      <c r="UF989" s="111"/>
      <c r="UG989" s="111"/>
      <c r="UH989" s="111"/>
      <c r="UI989" s="111"/>
      <c r="UJ989" s="111"/>
      <c r="UK989" s="111"/>
      <c r="UL989" s="111"/>
      <c r="UM989" s="111"/>
      <c r="UN989" s="111"/>
      <c r="UO989" s="111"/>
      <c r="UP989" s="111"/>
      <c r="UQ989" s="111"/>
      <c r="UR989" s="111"/>
      <c r="US989" s="111"/>
      <c r="UT989" s="111"/>
      <c r="UU989" s="111"/>
      <c r="UV989" s="111"/>
      <c r="UW989" s="111"/>
      <c r="UX989" s="111"/>
      <c r="UY989" s="111"/>
      <c r="UZ989" s="111"/>
      <c r="VA989" s="111"/>
      <c r="VB989" s="111"/>
      <c r="VC989" s="111"/>
      <c r="VD989" s="111"/>
      <c r="VE989" s="111"/>
      <c r="VF989" s="111"/>
      <c r="VG989" s="111"/>
      <c r="VH989" s="111"/>
      <c r="VI989" s="111"/>
      <c r="VJ989" s="111"/>
      <c r="VK989" s="111"/>
      <c r="VL989" s="111"/>
      <c r="VM989" s="111"/>
      <c r="VN989" s="111"/>
      <c r="VO989" s="111"/>
      <c r="VP989" s="111"/>
      <c r="VQ989" s="111"/>
      <c r="VR989" s="111"/>
      <c r="VS989" s="111"/>
      <c r="VT989" s="111"/>
      <c r="VU989" s="111"/>
      <c r="VV989" s="111"/>
      <c r="VW989" s="111"/>
      <c r="VX989" s="111"/>
      <c r="VY989" s="111"/>
      <c r="VZ989" s="111"/>
      <c r="WA989" s="111"/>
      <c r="WB989" s="111"/>
      <c r="WC989" s="111"/>
      <c r="WD989" s="111"/>
      <c r="WE989" s="111"/>
      <c r="WF989" s="111"/>
      <c r="WG989" s="111"/>
      <c r="WH989" s="111"/>
      <c r="WI989" s="111"/>
      <c r="WJ989" s="111"/>
      <c r="WK989" s="111"/>
      <c r="WL989" s="111"/>
      <c r="WM989" s="111"/>
      <c r="WN989" s="111"/>
      <c r="WO989" s="111"/>
      <c r="WP989" s="111"/>
      <c r="WQ989" s="111"/>
      <c r="WR989" s="111"/>
      <c r="WS989" s="111"/>
      <c r="WT989" s="111"/>
      <c r="WU989" s="111"/>
      <c r="WV989" s="111"/>
      <c r="WW989" s="111"/>
      <c r="WX989" s="111"/>
      <c r="WY989" s="111"/>
      <c r="WZ989" s="111"/>
      <c r="XA989" s="111"/>
      <c r="XB989" s="111"/>
      <c r="XC989" s="111"/>
      <c r="XD989" s="111"/>
      <c r="XE989" s="111"/>
      <c r="XF989" s="111"/>
      <c r="XG989" s="111"/>
      <c r="XH989" s="111"/>
      <c r="XI989" s="111"/>
      <c r="XJ989" s="111"/>
      <c r="XK989" s="111"/>
      <c r="XL989" s="111"/>
      <c r="XM989" s="111"/>
      <c r="XN989" s="111"/>
      <c r="XO989" s="111"/>
      <c r="XP989" s="111"/>
      <c r="XQ989" s="111"/>
      <c r="XR989" s="111"/>
      <c r="XS989" s="111"/>
      <c r="XT989" s="111"/>
      <c r="XU989" s="111"/>
      <c r="XV989" s="111"/>
      <c r="XW989" s="111"/>
      <c r="XX989" s="111"/>
      <c r="XY989" s="111"/>
      <c r="XZ989" s="111"/>
      <c r="YA989" s="111"/>
      <c r="YB989" s="111"/>
      <c r="YC989" s="111"/>
      <c r="YD989" s="111"/>
      <c r="YE989" s="111"/>
      <c r="YF989" s="111"/>
      <c r="YG989" s="111"/>
      <c r="YH989" s="111"/>
      <c r="YI989" s="111"/>
      <c r="YJ989" s="111"/>
      <c r="YK989" s="111"/>
      <c r="YL989" s="111"/>
      <c r="YM989" s="111"/>
      <c r="YN989" s="111"/>
      <c r="YO989" s="111"/>
      <c r="YP989" s="111"/>
      <c r="YQ989" s="111"/>
      <c r="YR989" s="111"/>
      <c r="YS989" s="111"/>
      <c r="YT989" s="111"/>
      <c r="YU989" s="111"/>
      <c r="YV989" s="111"/>
      <c r="YW989" s="111"/>
      <c r="YX989" s="111"/>
      <c r="YY989" s="111"/>
      <c r="YZ989" s="111"/>
      <c r="ZA989" s="111"/>
      <c r="ZB989" s="111"/>
      <c r="ZC989" s="111"/>
      <c r="ZD989" s="111"/>
      <c r="ZE989" s="111"/>
      <c r="ZF989" s="111"/>
      <c r="ZG989" s="111"/>
      <c r="ZH989" s="111"/>
      <c r="ZI989" s="111"/>
      <c r="ZJ989" s="111"/>
      <c r="ZK989" s="111"/>
      <c r="ZL989" s="111"/>
      <c r="ZM989" s="111"/>
      <c r="ZN989" s="111"/>
      <c r="ZO989" s="111"/>
      <c r="ZP989" s="111"/>
      <c r="ZQ989" s="111"/>
      <c r="ZR989" s="111"/>
      <c r="ZS989" s="111"/>
      <c r="ZT989" s="111"/>
      <c r="ZU989" s="111"/>
      <c r="ZV989" s="111"/>
      <c r="ZW989" s="111"/>
      <c r="ZX989" s="111"/>
      <c r="ZY989" s="111"/>
      <c r="ZZ989" s="111"/>
      <c r="AAA989" s="111"/>
      <c r="AAB989" s="111"/>
      <c r="AAC989" s="111"/>
      <c r="AAD989" s="111"/>
      <c r="AAE989" s="111"/>
      <c r="AAF989" s="111"/>
      <c r="AAG989" s="111"/>
      <c r="AAH989" s="111"/>
      <c r="AAI989" s="111"/>
      <c r="AAJ989" s="111"/>
      <c r="AAK989" s="111"/>
      <c r="AAL989" s="111"/>
      <c r="AAM989" s="111"/>
      <c r="AAN989" s="111"/>
      <c r="AAO989" s="111"/>
      <c r="AAP989" s="111"/>
      <c r="AAQ989" s="111"/>
      <c r="AAR989" s="111"/>
      <c r="AAS989" s="111"/>
      <c r="AAT989" s="111"/>
      <c r="AAU989" s="111"/>
      <c r="AAV989" s="111"/>
      <c r="AAW989" s="111"/>
      <c r="AAX989" s="111"/>
      <c r="AAY989" s="111"/>
      <c r="AAZ989" s="111"/>
      <c r="ABA989" s="111"/>
      <c r="ABB989" s="111"/>
      <c r="ABC989" s="111"/>
      <c r="ABD989" s="111"/>
      <c r="ABE989" s="111"/>
      <c r="ABF989" s="111"/>
      <c r="ABG989" s="111"/>
      <c r="ABH989" s="111"/>
      <c r="ABI989" s="111"/>
      <c r="ABJ989" s="111"/>
      <c r="ABK989" s="111"/>
      <c r="ABL989" s="111"/>
      <c r="ABM989" s="111"/>
      <c r="ABN989" s="111"/>
      <c r="ABO989" s="111"/>
      <c r="ABP989" s="111"/>
      <c r="ABQ989" s="111"/>
      <c r="ABR989" s="111"/>
      <c r="ABS989" s="111"/>
      <c r="ABT989" s="111"/>
      <c r="ABU989" s="111"/>
      <c r="ABV989" s="111"/>
      <c r="ABW989" s="111"/>
      <c r="ABX989" s="111"/>
      <c r="ABY989" s="111"/>
      <c r="ABZ989" s="111"/>
      <c r="ACA989" s="111"/>
      <c r="ACB989" s="111"/>
      <c r="ACC989" s="111"/>
      <c r="ACD989" s="111"/>
      <c r="ACE989" s="111"/>
      <c r="ACF989" s="111"/>
      <c r="ACG989" s="111"/>
      <c r="ACH989" s="111"/>
      <c r="ACI989" s="111"/>
      <c r="ACJ989" s="111"/>
      <c r="ACK989" s="111"/>
      <c r="ACL989" s="111"/>
      <c r="ACM989" s="111"/>
      <c r="ACN989" s="111"/>
      <c r="ACO989" s="111"/>
      <c r="ACP989" s="111"/>
      <c r="ACQ989" s="111"/>
      <c r="ACR989" s="111"/>
      <c r="ACS989" s="111"/>
      <c r="ACT989" s="111"/>
      <c r="ACU989" s="111"/>
      <c r="ACV989" s="111"/>
      <c r="ACW989" s="111"/>
      <c r="ACX989" s="111"/>
      <c r="ACY989" s="111"/>
      <c r="ACZ989" s="111"/>
      <c r="ADA989" s="111"/>
      <c r="ADB989" s="111"/>
      <c r="ADC989" s="111"/>
      <c r="ADD989" s="111"/>
      <c r="ADE989" s="111"/>
      <c r="ADF989" s="111"/>
      <c r="ADG989" s="111"/>
      <c r="ADH989" s="111"/>
      <c r="ADI989" s="111"/>
      <c r="ADJ989" s="111"/>
      <c r="ADK989" s="111"/>
      <c r="ADL989" s="111"/>
      <c r="ADM989" s="111"/>
      <c r="ADN989" s="111"/>
      <c r="ADO989" s="111"/>
      <c r="ADP989" s="111"/>
      <c r="ADQ989" s="111"/>
      <c r="ADR989" s="111"/>
      <c r="ADS989" s="111"/>
      <c r="ADT989" s="111"/>
      <c r="ADU989" s="111"/>
      <c r="ADV989" s="111"/>
      <c r="ADW989" s="111"/>
      <c r="ADX989" s="111"/>
      <c r="ADY989" s="111"/>
      <c r="ADZ989" s="111"/>
      <c r="AEA989" s="111"/>
      <c r="AEB989" s="111"/>
      <c r="AEC989" s="111"/>
      <c r="AED989" s="111"/>
      <c r="AEE989" s="111"/>
      <c r="AEF989" s="111"/>
      <c r="AEG989" s="111"/>
      <c r="AEH989" s="111"/>
      <c r="AEI989" s="111"/>
      <c r="AEJ989" s="111"/>
      <c r="AEK989" s="111"/>
      <c r="AEL989" s="111"/>
      <c r="AEM989" s="111"/>
      <c r="AEN989" s="111"/>
      <c r="AEO989" s="111"/>
      <c r="AEP989" s="111"/>
      <c r="AEQ989" s="111"/>
      <c r="AER989" s="111"/>
      <c r="AES989" s="111"/>
      <c r="AET989" s="111"/>
      <c r="AEU989" s="111"/>
      <c r="AEV989" s="111"/>
      <c r="AEW989" s="111"/>
      <c r="AEX989" s="111"/>
      <c r="AEY989" s="111"/>
      <c r="AEZ989" s="111"/>
      <c r="AFA989" s="111"/>
      <c r="AFB989" s="111"/>
      <c r="AFC989" s="111"/>
      <c r="AFD989" s="111"/>
      <c r="AFE989" s="111"/>
      <c r="AFF989" s="111"/>
      <c r="AFG989" s="111"/>
      <c r="AFH989" s="111"/>
      <c r="AFI989" s="111"/>
      <c r="AFJ989" s="111"/>
      <c r="AFK989" s="111"/>
      <c r="AFL989" s="111"/>
      <c r="AFM989" s="111"/>
      <c r="AFN989" s="111"/>
      <c r="AFO989" s="111"/>
      <c r="AFP989" s="111"/>
      <c r="AFQ989" s="111"/>
      <c r="AFR989" s="111"/>
      <c r="AFS989" s="111"/>
      <c r="AFT989" s="111"/>
      <c r="AFU989" s="111"/>
      <c r="AFV989" s="111"/>
      <c r="AFW989" s="111"/>
      <c r="AFX989" s="111"/>
      <c r="AFY989" s="111"/>
      <c r="AFZ989" s="111"/>
      <c r="AGA989" s="111"/>
      <c r="AGB989" s="111"/>
      <c r="AGC989" s="111"/>
      <c r="AGD989" s="111"/>
      <c r="AGE989" s="111"/>
      <c r="AGF989" s="111"/>
      <c r="AGG989" s="111"/>
      <c r="AGH989" s="111"/>
      <c r="AGI989" s="111"/>
      <c r="AGJ989" s="111"/>
      <c r="AGK989" s="111"/>
      <c r="AGL989" s="111"/>
      <c r="AGM989" s="111"/>
      <c r="AGN989" s="111"/>
      <c r="AGO989" s="111"/>
      <c r="AGP989" s="111"/>
      <c r="AGQ989" s="111"/>
      <c r="AGR989" s="111"/>
      <c r="AGS989" s="111"/>
      <c r="AGT989" s="111"/>
      <c r="AGU989" s="111"/>
      <c r="AGV989" s="111"/>
      <c r="AGW989" s="111"/>
      <c r="AGX989" s="111"/>
      <c r="AGY989" s="111"/>
      <c r="AGZ989" s="111"/>
      <c r="AHA989" s="111"/>
      <c r="AHB989" s="111"/>
      <c r="AHC989" s="111"/>
      <c r="AHD989" s="111"/>
      <c r="AHE989" s="111"/>
      <c r="AHF989" s="111"/>
      <c r="AHG989" s="111"/>
      <c r="AHH989" s="111"/>
      <c r="AHI989" s="111"/>
      <c r="AHJ989" s="111"/>
      <c r="AHK989" s="111"/>
      <c r="AHL989" s="111"/>
      <c r="AHM989" s="111"/>
      <c r="AHN989" s="111"/>
      <c r="AHO989" s="111"/>
      <c r="AHP989" s="111"/>
      <c r="AHQ989" s="111"/>
      <c r="AHR989" s="111"/>
      <c r="AHS989" s="111"/>
      <c r="AHT989" s="111"/>
      <c r="AHU989" s="111"/>
      <c r="AHV989" s="111"/>
      <c r="AHW989" s="111"/>
      <c r="AHX989" s="111"/>
      <c r="AHY989" s="111"/>
      <c r="AHZ989" s="111"/>
      <c r="AIA989" s="111"/>
      <c r="AIB989" s="111"/>
      <c r="AIC989" s="111"/>
      <c r="AID989" s="111"/>
      <c r="AIE989" s="111"/>
      <c r="AIF989" s="111"/>
      <c r="AIG989" s="111"/>
      <c r="AIH989" s="111"/>
      <c r="AII989" s="111"/>
      <c r="AIJ989" s="111"/>
      <c r="AIK989" s="111"/>
      <c r="AIL989" s="111"/>
      <c r="AIM989" s="111"/>
      <c r="AIN989" s="111"/>
      <c r="AIO989" s="111"/>
      <c r="AIP989" s="111"/>
      <c r="AIQ989" s="111"/>
      <c r="AIR989" s="111"/>
      <c r="AIS989" s="111"/>
      <c r="AIT989" s="111"/>
      <c r="AIU989" s="111"/>
      <c r="AIV989" s="111"/>
      <c r="AIW989" s="111"/>
      <c r="AIX989" s="111"/>
      <c r="AIY989" s="111"/>
      <c r="AIZ989" s="111"/>
      <c r="AJA989" s="111"/>
      <c r="AJB989" s="111"/>
      <c r="AJC989" s="111"/>
      <c r="AJD989" s="111"/>
      <c r="AJE989" s="111"/>
      <c r="AJF989" s="111"/>
      <c r="AJG989" s="111"/>
      <c r="AJH989" s="111"/>
      <c r="AJI989" s="111"/>
      <c r="AJJ989" s="111"/>
      <c r="AJK989" s="111"/>
      <c r="AJL989" s="111"/>
      <c r="AJM989" s="111"/>
      <c r="AJN989" s="111"/>
      <c r="AJO989" s="111"/>
      <c r="AJP989" s="111"/>
      <c r="AJQ989" s="111"/>
      <c r="AJR989" s="111"/>
      <c r="AJS989" s="111"/>
      <c r="AJT989" s="111"/>
      <c r="AJU989" s="111"/>
      <c r="AJV989" s="111"/>
      <c r="AJW989" s="111"/>
      <c r="AJX989" s="111"/>
      <c r="AJY989" s="111"/>
      <c r="AJZ989" s="111"/>
      <c r="AKA989" s="111"/>
      <c r="AKB989" s="111"/>
      <c r="AKC989" s="111"/>
      <c r="AKD989" s="111"/>
      <c r="AKE989" s="111"/>
      <c r="AKF989" s="111"/>
      <c r="AKG989" s="111"/>
      <c r="AKH989" s="111"/>
      <c r="AKI989" s="111"/>
      <c r="AKJ989" s="111"/>
      <c r="AKK989" s="111"/>
      <c r="AKL989" s="111"/>
      <c r="AKM989" s="111"/>
      <c r="AKN989" s="111"/>
      <c r="AKO989" s="111"/>
      <c r="AKP989" s="111"/>
      <c r="AKQ989" s="111"/>
      <c r="AKR989" s="111"/>
      <c r="AKS989" s="111"/>
      <c r="AKT989" s="111"/>
      <c r="AKU989" s="111"/>
      <c r="AKV989" s="111"/>
      <c r="AKW989" s="111"/>
      <c r="AKX989" s="111"/>
      <c r="AKY989" s="111"/>
      <c r="AKZ989" s="111"/>
      <c r="ALA989" s="111"/>
      <c r="ALB989" s="111"/>
      <c r="ALC989" s="111"/>
      <c r="ALD989" s="111"/>
      <c r="ALE989" s="111"/>
      <c r="ALF989" s="111"/>
      <c r="ALG989" s="111"/>
      <c r="ALH989" s="111"/>
      <c r="ALI989" s="111"/>
      <c r="ALJ989" s="111"/>
      <c r="ALK989" s="111"/>
      <c r="ALL989" s="111"/>
      <c r="ALM989" s="111"/>
      <c r="ALN989" s="111"/>
      <c r="ALO989" s="111"/>
      <c r="ALP989" s="111"/>
      <c r="ALQ989" s="111"/>
      <c r="ALR989" s="111"/>
      <c r="ALS989" s="111"/>
      <c r="ALT989" s="111"/>
      <c r="ALU989" s="111"/>
      <c r="ALV989" s="111"/>
      <c r="ALW989" s="111"/>
      <c r="ALX989" s="111"/>
      <c r="ALY989" s="111"/>
      <c r="ALZ989" s="111"/>
      <c r="AMA989" s="111"/>
      <c r="AMB989" s="111"/>
      <c r="AMC989" s="111"/>
      <c r="AMD989" s="111"/>
      <c r="AME989" s="111"/>
      <c r="AMF989" s="111"/>
      <c r="AMG989" s="111"/>
      <c r="AMH989" s="111"/>
      <c r="AMI989" s="111"/>
      <c r="AMJ989" s="111"/>
      <c r="AMK989" s="111"/>
      <c r="AML989" s="111"/>
      <c r="AMM989" s="111"/>
      <c r="AMN989" s="111"/>
      <c r="AMO989" s="111"/>
      <c r="AMP989" s="111"/>
      <c r="AMQ989" s="111"/>
      <c r="AMR989" s="111"/>
      <c r="AMS989" s="111"/>
      <c r="AMT989" s="111"/>
      <c r="AMU989" s="111"/>
      <c r="AMV989" s="111"/>
      <c r="AMW989" s="111"/>
      <c r="AMX989" s="111"/>
      <c r="AMY989" s="111"/>
      <c r="AMZ989" s="111"/>
      <c r="ANA989" s="111"/>
      <c r="ANB989" s="111"/>
      <c r="ANC989" s="111"/>
      <c r="AND989" s="111"/>
      <c r="ANE989" s="111"/>
      <c r="ANF989" s="111"/>
      <c r="ANG989" s="111"/>
      <c r="ANH989" s="111"/>
      <c r="ANI989" s="111"/>
      <c r="ANJ989" s="111"/>
      <c r="ANK989" s="111"/>
      <c r="ANL989" s="111"/>
      <c r="ANM989" s="111"/>
      <c r="ANN989" s="111"/>
      <c r="ANO989" s="111"/>
      <c r="ANP989" s="111"/>
      <c r="ANQ989" s="111"/>
      <c r="ANR989" s="111"/>
      <c r="ANS989" s="111"/>
      <c r="ANT989" s="111"/>
      <c r="ANU989" s="111"/>
      <c r="ANV989" s="111"/>
      <c r="ANW989" s="111"/>
      <c r="ANX989" s="111"/>
      <c r="ANY989" s="111"/>
      <c r="ANZ989" s="111"/>
      <c r="AOA989" s="111"/>
      <c r="AOB989" s="111"/>
      <c r="AOC989" s="111"/>
      <c r="AOD989" s="111"/>
      <c r="AOE989" s="111"/>
      <c r="AOF989" s="111"/>
      <c r="AOG989" s="111"/>
      <c r="AOH989" s="111"/>
      <c r="AOI989" s="111"/>
      <c r="AOJ989" s="111"/>
      <c r="AOK989" s="111"/>
      <c r="AOL989" s="111"/>
      <c r="AOM989" s="111"/>
      <c r="AON989" s="111"/>
      <c r="AOO989" s="111"/>
      <c r="AOP989" s="111"/>
      <c r="AOQ989" s="111"/>
      <c r="AOR989" s="111"/>
      <c r="AOS989" s="111"/>
      <c r="AOT989" s="111"/>
      <c r="AOU989" s="111"/>
      <c r="AOV989" s="111"/>
      <c r="AOW989" s="111"/>
      <c r="AOX989" s="111"/>
      <c r="AOY989" s="111"/>
      <c r="AOZ989" s="111"/>
      <c r="APA989" s="111"/>
      <c r="APB989" s="111"/>
      <c r="APC989" s="111"/>
      <c r="APD989" s="111"/>
      <c r="APE989" s="111"/>
      <c r="APF989" s="111"/>
      <c r="APG989" s="111"/>
      <c r="APH989" s="111"/>
      <c r="API989" s="111"/>
      <c r="APJ989" s="111"/>
      <c r="APK989" s="111"/>
      <c r="APL989" s="111"/>
      <c r="APM989" s="111"/>
      <c r="APN989" s="111"/>
      <c r="APO989" s="111"/>
      <c r="APP989" s="111"/>
      <c r="APQ989" s="111"/>
      <c r="APR989" s="111"/>
      <c r="APS989" s="111"/>
      <c r="APT989" s="111"/>
      <c r="APU989" s="111"/>
      <c r="APV989" s="111"/>
      <c r="APW989" s="111"/>
      <c r="APX989" s="111"/>
      <c r="APY989" s="111"/>
      <c r="APZ989" s="111"/>
      <c r="AQA989" s="111"/>
      <c r="AQB989" s="111"/>
      <c r="AQC989" s="111"/>
      <c r="AQD989" s="111"/>
      <c r="AQE989" s="111"/>
      <c r="AQF989" s="111"/>
      <c r="AQG989" s="111"/>
      <c r="AQH989" s="111"/>
      <c r="AQI989" s="111"/>
      <c r="AQJ989" s="111"/>
      <c r="AQK989" s="111"/>
      <c r="AQL989" s="111"/>
      <c r="AQM989" s="111"/>
      <c r="AQN989" s="111"/>
      <c r="AQO989" s="111"/>
      <c r="AQP989" s="111"/>
      <c r="AQQ989" s="111"/>
      <c r="AQR989" s="111"/>
      <c r="AQS989" s="111"/>
      <c r="AQT989" s="111"/>
      <c r="AQU989" s="111"/>
      <c r="AQV989" s="111"/>
      <c r="AQW989" s="111"/>
      <c r="AQX989" s="111"/>
      <c r="AQY989" s="111"/>
      <c r="AQZ989" s="111"/>
      <c r="ARA989" s="111"/>
      <c r="ARB989" s="111"/>
      <c r="ARC989" s="111"/>
      <c r="ARD989" s="111"/>
      <c r="ARE989" s="111"/>
      <c r="ARF989" s="111"/>
      <c r="ARG989" s="111"/>
      <c r="ARH989" s="111"/>
      <c r="ARI989" s="111"/>
      <c r="ARJ989" s="111"/>
      <c r="ARK989" s="111"/>
      <c r="ARL989" s="111"/>
      <c r="ARM989" s="111"/>
      <c r="ARN989" s="111"/>
      <c r="ARO989" s="111"/>
      <c r="ARP989" s="111"/>
      <c r="ARQ989" s="111"/>
      <c r="ARR989" s="111"/>
      <c r="ARS989" s="111"/>
      <c r="ART989" s="111"/>
      <c r="ARU989" s="111"/>
      <c r="ARV989" s="111"/>
      <c r="ARW989" s="111"/>
      <c r="ARX989" s="111"/>
      <c r="ARY989" s="111"/>
      <c r="ARZ989" s="111"/>
      <c r="ASA989" s="111"/>
      <c r="ASB989" s="111"/>
      <c r="ASC989" s="111"/>
      <c r="ASD989" s="111"/>
      <c r="ASE989" s="111"/>
      <c r="ASF989" s="111"/>
      <c r="ASG989" s="111"/>
      <c r="ASH989" s="111"/>
      <c r="ASI989" s="111"/>
      <c r="ASJ989" s="111"/>
      <c r="ASK989" s="111"/>
      <c r="ASL989" s="111"/>
      <c r="ASM989" s="111"/>
      <c r="ASN989" s="111"/>
      <c r="ASO989" s="111"/>
      <c r="ASP989" s="111"/>
      <c r="ASQ989" s="111"/>
      <c r="ASR989" s="111"/>
      <c r="ASS989" s="111"/>
      <c r="AST989" s="111"/>
      <c r="ASU989" s="111"/>
      <c r="ASV989" s="111"/>
      <c r="ASW989" s="111"/>
      <c r="ASX989" s="111"/>
      <c r="ASY989" s="111"/>
      <c r="ASZ989" s="111"/>
      <c r="ATA989" s="111"/>
      <c r="ATB989" s="111"/>
      <c r="ATC989" s="111"/>
      <c r="ATD989" s="111"/>
      <c r="ATE989" s="111"/>
      <c r="ATF989" s="111"/>
      <c r="ATG989" s="111"/>
      <c r="ATH989" s="111"/>
      <c r="ATI989" s="111"/>
      <c r="ATJ989" s="111"/>
      <c r="ATK989" s="111"/>
      <c r="ATL989" s="111"/>
      <c r="ATM989" s="111"/>
      <c r="ATN989" s="111"/>
      <c r="ATO989" s="111"/>
      <c r="ATP989" s="111"/>
      <c r="ATQ989" s="111"/>
      <c r="ATR989" s="111"/>
      <c r="ATS989" s="111"/>
      <c r="ATT989" s="111"/>
      <c r="ATU989" s="111"/>
      <c r="ATV989" s="111"/>
      <c r="ATW989" s="111"/>
      <c r="ATX989" s="111"/>
      <c r="ATY989" s="111"/>
      <c r="ATZ989" s="111"/>
      <c r="AUA989" s="111"/>
      <c r="AUB989" s="111"/>
      <c r="AUC989" s="111"/>
      <c r="AUD989" s="111"/>
      <c r="AUE989" s="111"/>
      <c r="AUF989" s="111"/>
      <c r="AUG989" s="111"/>
      <c r="AUH989" s="111"/>
      <c r="AUI989" s="111"/>
      <c r="AUJ989" s="111"/>
      <c r="AUK989" s="111"/>
      <c r="AUL989" s="111"/>
      <c r="AUM989" s="111"/>
      <c r="AUN989" s="111"/>
      <c r="AUO989" s="111"/>
      <c r="AUP989" s="111"/>
      <c r="AUQ989" s="111"/>
      <c r="AUR989" s="111"/>
      <c r="AUS989" s="111"/>
      <c r="AUT989" s="111"/>
      <c r="AUU989" s="111"/>
      <c r="AUV989" s="111"/>
      <c r="AUW989" s="111"/>
      <c r="AUX989" s="111"/>
      <c r="AUY989" s="111"/>
      <c r="AUZ989" s="111"/>
      <c r="AVA989" s="111"/>
      <c r="AVB989" s="111"/>
      <c r="AVC989" s="111"/>
      <c r="AVD989" s="111"/>
      <c r="AVE989" s="111"/>
      <c r="AVF989" s="111"/>
      <c r="AVG989" s="111"/>
      <c r="AVH989" s="111"/>
      <c r="AVI989" s="111"/>
      <c r="AVJ989" s="111"/>
      <c r="AVK989" s="111"/>
      <c r="AVL989" s="111"/>
      <c r="AVM989" s="111"/>
      <c r="AVN989" s="111"/>
      <c r="AVO989" s="111"/>
      <c r="AVP989" s="111"/>
      <c r="AVQ989" s="111"/>
      <c r="AVR989" s="111"/>
      <c r="AVS989" s="111"/>
      <c r="AVT989" s="111"/>
      <c r="AVU989" s="111"/>
      <c r="AVV989" s="111"/>
      <c r="AVW989" s="111"/>
      <c r="AVX989" s="111"/>
      <c r="AVY989" s="111"/>
      <c r="AVZ989" s="111"/>
      <c r="AWA989" s="111"/>
      <c r="AWB989" s="111"/>
      <c r="AWC989" s="111"/>
      <c r="AWD989" s="111"/>
      <c r="AWE989" s="111"/>
      <c r="AWF989" s="111"/>
      <c r="AWG989" s="111"/>
      <c r="AWH989" s="111"/>
      <c r="AWI989" s="111"/>
      <c r="AWJ989" s="111"/>
      <c r="AWK989" s="111"/>
      <c r="AWL989" s="111"/>
      <c r="AWM989" s="111"/>
      <c r="AWN989" s="111"/>
      <c r="AWO989" s="111"/>
      <c r="AWP989" s="111"/>
      <c r="AWQ989" s="111"/>
      <c r="AWR989" s="111"/>
      <c r="AWS989" s="111"/>
      <c r="AWT989" s="111"/>
      <c r="AWU989" s="111"/>
      <c r="AWV989" s="111"/>
      <c r="AWW989" s="111"/>
      <c r="AWX989" s="111"/>
      <c r="AWY989" s="111"/>
      <c r="AWZ989" s="111"/>
      <c r="AXA989" s="111"/>
      <c r="AXB989" s="111"/>
      <c r="AXC989" s="111"/>
      <c r="AXD989" s="111"/>
      <c r="AXE989" s="111"/>
      <c r="AXF989" s="111"/>
      <c r="AXG989" s="111"/>
      <c r="AXH989" s="111"/>
      <c r="AXI989" s="111"/>
      <c r="AXJ989" s="111"/>
      <c r="AXK989" s="111"/>
      <c r="AXL989" s="111"/>
      <c r="AXM989" s="111"/>
      <c r="AXN989" s="111"/>
      <c r="AXO989" s="111"/>
      <c r="AXP989" s="111"/>
      <c r="AXQ989" s="111"/>
      <c r="AXR989" s="111"/>
      <c r="AXS989" s="111"/>
      <c r="AXT989" s="111"/>
      <c r="AXU989" s="111"/>
      <c r="AXV989" s="111"/>
      <c r="AXW989" s="111"/>
      <c r="AXX989" s="111"/>
      <c r="AXY989" s="111"/>
      <c r="AXZ989" s="111"/>
      <c r="AYA989" s="111"/>
      <c r="AYB989" s="111"/>
      <c r="AYC989" s="111"/>
      <c r="AYD989" s="111"/>
      <c r="AYE989" s="111"/>
      <c r="AYF989" s="111"/>
      <c r="AYG989" s="111"/>
      <c r="AYH989" s="111"/>
      <c r="AYI989" s="111"/>
      <c r="AYJ989" s="111"/>
      <c r="AYK989" s="111"/>
      <c r="AYL989" s="111"/>
      <c r="AYM989" s="111"/>
      <c r="AYN989" s="111"/>
      <c r="AYO989" s="111"/>
      <c r="AYP989" s="111"/>
      <c r="AYQ989" s="111"/>
      <c r="AYR989" s="111"/>
      <c r="AYS989" s="111"/>
      <c r="AYT989" s="111"/>
      <c r="AYU989" s="111"/>
      <c r="AYV989" s="111"/>
      <c r="AYW989" s="111"/>
      <c r="AYX989" s="111"/>
      <c r="AYY989" s="111"/>
      <c r="AYZ989" s="111"/>
      <c r="AZA989" s="111"/>
      <c r="AZB989" s="111"/>
      <c r="AZC989" s="111"/>
      <c r="AZD989" s="111"/>
      <c r="AZE989" s="111"/>
      <c r="AZF989" s="111"/>
      <c r="AZG989" s="111"/>
      <c r="AZH989" s="111"/>
      <c r="AZI989" s="111"/>
      <c r="AZJ989" s="111"/>
      <c r="AZK989" s="111"/>
      <c r="AZL989" s="111"/>
      <c r="AZM989" s="111"/>
      <c r="AZN989" s="111"/>
      <c r="AZO989" s="111"/>
      <c r="AZP989" s="111"/>
      <c r="AZQ989" s="111"/>
      <c r="AZR989" s="111"/>
      <c r="AZS989" s="111"/>
      <c r="AZT989" s="111"/>
      <c r="AZU989" s="111"/>
      <c r="AZV989" s="111"/>
      <c r="AZW989" s="111"/>
      <c r="AZX989" s="111"/>
      <c r="AZY989" s="111"/>
      <c r="AZZ989" s="111"/>
      <c r="BAA989" s="111"/>
      <c r="BAB989" s="111"/>
      <c r="BAC989" s="111"/>
      <c r="BAD989" s="111"/>
      <c r="BAE989" s="111"/>
      <c r="BAF989" s="111"/>
      <c r="BAG989" s="111"/>
      <c r="BAH989" s="111"/>
      <c r="BAI989" s="111"/>
      <c r="BAJ989" s="111"/>
      <c r="BAK989" s="111"/>
      <c r="BAL989" s="111"/>
      <c r="BAM989" s="111"/>
      <c r="BAN989" s="111"/>
      <c r="BAO989" s="111"/>
      <c r="BAP989" s="111"/>
      <c r="BAQ989" s="111"/>
      <c r="BAR989" s="111"/>
      <c r="BAS989" s="111"/>
      <c r="BAT989" s="111"/>
      <c r="BAU989" s="111"/>
      <c r="BAV989" s="111"/>
      <c r="BAW989" s="111"/>
      <c r="BAX989" s="111"/>
      <c r="BAY989" s="111"/>
      <c r="BAZ989" s="111"/>
      <c r="BBA989" s="111"/>
      <c r="BBB989" s="111"/>
      <c r="BBC989" s="111"/>
      <c r="BBD989" s="111"/>
      <c r="BBE989" s="111"/>
      <c r="BBF989" s="111"/>
      <c r="BBG989" s="111"/>
      <c r="BBH989" s="111"/>
      <c r="BBI989" s="111"/>
      <c r="BBJ989" s="111"/>
      <c r="BBK989" s="111"/>
      <c r="BBL989" s="111"/>
      <c r="BBM989" s="111"/>
      <c r="BBN989" s="111"/>
      <c r="BBO989" s="111"/>
      <c r="BBP989" s="111"/>
      <c r="BBQ989" s="111"/>
      <c r="BBR989" s="111"/>
      <c r="BBS989" s="111"/>
      <c r="BBT989" s="111"/>
      <c r="BBU989" s="111"/>
      <c r="BBV989" s="111"/>
      <c r="BBW989" s="111"/>
      <c r="BBX989" s="111"/>
      <c r="BBY989" s="111"/>
      <c r="BBZ989" s="111"/>
      <c r="BCA989" s="111"/>
      <c r="BCB989" s="111"/>
      <c r="BCC989" s="111"/>
      <c r="BCD989" s="111"/>
      <c r="BCE989" s="111"/>
      <c r="BCF989" s="111"/>
      <c r="BCG989" s="111"/>
      <c r="BCH989" s="111"/>
      <c r="BCI989" s="111"/>
      <c r="BCJ989" s="111"/>
      <c r="BCK989" s="111"/>
      <c r="BCL989" s="111"/>
      <c r="BCM989" s="111"/>
      <c r="BCN989" s="111"/>
      <c r="BCO989" s="111"/>
      <c r="BCP989" s="111"/>
      <c r="BCQ989" s="111"/>
      <c r="BCR989" s="111"/>
      <c r="BCS989" s="111"/>
      <c r="BCT989" s="111"/>
      <c r="BCU989" s="111"/>
      <c r="BCV989" s="111"/>
      <c r="BCW989" s="111"/>
      <c r="BCX989" s="111"/>
      <c r="BCY989" s="111"/>
      <c r="BCZ989" s="111"/>
      <c r="BDA989" s="111"/>
      <c r="BDB989" s="111"/>
      <c r="BDC989" s="111"/>
      <c r="BDD989" s="111"/>
      <c r="BDE989" s="111"/>
      <c r="BDF989" s="111"/>
      <c r="BDG989" s="111"/>
      <c r="BDH989" s="111"/>
      <c r="BDI989" s="111"/>
      <c r="BDJ989" s="111"/>
      <c r="BDK989" s="111"/>
      <c r="BDL989" s="111"/>
      <c r="BDM989" s="111"/>
      <c r="BDN989" s="111"/>
      <c r="BDO989" s="111"/>
      <c r="BDP989" s="111"/>
      <c r="BDQ989" s="111"/>
      <c r="BDR989" s="111"/>
      <c r="BDS989" s="111"/>
      <c r="BDT989" s="111"/>
      <c r="BDU989" s="111"/>
      <c r="BDV989" s="111"/>
      <c r="BDW989" s="111"/>
      <c r="BDX989" s="111"/>
      <c r="BDY989" s="111"/>
      <c r="BDZ989" s="111"/>
      <c r="BEA989" s="111"/>
      <c r="BEB989" s="111"/>
      <c r="BEC989" s="111"/>
      <c r="BED989" s="111"/>
      <c r="BEE989" s="111"/>
      <c r="BEF989" s="111"/>
      <c r="BEG989" s="111"/>
      <c r="BEH989" s="111"/>
      <c r="BEI989" s="111"/>
      <c r="BEJ989" s="111"/>
      <c r="BEK989" s="111"/>
      <c r="BEL989" s="111"/>
      <c r="BEM989" s="111"/>
      <c r="BEN989" s="111"/>
      <c r="BEO989" s="111"/>
      <c r="BEP989" s="111"/>
      <c r="BEQ989" s="111"/>
      <c r="BER989" s="111"/>
      <c r="BES989" s="111"/>
      <c r="BET989" s="111"/>
      <c r="BEU989" s="111"/>
      <c r="BEV989" s="111"/>
      <c r="BEW989" s="111"/>
      <c r="BEX989" s="111"/>
      <c r="BEY989" s="111"/>
      <c r="BEZ989" s="111"/>
      <c r="BFA989" s="111"/>
      <c r="BFB989" s="111"/>
      <c r="BFC989" s="111"/>
      <c r="BFD989" s="111"/>
      <c r="BFE989" s="111"/>
      <c r="BFF989" s="111"/>
      <c r="BFG989" s="111"/>
      <c r="BFH989" s="111"/>
      <c r="BFI989" s="111"/>
      <c r="BFJ989" s="111"/>
      <c r="BFK989" s="111"/>
      <c r="BFL989" s="111"/>
      <c r="BFM989" s="111"/>
      <c r="BFN989" s="111"/>
      <c r="BFO989" s="111"/>
      <c r="BFP989" s="111"/>
    </row>
    <row r="990" spans="2:1524" s="57" customFormat="1" hidden="1">
      <c r="B990" s="177" t="s">
        <v>1578</v>
      </c>
      <c r="C990" s="178" t="s">
        <v>1579</v>
      </c>
      <c r="D990" s="179">
        <v>500</v>
      </c>
      <c r="E990" s="180">
        <v>0.77419354838709675</v>
      </c>
      <c r="F990" s="180">
        <v>0.56451612903225801</v>
      </c>
      <c r="G990" s="180">
        <v>0.47043010752688175</v>
      </c>
      <c r="H990" s="160"/>
      <c r="I990" s="181">
        <f t="shared" si="164"/>
        <v>0</v>
      </c>
      <c r="J990" s="182" t="s">
        <v>1996</v>
      </c>
      <c r="K990" s="111"/>
      <c r="L990" s="111"/>
      <c r="M990" s="111"/>
      <c r="N990" s="111"/>
      <c r="O990" s="111"/>
      <c r="P990" s="111"/>
      <c r="Q990" s="111"/>
      <c r="R990" s="111"/>
      <c r="S990" s="111"/>
      <c r="T990" s="111"/>
      <c r="U990" s="111"/>
      <c r="V990" s="111"/>
      <c r="W990" s="111"/>
      <c r="X990" s="111"/>
      <c r="Y990" s="111"/>
      <c r="Z990" s="111"/>
      <c r="AA990" s="111"/>
      <c r="AB990" s="111"/>
      <c r="AC990" s="111"/>
      <c r="AD990" s="111"/>
      <c r="AE990" s="111"/>
      <c r="AF990" s="111"/>
      <c r="AG990" s="111"/>
      <c r="AH990" s="111"/>
      <c r="AI990" s="111"/>
      <c r="AJ990" s="111"/>
      <c r="AK990" s="111"/>
      <c r="AL990" s="111"/>
      <c r="AM990" s="111"/>
      <c r="AN990" s="111"/>
      <c r="AO990" s="111"/>
      <c r="AP990" s="111"/>
      <c r="AQ990" s="111"/>
      <c r="AR990" s="111"/>
      <c r="AS990" s="111"/>
      <c r="AT990" s="111"/>
      <c r="AU990" s="111"/>
      <c r="AV990" s="111"/>
      <c r="AW990" s="111"/>
      <c r="AX990" s="111"/>
      <c r="AY990" s="111"/>
      <c r="AZ990" s="111"/>
      <c r="BA990" s="111"/>
      <c r="BB990" s="111"/>
      <c r="BC990" s="111"/>
      <c r="BD990" s="111"/>
      <c r="BE990" s="111"/>
      <c r="BF990" s="111"/>
      <c r="BG990" s="111"/>
      <c r="BH990" s="111"/>
      <c r="BI990" s="111"/>
      <c r="BJ990" s="111"/>
      <c r="BK990" s="111"/>
      <c r="BL990" s="111"/>
      <c r="BM990" s="111"/>
      <c r="BN990" s="111"/>
      <c r="BO990" s="111"/>
      <c r="BP990" s="111"/>
      <c r="BQ990" s="111"/>
      <c r="BR990" s="111"/>
      <c r="BS990" s="111"/>
      <c r="BT990" s="111"/>
      <c r="BU990" s="111"/>
      <c r="BV990" s="111"/>
      <c r="BW990" s="111"/>
      <c r="BX990" s="111"/>
      <c r="BY990" s="111"/>
      <c r="BZ990" s="111"/>
      <c r="CA990" s="111"/>
      <c r="CB990" s="111"/>
      <c r="CC990" s="111"/>
      <c r="CD990" s="111"/>
      <c r="CE990" s="111"/>
      <c r="CF990" s="111"/>
      <c r="CG990" s="111"/>
      <c r="CH990" s="111"/>
      <c r="CI990" s="111"/>
      <c r="CJ990" s="111"/>
      <c r="CK990" s="111"/>
      <c r="CL990" s="111"/>
      <c r="CM990" s="111"/>
      <c r="CN990" s="111"/>
      <c r="CO990" s="111"/>
      <c r="CP990" s="111"/>
      <c r="CQ990" s="111"/>
      <c r="CR990" s="111"/>
      <c r="CS990" s="111"/>
      <c r="CT990" s="111"/>
      <c r="CU990" s="111"/>
      <c r="CV990" s="111"/>
      <c r="CW990" s="111"/>
      <c r="CX990" s="111"/>
      <c r="CY990" s="111"/>
      <c r="CZ990" s="111"/>
      <c r="DA990" s="111"/>
      <c r="DB990" s="111"/>
      <c r="DC990" s="111"/>
      <c r="DD990" s="111"/>
      <c r="DE990" s="111"/>
      <c r="DF990" s="111"/>
      <c r="DG990" s="111"/>
      <c r="DH990" s="111"/>
      <c r="DI990" s="111"/>
      <c r="DJ990" s="111"/>
      <c r="DK990" s="111"/>
      <c r="DL990" s="111"/>
      <c r="DM990" s="111"/>
      <c r="DN990" s="111"/>
      <c r="DO990" s="111"/>
      <c r="DP990" s="111"/>
      <c r="DQ990" s="111"/>
      <c r="DR990" s="111"/>
      <c r="DS990" s="111"/>
      <c r="DT990" s="111"/>
      <c r="DU990" s="111"/>
      <c r="DV990" s="111"/>
      <c r="DW990" s="111"/>
      <c r="DX990" s="111"/>
      <c r="DY990" s="111"/>
      <c r="DZ990" s="111"/>
      <c r="EA990" s="111"/>
      <c r="EB990" s="111"/>
      <c r="EC990" s="111"/>
      <c r="ED990" s="111"/>
      <c r="EE990" s="111"/>
      <c r="EF990" s="111"/>
      <c r="EG990" s="111"/>
      <c r="EH990" s="111"/>
      <c r="EI990" s="111"/>
      <c r="EJ990" s="111"/>
      <c r="EK990" s="111"/>
      <c r="EL990" s="111"/>
      <c r="EM990" s="111"/>
      <c r="EN990" s="111"/>
      <c r="EO990" s="111"/>
      <c r="EP990" s="111"/>
      <c r="EQ990" s="111"/>
      <c r="ER990" s="111"/>
      <c r="ES990" s="111"/>
      <c r="ET990" s="111"/>
      <c r="EU990" s="111"/>
      <c r="EV990" s="111"/>
      <c r="EW990" s="111"/>
      <c r="EX990" s="111"/>
      <c r="EY990" s="111"/>
      <c r="EZ990" s="111"/>
      <c r="FA990" s="111"/>
      <c r="FB990" s="111"/>
      <c r="FC990" s="111"/>
      <c r="FD990" s="111"/>
      <c r="FE990" s="111"/>
      <c r="FF990" s="111"/>
      <c r="FG990" s="111"/>
      <c r="FH990" s="111"/>
      <c r="FI990" s="111"/>
      <c r="FJ990" s="111"/>
      <c r="FK990" s="111"/>
      <c r="FL990" s="111"/>
      <c r="FM990" s="111"/>
      <c r="FN990" s="111"/>
      <c r="FO990" s="111"/>
      <c r="FP990" s="111"/>
      <c r="FQ990" s="111"/>
      <c r="FR990" s="111"/>
      <c r="FS990" s="111"/>
      <c r="FT990" s="111"/>
      <c r="FU990" s="111"/>
      <c r="FV990" s="111"/>
      <c r="FW990" s="111"/>
      <c r="FX990" s="111"/>
      <c r="FY990" s="111"/>
      <c r="FZ990" s="111"/>
      <c r="GA990" s="111"/>
      <c r="GB990" s="111"/>
      <c r="GC990" s="111"/>
      <c r="GD990" s="111"/>
      <c r="GE990" s="111"/>
      <c r="GF990" s="111"/>
      <c r="GG990" s="111"/>
      <c r="GH990" s="111"/>
      <c r="GI990" s="111"/>
      <c r="GJ990" s="111"/>
      <c r="GK990" s="111"/>
      <c r="GL990" s="111"/>
      <c r="GM990" s="111"/>
      <c r="GN990" s="111"/>
      <c r="GO990" s="111"/>
      <c r="GP990" s="111"/>
      <c r="GQ990" s="111"/>
      <c r="GR990" s="111"/>
      <c r="GS990" s="111"/>
      <c r="GT990" s="111"/>
      <c r="GU990" s="111"/>
      <c r="GV990" s="111"/>
      <c r="GW990" s="111"/>
      <c r="GX990" s="111"/>
      <c r="GY990" s="111"/>
      <c r="GZ990" s="111"/>
      <c r="HA990" s="111"/>
      <c r="HB990" s="111"/>
      <c r="HC990" s="111"/>
      <c r="HD990" s="111"/>
      <c r="HE990" s="111"/>
      <c r="HF990" s="111"/>
      <c r="HG990" s="111"/>
      <c r="HH990" s="111"/>
      <c r="HI990" s="111"/>
      <c r="HJ990" s="111"/>
      <c r="HK990" s="111"/>
      <c r="HL990" s="111"/>
      <c r="HM990" s="111"/>
      <c r="HN990" s="111"/>
      <c r="HO990" s="111"/>
      <c r="HP990" s="111"/>
      <c r="HQ990" s="111"/>
      <c r="HR990" s="111"/>
      <c r="HS990" s="111"/>
      <c r="HT990" s="111"/>
      <c r="HU990" s="111"/>
      <c r="HV990" s="111"/>
      <c r="HW990" s="111"/>
      <c r="HX990" s="111"/>
      <c r="HY990" s="111"/>
      <c r="HZ990" s="111"/>
      <c r="IA990" s="111"/>
      <c r="IB990" s="111"/>
      <c r="IC990" s="111"/>
      <c r="ID990" s="111"/>
      <c r="IE990" s="111"/>
      <c r="IF990" s="111"/>
      <c r="IG990" s="111"/>
      <c r="IH990" s="111"/>
      <c r="II990" s="111"/>
      <c r="IJ990" s="111"/>
      <c r="IK990" s="111"/>
      <c r="IL990" s="111"/>
      <c r="IM990" s="111"/>
      <c r="IN990" s="111"/>
      <c r="IO990" s="111"/>
      <c r="IP990" s="111"/>
      <c r="IQ990" s="111"/>
      <c r="IR990" s="111"/>
      <c r="IS990" s="111"/>
      <c r="IT990" s="111"/>
      <c r="IU990" s="111"/>
      <c r="IV990" s="111"/>
      <c r="IW990" s="111"/>
      <c r="IX990" s="111"/>
      <c r="IY990" s="111"/>
      <c r="IZ990" s="111"/>
      <c r="JA990" s="111"/>
      <c r="JB990" s="111"/>
      <c r="JC990" s="111"/>
      <c r="JD990" s="111"/>
      <c r="JE990" s="111"/>
      <c r="JF990" s="111"/>
      <c r="JG990" s="111"/>
      <c r="JH990" s="111"/>
      <c r="JI990" s="111"/>
      <c r="JJ990" s="111"/>
      <c r="JK990" s="111"/>
      <c r="JL990" s="111"/>
      <c r="JM990" s="111"/>
      <c r="JN990" s="111"/>
      <c r="JO990" s="111"/>
      <c r="JP990" s="111"/>
      <c r="JQ990" s="111"/>
      <c r="JR990" s="111"/>
      <c r="JS990" s="111"/>
      <c r="JT990" s="111"/>
      <c r="JU990" s="111"/>
      <c r="JV990" s="111"/>
      <c r="JW990" s="111"/>
      <c r="JX990" s="111"/>
      <c r="JY990" s="111"/>
      <c r="JZ990" s="111"/>
      <c r="KA990" s="111"/>
      <c r="KB990" s="111"/>
      <c r="KC990" s="111"/>
      <c r="KD990" s="111"/>
      <c r="KE990" s="111"/>
      <c r="KF990" s="111"/>
      <c r="KG990" s="111"/>
      <c r="KH990" s="111"/>
      <c r="KI990" s="111"/>
      <c r="KJ990" s="111"/>
      <c r="KK990" s="111"/>
      <c r="KL990" s="111"/>
      <c r="KM990" s="111"/>
      <c r="KN990" s="111"/>
      <c r="KO990" s="111"/>
      <c r="KP990" s="111"/>
      <c r="KQ990" s="111"/>
      <c r="KR990" s="111"/>
      <c r="KS990" s="111"/>
      <c r="KT990" s="111"/>
      <c r="KU990" s="111"/>
      <c r="KV990" s="111"/>
      <c r="KW990" s="111"/>
      <c r="KX990" s="111"/>
      <c r="KY990" s="111"/>
      <c r="KZ990" s="111"/>
      <c r="LA990" s="111"/>
      <c r="LB990" s="111"/>
      <c r="LC990" s="111"/>
      <c r="LD990" s="111"/>
      <c r="LE990" s="111"/>
      <c r="LF990" s="111"/>
      <c r="LG990" s="111"/>
      <c r="LH990" s="111"/>
      <c r="LI990" s="111"/>
      <c r="LJ990" s="111"/>
      <c r="LK990" s="111"/>
      <c r="LL990" s="111"/>
      <c r="LM990" s="111"/>
      <c r="LN990" s="111"/>
      <c r="LO990" s="111"/>
      <c r="LP990" s="111"/>
      <c r="LQ990" s="111"/>
      <c r="LR990" s="111"/>
      <c r="LS990" s="111"/>
      <c r="LT990" s="111"/>
      <c r="LU990" s="111"/>
      <c r="LV990" s="111"/>
      <c r="LW990" s="111"/>
      <c r="LX990" s="111"/>
      <c r="LY990" s="111"/>
      <c r="LZ990" s="111"/>
      <c r="MA990" s="111"/>
      <c r="MB990" s="111"/>
      <c r="MC990" s="111"/>
      <c r="MD990" s="111"/>
      <c r="ME990" s="111"/>
      <c r="MF990" s="111"/>
      <c r="MG990" s="111"/>
      <c r="MH990" s="111"/>
      <c r="MI990" s="111"/>
      <c r="MJ990" s="111"/>
      <c r="MK990" s="111"/>
      <c r="ML990" s="111"/>
      <c r="MM990" s="111"/>
      <c r="MN990" s="111"/>
      <c r="MO990" s="111"/>
      <c r="MP990" s="111"/>
      <c r="MQ990" s="111"/>
      <c r="MR990" s="111"/>
      <c r="MS990" s="111"/>
      <c r="MT990" s="111"/>
      <c r="MU990" s="111"/>
      <c r="MV990" s="111"/>
      <c r="MW990" s="111"/>
      <c r="MX990" s="111"/>
      <c r="MY990" s="111"/>
      <c r="MZ990" s="111"/>
      <c r="NA990" s="111"/>
      <c r="NB990" s="111"/>
      <c r="NC990" s="111"/>
      <c r="ND990" s="111"/>
      <c r="NE990" s="111"/>
      <c r="NF990" s="111"/>
      <c r="NG990" s="111"/>
      <c r="NH990" s="111"/>
      <c r="NI990" s="111"/>
      <c r="NJ990" s="111"/>
      <c r="NK990" s="111"/>
      <c r="NL990" s="111"/>
      <c r="NM990" s="111"/>
      <c r="NN990" s="111"/>
      <c r="NO990" s="111"/>
      <c r="NP990" s="111"/>
      <c r="NQ990" s="111"/>
      <c r="NR990" s="111"/>
      <c r="NS990" s="111"/>
      <c r="NT990" s="111"/>
      <c r="NU990" s="111"/>
      <c r="NV990" s="111"/>
      <c r="NW990" s="111"/>
      <c r="NX990" s="111"/>
      <c r="NY990" s="111"/>
      <c r="NZ990" s="111"/>
      <c r="OA990" s="111"/>
      <c r="OB990" s="111"/>
      <c r="OC990" s="111"/>
      <c r="OD990" s="111"/>
      <c r="OE990" s="111"/>
      <c r="OF990" s="111"/>
      <c r="OG990" s="111"/>
      <c r="OH990" s="111"/>
      <c r="OI990" s="111"/>
      <c r="OJ990" s="111"/>
      <c r="OK990" s="111"/>
      <c r="OL990" s="111"/>
      <c r="OM990" s="111"/>
      <c r="ON990" s="111"/>
      <c r="OO990" s="111"/>
      <c r="OP990" s="111"/>
      <c r="OQ990" s="111"/>
      <c r="OR990" s="111"/>
      <c r="OS990" s="111"/>
      <c r="OT990" s="111"/>
      <c r="OU990" s="111"/>
      <c r="OV990" s="111"/>
      <c r="OW990" s="111"/>
      <c r="OX990" s="111"/>
      <c r="OY990" s="111"/>
      <c r="OZ990" s="111"/>
      <c r="PA990" s="111"/>
      <c r="PB990" s="111"/>
      <c r="PC990" s="111"/>
      <c r="PD990" s="111"/>
      <c r="PE990" s="111"/>
      <c r="PF990" s="111"/>
      <c r="PG990" s="111"/>
      <c r="PH990" s="111"/>
      <c r="PI990" s="111"/>
      <c r="PJ990" s="111"/>
      <c r="PK990" s="111"/>
      <c r="PL990" s="111"/>
      <c r="PM990" s="111"/>
      <c r="PN990" s="111"/>
      <c r="PO990" s="111"/>
      <c r="PP990" s="111"/>
      <c r="PQ990" s="111"/>
      <c r="PR990" s="111"/>
      <c r="PS990" s="111"/>
      <c r="PT990" s="111"/>
      <c r="PU990" s="111"/>
      <c r="PV990" s="111"/>
      <c r="PW990" s="111"/>
      <c r="PX990" s="111"/>
      <c r="PY990" s="111"/>
      <c r="PZ990" s="111"/>
      <c r="QA990" s="111"/>
      <c r="QB990" s="111"/>
      <c r="QC990" s="111"/>
      <c r="QD990" s="111"/>
      <c r="QE990" s="111"/>
      <c r="QF990" s="111"/>
      <c r="QG990" s="111"/>
      <c r="QH990" s="111"/>
      <c r="QI990" s="111"/>
      <c r="QJ990" s="111"/>
      <c r="QK990" s="111"/>
      <c r="QL990" s="111"/>
      <c r="QM990" s="111"/>
      <c r="QN990" s="111"/>
      <c r="QO990" s="111"/>
      <c r="QP990" s="111"/>
      <c r="QQ990" s="111"/>
      <c r="QR990" s="111"/>
      <c r="QS990" s="111"/>
      <c r="QT990" s="111"/>
      <c r="QU990" s="111"/>
      <c r="QV990" s="111"/>
      <c r="QW990" s="111"/>
      <c r="QX990" s="111"/>
      <c r="QY990" s="111"/>
      <c r="QZ990" s="111"/>
      <c r="RA990" s="111"/>
      <c r="RB990" s="111"/>
      <c r="RC990" s="111"/>
      <c r="RD990" s="111"/>
      <c r="RE990" s="111"/>
      <c r="RF990" s="111"/>
      <c r="RG990" s="111"/>
      <c r="RH990" s="111"/>
      <c r="RI990" s="111"/>
      <c r="RJ990" s="111"/>
      <c r="RK990" s="111"/>
      <c r="RL990" s="111"/>
      <c r="RM990" s="111"/>
      <c r="RN990" s="111"/>
      <c r="RO990" s="111"/>
      <c r="RP990" s="111"/>
      <c r="RQ990" s="111"/>
      <c r="RR990" s="111"/>
      <c r="RS990" s="111"/>
      <c r="RT990" s="111"/>
      <c r="RU990" s="111"/>
      <c r="RV990" s="111"/>
      <c r="RW990" s="111"/>
      <c r="RX990" s="111"/>
      <c r="RY990" s="111"/>
      <c r="RZ990" s="111"/>
      <c r="SA990" s="111"/>
      <c r="SB990" s="111"/>
      <c r="SC990" s="111"/>
      <c r="SD990" s="111"/>
      <c r="SE990" s="111"/>
      <c r="SF990" s="111"/>
      <c r="SG990" s="111"/>
      <c r="SH990" s="111"/>
      <c r="SI990" s="111"/>
      <c r="SJ990" s="111"/>
      <c r="SK990" s="111"/>
      <c r="SL990" s="111"/>
      <c r="SM990" s="111"/>
      <c r="SN990" s="111"/>
      <c r="SO990" s="111"/>
      <c r="SP990" s="111"/>
      <c r="SQ990" s="111"/>
      <c r="SR990" s="111"/>
      <c r="SS990" s="111"/>
      <c r="ST990" s="111"/>
      <c r="SU990" s="111"/>
      <c r="SV990" s="111"/>
      <c r="SW990" s="111"/>
      <c r="SX990" s="111"/>
      <c r="SY990" s="111"/>
      <c r="SZ990" s="111"/>
      <c r="TA990" s="111"/>
      <c r="TB990" s="111"/>
      <c r="TC990" s="111"/>
      <c r="TD990" s="111"/>
      <c r="TE990" s="111"/>
      <c r="TF990" s="111"/>
      <c r="TG990" s="111"/>
      <c r="TH990" s="111"/>
      <c r="TI990" s="111"/>
      <c r="TJ990" s="111"/>
      <c r="TK990" s="111"/>
      <c r="TL990" s="111"/>
      <c r="TM990" s="111"/>
      <c r="TN990" s="111"/>
      <c r="TO990" s="111"/>
      <c r="TP990" s="111"/>
      <c r="TQ990" s="111"/>
      <c r="TR990" s="111"/>
      <c r="TS990" s="111"/>
      <c r="TT990" s="111"/>
      <c r="TU990" s="111"/>
      <c r="TV990" s="111"/>
      <c r="TW990" s="111"/>
      <c r="TX990" s="111"/>
      <c r="TY990" s="111"/>
      <c r="TZ990" s="111"/>
      <c r="UA990" s="111"/>
      <c r="UB990" s="111"/>
      <c r="UC990" s="111"/>
      <c r="UD990" s="111"/>
      <c r="UE990" s="111"/>
      <c r="UF990" s="111"/>
      <c r="UG990" s="111"/>
      <c r="UH990" s="111"/>
      <c r="UI990" s="111"/>
      <c r="UJ990" s="111"/>
      <c r="UK990" s="111"/>
      <c r="UL990" s="111"/>
      <c r="UM990" s="111"/>
      <c r="UN990" s="111"/>
      <c r="UO990" s="111"/>
      <c r="UP990" s="111"/>
      <c r="UQ990" s="111"/>
      <c r="UR990" s="111"/>
      <c r="US990" s="111"/>
      <c r="UT990" s="111"/>
      <c r="UU990" s="111"/>
      <c r="UV990" s="111"/>
      <c r="UW990" s="111"/>
      <c r="UX990" s="111"/>
      <c r="UY990" s="111"/>
      <c r="UZ990" s="111"/>
      <c r="VA990" s="111"/>
      <c r="VB990" s="111"/>
      <c r="VC990" s="111"/>
      <c r="VD990" s="111"/>
      <c r="VE990" s="111"/>
      <c r="VF990" s="111"/>
      <c r="VG990" s="111"/>
      <c r="VH990" s="111"/>
      <c r="VI990" s="111"/>
      <c r="VJ990" s="111"/>
      <c r="VK990" s="111"/>
      <c r="VL990" s="111"/>
      <c r="VM990" s="111"/>
      <c r="VN990" s="111"/>
      <c r="VO990" s="111"/>
      <c r="VP990" s="111"/>
      <c r="VQ990" s="111"/>
      <c r="VR990" s="111"/>
      <c r="VS990" s="111"/>
      <c r="VT990" s="111"/>
      <c r="VU990" s="111"/>
      <c r="VV990" s="111"/>
      <c r="VW990" s="111"/>
      <c r="VX990" s="111"/>
      <c r="VY990" s="111"/>
      <c r="VZ990" s="111"/>
      <c r="WA990" s="111"/>
      <c r="WB990" s="111"/>
      <c r="WC990" s="111"/>
      <c r="WD990" s="111"/>
      <c r="WE990" s="111"/>
      <c r="WF990" s="111"/>
      <c r="WG990" s="111"/>
      <c r="WH990" s="111"/>
      <c r="WI990" s="111"/>
      <c r="WJ990" s="111"/>
      <c r="WK990" s="111"/>
      <c r="WL990" s="111"/>
      <c r="WM990" s="111"/>
      <c r="WN990" s="111"/>
      <c r="WO990" s="111"/>
      <c r="WP990" s="111"/>
      <c r="WQ990" s="111"/>
      <c r="WR990" s="111"/>
      <c r="WS990" s="111"/>
      <c r="WT990" s="111"/>
      <c r="WU990" s="111"/>
      <c r="WV990" s="111"/>
      <c r="WW990" s="111"/>
      <c r="WX990" s="111"/>
      <c r="WY990" s="111"/>
      <c r="WZ990" s="111"/>
      <c r="XA990" s="111"/>
      <c r="XB990" s="111"/>
      <c r="XC990" s="111"/>
      <c r="XD990" s="111"/>
      <c r="XE990" s="111"/>
      <c r="XF990" s="111"/>
      <c r="XG990" s="111"/>
      <c r="XH990" s="111"/>
      <c r="XI990" s="111"/>
      <c r="XJ990" s="111"/>
      <c r="XK990" s="111"/>
      <c r="XL990" s="111"/>
      <c r="XM990" s="111"/>
      <c r="XN990" s="111"/>
      <c r="XO990" s="111"/>
      <c r="XP990" s="111"/>
      <c r="XQ990" s="111"/>
      <c r="XR990" s="111"/>
      <c r="XS990" s="111"/>
      <c r="XT990" s="111"/>
      <c r="XU990" s="111"/>
      <c r="XV990" s="111"/>
      <c r="XW990" s="111"/>
      <c r="XX990" s="111"/>
      <c r="XY990" s="111"/>
      <c r="XZ990" s="111"/>
      <c r="YA990" s="111"/>
      <c r="YB990" s="111"/>
      <c r="YC990" s="111"/>
      <c r="YD990" s="111"/>
      <c r="YE990" s="111"/>
      <c r="YF990" s="111"/>
      <c r="YG990" s="111"/>
      <c r="YH990" s="111"/>
      <c r="YI990" s="111"/>
      <c r="YJ990" s="111"/>
      <c r="YK990" s="111"/>
      <c r="YL990" s="111"/>
      <c r="YM990" s="111"/>
      <c r="YN990" s="111"/>
      <c r="YO990" s="111"/>
      <c r="YP990" s="111"/>
      <c r="YQ990" s="111"/>
      <c r="YR990" s="111"/>
      <c r="YS990" s="111"/>
      <c r="YT990" s="111"/>
      <c r="YU990" s="111"/>
      <c r="YV990" s="111"/>
      <c r="YW990" s="111"/>
      <c r="YX990" s="111"/>
      <c r="YY990" s="111"/>
      <c r="YZ990" s="111"/>
      <c r="ZA990" s="111"/>
      <c r="ZB990" s="111"/>
      <c r="ZC990" s="111"/>
      <c r="ZD990" s="111"/>
      <c r="ZE990" s="111"/>
      <c r="ZF990" s="111"/>
      <c r="ZG990" s="111"/>
      <c r="ZH990" s="111"/>
      <c r="ZI990" s="111"/>
      <c r="ZJ990" s="111"/>
      <c r="ZK990" s="111"/>
      <c r="ZL990" s="111"/>
      <c r="ZM990" s="111"/>
      <c r="ZN990" s="111"/>
      <c r="ZO990" s="111"/>
      <c r="ZP990" s="111"/>
      <c r="ZQ990" s="111"/>
      <c r="ZR990" s="111"/>
      <c r="ZS990" s="111"/>
      <c r="ZT990" s="111"/>
      <c r="ZU990" s="111"/>
      <c r="ZV990" s="111"/>
      <c r="ZW990" s="111"/>
      <c r="ZX990" s="111"/>
      <c r="ZY990" s="111"/>
      <c r="ZZ990" s="111"/>
      <c r="AAA990" s="111"/>
      <c r="AAB990" s="111"/>
      <c r="AAC990" s="111"/>
      <c r="AAD990" s="111"/>
      <c r="AAE990" s="111"/>
      <c r="AAF990" s="111"/>
      <c r="AAG990" s="111"/>
      <c r="AAH990" s="111"/>
      <c r="AAI990" s="111"/>
      <c r="AAJ990" s="111"/>
      <c r="AAK990" s="111"/>
      <c r="AAL990" s="111"/>
      <c r="AAM990" s="111"/>
      <c r="AAN990" s="111"/>
      <c r="AAO990" s="111"/>
      <c r="AAP990" s="111"/>
      <c r="AAQ990" s="111"/>
      <c r="AAR990" s="111"/>
      <c r="AAS990" s="111"/>
      <c r="AAT990" s="111"/>
      <c r="AAU990" s="111"/>
      <c r="AAV990" s="111"/>
      <c r="AAW990" s="111"/>
      <c r="AAX990" s="111"/>
      <c r="AAY990" s="111"/>
      <c r="AAZ990" s="111"/>
      <c r="ABA990" s="111"/>
      <c r="ABB990" s="111"/>
      <c r="ABC990" s="111"/>
      <c r="ABD990" s="111"/>
      <c r="ABE990" s="111"/>
      <c r="ABF990" s="111"/>
      <c r="ABG990" s="111"/>
      <c r="ABH990" s="111"/>
      <c r="ABI990" s="111"/>
      <c r="ABJ990" s="111"/>
      <c r="ABK990" s="111"/>
      <c r="ABL990" s="111"/>
      <c r="ABM990" s="111"/>
      <c r="ABN990" s="111"/>
      <c r="ABO990" s="111"/>
      <c r="ABP990" s="111"/>
      <c r="ABQ990" s="111"/>
      <c r="ABR990" s="111"/>
      <c r="ABS990" s="111"/>
      <c r="ABT990" s="111"/>
      <c r="ABU990" s="111"/>
      <c r="ABV990" s="111"/>
      <c r="ABW990" s="111"/>
      <c r="ABX990" s="111"/>
      <c r="ABY990" s="111"/>
      <c r="ABZ990" s="111"/>
      <c r="ACA990" s="111"/>
      <c r="ACB990" s="111"/>
      <c r="ACC990" s="111"/>
      <c r="ACD990" s="111"/>
      <c r="ACE990" s="111"/>
      <c r="ACF990" s="111"/>
      <c r="ACG990" s="111"/>
      <c r="ACH990" s="111"/>
      <c r="ACI990" s="111"/>
      <c r="ACJ990" s="111"/>
      <c r="ACK990" s="111"/>
      <c r="ACL990" s="111"/>
      <c r="ACM990" s="111"/>
      <c r="ACN990" s="111"/>
      <c r="ACO990" s="111"/>
      <c r="ACP990" s="111"/>
      <c r="ACQ990" s="111"/>
      <c r="ACR990" s="111"/>
      <c r="ACS990" s="111"/>
      <c r="ACT990" s="111"/>
      <c r="ACU990" s="111"/>
      <c r="ACV990" s="111"/>
      <c r="ACW990" s="111"/>
      <c r="ACX990" s="111"/>
      <c r="ACY990" s="111"/>
      <c r="ACZ990" s="111"/>
      <c r="ADA990" s="111"/>
      <c r="ADB990" s="111"/>
      <c r="ADC990" s="111"/>
      <c r="ADD990" s="111"/>
      <c r="ADE990" s="111"/>
      <c r="ADF990" s="111"/>
      <c r="ADG990" s="111"/>
      <c r="ADH990" s="111"/>
      <c r="ADI990" s="111"/>
      <c r="ADJ990" s="111"/>
      <c r="ADK990" s="111"/>
      <c r="ADL990" s="111"/>
      <c r="ADM990" s="111"/>
      <c r="ADN990" s="111"/>
      <c r="ADO990" s="111"/>
      <c r="ADP990" s="111"/>
      <c r="ADQ990" s="111"/>
      <c r="ADR990" s="111"/>
      <c r="ADS990" s="111"/>
      <c r="ADT990" s="111"/>
      <c r="ADU990" s="111"/>
      <c r="ADV990" s="111"/>
      <c r="ADW990" s="111"/>
      <c r="ADX990" s="111"/>
      <c r="ADY990" s="111"/>
      <c r="ADZ990" s="111"/>
      <c r="AEA990" s="111"/>
      <c r="AEB990" s="111"/>
      <c r="AEC990" s="111"/>
      <c r="AED990" s="111"/>
      <c r="AEE990" s="111"/>
      <c r="AEF990" s="111"/>
      <c r="AEG990" s="111"/>
      <c r="AEH990" s="111"/>
      <c r="AEI990" s="111"/>
      <c r="AEJ990" s="111"/>
      <c r="AEK990" s="111"/>
      <c r="AEL990" s="111"/>
      <c r="AEM990" s="111"/>
      <c r="AEN990" s="111"/>
      <c r="AEO990" s="111"/>
      <c r="AEP990" s="111"/>
      <c r="AEQ990" s="111"/>
      <c r="AER990" s="111"/>
      <c r="AES990" s="111"/>
      <c r="AET990" s="111"/>
      <c r="AEU990" s="111"/>
      <c r="AEV990" s="111"/>
      <c r="AEW990" s="111"/>
      <c r="AEX990" s="111"/>
      <c r="AEY990" s="111"/>
      <c r="AEZ990" s="111"/>
      <c r="AFA990" s="111"/>
      <c r="AFB990" s="111"/>
      <c r="AFC990" s="111"/>
      <c r="AFD990" s="111"/>
      <c r="AFE990" s="111"/>
      <c r="AFF990" s="111"/>
      <c r="AFG990" s="111"/>
      <c r="AFH990" s="111"/>
      <c r="AFI990" s="111"/>
      <c r="AFJ990" s="111"/>
      <c r="AFK990" s="111"/>
      <c r="AFL990" s="111"/>
      <c r="AFM990" s="111"/>
      <c r="AFN990" s="111"/>
      <c r="AFO990" s="111"/>
      <c r="AFP990" s="111"/>
      <c r="AFQ990" s="111"/>
      <c r="AFR990" s="111"/>
      <c r="AFS990" s="111"/>
      <c r="AFT990" s="111"/>
      <c r="AFU990" s="111"/>
      <c r="AFV990" s="111"/>
      <c r="AFW990" s="111"/>
      <c r="AFX990" s="111"/>
      <c r="AFY990" s="111"/>
      <c r="AFZ990" s="111"/>
      <c r="AGA990" s="111"/>
      <c r="AGB990" s="111"/>
      <c r="AGC990" s="111"/>
      <c r="AGD990" s="111"/>
      <c r="AGE990" s="111"/>
      <c r="AGF990" s="111"/>
      <c r="AGG990" s="111"/>
      <c r="AGH990" s="111"/>
      <c r="AGI990" s="111"/>
      <c r="AGJ990" s="111"/>
      <c r="AGK990" s="111"/>
      <c r="AGL990" s="111"/>
      <c r="AGM990" s="111"/>
      <c r="AGN990" s="111"/>
      <c r="AGO990" s="111"/>
      <c r="AGP990" s="111"/>
      <c r="AGQ990" s="111"/>
      <c r="AGR990" s="111"/>
      <c r="AGS990" s="111"/>
      <c r="AGT990" s="111"/>
      <c r="AGU990" s="111"/>
      <c r="AGV990" s="111"/>
      <c r="AGW990" s="111"/>
      <c r="AGX990" s="111"/>
      <c r="AGY990" s="111"/>
      <c r="AGZ990" s="111"/>
      <c r="AHA990" s="111"/>
      <c r="AHB990" s="111"/>
      <c r="AHC990" s="111"/>
      <c r="AHD990" s="111"/>
      <c r="AHE990" s="111"/>
      <c r="AHF990" s="111"/>
      <c r="AHG990" s="111"/>
      <c r="AHH990" s="111"/>
      <c r="AHI990" s="111"/>
      <c r="AHJ990" s="111"/>
      <c r="AHK990" s="111"/>
      <c r="AHL990" s="111"/>
      <c r="AHM990" s="111"/>
      <c r="AHN990" s="111"/>
      <c r="AHO990" s="111"/>
      <c r="AHP990" s="111"/>
      <c r="AHQ990" s="111"/>
      <c r="AHR990" s="111"/>
      <c r="AHS990" s="111"/>
      <c r="AHT990" s="111"/>
      <c r="AHU990" s="111"/>
      <c r="AHV990" s="111"/>
      <c r="AHW990" s="111"/>
      <c r="AHX990" s="111"/>
      <c r="AHY990" s="111"/>
      <c r="AHZ990" s="111"/>
      <c r="AIA990" s="111"/>
      <c r="AIB990" s="111"/>
      <c r="AIC990" s="111"/>
      <c r="AID990" s="111"/>
      <c r="AIE990" s="111"/>
      <c r="AIF990" s="111"/>
      <c r="AIG990" s="111"/>
      <c r="AIH990" s="111"/>
      <c r="AII990" s="111"/>
      <c r="AIJ990" s="111"/>
      <c r="AIK990" s="111"/>
      <c r="AIL990" s="111"/>
      <c r="AIM990" s="111"/>
      <c r="AIN990" s="111"/>
      <c r="AIO990" s="111"/>
      <c r="AIP990" s="111"/>
      <c r="AIQ990" s="111"/>
      <c r="AIR990" s="111"/>
      <c r="AIS990" s="111"/>
      <c r="AIT990" s="111"/>
      <c r="AIU990" s="111"/>
      <c r="AIV990" s="111"/>
      <c r="AIW990" s="111"/>
      <c r="AIX990" s="111"/>
      <c r="AIY990" s="111"/>
      <c r="AIZ990" s="111"/>
      <c r="AJA990" s="111"/>
      <c r="AJB990" s="111"/>
      <c r="AJC990" s="111"/>
      <c r="AJD990" s="111"/>
      <c r="AJE990" s="111"/>
      <c r="AJF990" s="111"/>
      <c r="AJG990" s="111"/>
      <c r="AJH990" s="111"/>
      <c r="AJI990" s="111"/>
      <c r="AJJ990" s="111"/>
      <c r="AJK990" s="111"/>
      <c r="AJL990" s="111"/>
      <c r="AJM990" s="111"/>
      <c r="AJN990" s="111"/>
      <c r="AJO990" s="111"/>
      <c r="AJP990" s="111"/>
      <c r="AJQ990" s="111"/>
      <c r="AJR990" s="111"/>
      <c r="AJS990" s="111"/>
      <c r="AJT990" s="111"/>
      <c r="AJU990" s="111"/>
      <c r="AJV990" s="111"/>
      <c r="AJW990" s="111"/>
      <c r="AJX990" s="111"/>
      <c r="AJY990" s="111"/>
      <c r="AJZ990" s="111"/>
      <c r="AKA990" s="111"/>
      <c r="AKB990" s="111"/>
      <c r="AKC990" s="111"/>
      <c r="AKD990" s="111"/>
      <c r="AKE990" s="111"/>
      <c r="AKF990" s="111"/>
      <c r="AKG990" s="111"/>
      <c r="AKH990" s="111"/>
      <c r="AKI990" s="111"/>
      <c r="AKJ990" s="111"/>
      <c r="AKK990" s="111"/>
      <c r="AKL990" s="111"/>
      <c r="AKM990" s="111"/>
      <c r="AKN990" s="111"/>
      <c r="AKO990" s="111"/>
      <c r="AKP990" s="111"/>
      <c r="AKQ990" s="111"/>
      <c r="AKR990" s="111"/>
      <c r="AKS990" s="111"/>
      <c r="AKT990" s="111"/>
      <c r="AKU990" s="111"/>
      <c r="AKV990" s="111"/>
      <c r="AKW990" s="111"/>
      <c r="AKX990" s="111"/>
      <c r="AKY990" s="111"/>
      <c r="AKZ990" s="111"/>
      <c r="ALA990" s="111"/>
      <c r="ALB990" s="111"/>
      <c r="ALC990" s="111"/>
      <c r="ALD990" s="111"/>
      <c r="ALE990" s="111"/>
      <c r="ALF990" s="111"/>
      <c r="ALG990" s="111"/>
      <c r="ALH990" s="111"/>
      <c r="ALI990" s="111"/>
      <c r="ALJ990" s="111"/>
      <c r="ALK990" s="111"/>
      <c r="ALL990" s="111"/>
      <c r="ALM990" s="111"/>
      <c r="ALN990" s="111"/>
      <c r="ALO990" s="111"/>
      <c r="ALP990" s="111"/>
      <c r="ALQ990" s="111"/>
      <c r="ALR990" s="111"/>
      <c r="ALS990" s="111"/>
      <c r="ALT990" s="111"/>
      <c r="ALU990" s="111"/>
      <c r="ALV990" s="111"/>
      <c r="ALW990" s="111"/>
      <c r="ALX990" s="111"/>
      <c r="ALY990" s="111"/>
      <c r="ALZ990" s="111"/>
      <c r="AMA990" s="111"/>
      <c r="AMB990" s="111"/>
      <c r="AMC990" s="111"/>
      <c r="AMD990" s="111"/>
      <c r="AME990" s="111"/>
      <c r="AMF990" s="111"/>
      <c r="AMG990" s="111"/>
      <c r="AMH990" s="111"/>
      <c r="AMI990" s="111"/>
      <c r="AMJ990" s="111"/>
      <c r="AMK990" s="111"/>
      <c r="AML990" s="111"/>
      <c r="AMM990" s="111"/>
      <c r="AMN990" s="111"/>
      <c r="AMO990" s="111"/>
      <c r="AMP990" s="111"/>
      <c r="AMQ990" s="111"/>
      <c r="AMR990" s="111"/>
      <c r="AMS990" s="111"/>
      <c r="AMT990" s="111"/>
      <c r="AMU990" s="111"/>
      <c r="AMV990" s="111"/>
      <c r="AMW990" s="111"/>
      <c r="AMX990" s="111"/>
      <c r="AMY990" s="111"/>
      <c r="AMZ990" s="111"/>
      <c r="ANA990" s="111"/>
      <c r="ANB990" s="111"/>
      <c r="ANC990" s="111"/>
      <c r="AND990" s="111"/>
      <c r="ANE990" s="111"/>
      <c r="ANF990" s="111"/>
      <c r="ANG990" s="111"/>
      <c r="ANH990" s="111"/>
      <c r="ANI990" s="111"/>
      <c r="ANJ990" s="111"/>
      <c r="ANK990" s="111"/>
      <c r="ANL990" s="111"/>
      <c r="ANM990" s="111"/>
      <c r="ANN990" s="111"/>
      <c r="ANO990" s="111"/>
      <c r="ANP990" s="111"/>
      <c r="ANQ990" s="111"/>
      <c r="ANR990" s="111"/>
      <c r="ANS990" s="111"/>
      <c r="ANT990" s="111"/>
      <c r="ANU990" s="111"/>
      <c r="ANV990" s="111"/>
      <c r="ANW990" s="111"/>
      <c r="ANX990" s="111"/>
      <c r="ANY990" s="111"/>
      <c r="ANZ990" s="111"/>
      <c r="AOA990" s="111"/>
      <c r="AOB990" s="111"/>
      <c r="AOC990" s="111"/>
      <c r="AOD990" s="111"/>
      <c r="AOE990" s="111"/>
      <c r="AOF990" s="111"/>
      <c r="AOG990" s="111"/>
      <c r="AOH990" s="111"/>
      <c r="AOI990" s="111"/>
      <c r="AOJ990" s="111"/>
      <c r="AOK990" s="111"/>
      <c r="AOL990" s="111"/>
      <c r="AOM990" s="111"/>
      <c r="AON990" s="111"/>
      <c r="AOO990" s="111"/>
      <c r="AOP990" s="111"/>
      <c r="AOQ990" s="111"/>
      <c r="AOR990" s="111"/>
      <c r="AOS990" s="111"/>
      <c r="AOT990" s="111"/>
      <c r="AOU990" s="111"/>
      <c r="AOV990" s="111"/>
      <c r="AOW990" s="111"/>
      <c r="AOX990" s="111"/>
      <c r="AOY990" s="111"/>
      <c r="AOZ990" s="111"/>
      <c r="APA990" s="111"/>
      <c r="APB990" s="111"/>
      <c r="APC990" s="111"/>
      <c r="APD990" s="111"/>
      <c r="APE990" s="111"/>
      <c r="APF990" s="111"/>
      <c r="APG990" s="111"/>
      <c r="APH990" s="111"/>
      <c r="API990" s="111"/>
      <c r="APJ990" s="111"/>
      <c r="APK990" s="111"/>
      <c r="APL990" s="111"/>
      <c r="APM990" s="111"/>
      <c r="APN990" s="111"/>
      <c r="APO990" s="111"/>
      <c r="APP990" s="111"/>
      <c r="APQ990" s="111"/>
      <c r="APR990" s="111"/>
      <c r="APS990" s="111"/>
      <c r="APT990" s="111"/>
      <c r="APU990" s="111"/>
      <c r="APV990" s="111"/>
      <c r="APW990" s="111"/>
      <c r="APX990" s="111"/>
      <c r="APY990" s="111"/>
      <c r="APZ990" s="111"/>
      <c r="AQA990" s="111"/>
      <c r="AQB990" s="111"/>
      <c r="AQC990" s="111"/>
      <c r="AQD990" s="111"/>
      <c r="AQE990" s="111"/>
      <c r="AQF990" s="111"/>
      <c r="AQG990" s="111"/>
      <c r="AQH990" s="111"/>
      <c r="AQI990" s="111"/>
      <c r="AQJ990" s="111"/>
      <c r="AQK990" s="111"/>
      <c r="AQL990" s="111"/>
      <c r="AQM990" s="111"/>
      <c r="AQN990" s="111"/>
      <c r="AQO990" s="111"/>
      <c r="AQP990" s="111"/>
      <c r="AQQ990" s="111"/>
      <c r="AQR990" s="111"/>
      <c r="AQS990" s="111"/>
      <c r="AQT990" s="111"/>
      <c r="AQU990" s="111"/>
      <c r="AQV990" s="111"/>
      <c r="AQW990" s="111"/>
      <c r="AQX990" s="111"/>
      <c r="AQY990" s="111"/>
      <c r="AQZ990" s="111"/>
      <c r="ARA990" s="111"/>
      <c r="ARB990" s="111"/>
      <c r="ARC990" s="111"/>
      <c r="ARD990" s="111"/>
      <c r="ARE990" s="111"/>
      <c r="ARF990" s="111"/>
      <c r="ARG990" s="111"/>
      <c r="ARH990" s="111"/>
      <c r="ARI990" s="111"/>
      <c r="ARJ990" s="111"/>
      <c r="ARK990" s="111"/>
      <c r="ARL990" s="111"/>
      <c r="ARM990" s="111"/>
      <c r="ARN990" s="111"/>
      <c r="ARO990" s="111"/>
      <c r="ARP990" s="111"/>
      <c r="ARQ990" s="111"/>
      <c r="ARR990" s="111"/>
      <c r="ARS990" s="111"/>
      <c r="ART990" s="111"/>
      <c r="ARU990" s="111"/>
      <c r="ARV990" s="111"/>
      <c r="ARW990" s="111"/>
      <c r="ARX990" s="111"/>
      <c r="ARY990" s="111"/>
      <c r="ARZ990" s="111"/>
      <c r="ASA990" s="111"/>
      <c r="ASB990" s="111"/>
      <c r="ASC990" s="111"/>
      <c r="ASD990" s="111"/>
      <c r="ASE990" s="111"/>
      <c r="ASF990" s="111"/>
      <c r="ASG990" s="111"/>
      <c r="ASH990" s="111"/>
      <c r="ASI990" s="111"/>
      <c r="ASJ990" s="111"/>
      <c r="ASK990" s="111"/>
      <c r="ASL990" s="111"/>
      <c r="ASM990" s="111"/>
      <c r="ASN990" s="111"/>
      <c r="ASO990" s="111"/>
      <c r="ASP990" s="111"/>
      <c r="ASQ990" s="111"/>
      <c r="ASR990" s="111"/>
      <c r="ASS990" s="111"/>
      <c r="AST990" s="111"/>
      <c r="ASU990" s="111"/>
      <c r="ASV990" s="111"/>
      <c r="ASW990" s="111"/>
      <c r="ASX990" s="111"/>
      <c r="ASY990" s="111"/>
      <c r="ASZ990" s="111"/>
      <c r="ATA990" s="111"/>
      <c r="ATB990" s="111"/>
      <c r="ATC990" s="111"/>
      <c r="ATD990" s="111"/>
      <c r="ATE990" s="111"/>
      <c r="ATF990" s="111"/>
      <c r="ATG990" s="111"/>
      <c r="ATH990" s="111"/>
      <c r="ATI990" s="111"/>
      <c r="ATJ990" s="111"/>
      <c r="ATK990" s="111"/>
      <c r="ATL990" s="111"/>
      <c r="ATM990" s="111"/>
      <c r="ATN990" s="111"/>
      <c r="ATO990" s="111"/>
      <c r="ATP990" s="111"/>
      <c r="ATQ990" s="111"/>
      <c r="ATR990" s="111"/>
      <c r="ATS990" s="111"/>
      <c r="ATT990" s="111"/>
      <c r="ATU990" s="111"/>
      <c r="ATV990" s="111"/>
      <c r="ATW990" s="111"/>
      <c r="ATX990" s="111"/>
      <c r="ATY990" s="111"/>
      <c r="ATZ990" s="111"/>
      <c r="AUA990" s="111"/>
      <c r="AUB990" s="111"/>
      <c r="AUC990" s="111"/>
      <c r="AUD990" s="111"/>
      <c r="AUE990" s="111"/>
      <c r="AUF990" s="111"/>
      <c r="AUG990" s="111"/>
      <c r="AUH990" s="111"/>
      <c r="AUI990" s="111"/>
      <c r="AUJ990" s="111"/>
      <c r="AUK990" s="111"/>
      <c r="AUL990" s="111"/>
      <c r="AUM990" s="111"/>
      <c r="AUN990" s="111"/>
      <c r="AUO990" s="111"/>
      <c r="AUP990" s="111"/>
      <c r="AUQ990" s="111"/>
      <c r="AUR990" s="111"/>
      <c r="AUS990" s="111"/>
      <c r="AUT990" s="111"/>
      <c r="AUU990" s="111"/>
      <c r="AUV990" s="111"/>
      <c r="AUW990" s="111"/>
      <c r="AUX990" s="111"/>
      <c r="AUY990" s="111"/>
      <c r="AUZ990" s="111"/>
      <c r="AVA990" s="111"/>
      <c r="AVB990" s="111"/>
      <c r="AVC990" s="111"/>
      <c r="AVD990" s="111"/>
      <c r="AVE990" s="111"/>
      <c r="AVF990" s="111"/>
      <c r="AVG990" s="111"/>
      <c r="AVH990" s="111"/>
      <c r="AVI990" s="111"/>
      <c r="AVJ990" s="111"/>
      <c r="AVK990" s="111"/>
      <c r="AVL990" s="111"/>
      <c r="AVM990" s="111"/>
      <c r="AVN990" s="111"/>
      <c r="AVO990" s="111"/>
      <c r="AVP990" s="111"/>
      <c r="AVQ990" s="111"/>
      <c r="AVR990" s="111"/>
      <c r="AVS990" s="111"/>
      <c r="AVT990" s="111"/>
      <c r="AVU990" s="111"/>
      <c r="AVV990" s="111"/>
      <c r="AVW990" s="111"/>
      <c r="AVX990" s="111"/>
      <c r="AVY990" s="111"/>
      <c r="AVZ990" s="111"/>
      <c r="AWA990" s="111"/>
      <c r="AWB990" s="111"/>
      <c r="AWC990" s="111"/>
      <c r="AWD990" s="111"/>
      <c r="AWE990" s="111"/>
      <c r="AWF990" s="111"/>
      <c r="AWG990" s="111"/>
      <c r="AWH990" s="111"/>
      <c r="AWI990" s="111"/>
      <c r="AWJ990" s="111"/>
      <c r="AWK990" s="111"/>
      <c r="AWL990" s="111"/>
      <c r="AWM990" s="111"/>
      <c r="AWN990" s="111"/>
      <c r="AWO990" s="111"/>
      <c r="AWP990" s="111"/>
      <c r="AWQ990" s="111"/>
      <c r="AWR990" s="111"/>
      <c r="AWS990" s="111"/>
      <c r="AWT990" s="111"/>
      <c r="AWU990" s="111"/>
      <c r="AWV990" s="111"/>
      <c r="AWW990" s="111"/>
      <c r="AWX990" s="111"/>
      <c r="AWY990" s="111"/>
      <c r="AWZ990" s="111"/>
      <c r="AXA990" s="111"/>
      <c r="AXB990" s="111"/>
      <c r="AXC990" s="111"/>
      <c r="AXD990" s="111"/>
      <c r="AXE990" s="111"/>
      <c r="AXF990" s="111"/>
      <c r="AXG990" s="111"/>
      <c r="AXH990" s="111"/>
      <c r="AXI990" s="111"/>
      <c r="AXJ990" s="111"/>
      <c r="AXK990" s="111"/>
      <c r="AXL990" s="111"/>
      <c r="AXM990" s="111"/>
      <c r="AXN990" s="111"/>
      <c r="AXO990" s="111"/>
      <c r="AXP990" s="111"/>
      <c r="AXQ990" s="111"/>
      <c r="AXR990" s="111"/>
      <c r="AXS990" s="111"/>
      <c r="AXT990" s="111"/>
      <c r="AXU990" s="111"/>
      <c r="AXV990" s="111"/>
      <c r="AXW990" s="111"/>
      <c r="AXX990" s="111"/>
      <c r="AXY990" s="111"/>
      <c r="AXZ990" s="111"/>
      <c r="AYA990" s="111"/>
      <c r="AYB990" s="111"/>
      <c r="AYC990" s="111"/>
      <c r="AYD990" s="111"/>
      <c r="AYE990" s="111"/>
      <c r="AYF990" s="111"/>
      <c r="AYG990" s="111"/>
      <c r="AYH990" s="111"/>
      <c r="AYI990" s="111"/>
      <c r="AYJ990" s="111"/>
      <c r="AYK990" s="111"/>
      <c r="AYL990" s="111"/>
      <c r="AYM990" s="111"/>
      <c r="AYN990" s="111"/>
      <c r="AYO990" s="111"/>
      <c r="AYP990" s="111"/>
      <c r="AYQ990" s="111"/>
      <c r="AYR990" s="111"/>
      <c r="AYS990" s="111"/>
      <c r="AYT990" s="111"/>
      <c r="AYU990" s="111"/>
      <c r="AYV990" s="111"/>
      <c r="AYW990" s="111"/>
      <c r="AYX990" s="111"/>
      <c r="AYY990" s="111"/>
      <c r="AYZ990" s="111"/>
      <c r="AZA990" s="111"/>
      <c r="AZB990" s="111"/>
      <c r="AZC990" s="111"/>
      <c r="AZD990" s="111"/>
      <c r="AZE990" s="111"/>
      <c r="AZF990" s="111"/>
      <c r="AZG990" s="111"/>
      <c r="AZH990" s="111"/>
      <c r="AZI990" s="111"/>
      <c r="AZJ990" s="111"/>
      <c r="AZK990" s="111"/>
      <c r="AZL990" s="111"/>
      <c r="AZM990" s="111"/>
      <c r="AZN990" s="111"/>
      <c r="AZO990" s="111"/>
      <c r="AZP990" s="111"/>
      <c r="AZQ990" s="111"/>
      <c r="AZR990" s="111"/>
      <c r="AZS990" s="111"/>
      <c r="AZT990" s="111"/>
      <c r="AZU990" s="111"/>
      <c r="AZV990" s="111"/>
      <c r="AZW990" s="111"/>
      <c r="AZX990" s="111"/>
      <c r="AZY990" s="111"/>
      <c r="AZZ990" s="111"/>
      <c r="BAA990" s="111"/>
      <c r="BAB990" s="111"/>
      <c r="BAC990" s="111"/>
      <c r="BAD990" s="111"/>
      <c r="BAE990" s="111"/>
      <c r="BAF990" s="111"/>
      <c r="BAG990" s="111"/>
      <c r="BAH990" s="111"/>
      <c r="BAI990" s="111"/>
      <c r="BAJ990" s="111"/>
      <c r="BAK990" s="111"/>
      <c r="BAL990" s="111"/>
      <c r="BAM990" s="111"/>
      <c r="BAN990" s="111"/>
      <c r="BAO990" s="111"/>
      <c r="BAP990" s="111"/>
      <c r="BAQ990" s="111"/>
      <c r="BAR990" s="111"/>
      <c r="BAS990" s="111"/>
      <c r="BAT990" s="111"/>
      <c r="BAU990" s="111"/>
      <c r="BAV990" s="111"/>
      <c r="BAW990" s="111"/>
      <c r="BAX990" s="111"/>
      <c r="BAY990" s="111"/>
      <c r="BAZ990" s="111"/>
      <c r="BBA990" s="111"/>
      <c r="BBB990" s="111"/>
      <c r="BBC990" s="111"/>
      <c r="BBD990" s="111"/>
      <c r="BBE990" s="111"/>
      <c r="BBF990" s="111"/>
      <c r="BBG990" s="111"/>
      <c r="BBH990" s="111"/>
      <c r="BBI990" s="111"/>
      <c r="BBJ990" s="111"/>
      <c r="BBK990" s="111"/>
      <c r="BBL990" s="111"/>
      <c r="BBM990" s="111"/>
      <c r="BBN990" s="111"/>
      <c r="BBO990" s="111"/>
      <c r="BBP990" s="111"/>
      <c r="BBQ990" s="111"/>
      <c r="BBR990" s="111"/>
      <c r="BBS990" s="111"/>
      <c r="BBT990" s="111"/>
      <c r="BBU990" s="111"/>
      <c r="BBV990" s="111"/>
      <c r="BBW990" s="111"/>
      <c r="BBX990" s="111"/>
      <c r="BBY990" s="111"/>
      <c r="BBZ990" s="111"/>
      <c r="BCA990" s="111"/>
      <c r="BCB990" s="111"/>
      <c r="BCC990" s="111"/>
      <c r="BCD990" s="111"/>
      <c r="BCE990" s="111"/>
      <c r="BCF990" s="111"/>
      <c r="BCG990" s="111"/>
      <c r="BCH990" s="111"/>
      <c r="BCI990" s="111"/>
      <c r="BCJ990" s="111"/>
      <c r="BCK990" s="111"/>
      <c r="BCL990" s="111"/>
      <c r="BCM990" s="111"/>
      <c r="BCN990" s="111"/>
      <c r="BCO990" s="111"/>
      <c r="BCP990" s="111"/>
      <c r="BCQ990" s="111"/>
      <c r="BCR990" s="111"/>
      <c r="BCS990" s="111"/>
      <c r="BCT990" s="111"/>
      <c r="BCU990" s="111"/>
      <c r="BCV990" s="111"/>
      <c r="BCW990" s="111"/>
      <c r="BCX990" s="111"/>
      <c r="BCY990" s="111"/>
      <c r="BCZ990" s="111"/>
      <c r="BDA990" s="111"/>
      <c r="BDB990" s="111"/>
      <c r="BDC990" s="111"/>
      <c r="BDD990" s="111"/>
      <c r="BDE990" s="111"/>
      <c r="BDF990" s="111"/>
      <c r="BDG990" s="111"/>
      <c r="BDH990" s="111"/>
      <c r="BDI990" s="111"/>
      <c r="BDJ990" s="111"/>
      <c r="BDK990" s="111"/>
      <c r="BDL990" s="111"/>
      <c r="BDM990" s="111"/>
      <c r="BDN990" s="111"/>
      <c r="BDO990" s="111"/>
      <c r="BDP990" s="111"/>
      <c r="BDQ990" s="111"/>
      <c r="BDR990" s="111"/>
      <c r="BDS990" s="111"/>
      <c r="BDT990" s="111"/>
      <c r="BDU990" s="111"/>
      <c r="BDV990" s="111"/>
      <c r="BDW990" s="111"/>
      <c r="BDX990" s="111"/>
      <c r="BDY990" s="111"/>
      <c r="BDZ990" s="111"/>
      <c r="BEA990" s="111"/>
      <c r="BEB990" s="111"/>
      <c r="BEC990" s="111"/>
      <c r="BED990" s="111"/>
      <c r="BEE990" s="111"/>
      <c r="BEF990" s="111"/>
      <c r="BEG990" s="111"/>
      <c r="BEH990" s="111"/>
      <c r="BEI990" s="111"/>
      <c r="BEJ990" s="111"/>
      <c r="BEK990" s="111"/>
      <c r="BEL990" s="111"/>
      <c r="BEM990" s="111"/>
      <c r="BEN990" s="111"/>
      <c r="BEO990" s="111"/>
      <c r="BEP990" s="111"/>
      <c r="BEQ990" s="111"/>
      <c r="BER990" s="111"/>
      <c r="BES990" s="111"/>
      <c r="BET990" s="111"/>
      <c r="BEU990" s="111"/>
      <c r="BEV990" s="111"/>
      <c r="BEW990" s="111"/>
      <c r="BEX990" s="111"/>
      <c r="BEY990" s="111"/>
      <c r="BEZ990" s="111"/>
      <c r="BFA990" s="111"/>
      <c r="BFB990" s="111"/>
      <c r="BFC990" s="111"/>
      <c r="BFD990" s="111"/>
      <c r="BFE990" s="111"/>
      <c r="BFF990" s="111"/>
      <c r="BFG990" s="111"/>
      <c r="BFH990" s="111"/>
      <c r="BFI990" s="111"/>
      <c r="BFJ990" s="111"/>
      <c r="BFK990" s="111"/>
      <c r="BFL990" s="111"/>
      <c r="BFM990" s="111"/>
      <c r="BFN990" s="111"/>
      <c r="BFO990" s="111"/>
      <c r="BFP990" s="111"/>
    </row>
    <row r="991" spans="2:1524" s="57" customFormat="1" hidden="1">
      <c r="B991" s="177" t="s">
        <v>1580</v>
      </c>
      <c r="C991" s="178" t="s">
        <v>1581</v>
      </c>
      <c r="D991" s="179">
        <v>500</v>
      </c>
      <c r="E991" s="180">
        <v>1.1100000000000001</v>
      </c>
      <c r="F991" s="180">
        <v>0.88</v>
      </c>
      <c r="G991" s="180">
        <v>0.76</v>
      </c>
      <c r="H991" s="160"/>
      <c r="I991" s="181">
        <f t="shared" si="164"/>
        <v>0</v>
      </c>
      <c r="J991" s="182" t="s">
        <v>1996</v>
      </c>
      <c r="K991" s="111"/>
      <c r="L991" s="111"/>
      <c r="M991" s="111"/>
      <c r="N991" s="111"/>
      <c r="O991" s="111"/>
      <c r="P991" s="111"/>
      <c r="Q991" s="111"/>
      <c r="R991" s="111"/>
      <c r="S991" s="111"/>
      <c r="T991" s="111"/>
      <c r="U991" s="111"/>
      <c r="V991" s="111"/>
      <c r="W991" s="111"/>
      <c r="X991" s="111"/>
      <c r="Y991" s="111"/>
      <c r="Z991" s="111"/>
      <c r="AA991" s="111"/>
      <c r="AB991" s="111"/>
      <c r="AC991" s="111"/>
      <c r="AD991" s="111"/>
      <c r="AE991" s="111"/>
      <c r="AF991" s="111"/>
      <c r="AG991" s="111"/>
      <c r="AH991" s="111"/>
      <c r="AI991" s="111"/>
      <c r="AJ991" s="111"/>
      <c r="AK991" s="111"/>
      <c r="AL991" s="111"/>
      <c r="AM991" s="111"/>
      <c r="AN991" s="111"/>
      <c r="AO991" s="111"/>
      <c r="AP991" s="111"/>
      <c r="AQ991" s="111"/>
      <c r="AR991" s="111"/>
      <c r="AS991" s="111"/>
      <c r="AT991" s="111"/>
      <c r="AU991" s="111"/>
      <c r="AV991" s="111"/>
      <c r="AW991" s="111"/>
      <c r="AX991" s="111"/>
      <c r="AY991" s="111"/>
      <c r="AZ991" s="111"/>
      <c r="BA991" s="111"/>
      <c r="BB991" s="111"/>
      <c r="BC991" s="111"/>
      <c r="BD991" s="111"/>
      <c r="BE991" s="111"/>
      <c r="BF991" s="111"/>
      <c r="BG991" s="111"/>
      <c r="BH991" s="111"/>
      <c r="BI991" s="111"/>
      <c r="BJ991" s="111"/>
      <c r="BK991" s="111"/>
      <c r="BL991" s="111"/>
      <c r="BM991" s="111"/>
      <c r="BN991" s="111"/>
      <c r="BO991" s="111"/>
      <c r="BP991" s="111"/>
      <c r="BQ991" s="111"/>
      <c r="BR991" s="111"/>
      <c r="BS991" s="111"/>
      <c r="BT991" s="111"/>
      <c r="BU991" s="111"/>
      <c r="BV991" s="111"/>
      <c r="BW991" s="111"/>
      <c r="BX991" s="111"/>
      <c r="BY991" s="111"/>
      <c r="BZ991" s="111"/>
      <c r="CA991" s="111"/>
      <c r="CB991" s="111"/>
      <c r="CC991" s="111"/>
      <c r="CD991" s="111"/>
      <c r="CE991" s="111"/>
      <c r="CF991" s="111"/>
      <c r="CG991" s="111"/>
      <c r="CH991" s="111"/>
      <c r="CI991" s="111"/>
      <c r="CJ991" s="111"/>
      <c r="CK991" s="111"/>
      <c r="CL991" s="111"/>
      <c r="CM991" s="111"/>
      <c r="CN991" s="111"/>
      <c r="CO991" s="111"/>
      <c r="CP991" s="111"/>
      <c r="CQ991" s="111"/>
      <c r="CR991" s="111"/>
      <c r="CS991" s="111"/>
      <c r="CT991" s="111"/>
      <c r="CU991" s="111"/>
      <c r="CV991" s="111"/>
      <c r="CW991" s="111"/>
      <c r="CX991" s="111"/>
      <c r="CY991" s="111"/>
      <c r="CZ991" s="111"/>
      <c r="DA991" s="111"/>
      <c r="DB991" s="111"/>
      <c r="DC991" s="111"/>
      <c r="DD991" s="111"/>
      <c r="DE991" s="111"/>
      <c r="DF991" s="111"/>
      <c r="DG991" s="111"/>
      <c r="DH991" s="111"/>
      <c r="DI991" s="111"/>
      <c r="DJ991" s="111"/>
      <c r="DK991" s="111"/>
      <c r="DL991" s="111"/>
      <c r="DM991" s="111"/>
      <c r="DN991" s="111"/>
      <c r="DO991" s="111"/>
      <c r="DP991" s="111"/>
      <c r="DQ991" s="111"/>
      <c r="DR991" s="111"/>
      <c r="DS991" s="111"/>
      <c r="DT991" s="111"/>
      <c r="DU991" s="111"/>
      <c r="DV991" s="111"/>
      <c r="DW991" s="111"/>
      <c r="DX991" s="111"/>
      <c r="DY991" s="111"/>
      <c r="DZ991" s="111"/>
      <c r="EA991" s="111"/>
      <c r="EB991" s="111"/>
      <c r="EC991" s="111"/>
      <c r="ED991" s="111"/>
      <c r="EE991" s="111"/>
      <c r="EF991" s="111"/>
      <c r="EG991" s="111"/>
      <c r="EH991" s="111"/>
      <c r="EI991" s="111"/>
      <c r="EJ991" s="111"/>
      <c r="EK991" s="111"/>
      <c r="EL991" s="111"/>
      <c r="EM991" s="111"/>
      <c r="EN991" s="111"/>
      <c r="EO991" s="111"/>
      <c r="EP991" s="111"/>
      <c r="EQ991" s="111"/>
      <c r="ER991" s="111"/>
      <c r="ES991" s="111"/>
      <c r="ET991" s="111"/>
      <c r="EU991" s="111"/>
      <c r="EV991" s="111"/>
      <c r="EW991" s="111"/>
      <c r="EX991" s="111"/>
      <c r="EY991" s="111"/>
      <c r="EZ991" s="111"/>
      <c r="FA991" s="111"/>
      <c r="FB991" s="111"/>
      <c r="FC991" s="111"/>
      <c r="FD991" s="111"/>
      <c r="FE991" s="111"/>
      <c r="FF991" s="111"/>
      <c r="FG991" s="111"/>
      <c r="FH991" s="111"/>
      <c r="FI991" s="111"/>
      <c r="FJ991" s="111"/>
      <c r="FK991" s="111"/>
      <c r="FL991" s="111"/>
      <c r="FM991" s="111"/>
      <c r="FN991" s="111"/>
      <c r="FO991" s="111"/>
      <c r="FP991" s="111"/>
      <c r="FQ991" s="111"/>
      <c r="FR991" s="111"/>
      <c r="FS991" s="111"/>
      <c r="FT991" s="111"/>
      <c r="FU991" s="111"/>
      <c r="FV991" s="111"/>
      <c r="FW991" s="111"/>
      <c r="FX991" s="111"/>
      <c r="FY991" s="111"/>
      <c r="FZ991" s="111"/>
      <c r="GA991" s="111"/>
      <c r="GB991" s="111"/>
      <c r="GC991" s="111"/>
      <c r="GD991" s="111"/>
      <c r="GE991" s="111"/>
      <c r="GF991" s="111"/>
      <c r="GG991" s="111"/>
      <c r="GH991" s="111"/>
      <c r="GI991" s="111"/>
      <c r="GJ991" s="111"/>
      <c r="GK991" s="111"/>
      <c r="GL991" s="111"/>
      <c r="GM991" s="111"/>
      <c r="GN991" s="111"/>
      <c r="GO991" s="111"/>
      <c r="GP991" s="111"/>
      <c r="GQ991" s="111"/>
      <c r="GR991" s="111"/>
      <c r="GS991" s="111"/>
      <c r="GT991" s="111"/>
      <c r="GU991" s="111"/>
      <c r="GV991" s="111"/>
      <c r="GW991" s="111"/>
      <c r="GX991" s="111"/>
      <c r="GY991" s="111"/>
      <c r="GZ991" s="111"/>
      <c r="HA991" s="111"/>
      <c r="HB991" s="111"/>
      <c r="HC991" s="111"/>
      <c r="HD991" s="111"/>
      <c r="HE991" s="111"/>
      <c r="HF991" s="111"/>
      <c r="HG991" s="111"/>
      <c r="HH991" s="111"/>
      <c r="HI991" s="111"/>
      <c r="HJ991" s="111"/>
      <c r="HK991" s="111"/>
      <c r="HL991" s="111"/>
      <c r="HM991" s="111"/>
      <c r="HN991" s="111"/>
      <c r="HO991" s="111"/>
      <c r="HP991" s="111"/>
      <c r="HQ991" s="111"/>
      <c r="HR991" s="111"/>
      <c r="HS991" s="111"/>
      <c r="HT991" s="111"/>
      <c r="HU991" s="111"/>
      <c r="HV991" s="111"/>
      <c r="HW991" s="111"/>
      <c r="HX991" s="111"/>
      <c r="HY991" s="111"/>
      <c r="HZ991" s="111"/>
      <c r="IA991" s="111"/>
      <c r="IB991" s="111"/>
      <c r="IC991" s="111"/>
      <c r="ID991" s="111"/>
      <c r="IE991" s="111"/>
      <c r="IF991" s="111"/>
      <c r="IG991" s="111"/>
      <c r="IH991" s="111"/>
      <c r="II991" s="111"/>
      <c r="IJ991" s="111"/>
      <c r="IK991" s="111"/>
      <c r="IL991" s="111"/>
      <c r="IM991" s="111"/>
      <c r="IN991" s="111"/>
      <c r="IO991" s="111"/>
      <c r="IP991" s="111"/>
      <c r="IQ991" s="111"/>
      <c r="IR991" s="111"/>
      <c r="IS991" s="111"/>
      <c r="IT991" s="111"/>
      <c r="IU991" s="111"/>
      <c r="IV991" s="111"/>
      <c r="IW991" s="111"/>
      <c r="IX991" s="111"/>
      <c r="IY991" s="111"/>
      <c r="IZ991" s="111"/>
      <c r="JA991" s="111"/>
      <c r="JB991" s="111"/>
      <c r="JC991" s="111"/>
      <c r="JD991" s="111"/>
      <c r="JE991" s="111"/>
      <c r="JF991" s="111"/>
      <c r="JG991" s="111"/>
      <c r="JH991" s="111"/>
      <c r="JI991" s="111"/>
      <c r="JJ991" s="111"/>
      <c r="JK991" s="111"/>
      <c r="JL991" s="111"/>
      <c r="JM991" s="111"/>
      <c r="JN991" s="111"/>
      <c r="JO991" s="111"/>
      <c r="JP991" s="111"/>
      <c r="JQ991" s="111"/>
      <c r="JR991" s="111"/>
      <c r="JS991" s="111"/>
      <c r="JT991" s="111"/>
      <c r="JU991" s="111"/>
      <c r="JV991" s="111"/>
      <c r="JW991" s="111"/>
      <c r="JX991" s="111"/>
      <c r="JY991" s="111"/>
      <c r="JZ991" s="111"/>
      <c r="KA991" s="111"/>
      <c r="KB991" s="111"/>
      <c r="KC991" s="111"/>
      <c r="KD991" s="111"/>
      <c r="KE991" s="111"/>
      <c r="KF991" s="111"/>
      <c r="KG991" s="111"/>
      <c r="KH991" s="111"/>
      <c r="KI991" s="111"/>
      <c r="KJ991" s="111"/>
      <c r="KK991" s="111"/>
      <c r="KL991" s="111"/>
      <c r="KM991" s="111"/>
      <c r="KN991" s="111"/>
      <c r="KO991" s="111"/>
      <c r="KP991" s="111"/>
      <c r="KQ991" s="111"/>
      <c r="KR991" s="111"/>
      <c r="KS991" s="111"/>
      <c r="KT991" s="111"/>
      <c r="KU991" s="111"/>
      <c r="KV991" s="111"/>
      <c r="KW991" s="111"/>
      <c r="KX991" s="111"/>
      <c r="KY991" s="111"/>
      <c r="KZ991" s="111"/>
      <c r="LA991" s="111"/>
      <c r="LB991" s="111"/>
      <c r="LC991" s="111"/>
      <c r="LD991" s="111"/>
      <c r="LE991" s="111"/>
      <c r="LF991" s="111"/>
      <c r="LG991" s="111"/>
      <c r="LH991" s="111"/>
      <c r="LI991" s="111"/>
      <c r="LJ991" s="111"/>
      <c r="LK991" s="111"/>
      <c r="LL991" s="111"/>
      <c r="LM991" s="111"/>
      <c r="LN991" s="111"/>
      <c r="LO991" s="111"/>
      <c r="LP991" s="111"/>
      <c r="LQ991" s="111"/>
      <c r="LR991" s="111"/>
      <c r="LS991" s="111"/>
      <c r="LT991" s="111"/>
      <c r="LU991" s="111"/>
      <c r="LV991" s="111"/>
      <c r="LW991" s="111"/>
      <c r="LX991" s="111"/>
      <c r="LY991" s="111"/>
      <c r="LZ991" s="111"/>
      <c r="MA991" s="111"/>
      <c r="MB991" s="111"/>
      <c r="MC991" s="111"/>
      <c r="MD991" s="111"/>
      <c r="ME991" s="111"/>
      <c r="MF991" s="111"/>
      <c r="MG991" s="111"/>
      <c r="MH991" s="111"/>
      <c r="MI991" s="111"/>
      <c r="MJ991" s="111"/>
      <c r="MK991" s="111"/>
      <c r="ML991" s="111"/>
      <c r="MM991" s="111"/>
      <c r="MN991" s="111"/>
      <c r="MO991" s="111"/>
      <c r="MP991" s="111"/>
      <c r="MQ991" s="111"/>
      <c r="MR991" s="111"/>
      <c r="MS991" s="111"/>
      <c r="MT991" s="111"/>
      <c r="MU991" s="111"/>
      <c r="MV991" s="111"/>
      <c r="MW991" s="111"/>
      <c r="MX991" s="111"/>
      <c r="MY991" s="111"/>
      <c r="MZ991" s="111"/>
      <c r="NA991" s="111"/>
      <c r="NB991" s="111"/>
      <c r="NC991" s="111"/>
      <c r="ND991" s="111"/>
      <c r="NE991" s="111"/>
      <c r="NF991" s="111"/>
      <c r="NG991" s="111"/>
      <c r="NH991" s="111"/>
      <c r="NI991" s="111"/>
      <c r="NJ991" s="111"/>
      <c r="NK991" s="111"/>
      <c r="NL991" s="111"/>
      <c r="NM991" s="111"/>
      <c r="NN991" s="111"/>
      <c r="NO991" s="111"/>
      <c r="NP991" s="111"/>
      <c r="NQ991" s="111"/>
      <c r="NR991" s="111"/>
      <c r="NS991" s="111"/>
      <c r="NT991" s="111"/>
      <c r="NU991" s="111"/>
      <c r="NV991" s="111"/>
      <c r="NW991" s="111"/>
      <c r="NX991" s="111"/>
      <c r="NY991" s="111"/>
      <c r="NZ991" s="111"/>
      <c r="OA991" s="111"/>
      <c r="OB991" s="111"/>
      <c r="OC991" s="111"/>
      <c r="OD991" s="111"/>
      <c r="OE991" s="111"/>
      <c r="OF991" s="111"/>
      <c r="OG991" s="111"/>
      <c r="OH991" s="111"/>
      <c r="OI991" s="111"/>
      <c r="OJ991" s="111"/>
      <c r="OK991" s="111"/>
      <c r="OL991" s="111"/>
      <c r="OM991" s="111"/>
      <c r="ON991" s="111"/>
      <c r="OO991" s="111"/>
      <c r="OP991" s="111"/>
      <c r="OQ991" s="111"/>
      <c r="OR991" s="111"/>
      <c r="OS991" s="111"/>
      <c r="OT991" s="111"/>
      <c r="OU991" s="111"/>
      <c r="OV991" s="111"/>
      <c r="OW991" s="111"/>
      <c r="OX991" s="111"/>
      <c r="OY991" s="111"/>
      <c r="OZ991" s="111"/>
      <c r="PA991" s="111"/>
      <c r="PB991" s="111"/>
      <c r="PC991" s="111"/>
      <c r="PD991" s="111"/>
      <c r="PE991" s="111"/>
      <c r="PF991" s="111"/>
      <c r="PG991" s="111"/>
      <c r="PH991" s="111"/>
      <c r="PI991" s="111"/>
      <c r="PJ991" s="111"/>
      <c r="PK991" s="111"/>
      <c r="PL991" s="111"/>
      <c r="PM991" s="111"/>
      <c r="PN991" s="111"/>
      <c r="PO991" s="111"/>
      <c r="PP991" s="111"/>
      <c r="PQ991" s="111"/>
      <c r="PR991" s="111"/>
      <c r="PS991" s="111"/>
      <c r="PT991" s="111"/>
      <c r="PU991" s="111"/>
      <c r="PV991" s="111"/>
      <c r="PW991" s="111"/>
      <c r="PX991" s="111"/>
      <c r="PY991" s="111"/>
      <c r="PZ991" s="111"/>
      <c r="QA991" s="111"/>
      <c r="QB991" s="111"/>
      <c r="QC991" s="111"/>
      <c r="QD991" s="111"/>
      <c r="QE991" s="111"/>
      <c r="QF991" s="111"/>
      <c r="QG991" s="111"/>
      <c r="QH991" s="111"/>
      <c r="QI991" s="111"/>
      <c r="QJ991" s="111"/>
      <c r="QK991" s="111"/>
      <c r="QL991" s="111"/>
      <c r="QM991" s="111"/>
      <c r="QN991" s="111"/>
      <c r="QO991" s="111"/>
      <c r="QP991" s="111"/>
      <c r="QQ991" s="111"/>
      <c r="QR991" s="111"/>
      <c r="QS991" s="111"/>
      <c r="QT991" s="111"/>
      <c r="QU991" s="111"/>
      <c r="QV991" s="111"/>
      <c r="QW991" s="111"/>
      <c r="QX991" s="111"/>
      <c r="QY991" s="111"/>
      <c r="QZ991" s="111"/>
      <c r="RA991" s="111"/>
      <c r="RB991" s="111"/>
      <c r="RC991" s="111"/>
      <c r="RD991" s="111"/>
      <c r="RE991" s="111"/>
      <c r="RF991" s="111"/>
      <c r="RG991" s="111"/>
      <c r="RH991" s="111"/>
      <c r="RI991" s="111"/>
      <c r="RJ991" s="111"/>
      <c r="RK991" s="111"/>
      <c r="RL991" s="111"/>
      <c r="RM991" s="111"/>
      <c r="RN991" s="111"/>
      <c r="RO991" s="111"/>
      <c r="RP991" s="111"/>
      <c r="RQ991" s="111"/>
      <c r="RR991" s="111"/>
      <c r="RS991" s="111"/>
      <c r="RT991" s="111"/>
      <c r="RU991" s="111"/>
      <c r="RV991" s="111"/>
      <c r="RW991" s="111"/>
      <c r="RX991" s="111"/>
      <c r="RY991" s="111"/>
      <c r="RZ991" s="111"/>
      <c r="SA991" s="111"/>
      <c r="SB991" s="111"/>
      <c r="SC991" s="111"/>
      <c r="SD991" s="111"/>
      <c r="SE991" s="111"/>
      <c r="SF991" s="111"/>
      <c r="SG991" s="111"/>
      <c r="SH991" s="111"/>
      <c r="SI991" s="111"/>
      <c r="SJ991" s="111"/>
      <c r="SK991" s="111"/>
      <c r="SL991" s="111"/>
      <c r="SM991" s="111"/>
      <c r="SN991" s="111"/>
      <c r="SO991" s="111"/>
      <c r="SP991" s="111"/>
      <c r="SQ991" s="111"/>
      <c r="SR991" s="111"/>
      <c r="SS991" s="111"/>
      <c r="ST991" s="111"/>
      <c r="SU991" s="111"/>
      <c r="SV991" s="111"/>
      <c r="SW991" s="111"/>
      <c r="SX991" s="111"/>
      <c r="SY991" s="111"/>
      <c r="SZ991" s="111"/>
      <c r="TA991" s="111"/>
      <c r="TB991" s="111"/>
      <c r="TC991" s="111"/>
      <c r="TD991" s="111"/>
      <c r="TE991" s="111"/>
      <c r="TF991" s="111"/>
      <c r="TG991" s="111"/>
      <c r="TH991" s="111"/>
      <c r="TI991" s="111"/>
      <c r="TJ991" s="111"/>
      <c r="TK991" s="111"/>
      <c r="TL991" s="111"/>
      <c r="TM991" s="111"/>
      <c r="TN991" s="111"/>
      <c r="TO991" s="111"/>
      <c r="TP991" s="111"/>
      <c r="TQ991" s="111"/>
      <c r="TR991" s="111"/>
      <c r="TS991" s="111"/>
      <c r="TT991" s="111"/>
      <c r="TU991" s="111"/>
      <c r="TV991" s="111"/>
      <c r="TW991" s="111"/>
      <c r="TX991" s="111"/>
      <c r="TY991" s="111"/>
      <c r="TZ991" s="111"/>
      <c r="UA991" s="111"/>
      <c r="UB991" s="111"/>
      <c r="UC991" s="111"/>
      <c r="UD991" s="111"/>
      <c r="UE991" s="111"/>
      <c r="UF991" s="111"/>
      <c r="UG991" s="111"/>
      <c r="UH991" s="111"/>
      <c r="UI991" s="111"/>
      <c r="UJ991" s="111"/>
      <c r="UK991" s="111"/>
      <c r="UL991" s="111"/>
      <c r="UM991" s="111"/>
      <c r="UN991" s="111"/>
      <c r="UO991" s="111"/>
      <c r="UP991" s="111"/>
      <c r="UQ991" s="111"/>
      <c r="UR991" s="111"/>
      <c r="US991" s="111"/>
      <c r="UT991" s="111"/>
      <c r="UU991" s="111"/>
      <c r="UV991" s="111"/>
      <c r="UW991" s="111"/>
      <c r="UX991" s="111"/>
      <c r="UY991" s="111"/>
      <c r="UZ991" s="111"/>
      <c r="VA991" s="111"/>
      <c r="VB991" s="111"/>
      <c r="VC991" s="111"/>
      <c r="VD991" s="111"/>
      <c r="VE991" s="111"/>
      <c r="VF991" s="111"/>
      <c r="VG991" s="111"/>
      <c r="VH991" s="111"/>
      <c r="VI991" s="111"/>
      <c r="VJ991" s="111"/>
      <c r="VK991" s="111"/>
      <c r="VL991" s="111"/>
      <c r="VM991" s="111"/>
      <c r="VN991" s="111"/>
      <c r="VO991" s="111"/>
      <c r="VP991" s="111"/>
      <c r="VQ991" s="111"/>
      <c r="VR991" s="111"/>
      <c r="VS991" s="111"/>
      <c r="VT991" s="111"/>
      <c r="VU991" s="111"/>
      <c r="VV991" s="111"/>
      <c r="VW991" s="111"/>
      <c r="VX991" s="111"/>
      <c r="VY991" s="111"/>
      <c r="VZ991" s="111"/>
      <c r="WA991" s="111"/>
      <c r="WB991" s="111"/>
      <c r="WC991" s="111"/>
      <c r="WD991" s="111"/>
      <c r="WE991" s="111"/>
      <c r="WF991" s="111"/>
      <c r="WG991" s="111"/>
      <c r="WH991" s="111"/>
      <c r="WI991" s="111"/>
      <c r="WJ991" s="111"/>
      <c r="WK991" s="111"/>
      <c r="WL991" s="111"/>
      <c r="WM991" s="111"/>
      <c r="WN991" s="111"/>
      <c r="WO991" s="111"/>
      <c r="WP991" s="111"/>
      <c r="WQ991" s="111"/>
      <c r="WR991" s="111"/>
      <c r="WS991" s="111"/>
      <c r="WT991" s="111"/>
      <c r="WU991" s="111"/>
      <c r="WV991" s="111"/>
      <c r="WW991" s="111"/>
      <c r="WX991" s="111"/>
      <c r="WY991" s="111"/>
      <c r="WZ991" s="111"/>
      <c r="XA991" s="111"/>
      <c r="XB991" s="111"/>
      <c r="XC991" s="111"/>
      <c r="XD991" s="111"/>
      <c r="XE991" s="111"/>
      <c r="XF991" s="111"/>
      <c r="XG991" s="111"/>
      <c r="XH991" s="111"/>
      <c r="XI991" s="111"/>
      <c r="XJ991" s="111"/>
      <c r="XK991" s="111"/>
      <c r="XL991" s="111"/>
      <c r="XM991" s="111"/>
      <c r="XN991" s="111"/>
      <c r="XO991" s="111"/>
      <c r="XP991" s="111"/>
      <c r="XQ991" s="111"/>
      <c r="XR991" s="111"/>
      <c r="XS991" s="111"/>
      <c r="XT991" s="111"/>
      <c r="XU991" s="111"/>
      <c r="XV991" s="111"/>
      <c r="XW991" s="111"/>
      <c r="XX991" s="111"/>
      <c r="XY991" s="111"/>
      <c r="XZ991" s="111"/>
      <c r="YA991" s="111"/>
      <c r="YB991" s="111"/>
      <c r="YC991" s="111"/>
      <c r="YD991" s="111"/>
      <c r="YE991" s="111"/>
      <c r="YF991" s="111"/>
      <c r="YG991" s="111"/>
      <c r="YH991" s="111"/>
      <c r="YI991" s="111"/>
      <c r="YJ991" s="111"/>
      <c r="YK991" s="111"/>
      <c r="YL991" s="111"/>
      <c r="YM991" s="111"/>
      <c r="YN991" s="111"/>
      <c r="YO991" s="111"/>
      <c r="YP991" s="111"/>
      <c r="YQ991" s="111"/>
      <c r="YR991" s="111"/>
      <c r="YS991" s="111"/>
      <c r="YT991" s="111"/>
      <c r="YU991" s="111"/>
      <c r="YV991" s="111"/>
      <c r="YW991" s="111"/>
      <c r="YX991" s="111"/>
      <c r="YY991" s="111"/>
      <c r="YZ991" s="111"/>
      <c r="ZA991" s="111"/>
      <c r="ZB991" s="111"/>
      <c r="ZC991" s="111"/>
      <c r="ZD991" s="111"/>
      <c r="ZE991" s="111"/>
      <c r="ZF991" s="111"/>
      <c r="ZG991" s="111"/>
      <c r="ZH991" s="111"/>
      <c r="ZI991" s="111"/>
      <c r="ZJ991" s="111"/>
      <c r="ZK991" s="111"/>
      <c r="ZL991" s="111"/>
      <c r="ZM991" s="111"/>
      <c r="ZN991" s="111"/>
      <c r="ZO991" s="111"/>
      <c r="ZP991" s="111"/>
      <c r="ZQ991" s="111"/>
      <c r="ZR991" s="111"/>
      <c r="ZS991" s="111"/>
      <c r="ZT991" s="111"/>
      <c r="ZU991" s="111"/>
      <c r="ZV991" s="111"/>
      <c r="ZW991" s="111"/>
      <c r="ZX991" s="111"/>
      <c r="ZY991" s="111"/>
      <c r="ZZ991" s="111"/>
      <c r="AAA991" s="111"/>
      <c r="AAB991" s="111"/>
      <c r="AAC991" s="111"/>
      <c r="AAD991" s="111"/>
      <c r="AAE991" s="111"/>
      <c r="AAF991" s="111"/>
      <c r="AAG991" s="111"/>
      <c r="AAH991" s="111"/>
      <c r="AAI991" s="111"/>
      <c r="AAJ991" s="111"/>
      <c r="AAK991" s="111"/>
      <c r="AAL991" s="111"/>
      <c r="AAM991" s="111"/>
      <c r="AAN991" s="111"/>
      <c r="AAO991" s="111"/>
      <c r="AAP991" s="111"/>
      <c r="AAQ991" s="111"/>
      <c r="AAR991" s="111"/>
      <c r="AAS991" s="111"/>
      <c r="AAT991" s="111"/>
      <c r="AAU991" s="111"/>
      <c r="AAV991" s="111"/>
      <c r="AAW991" s="111"/>
      <c r="AAX991" s="111"/>
      <c r="AAY991" s="111"/>
      <c r="AAZ991" s="111"/>
      <c r="ABA991" s="111"/>
      <c r="ABB991" s="111"/>
      <c r="ABC991" s="111"/>
      <c r="ABD991" s="111"/>
      <c r="ABE991" s="111"/>
      <c r="ABF991" s="111"/>
      <c r="ABG991" s="111"/>
      <c r="ABH991" s="111"/>
      <c r="ABI991" s="111"/>
      <c r="ABJ991" s="111"/>
      <c r="ABK991" s="111"/>
      <c r="ABL991" s="111"/>
      <c r="ABM991" s="111"/>
      <c r="ABN991" s="111"/>
      <c r="ABO991" s="111"/>
      <c r="ABP991" s="111"/>
      <c r="ABQ991" s="111"/>
      <c r="ABR991" s="111"/>
      <c r="ABS991" s="111"/>
      <c r="ABT991" s="111"/>
      <c r="ABU991" s="111"/>
      <c r="ABV991" s="111"/>
      <c r="ABW991" s="111"/>
      <c r="ABX991" s="111"/>
      <c r="ABY991" s="111"/>
      <c r="ABZ991" s="111"/>
      <c r="ACA991" s="111"/>
      <c r="ACB991" s="111"/>
      <c r="ACC991" s="111"/>
      <c r="ACD991" s="111"/>
      <c r="ACE991" s="111"/>
      <c r="ACF991" s="111"/>
      <c r="ACG991" s="111"/>
      <c r="ACH991" s="111"/>
      <c r="ACI991" s="111"/>
      <c r="ACJ991" s="111"/>
      <c r="ACK991" s="111"/>
      <c r="ACL991" s="111"/>
      <c r="ACM991" s="111"/>
      <c r="ACN991" s="111"/>
      <c r="ACO991" s="111"/>
      <c r="ACP991" s="111"/>
      <c r="ACQ991" s="111"/>
      <c r="ACR991" s="111"/>
      <c r="ACS991" s="111"/>
      <c r="ACT991" s="111"/>
      <c r="ACU991" s="111"/>
      <c r="ACV991" s="111"/>
      <c r="ACW991" s="111"/>
      <c r="ACX991" s="111"/>
      <c r="ACY991" s="111"/>
      <c r="ACZ991" s="111"/>
      <c r="ADA991" s="111"/>
      <c r="ADB991" s="111"/>
      <c r="ADC991" s="111"/>
      <c r="ADD991" s="111"/>
      <c r="ADE991" s="111"/>
      <c r="ADF991" s="111"/>
      <c r="ADG991" s="111"/>
      <c r="ADH991" s="111"/>
      <c r="ADI991" s="111"/>
      <c r="ADJ991" s="111"/>
      <c r="ADK991" s="111"/>
      <c r="ADL991" s="111"/>
      <c r="ADM991" s="111"/>
      <c r="ADN991" s="111"/>
      <c r="ADO991" s="111"/>
      <c r="ADP991" s="111"/>
      <c r="ADQ991" s="111"/>
      <c r="ADR991" s="111"/>
      <c r="ADS991" s="111"/>
      <c r="ADT991" s="111"/>
      <c r="ADU991" s="111"/>
      <c r="ADV991" s="111"/>
      <c r="ADW991" s="111"/>
      <c r="ADX991" s="111"/>
      <c r="ADY991" s="111"/>
      <c r="ADZ991" s="111"/>
      <c r="AEA991" s="111"/>
      <c r="AEB991" s="111"/>
      <c r="AEC991" s="111"/>
      <c r="AED991" s="111"/>
      <c r="AEE991" s="111"/>
      <c r="AEF991" s="111"/>
      <c r="AEG991" s="111"/>
      <c r="AEH991" s="111"/>
      <c r="AEI991" s="111"/>
      <c r="AEJ991" s="111"/>
      <c r="AEK991" s="111"/>
      <c r="AEL991" s="111"/>
      <c r="AEM991" s="111"/>
      <c r="AEN991" s="111"/>
      <c r="AEO991" s="111"/>
      <c r="AEP991" s="111"/>
      <c r="AEQ991" s="111"/>
      <c r="AER991" s="111"/>
      <c r="AES991" s="111"/>
      <c r="AET991" s="111"/>
      <c r="AEU991" s="111"/>
      <c r="AEV991" s="111"/>
      <c r="AEW991" s="111"/>
      <c r="AEX991" s="111"/>
      <c r="AEY991" s="111"/>
      <c r="AEZ991" s="111"/>
      <c r="AFA991" s="111"/>
      <c r="AFB991" s="111"/>
      <c r="AFC991" s="111"/>
      <c r="AFD991" s="111"/>
      <c r="AFE991" s="111"/>
      <c r="AFF991" s="111"/>
      <c r="AFG991" s="111"/>
      <c r="AFH991" s="111"/>
      <c r="AFI991" s="111"/>
      <c r="AFJ991" s="111"/>
      <c r="AFK991" s="111"/>
      <c r="AFL991" s="111"/>
      <c r="AFM991" s="111"/>
      <c r="AFN991" s="111"/>
      <c r="AFO991" s="111"/>
      <c r="AFP991" s="111"/>
      <c r="AFQ991" s="111"/>
      <c r="AFR991" s="111"/>
      <c r="AFS991" s="111"/>
      <c r="AFT991" s="111"/>
      <c r="AFU991" s="111"/>
      <c r="AFV991" s="111"/>
      <c r="AFW991" s="111"/>
      <c r="AFX991" s="111"/>
      <c r="AFY991" s="111"/>
      <c r="AFZ991" s="111"/>
      <c r="AGA991" s="111"/>
      <c r="AGB991" s="111"/>
      <c r="AGC991" s="111"/>
      <c r="AGD991" s="111"/>
      <c r="AGE991" s="111"/>
      <c r="AGF991" s="111"/>
      <c r="AGG991" s="111"/>
      <c r="AGH991" s="111"/>
      <c r="AGI991" s="111"/>
      <c r="AGJ991" s="111"/>
      <c r="AGK991" s="111"/>
      <c r="AGL991" s="111"/>
      <c r="AGM991" s="111"/>
      <c r="AGN991" s="111"/>
      <c r="AGO991" s="111"/>
      <c r="AGP991" s="111"/>
      <c r="AGQ991" s="111"/>
      <c r="AGR991" s="111"/>
      <c r="AGS991" s="111"/>
      <c r="AGT991" s="111"/>
      <c r="AGU991" s="111"/>
      <c r="AGV991" s="111"/>
      <c r="AGW991" s="111"/>
      <c r="AGX991" s="111"/>
      <c r="AGY991" s="111"/>
      <c r="AGZ991" s="111"/>
      <c r="AHA991" s="111"/>
      <c r="AHB991" s="111"/>
      <c r="AHC991" s="111"/>
      <c r="AHD991" s="111"/>
      <c r="AHE991" s="111"/>
      <c r="AHF991" s="111"/>
      <c r="AHG991" s="111"/>
      <c r="AHH991" s="111"/>
      <c r="AHI991" s="111"/>
      <c r="AHJ991" s="111"/>
      <c r="AHK991" s="111"/>
      <c r="AHL991" s="111"/>
      <c r="AHM991" s="111"/>
      <c r="AHN991" s="111"/>
      <c r="AHO991" s="111"/>
      <c r="AHP991" s="111"/>
      <c r="AHQ991" s="111"/>
      <c r="AHR991" s="111"/>
      <c r="AHS991" s="111"/>
      <c r="AHT991" s="111"/>
      <c r="AHU991" s="111"/>
      <c r="AHV991" s="111"/>
      <c r="AHW991" s="111"/>
      <c r="AHX991" s="111"/>
      <c r="AHY991" s="111"/>
      <c r="AHZ991" s="111"/>
      <c r="AIA991" s="111"/>
      <c r="AIB991" s="111"/>
      <c r="AIC991" s="111"/>
      <c r="AID991" s="111"/>
      <c r="AIE991" s="111"/>
      <c r="AIF991" s="111"/>
      <c r="AIG991" s="111"/>
      <c r="AIH991" s="111"/>
      <c r="AII991" s="111"/>
      <c r="AIJ991" s="111"/>
      <c r="AIK991" s="111"/>
      <c r="AIL991" s="111"/>
      <c r="AIM991" s="111"/>
      <c r="AIN991" s="111"/>
      <c r="AIO991" s="111"/>
      <c r="AIP991" s="111"/>
      <c r="AIQ991" s="111"/>
      <c r="AIR991" s="111"/>
      <c r="AIS991" s="111"/>
      <c r="AIT991" s="111"/>
      <c r="AIU991" s="111"/>
      <c r="AIV991" s="111"/>
      <c r="AIW991" s="111"/>
      <c r="AIX991" s="111"/>
      <c r="AIY991" s="111"/>
      <c r="AIZ991" s="111"/>
      <c r="AJA991" s="111"/>
      <c r="AJB991" s="111"/>
      <c r="AJC991" s="111"/>
      <c r="AJD991" s="111"/>
      <c r="AJE991" s="111"/>
      <c r="AJF991" s="111"/>
      <c r="AJG991" s="111"/>
      <c r="AJH991" s="111"/>
      <c r="AJI991" s="111"/>
      <c r="AJJ991" s="111"/>
      <c r="AJK991" s="111"/>
      <c r="AJL991" s="111"/>
      <c r="AJM991" s="111"/>
      <c r="AJN991" s="111"/>
      <c r="AJO991" s="111"/>
      <c r="AJP991" s="111"/>
      <c r="AJQ991" s="111"/>
      <c r="AJR991" s="111"/>
      <c r="AJS991" s="111"/>
      <c r="AJT991" s="111"/>
      <c r="AJU991" s="111"/>
      <c r="AJV991" s="111"/>
      <c r="AJW991" s="111"/>
      <c r="AJX991" s="111"/>
      <c r="AJY991" s="111"/>
      <c r="AJZ991" s="111"/>
      <c r="AKA991" s="111"/>
      <c r="AKB991" s="111"/>
      <c r="AKC991" s="111"/>
      <c r="AKD991" s="111"/>
      <c r="AKE991" s="111"/>
      <c r="AKF991" s="111"/>
      <c r="AKG991" s="111"/>
      <c r="AKH991" s="111"/>
      <c r="AKI991" s="111"/>
      <c r="AKJ991" s="111"/>
      <c r="AKK991" s="111"/>
      <c r="AKL991" s="111"/>
      <c r="AKM991" s="111"/>
      <c r="AKN991" s="111"/>
      <c r="AKO991" s="111"/>
      <c r="AKP991" s="111"/>
      <c r="AKQ991" s="111"/>
      <c r="AKR991" s="111"/>
      <c r="AKS991" s="111"/>
      <c r="AKT991" s="111"/>
      <c r="AKU991" s="111"/>
      <c r="AKV991" s="111"/>
      <c r="AKW991" s="111"/>
      <c r="AKX991" s="111"/>
      <c r="AKY991" s="111"/>
      <c r="AKZ991" s="111"/>
      <c r="ALA991" s="111"/>
      <c r="ALB991" s="111"/>
      <c r="ALC991" s="111"/>
      <c r="ALD991" s="111"/>
      <c r="ALE991" s="111"/>
      <c r="ALF991" s="111"/>
      <c r="ALG991" s="111"/>
      <c r="ALH991" s="111"/>
      <c r="ALI991" s="111"/>
      <c r="ALJ991" s="111"/>
      <c r="ALK991" s="111"/>
      <c r="ALL991" s="111"/>
      <c r="ALM991" s="111"/>
      <c r="ALN991" s="111"/>
      <c r="ALO991" s="111"/>
      <c r="ALP991" s="111"/>
      <c r="ALQ991" s="111"/>
      <c r="ALR991" s="111"/>
      <c r="ALS991" s="111"/>
      <c r="ALT991" s="111"/>
      <c r="ALU991" s="111"/>
      <c r="ALV991" s="111"/>
      <c r="ALW991" s="111"/>
      <c r="ALX991" s="111"/>
      <c r="ALY991" s="111"/>
      <c r="ALZ991" s="111"/>
      <c r="AMA991" s="111"/>
      <c r="AMB991" s="111"/>
      <c r="AMC991" s="111"/>
      <c r="AMD991" s="111"/>
      <c r="AME991" s="111"/>
      <c r="AMF991" s="111"/>
      <c r="AMG991" s="111"/>
      <c r="AMH991" s="111"/>
      <c r="AMI991" s="111"/>
      <c r="AMJ991" s="111"/>
      <c r="AMK991" s="111"/>
      <c r="AML991" s="111"/>
      <c r="AMM991" s="111"/>
      <c r="AMN991" s="111"/>
      <c r="AMO991" s="111"/>
      <c r="AMP991" s="111"/>
      <c r="AMQ991" s="111"/>
      <c r="AMR991" s="111"/>
      <c r="AMS991" s="111"/>
      <c r="AMT991" s="111"/>
      <c r="AMU991" s="111"/>
      <c r="AMV991" s="111"/>
      <c r="AMW991" s="111"/>
      <c r="AMX991" s="111"/>
      <c r="AMY991" s="111"/>
      <c r="AMZ991" s="111"/>
      <c r="ANA991" s="111"/>
      <c r="ANB991" s="111"/>
      <c r="ANC991" s="111"/>
      <c r="AND991" s="111"/>
      <c r="ANE991" s="111"/>
      <c r="ANF991" s="111"/>
      <c r="ANG991" s="111"/>
      <c r="ANH991" s="111"/>
      <c r="ANI991" s="111"/>
      <c r="ANJ991" s="111"/>
      <c r="ANK991" s="111"/>
      <c r="ANL991" s="111"/>
      <c r="ANM991" s="111"/>
      <c r="ANN991" s="111"/>
      <c r="ANO991" s="111"/>
      <c r="ANP991" s="111"/>
      <c r="ANQ991" s="111"/>
      <c r="ANR991" s="111"/>
      <c r="ANS991" s="111"/>
      <c r="ANT991" s="111"/>
      <c r="ANU991" s="111"/>
      <c r="ANV991" s="111"/>
      <c r="ANW991" s="111"/>
      <c r="ANX991" s="111"/>
      <c r="ANY991" s="111"/>
      <c r="ANZ991" s="111"/>
      <c r="AOA991" s="111"/>
      <c r="AOB991" s="111"/>
      <c r="AOC991" s="111"/>
      <c r="AOD991" s="111"/>
      <c r="AOE991" s="111"/>
      <c r="AOF991" s="111"/>
      <c r="AOG991" s="111"/>
      <c r="AOH991" s="111"/>
      <c r="AOI991" s="111"/>
      <c r="AOJ991" s="111"/>
      <c r="AOK991" s="111"/>
      <c r="AOL991" s="111"/>
      <c r="AOM991" s="111"/>
      <c r="AON991" s="111"/>
      <c r="AOO991" s="111"/>
      <c r="AOP991" s="111"/>
      <c r="AOQ991" s="111"/>
      <c r="AOR991" s="111"/>
      <c r="AOS991" s="111"/>
      <c r="AOT991" s="111"/>
      <c r="AOU991" s="111"/>
      <c r="AOV991" s="111"/>
      <c r="AOW991" s="111"/>
      <c r="AOX991" s="111"/>
      <c r="AOY991" s="111"/>
      <c r="AOZ991" s="111"/>
      <c r="APA991" s="111"/>
      <c r="APB991" s="111"/>
      <c r="APC991" s="111"/>
      <c r="APD991" s="111"/>
      <c r="APE991" s="111"/>
      <c r="APF991" s="111"/>
      <c r="APG991" s="111"/>
      <c r="APH991" s="111"/>
      <c r="API991" s="111"/>
      <c r="APJ991" s="111"/>
      <c r="APK991" s="111"/>
      <c r="APL991" s="111"/>
      <c r="APM991" s="111"/>
      <c r="APN991" s="111"/>
      <c r="APO991" s="111"/>
      <c r="APP991" s="111"/>
      <c r="APQ991" s="111"/>
      <c r="APR991" s="111"/>
      <c r="APS991" s="111"/>
      <c r="APT991" s="111"/>
      <c r="APU991" s="111"/>
      <c r="APV991" s="111"/>
      <c r="APW991" s="111"/>
      <c r="APX991" s="111"/>
      <c r="APY991" s="111"/>
      <c r="APZ991" s="111"/>
      <c r="AQA991" s="111"/>
      <c r="AQB991" s="111"/>
      <c r="AQC991" s="111"/>
      <c r="AQD991" s="111"/>
      <c r="AQE991" s="111"/>
      <c r="AQF991" s="111"/>
      <c r="AQG991" s="111"/>
      <c r="AQH991" s="111"/>
      <c r="AQI991" s="111"/>
      <c r="AQJ991" s="111"/>
      <c r="AQK991" s="111"/>
      <c r="AQL991" s="111"/>
      <c r="AQM991" s="111"/>
      <c r="AQN991" s="111"/>
      <c r="AQO991" s="111"/>
      <c r="AQP991" s="111"/>
      <c r="AQQ991" s="111"/>
      <c r="AQR991" s="111"/>
      <c r="AQS991" s="111"/>
      <c r="AQT991" s="111"/>
      <c r="AQU991" s="111"/>
      <c r="AQV991" s="111"/>
      <c r="AQW991" s="111"/>
      <c r="AQX991" s="111"/>
      <c r="AQY991" s="111"/>
      <c r="AQZ991" s="111"/>
      <c r="ARA991" s="111"/>
      <c r="ARB991" s="111"/>
      <c r="ARC991" s="111"/>
      <c r="ARD991" s="111"/>
      <c r="ARE991" s="111"/>
      <c r="ARF991" s="111"/>
      <c r="ARG991" s="111"/>
      <c r="ARH991" s="111"/>
      <c r="ARI991" s="111"/>
      <c r="ARJ991" s="111"/>
      <c r="ARK991" s="111"/>
      <c r="ARL991" s="111"/>
      <c r="ARM991" s="111"/>
      <c r="ARN991" s="111"/>
      <c r="ARO991" s="111"/>
      <c r="ARP991" s="111"/>
      <c r="ARQ991" s="111"/>
      <c r="ARR991" s="111"/>
      <c r="ARS991" s="111"/>
      <c r="ART991" s="111"/>
      <c r="ARU991" s="111"/>
      <c r="ARV991" s="111"/>
      <c r="ARW991" s="111"/>
      <c r="ARX991" s="111"/>
      <c r="ARY991" s="111"/>
      <c r="ARZ991" s="111"/>
      <c r="ASA991" s="111"/>
      <c r="ASB991" s="111"/>
      <c r="ASC991" s="111"/>
      <c r="ASD991" s="111"/>
      <c r="ASE991" s="111"/>
      <c r="ASF991" s="111"/>
      <c r="ASG991" s="111"/>
      <c r="ASH991" s="111"/>
      <c r="ASI991" s="111"/>
      <c r="ASJ991" s="111"/>
      <c r="ASK991" s="111"/>
      <c r="ASL991" s="111"/>
      <c r="ASM991" s="111"/>
      <c r="ASN991" s="111"/>
      <c r="ASO991" s="111"/>
      <c r="ASP991" s="111"/>
      <c r="ASQ991" s="111"/>
      <c r="ASR991" s="111"/>
      <c r="ASS991" s="111"/>
      <c r="AST991" s="111"/>
      <c r="ASU991" s="111"/>
      <c r="ASV991" s="111"/>
      <c r="ASW991" s="111"/>
      <c r="ASX991" s="111"/>
      <c r="ASY991" s="111"/>
      <c r="ASZ991" s="111"/>
      <c r="ATA991" s="111"/>
      <c r="ATB991" s="111"/>
      <c r="ATC991" s="111"/>
      <c r="ATD991" s="111"/>
      <c r="ATE991" s="111"/>
      <c r="ATF991" s="111"/>
      <c r="ATG991" s="111"/>
      <c r="ATH991" s="111"/>
      <c r="ATI991" s="111"/>
      <c r="ATJ991" s="111"/>
      <c r="ATK991" s="111"/>
      <c r="ATL991" s="111"/>
      <c r="ATM991" s="111"/>
      <c r="ATN991" s="111"/>
      <c r="ATO991" s="111"/>
      <c r="ATP991" s="111"/>
      <c r="ATQ991" s="111"/>
      <c r="ATR991" s="111"/>
      <c r="ATS991" s="111"/>
      <c r="ATT991" s="111"/>
      <c r="ATU991" s="111"/>
      <c r="ATV991" s="111"/>
      <c r="ATW991" s="111"/>
      <c r="ATX991" s="111"/>
      <c r="ATY991" s="111"/>
      <c r="ATZ991" s="111"/>
      <c r="AUA991" s="111"/>
      <c r="AUB991" s="111"/>
      <c r="AUC991" s="111"/>
      <c r="AUD991" s="111"/>
      <c r="AUE991" s="111"/>
      <c r="AUF991" s="111"/>
      <c r="AUG991" s="111"/>
      <c r="AUH991" s="111"/>
      <c r="AUI991" s="111"/>
      <c r="AUJ991" s="111"/>
      <c r="AUK991" s="111"/>
      <c r="AUL991" s="111"/>
      <c r="AUM991" s="111"/>
      <c r="AUN991" s="111"/>
      <c r="AUO991" s="111"/>
      <c r="AUP991" s="111"/>
      <c r="AUQ991" s="111"/>
      <c r="AUR991" s="111"/>
      <c r="AUS991" s="111"/>
      <c r="AUT991" s="111"/>
      <c r="AUU991" s="111"/>
      <c r="AUV991" s="111"/>
      <c r="AUW991" s="111"/>
      <c r="AUX991" s="111"/>
      <c r="AUY991" s="111"/>
      <c r="AUZ991" s="111"/>
      <c r="AVA991" s="111"/>
      <c r="AVB991" s="111"/>
      <c r="AVC991" s="111"/>
      <c r="AVD991" s="111"/>
      <c r="AVE991" s="111"/>
      <c r="AVF991" s="111"/>
      <c r="AVG991" s="111"/>
      <c r="AVH991" s="111"/>
      <c r="AVI991" s="111"/>
      <c r="AVJ991" s="111"/>
      <c r="AVK991" s="111"/>
      <c r="AVL991" s="111"/>
      <c r="AVM991" s="111"/>
      <c r="AVN991" s="111"/>
      <c r="AVO991" s="111"/>
      <c r="AVP991" s="111"/>
      <c r="AVQ991" s="111"/>
      <c r="AVR991" s="111"/>
      <c r="AVS991" s="111"/>
      <c r="AVT991" s="111"/>
      <c r="AVU991" s="111"/>
      <c r="AVV991" s="111"/>
      <c r="AVW991" s="111"/>
      <c r="AVX991" s="111"/>
      <c r="AVY991" s="111"/>
      <c r="AVZ991" s="111"/>
      <c r="AWA991" s="111"/>
      <c r="AWB991" s="111"/>
      <c r="AWC991" s="111"/>
      <c r="AWD991" s="111"/>
      <c r="AWE991" s="111"/>
      <c r="AWF991" s="111"/>
      <c r="AWG991" s="111"/>
      <c r="AWH991" s="111"/>
      <c r="AWI991" s="111"/>
      <c r="AWJ991" s="111"/>
      <c r="AWK991" s="111"/>
      <c r="AWL991" s="111"/>
      <c r="AWM991" s="111"/>
      <c r="AWN991" s="111"/>
      <c r="AWO991" s="111"/>
      <c r="AWP991" s="111"/>
      <c r="AWQ991" s="111"/>
      <c r="AWR991" s="111"/>
      <c r="AWS991" s="111"/>
      <c r="AWT991" s="111"/>
      <c r="AWU991" s="111"/>
      <c r="AWV991" s="111"/>
      <c r="AWW991" s="111"/>
      <c r="AWX991" s="111"/>
      <c r="AWY991" s="111"/>
      <c r="AWZ991" s="111"/>
      <c r="AXA991" s="111"/>
      <c r="AXB991" s="111"/>
      <c r="AXC991" s="111"/>
      <c r="AXD991" s="111"/>
      <c r="AXE991" s="111"/>
      <c r="AXF991" s="111"/>
      <c r="AXG991" s="111"/>
      <c r="AXH991" s="111"/>
      <c r="AXI991" s="111"/>
      <c r="AXJ991" s="111"/>
      <c r="AXK991" s="111"/>
      <c r="AXL991" s="111"/>
      <c r="AXM991" s="111"/>
      <c r="AXN991" s="111"/>
      <c r="AXO991" s="111"/>
      <c r="AXP991" s="111"/>
      <c r="AXQ991" s="111"/>
      <c r="AXR991" s="111"/>
      <c r="AXS991" s="111"/>
      <c r="AXT991" s="111"/>
      <c r="AXU991" s="111"/>
      <c r="AXV991" s="111"/>
      <c r="AXW991" s="111"/>
      <c r="AXX991" s="111"/>
      <c r="AXY991" s="111"/>
      <c r="AXZ991" s="111"/>
      <c r="AYA991" s="111"/>
      <c r="AYB991" s="111"/>
      <c r="AYC991" s="111"/>
      <c r="AYD991" s="111"/>
      <c r="AYE991" s="111"/>
      <c r="AYF991" s="111"/>
      <c r="AYG991" s="111"/>
      <c r="AYH991" s="111"/>
      <c r="AYI991" s="111"/>
      <c r="AYJ991" s="111"/>
      <c r="AYK991" s="111"/>
      <c r="AYL991" s="111"/>
      <c r="AYM991" s="111"/>
      <c r="AYN991" s="111"/>
      <c r="AYO991" s="111"/>
      <c r="AYP991" s="111"/>
      <c r="AYQ991" s="111"/>
      <c r="AYR991" s="111"/>
      <c r="AYS991" s="111"/>
      <c r="AYT991" s="111"/>
      <c r="AYU991" s="111"/>
      <c r="AYV991" s="111"/>
      <c r="AYW991" s="111"/>
      <c r="AYX991" s="111"/>
      <c r="AYY991" s="111"/>
      <c r="AYZ991" s="111"/>
      <c r="AZA991" s="111"/>
      <c r="AZB991" s="111"/>
      <c r="AZC991" s="111"/>
      <c r="AZD991" s="111"/>
      <c r="AZE991" s="111"/>
      <c r="AZF991" s="111"/>
      <c r="AZG991" s="111"/>
      <c r="AZH991" s="111"/>
      <c r="AZI991" s="111"/>
      <c r="AZJ991" s="111"/>
      <c r="AZK991" s="111"/>
      <c r="AZL991" s="111"/>
      <c r="AZM991" s="111"/>
      <c r="AZN991" s="111"/>
      <c r="AZO991" s="111"/>
      <c r="AZP991" s="111"/>
      <c r="AZQ991" s="111"/>
      <c r="AZR991" s="111"/>
      <c r="AZS991" s="111"/>
      <c r="AZT991" s="111"/>
      <c r="AZU991" s="111"/>
      <c r="AZV991" s="111"/>
      <c r="AZW991" s="111"/>
      <c r="AZX991" s="111"/>
      <c r="AZY991" s="111"/>
      <c r="AZZ991" s="111"/>
      <c r="BAA991" s="111"/>
      <c r="BAB991" s="111"/>
      <c r="BAC991" s="111"/>
      <c r="BAD991" s="111"/>
      <c r="BAE991" s="111"/>
      <c r="BAF991" s="111"/>
      <c r="BAG991" s="111"/>
      <c r="BAH991" s="111"/>
      <c r="BAI991" s="111"/>
      <c r="BAJ991" s="111"/>
      <c r="BAK991" s="111"/>
      <c r="BAL991" s="111"/>
      <c r="BAM991" s="111"/>
      <c r="BAN991" s="111"/>
      <c r="BAO991" s="111"/>
      <c r="BAP991" s="111"/>
      <c r="BAQ991" s="111"/>
      <c r="BAR991" s="111"/>
      <c r="BAS991" s="111"/>
      <c r="BAT991" s="111"/>
      <c r="BAU991" s="111"/>
      <c r="BAV991" s="111"/>
      <c r="BAW991" s="111"/>
      <c r="BAX991" s="111"/>
      <c r="BAY991" s="111"/>
      <c r="BAZ991" s="111"/>
      <c r="BBA991" s="111"/>
      <c r="BBB991" s="111"/>
      <c r="BBC991" s="111"/>
      <c r="BBD991" s="111"/>
      <c r="BBE991" s="111"/>
      <c r="BBF991" s="111"/>
      <c r="BBG991" s="111"/>
      <c r="BBH991" s="111"/>
      <c r="BBI991" s="111"/>
      <c r="BBJ991" s="111"/>
      <c r="BBK991" s="111"/>
      <c r="BBL991" s="111"/>
      <c r="BBM991" s="111"/>
      <c r="BBN991" s="111"/>
      <c r="BBO991" s="111"/>
      <c r="BBP991" s="111"/>
      <c r="BBQ991" s="111"/>
      <c r="BBR991" s="111"/>
      <c r="BBS991" s="111"/>
      <c r="BBT991" s="111"/>
      <c r="BBU991" s="111"/>
      <c r="BBV991" s="111"/>
      <c r="BBW991" s="111"/>
      <c r="BBX991" s="111"/>
      <c r="BBY991" s="111"/>
      <c r="BBZ991" s="111"/>
      <c r="BCA991" s="111"/>
      <c r="BCB991" s="111"/>
      <c r="BCC991" s="111"/>
      <c r="BCD991" s="111"/>
      <c r="BCE991" s="111"/>
      <c r="BCF991" s="111"/>
      <c r="BCG991" s="111"/>
      <c r="BCH991" s="111"/>
      <c r="BCI991" s="111"/>
      <c r="BCJ991" s="111"/>
      <c r="BCK991" s="111"/>
      <c r="BCL991" s="111"/>
      <c r="BCM991" s="111"/>
      <c r="BCN991" s="111"/>
      <c r="BCO991" s="111"/>
      <c r="BCP991" s="111"/>
      <c r="BCQ991" s="111"/>
      <c r="BCR991" s="111"/>
      <c r="BCS991" s="111"/>
      <c r="BCT991" s="111"/>
      <c r="BCU991" s="111"/>
      <c r="BCV991" s="111"/>
      <c r="BCW991" s="111"/>
      <c r="BCX991" s="111"/>
      <c r="BCY991" s="111"/>
      <c r="BCZ991" s="111"/>
      <c r="BDA991" s="111"/>
      <c r="BDB991" s="111"/>
      <c r="BDC991" s="111"/>
      <c r="BDD991" s="111"/>
      <c r="BDE991" s="111"/>
      <c r="BDF991" s="111"/>
      <c r="BDG991" s="111"/>
      <c r="BDH991" s="111"/>
      <c r="BDI991" s="111"/>
      <c r="BDJ991" s="111"/>
      <c r="BDK991" s="111"/>
      <c r="BDL991" s="111"/>
      <c r="BDM991" s="111"/>
      <c r="BDN991" s="111"/>
      <c r="BDO991" s="111"/>
      <c r="BDP991" s="111"/>
      <c r="BDQ991" s="111"/>
      <c r="BDR991" s="111"/>
      <c r="BDS991" s="111"/>
      <c r="BDT991" s="111"/>
      <c r="BDU991" s="111"/>
      <c r="BDV991" s="111"/>
      <c r="BDW991" s="111"/>
      <c r="BDX991" s="111"/>
      <c r="BDY991" s="111"/>
      <c r="BDZ991" s="111"/>
      <c r="BEA991" s="111"/>
      <c r="BEB991" s="111"/>
      <c r="BEC991" s="111"/>
      <c r="BED991" s="111"/>
      <c r="BEE991" s="111"/>
      <c r="BEF991" s="111"/>
      <c r="BEG991" s="111"/>
      <c r="BEH991" s="111"/>
      <c r="BEI991" s="111"/>
      <c r="BEJ991" s="111"/>
      <c r="BEK991" s="111"/>
      <c r="BEL991" s="111"/>
      <c r="BEM991" s="111"/>
      <c r="BEN991" s="111"/>
      <c r="BEO991" s="111"/>
      <c r="BEP991" s="111"/>
      <c r="BEQ991" s="111"/>
      <c r="BER991" s="111"/>
      <c r="BES991" s="111"/>
      <c r="BET991" s="111"/>
      <c r="BEU991" s="111"/>
      <c r="BEV991" s="111"/>
      <c r="BEW991" s="111"/>
      <c r="BEX991" s="111"/>
      <c r="BEY991" s="111"/>
      <c r="BEZ991" s="111"/>
      <c r="BFA991" s="111"/>
      <c r="BFB991" s="111"/>
      <c r="BFC991" s="111"/>
      <c r="BFD991" s="111"/>
      <c r="BFE991" s="111"/>
      <c r="BFF991" s="111"/>
      <c r="BFG991" s="111"/>
      <c r="BFH991" s="111"/>
      <c r="BFI991" s="111"/>
      <c r="BFJ991" s="111"/>
      <c r="BFK991" s="111"/>
      <c r="BFL991" s="111"/>
      <c r="BFM991" s="111"/>
      <c r="BFN991" s="111"/>
      <c r="BFO991" s="111"/>
      <c r="BFP991" s="111"/>
    </row>
    <row r="992" spans="2:1524" s="57" customFormat="1" hidden="1">
      <c r="B992" s="177" t="s">
        <v>1582</v>
      </c>
      <c r="C992" s="178" t="s">
        <v>1583</v>
      </c>
      <c r="D992" s="179">
        <v>500</v>
      </c>
      <c r="E992" s="180">
        <v>0.94</v>
      </c>
      <c r="F992" s="180">
        <v>0.69000000000000006</v>
      </c>
      <c r="G992" s="180">
        <v>0.59</v>
      </c>
      <c r="H992" s="160"/>
      <c r="I992" s="181">
        <f t="shared" si="164"/>
        <v>0</v>
      </c>
      <c r="J992" s="182" t="s">
        <v>1996</v>
      </c>
      <c r="K992" s="111"/>
      <c r="L992" s="111"/>
      <c r="M992" s="111"/>
      <c r="N992" s="111"/>
      <c r="O992" s="111"/>
      <c r="P992" s="111"/>
      <c r="Q992" s="111"/>
      <c r="R992" s="111"/>
      <c r="S992" s="111"/>
      <c r="T992" s="111"/>
      <c r="U992" s="111"/>
      <c r="V992" s="111"/>
      <c r="W992" s="111"/>
      <c r="X992" s="111"/>
      <c r="Y992" s="111"/>
      <c r="Z992" s="111"/>
      <c r="AA992" s="111"/>
      <c r="AB992" s="111"/>
      <c r="AC992" s="111"/>
      <c r="AD992" s="111"/>
      <c r="AE992" s="111"/>
      <c r="AF992" s="111"/>
      <c r="AG992" s="111"/>
      <c r="AH992" s="111"/>
      <c r="AI992" s="111"/>
      <c r="AJ992" s="111"/>
      <c r="AK992" s="111"/>
      <c r="AL992" s="111"/>
      <c r="AM992" s="111"/>
      <c r="AN992" s="111"/>
      <c r="AO992" s="111"/>
      <c r="AP992" s="111"/>
      <c r="AQ992" s="111"/>
      <c r="AR992" s="111"/>
      <c r="AS992" s="111"/>
      <c r="AT992" s="111"/>
      <c r="AU992" s="111"/>
      <c r="AV992" s="111"/>
      <c r="AW992" s="111"/>
      <c r="AX992" s="111"/>
      <c r="AY992" s="111"/>
      <c r="AZ992" s="111"/>
      <c r="BA992" s="111"/>
      <c r="BB992" s="111"/>
      <c r="BC992" s="111"/>
      <c r="BD992" s="111"/>
      <c r="BE992" s="111"/>
      <c r="BF992" s="111"/>
      <c r="BG992" s="111"/>
      <c r="BH992" s="111"/>
      <c r="BI992" s="111"/>
      <c r="BJ992" s="111"/>
      <c r="BK992" s="111"/>
      <c r="BL992" s="111"/>
      <c r="BM992" s="111"/>
      <c r="BN992" s="111"/>
      <c r="BO992" s="111"/>
      <c r="BP992" s="111"/>
      <c r="BQ992" s="111"/>
      <c r="BR992" s="111"/>
      <c r="BS992" s="111"/>
      <c r="BT992" s="111"/>
      <c r="BU992" s="111"/>
      <c r="BV992" s="111"/>
      <c r="BW992" s="111"/>
      <c r="BX992" s="111"/>
      <c r="BY992" s="111"/>
      <c r="BZ992" s="111"/>
      <c r="CA992" s="111"/>
      <c r="CB992" s="111"/>
      <c r="CC992" s="111"/>
      <c r="CD992" s="111"/>
      <c r="CE992" s="111"/>
      <c r="CF992" s="111"/>
      <c r="CG992" s="111"/>
      <c r="CH992" s="111"/>
      <c r="CI992" s="111"/>
      <c r="CJ992" s="111"/>
      <c r="CK992" s="111"/>
      <c r="CL992" s="111"/>
      <c r="CM992" s="111"/>
      <c r="CN992" s="111"/>
      <c r="CO992" s="111"/>
      <c r="CP992" s="111"/>
      <c r="CQ992" s="111"/>
      <c r="CR992" s="111"/>
      <c r="CS992" s="111"/>
      <c r="CT992" s="111"/>
      <c r="CU992" s="111"/>
      <c r="CV992" s="111"/>
      <c r="CW992" s="111"/>
      <c r="CX992" s="111"/>
      <c r="CY992" s="111"/>
      <c r="CZ992" s="111"/>
      <c r="DA992" s="111"/>
      <c r="DB992" s="111"/>
      <c r="DC992" s="111"/>
      <c r="DD992" s="111"/>
      <c r="DE992" s="111"/>
      <c r="DF992" s="111"/>
      <c r="DG992" s="111"/>
      <c r="DH992" s="111"/>
      <c r="DI992" s="111"/>
      <c r="DJ992" s="111"/>
      <c r="DK992" s="111"/>
      <c r="DL992" s="111"/>
      <c r="DM992" s="111"/>
      <c r="DN992" s="111"/>
      <c r="DO992" s="111"/>
      <c r="DP992" s="111"/>
      <c r="DQ992" s="111"/>
      <c r="DR992" s="111"/>
      <c r="DS992" s="111"/>
      <c r="DT992" s="111"/>
      <c r="DU992" s="111"/>
      <c r="DV992" s="111"/>
      <c r="DW992" s="111"/>
      <c r="DX992" s="111"/>
      <c r="DY992" s="111"/>
      <c r="DZ992" s="111"/>
      <c r="EA992" s="111"/>
      <c r="EB992" s="111"/>
      <c r="EC992" s="111"/>
      <c r="ED992" s="111"/>
      <c r="EE992" s="111"/>
      <c r="EF992" s="111"/>
      <c r="EG992" s="111"/>
      <c r="EH992" s="111"/>
      <c r="EI992" s="111"/>
      <c r="EJ992" s="111"/>
      <c r="EK992" s="111"/>
      <c r="EL992" s="111"/>
      <c r="EM992" s="111"/>
      <c r="EN992" s="111"/>
      <c r="EO992" s="111"/>
      <c r="EP992" s="111"/>
      <c r="EQ992" s="111"/>
      <c r="ER992" s="111"/>
      <c r="ES992" s="111"/>
      <c r="ET992" s="111"/>
      <c r="EU992" s="111"/>
      <c r="EV992" s="111"/>
      <c r="EW992" s="111"/>
      <c r="EX992" s="111"/>
      <c r="EY992" s="111"/>
      <c r="EZ992" s="111"/>
      <c r="FA992" s="111"/>
      <c r="FB992" s="111"/>
      <c r="FC992" s="111"/>
      <c r="FD992" s="111"/>
      <c r="FE992" s="111"/>
      <c r="FF992" s="111"/>
      <c r="FG992" s="111"/>
      <c r="FH992" s="111"/>
      <c r="FI992" s="111"/>
      <c r="FJ992" s="111"/>
      <c r="FK992" s="111"/>
      <c r="FL992" s="111"/>
      <c r="FM992" s="111"/>
      <c r="FN992" s="111"/>
      <c r="FO992" s="111"/>
      <c r="FP992" s="111"/>
      <c r="FQ992" s="111"/>
      <c r="FR992" s="111"/>
      <c r="FS992" s="111"/>
      <c r="FT992" s="111"/>
      <c r="FU992" s="111"/>
      <c r="FV992" s="111"/>
      <c r="FW992" s="111"/>
      <c r="FX992" s="111"/>
      <c r="FY992" s="111"/>
      <c r="FZ992" s="111"/>
      <c r="GA992" s="111"/>
      <c r="GB992" s="111"/>
      <c r="GC992" s="111"/>
      <c r="GD992" s="111"/>
      <c r="GE992" s="111"/>
      <c r="GF992" s="111"/>
      <c r="GG992" s="111"/>
      <c r="GH992" s="111"/>
      <c r="GI992" s="111"/>
      <c r="GJ992" s="111"/>
      <c r="GK992" s="111"/>
      <c r="GL992" s="111"/>
      <c r="GM992" s="111"/>
      <c r="GN992" s="111"/>
      <c r="GO992" s="111"/>
      <c r="GP992" s="111"/>
      <c r="GQ992" s="111"/>
      <c r="GR992" s="111"/>
      <c r="GS992" s="111"/>
      <c r="GT992" s="111"/>
      <c r="GU992" s="111"/>
      <c r="GV992" s="111"/>
      <c r="GW992" s="111"/>
      <c r="GX992" s="111"/>
      <c r="GY992" s="111"/>
      <c r="GZ992" s="111"/>
      <c r="HA992" s="111"/>
      <c r="HB992" s="111"/>
      <c r="HC992" s="111"/>
      <c r="HD992" s="111"/>
      <c r="HE992" s="111"/>
      <c r="HF992" s="111"/>
      <c r="HG992" s="111"/>
      <c r="HH992" s="111"/>
      <c r="HI992" s="111"/>
      <c r="HJ992" s="111"/>
      <c r="HK992" s="111"/>
      <c r="HL992" s="111"/>
      <c r="HM992" s="111"/>
      <c r="HN992" s="111"/>
      <c r="HO992" s="111"/>
      <c r="HP992" s="111"/>
      <c r="HQ992" s="111"/>
      <c r="HR992" s="111"/>
      <c r="HS992" s="111"/>
      <c r="HT992" s="111"/>
      <c r="HU992" s="111"/>
      <c r="HV992" s="111"/>
      <c r="HW992" s="111"/>
      <c r="HX992" s="111"/>
      <c r="HY992" s="111"/>
      <c r="HZ992" s="111"/>
      <c r="IA992" s="111"/>
      <c r="IB992" s="111"/>
      <c r="IC992" s="111"/>
      <c r="ID992" s="111"/>
      <c r="IE992" s="111"/>
      <c r="IF992" s="111"/>
      <c r="IG992" s="111"/>
      <c r="IH992" s="111"/>
      <c r="II992" s="111"/>
      <c r="IJ992" s="111"/>
      <c r="IK992" s="111"/>
      <c r="IL992" s="111"/>
      <c r="IM992" s="111"/>
      <c r="IN992" s="111"/>
      <c r="IO992" s="111"/>
      <c r="IP992" s="111"/>
      <c r="IQ992" s="111"/>
      <c r="IR992" s="111"/>
      <c r="IS992" s="111"/>
      <c r="IT992" s="111"/>
      <c r="IU992" s="111"/>
      <c r="IV992" s="111"/>
      <c r="IW992" s="111"/>
      <c r="IX992" s="111"/>
      <c r="IY992" s="111"/>
      <c r="IZ992" s="111"/>
      <c r="JA992" s="111"/>
      <c r="JB992" s="111"/>
      <c r="JC992" s="111"/>
      <c r="JD992" s="111"/>
      <c r="JE992" s="111"/>
      <c r="JF992" s="111"/>
      <c r="JG992" s="111"/>
      <c r="JH992" s="111"/>
      <c r="JI992" s="111"/>
      <c r="JJ992" s="111"/>
      <c r="JK992" s="111"/>
      <c r="JL992" s="111"/>
      <c r="JM992" s="111"/>
      <c r="JN992" s="111"/>
      <c r="JO992" s="111"/>
      <c r="JP992" s="111"/>
      <c r="JQ992" s="111"/>
      <c r="JR992" s="111"/>
      <c r="JS992" s="111"/>
      <c r="JT992" s="111"/>
      <c r="JU992" s="111"/>
      <c r="JV992" s="111"/>
      <c r="JW992" s="111"/>
      <c r="JX992" s="111"/>
      <c r="JY992" s="111"/>
      <c r="JZ992" s="111"/>
      <c r="KA992" s="111"/>
      <c r="KB992" s="111"/>
      <c r="KC992" s="111"/>
      <c r="KD992" s="111"/>
      <c r="KE992" s="111"/>
      <c r="KF992" s="111"/>
      <c r="KG992" s="111"/>
      <c r="KH992" s="111"/>
      <c r="KI992" s="111"/>
      <c r="KJ992" s="111"/>
      <c r="KK992" s="111"/>
      <c r="KL992" s="111"/>
      <c r="KM992" s="111"/>
      <c r="KN992" s="111"/>
      <c r="KO992" s="111"/>
      <c r="KP992" s="111"/>
      <c r="KQ992" s="111"/>
      <c r="KR992" s="111"/>
      <c r="KS992" s="111"/>
      <c r="KT992" s="111"/>
      <c r="KU992" s="111"/>
      <c r="KV992" s="111"/>
      <c r="KW992" s="111"/>
      <c r="KX992" s="111"/>
      <c r="KY992" s="111"/>
      <c r="KZ992" s="111"/>
      <c r="LA992" s="111"/>
      <c r="LB992" s="111"/>
      <c r="LC992" s="111"/>
      <c r="LD992" s="111"/>
      <c r="LE992" s="111"/>
      <c r="LF992" s="111"/>
      <c r="LG992" s="111"/>
      <c r="LH992" s="111"/>
      <c r="LI992" s="111"/>
      <c r="LJ992" s="111"/>
      <c r="LK992" s="111"/>
      <c r="LL992" s="111"/>
      <c r="LM992" s="111"/>
      <c r="LN992" s="111"/>
      <c r="LO992" s="111"/>
      <c r="LP992" s="111"/>
      <c r="LQ992" s="111"/>
      <c r="LR992" s="111"/>
      <c r="LS992" s="111"/>
      <c r="LT992" s="111"/>
      <c r="LU992" s="111"/>
      <c r="LV992" s="111"/>
      <c r="LW992" s="111"/>
      <c r="LX992" s="111"/>
      <c r="LY992" s="111"/>
      <c r="LZ992" s="111"/>
      <c r="MA992" s="111"/>
      <c r="MB992" s="111"/>
      <c r="MC992" s="111"/>
      <c r="MD992" s="111"/>
      <c r="ME992" s="111"/>
      <c r="MF992" s="111"/>
      <c r="MG992" s="111"/>
      <c r="MH992" s="111"/>
      <c r="MI992" s="111"/>
      <c r="MJ992" s="111"/>
      <c r="MK992" s="111"/>
      <c r="ML992" s="111"/>
      <c r="MM992" s="111"/>
      <c r="MN992" s="111"/>
      <c r="MO992" s="111"/>
      <c r="MP992" s="111"/>
      <c r="MQ992" s="111"/>
      <c r="MR992" s="111"/>
      <c r="MS992" s="111"/>
      <c r="MT992" s="111"/>
      <c r="MU992" s="111"/>
      <c r="MV992" s="111"/>
      <c r="MW992" s="111"/>
      <c r="MX992" s="111"/>
      <c r="MY992" s="111"/>
      <c r="MZ992" s="111"/>
      <c r="NA992" s="111"/>
      <c r="NB992" s="111"/>
      <c r="NC992" s="111"/>
      <c r="ND992" s="111"/>
      <c r="NE992" s="111"/>
      <c r="NF992" s="111"/>
      <c r="NG992" s="111"/>
      <c r="NH992" s="111"/>
      <c r="NI992" s="111"/>
      <c r="NJ992" s="111"/>
      <c r="NK992" s="111"/>
      <c r="NL992" s="111"/>
      <c r="NM992" s="111"/>
      <c r="NN992" s="111"/>
      <c r="NO992" s="111"/>
      <c r="NP992" s="111"/>
      <c r="NQ992" s="111"/>
      <c r="NR992" s="111"/>
      <c r="NS992" s="111"/>
      <c r="NT992" s="111"/>
      <c r="NU992" s="111"/>
      <c r="NV992" s="111"/>
      <c r="NW992" s="111"/>
      <c r="NX992" s="111"/>
      <c r="NY992" s="111"/>
      <c r="NZ992" s="111"/>
      <c r="OA992" s="111"/>
      <c r="OB992" s="111"/>
      <c r="OC992" s="111"/>
      <c r="OD992" s="111"/>
      <c r="OE992" s="111"/>
      <c r="OF992" s="111"/>
      <c r="OG992" s="111"/>
      <c r="OH992" s="111"/>
      <c r="OI992" s="111"/>
      <c r="OJ992" s="111"/>
      <c r="OK992" s="111"/>
      <c r="OL992" s="111"/>
      <c r="OM992" s="111"/>
      <c r="ON992" s="111"/>
      <c r="OO992" s="111"/>
      <c r="OP992" s="111"/>
      <c r="OQ992" s="111"/>
      <c r="OR992" s="111"/>
      <c r="OS992" s="111"/>
      <c r="OT992" s="111"/>
      <c r="OU992" s="111"/>
      <c r="OV992" s="111"/>
      <c r="OW992" s="111"/>
      <c r="OX992" s="111"/>
      <c r="OY992" s="111"/>
      <c r="OZ992" s="111"/>
      <c r="PA992" s="111"/>
      <c r="PB992" s="111"/>
      <c r="PC992" s="111"/>
      <c r="PD992" s="111"/>
      <c r="PE992" s="111"/>
      <c r="PF992" s="111"/>
      <c r="PG992" s="111"/>
      <c r="PH992" s="111"/>
      <c r="PI992" s="111"/>
      <c r="PJ992" s="111"/>
      <c r="PK992" s="111"/>
      <c r="PL992" s="111"/>
      <c r="PM992" s="111"/>
      <c r="PN992" s="111"/>
      <c r="PO992" s="111"/>
      <c r="PP992" s="111"/>
      <c r="PQ992" s="111"/>
      <c r="PR992" s="111"/>
      <c r="PS992" s="111"/>
      <c r="PT992" s="111"/>
      <c r="PU992" s="111"/>
      <c r="PV992" s="111"/>
      <c r="PW992" s="111"/>
      <c r="PX992" s="111"/>
      <c r="PY992" s="111"/>
      <c r="PZ992" s="111"/>
      <c r="QA992" s="111"/>
      <c r="QB992" s="111"/>
      <c r="QC992" s="111"/>
      <c r="QD992" s="111"/>
      <c r="QE992" s="111"/>
      <c r="QF992" s="111"/>
      <c r="QG992" s="111"/>
      <c r="QH992" s="111"/>
      <c r="QI992" s="111"/>
      <c r="QJ992" s="111"/>
      <c r="QK992" s="111"/>
      <c r="QL992" s="111"/>
      <c r="QM992" s="111"/>
      <c r="QN992" s="111"/>
      <c r="QO992" s="111"/>
      <c r="QP992" s="111"/>
      <c r="QQ992" s="111"/>
      <c r="QR992" s="111"/>
      <c r="QS992" s="111"/>
      <c r="QT992" s="111"/>
      <c r="QU992" s="111"/>
      <c r="QV992" s="111"/>
      <c r="QW992" s="111"/>
      <c r="QX992" s="111"/>
      <c r="QY992" s="111"/>
      <c r="QZ992" s="111"/>
      <c r="RA992" s="111"/>
      <c r="RB992" s="111"/>
      <c r="RC992" s="111"/>
      <c r="RD992" s="111"/>
      <c r="RE992" s="111"/>
      <c r="RF992" s="111"/>
      <c r="RG992" s="111"/>
      <c r="RH992" s="111"/>
      <c r="RI992" s="111"/>
      <c r="RJ992" s="111"/>
      <c r="RK992" s="111"/>
      <c r="RL992" s="111"/>
      <c r="RM992" s="111"/>
      <c r="RN992" s="111"/>
      <c r="RO992" s="111"/>
      <c r="RP992" s="111"/>
      <c r="RQ992" s="111"/>
      <c r="RR992" s="111"/>
      <c r="RS992" s="111"/>
      <c r="RT992" s="111"/>
      <c r="RU992" s="111"/>
      <c r="RV992" s="111"/>
      <c r="RW992" s="111"/>
      <c r="RX992" s="111"/>
      <c r="RY992" s="111"/>
      <c r="RZ992" s="111"/>
      <c r="SA992" s="111"/>
      <c r="SB992" s="111"/>
      <c r="SC992" s="111"/>
      <c r="SD992" s="111"/>
      <c r="SE992" s="111"/>
      <c r="SF992" s="111"/>
      <c r="SG992" s="111"/>
      <c r="SH992" s="111"/>
      <c r="SI992" s="111"/>
      <c r="SJ992" s="111"/>
      <c r="SK992" s="111"/>
      <c r="SL992" s="111"/>
      <c r="SM992" s="111"/>
      <c r="SN992" s="111"/>
      <c r="SO992" s="111"/>
      <c r="SP992" s="111"/>
      <c r="SQ992" s="111"/>
      <c r="SR992" s="111"/>
      <c r="SS992" s="111"/>
      <c r="ST992" s="111"/>
      <c r="SU992" s="111"/>
      <c r="SV992" s="111"/>
      <c r="SW992" s="111"/>
      <c r="SX992" s="111"/>
      <c r="SY992" s="111"/>
      <c r="SZ992" s="111"/>
      <c r="TA992" s="111"/>
      <c r="TB992" s="111"/>
      <c r="TC992" s="111"/>
      <c r="TD992" s="111"/>
      <c r="TE992" s="111"/>
      <c r="TF992" s="111"/>
      <c r="TG992" s="111"/>
      <c r="TH992" s="111"/>
      <c r="TI992" s="111"/>
      <c r="TJ992" s="111"/>
      <c r="TK992" s="111"/>
      <c r="TL992" s="111"/>
      <c r="TM992" s="111"/>
      <c r="TN992" s="111"/>
      <c r="TO992" s="111"/>
      <c r="TP992" s="111"/>
      <c r="TQ992" s="111"/>
      <c r="TR992" s="111"/>
      <c r="TS992" s="111"/>
      <c r="TT992" s="111"/>
      <c r="TU992" s="111"/>
      <c r="TV992" s="111"/>
      <c r="TW992" s="111"/>
      <c r="TX992" s="111"/>
      <c r="TY992" s="111"/>
      <c r="TZ992" s="111"/>
      <c r="UA992" s="111"/>
      <c r="UB992" s="111"/>
      <c r="UC992" s="111"/>
      <c r="UD992" s="111"/>
      <c r="UE992" s="111"/>
      <c r="UF992" s="111"/>
      <c r="UG992" s="111"/>
      <c r="UH992" s="111"/>
      <c r="UI992" s="111"/>
      <c r="UJ992" s="111"/>
      <c r="UK992" s="111"/>
      <c r="UL992" s="111"/>
      <c r="UM992" s="111"/>
      <c r="UN992" s="111"/>
      <c r="UO992" s="111"/>
      <c r="UP992" s="111"/>
      <c r="UQ992" s="111"/>
      <c r="UR992" s="111"/>
      <c r="US992" s="111"/>
      <c r="UT992" s="111"/>
      <c r="UU992" s="111"/>
      <c r="UV992" s="111"/>
      <c r="UW992" s="111"/>
      <c r="UX992" s="111"/>
      <c r="UY992" s="111"/>
      <c r="UZ992" s="111"/>
      <c r="VA992" s="111"/>
      <c r="VB992" s="111"/>
      <c r="VC992" s="111"/>
      <c r="VD992" s="111"/>
      <c r="VE992" s="111"/>
      <c r="VF992" s="111"/>
      <c r="VG992" s="111"/>
      <c r="VH992" s="111"/>
      <c r="VI992" s="111"/>
      <c r="VJ992" s="111"/>
      <c r="VK992" s="111"/>
      <c r="VL992" s="111"/>
      <c r="VM992" s="111"/>
      <c r="VN992" s="111"/>
      <c r="VO992" s="111"/>
      <c r="VP992" s="111"/>
      <c r="VQ992" s="111"/>
      <c r="VR992" s="111"/>
      <c r="VS992" s="111"/>
      <c r="VT992" s="111"/>
      <c r="VU992" s="111"/>
      <c r="VV992" s="111"/>
      <c r="VW992" s="111"/>
      <c r="VX992" s="111"/>
      <c r="VY992" s="111"/>
      <c r="VZ992" s="111"/>
      <c r="WA992" s="111"/>
      <c r="WB992" s="111"/>
      <c r="WC992" s="111"/>
      <c r="WD992" s="111"/>
      <c r="WE992" s="111"/>
      <c r="WF992" s="111"/>
      <c r="WG992" s="111"/>
      <c r="WH992" s="111"/>
      <c r="WI992" s="111"/>
      <c r="WJ992" s="111"/>
      <c r="WK992" s="111"/>
      <c r="WL992" s="111"/>
      <c r="WM992" s="111"/>
      <c r="WN992" s="111"/>
      <c r="WO992" s="111"/>
      <c r="WP992" s="111"/>
      <c r="WQ992" s="111"/>
      <c r="WR992" s="111"/>
      <c r="WS992" s="111"/>
      <c r="WT992" s="111"/>
      <c r="WU992" s="111"/>
      <c r="WV992" s="111"/>
      <c r="WW992" s="111"/>
      <c r="WX992" s="111"/>
      <c r="WY992" s="111"/>
      <c r="WZ992" s="111"/>
      <c r="XA992" s="111"/>
      <c r="XB992" s="111"/>
      <c r="XC992" s="111"/>
      <c r="XD992" s="111"/>
      <c r="XE992" s="111"/>
      <c r="XF992" s="111"/>
      <c r="XG992" s="111"/>
      <c r="XH992" s="111"/>
      <c r="XI992" s="111"/>
      <c r="XJ992" s="111"/>
      <c r="XK992" s="111"/>
      <c r="XL992" s="111"/>
      <c r="XM992" s="111"/>
      <c r="XN992" s="111"/>
      <c r="XO992" s="111"/>
      <c r="XP992" s="111"/>
      <c r="XQ992" s="111"/>
      <c r="XR992" s="111"/>
      <c r="XS992" s="111"/>
      <c r="XT992" s="111"/>
      <c r="XU992" s="111"/>
      <c r="XV992" s="111"/>
      <c r="XW992" s="111"/>
      <c r="XX992" s="111"/>
      <c r="XY992" s="111"/>
      <c r="XZ992" s="111"/>
      <c r="YA992" s="111"/>
      <c r="YB992" s="111"/>
      <c r="YC992" s="111"/>
      <c r="YD992" s="111"/>
      <c r="YE992" s="111"/>
      <c r="YF992" s="111"/>
      <c r="YG992" s="111"/>
      <c r="YH992" s="111"/>
      <c r="YI992" s="111"/>
      <c r="YJ992" s="111"/>
      <c r="YK992" s="111"/>
      <c r="YL992" s="111"/>
      <c r="YM992" s="111"/>
      <c r="YN992" s="111"/>
      <c r="YO992" s="111"/>
      <c r="YP992" s="111"/>
      <c r="YQ992" s="111"/>
      <c r="YR992" s="111"/>
      <c r="YS992" s="111"/>
      <c r="YT992" s="111"/>
      <c r="YU992" s="111"/>
      <c r="YV992" s="111"/>
      <c r="YW992" s="111"/>
      <c r="YX992" s="111"/>
      <c r="YY992" s="111"/>
      <c r="YZ992" s="111"/>
      <c r="ZA992" s="111"/>
      <c r="ZB992" s="111"/>
      <c r="ZC992" s="111"/>
      <c r="ZD992" s="111"/>
      <c r="ZE992" s="111"/>
      <c r="ZF992" s="111"/>
      <c r="ZG992" s="111"/>
      <c r="ZH992" s="111"/>
      <c r="ZI992" s="111"/>
      <c r="ZJ992" s="111"/>
      <c r="ZK992" s="111"/>
      <c r="ZL992" s="111"/>
      <c r="ZM992" s="111"/>
      <c r="ZN992" s="111"/>
      <c r="ZO992" s="111"/>
      <c r="ZP992" s="111"/>
      <c r="ZQ992" s="111"/>
      <c r="ZR992" s="111"/>
      <c r="ZS992" s="111"/>
      <c r="ZT992" s="111"/>
      <c r="ZU992" s="111"/>
      <c r="ZV992" s="111"/>
      <c r="ZW992" s="111"/>
      <c r="ZX992" s="111"/>
      <c r="ZY992" s="111"/>
      <c r="ZZ992" s="111"/>
      <c r="AAA992" s="111"/>
      <c r="AAB992" s="111"/>
      <c r="AAC992" s="111"/>
      <c r="AAD992" s="111"/>
      <c r="AAE992" s="111"/>
      <c r="AAF992" s="111"/>
      <c r="AAG992" s="111"/>
      <c r="AAH992" s="111"/>
      <c r="AAI992" s="111"/>
      <c r="AAJ992" s="111"/>
      <c r="AAK992" s="111"/>
      <c r="AAL992" s="111"/>
      <c r="AAM992" s="111"/>
      <c r="AAN992" s="111"/>
      <c r="AAO992" s="111"/>
      <c r="AAP992" s="111"/>
      <c r="AAQ992" s="111"/>
      <c r="AAR992" s="111"/>
      <c r="AAS992" s="111"/>
      <c r="AAT992" s="111"/>
      <c r="AAU992" s="111"/>
      <c r="AAV992" s="111"/>
      <c r="AAW992" s="111"/>
      <c r="AAX992" s="111"/>
      <c r="AAY992" s="111"/>
      <c r="AAZ992" s="111"/>
      <c r="ABA992" s="111"/>
      <c r="ABB992" s="111"/>
      <c r="ABC992" s="111"/>
      <c r="ABD992" s="111"/>
      <c r="ABE992" s="111"/>
      <c r="ABF992" s="111"/>
      <c r="ABG992" s="111"/>
      <c r="ABH992" s="111"/>
      <c r="ABI992" s="111"/>
      <c r="ABJ992" s="111"/>
      <c r="ABK992" s="111"/>
      <c r="ABL992" s="111"/>
      <c r="ABM992" s="111"/>
      <c r="ABN992" s="111"/>
      <c r="ABO992" s="111"/>
      <c r="ABP992" s="111"/>
      <c r="ABQ992" s="111"/>
      <c r="ABR992" s="111"/>
      <c r="ABS992" s="111"/>
      <c r="ABT992" s="111"/>
      <c r="ABU992" s="111"/>
      <c r="ABV992" s="111"/>
      <c r="ABW992" s="111"/>
      <c r="ABX992" s="111"/>
      <c r="ABY992" s="111"/>
      <c r="ABZ992" s="111"/>
      <c r="ACA992" s="111"/>
      <c r="ACB992" s="111"/>
      <c r="ACC992" s="111"/>
      <c r="ACD992" s="111"/>
      <c r="ACE992" s="111"/>
      <c r="ACF992" s="111"/>
      <c r="ACG992" s="111"/>
      <c r="ACH992" s="111"/>
      <c r="ACI992" s="111"/>
      <c r="ACJ992" s="111"/>
      <c r="ACK992" s="111"/>
      <c r="ACL992" s="111"/>
      <c r="ACM992" s="111"/>
      <c r="ACN992" s="111"/>
      <c r="ACO992" s="111"/>
      <c r="ACP992" s="111"/>
      <c r="ACQ992" s="111"/>
      <c r="ACR992" s="111"/>
      <c r="ACS992" s="111"/>
      <c r="ACT992" s="111"/>
      <c r="ACU992" s="111"/>
      <c r="ACV992" s="111"/>
      <c r="ACW992" s="111"/>
      <c r="ACX992" s="111"/>
      <c r="ACY992" s="111"/>
      <c r="ACZ992" s="111"/>
      <c r="ADA992" s="111"/>
      <c r="ADB992" s="111"/>
      <c r="ADC992" s="111"/>
      <c r="ADD992" s="111"/>
      <c r="ADE992" s="111"/>
      <c r="ADF992" s="111"/>
      <c r="ADG992" s="111"/>
      <c r="ADH992" s="111"/>
      <c r="ADI992" s="111"/>
      <c r="ADJ992" s="111"/>
      <c r="ADK992" s="111"/>
      <c r="ADL992" s="111"/>
      <c r="ADM992" s="111"/>
      <c r="ADN992" s="111"/>
      <c r="ADO992" s="111"/>
      <c r="ADP992" s="111"/>
      <c r="ADQ992" s="111"/>
      <c r="ADR992" s="111"/>
      <c r="ADS992" s="111"/>
      <c r="ADT992" s="111"/>
      <c r="ADU992" s="111"/>
      <c r="ADV992" s="111"/>
      <c r="ADW992" s="111"/>
      <c r="ADX992" s="111"/>
      <c r="ADY992" s="111"/>
      <c r="ADZ992" s="111"/>
      <c r="AEA992" s="111"/>
      <c r="AEB992" s="111"/>
      <c r="AEC992" s="111"/>
      <c r="AED992" s="111"/>
      <c r="AEE992" s="111"/>
      <c r="AEF992" s="111"/>
      <c r="AEG992" s="111"/>
      <c r="AEH992" s="111"/>
      <c r="AEI992" s="111"/>
      <c r="AEJ992" s="111"/>
      <c r="AEK992" s="111"/>
      <c r="AEL992" s="111"/>
      <c r="AEM992" s="111"/>
      <c r="AEN992" s="111"/>
      <c r="AEO992" s="111"/>
      <c r="AEP992" s="111"/>
      <c r="AEQ992" s="111"/>
      <c r="AER992" s="111"/>
      <c r="AES992" s="111"/>
      <c r="AET992" s="111"/>
      <c r="AEU992" s="111"/>
      <c r="AEV992" s="111"/>
      <c r="AEW992" s="111"/>
      <c r="AEX992" s="111"/>
      <c r="AEY992" s="111"/>
      <c r="AEZ992" s="111"/>
      <c r="AFA992" s="111"/>
      <c r="AFB992" s="111"/>
      <c r="AFC992" s="111"/>
      <c r="AFD992" s="111"/>
      <c r="AFE992" s="111"/>
      <c r="AFF992" s="111"/>
      <c r="AFG992" s="111"/>
      <c r="AFH992" s="111"/>
      <c r="AFI992" s="111"/>
      <c r="AFJ992" s="111"/>
      <c r="AFK992" s="111"/>
      <c r="AFL992" s="111"/>
      <c r="AFM992" s="111"/>
      <c r="AFN992" s="111"/>
      <c r="AFO992" s="111"/>
      <c r="AFP992" s="111"/>
      <c r="AFQ992" s="111"/>
      <c r="AFR992" s="111"/>
      <c r="AFS992" s="111"/>
      <c r="AFT992" s="111"/>
      <c r="AFU992" s="111"/>
      <c r="AFV992" s="111"/>
      <c r="AFW992" s="111"/>
      <c r="AFX992" s="111"/>
      <c r="AFY992" s="111"/>
      <c r="AFZ992" s="111"/>
      <c r="AGA992" s="111"/>
      <c r="AGB992" s="111"/>
      <c r="AGC992" s="111"/>
      <c r="AGD992" s="111"/>
      <c r="AGE992" s="111"/>
      <c r="AGF992" s="111"/>
      <c r="AGG992" s="111"/>
      <c r="AGH992" s="111"/>
      <c r="AGI992" s="111"/>
      <c r="AGJ992" s="111"/>
      <c r="AGK992" s="111"/>
      <c r="AGL992" s="111"/>
      <c r="AGM992" s="111"/>
      <c r="AGN992" s="111"/>
      <c r="AGO992" s="111"/>
      <c r="AGP992" s="111"/>
      <c r="AGQ992" s="111"/>
      <c r="AGR992" s="111"/>
      <c r="AGS992" s="111"/>
      <c r="AGT992" s="111"/>
      <c r="AGU992" s="111"/>
      <c r="AGV992" s="111"/>
      <c r="AGW992" s="111"/>
      <c r="AGX992" s="111"/>
      <c r="AGY992" s="111"/>
      <c r="AGZ992" s="111"/>
      <c r="AHA992" s="111"/>
      <c r="AHB992" s="111"/>
      <c r="AHC992" s="111"/>
      <c r="AHD992" s="111"/>
      <c r="AHE992" s="111"/>
      <c r="AHF992" s="111"/>
      <c r="AHG992" s="111"/>
      <c r="AHH992" s="111"/>
      <c r="AHI992" s="111"/>
      <c r="AHJ992" s="111"/>
      <c r="AHK992" s="111"/>
      <c r="AHL992" s="111"/>
      <c r="AHM992" s="111"/>
      <c r="AHN992" s="111"/>
      <c r="AHO992" s="111"/>
      <c r="AHP992" s="111"/>
      <c r="AHQ992" s="111"/>
      <c r="AHR992" s="111"/>
      <c r="AHS992" s="111"/>
      <c r="AHT992" s="111"/>
      <c r="AHU992" s="111"/>
      <c r="AHV992" s="111"/>
      <c r="AHW992" s="111"/>
      <c r="AHX992" s="111"/>
      <c r="AHY992" s="111"/>
      <c r="AHZ992" s="111"/>
      <c r="AIA992" s="111"/>
      <c r="AIB992" s="111"/>
      <c r="AIC992" s="111"/>
      <c r="AID992" s="111"/>
      <c r="AIE992" s="111"/>
      <c r="AIF992" s="111"/>
      <c r="AIG992" s="111"/>
      <c r="AIH992" s="111"/>
      <c r="AII992" s="111"/>
      <c r="AIJ992" s="111"/>
      <c r="AIK992" s="111"/>
      <c r="AIL992" s="111"/>
      <c r="AIM992" s="111"/>
      <c r="AIN992" s="111"/>
      <c r="AIO992" s="111"/>
      <c r="AIP992" s="111"/>
      <c r="AIQ992" s="111"/>
      <c r="AIR992" s="111"/>
      <c r="AIS992" s="111"/>
      <c r="AIT992" s="111"/>
      <c r="AIU992" s="111"/>
      <c r="AIV992" s="111"/>
      <c r="AIW992" s="111"/>
      <c r="AIX992" s="111"/>
      <c r="AIY992" s="111"/>
      <c r="AIZ992" s="111"/>
      <c r="AJA992" s="111"/>
      <c r="AJB992" s="111"/>
      <c r="AJC992" s="111"/>
      <c r="AJD992" s="111"/>
      <c r="AJE992" s="111"/>
      <c r="AJF992" s="111"/>
      <c r="AJG992" s="111"/>
      <c r="AJH992" s="111"/>
      <c r="AJI992" s="111"/>
      <c r="AJJ992" s="111"/>
      <c r="AJK992" s="111"/>
      <c r="AJL992" s="111"/>
      <c r="AJM992" s="111"/>
      <c r="AJN992" s="111"/>
      <c r="AJO992" s="111"/>
      <c r="AJP992" s="111"/>
      <c r="AJQ992" s="111"/>
      <c r="AJR992" s="111"/>
      <c r="AJS992" s="111"/>
      <c r="AJT992" s="111"/>
      <c r="AJU992" s="111"/>
      <c r="AJV992" s="111"/>
      <c r="AJW992" s="111"/>
      <c r="AJX992" s="111"/>
      <c r="AJY992" s="111"/>
      <c r="AJZ992" s="111"/>
      <c r="AKA992" s="111"/>
      <c r="AKB992" s="111"/>
      <c r="AKC992" s="111"/>
      <c r="AKD992" s="111"/>
      <c r="AKE992" s="111"/>
      <c r="AKF992" s="111"/>
      <c r="AKG992" s="111"/>
      <c r="AKH992" s="111"/>
      <c r="AKI992" s="111"/>
      <c r="AKJ992" s="111"/>
      <c r="AKK992" s="111"/>
      <c r="AKL992" s="111"/>
      <c r="AKM992" s="111"/>
      <c r="AKN992" s="111"/>
      <c r="AKO992" s="111"/>
      <c r="AKP992" s="111"/>
      <c r="AKQ992" s="111"/>
      <c r="AKR992" s="111"/>
      <c r="AKS992" s="111"/>
      <c r="AKT992" s="111"/>
      <c r="AKU992" s="111"/>
      <c r="AKV992" s="111"/>
      <c r="AKW992" s="111"/>
      <c r="AKX992" s="111"/>
      <c r="AKY992" s="111"/>
      <c r="AKZ992" s="111"/>
      <c r="ALA992" s="111"/>
      <c r="ALB992" s="111"/>
      <c r="ALC992" s="111"/>
      <c r="ALD992" s="111"/>
      <c r="ALE992" s="111"/>
      <c r="ALF992" s="111"/>
      <c r="ALG992" s="111"/>
      <c r="ALH992" s="111"/>
      <c r="ALI992" s="111"/>
      <c r="ALJ992" s="111"/>
      <c r="ALK992" s="111"/>
      <c r="ALL992" s="111"/>
      <c r="ALM992" s="111"/>
      <c r="ALN992" s="111"/>
      <c r="ALO992" s="111"/>
      <c r="ALP992" s="111"/>
      <c r="ALQ992" s="111"/>
      <c r="ALR992" s="111"/>
      <c r="ALS992" s="111"/>
      <c r="ALT992" s="111"/>
      <c r="ALU992" s="111"/>
      <c r="ALV992" s="111"/>
      <c r="ALW992" s="111"/>
      <c r="ALX992" s="111"/>
      <c r="ALY992" s="111"/>
      <c r="ALZ992" s="111"/>
      <c r="AMA992" s="111"/>
      <c r="AMB992" s="111"/>
      <c r="AMC992" s="111"/>
      <c r="AMD992" s="111"/>
      <c r="AME992" s="111"/>
      <c r="AMF992" s="111"/>
      <c r="AMG992" s="111"/>
      <c r="AMH992" s="111"/>
      <c r="AMI992" s="111"/>
      <c r="AMJ992" s="111"/>
      <c r="AMK992" s="111"/>
      <c r="AML992" s="111"/>
      <c r="AMM992" s="111"/>
      <c r="AMN992" s="111"/>
      <c r="AMO992" s="111"/>
      <c r="AMP992" s="111"/>
      <c r="AMQ992" s="111"/>
      <c r="AMR992" s="111"/>
      <c r="AMS992" s="111"/>
      <c r="AMT992" s="111"/>
      <c r="AMU992" s="111"/>
      <c r="AMV992" s="111"/>
      <c r="AMW992" s="111"/>
      <c r="AMX992" s="111"/>
      <c r="AMY992" s="111"/>
      <c r="AMZ992" s="111"/>
      <c r="ANA992" s="111"/>
      <c r="ANB992" s="111"/>
      <c r="ANC992" s="111"/>
      <c r="AND992" s="111"/>
      <c r="ANE992" s="111"/>
      <c r="ANF992" s="111"/>
      <c r="ANG992" s="111"/>
      <c r="ANH992" s="111"/>
      <c r="ANI992" s="111"/>
      <c r="ANJ992" s="111"/>
      <c r="ANK992" s="111"/>
      <c r="ANL992" s="111"/>
      <c r="ANM992" s="111"/>
      <c r="ANN992" s="111"/>
      <c r="ANO992" s="111"/>
      <c r="ANP992" s="111"/>
      <c r="ANQ992" s="111"/>
      <c r="ANR992" s="111"/>
      <c r="ANS992" s="111"/>
      <c r="ANT992" s="111"/>
      <c r="ANU992" s="111"/>
      <c r="ANV992" s="111"/>
      <c r="ANW992" s="111"/>
      <c r="ANX992" s="111"/>
      <c r="ANY992" s="111"/>
      <c r="ANZ992" s="111"/>
      <c r="AOA992" s="111"/>
      <c r="AOB992" s="111"/>
      <c r="AOC992" s="111"/>
      <c r="AOD992" s="111"/>
      <c r="AOE992" s="111"/>
      <c r="AOF992" s="111"/>
      <c r="AOG992" s="111"/>
      <c r="AOH992" s="111"/>
      <c r="AOI992" s="111"/>
      <c r="AOJ992" s="111"/>
      <c r="AOK992" s="111"/>
      <c r="AOL992" s="111"/>
      <c r="AOM992" s="111"/>
      <c r="AON992" s="111"/>
      <c r="AOO992" s="111"/>
      <c r="AOP992" s="111"/>
      <c r="AOQ992" s="111"/>
      <c r="AOR992" s="111"/>
      <c r="AOS992" s="111"/>
      <c r="AOT992" s="111"/>
      <c r="AOU992" s="111"/>
      <c r="AOV992" s="111"/>
      <c r="AOW992" s="111"/>
      <c r="AOX992" s="111"/>
      <c r="AOY992" s="111"/>
      <c r="AOZ992" s="111"/>
      <c r="APA992" s="111"/>
      <c r="APB992" s="111"/>
      <c r="APC992" s="111"/>
      <c r="APD992" s="111"/>
      <c r="APE992" s="111"/>
      <c r="APF992" s="111"/>
      <c r="APG992" s="111"/>
      <c r="APH992" s="111"/>
      <c r="API992" s="111"/>
      <c r="APJ992" s="111"/>
      <c r="APK992" s="111"/>
      <c r="APL992" s="111"/>
      <c r="APM992" s="111"/>
      <c r="APN992" s="111"/>
      <c r="APO992" s="111"/>
      <c r="APP992" s="111"/>
      <c r="APQ992" s="111"/>
      <c r="APR992" s="111"/>
      <c r="APS992" s="111"/>
      <c r="APT992" s="111"/>
      <c r="APU992" s="111"/>
      <c r="APV992" s="111"/>
      <c r="APW992" s="111"/>
      <c r="APX992" s="111"/>
      <c r="APY992" s="111"/>
      <c r="APZ992" s="111"/>
      <c r="AQA992" s="111"/>
      <c r="AQB992" s="111"/>
      <c r="AQC992" s="111"/>
      <c r="AQD992" s="111"/>
      <c r="AQE992" s="111"/>
      <c r="AQF992" s="111"/>
      <c r="AQG992" s="111"/>
      <c r="AQH992" s="111"/>
      <c r="AQI992" s="111"/>
      <c r="AQJ992" s="111"/>
      <c r="AQK992" s="111"/>
      <c r="AQL992" s="111"/>
      <c r="AQM992" s="111"/>
      <c r="AQN992" s="111"/>
      <c r="AQO992" s="111"/>
      <c r="AQP992" s="111"/>
      <c r="AQQ992" s="111"/>
      <c r="AQR992" s="111"/>
      <c r="AQS992" s="111"/>
      <c r="AQT992" s="111"/>
      <c r="AQU992" s="111"/>
      <c r="AQV992" s="111"/>
      <c r="AQW992" s="111"/>
      <c r="AQX992" s="111"/>
      <c r="AQY992" s="111"/>
      <c r="AQZ992" s="111"/>
      <c r="ARA992" s="111"/>
      <c r="ARB992" s="111"/>
      <c r="ARC992" s="111"/>
      <c r="ARD992" s="111"/>
      <c r="ARE992" s="111"/>
      <c r="ARF992" s="111"/>
      <c r="ARG992" s="111"/>
      <c r="ARH992" s="111"/>
      <c r="ARI992" s="111"/>
      <c r="ARJ992" s="111"/>
      <c r="ARK992" s="111"/>
      <c r="ARL992" s="111"/>
      <c r="ARM992" s="111"/>
      <c r="ARN992" s="111"/>
      <c r="ARO992" s="111"/>
      <c r="ARP992" s="111"/>
      <c r="ARQ992" s="111"/>
      <c r="ARR992" s="111"/>
      <c r="ARS992" s="111"/>
      <c r="ART992" s="111"/>
      <c r="ARU992" s="111"/>
      <c r="ARV992" s="111"/>
      <c r="ARW992" s="111"/>
      <c r="ARX992" s="111"/>
      <c r="ARY992" s="111"/>
      <c r="ARZ992" s="111"/>
      <c r="ASA992" s="111"/>
      <c r="ASB992" s="111"/>
      <c r="ASC992" s="111"/>
      <c r="ASD992" s="111"/>
      <c r="ASE992" s="111"/>
      <c r="ASF992" s="111"/>
      <c r="ASG992" s="111"/>
      <c r="ASH992" s="111"/>
      <c r="ASI992" s="111"/>
      <c r="ASJ992" s="111"/>
      <c r="ASK992" s="111"/>
      <c r="ASL992" s="111"/>
      <c r="ASM992" s="111"/>
      <c r="ASN992" s="111"/>
      <c r="ASO992" s="111"/>
      <c r="ASP992" s="111"/>
      <c r="ASQ992" s="111"/>
      <c r="ASR992" s="111"/>
      <c r="ASS992" s="111"/>
      <c r="AST992" s="111"/>
      <c r="ASU992" s="111"/>
      <c r="ASV992" s="111"/>
      <c r="ASW992" s="111"/>
      <c r="ASX992" s="111"/>
      <c r="ASY992" s="111"/>
      <c r="ASZ992" s="111"/>
      <c r="ATA992" s="111"/>
      <c r="ATB992" s="111"/>
      <c r="ATC992" s="111"/>
      <c r="ATD992" s="111"/>
      <c r="ATE992" s="111"/>
      <c r="ATF992" s="111"/>
      <c r="ATG992" s="111"/>
      <c r="ATH992" s="111"/>
      <c r="ATI992" s="111"/>
      <c r="ATJ992" s="111"/>
      <c r="ATK992" s="111"/>
      <c r="ATL992" s="111"/>
      <c r="ATM992" s="111"/>
      <c r="ATN992" s="111"/>
      <c r="ATO992" s="111"/>
      <c r="ATP992" s="111"/>
      <c r="ATQ992" s="111"/>
      <c r="ATR992" s="111"/>
      <c r="ATS992" s="111"/>
      <c r="ATT992" s="111"/>
      <c r="ATU992" s="111"/>
      <c r="ATV992" s="111"/>
      <c r="ATW992" s="111"/>
      <c r="ATX992" s="111"/>
      <c r="ATY992" s="111"/>
      <c r="ATZ992" s="111"/>
      <c r="AUA992" s="111"/>
      <c r="AUB992" s="111"/>
      <c r="AUC992" s="111"/>
      <c r="AUD992" s="111"/>
      <c r="AUE992" s="111"/>
      <c r="AUF992" s="111"/>
      <c r="AUG992" s="111"/>
      <c r="AUH992" s="111"/>
      <c r="AUI992" s="111"/>
      <c r="AUJ992" s="111"/>
      <c r="AUK992" s="111"/>
      <c r="AUL992" s="111"/>
      <c r="AUM992" s="111"/>
      <c r="AUN992" s="111"/>
      <c r="AUO992" s="111"/>
      <c r="AUP992" s="111"/>
      <c r="AUQ992" s="111"/>
      <c r="AUR992" s="111"/>
      <c r="AUS992" s="111"/>
      <c r="AUT992" s="111"/>
      <c r="AUU992" s="111"/>
      <c r="AUV992" s="111"/>
      <c r="AUW992" s="111"/>
      <c r="AUX992" s="111"/>
      <c r="AUY992" s="111"/>
      <c r="AUZ992" s="111"/>
      <c r="AVA992" s="111"/>
      <c r="AVB992" s="111"/>
      <c r="AVC992" s="111"/>
      <c r="AVD992" s="111"/>
      <c r="AVE992" s="111"/>
      <c r="AVF992" s="111"/>
      <c r="AVG992" s="111"/>
      <c r="AVH992" s="111"/>
      <c r="AVI992" s="111"/>
      <c r="AVJ992" s="111"/>
      <c r="AVK992" s="111"/>
      <c r="AVL992" s="111"/>
      <c r="AVM992" s="111"/>
      <c r="AVN992" s="111"/>
      <c r="AVO992" s="111"/>
      <c r="AVP992" s="111"/>
      <c r="AVQ992" s="111"/>
      <c r="AVR992" s="111"/>
      <c r="AVS992" s="111"/>
      <c r="AVT992" s="111"/>
      <c r="AVU992" s="111"/>
      <c r="AVV992" s="111"/>
      <c r="AVW992" s="111"/>
      <c r="AVX992" s="111"/>
      <c r="AVY992" s="111"/>
      <c r="AVZ992" s="111"/>
      <c r="AWA992" s="111"/>
      <c r="AWB992" s="111"/>
      <c r="AWC992" s="111"/>
      <c r="AWD992" s="111"/>
      <c r="AWE992" s="111"/>
      <c r="AWF992" s="111"/>
      <c r="AWG992" s="111"/>
      <c r="AWH992" s="111"/>
      <c r="AWI992" s="111"/>
      <c r="AWJ992" s="111"/>
      <c r="AWK992" s="111"/>
      <c r="AWL992" s="111"/>
      <c r="AWM992" s="111"/>
      <c r="AWN992" s="111"/>
      <c r="AWO992" s="111"/>
      <c r="AWP992" s="111"/>
      <c r="AWQ992" s="111"/>
      <c r="AWR992" s="111"/>
      <c r="AWS992" s="111"/>
      <c r="AWT992" s="111"/>
      <c r="AWU992" s="111"/>
      <c r="AWV992" s="111"/>
      <c r="AWW992" s="111"/>
      <c r="AWX992" s="111"/>
      <c r="AWY992" s="111"/>
      <c r="AWZ992" s="111"/>
      <c r="AXA992" s="111"/>
      <c r="AXB992" s="111"/>
      <c r="AXC992" s="111"/>
      <c r="AXD992" s="111"/>
      <c r="AXE992" s="111"/>
      <c r="AXF992" s="111"/>
      <c r="AXG992" s="111"/>
      <c r="AXH992" s="111"/>
      <c r="AXI992" s="111"/>
      <c r="AXJ992" s="111"/>
      <c r="AXK992" s="111"/>
      <c r="AXL992" s="111"/>
      <c r="AXM992" s="111"/>
      <c r="AXN992" s="111"/>
      <c r="AXO992" s="111"/>
      <c r="AXP992" s="111"/>
      <c r="AXQ992" s="111"/>
      <c r="AXR992" s="111"/>
      <c r="AXS992" s="111"/>
      <c r="AXT992" s="111"/>
      <c r="AXU992" s="111"/>
      <c r="AXV992" s="111"/>
      <c r="AXW992" s="111"/>
      <c r="AXX992" s="111"/>
      <c r="AXY992" s="111"/>
      <c r="AXZ992" s="111"/>
      <c r="AYA992" s="111"/>
      <c r="AYB992" s="111"/>
      <c r="AYC992" s="111"/>
      <c r="AYD992" s="111"/>
      <c r="AYE992" s="111"/>
      <c r="AYF992" s="111"/>
      <c r="AYG992" s="111"/>
      <c r="AYH992" s="111"/>
      <c r="AYI992" s="111"/>
      <c r="AYJ992" s="111"/>
      <c r="AYK992" s="111"/>
      <c r="AYL992" s="111"/>
      <c r="AYM992" s="111"/>
      <c r="AYN992" s="111"/>
      <c r="AYO992" s="111"/>
      <c r="AYP992" s="111"/>
      <c r="AYQ992" s="111"/>
      <c r="AYR992" s="111"/>
      <c r="AYS992" s="111"/>
      <c r="AYT992" s="111"/>
      <c r="AYU992" s="111"/>
      <c r="AYV992" s="111"/>
      <c r="AYW992" s="111"/>
      <c r="AYX992" s="111"/>
      <c r="AYY992" s="111"/>
      <c r="AYZ992" s="111"/>
      <c r="AZA992" s="111"/>
      <c r="AZB992" s="111"/>
      <c r="AZC992" s="111"/>
      <c r="AZD992" s="111"/>
      <c r="AZE992" s="111"/>
      <c r="AZF992" s="111"/>
      <c r="AZG992" s="111"/>
      <c r="AZH992" s="111"/>
      <c r="AZI992" s="111"/>
      <c r="AZJ992" s="111"/>
      <c r="AZK992" s="111"/>
      <c r="AZL992" s="111"/>
      <c r="AZM992" s="111"/>
      <c r="AZN992" s="111"/>
      <c r="AZO992" s="111"/>
      <c r="AZP992" s="111"/>
      <c r="AZQ992" s="111"/>
      <c r="AZR992" s="111"/>
      <c r="AZS992" s="111"/>
      <c r="AZT992" s="111"/>
      <c r="AZU992" s="111"/>
      <c r="AZV992" s="111"/>
      <c r="AZW992" s="111"/>
      <c r="AZX992" s="111"/>
      <c r="AZY992" s="111"/>
      <c r="AZZ992" s="111"/>
      <c r="BAA992" s="111"/>
      <c r="BAB992" s="111"/>
      <c r="BAC992" s="111"/>
      <c r="BAD992" s="111"/>
      <c r="BAE992" s="111"/>
      <c r="BAF992" s="111"/>
      <c r="BAG992" s="111"/>
      <c r="BAH992" s="111"/>
      <c r="BAI992" s="111"/>
      <c r="BAJ992" s="111"/>
      <c r="BAK992" s="111"/>
      <c r="BAL992" s="111"/>
      <c r="BAM992" s="111"/>
      <c r="BAN992" s="111"/>
      <c r="BAO992" s="111"/>
      <c r="BAP992" s="111"/>
      <c r="BAQ992" s="111"/>
      <c r="BAR992" s="111"/>
      <c r="BAS992" s="111"/>
      <c r="BAT992" s="111"/>
      <c r="BAU992" s="111"/>
      <c r="BAV992" s="111"/>
      <c r="BAW992" s="111"/>
      <c r="BAX992" s="111"/>
      <c r="BAY992" s="111"/>
      <c r="BAZ992" s="111"/>
      <c r="BBA992" s="111"/>
      <c r="BBB992" s="111"/>
      <c r="BBC992" s="111"/>
      <c r="BBD992" s="111"/>
      <c r="BBE992" s="111"/>
      <c r="BBF992" s="111"/>
      <c r="BBG992" s="111"/>
      <c r="BBH992" s="111"/>
      <c r="BBI992" s="111"/>
      <c r="BBJ992" s="111"/>
      <c r="BBK992" s="111"/>
      <c r="BBL992" s="111"/>
      <c r="BBM992" s="111"/>
      <c r="BBN992" s="111"/>
      <c r="BBO992" s="111"/>
      <c r="BBP992" s="111"/>
      <c r="BBQ992" s="111"/>
      <c r="BBR992" s="111"/>
      <c r="BBS992" s="111"/>
      <c r="BBT992" s="111"/>
      <c r="BBU992" s="111"/>
      <c r="BBV992" s="111"/>
      <c r="BBW992" s="111"/>
      <c r="BBX992" s="111"/>
      <c r="BBY992" s="111"/>
      <c r="BBZ992" s="111"/>
      <c r="BCA992" s="111"/>
      <c r="BCB992" s="111"/>
      <c r="BCC992" s="111"/>
      <c r="BCD992" s="111"/>
      <c r="BCE992" s="111"/>
      <c r="BCF992" s="111"/>
      <c r="BCG992" s="111"/>
      <c r="BCH992" s="111"/>
      <c r="BCI992" s="111"/>
      <c r="BCJ992" s="111"/>
      <c r="BCK992" s="111"/>
      <c r="BCL992" s="111"/>
      <c r="BCM992" s="111"/>
      <c r="BCN992" s="111"/>
      <c r="BCO992" s="111"/>
      <c r="BCP992" s="111"/>
      <c r="BCQ992" s="111"/>
      <c r="BCR992" s="111"/>
      <c r="BCS992" s="111"/>
      <c r="BCT992" s="111"/>
      <c r="BCU992" s="111"/>
      <c r="BCV992" s="111"/>
      <c r="BCW992" s="111"/>
      <c r="BCX992" s="111"/>
      <c r="BCY992" s="111"/>
      <c r="BCZ992" s="111"/>
      <c r="BDA992" s="111"/>
      <c r="BDB992" s="111"/>
      <c r="BDC992" s="111"/>
      <c r="BDD992" s="111"/>
      <c r="BDE992" s="111"/>
      <c r="BDF992" s="111"/>
      <c r="BDG992" s="111"/>
      <c r="BDH992" s="111"/>
      <c r="BDI992" s="111"/>
      <c r="BDJ992" s="111"/>
      <c r="BDK992" s="111"/>
      <c r="BDL992" s="111"/>
      <c r="BDM992" s="111"/>
      <c r="BDN992" s="111"/>
      <c r="BDO992" s="111"/>
      <c r="BDP992" s="111"/>
      <c r="BDQ992" s="111"/>
      <c r="BDR992" s="111"/>
      <c r="BDS992" s="111"/>
      <c r="BDT992" s="111"/>
      <c r="BDU992" s="111"/>
      <c r="BDV992" s="111"/>
      <c r="BDW992" s="111"/>
      <c r="BDX992" s="111"/>
      <c r="BDY992" s="111"/>
      <c r="BDZ992" s="111"/>
      <c r="BEA992" s="111"/>
      <c r="BEB992" s="111"/>
      <c r="BEC992" s="111"/>
      <c r="BED992" s="111"/>
      <c r="BEE992" s="111"/>
      <c r="BEF992" s="111"/>
      <c r="BEG992" s="111"/>
      <c r="BEH992" s="111"/>
      <c r="BEI992" s="111"/>
      <c r="BEJ992" s="111"/>
      <c r="BEK992" s="111"/>
      <c r="BEL992" s="111"/>
      <c r="BEM992" s="111"/>
      <c r="BEN992" s="111"/>
      <c r="BEO992" s="111"/>
      <c r="BEP992" s="111"/>
      <c r="BEQ992" s="111"/>
      <c r="BER992" s="111"/>
      <c r="BES992" s="111"/>
      <c r="BET992" s="111"/>
      <c r="BEU992" s="111"/>
      <c r="BEV992" s="111"/>
      <c r="BEW992" s="111"/>
      <c r="BEX992" s="111"/>
      <c r="BEY992" s="111"/>
      <c r="BEZ992" s="111"/>
      <c r="BFA992" s="111"/>
      <c r="BFB992" s="111"/>
      <c r="BFC992" s="111"/>
      <c r="BFD992" s="111"/>
      <c r="BFE992" s="111"/>
      <c r="BFF992" s="111"/>
      <c r="BFG992" s="111"/>
      <c r="BFH992" s="111"/>
      <c r="BFI992" s="111"/>
      <c r="BFJ992" s="111"/>
      <c r="BFK992" s="111"/>
      <c r="BFL992" s="111"/>
      <c r="BFM992" s="111"/>
      <c r="BFN992" s="111"/>
      <c r="BFO992" s="111"/>
      <c r="BFP992" s="111"/>
    </row>
    <row r="993" spans="1:1524" s="57" customFormat="1" hidden="1">
      <c r="B993" s="177" t="s">
        <v>1584</v>
      </c>
      <c r="C993" s="178" t="s">
        <v>1585</v>
      </c>
      <c r="D993" s="179">
        <v>500</v>
      </c>
      <c r="E993" s="180">
        <v>0.94</v>
      </c>
      <c r="F993" s="180">
        <v>0.69000000000000006</v>
      </c>
      <c r="G993" s="180">
        <v>0.59</v>
      </c>
      <c r="H993" s="160"/>
      <c r="I993" s="181">
        <f t="shared" si="164"/>
        <v>0</v>
      </c>
      <c r="J993" s="182" t="s">
        <v>1996</v>
      </c>
      <c r="K993" s="111"/>
      <c r="L993" s="111"/>
      <c r="M993" s="111"/>
      <c r="N993" s="111"/>
      <c r="O993" s="111"/>
      <c r="P993" s="111"/>
      <c r="Q993" s="111"/>
      <c r="R993" s="111"/>
      <c r="S993" s="111"/>
      <c r="T993" s="111"/>
      <c r="U993" s="111"/>
      <c r="V993" s="111"/>
      <c r="W993" s="111"/>
      <c r="X993" s="111"/>
      <c r="Y993" s="111"/>
      <c r="Z993" s="111"/>
      <c r="AA993" s="111"/>
      <c r="AB993" s="111"/>
      <c r="AC993" s="111"/>
      <c r="AD993" s="111"/>
      <c r="AE993" s="111"/>
      <c r="AF993" s="111"/>
      <c r="AG993" s="111"/>
      <c r="AH993" s="111"/>
      <c r="AI993" s="111"/>
      <c r="AJ993" s="111"/>
      <c r="AK993" s="111"/>
      <c r="AL993" s="111"/>
      <c r="AM993" s="111"/>
      <c r="AN993" s="111"/>
      <c r="AO993" s="111"/>
      <c r="AP993" s="111"/>
      <c r="AQ993" s="111"/>
      <c r="AR993" s="111"/>
      <c r="AS993" s="111"/>
      <c r="AT993" s="111"/>
      <c r="AU993" s="111"/>
      <c r="AV993" s="111"/>
      <c r="AW993" s="111"/>
      <c r="AX993" s="111"/>
      <c r="AY993" s="111"/>
      <c r="AZ993" s="111"/>
      <c r="BA993" s="111"/>
      <c r="BB993" s="111"/>
      <c r="BC993" s="111"/>
      <c r="BD993" s="111"/>
      <c r="BE993" s="111"/>
      <c r="BF993" s="111"/>
      <c r="BG993" s="111"/>
      <c r="BH993" s="111"/>
      <c r="BI993" s="111"/>
      <c r="BJ993" s="111"/>
      <c r="BK993" s="111"/>
      <c r="BL993" s="111"/>
      <c r="BM993" s="111"/>
      <c r="BN993" s="111"/>
      <c r="BO993" s="111"/>
      <c r="BP993" s="111"/>
      <c r="BQ993" s="111"/>
      <c r="BR993" s="111"/>
      <c r="BS993" s="111"/>
      <c r="BT993" s="111"/>
      <c r="BU993" s="111"/>
      <c r="BV993" s="111"/>
      <c r="BW993" s="111"/>
      <c r="BX993" s="111"/>
      <c r="BY993" s="111"/>
      <c r="BZ993" s="111"/>
      <c r="CA993" s="111"/>
      <c r="CB993" s="111"/>
      <c r="CC993" s="111"/>
      <c r="CD993" s="111"/>
      <c r="CE993" s="111"/>
      <c r="CF993" s="111"/>
      <c r="CG993" s="111"/>
      <c r="CH993" s="111"/>
      <c r="CI993" s="111"/>
      <c r="CJ993" s="111"/>
      <c r="CK993" s="111"/>
      <c r="CL993" s="111"/>
      <c r="CM993" s="111"/>
      <c r="CN993" s="111"/>
      <c r="CO993" s="111"/>
      <c r="CP993" s="111"/>
      <c r="CQ993" s="111"/>
      <c r="CR993" s="111"/>
      <c r="CS993" s="111"/>
      <c r="CT993" s="111"/>
      <c r="CU993" s="111"/>
      <c r="CV993" s="111"/>
      <c r="CW993" s="111"/>
      <c r="CX993" s="111"/>
      <c r="CY993" s="111"/>
      <c r="CZ993" s="111"/>
      <c r="DA993" s="111"/>
      <c r="DB993" s="111"/>
      <c r="DC993" s="111"/>
      <c r="DD993" s="111"/>
      <c r="DE993" s="111"/>
      <c r="DF993" s="111"/>
      <c r="DG993" s="111"/>
      <c r="DH993" s="111"/>
      <c r="DI993" s="111"/>
      <c r="DJ993" s="111"/>
      <c r="DK993" s="111"/>
      <c r="DL993" s="111"/>
      <c r="DM993" s="111"/>
      <c r="DN993" s="111"/>
      <c r="DO993" s="111"/>
      <c r="DP993" s="111"/>
      <c r="DQ993" s="111"/>
      <c r="DR993" s="111"/>
      <c r="DS993" s="111"/>
      <c r="DT993" s="111"/>
      <c r="DU993" s="111"/>
      <c r="DV993" s="111"/>
      <c r="DW993" s="111"/>
      <c r="DX993" s="111"/>
      <c r="DY993" s="111"/>
      <c r="DZ993" s="111"/>
      <c r="EA993" s="111"/>
      <c r="EB993" s="111"/>
      <c r="EC993" s="111"/>
      <c r="ED993" s="111"/>
      <c r="EE993" s="111"/>
      <c r="EF993" s="111"/>
      <c r="EG993" s="111"/>
      <c r="EH993" s="111"/>
      <c r="EI993" s="111"/>
      <c r="EJ993" s="111"/>
      <c r="EK993" s="111"/>
      <c r="EL993" s="111"/>
      <c r="EM993" s="111"/>
      <c r="EN993" s="111"/>
      <c r="EO993" s="111"/>
      <c r="EP993" s="111"/>
      <c r="EQ993" s="111"/>
      <c r="ER993" s="111"/>
      <c r="ES993" s="111"/>
      <c r="ET993" s="111"/>
      <c r="EU993" s="111"/>
      <c r="EV993" s="111"/>
      <c r="EW993" s="111"/>
      <c r="EX993" s="111"/>
      <c r="EY993" s="111"/>
      <c r="EZ993" s="111"/>
      <c r="FA993" s="111"/>
      <c r="FB993" s="111"/>
      <c r="FC993" s="111"/>
      <c r="FD993" s="111"/>
      <c r="FE993" s="111"/>
      <c r="FF993" s="111"/>
      <c r="FG993" s="111"/>
      <c r="FH993" s="111"/>
      <c r="FI993" s="111"/>
      <c r="FJ993" s="111"/>
      <c r="FK993" s="111"/>
      <c r="FL993" s="111"/>
      <c r="FM993" s="111"/>
      <c r="FN993" s="111"/>
      <c r="FO993" s="111"/>
      <c r="FP993" s="111"/>
      <c r="FQ993" s="111"/>
      <c r="FR993" s="111"/>
      <c r="FS993" s="111"/>
      <c r="FT993" s="111"/>
      <c r="FU993" s="111"/>
      <c r="FV993" s="111"/>
      <c r="FW993" s="111"/>
      <c r="FX993" s="111"/>
      <c r="FY993" s="111"/>
      <c r="FZ993" s="111"/>
      <c r="GA993" s="111"/>
      <c r="GB993" s="111"/>
      <c r="GC993" s="111"/>
      <c r="GD993" s="111"/>
      <c r="GE993" s="111"/>
      <c r="GF993" s="111"/>
      <c r="GG993" s="111"/>
      <c r="GH993" s="111"/>
      <c r="GI993" s="111"/>
      <c r="GJ993" s="111"/>
      <c r="GK993" s="111"/>
      <c r="GL993" s="111"/>
      <c r="GM993" s="111"/>
      <c r="GN993" s="111"/>
      <c r="GO993" s="111"/>
      <c r="GP993" s="111"/>
      <c r="GQ993" s="111"/>
      <c r="GR993" s="111"/>
      <c r="GS993" s="111"/>
      <c r="GT993" s="111"/>
      <c r="GU993" s="111"/>
      <c r="GV993" s="111"/>
      <c r="GW993" s="111"/>
      <c r="GX993" s="111"/>
      <c r="GY993" s="111"/>
      <c r="GZ993" s="111"/>
      <c r="HA993" s="111"/>
      <c r="HB993" s="111"/>
      <c r="HC993" s="111"/>
      <c r="HD993" s="111"/>
      <c r="HE993" s="111"/>
      <c r="HF993" s="111"/>
      <c r="HG993" s="111"/>
      <c r="HH993" s="111"/>
      <c r="HI993" s="111"/>
      <c r="HJ993" s="111"/>
      <c r="HK993" s="111"/>
      <c r="HL993" s="111"/>
      <c r="HM993" s="111"/>
      <c r="HN993" s="111"/>
      <c r="HO993" s="111"/>
      <c r="HP993" s="111"/>
      <c r="HQ993" s="111"/>
      <c r="HR993" s="111"/>
      <c r="HS993" s="111"/>
      <c r="HT993" s="111"/>
      <c r="HU993" s="111"/>
      <c r="HV993" s="111"/>
      <c r="HW993" s="111"/>
      <c r="HX993" s="111"/>
      <c r="HY993" s="111"/>
      <c r="HZ993" s="111"/>
      <c r="IA993" s="111"/>
      <c r="IB993" s="111"/>
      <c r="IC993" s="111"/>
      <c r="ID993" s="111"/>
      <c r="IE993" s="111"/>
      <c r="IF993" s="111"/>
      <c r="IG993" s="111"/>
      <c r="IH993" s="111"/>
      <c r="II993" s="111"/>
      <c r="IJ993" s="111"/>
      <c r="IK993" s="111"/>
      <c r="IL993" s="111"/>
      <c r="IM993" s="111"/>
      <c r="IN993" s="111"/>
      <c r="IO993" s="111"/>
      <c r="IP993" s="111"/>
      <c r="IQ993" s="111"/>
      <c r="IR993" s="111"/>
      <c r="IS993" s="111"/>
      <c r="IT993" s="111"/>
      <c r="IU993" s="111"/>
      <c r="IV993" s="111"/>
      <c r="IW993" s="111"/>
      <c r="IX993" s="111"/>
      <c r="IY993" s="111"/>
      <c r="IZ993" s="111"/>
      <c r="JA993" s="111"/>
      <c r="JB993" s="111"/>
      <c r="JC993" s="111"/>
      <c r="JD993" s="111"/>
      <c r="JE993" s="111"/>
      <c r="JF993" s="111"/>
      <c r="JG993" s="111"/>
      <c r="JH993" s="111"/>
      <c r="JI993" s="111"/>
      <c r="JJ993" s="111"/>
      <c r="JK993" s="111"/>
      <c r="JL993" s="111"/>
      <c r="JM993" s="111"/>
      <c r="JN993" s="111"/>
      <c r="JO993" s="111"/>
      <c r="JP993" s="111"/>
      <c r="JQ993" s="111"/>
      <c r="JR993" s="111"/>
      <c r="JS993" s="111"/>
      <c r="JT993" s="111"/>
      <c r="JU993" s="111"/>
      <c r="JV993" s="111"/>
      <c r="JW993" s="111"/>
      <c r="JX993" s="111"/>
      <c r="JY993" s="111"/>
      <c r="JZ993" s="111"/>
      <c r="KA993" s="111"/>
      <c r="KB993" s="111"/>
      <c r="KC993" s="111"/>
      <c r="KD993" s="111"/>
      <c r="KE993" s="111"/>
      <c r="KF993" s="111"/>
      <c r="KG993" s="111"/>
      <c r="KH993" s="111"/>
      <c r="KI993" s="111"/>
      <c r="KJ993" s="111"/>
      <c r="KK993" s="111"/>
      <c r="KL993" s="111"/>
      <c r="KM993" s="111"/>
      <c r="KN993" s="111"/>
      <c r="KO993" s="111"/>
      <c r="KP993" s="111"/>
      <c r="KQ993" s="111"/>
      <c r="KR993" s="111"/>
      <c r="KS993" s="111"/>
      <c r="KT993" s="111"/>
      <c r="KU993" s="111"/>
      <c r="KV993" s="111"/>
      <c r="KW993" s="111"/>
      <c r="KX993" s="111"/>
      <c r="KY993" s="111"/>
      <c r="KZ993" s="111"/>
      <c r="LA993" s="111"/>
      <c r="LB993" s="111"/>
      <c r="LC993" s="111"/>
      <c r="LD993" s="111"/>
      <c r="LE993" s="111"/>
      <c r="LF993" s="111"/>
      <c r="LG993" s="111"/>
      <c r="LH993" s="111"/>
      <c r="LI993" s="111"/>
      <c r="LJ993" s="111"/>
      <c r="LK993" s="111"/>
      <c r="LL993" s="111"/>
      <c r="LM993" s="111"/>
      <c r="LN993" s="111"/>
      <c r="LO993" s="111"/>
      <c r="LP993" s="111"/>
      <c r="LQ993" s="111"/>
      <c r="LR993" s="111"/>
      <c r="LS993" s="111"/>
      <c r="LT993" s="111"/>
      <c r="LU993" s="111"/>
      <c r="LV993" s="111"/>
      <c r="LW993" s="111"/>
      <c r="LX993" s="111"/>
      <c r="LY993" s="111"/>
      <c r="LZ993" s="111"/>
      <c r="MA993" s="111"/>
      <c r="MB993" s="111"/>
      <c r="MC993" s="111"/>
      <c r="MD993" s="111"/>
      <c r="ME993" s="111"/>
      <c r="MF993" s="111"/>
      <c r="MG993" s="111"/>
      <c r="MH993" s="111"/>
      <c r="MI993" s="111"/>
      <c r="MJ993" s="111"/>
      <c r="MK993" s="111"/>
      <c r="ML993" s="111"/>
      <c r="MM993" s="111"/>
      <c r="MN993" s="111"/>
      <c r="MO993" s="111"/>
      <c r="MP993" s="111"/>
      <c r="MQ993" s="111"/>
      <c r="MR993" s="111"/>
      <c r="MS993" s="111"/>
      <c r="MT993" s="111"/>
      <c r="MU993" s="111"/>
      <c r="MV993" s="111"/>
      <c r="MW993" s="111"/>
      <c r="MX993" s="111"/>
      <c r="MY993" s="111"/>
      <c r="MZ993" s="111"/>
      <c r="NA993" s="111"/>
      <c r="NB993" s="111"/>
      <c r="NC993" s="111"/>
      <c r="ND993" s="111"/>
      <c r="NE993" s="111"/>
      <c r="NF993" s="111"/>
      <c r="NG993" s="111"/>
      <c r="NH993" s="111"/>
      <c r="NI993" s="111"/>
      <c r="NJ993" s="111"/>
      <c r="NK993" s="111"/>
      <c r="NL993" s="111"/>
      <c r="NM993" s="111"/>
      <c r="NN993" s="111"/>
      <c r="NO993" s="111"/>
      <c r="NP993" s="111"/>
      <c r="NQ993" s="111"/>
      <c r="NR993" s="111"/>
      <c r="NS993" s="111"/>
      <c r="NT993" s="111"/>
      <c r="NU993" s="111"/>
      <c r="NV993" s="111"/>
      <c r="NW993" s="111"/>
      <c r="NX993" s="111"/>
      <c r="NY993" s="111"/>
      <c r="NZ993" s="111"/>
      <c r="OA993" s="111"/>
      <c r="OB993" s="111"/>
      <c r="OC993" s="111"/>
      <c r="OD993" s="111"/>
      <c r="OE993" s="111"/>
      <c r="OF993" s="111"/>
      <c r="OG993" s="111"/>
      <c r="OH993" s="111"/>
      <c r="OI993" s="111"/>
      <c r="OJ993" s="111"/>
      <c r="OK993" s="111"/>
      <c r="OL993" s="111"/>
      <c r="OM993" s="111"/>
      <c r="ON993" s="111"/>
      <c r="OO993" s="111"/>
      <c r="OP993" s="111"/>
      <c r="OQ993" s="111"/>
      <c r="OR993" s="111"/>
      <c r="OS993" s="111"/>
      <c r="OT993" s="111"/>
      <c r="OU993" s="111"/>
      <c r="OV993" s="111"/>
      <c r="OW993" s="111"/>
      <c r="OX993" s="111"/>
      <c r="OY993" s="111"/>
      <c r="OZ993" s="111"/>
      <c r="PA993" s="111"/>
      <c r="PB993" s="111"/>
      <c r="PC993" s="111"/>
      <c r="PD993" s="111"/>
      <c r="PE993" s="111"/>
      <c r="PF993" s="111"/>
      <c r="PG993" s="111"/>
      <c r="PH993" s="111"/>
      <c r="PI993" s="111"/>
      <c r="PJ993" s="111"/>
      <c r="PK993" s="111"/>
      <c r="PL993" s="111"/>
      <c r="PM993" s="111"/>
      <c r="PN993" s="111"/>
      <c r="PO993" s="111"/>
      <c r="PP993" s="111"/>
      <c r="PQ993" s="111"/>
      <c r="PR993" s="111"/>
      <c r="PS993" s="111"/>
      <c r="PT993" s="111"/>
      <c r="PU993" s="111"/>
      <c r="PV993" s="111"/>
      <c r="PW993" s="111"/>
      <c r="PX993" s="111"/>
      <c r="PY993" s="111"/>
      <c r="PZ993" s="111"/>
      <c r="QA993" s="111"/>
      <c r="QB993" s="111"/>
      <c r="QC993" s="111"/>
      <c r="QD993" s="111"/>
      <c r="QE993" s="111"/>
      <c r="QF993" s="111"/>
      <c r="QG993" s="111"/>
      <c r="QH993" s="111"/>
      <c r="QI993" s="111"/>
      <c r="QJ993" s="111"/>
      <c r="QK993" s="111"/>
      <c r="QL993" s="111"/>
      <c r="QM993" s="111"/>
      <c r="QN993" s="111"/>
      <c r="QO993" s="111"/>
      <c r="QP993" s="111"/>
      <c r="QQ993" s="111"/>
      <c r="QR993" s="111"/>
      <c r="QS993" s="111"/>
      <c r="QT993" s="111"/>
      <c r="QU993" s="111"/>
      <c r="QV993" s="111"/>
      <c r="QW993" s="111"/>
      <c r="QX993" s="111"/>
      <c r="QY993" s="111"/>
      <c r="QZ993" s="111"/>
      <c r="RA993" s="111"/>
      <c r="RB993" s="111"/>
      <c r="RC993" s="111"/>
      <c r="RD993" s="111"/>
      <c r="RE993" s="111"/>
      <c r="RF993" s="111"/>
      <c r="RG993" s="111"/>
      <c r="RH993" s="111"/>
      <c r="RI993" s="111"/>
      <c r="RJ993" s="111"/>
      <c r="RK993" s="111"/>
      <c r="RL993" s="111"/>
      <c r="RM993" s="111"/>
      <c r="RN993" s="111"/>
      <c r="RO993" s="111"/>
      <c r="RP993" s="111"/>
      <c r="RQ993" s="111"/>
      <c r="RR993" s="111"/>
      <c r="RS993" s="111"/>
      <c r="RT993" s="111"/>
      <c r="RU993" s="111"/>
      <c r="RV993" s="111"/>
      <c r="RW993" s="111"/>
      <c r="RX993" s="111"/>
      <c r="RY993" s="111"/>
      <c r="RZ993" s="111"/>
      <c r="SA993" s="111"/>
      <c r="SB993" s="111"/>
      <c r="SC993" s="111"/>
      <c r="SD993" s="111"/>
      <c r="SE993" s="111"/>
      <c r="SF993" s="111"/>
      <c r="SG993" s="111"/>
      <c r="SH993" s="111"/>
      <c r="SI993" s="111"/>
      <c r="SJ993" s="111"/>
      <c r="SK993" s="111"/>
      <c r="SL993" s="111"/>
      <c r="SM993" s="111"/>
      <c r="SN993" s="111"/>
      <c r="SO993" s="111"/>
      <c r="SP993" s="111"/>
      <c r="SQ993" s="111"/>
      <c r="SR993" s="111"/>
      <c r="SS993" s="111"/>
      <c r="ST993" s="111"/>
      <c r="SU993" s="111"/>
      <c r="SV993" s="111"/>
      <c r="SW993" s="111"/>
      <c r="SX993" s="111"/>
      <c r="SY993" s="111"/>
      <c r="SZ993" s="111"/>
      <c r="TA993" s="111"/>
      <c r="TB993" s="111"/>
      <c r="TC993" s="111"/>
      <c r="TD993" s="111"/>
      <c r="TE993" s="111"/>
      <c r="TF993" s="111"/>
      <c r="TG993" s="111"/>
      <c r="TH993" s="111"/>
      <c r="TI993" s="111"/>
      <c r="TJ993" s="111"/>
      <c r="TK993" s="111"/>
      <c r="TL993" s="111"/>
      <c r="TM993" s="111"/>
      <c r="TN993" s="111"/>
      <c r="TO993" s="111"/>
      <c r="TP993" s="111"/>
      <c r="TQ993" s="111"/>
      <c r="TR993" s="111"/>
      <c r="TS993" s="111"/>
      <c r="TT993" s="111"/>
      <c r="TU993" s="111"/>
      <c r="TV993" s="111"/>
      <c r="TW993" s="111"/>
      <c r="TX993" s="111"/>
      <c r="TY993" s="111"/>
      <c r="TZ993" s="111"/>
      <c r="UA993" s="111"/>
      <c r="UB993" s="111"/>
      <c r="UC993" s="111"/>
      <c r="UD993" s="111"/>
      <c r="UE993" s="111"/>
      <c r="UF993" s="111"/>
      <c r="UG993" s="111"/>
      <c r="UH993" s="111"/>
      <c r="UI993" s="111"/>
      <c r="UJ993" s="111"/>
      <c r="UK993" s="111"/>
      <c r="UL993" s="111"/>
      <c r="UM993" s="111"/>
      <c r="UN993" s="111"/>
      <c r="UO993" s="111"/>
      <c r="UP993" s="111"/>
      <c r="UQ993" s="111"/>
      <c r="UR993" s="111"/>
      <c r="US993" s="111"/>
      <c r="UT993" s="111"/>
      <c r="UU993" s="111"/>
      <c r="UV993" s="111"/>
      <c r="UW993" s="111"/>
      <c r="UX993" s="111"/>
      <c r="UY993" s="111"/>
      <c r="UZ993" s="111"/>
      <c r="VA993" s="111"/>
      <c r="VB993" s="111"/>
      <c r="VC993" s="111"/>
      <c r="VD993" s="111"/>
      <c r="VE993" s="111"/>
      <c r="VF993" s="111"/>
      <c r="VG993" s="111"/>
      <c r="VH993" s="111"/>
      <c r="VI993" s="111"/>
      <c r="VJ993" s="111"/>
      <c r="VK993" s="111"/>
      <c r="VL993" s="111"/>
      <c r="VM993" s="111"/>
      <c r="VN993" s="111"/>
      <c r="VO993" s="111"/>
      <c r="VP993" s="111"/>
      <c r="VQ993" s="111"/>
      <c r="VR993" s="111"/>
      <c r="VS993" s="111"/>
      <c r="VT993" s="111"/>
      <c r="VU993" s="111"/>
      <c r="VV993" s="111"/>
      <c r="VW993" s="111"/>
      <c r="VX993" s="111"/>
      <c r="VY993" s="111"/>
      <c r="VZ993" s="111"/>
      <c r="WA993" s="111"/>
      <c r="WB993" s="111"/>
      <c r="WC993" s="111"/>
      <c r="WD993" s="111"/>
      <c r="WE993" s="111"/>
      <c r="WF993" s="111"/>
      <c r="WG993" s="111"/>
      <c r="WH993" s="111"/>
      <c r="WI993" s="111"/>
      <c r="WJ993" s="111"/>
      <c r="WK993" s="111"/>
      <c r="WL993" s="111"/>
      <c r="WM993" s="111"/>
      <c r="WN993" s="111"/>
      <c r="WO993" s="111"/>
      <c r="WP993" s="111"/>
      <c r="WQ993" s="111"/>
      <c r="WR993" s="111"/>
      <c r="WS993" s="111"/>
      <c r="WT993" s="111"/>
      <c r="WU993" s="111"/>
      <c r="WV993" s="111"/>
      <c r="WW993" s="111"/>
      <c r="WX993" s="111"/>
      <c r="WY993" s="111"/>
      <c r="WZ993" s="111"/>
      <c r="XA993" s="111"/>
      <c r="XB993" s="111"/>
      <c r="XC993" s="111"/>
      <c r="XD993" s="111"/>
      <c r="XE993" s="111"/>
      <c r="XF993" s="111"/>
      <c r="XG993" s="111"/>
      <c r="XH993" s="111"/>
      <c r="XI993" s="111"/>
      <c r="XJ993" s="111"/>
      <c r="XK993" s="111"/>
      <c r="XL993" s="111"/>
      <c r="XM993" s="111"/>
      <c r="XN993" s="111"/>
      <c r="XO993" s="111"/>
      <c r="XP993" s="111"/>
      <c r="XQ993" s="111"/>
      <c r="XR993" s="111"/>
      <c r="XS993" s="111"/>
      <c r="XT993" s="111"/>
      <c r="XU993" s="111"/>
      <c r="XV993" s="111"/>
      <c r="XW993" s="111"/>
      <c r="XX993" s="111"/>
      <c r="XY993" s="111"/>
      <c r="XZ993" s="111"/>
      <c r="YA993" s="111"/>
      <c r="YB993" s="111"/>
      <c r="YC993" s="111"/>
      <c r="YD993" s="111"/>
      <c r="YE993" s="111"/>
      <c r="YF993" s="111"/>
      <c r="YG993" s="111"/>
      <c r="YH993" s="111"/>
      <c r="YI993" s="111"/>
      <c r="YJ993" s="111"/>
      <c r="YK993" s="111"/>
      <c r="YL993" s="111"/>
      <c r="YM993" s="111"/>
      <c r="YN993" s="111"/>
      <c r="YO993" s="111"/>
      <c r="YP993" s="111"/>
      <c r="YQ993" s="111"/>
      <c r="YR993" s="111"/>
      <c r="YS993" s="111"/>
      <c r="YT993" s="111"/>
      <c r="YU993" s="111"/>
      <c r="YV993" s="111"/>
      <c r="YW993" s="111"/>
      <c r="YX993" s="111"/>
      <c r="YY993" s="111"/>
      <c r="YZ993" s="111"/>
      <c r="ZA993" s="111"/>
      <c r="ZB993" s="111"/>
      <c r="ZC993" s="111"/>
      <c r="ZD993" s="111"/>
      <c r="ZE993" s="111"/>
      <c r="ZF993" s="111"/>
      <c r="ZG993" s="111"/>
      <c r="ZH993" s="111"/>
      <c r="ZI993" s="111"/>
      <c r="ZJ993" s="111"/>
      <c r="ZK993" s="111"/>
      <c r="ZL993" s="111"/>
      <c r="ZM993" s="111"/>
      <c r="ZN993" s="111"/>
      <c r="ZO993" s="111"/>
      <c r="ZP993" s="111"/>
      <c r="ZQ993" s="111"/>
      <c r="ZR993" s="111"/>
      <c r="ZS993" s="111"/>
      <c r="ZT993" s="111"/>
      <c r="ZU993" s="111"/>
      <c r="ZV993" s="111"/>
      <c r="ZW993" s="111"/>
      <c r="ZX993" s="111"/>
      <c r="ZY993" s="111"/>
      <c r="ZZ993" s="111"/>
      <c r="AAA993" s="111"/>
      <c r="AAB993" s="111"/>
      <c r="AAC993" s="111"/>
      <c r="AAD993" s="111"/>
      <c r="AAE993" s="111"/>
      <c r="AAF993" s="111"/>
      <c r="AAG993" s="111"/>
      <c r="AAH993" s="111"/>
      <c r="AAI993" s="111"/>
      <c r="AAJ993" s="111"/>
      <c r="AAK993" s="111"/>
      <c r="AAL993" s="111"/>
      <c r="AAM993" s="111"/>
      <c r="AAN993" s="111"/>
      <c r="AAO993" s="111"/>
      <c r="AAP993" s="111"/>
      <c r="AAQ993" s="111"/>
      <c r="AAR993" s="111"/>
      <c r="AAS993" s="111"/>
      <c r="AAT993" s="111"/>
      <c r="AAU993" s="111"/>
      <c r="AAV993" s="111"/>
      <c r="AAW993" s="111"/>
      <c r="AAX993" s="111"/>
      <c r="AAY993" s="111"/>
      <c r="AAZ993" s="111"/>
      <c r="ABA993" s="111"/>
      <c r="ABB993" s="111"/>
      <c r="ABC993" s="111"/>
      <c r="ABD993" s="111"/>
      <c r="ABE993" s="111"/>
      <c r="ABF993" s="111"/>
      <c r="ABG993" s="111"/>
      <c r="ABH993" s="111"/>
      <c r="ABI993" s="111"/>
      <c r="ABJ993" s="111"/>
      <c r="ABK993" s="111"/>
      <c r="ABL993" s="111"/>
      <c r="ABM993" s="111"/>
      <c r="ABN993" s="111"/>
      <c r="ABO993" s="111"/>
      <c r="ABP993" s="111"/>
      <c r="ABQ993" s="111"/>
      <c r="ABR993" s="111"/>
      <c r="ABS993" s="111"/>
      <c r="ABT993" s="111"/>
      <c r="ABU993" s="111"/>
      <c r="ABV993" s="111"/>
      <c r="ABW993" s="111"/>
      <c r="ABX993" s="111"/>
      <c r="ABY993" s="111"/>
      <c r="ABZ993" s="111"/>
      <c r="ACA993" s="111"/>
      <c r="ACB993" s="111"/>
      <c r="ACC993" s="111"/>
      <c r="ACD993" s="111"/>
      <c r="ACE993" s="111"/>
      <c r="ACF993" s="111"/>
      <c r="ACG993" s="111"/>
      <c r="ACH993" s="111"/>
      <c r="ACI993" s="111"/>
      <c r="ACJ993" s="111"/>
      <c r="ACK993" s="111"/>
      <c r="ACL993" s="111"/>
      <c r="ACM993" s="111"/>
      <c r="ACN993" s="111"/>
      <c r="ACO993" s="111"/>
      <c r="ACP993" s="111"/>
      <c r="ACQ993" s="111"/>
      <c r="ACR993" s="111"/>
      <c r="ACS993" s="111"/>
      <c r="ACT993" s="111"/>
      <c r="ACU993" s="111"/>
      <c r="ACV993" s="111"/>
      <c r="ACW993" s="111"/>
      <c r="ACX993" s="111"/>
      <c r="ACY993" s="111"/>
      <c r="ACZ993" s="111"/>
      <c r="ADA993" s="111"/>
      <c r="ADB993" s="111"/>
      <c r="ADC993" s="111"/>
      <c r="ADD993" s="111"/>
      <c r="ADE993" s="111"/>
      <c r="ADF993" s="111"/>
      <c r="ADG993" s="111"/>
      <c r="ADH993" s="111"/>
      <c r="ADI993" s="111"/>
      <c r="ADJ993" s="111"/>
      <c r="ADK993" s="111"/>
      <c r="ADL993" s="111"/>
      <c r="ADM993" s="111"/>
      <c r="ADN993" s="111"/>
      <c r="ADO993" s="111"/>
      <c r="ADP993" s="111"/>
      <c r="ADQ993" s="111"/>
      <c r="ADR993" s="111"/>
      <c r="ADS993" s="111"/>
      <c r="ADT993" s="111"/>
      <c r="ADU993" s="111"/>
      <c r="ADV993" s="111"/>
      <c r="ADW993" s="111"/>
      <c r="ADX993" s="111"/>
      <c r="ADY993" s="111"/>
      <c r="ADZ993" s="111"/>
      <c r="AEA993" s="111"/>
      <c r="AEB993" s="111"/>
      <c r="AEC993" s="111"/>
      <c r="AED993" s="111"/>
      <c r="AEE993" s="111"/>
      <c r="AEF993" s="111"/>
      <c r="AEG993" s="111"/>
      <c r="AEH993" s="111"/>
      <c r="AEI993" s="111"/>
      <c r="AEJ993" s="111"/>
      <c r="AEK993" s="111"/>
      <c r="AEL993" s="111"/>
      <c r="AEM993" s="111"/>
      <c r="AEN993" s="111"/>
      <c r="AEO993" s="111"/>
      <c r="AEP993" s="111"/>
      <c r="AEQ993" s="111"/>
      <c r="AER993" s="111"/>
      <c r="AES993" s="111"/>
      <c r="AET993" s="111"/>
      <c r="AEU993" s="111"/>
      <c r="AEV993" s="111"/>
      <c r="AEW993" s="111"/>
      <c r="AEX993" s="111"/>
      <c r="AEY993" s="111"/>
      <c r="AEZ993" s="111"/>
      <c r="AFA993" s="111"/>
      <c r="AFB993" s="111"/>
      <c r="AFC993" s="111"/>
      <c r="AFD993" s="111"/>
      <c r="AFE993" s="111"/>
      <c r="AFF993" s="111"/>
      <c r="AFG993" s="111"/>
      <c r="AFH993" s="111"/>
      <c r="AFI993" s="111"/>
      <c r="AFJ993" s="111"/>
      <c r="AFK993" s="111"/>
      <c r="AFL993" s="111"/>
      <c r="AFM993" s="111"/>
      <c r="AFN993" s="111"/>
      <c r="AFO993" s="111"/>
      <c r="AFP993" s="111"/>
      <c r="AFQ993" s="111"/>
      <c r="AFR993" s="111"/>
      <c r="AFS993" s="111"/>
      <c r="AFT993" s="111"/>
      <c r="AFU993" s="111"/>
      <c r="AFV993" s="111"/>
      <c r="AFW993" s="111"/>
      <c r="AFX993" s="111"/>
      <c r="AFY993" s="111"/>
      <c r="AFZ993" s="111"/>
      <c r="AGA993" s="111"/>
      <c r="AGB993" s="111"/>
      <c r="AGC993" s="111"/>
      <c r="AGD993" s="111"/>
      <c r="AGE993" s="111"/>
      <c r="AGF993" s="111"/>
      <c r="AGG993" s="111"/>
      <c r="AGH993" s="111"/>
      <c r="AGI993" s="111"/>
      <c r="AGJ993" s="111"/>
      <c r="AGK993" s="111"/>
      <c r="AGL993" s="111"/>
      <c r="AGM993" s="111"/>
      <c r="AGN993" s="111"/>
      <c r="AGO993" s="111"/>
      <c r="AGP993" s="111"/>
      <c r="AGQ993" s="111"/>
      <c r="AGR993" s="111"/>
      <c r="AGS993" s="111"/>
      <c r="AGT993" s="111"/>
      <c r="AGU993" s="111"/>
      <c r="AGV993" s="111"/>
      <c r="AGW993" s="111"/>
      <c r="AGX993" s="111"/>
      <c r="AGY993" s="111"/>
      <c r="AGZ993" s="111"/>
      <c r="AHA993" s="111"/>
      <c r="AHB993" s="111"/>
      <c r="AHC993" s="111"/>
      <c r="AHD993" s="111"/>
      <c r="AHE993" s="111"/>
      <c r="AHF993" s="111"/>
      <c r="AHG993" s="111"/>
      <c r="AHH993" s="111"/>
      <c r="AHI993" s="111"/>
      <c r="AHJ993" s="111"/>
      <c r="AHK993" s="111"/>
      <c r="AHL993" s="111"/>
      <c r="AHM993" s="111"/>
      <c r="AHN993" s="111"/>
      <c r="AHO993" s="111"/>
      <c r="AHP993" s="111"/>
      <c r="AHQ993" s="111"/>
      <c r="AHR993" s="111"/>
      <c r="AHS993" s="111"/>
      <c r="AHT993" s="111"/>
      <c r="AHU993" s="111"/>
      <c r="AHV993" s="111"/>
      <c r="AHW993" s="111"/>
      <c r="AHX993" s="111"/>
      <c r="AHY993" s="111"/>
      <c r="AHZ993" s="111"/>
      <c r="AIA993" s="111"/>
      <c r="AIB993" s="111"/>
      <c r="AIC993" s="111"/>
      <c r="AID993" s="111"/>
      <c r="AIE993" s="111"/>
      <c r="AIF993" s="111"/>
      <c r="AIG993" s="111"/>
      <c r="AIH993" s="111"/>
      <c r="AII993" s="111"/>
      <c r="AIJ993" s="111"/>
      <c r="AIK993" s="111"/>
      <c r="AIL993" s="111"/>
      <c r="AIM993" s="111"/>
      <c r="AIN993" s="111"/>
      <c r="AIO993" s="111"/>
      <c r="AIP993" s="111"/>
      <c r="AIQ993" s="111"/>
      <c r="AIR993" s="111"/>
      <c r="AIS993" s="111"/>
      <c r="AIT993" s="111"/>
      <c r="AIU993" s="111"/>
      <c r="AIV993" s="111"/>
      <c r="AIW993" s="111"/>
      <c r="AIX993" s="111"/>
      <c r="AIY993" s="111"/>
      <c r="AIZ993" s="111"/>
      <c r="AJA993" s="111"/>
      <c r="AJB993" s="111"/>
      <c r="AJC993" s="111"/>
      <c r="AJD993" s="111"/>
      <c r="AJE993" s="111"/>
      <c r="AJF993" s="111"/>
      <c r="AJG993" s="111"/>
      <c r="AJH993" s="111"/>
      <c r="AJI993" s="111"/>
      <c r="AJJ993" s="111"/>
      <c r="AJK993" s="111"/>
      <c r="AJL993" s="111"/>
      <c r="AJM993" s="111"/>
      <c r="AJN993" s="111"/>
      <c r="AJO993" s="111"/>
      <c r="AJP993" s="111"/>
      <c r="AJQ993" s="111"/>
      <c r="AJR993" s="111"/>
      <c r="AJS993" s="111"/>
      <c r="AJT993" s="111"/>
      <c r="AJU993" s="111"/>
      <c r="AJV993" s="111"/>
      <c r="AJW993" s="111"/>
      <c r="AJX993" s="111"/>
      <c r="AJY993" s="111"/>
      <c r="AJZ993" s="111"/>
      <c r="AKA993" s="111"/>
      <c r="AKB993" s="111"/>
      <c r="AKC993" s="111"/>
      <c r="AKD993" s="111"/>
      <c r="AKE993" s="111"/>
      <c r="AKF993" s="111"/>
      <c r="AKG993" s="111"/>
      <c r="AKH993" s="111"/>
      <c r="AKI993" s="111"/>
      <c r="AKJ993" s="111"/>
      <c r="AKK993" s="111"/>
      <c r="AKL993" s="111"/>
      <c r="AKM993" s="111"/>
      <c r="AKN993" s="111"/>
      <c r="AKO993" s="111"/>
      <c r="AKP993" s="111"/>
      <c r="AKQ993" s="111"/>
      <c r="AKR993" s="111"/>
      <c r="AKS993" s="111"/>
      <c r="AKT993" s="111"/>
      <c r="AKU993" s="111"/>
      <c r="AKV993" s="111"/>
      <c r="AKW993" s="111"/>
      <c r="AKX993" s="111"/>
      <c r="AKY993" s="111"/>
      <c r="AKZ993" s="111"/>
      <c r="ALA993" s="111"/>
      <c r="ALB993" s="111"/>
      <c r="ALC993" s="111"/>
      <c r="ALD993" s="111"/>
      <c r="ALE993" s="111"/>
      <c r="ALF993" s="111"/>
      <c r="ALG993" s="111"/>
      <c r="ALH993" s="111"/>
      <c r="ALI993" s="111"/>
      <c r="ALJ993" s="111"/>
      <c r="ALK993" s="111"/>
      <c r="ALL993" s="111"/>
      <c r="ALM993" s="111"/>
      <c r="ALN993" s="111"/>
      <c r="ALO993" s="111"/>
      <c r="ALP993" s="111"/>
      <c r="ALQ993" s="111"/>
      <c r="ALR993" s="111"/>
      <c r="ALS993" s="111"/>
      <c r="ALT993" s="111"/>
      <c r="ALU993" s="111"/>
      <c r="ALV993" s="111"/>
      <c r="ALW993" s="111"/>
      <c r="ALX993" s="111"/>
      <c r="ALY993" s="111"/>
      <c r="ALZ993" s="111"/>
      <c r="AMA993" s="111"/>
      <c r="AMB993" s="111"/>
      <c r="AMC993" s="111"/>
      <c r="AMD993" s="111"/>
      <c r="AME993" s="111"/>
      <c r="AMF993" s="111"/>
      <c r="AMG993" s="111"/>
      <c r="AMH993" s="111"/>
      <c r="AMI993" s="111"/>
      <c r="AMJ993" s="111"/>
      <c r="AMK993" s="111"/>
      <c r="AML993" s="111"/>
      <c r="AMM993" s="111"/>
      <c r="AMN993" s="111"/>
      <c r="AMO993" s="111"/>
      <c r="AMP993" s="111"/>
      <c r="AMQ993" s="111"/>
      <c r="AMR993" s="111"/>
      <c r="AMS993" s="111"/>
      <c r="AMT993" s="111"/>
      <c r="AMU993" s="111"/>
      <c r="AMV993" s="111"/>
      <c r="AMW993" s="111"/>
      <c r="AMX993" s="111"/>
      <c r="AMY993" s="111"/>
      <c r="AMZ993" s="111"/>
      <c r="ANA993" s="111"/>
      <c r="ANB993" s="111"/>
      <c r="ANC993" s="111"/>
      <c r="AND993" s="111"/>
      <c r="ANE993" s="111"/>
      <c r="ANF993" s="111"/>
      <c r="ANG993" s="111"/>
      <c r="ANH993" s="111"/>
      <c r="ANI993" s="111"/>
      <c r="ANJ993" s="111"/>
      <c r="ANK993" s="111"/>
      <c r="ANL993" s="111"/>
      <c r="ANM993" s="111"/>
      <c r="ANN993" s="111"/>
      <c r="ANO993" s="111"/>
      <c r="ANP993" s="111"/>
      <c r="ANQ993" s="111"/>
      <c r="ANR993" s="111"/>
      <c r="ANS993" s="111"/>
      <c r="ANT993" s="111"/>
      <c r="ANU993" s="111"/>
      <c r="ANV993" s="111"/>
      <c r="ANW993" s="111"/>
      <c r="ANX993" s="111"/>
      <c r="ANY993" s="111"/>
      <c r="ANZ993" s="111"/>
      <c r="AOA993" s="111"/>
      <c r="AOB993" s="111"/>
      <c r="AOC993" s="111"/>
      <c r="AOD993" s="111"/>
      <c r="AOE993" s="111"/>
      <c r="AOF993" s="111"/>
      <c r="AOG993" s="111"/>
      <c r="AOH993" s="111"/>
      <c r="AOI993" s="111"/>
      <c r="AOJ993" s="111"/>
      <c r="AOK993" s="111"/>
      <c r="AOL993" s="111"/>
      <c r="AOM993" s="111"/>
      <c r="AON993" s="111"/>
      <c r="AOO993" s="111"/>
      <c r="AOP993" s="111"/>
      <c r="AOQ993" s="111"/>
      <c r="AOR993" s="111"/>
      <c r="AOS993" s="111"/>
      <c r="AOT993" s="111"/>
      <c r="AOU993" s="111"/>
      <c r="AOV993" s="111"/>
      <c r="AOW993" s="111"/>
      <c r="AOX993" s="111"/>
      <c r="AOY993" s="111"/>
      <c r="AOZ993" s="111"/>
      <c r="APA993" s="111"/>
      <c r="APB993" s="111"/>
      <c r="APC993" s="111"/>
      <c r="APD993" s="111"/>
      <c r="APE993" s="111"/>
      <c r="APF993" s="111"/>
      <c r="APG993" s="111"/>
      <c r="APH993" s="111"/>
      <c r="API993" s="111"/>
      <c r="APJ993" s="111"/>
      <c r="APK993" s="111"/>
      <c r="APL993" s="111"/>
      <c r="APM993" s="111"/>
      <c r="APN993" s="111"/>
      <c r="APO993" s="111"/>
      <c r="APP993" s="111"/>
      <c r="APQ993" s="111"/>
      <c r="APR993" s="111"/>
      <c r="APS993" s="111"/>
      <c r="APT993" s="111"/>
      <c r="APU993" s="111"/>
      <c r="APV993" s="111"/>
      <c r="APW993" s="111"/>
      <c r="APX993" s="111"/>
      <c r="APY993" s="111"/>
      <c r="APZ993" s="111"/>
      <c r="AQA993" s="111"/>
      <c r="AQB993" s="111"/>
      <c r="AQC993" s="111"/>
      <c r="AQD993" s="111"/>
      <c r="AQE993" s="111"/>
      <c r="AQF993" s="111"/>
      <c r="AQG993" s="111"/>
      <c r="AQH993" s="111"/>
      <c r="AQI993" s="111"/>
      <c r="AQJ993" s="111"/>
      <c r="AQK993" s="111"/>
      <c r="AQL993" s="111"/>
      <c r="AQM993" s="111"/>
      <c r="AQN993" s="111"/>
      <c r="AQO993" s="111"/>
      <c r="AQP993" s="111"/>
      <c r="AQQ993" s="111"/>
      <c r="AQR993" s="111"/>
      <c r="AQS993" s="111"/>
      <c r="AQT993" s="111"/>
      <c r="AQU993" s="111"/>
      <c r="AQV993" s="111"/>
      <c r="AQW993" s="111"/>
      <c r="AQX993" s="111"/>
      <c r="AQY993" s="111"/>
      <c r="AQZ993" s="111"/>
      <c r="ARA993" s="111"/>
      <c r="ARB993" s="111"/>
      <c r="ARC993" s="111"/>
      <c r="ARD993" s="111"/>
      <c r="ARE993" s="111"/>
      <c r="ARF993" s="111"/>
      <c r="ARG993" s="111"/>
      <c r="ARH993" s="111"/>
      <c r="ARI993" s="111"/>
      <c r="ARJ993" s="111"/>
      <c r="ARK993" s="111"/>
      <c r="ARL993" s="111"/>
      <c r="ARM993" s="111"/>
      <c r="ARN993" s="111"/>
      <c r="ARO993" s="111"/>
      <c r="ARP993" s="111"/>
      <c r="ARQ993" s="111"/>
      <c r="ARR993" s="111"/>
      <c r="ARS993" s="111"/>
      <c r="ART993" s="111"/>
      <c r="ARU993" s="111"/>
      <c r="ARV993" s="111"/>
      <c r="ARW993" s="111"/>
      <c r="ARX993" s="111"/>
      <c r="ARY993" s="111"/>
      <c r="ARZ993" s="111"/>
      <c r="ASA993" s="111"/>
      <c r="ASB993" s="111"/>
      <c r="ASC993" s="111"/>
      <c r="ASD993" s="111"/>
      <c r="ASE993" s="111"/>
      <c r="ASF993" s="111"/>
      <c r="ASG993" s="111"/>
      <c r="ASH993" s="111"/>
      <c r="ASI993" s="111"/>
      <c r="ASJ993" s="111"/>
      <c r="ASK993" s="111"/>
      <c r="ASL993" s="111"/>
      <c r="ASM993" s="111"/>
      <c r="ASN993" s="111"/>
      <c r="ASO993" s="111"/>
      <c r="ASP993" s="111"/>
      <c r="ASQ993" s="111"/>
      <c r="ASR993" s="111"/>
      <c r="ASS993" s="111"/>
      <c r="AST993" s="111"/>
      <c r="ASU993" s="111"/>
      <c r="ASV993" s="111"/>
      <c r="ASW993" s="111"/>
      <c r="ASX993" s="111"/>
      <c r="ASY993" s="111"/>
      <c r="ASZ993" s="111"/>
      <c r="ATA993" s="111"/>
      <c r="ATB993" s="111"/>
      <c r="ATC993" s="111"/>
      <c r="ATD993" s="111"/>
      <c r="ATE993" s="111"/>
      <c r="ATF993" s="111"/>
      <c r="ATG993" s="111"/>
      <c r="ATH993" s="111"/>
      <c r="ATI993" s="111"/>
      <c r="ATJ993" s="111"/>
      <c r="ATK993" s="111"/>
      <c r="ATL993" s="111"/>
      <c r="ATM993" s="111"/>
      <c r="ATN993" s="111"/>
      <c r="ATO993" s="111"/>
      <c r="ATP993" s="111"/>
      <c r="ATQ993" s="111"/>
      <c r="ATR993" s="111"/>
      <c r="ATS993" s="111"/>
      <c r="ATT993" s="111"/>
      <c r="ATU993" s="111"/>
      <c r="ATV993" s="111"/>
      <c r="ATW993" s="111"/>
      <c r="ATX993" s="111"/>
      <c r="ATY993" s="111"/>
      <c r="ATZ993" s="111"/>
      <c r="AUA993" s="111"/>
      <c r="AUB993" s="111"/>
      <c r="AUC993" s="111"/>
      <c r="AUD993" s="111"/>
      <c r="AUE993" s="111"/>
      <c r="AUF993" s="111"/>
      <c r="AUG993" s="111"/>
      <c r="AUH993" s="111"/>
      <c r="AUI993" s="111"/>
      <c r="AUJ993" s="111"/>
      <c r="AUK993" s="111"/>
      <c r="AUL993" s="111"/>
      <c r="AUM993" s="111"/>
      <c r="AUN993" s="111"/>
      <c r="AUO993" s="111"/>
      <c r="AUP993" s="111"/>
      <c r="AUQ993" s="111"/>
      <c r="AUR993" s="111"/>
      <c r="AUS993" s="111"/>
      <c r="AUT993" s="111"/>
      <c r="AUU993" s="111"/>
      <c r="AUV993" s="111"/>
      <c r="AUW993" s="111"/>
      <c r="AUX993" s="111"/>
      <c r="AUY993" s="111"/>
      <c r="AUZ993" s="111"/>
      <c r="AVA993" s="111"/>
      <c r="AVB993" s="111"/>
      <c r="AVC993" s="111"/>
      <c r="AVD993" s="111"/>
      <c r="AVE993" s="111"/>
      <c r="AVF993" s="111"/>
      <c r="AVG993" s="111"/>
      <c r="AVH993" s="111"/>
      <c r="AVI993" s="111"/>
      <c r="AVJ993" s="111"/>
      <c r="AVK993" s="111"/>
      <c r="AVL993" s="111"/>
      <c r="AVM993" s="111"/>
      <c r="AVN993" s="111"/>
      <c r="AVO993" s="111"/>
      <c r="AVP993" s="111"/>
      <c r="AVQ993" s="111"/>
      <c r="AVR993" s="111"/>
      <c r="AVS993" s="111"/>
      <c r="AVT993" s="111"/>
      <c r="AVU993" s="111"/>
      <c r="AVV993" s="111"/>
      <c r="AVW993" s="111"/>
      <c r="AVX993" s="111"/>
      <c r="AVY993" s="111"/>
      <c r="AVZ993" s="111"/>
      <c r="AWA993" s="111"/>
      <c r="AWB993" s="111"/>
      <c r="AWC993" s="111"/>
      <c r="AWD993" s="111"/>
      <c r="AWE993" s="111"/>
      <c r="AWF993" s="111"/>
      <c r="AWG993" s="111"/>
      <c r="AWH993" s="111"/>
      <c r="AWI993" s="111"/>
      <c r="AWJ993" s="111"/>
      <c r="AWK993" s="111"/>
      <c r="AWL993" s="111"/>
      <c r="AWM993" s="111"/>
      <c r="AWN993" s="111"/>
      <c r="AWO993" s="111"/>
      <c r="AWP993" s="111"/>
      <c r="AWQ993" s="111"/>
      <c r="AWR993" s="111"/>
      <c r="AWS993" s="111"/>
      <c r="AWT993" s="111"/>
      <c r="AWU993" s="111"/>
      <c r="AWV993" s="111"/>
      <c r="AWW993" s="111"/>
      <c r="AWX993" s="111"/>
      <c r="AWY993" s="111"/>
      <c r="AWZ993" s="111"/>
      <c r="AXA993" s="111"/>
      <c r="AXB993" s="111"/>
      <c r="AXC993" s="111"/>
      <c r="AXD993" s="111"/>
      <c r="AXE993" s="111"/>
      <c r="AXF993" s="111"/>
      <c r="AXG993" s="111"/>
      <c r="AXH993" s="111"/>
      <c r="AXI993" s="111"/>
      <c r="AXJ993" s="111"/>
      <c r="AXK993" s="111"/>
      <c r="AXL993" s="111"/>
      <c r="AXM993" s="111"/>
      <c r="AXN993" s="111"/>
      <c r="AXO993" s="111"/>
      <c r="AXP993" s="111"/>
      <c r="AXQ993" s="111"/>
      <c r="AXR993" s="111"/>
      <c r="AXS993" s="111"/>
      <c r="AXT993" s="111"/>
      <c r="AXU993" s="111"/>
      <c r="AXV993" s="111"/>
      <c r="AXW993" s="111"/>
      <c r="AXX993" s="111"/>
      <c r="AXY993" s="111"/>
      <c r="AXZ993" s="111"/>
      <c r="AYA993" s="111"/>
      <c r="AYB993" s="111"/>
      <c r="AYC993" s="111"/>
      <c r="AYD993" s="111"/>
      <c r="AYE993" s="111"/>
      <c r="AYF993" s="111"/>
      <c r="AYG993" s="111"/>
      <c r="AYH993" s="111"/>
      <c r="AYI993" s="111"/>
      <c r="AYJ993" s="111"/>
      <c r="AYK993" s="111"/>
      <c r="AYL993" s="111"/>
      <c r="AYM993" s="111"/>
      <c r="AYN993" s="111"/>
      <c r="AYO993" s="111"/>
      <c r="AYP993" s="111"/>
      <c r="AYQ993" s="111"/>
      <c r="AYR993" s="111"/>
      <c r="AYS993" s="111"/>
      <c r="AYT993" s="111"/>
      <c r="AYU993" s="111"/>
      <c r="AYV993" s="111"/>
      <c r="AYW993" s="111"/>
      <c r="AYX993" s="111"/>
      <c r="AYY993" s="111"/>
      <c r="AYZ993" s="111"/>
      <c r="AZA993" s="111"/>
      <c r="AZB993" s="111"/>
      <c r="AZC993" s="111"/>
      <c r="AZD993" s="111"/>
      <c r="AZE993" s="111"/>
      <c r="AZF993" s="111"/>
      <c r="AZG993" s="111"/>
      <c r="AZH993" s="111"/>
      <c r="AZI993" s="111"/>
      <c r="AZJ993" s="111"/>
      <c r="AZK993" s="111"/>
      <c r="AZL993" s="111"/>
      <c r="AZM993" s="111"/>
      <c r="AZN993" s="111"/>
      <c r="AZO993" s="111"/>
      <c r="AZP993" s="111"/>
      <c r="AZQ993" s="111"/>
      <c r="AZR993" s="111"/>
      <c r="AZS993" s="111"/>
      <c r="AZT993" s="111"/>
      <c r="AZU993" s="111"/>
      <c r="AZV993" s="111"/>
      <c r="AZW993" s="111"/>
      <c r="AZX993" s="111"/>
      <c r="AZY993" s="111"/>
      <c r="AZZ993" s="111"/>
      <c r="BAA993" s="111"/>
      <c r="BAB993" s="111"/>
      <c r="BAC993" s="111"/>
      <c r="BAD993" s="111"/>
      <c r="BAE993" s="111"/>
      <c r="BAF993" s="111"/>
      <c r="BAG993" s="111"/>
      <c r="BAH993" s="111"/>
      <c r="BAI993" s="111"/>
      <c r="BAJ993" s="111"/>
      <c r="BAK993" s="111"/>
      <c r="BAL993" s="111"/>
      <c r="BAM993" s="111"/>
      <c r="BAN993" s="111"/>
      <c r="BAO993" s="111"/>
      <c r="BAP993" s="111"/>
      <c r="BAQ993" s="111"/>
      <c r="BAR993" s="111"/>
      <c r="BAS993" s="111"/>
      <c r="BAT993" s="111"/>
      <c r="BAU993" s="111"/>
      <c r="BAV993" s="111"/>
      <c r="BAW993" s="111"/>
      <c r="BAX993" s="111"/>
      <c r="BAY993" s="111"/>
      <c r="BAZ993" s="111"/>
      <c r="BBA993" s="111"/>
      <c r="BBB993" s="111"/>
      <c r="BBC993" s="111"/>
      <c r="BBD993" s="111"/>
      <c r="BBE993" s="111"/>
      <c r="BBF993" s="111"/>
      <c r="BBG993" s="111"/>
      <c r="BBH993" s="111"/>
      <c r="BBI993" s="111"/>
      <c r="BBJ993" s="111"/>
      <c r="BBK993" s="111"/>
      <c r="BBL993" s="111"/>
      <c r="BBM993" s="111"/>
      <c r="BBN993" s="111"/>
      <c r="BBO993" s="111"/>
      <c r="BBP993" s="111"/>
      <c r="BBQ993" s="111"/>
      <c r="BBR993" s="111"/>
      <c r="BBS993" s="111"/>
      <c r="BBT993" s="111"/>
      <c r="BBU993" s="111"/>
      <c r="BBV993" s="111"/>
      <c r="BBW993" s="111"/>
      <c r="BBX993" s="111"/>
      <c r="BBY993" s="111"/>
      <c r="BBZ993" s="111"/>
      <c r="BCA993" s="111"/>
      <c r="BCB993" s="111"/>
      <c r="BCC993" s="111"/>
      <c r="BCD993" s="111"/>
      <c r="BCE993" s="111"/>
      <c r="BCF993" s="111"/>
      <c r="BCG993" s="111"/>
      <c r="BCH993" s="111"/>
      <c r="BCI993" s="111"/>
      <c r="BCJ993" s="111"/>
      <c r="BCK993" s="111"/>
      <c r="BCL993" s="111"/>
      <c r="BCM993" s="111"/>
      <c r="BCN993" s="111"/>
      <c r="BCO993" s="111"/>
      <c r="BCP993" s="111"/>
      <c r="BCQ993" s="111"/>
      <c r="BCR993" s="111"/>
      <c r="BCS993" s="111"/>
      <c r="BCT993" s="111"/>
      <c r="BCU993" s="111"/>
      <c r="BCV993" s="111"/>
      <c r="BCW993" s="111"/>
      <c r="BCX993" s="111"/>
      <c r="BCY993" s="111"/>
      <c r="BCZ993" s="111"/>
      <c r="BDA993" s="111"/>
      <c r="BDB993" s="111"/>
      <c r="BDC993" s="111"/>
      <c r="BDD993" s="111"/>
      <c r="BDE993" s="111"/>
      <c r="BDF993" s="111"/>
      <c r="BDG993" s="111"/>
      <c r="BDH993" s="111"/>
      <c r="BDI993" s="111"/>
      <c r="BDJ993" s="111"/>
      <c r="BDK993" s="111"/>
      <c r="BDL993" s="111"/>
      <c r="BDM993" s="111"/>
      <c r="BDN993" s="111"/>
      <c r="BDO993" s="111"/>
      <c r="BDP993" s="111"/>
      <c r="BDQ993" s="111"/>
      <c r="BDR993" s="111"/>
      <c r="BDS993" s="111"/>
      <c r="BDT993" s="111"/>
      <c r="BDU993" s="111"/>
      <c r="BDV993" s="111"/>
      <c r="BDW993" s="111"/>
      <c r="BDX993" s="111"/>
      <c r="BDY993" s="111"/>
      <c r="BDZ993" s="111"/>
      <c r="BEA993" s="111"/>
      <c r="BEB993" s="111"/>
      <c r="BEC993" s="111"/>
      <c r="BED993" s="111"/>
      <c r="BEE993" s="111"/>
      <c r="BEF993" s="111"/>
      <c r="BEG993" s="111"/>
      <c r="BEH993" s="111"/>
      <c r="BEI993" s="111"/>
      <c r="BEJ993" s="111"/>
      <c r="BEK993" s="111"/>
      <c r="BEL993" s="111"/>
      <c r="BEM993" s="111"/>
      <c r="BEN993" s="111"/>
      <c r="BEO993" s="111"/>
      <c r="BEP993" s="111"/>
      <c r="BEQ993" s="111"/>
      <c r="BER993" s="111"/>
      <c r="BES993" s="111"/>
      <c r="BET993" s="111"/>
      <c r="BEU993" s="111"/>
      <c r="BEV993" s="111"/>
      <c r="BEW993" s="111"/>
      <c r="BEX993" s="111"/>
      <c r="BEY993" s="111"/>
      <c r="BEZ993" s="111"/>
      <c r="BFA993" s="111"/>
      <c r="BFB993" s="111"/>
      <c r="BFC993" s="111"/>
      <c r="BFD993" s="111"/>
      <c r="BFE993" s="111"/>
      <c r="BFF993" s="111"/>
      <c r="BFG993" s="111"/>
      <c r="BFH993" s="111"/>
      <c r="BFI993" s="111"/>
      <c r="BFJ993" s="111"/>
      <c r="BFK993" s="111"/>
      <c r="BFL993" s="111"/>
      <c r="BFM993" s="111"/>
      <c r="BFN993" s="111"/>
      <c r="BFO993" s="111"/>
      <c r="BFP993" s="111"/>
    </row>
    <row r="994" spans="1:1524" s="57" customFormat="1" hidden="1">
      <c r="B994" s="177" t="s">
        <v>1586</v>
      </c>
      <c r="C994" s="178" t="s">
        <v>1587</v>
      </c>
      <c r="D994" s="179">
        <v>500</v>
      </c>
      <c r="E994" s="180">
        <v>0.94</v>
      </c>
      <c r="F994" s="180">
        <v>0.69000000000000006</v>
      </c>
      <c r="G994" s="180">
        <v>0.59</v>
      </c>
      <c r="H994" s="160"/>
      <c r="I994" s="181">
        <f t="shared" si="164"/>
        <v>0</v>
      </c>
      <c r="J994" s="182" t="s">
        <v>1996</v>
      </c>
      <c r="K994" s="111"/>
      <c r="L994" s="111"/>
      <c r="M994" s="111"/>
      <c r="N994" s="111"/>
      <c r="O994" s="111"/>
      <c r="P994" s="111"/>
      <c r="Q994" s="111"/>
      <c r="R994" s="111"/>
      <c r="S994" s="111"/>
      <c r="T994" s="111"/>
      <c r="U994" s="111"/>
      <c r="V994" s="111"/>
      <c r="W994" s="111"/>
      <c r="X994" s="111"/>
      <c r="Y994" s="111"/>
      <c r="Z994" s="111"/>
      <c r="AA994" s="111"/>
      <c r="AB994" s="111"/>
      <c r="AC994" s="111"/>
      <c r="AD994" s="111"/>
      <c r="AE994" s="111"/>
      <c r="AF994" s="111"/>
      <c r="AG994" s="111"/>
      <c r="AH994" s="111"/>
      <c r="AI994" s="111"/>
      <c r="AJ994" s="111"/>
      <c r="AK994" s="111"/>
      <c r="AL994" s="111"/>
      <c r="AM994" s="111"/>
      <c r="AN994" s="111"/>
      <c r="AO994" s="111"/>
      <c r="AP994" s="111"/>
      <c r="AQ994" s="111"/>
      <c r="AR994" s="111"/>
      <c r="AS994" s="111"/>
      <c r="AT994" s="111"/>
      <c r="AU994" s="111"/>
      <c r="AV994" s="111"/>
      <c r="AW994" s="111"/>
      <c r="AX994" s="111"/>
      <c r="AY994" s="111"/>
      <c r="AZ994" s="111"/>
      <c r="BA994" s="111"/>
      <c r="BB994" s="111"/>
      <c r="BC994" s="111"/>
      <c r="BD994" s="111"/>
      <c r="BE994" s="111"/>
      <c r="BF994" s="111"/>
      <c r="BG994" s="111"/>
      <c r="BH994" s="111"/>
      <c r="BI994" s="111"/>
      <c r="BJ994" s="111"/>
      <c r="BK994" s="111"/>
      <c r="BL994" s="111"/>
      <c r="BM994" s="111"/>
      <c r="BN994" s="111"/>
      <c r="BO994" s="111"/>
      <c r="BP994" s="111"/>
      <c r="BQ994" s="111"/>
      <c r="BR994" s="111"/>
      <c r="BS994" s="111"/>
      <c r="BT994" s="111"/>
      <c r="BU994" s="111"/>
      <c r="BV994" s="111"/>
      <c r="BW994" s="111"/>
      <c r="BX994" s="111"/>
      <c r="BY994" s="111"/>
      <c r="BZ994" s="111"/>
      <c r="CA994" s="111"/>
      <c r="CB994" s="111"/>
      <c r="CC994" s="111"/>
      <c r="CD994" s="111"/>
      <c r="CE994" s="111"/>
      <c r="CF994" s="111"/>
      <c r="CG994" s="111"/>
      <c r="CH994" s="111"/>
      <c r="CI994" s="111"/>
      <c r="CJ994" s="111"/>
      <c r="CK994" s="111"/>
      <c r="CL994" s="111"/>
      <c r="CM994" s="111"/>
      <c r="CN994" s="111"/>
      <c r="CO994" s="111"/>
      <c r="CP994" s="111"/>
      <c r="CQ994" s="111"/>
      <c r="CR994" s="111"/>
      <c r="CS994" s="111"/>
      <c r="CT994" s="111"/>
      <c r="CU994" s="111"/>
      <c r="CV994" s="111"/>
      <c r="CW994" s="111"/>
      <c r="CX994" s="111"/>
      <c r="CY994" s="111"/>
      <c r="CZ994" s="111"/>
      <c r="DA994" s="111"/>
      <c r="DB994" s="111"/>
      <c r="DC994" s="111"/>
      <c r="DD994" s="111"/>
      <c r="DE994" s="111"/>
      <c r="DF994" s="111"/>
      <c r="DG994" s="111"/>
      <c r="DH994" s="111"/>
      <c r="DI994" s="111"/>
      <c r="DJ994" s="111"/>
      <c r="DK994" s="111"/>
      <c r="DL994" s="111"/>
      <c r="DM994" s="111"/>
      <c r="DN994" s="111"/>
      <c r="DO994" s="111"/>
      <c r="DP994" s="111"/>
      <c r="DQ994" s="111"/>
      <c r="DR994" s="111"/>
      <c r="DS994" s="111"/>
      <c r="DT994" s="111"/>
      <c r="DU994" s="111"/>
      <c r="DV994" s="111"/>
      <c r="DW994" s="111"/>
      <c r="DX994" s="111"/>
      <c r="DY994" s="111"/>
      <c r="DZ994" s="111"/>
      <c r="EA994" s="111"/>
      <c r="EB994" s="111"/>
      <c r="EC994" s="111"/>
      <c r="ED994" s="111"/>
      <c r="EE994" s="111"/>
      <c r="EF994" s="111"/>
      <c r="EG994" s="111"/>
      <c r="EH994" s="111"/>
      <c r="EI994" s="111"/>
      <c r="EJ994" s="111"/>
      <c r="EK994" s="111"/>
      <c r="EL994" s="111"/>
      <c r="EM994" s="111"/>
      <c r="EN994" s="111"/>
      <c r="EO994" s="111"/>
      <c r="EP994" s="111"/>
      <c r="EQ994" s="111"/>
      <c r="ER994" s="111"/>
      <c r="ES994" s="111"/>
      <c r="ET994" s="111"/>
      <c r="EU994" s="111"/>
      <c r="EV994" s="111"/>
      <c r="EW994" s="111"/>
      <c r="EX994" s="111"/>
      <c r="EY994" s="111"/>
      <c r="EZ994" s="111"/>
      <c r="FA994" s="111"/>
      <c r="FB994" s="111"/>
      <c r="FC994" s="111"/>
      <c r="FD994" s="111"/>
      <c r="FE994" s="111"/>
      <c r="FF994" s="111"/>
      <c r="FG994" s="111"/>
      <c r="FH994" s="111"/>
      <c r="FI994" s="111"/>
      <c r="FJ994" s="111"/>
      <c r="FK994" s="111"/>
      <c r="FL994" s="111"/>
      <c r="FM994" s="111"/>
      <c r="FN994" s="111"/>
      <c r="FO994" s="111"/>
      <c r="FP994" s="111"/>
      <c r="FQ994" s="111"/>
      <c r="FR994" s="111"/>
      <c r="FS994" s="111"/>
      <c r="FT994" s="111"/>
      <c r="FU994" s="111"/>
      <c r="FV994" s="111"/>
      <c r="FW994" s="111"/>
      <c r="FX994" s="111"/>
      <c r="FY994" s="111"/>
      <c r="FZ994" s="111"/>
      <c r="GA994" s="111"/>
      <c r="GB994" s="111"/>
      <c r="GC994" s="111"/>
      <c r="GD994" s="111"/>
      <c r="GE994" s="111"/>
      <c r="GF994" s="111"/>
      <c r="GG994" s="111"/>
      <c r="GH994" s="111"/>
      <c r="GI994" s="111"/>
      <c r="GJ994" s="111"/>
      <c r="GK994" s="111"/>
      <c r="GL994" s="111"/>
      <c r="GM994" s="111"/>
      <c r="GN994" s="111"/>
      <c r="GO994" s="111"/>
      <c r="GP994" s="111"/>
      <c r="GQ994" s="111"/>
      <c r="GR994" s="111"/>
      <c r="GS994" s="111"/>
      <c r="GT994" s="111"/>
      <c r="GU994" s="111"/>
      <c r="GV994" s="111"/>
      <c r="GW994" s="111"/>
      <c r="GX994" s="111"/>
      <c r="GY994" s="111"/>
      <c r="GZ994" s="111"/>
      <c r="HA994" s="111"/>
      <c r="HB994" s="111"/>
      <c r="HC994" s="111"/>
      <c r="HD994" s="111"/>
      <c r="HE994" s="111"/>
      <c r="HF994" s="111"/>
      <c r="HG994" s="111"/>
      <c r="HH994" s="111"/>
      <c r="HI994" s="111"/>
      <c r="HJ994" s="111"/>
      <c r="HK994" s="111"/>
      <c r="HL994" s="111"/>
      <c r="HM994" s="111"/>
      <c r="HN994" s="111"/>
      <c r="HO994" s="111"/>
      <c r="HP994" s="111"/>
      <c r="HQ994" s="111"/>
      <c r="HR994" s="111"/>
      <c r="HS994" s="111"/>
      <c r="HT994" s="111"/>
      <c r="HU994" s="111"/>
      <c r="HV994" s="111"/>
      <c r="HW994" s="111"/>
      <c r="HX994" s="111"/>
      <c r="HY994" s="111"/>
      <c r="HZ994" s="111"/>
      <c r="IA994" s="111"/>
      <c r="IB994" s="111"/>
      <c r="IC994" s="111"/>
      <c r="ID994" s="111"/>
      <c r="IE994" s="111"/>
      <c r="IF994" s="111"/>
      <c r="IG994" s="111"/>
      <c r="IH994" s="111"/>
      <c r="II994" s="111"/>
      <c r="IJ994" s="111"/>
      <c r="IK994" s="111"/>
      <c r="IL994" s="111"/>
      <c r="IM994" s="111"/>
      <c r="IN994" s="111"/>
      <c r="IO994" s="111"/>
      <c r="IP994" s="111"/>
      <c r="IQ994" s="111"/>
      <c r="IR994" s="111"/>
      <c r="IS994" s="111"/>
      <c r="IT994" s="111"/>
      <c r="IU994" s="111"/>
      <c r="IV994" s="111"/>
      <c r="IW994" s="111"/>
      <c r="IX994" s="111"/>
      <c r="IY994" s="111"/>
      <c r="IZ994" s="111"/>
      <c r="JA994" s="111"/>
      <c r="JB994" s="111"/>
      <c r="JC994" s="111"/>
      <c r="JD994" s="111"/>
      <c r="JE994" s="111"/>
      <c r="JF994" s="111"/>
      <c r="JG994" s="111"/>
      <c r="JH994" s="111"/>
      <c r="JI994" s="111"/>
      <c r="JJ994" s="111"/>
      <c r="JK994" s="111"/>
      <c r="JL994" s="111"/>
      <c r="JM994" s="111"/>
      <c r="JN994" s="111"/>
      <c r="JO994" s="111"/>
      <c r="JP994" s="111"/>
      <c r="JQ994" s="111"/>
      <c r="JR994" s="111"/>
      <c r="JS994" s="111"/>
      <c r="JT994" s="111"/>
      <c r="JU994" s="111"/>
      <c r="JV994" s="111"/>
      <c r="JW994" s="111"/>
      <c r="JX994" s="111"/>
      <c r="JY994" s="111"/>
      <c r="JZ994" s="111"/>
      <c r="KA994" s="111"/>
      <c r="KB994" s="111"/>
      <c r="KC994" s="111"/>
      <c r="KD994" s="111"/>
      <c r="KE994" s="111"/>
      <c r="KF994" s="111"/>
      <c r="KG994" s="111"/>
      <c r="KH994" s="111"/>
      <c r="KI994" s="111"/>
      <c r="KJ994" s="111"/>
      <c r="KK994" s="111"/>
      <c r="KL994" s="111"/>
      <c r="KM994" s="111"/>
      <c r="KN994" s="111"/>
      <c r="KO994" s="111"/>
      <c r="KP994" s="111"/>
      <c r="KQ994" s="111"/>
      <c r="KR994" s="111"/>
      <c r="KS994" s="111"/>
      <c r="KT994" s="111"/>
      <c r="KU994" s="111"/>
      <c r="KV994" s="111"/>
      <c r="KW994" s="111"/>
      <c r="KX994" s="111"/>
      <c r="KY994" s="111"/>
      <c r="KZ994" s="111"/>
      <c r="LA994" s="111"/>
      <c r="LB994" s="111"/>
      <c r="LC994" s="111"/>
      <c r="LD994" s="111"/>
      <c r="LE994" s="111"/>
      <c r="LF994" s="111"/>
      <c r="LG994" s="111"/>
      <c r="LH994" s="111"/>
      <c r="LI994" s="111"/>
      <c r="LJ994" s="111"/>
      <c r="LK994" s="111"/>
      <c r="LL994" s="111"/>
      <c r="LM994" s="111"/>
      <c r="LN994" s="111"/>
      <c r="LO994" s="111"/>
      <c r="LP994" s="111"/>
      <c r="LQ994" s="111"/>
      <c r="LR994" s="111"/>
      <c r="LS994" s="111"/>
      <c r="LT994" s="111"/>
      <c r="LU994" s="111"/>
      <c r="LV994" s="111"/>
      <c r="LW994" s="111"/>
      <c r="LX994" s="111"/>
      <c r="LY994" s="111"/>
      <c r="LZ994" s="111"/>
      <c r="MA994" s="111"/>
      <c r="MB994" s="111"/>
      <c r="MC994" s="111"/>
      <c r="MD994" s="111"/>
      <c r="ME994" s="111"/>
      <c r="MF994" s="111"/>
      <c r="MG994" s="111"/>
      <c r="MH994" s="111"/>
      <c r="MI994" s="111"/>
      <c r="MJ994" s="111"/>
      <c r="MK994" s="111"/>
      <c r="ML994" s="111"/>
      <c r="MM994" s="111"/>
      <c r="MN994" s="111"/>
      <c r="MO994" s="111"/>
      <c r="MP994" s="111"/>
      <c r="MQ994" s="111"/>
      <c r="MR994" s="111"/>
      <c r="MS994" s="111"/>
      <c r="MT994" s="111"/>
      <c r="MU994" s="111"/>
      <c r="MV994" s="111"/>
      <c r="MW994" s="111"/>
      <c r="MX994" s="111"/>
      <c r="MY994" s="111"/>
      <c r="MZ994" s="111"/>
      <c r="NA994" s="111"/>
      <c r="NB994" s="111"/>
      <c r="NC994" s="111"/>
      <c r="ND994" s="111"/>
      <c r="NE994" s="111"/>
      <c r="NF994" s="111"/>
      <c r="NG994" s="111"/>
      <c r="NH994" s="111"/>
      <c r="NI994" s="111"/>
      <c r="NJ994" s="111"/>
      <c r="NK994" s="111"/>
      <c r="NL994" s="111"/>
      <c r="NM994" s="111"/>
      <c r="NN994" s="111"/>
      <c r="NO994" s="111"/>
      <c r="NP994" s="111"/>
      <c r="NQ994" s="111"/>
      <c r="NR994" s="111"/>
      <c r="NS994" s="111"/>
      <c r="NT994" s="111"/>
      <c r="NU994" s="111"/>
      <c r="NV994" s="111"/>
      <c r="NW994" s="111"/>
      <c r="NX994" s="111"/>
      <c r="NY994" s="111"/>
      <c r="NZ994" s="111"/>
      <c r="OA994" s="111"/>
      <c r="OB994" s="111"/>
      <c r="OC994" s="111"/>
      <c r="OD994" s="111"/>
      <c r="OE994" s="111"/>
      <c r="OF994" s="111"/>
      <c r="OG994" s="111"/>
      <c r="OH994" s="111"/>
      <c r="OI994" s="111"/>
      <c r="OJ994" s="111"/>
      <c r="OK994" s="111"/>
      <c r="OL994" s="111"/>
      <c r="OM994" s="111"/>
      <c r="ON994" s="111"/>
      <c r="OO994" s="111"/>
      <c r="OP994" s="111"/>
      <c r="OQ994" s="111"/>
      <c r="OR994" s="111"/>
      <c r="OS994" s="111"/>
      <c r="OT994" s="111"/>
      <c r="OU994" s="111"/>
      <c r="OV994" s="111"/>
      <c r="OW994" s="111"/>
      <c r="OX994" s="111"/>
      <c r="OY994" s="111"/>
      <c r="OZ994" s="111"/>
      <c r="PA994" s="111"/>
      <c r="PB994" s="111"/>
      <c r="PC994" s="111"/>
      <c r="PD994" s="111"/>
      <c r="PE994" s="111"/>
      <c r="PF994" s="111"/>
      <c r="PG994" s="111"/>
      <c r="PH994" s="111"/>
      <c r="PI994" s="111"/>
      <c r="PJ994" s="111"/>
      <c r="PK994" s="111"/>
      <c r="PL994" s="111"/>
      <c r="PM994" s="111"/>
      <c r="PN994" s="111"/>
      <c r="PO994" s="111"/>
      <c r="PP994" s="111"/>
      <c r="PQ994" s="111"/>
      <c r="PR994" s="111"/>
      <c r="PS994" s="111"/>
      <c r="PT994" s="111"/>
      <c r="PU994" s="111"/>
      <c r="PV994" s="111"/>
      <c r="PW994" s="111"/>
      <c r="PX994" s="111"/>
      <c r="PY994" s="111"/>
      <c r="PZ994" s="111"/>
      <c r="QA994" s="111"/>
      <c r="QB994" s="111"/>
      <c r="QC994" s="111"/>
      <c r="QD994" s="111"/>
      <c r="QE994" s="111"/>
      <c r="QF994" s="111"/>
      <c r="QG994" s="111"/>
      <c r="QH994" s="111"/>
      <c r="QI994" s="111"/>
      <c r="QJ994" s="111"/>
      <c r="QK994" s="111"/>
      <c r="QL994" s="111"/>
      <c r="QM994" s="111"/>
      <c r="QN994" s="111"/>
      <c r="QO994" s="111"/>
      <c r="QP994" s="111"/>
      <c r="QQ994" s="111"/>
      <c r="QR994" s="111"/>
      <c r="QS994" s="111"/>
      <c r="QT994" s="111"/>
      <c r="QU994" s="111"/>
      <c r="QV994" s="111"/>
      <c r="QW994" s="111"/>
      <c r="QX994" s="111"/>
      <c r="QY994" s="111"/>
      <c r="QZ994" s="111"/>
      <c r="RA994" s="111"/>
      <c r="RB994" s="111"/>
      <c r="RC994" s="111"/>
      <c r="RD994" s="111"/>
      <c r="RE994" s="111"/>
      <c r="RF994" s="111"/>
      <c r="RG994" s="111"/>
      <c r="RH994" s="111"/>
      <c r="RI994" s="111"/>
      <c r="RJ994" s="111"/>
      <c r="RK994" s="111"/>
      <c r="RL994" s="111"/>
      <c r="RM994" s="111"/>
      <c r="RN994" s="111"/>
      <c r="RO994" s="111"/>
      <c r="RP994" s="111"/>
      <c r="RQ994" s="111"/>
      <c r="RR994" s="111"/>
      <c r="RS994" s="111"/>
      <c r="RT994" s="111"/>
      <c r="RU994" s="111"/>
      <c r="RV994" s="111"/>
      <c r="RW994" s="111"/>
      <c r="RX994" s="111"/>
      <c r="RY994" s="111"/>
      <c r="RZ994" s="111"/>
      <c r="SA994" s="111"/>
      <c r="SB994" s="111"/>
      <c r="SC994" s="111"/>
      <c r="SD994" s="111"/>
      <c r="SE994" s="111"/>
      <c r="SF994" s="111"/>
      <c r="SG994" s="111"/>
      <c r="SH994" s="111"/>
      <c r="SI994" s="111"/>
      <c r="SJ994" s="111"/>
      <c r="SK994" s="111"/>
      <c r="SL994" s="111"/>
      <c r="SM994" s="111"/>
      <c r="SN994" s="111"/>
      <c r="SO994" s="111"/>
      <c r="SP994" s="111"/>
      <c r="SQ994" s="111"/>
      <c r="SR994" s="111"/>
      <c r="SS994" s="111"/>
      <c r="ST994" s="111"/>
      <c r="SU994" s="111"/>
      <c r="SV994" s="111"/>
      <c r="SW994" s="111"/>
      <c r="SX994" s="111"/>
      <c r="SY994" s="111"/>
      <c r="SZ994" s="111"/>
      <c r="TA994" s="111"/>
      <c r="TB994" s="111"/>
      <c r="TC994" s="111"/>
      <c r="TD994" s="111"/>
      <c r="TE994" s="111"/>
      <c r="TF994" s="111"/>
      <c r="TG994" s="111"/>
      <c r="TH994" s="111"/>
      <c r="TI994" s="111"/>
      <c r="TJ994" s="111"/>
      <c r="TK994" s="111"/>
      <c r="TL994" s="111"/>
      <c r="TM994" s="111"/>
      <c r="TN994" s="111"/>
      <c r="TO994" s="111"/>
      <c r="TP994" s="111"/>
      <c r="TQ994" s="111"/>
      <c r="TR994" s="111"/>
      <c r="TS994" s="111"/>
      <c r="TT994" s="111"/>
      <c r="TU994" s="111"/>
      <c r="TV994" s="111"/>
      <c r="TW994" s="111"/>
      <c r="TX994" s="111"/>
      <c r="TY994" s="111"/>
      <c r="TZ994" s="111"/>
      <c r="UA994" s="111"/>
      <c r="UB994" s="111"/>
      <c r="UC994" s="111"/>
      <c r="UD994" s="111"/>
      <c r="UE994" s="111"/>
      <c r="UF994" s="111"/>
      <c r="UG994" s="111"/>
      <c r="UH994" s="111"/>
      <c r="UI994" s="111"/>
      <c r="UJ994" s="111"/>
      <c r="UK994" s="111"/>
      <c r="UL994" s="111"/>
      <c r="UM994" s="111"/>
      <c r="UN994" s="111"/>
      <c r="UO994" s="111"/>
      <c r="UP994" s="111"/>
      <c r="UQ994" s="111"/>
      <c r="UR994" s="111"/>
      <c r="US994" s="111"/>
      <c r="UT994" s="111"/>
      <c r="UU994" s="111"/>
      <c r="UV994" s="111"/>
      <c r="UW994" s="111"/>
      <c r="UX994" s="111"/>
      <c r="UY994" s="111"/>
      <c r="UZ994" s="111"/>
      <c r="VA994" s="111"/>
      <c r="VB994" s="111"/>
      <c r="VC994" s="111"/>
      <c r="VD994" s="111"/>
      <c r="VE994" s="111"/>
      <c r="VF994" s="111"/>
      <c r="VG994" s="111"/>
      <c r="VH994" s="111"/>
      <c r="VI994" s="111"/>
      <c r="VJ994" s="111"/>
      <c r="VK994" s="111"/>
      <c r="VL994" s="111"/>
      <c r="VM994" s="111"/>
      <c r="VN994" s="111"/>
      <c r="VO994" s="111"/>
      <c r="VP994" s="111"/>
      <c r="VQ994" s="111"/>
      <c r="VR994" s="111"/>
      <c r="VS994" s="111"/>
      <c r="VT994" s="111"/>
      <c r="VU994" s="111"/>
      <c r="VV994" s="111"/>
      <c r="VW994" s="111"/>
      <c r="VX994" s="111"/>
      <c r="VY994" s="111"/>
      <c r="VZ994" s="111"/>
      <c r="WA994" s="111"/>
      <c r="WB994" s="111"/>
      <c r="WC994" s="111"/>
      <c r="WD994" s="111"/>
      <c r="WE994" s="111"/>
      <c r="WF994" s="111"/>
      <c r="WG994" s="111"/>
      <c r="WH994" s="111"/>
      <c r="WI994" s="111"/>
      <c r="WJ994" s="111"/>
      <c r="WK994" s="111"/>
      <c r="WL994" s="111"/>
      <c r="WM994" s="111"/>
      <c r="WN994" s="111"/>
      <c r="WO994" s="111"/>
      <c r="WP994" s="111"/>
      <c r="WQ994" s="111"/>
      <c r="WR994" s="111"/>
      <c r="WS994" s="111"/>
      <c r="WT994" s="111"/>
      <c r="WU994" s="111"/>
      <c r="WV994" s="111"/>
      <c r="WW994" s="111"/>
      <c r="WX994" s="111"/>
      <c r="WY994" s="111"/>
      <c r="WZ994" s="111"/>
      <c r="XA994" s="111"/>
      <c r="XB994" s="111"/>
      <c r="XC994" s="111"/>
      <c r="XD994" s="111"/>
      <c r="XE994" s="111"/>
      <c r="XF994" s="111"/>
      <c r="XG994" s="111"/>
      <c r="XH994" s="111"/>
      <c r="XI994" s="111"/>
      <c r="XJ994" s="111"/>
      <c r="XK994" s="111"/>
      <c r="XL994" s="111"/>
      <c r="XM994" s="111"/>
      <c r="XN994" s="111"/>
      <c r="XO994" s="111"/>
      <c r="XP994" s="111"/>
      <c r="XQ994" s="111"/>
      <c r="XR994" s="111"/>
      <c r="XS994" s="111"/>
      <c r="XT994" s="111"/>
      <c r="XU994" s="111"/>
      <c r="XV994" s="111"/>
      <c r="XW994" s="111"/>
      <c r="XX994" s="111"/>
      <c r="XY994" s="111"/>
      <c r="XZ994" s="111"/>
      <c r="YA994" s="111"/>
      <c r="YB994" s="111"/>
      <c r="YC994" s="111"/>
      <c r="YD994" s="111"/>
      <c r="YE994" s="111"/>
      <c r="YF994" s="111"/>
      <c r="YG994" s="111"/>
      <c r="YH994" s="111"/>
      <c r="YI994" s="111"/>
      <c r="YJ994" s="111"/>
      <c r="YK994" s="111"/>
      <c r="YL994" s="111"/>
      <c r="YM994" s="111"/>
      <c r="YN994" s="111"/>
      <c r="YO994" s="111"/>
      <c r="YP994" s="111"/>
      <c r="YQ994" s="111"/>
      <c r="YR994" s="111"/>
      <c r="YS994" s="111"/>
      <c r="YT994" s="111"/>
      <c r="YU994" s="111"/>
      <c r="YV994" s="111"/>
      <c r="YW994" s="111"/>
      <c r="YX994" s="111"/>
      <c r="YY994" s="111"/>
      <c r="YZ994" s="111"/>
      <c r="ZA994" s="111"/>
      <c r="ZB994" s="111"/>
      <c r="ZC994" s="111"/>
      <c r="ZD994" s="111"/>
      <c r="ZE994" s="111"/>
      <c r="ZF994" s="111"/>
      <c r="ZG994" s="111"/>
      <c r="ZH994" s="111"/>
      <c r="ZI994" s="111"/>
      <c r="ZJ994" s="111"/>
      <c r="ZK994" s="111"/>
      <c r="ZL994" s="111"/>
      <c r="ZM994" s="111"/>
      <c r="ZN994" s="111"/>
      <c r="ZO994" s="111"/>
      <c r="ZP994" s="111"/>
      <c r="ZQ994" s="111"/>
      <c r="ZR994" s="111"/>
      <c r="ZS994" s="111"/>
      <c r="ZT994" s="111"/>
      <c r="ZU994" s="111"/>
      <c r="ZV994" s="111"/>
      <c r="ZW994" s="111"/>
      <c r="ZX994" s="111"/>
      <c r="ZY994" s="111"/>
      <c r="ZZ994" s="111"/>
      <c r="AAA994" s="111"/>
      <c r="AAB994" s="111"/>
      <c r="AAC994" s="111"/>
      <c r="AAD994" s="111"/>
      <c r="AAE994" s="111"/>
      <c r="AAF994" s="111"/>
      <c r="AAG994" s="111"/>
      <c r="AAH994" s="111"/>
      <c r="AAI994" s="111"/>
      <c r="AAJ994" s="111"/>
      <c r="AAK994" s="111"/>
      <c r="AAL994" s="111"/>
      <c r="AAM994" s="111"/>
      <c r="AAN994" s="111"/>
      <c r="AAO994" s="111"/>
      <c r="AAP994" s="111"/>
      <c r="AAQ994" s="111"/>
      <c r="AAR994" s="111"/>
      <c r="AAS994" s="111"/>
      <c r="AAT994" s="111"/>
      <c r="AAU994" s="111"/>
      <c r="AAV994" s="111"/>
      <c r="AAW994" s="111"/>
      <c r="AAX994" s="111"/>
      <c r="AAY994" s="111"/>
      <c r="AAZ994" s="111"/>
      <c r="ABA994" s="111"/>
      <c r="ABB994" s="111"/>
      <c r="ABC994" s="111"/>
      <c r="ABD994" s="111"/>
      <c r="ABE994" s="111"/>
      <c r="ABF994" s="111"/>
      <c r="ABG994" s="111"/>
      <c r="ABH994" s="111"/>
      <c r="ABI994" s="111"/>
      <c r="ABJ994" s="111"/>
      <c r="ABK994" s="111"/>
      <c r="ABL994" s="111"/>
      <c r="ABM994" s="111"/>
      <c r="ABN994" s="111"/>
      <c r="ABO994" s="111"/>
      <c r="ABP994" s="111"/>
      <c r="ABQ994" s="111"/>
      <c r="ABR994" s="111"/>
      <c r="ABS994" s="111"/>
      <c r="ABT994" s="111"/>
      <c r="ABU994" s="111"/>
      <c r="ABV994" s="111"/>
      <c r="ABW994" s="111"/>
      <c r="ABX994" s="111"/>
      <c r="ABY994" s="111"/>
      <c r="ABZ994" s="111"/>
      <c r="ACA994" s="111"/>
      <c r="ACB994" s="111"/>
      <c r="ACC994" s="111"/>
      <c r="ACD994" s="111"/>
      <c r="ACE994" s="111"/>
      <c r="ACF994" s="111"/>
      <c r="ACG994" s="111"/>
      <c r="ACH994" s="111"/>
      <c r="ACI994" s="111"/>
      <c r="ACJ994" s="111"/>
      <c r="ACK994" s="111"/>
      <c r="ACL994" s="111"/>
      <c r="ACM994" s="111"/>
      <c r="ACN994" s="111"/>
      <c r="ACO994" s="111"/>
      <c r="ACP994" s="111"/>
      <c r="ACQ994" s="111"/>
      <c r="ACR994" s="111"/>
      <c r="ACS994" s="111"/>
      <c r="ACT994" s="111"/>
      <c r="ACU994" s="111"/>
      <c r="ACV994" s="111"/>
      <c r="ACW994" s="111"/>
      <c r="ACX994" s="111"/>
      <c r="ACY994" s="111"/>
      <c r="ACZ994" s="111"/>
      <c r="ADA994" s="111"/>
      <c r="ADB994" s="111"/>
      <c r="ADC994" s="111"/>
      <c r="ADD994" s="111"/>
      <c r="ADE994" s="111"/>
      <c r="ADF994" s="111"/>
      <c r="ADG994" s="111"/>
      <c r="ADH994" s="111"/>
      <c r="ADI994" s="111"/>
      <c r="ADJ994" s="111"/>
      <c r="ADK994" s="111"/>
      <c r="ADL994" s="111"/>
      <c r="ADM994" s="111"/>
      <c r="ADN994" s="111"/>
      <c r="ADO994" s="111"/>
      <c r="ADP994" s="111"/>
      <c r="ADQ994" s="111"/>
      <c r="ADR994" s="111"/>
      <c r="ADS994" s="111"/>
      <c r="ADT994" s="111"/>
      <c r="ADU994" s="111"/>
      <c r="ADV994" s="111"/>
      <c r="ADW994" s="111"/>
      <c r="ADX994" s="111"/>
      <c r="ADY994" s="111"/>
      <c r="ADZ994" s="111"/>
      <c r="AEA994" s="111"/>
      <c r="AEB994" s="111"/>
      <c r="AEC994" s="111"/>
      <c r="AED994" s="111"/>
      <c r="AEE994" s="111"/>
      <c r="AEF994" s="111"/>
      <c r="AEG994" s="111"/>
      <c r="AEH994" s="111"/>
      <c r="AEI994" s="111"/>
      <c r="AEJ994" s="111"/>
      <c r="AEK994" s="111"/>
      <c r="AEL994" s="111"/>
      <c r="AEM994" s="111"/>
      <c r="AEN994" s="111"/>
      <c r="AEO994" s="111"/>
      <c r="AEP994" s="111"/>
      <c r="AEQ994" s="111"/>
      <c r="AER994" s="111"/>
      <c r="AES994" s="111"/>
      <c r="AET994" s="111"/>
      <c r="AEU994" s="111"/>
      <c r="AEV994" s="111"/>
      <c r="AEW994" s="111"/>
      <c r="AEX994" s="111"/>
      <c r="AEY994" s="111"/>
      <c r="AEZ994" s="111"/>
      <c r="AFA994" s="111"/>
      <c r="AFB994" s="111"/>
      <c r="AFC994" s="111"/>
      <c r="AFD994" s="111"/>
      <c r="AFE994" s="111"/>
      <c r="AFF994" s="111"/>
      <c r="AFG994" s="111"/>
      <c r="AFH994" s="111"/>
      <c r="AFI994" s="111"/>
      <c r="AFJ994" s="111"/>
      <c r="AFK994" s="111"/>
      <c r="AFL994" s="111"/>
      <c r="AFM994" s="111"/>
      <c r="AFN994" s="111"/>
      <c r="AFO994" s="111"/>
      <c r="AFP994" s="111"/>
      <c r="AFQ994" s="111"/>
      <c r="AFR994" s="111"/>
      <c r="AFS994" s="111"/>
      <c r="AFT994" s="111"/>
      <c r="AFU994" s="111"/>
      <c r="AFV994" s="111"/>
      <c r="AFW994" s="111"/>
      <c r="AFX994" s="111"/>
      <c r="AFY994" s="111"/>
      <c r="AFZ994" s="111"/>
      <c r="AGA994" s="111"/>
      <c r="AGB994" s="111"/>
      <c r="AGC994" s="111"/>
      <c r="AGD994" s="111"/>
      <c r="AGE994" s="111"/>
      <c r="AGF994" s="111"/>
      <c r="AGG994" s="111"/>
      <c r="AGH994" s="111"/>
      <c r="AGI994" s="111"/>
      <c r="AGJ994" s="111"/>
      <c r="AGK994" s="111"/>
      <c r="AGL994" s="111"/>
      <c r="AGM994" s="111"/>
      <c r="AGN994" s="111"/>
      <c r="AGO994" s="111"/>
      <c r="AGP994" s="111"/>
      <c r="AGQ994" s="111"/>
      <c r="AGR994" s="111"/>
      <c r="AGS994" s="111"/>
      <c r="AGT994" s="111"/>
      <c r="AGU994" s="111"/>
      <c r="AGV994" s="111"/>
      <c r="AGW994" s="111"/>
      <c r="AGX994" s="111"/>
      <c r="AGY994" s="111"/>
      <c r="AGZ994" s="111"/>
      <c r="AHA994" s="111"/>
      <c r="AHB994" s="111"/>
      <c r="AHC994" s="111"/>
      <c r="AHD994" s="111"/>
      <c r="AHE994" s="111"/>
      <c r="AHF994" s="111"/>
      <c r="AHG994" s="111"/>
      <c r="AHH994" s="111"/>
      <c r="AHI994" s="111"/>
      <c r="AHJ994" s="111"/>
      <c r="AHK994" s="111"/>
      <c r="AHL994" s="111"/>
      <c r="AHM994" s="111"/>
      <c r="AHN994" s="111"/>
      <c r="AHO994" s="111"/>
      <c r="AHP994" s="111"/>
      <c r="AHQ994" s="111"/>
      <c r="AHR994" s="111"/>
      <c r="AHS994" s="111"/>
      <c r="AHT994" s="111"/>
      <c r="AHU994" s="111"/>
      <c r="AHV994" s="111"/>
      <c r="AHW994" s="111"/>
      <c r="AHX994" s="111"/>
      <c r="AHY994" s="111"/>
      <c r="AHZ994" s="111"/>
      <c r="AIA994" s="111"/>
      <c r="AIB994" s="111"/>
      <c r="AIC994" s="111"/>
      <c r="AID994" s="111"/>
      <c r="AIE994" s="111"/>
      <c r="AIF994" s="111"/>
      <c r="AIG994" s="111"/>
      <c r="AIH994" s="111"/>
      <c r="AII994" s="111"/>
      <c r="AIJ994" s="111"/>
      <c r="AIK994" s="111"/>
      <c r="AIL994" s="111"/>
      <c r="AIM994" s="111"/>
      <c r="AIN994" s="111"/>
      <c r="AIO994" s="111"/>
      <c r="AIP994" s="111"/>
      <c r="AIQ994" s="111"/>
      <c r="AIR994" s="111"/>
      <c r="AIS994" s="111"/>
      <c r="AIT994" s="111"/>
      <c r="AIU994" s="111"/>
      <c r="AIV994" s="111"/>
      <c r="AIW994" s="111"/>
      <c r="AIX994" s="111"/>
      <c r="AIY994" s="111"/>
      <c r="AIZ994" s="111"/>
      <c r="AJA994" s="111"/>
      <c r="AJB994" s="111"/>
      <c r="AJC994" s="111"/>
      <c r="AJD994" s="111"/>
      <c r="AJE994" s="111"/>
      <c r="AJF994" s="111"/>
      <c r="AJG994" s="111"/>
      <c r="AJH994" s="111"/>
      <c r="AJI994" s="111"/>
      <c r="AJJ994" s="111"/>
      <c r="AJK994" s="111"/>
      <c r="AJL994" s="111"/>
      <c r="AJM994" s="111"/>
      <c r="AJN994" s="111"/>
      <c r="AJO994" s="111"/>
      <c r="AJP994" s="111"/>
      <c r="AJQ994" s="111"/>
      <c r="AJR994" s="111"/>
      <c r="AJS994" s="111"/>
      <c r="AJT994" s="111"/>
      <c r="AJU994" s="111"/>
      <c r="AJV994" s="111"/>
      <c r="AJW994" s="111"/>
      <c r="AJX994" s="111"/>
      <c r="AJY994" s="111"/>
      <c r="AJZ994" s="111"/>
      <c r="AKA994" s="111"/>
      <c r="AKB994" s="111"/>
      <c r="AKC994" s="111"/>
      <c r="AKD994" s="111"/>
      <c r="AKE994" s="111"/>
      <c r="AKF994" s="111"/>
      <c r="AKG994" s="111"/>
      <c r="AKH994" s="111"/>
      <c r="AKI994" s="111"/>
      <c r="AKJ994" s="111"/>
      <c r="AKK994" s="111"/>
      <c r="AKL994" s="111"/>
      <c r="AKM994" s="111"/>
      <c r="AKN994" s="111"/>
      <c r="AKO994" s="111"/>
      <c r="AKP994" s="111"/>
      <c r="AKQ994" s="111"/>
      <c r="AKR994" s="111"/>
      <c r="AKS994" s="111"/>
      <c r="AKT994" s="111"/>
      <c r="AKU994" s="111"/>
      <c r="AKV994" s="111"/>
      <c r="AKW994" s="111"/>
      <c r="AKX994" s="111"/>
      <c r="AKY994" s="111"/>
      <c r="AKZ994" s="111"/>
      <c r="ALA994" s="111"/>
      <c r="ALB994" s="111"/>
      <c r="ALC994" s="111"/>
      <c r="ALD994" s="111"/>
      <c r="ALE994" s="111"/>
      <c r="ALF994" s="111"/>
      <c r="ALG994" s="111"/>
      <c r="ALH994" s="111"/>
      <c r="ALI994" s="111"/>
      <c r="ALJ994" s="111"/>
      <c r="ALK994" s="111"/>
      <c r="ALL994" s="111"/>
      <c r="ALM994" s="111"/>
      <c r="ALN994" s="111"/>
      <c r="ALO994" s="111"/>
      <c r="ALP994" s="111"/>
      <c r="ALQ994" s="111"/>
      <c r="ALR994" s="111"/>
      <c r="ALS994" s="111"/>
      <c r="ALT994" s="111"/>
      <c r="ALU994" s="111"/>
      <c r="ALV994" s="111"/>
      <c r="ALW994" s="111"/>
      <c r="ALX994" s="111"/>
      <c r="ALY994" s="111"/>
      <c r="ALZ994" s="111"/>
      <c r="AMA994" s="111"/>
      <c r="AMB994" s="111"/>
      <c r="AMC994" s="111"/>
      <c r="AMD994" s="111"/>
      <c r="AME994" s="111"/>
      <c r="AMF994" s="111"/>
      <c r="AMG994" s="111"/>
      <c r="AMH994" s="111"/>
      <c r="AMI994" s="111"/>
      <c r="AMJ994" s="111"/>
      <c r="AMK994" s="111"/>
      <c r="AML994" s="111"/>
      <c r="AMM994" s="111"/>
      <c r="AMN994" s="111"/>
      <c r="AMO994" s="111"/>
      <c r="AMP994" s="111"/>
      <c r="AMQ994" s="111"/>
      <c r="AMR994" s="111"/>
      <c r="AMS994" s="111"/>
      <c r="AMT994" s="111"/>
      <c r="AMU994" s="111"/>
      <c r="AMV994" s="111"/>
      <c r="AMW994" s="111"/>
      <c r="AMX994" s="111"/>
      <c r="AMY994" s="111"/>
      <c r="AMZ994" s="111"/>
      <c r="ANA994" s="111"/>
      <c r="ANB994" s="111"/>
      <c r="ANC994" s="111"/>
      <c r="AND994" s="111"/>
      <c r="ANE994" s="111"/>
      <c r="ANF994" s="111"/>
      <c r="ANG994" s="111"/>
      <c r="ANH994" s="111"/>
      <c r="ANI994" s="111"/>
      <c r="ANJ994" s="111"/>
      <c r="ANK994" s="111"/>
      <c r="ANL994" s="111"/>
      <c r="ANM994" s="111"/>
      <c r="ANN994" s="111"/>
      <c r="ANO994" s="111"/>
      <c r="ANP994" s="111"/>
      <c r="ANQ994" s="111"/>
      <c r="ANR994" s="111"/>
      <c r="ANS994" s="111"/>
      <c r="ANT994" s="111"/>
      <c r="ANU994" s="111"/>
      <c r="ANV994" s="111"/>
      <c r="ANW994" s="111"/>
      <c r="ANX994" s="111"/>
      <c r="ANY994" s="111"/>
      <c r="ANZ994" s="111"/>
      <c r="AOA994" s="111"/>
      <c r="AOB994" s="111"/>
      <c r="AOC994" s="111"/>
      <c r="AOD994" s="111"/>
      <c r="AOE994" s="111"/>
      <c r="AOF994" s="111"/>
      <c r="AOG994" s="111"/>
      <c r="AOH994" s="111"/>
      <c r="AOI994" s="111"/>
      <c r="AOJ994" s="111"/>
      <c r="AOK994" s="111"/>
      <c r="AOL994" s="111"/>
      <c r="AOM994" s="111"/>
      <c r="AON994" s="111"/>
      <c r="AOO994" s="111"/>
      <c r="AOP994" s="111"/>
      <c r="AOQ994" s="111"/>
      <c r="AOR994" s="111"/>
      <c r="AOS994" s="111"/>
      <c r="AOT994" s="111"/>
      <c r="AOU994" s="111"/>
      <c r="AOV994" s="111"/>
      <c r="AOW994" s="111"/>
      <c r="AOX994" s="111"/>
      <c r="AOY994" s="111"/>
      <c r="AOZ994" s="111"/>
      <c r="APA994" s="111"/>
      <c r="APB994" s="111"/>
      <c r="APC994" s="111"/>
      <c r="APD994" s="111"/>
      <c r="APE994" s="111"/>
      <c r="APF994" s="111"/>
      <c r="APG994" s="111"/>
      <c r="APH994" s="111"/>
      <c r="API994" s="111"/>
      <c r="APJ994" s="111"/>
      <c r="APK994" s="111"/>
      <c r="APL994" s="111"/>
      <c r="APM994" s="111"/>
      <c r="APN994" s="111"/>
      <c r="APO994" s="111"/>
      <c r="APP994" s="111"/>
      <c r="APQ994" s="111"/>
      <c r="APR994" s="111"/>
      <c r="APS994" s="111"/>
      <c r="APT994" s="111"/>
      <c r="APU994" s="111"/>
      <c r="APV994" s="111"/>
      <c r="APW994" s="111"/>
      <c r="APX994" s="111"/>
      <c r="APY994" s="111"/>
      <c r="APZ994" s="111"/>
      <c r="AQA994" s="111"/>
      <c r="AQB994" s="111"/>
      <c r="AQC994" s="111"/>
      <c r="AQD994" s="111"/>
      <c r="AQE994" s="111"/>
      <c r="AQF994" s="111"/>
      <c r="AQG994" s="111"/>
      <c r="AQH994" s="111"/>
      <c r="AQI994" s="111"/>
      <c r="AQJ994" s="111"/>
      <c r="AQK994" s="111"/>
      <c r="AQL994" s="111"/>
      <c r="AQM994" s="111"/>
      <c r="AQN994" s="111"/>
      <c r="AQO994" s="111"/>
      <c r="AQP994" s="111"/>
      <c r="AQQ994" s="111"/>
      <c r="AQR994" s="111"/>
      <c r="AQS994" s="111"/>
      <c r="AQT994" s="111"/>
      <c r="AQU994" s="111"/>
      <c r="AQV994" s="111"/>
      <c r="AQW994" s="111"/>
      <c r="AQX994" s="111"/>
      <c r="AQY994" s="111"/>
      <c r="AQZ994" s="111"/>
      <c r="ARA994" s="111"/>
      <c r="ARB994" s="111"/>
      <c r="ARC994" s="111"/>
      <c r="ARD994" s="111"/>
      <c r="ARE994" s="111"/>
      <c r="ARF994" s="111"/>
      <c r="ARG994" s="111"/>
      <c r="ARH994" s="111"/>
      <c r="ARI994" s="111"/>
      <c r="ARJ994" s="111"/>
      <c r="ARK994" s="111"/>
      <c r="ARL994" s="111"/>
      <c r="ARM994" s="111"/>
      <c r="ARN994" s="111"/>
      <c r="ARO994" s="111"/>
      <c r="ARP994" s="111"/>
      <c r="ARQ994" s="111"/>
      <c r="ARR994" s="111"/>
      <c r="ARS994" s="111"/>
      <c r="ART994" s="111"/>
      <c r="ARU994" s="111"/>
      <c r="ARV994" s="111"/>
      <c r="ARW994" s="111"/>
      <c r="ARX994" s="111"/>
      <c r="ARY994" s="111"/>
      <c r="ARZ994" s="111"/>
      <c r="ASA994" s="111"/>
      <c r="ASB994" s="111"/>
      <c r="ASC994" s="111"/>
      <c r="ASD994" s="111"/>
      <c r="ASE994" s="111"/>
      <c r="ASF994" s="111"/>
      <c r="ASG994" s="111"/>
      <c r="ASH994" s="111"/>
      <c r="ASI994" s="111"/>
      <c r="ASJ994" s="111"/>
      <c r="ASK994" s="111"/>
      <c r="ASL994" s="111"/>
      <c r="ASM994" s="111"/>
      <c r="ASN994" s="111"/>
      <c r="ASO994" s="111"/>
      <c r="ASP994" s="111"/>
      <c r="ASQ994" s="111"/>
      <c r="ASR994" s="111"/>
      <c r="ASS994" s="111"/>
      <c r="AST994" s="111"/>
      <c r="ASU994" s="111"/>
      <c r="ASV994" s="111"/>
      <c r="ASW994" s="111"/>
      <c r="ASX994" s="111"/>
      <c r="ASY994" s="111"/>
      <c r="ASZ994" s="111"/>
      <c r="ATA994" s="111"/>
      <c r="ATB994" s="111"/>
      <c r="ATC994" s="111"/>
      <c r="ATD994" s="111"/>
      <c r="ATE994" s="111"/>
      <c r="ATF994" s="111"/>
      <c r="ATG994" s="111"/>
      <c r="ATH994" s="111"/>
      <c r="ATI994" s="111"/>
      <c r="ATJ994" s="111"/>
      <c r="ATK994" s="111"/>
      <c r="ATL994" s="111"/>
      <c r="ATM994" s="111"/>
      <c r="ATN994" s="111"/>
      <c r="ATO994" s="111"/>
      <c r="ATP994" s="111"/>
      <c r="ATQ994" s="111"/>
      <c r="ATR994" s="111"/>
      <c r="ATS994" s="111"/>
      <c r="ATT994" s="111"/>
      <c r="ATU994" s="111"/>
      <c r="ATV994" s="111"/>
      <c r="ATW994" s="111"/>
      <c r="ATX994" s="111"/>
      <c r="ATY994" s="111"/>
      <c r="ATZ994" s="111"/>
      <c r="AUA994" s="111"/>
      <c r="AUB994" s="111"/>
      <c r="AUC994" s="111"/>
      <c r="AUD994" s="111"/>
      <c r="AUE994" s="111"/>
      <c r="AUF994" s="111"/>
      <c r="AUG994" s="111"/>
      <c r="AUH994" s="111"/>
      <c r="AUI994" s="111"/>
      <c r="AUJ994" s="111"/>
      <c r="AUK994" s="111"/>
      <c r="AUL994" s="111"/>
      <c r="AUM994" s="111"/>
      <c r="AUN994" s="111"/>
      <c r="AUO994" s="111"/>
      <c r="AUP994" s="111"/>
      <c r="AUQ994" s="111"/>
      <c r="AUR994" s="111"/>
      <c r="AUS994" s="111"/>
      <c r="AUT994" s="111"/>
      <c r="AUU994" s="111"/>
      <c r="AUV994" s="111"/>
      <c r="AUW994" s="111"/>
      <c r="AUX994" s="111"/>
      <c r="AUY994" s="111"/>
      <c r="AUZ994" s="111"/>
      <c r="AVA994" s="111"/>
      <c r="AVB994" s="111"/>
      <c r="AVC994" s="111"/>
      <c r="AVD994" s="111"/>
      <c r="AVE994" s="111"/>
      <c r="AVF994" s="111"/>
      <c r="AVG994" s="111"/>
      <c r="AVH994" s="111"/>
      <c r="AVI994" s="111"/>
      <c r="AVJ994" s="111"/>
      <c r="AVK994" s="111"/>
      <c r="AVL994" s="111"/>
      <c r="AVM994" s="111"/>
      <c r="AVN994" s="111"/>
      <c r="AVO994" s="111"/>
      <c r="AVP994" s="111"/>
      <c r="AVQ994" s="111"/>
      <c r="AVR994" s="111"/>
      <c r="AVS994" s="111"/>
      <c r="AVT994" s="111"/>
      <c r="AVU994" s="111"/>
      <c r="AVV994" s="111"/>
      <c r="AVW994" s="111"/>
      <c r="AVX994" s="111"/>
      <c r="AVY994" s="111"/>
      <c r="AVZ994" s="111"/>
      <c r="AWA994" s="111"/>
      <c r="AWB994" s="111"/>
      <c r="AWC994" s="111"/>
      <c r="AWD994" s="111"/>
      <c r="AWE994" s="111"/>
      <c r="AWF994" s="111"/>
      <c r="AWG994" s="111"/>
      <c r="AWH994" s="111"/>
      <c r="AWI994" s="111"/>
      <c r="AWJ994" s="111"/>
      <c r="AWK994" s="111"/>
      <c r="AWL994" s="111"/>
      <c r="AWM994" s="111"/>
      <c r="AWN994" s="111"/>
      <c r="AWO994" s="111"/>
      <c r="AWP994" s="111"/>
      <c r="AWQ994" s="111"/>
      <c r="AWR994" s="111"/>
      <c r="AWS994" s="111"/>
      <c r="AWT994" s="111"/>
      <c r="AWU994" s="111"/>
      <c r="AWV994" s="111"/>
      <c r="AWW994" s="111"/>
      <c r="AWX994" s="111"/>
      <c r="AWY994" s="111"/>
      <c r="AWZ994" s="111"/>
      <c r="AXA994" s="111"/>
      <c r="AXB994" s="111"/>
      <c r="AXC994" s="111"/>
      <c r="AXD994" s="111"/>
      <c r="AXE994" s="111"/>
      <c r="AXF994" s="111"/>
      <c r="AXG994" s="111"/>
      <c r="AXH994" s="111"/>
      <c r="AXI994" s="111"/>
      <c r="AXJ994" s="111"/>
      <c r="AXK994" s="111"/>
      <c r="AXL994" s="111"/>
      <c r="AXM994" s="111"/>
      <c r="AXN994" s="111"/>
      <c r="AXO994" s="111"/>
      <c r="AXP994" s="111"/>
      <c r="AXQ994" s="111"/>
      <c r="AXR994" s="111"/>
      <c r="AXS994" s="111"/>
      <c r="AXT994" s="111"/>
      <c r="AXU994" s="111"/>
      <c r="AXV994" s="111"/>
      <c r="AXW994" s="111"/>
      <c r="AXX994" s="111"/>
      <c r="AXY994" s="111"/>
      <c r="AXZ994" s="111"/>
      <c r="AYA994" s="111"/>
      <c r="AYB994" s="111"/>
      <c r="AYC994" s="111"/>
      <c r="AYD994" s="111"/>
      <c r="AYE994" s="111"/>
      <c r="AYF994" s="111"/>
      <c r="AYG994" s="111"/>
      <c r="AYH994" s="111"/>
      <c r="AYI994" s="111"/>
      <c r="AYJ994" s="111"/>
      <c r="AYK994" s="111"/>
      <c r="AYL994" s="111"/>
      <c r="AYM994" s="111"/>
      <c r="AYN994" s="111"/>
      <c r="AYO994" s="111"/>
      <c r="AYP994" s="111"/>
      <c r="AYQ994" s="111"/>
      <c r="AYR994" s="111"/>
      <c r="AYS994" s="111"/>
      <c r="AYT994" s="111"/>
      <c r="AYU994" s="111"/>
      <c r="AYV994" s="111"/>
      <c r="AYW994" s="111"/>
      <c r="AYX994" s="111"/>
      <c r="AYY994" s="111"/>
      <c r="AYZ994" s="111"/>
      <c r="AZA994" s="111"/>
      <c r="AZB994" s="111"/>
      <c r="AZC994" s="111"/>
      <c r="AZD994" s="111"/>
      <c r="AZE994" s="111"/>
      <c r="AZF994" s="111"/>
      <c r="AZG994" s="111"/>
      <c r="AZH994" s="111"/>
      <c r="AZI994" s="111"/>
      <c r="AZJ994" s="111"/>
      <c r="AZK994" s="111"/>
      <c r="AZL994" s="111"/>
      <c r="AZM994" s="111"/>
      <c r="AZN994" s="111"/>
      <c r="AZO994" s="111"/>
      <c r="AZP994" s="111"/>
      <c r="AZQ994" s="111"/>
      <c r="AZR994" s="111"/>
      <c r="AZS994" s="111"/>
      <c r="AZT994" s="111"/>
      <c r="AZU994" s="111"/>
      <c r="AZV994" s="111"/>
      <c r="AZW994" s="111"/>
      <c r="AZX994" s="111"/>
      <c r="AZY994" s="111"/>
      <c r="AZZ994" s="111"/>
      <c r="BAA994" s="111"/>
      <c r="BAB994" s="111"/>
      <c r="BAC994" s="111"/>
      <c r="BAD994" s="111"/>
      <c r="BAE994" s="111"/>
      <c r="BAF994" s="111"/>
      <c r="BAG994" s="111"/>
      <c r="BAH994" s="111"/>
      <c r="BAI994" s="111"/>
      <c r="BAJ994" s="111"/>
      <c r="BAK994" s="111"/>
      <c r="BAL994" s="111"/>
      <c r="BAM994" s="111"/>
      <c r="BAN994" s="111"/>
      <c r="BAO994" s="111"/>
      <c r="BAP994" s="111"/>
      <c r="BAQ994" s="111"/>
      <c r="BAR994" s="111"/>
      <c r="BAS994" s="111"/>
      <c r="BAT994" s="111"/>
      <c r="BAU994" s="111"/>
      <c r="BAV994" s="111"/>
      <c r="BAW994" s="111"/>
      <c r="BAX994" s="111"/>
      <c r="BAY994" s="111"/>
      <c r="BAZ994" s="111"/>
      <c r="BBA994" s="111"/>
      <c r="BBB994" s="111"/>
      <c r="BBC994" s="111"/>
      <c r="BBD994" s="111"/>
      <c r="BBE994" s="111"/>
      <c r="BBF994" s="111"/>
      <c r="BBG994" s="111"/>
      <c r="BBH994" s="111"/>
      <c r="BBI994" s="111"/>
      <c r="BBJ994" s="111"/>
      <c r="BBK994" s="111"/>
      <c r="BBL994" s="111"/>
      <c r="BBM994" s="111"/>
      <c r="BBN994" s="111"/>
      <c r="BBO994" s="111"/>
      <c r="BBP994" s="111"/>
      <c r="BBQ994" s="111"/>
      <c r="BBR994" s="111"/>
      <c r="BBS994" s="111"/>
      <c r="BBT994" s="111"/>
      <c r="BBU994" s="111"/>
      <c r="BBV994" s="111"/>
      <c r="BBW994" s="111"/>
      <c r="BBX994" s="111"/>
      <c r="BBY994" s="111"/>
      <c r="BBZ994" s="111"/>
      <c r="BCA994" s="111"/>
      <c r="BCB994" s="111"/>
      <c r="BCC994" s="111"/>
      <c r="BCD994" s="111"/>
      <c r="BCE994" s="111"/>
      <c r="BCF994" s="111"/>
      <c r="BCG994" s="111"/>
      <c r="BCH994" s="111"/>
      <c r="BCI994" s="111"/>
      <c r="BCJ994" s="111"/>
      <c r="BCK994" s="111"/>
      <c r="BCL994" s="111"/>
      <c r="BCM994" s="111"/>
      <c r="BCN994" s="111"/>
      <c r="BCO994" s="111"/>
      <c r="BCP994" s="111"/>
      <c r="BCQ994" s="111"/>
      <c r="BCR994" s="111"/>
      <c r="BCS994" s="111"/>
      <c r="BCT994" s="111"/>
      <c r="BCU994" s="111"/>
      <c r="BCV994" s="111"/>
      <c r="BCW994" s="111"/>
      <c r="BCX994" s="111"/>
      <c r="BCY994" s="111"/>
      <c r="BCZ994" s="111"/>
      <c r="BDA994" s="111"/>
      <c r="BDB994" s="111"/>
      <c r="BDC994" s="111"/>
      <c r="BDD994" s="111"/>
      <c r="BDE994" s="111"/>
      <c r="BDF994" s="111"/>
      <c r="BDG994" s="111"/>
      <c r="BDH994" s="111"/>
      <c r="BDI994" s="111"/>
      <c r="BDJ994" s="111"/>
      <c r="BDK994" s="111"/>
      <c r="BDL994" s="111"/>
      <c r="BDM994" s="111"/>
      <c r="BDN994" s="111"/>
      <c r="BDO994" s="111"/>
      <c r="BDP994" s="111"/>
      <c r="BDQ994" s="111"/>
      <c r="BDR994" s="111"/>
      <c r="BDS994" s="111"/>
      <c r="BDT994" s="111"/>
      <c r="BDU994" s="111"/>
      <c r="BDV994" s="111"/>
      <c r="BDW994" s="111"/>
      <c r="BDX994" s="111"/>
      <c r="BDY994" s="111"/>
      <c r="BDZ994" s="111"/>
      <c r="BEA994" s="111"/>
      <c r="BEB994" s="111"/>
      <c r="BEC994" s="111"/>
      <c r="BED994" s="111"/>
      <c r="BEE994" s="111"/>
      <c r="BEF994" s="111"/>
      <c r="BEG994" s="111"/>
      <c r="BEH994" s="111"/>
      <c r="BEI994" s="111"/>
      <c r="BEJ994" s="111"/>
      <c r="BEK994" s="111"/>
      <c r="BEL994" s="111"/>
      <c r="BEM994" s="111"/>
      <c r="BEN994" s="111"/>
      <c r="BEO994" s="111"/>
      <c r="BEP994" s="111"/>
      <c r="BEQ994" s="111"/>
      <c r="BER994" s="111"/>
      <c r="BES994" s="111"/>
      <c r="BET994" s="111"/>
      <c r="BEU994" s="111"/>
      <c r="BEV994" s="111"/>
      <c r="BEW994" s="111"/>
      <c r="BEX994" s="111"/>
      <c r="BEY994" s="111"/>
      <c r="BEZ994" s="111"/>
      <c r="BFA994" s="111"/>
      <c r="BFB994" s="111"/>
      <c r="BFC994" s="111"/>
      <c r="BFD994" s="111"/>
      <c r="BFE994" s="111"/>
      <c r="BFF994" s="111"/>
      <c r="BFG994" s="111"/>
      <c r="BFH994" s="111"/>
      <c r="BFI994" s="111"/>
      <c r="BFJ994" s="111"/>
      <c r="BFK994" s="111"/>
      <c r="BFL994" s="111"/>
      <c r="BFM994" s="111"/>
      <c r="BFN994" s="111"/>
      <c r="BFO994" s="111"/>
      <c r="BFP994" s="111"/>
    </row>
    <row r="995" spans="1:1524" s="57" customFormat="1" hidden="1">
      <c r="B995" s="177" t="s">
        <v>1588</v>
      </c>
      <c r="C995" s="178" t="s">
        <v>1589</v>
      </c>
      <c r="D995" s="179">
        <v>500</v>
      </c>
      <c r="E995" s="180">
        <v>0.94</v>
      </c>
      <c r="F995" s="180">
        <v>0.69000000000000006</v>
      </c>
      <c r="G995" s="180">
        <v>0.59</v>
      </c>
      <c r="H995" s="160"/>
      <c r="I995" s="181">
        <f t="shared" si="164"/>
        <v>0</v>
      </c>
      <c r="J995" s="182" t="s">
        <v>1996</v>
      </c>
      <c r="K995" s="111"/>
      <c r="L995" s="111"/>
      <c r="M995" s="111"/>
      <c r="N995" s="111"/>
      <c r="O995" s="111"/>
      <c r="P995" s="111"/>
      <c r="Q995" s="111"/>
      <c r="R995" s="111"/>
      <c r="S995" s="111"/>
      <c r="T995" s="111"/>
      <c r="U995" s="111"/>
      <c r="V995" s="111"/>
      <c r="W995" s="111"/>
      <c r="X995" s="111"/>
      <c r="Y995" s="111"/>
      <c r="Z995" s="111"/>
      <c r="AA995" s="111"/>
      <c r="AB995" s="111"/>
      <c r="AC995" s="111"/>
      <c r="AD995" s="111"/>
      <c r="AE995" s="111"/>
      <c r="AF995" s="111"/>
      <c r="AG995" s="111"/>
      <c r="AH995" s="111"/>
      <c r="AI995" s="111"/>
      <c r="AJ995" s="111"/>
      <c r="AK995" s="111"/>
      <c r="AL995" s="111"/>
      <c r="AM995" s="111"/>
      <c r="AN995" s="111"/>
      <c r="AO995" s="111"/>
      <c r="AP995" s="111"/>
      <c r="AQ995" s="111"/>
      <c r="AR995" s="111"/>
      <c r="AS995" s="111"/>
      <c r="AT995" s="111"/>
      <c r="AU995" s="111"/>
      <c r="AV995" s="111"/>
      <c r="AW995" s="111"/>
      <c r="AX995" s="111"/>
      <c r="AY995" s="111"/>
      <c r="AZ995" s="111"/>
      <c r="BA995" s="111"/>
      <c r="BB995" s="111"/>
      <c r="BC995" s="111"/>
      <c r="BD995" s="111"/>
      <c r="BE995" s="111"/>
      <c r="BF995" s="111"/>
      <c r="BG995" s="111"/>
      <c r="BH995" s="111"/>
      <c r="BI995" s="111"/>
      <c r="BJ995" s="111"/>
      <c r="BK995" s="111"/>
      <c r="BL995" s="111"/>
      <c r="BM995" s="111"/>
      <c r="BN995" s="111"/>
      <c r="BO995" s="111"/>
      <c r="BP995" s="111"/>
      <c r="BQ995" s="111"/>
      <c r="BR995" s="111"/>
      <c r="BS995" s="111"/>
      <c r="BT995" s="111"/>
      <c r="BU995" s="111"/>
      <c r="BV995" s="111"/>
      <c r="BW995" s="111"/>
      <c r="BX995" s="111"/>
      <c r="BY995" s="111"/>
      <c r="BZ995" s="111"/>
      <c r="CA995" s="111"/>
      <c r="CB995" s="111"/>
      <c r="CC995" s="111"/>
      <c r="CD995" s="111"/>
      <c r="CE995" s="111"/>
      <c r="CF995" s="111"/>
      <c r="CG995" s="111"/>
      <c r="CH995" s="111"/>
      <c r="CI995" s="111"/>
      <c r="CJ995" s="111"/>
      <c r="CK995" s="111"/>
      <c r="CL995" s="111"/>
      <c r="CM995" s="111"/>
      <c r="CN995" s="111"/>
      <c r="CO995" s="111"/>
      <c r="CP995" s="111"/>
      <c r="CQ995" s="111"/>
      <c r="CR995" s="111"/>
      <c r="CS995" s="111"/>
      <c r="CT995" s="111"/>
      <c r="CU995" s="111"/>
      <c r="CV995" s="111"/>
      <c r="CW995" s="111"/>
      <c r="CX995" s="111"/>
      <c r="CY995" s="111"/>
      <c r="CZ995" s="111"/>
      <c r="DA995" s="111"/>
      <c r="DB995" s="111"/>
      <c r="DC995" s="111"/>
      <c r="DD995" s="111"/>
      <c r="DE995" s="111"/>
      <c r="DF995" s="111"/>
      <c r="DG995" s="111"/>
      <c r="DH995" s="111"/>
      <c r="DI995" s="111"/>
      <c r="DJ995" s="111"/>
      <c r="DK995" s="111"/>
      <c r="DL995" s="111"/>
      <c r="DM995" s="111"/>
      <c r="DN995" s="111"/>
      <c r="DO995" s="111"/>
      <c r="DP995" s="111"/>
      <c r="DQ995" s="111"/>
      <c r="DR995" s="111"/>
      <c r="DS995" s="111"/>
      <c r="DT995" s="111"/>
      <c r="DU995" s="111"/>
      <c r="DV995" s="111"/>
      <c r="DW995" s="111"/>
      <c r="DX995" s="111"/>
      <c r="DY995" s="111"/>
      <c r="DZ995" s="111"/>
      <c r="EA995" s="111"/>
      <c r="EB995" s="111"/>
      <c r="EC995" s="111"/>
      <c r="ED995" s="111"/>
      <c r="EE995" s="111"/>
      <c r="EF995" s="111"/>
      <c r="EG995" s="111"/>
      <c r="EH995" s="111"/>
      <c r="EI995" s="111"/>
      <c r="EJ995" s="111"/>
      <c r="EK995" s="111"/>
      <c r="EL995" s="111"/>
      <c r="EM995" s="111"/>
      <c r="EN995" s="111"/>
      <c r="EO995" s="111"/>
      <c r="EP995" s="111"/>
      <c r="EQ995" s="111"/>
      <c r="ER995" s="111"/>
      <c r="ES995" s="111"/>
      <c r="ET995" s="111"/>
      <c r="EU995" s="111"/>
      <c r="EV995" s="111"/>
      <c r="EW995" s="111"/>
      <c r="EX995" s="111"/>
      <c r="EY995" s="111"/>
      <c r="EZ995" s="111"/>
      <c r="FA995" s="111"/>
      <c r="FB995" s="111"/>
      <c r="FC995" s="111"/>
      <c r="FD995" s="111"/>
      <c r="FE995" s="111"/>
      <c r="FF995" s="111"/>
      <c r="FG995" s="111"/>
      <c r="FH995" s="111"/>
      <c r="FI995" s="111"/>
      <c r="FJ995" s="111"/>
      <c r="FK995" s="111"/>
      <c r="FL995" s="111"/>
      <c r="FM995" s="111"/>
      <c r="FN995" s="111"/>
      <c r="FO995" s="111"/>
      <c r="FP995" s="111"/>
      <c r="FQ995" s="111"/>
      <c r="FR995" s="111"/>
      <c r="FS995" s="111"/>
      <c r="FT995" s="111"/>
      <c r="FU995" s="111"/>
      <c r="FV995" s="111"/>
      <c r="FW995" s="111"/>
      <c r="FX995" s="111"/>
      <c r="FY995" s="111"/>
      <c r="FZ995" s="111"/>
      <c r="GA995" s="111"/>
      <c r="GB995" s="111"/>
      <c r="GC995" s="111"/>
      <c r="GD995" s="111"/>
      <c r="GE995" s="111"/>
      <c r="GF995" s="111"/>
      <c r="GG995" s="111"/>
      <c r="GH995" s="111"/>
      <c r="GI995" s="111"/>
      <c r="GJ995" s="111"/>
      <c r="GK995" s="111"/>
      <c r="GL995" s="111"/>
      <c r="GM995" s="111"/>
      <c r="GN995" s="111"/>
      <c r="GO995" s="111"/>
      <c r="GP995" s="111"/>
      <c r="GQ995" s="111"/>
      <c r="GR995" s="111"/>
      <c r="GS995" s="111"/>
      <c r="GT995" s="111"/>
      <c r="GU995" s="111"/>
      <c r="GV995" s="111"/>
      <c r="GW995" s="111"/>
      <c r="GX995" s="111"/>
      <c r="GY995" s="111"/>
      <c r="GZ995" s="111"/>
      <c r="HA995" s="111"/>
      <c r="HB995" s="111"/>
      <c r="HC995" s="111"/>
      <c r="HD995" s="111"/>
      <c r="HE995" s="111"/>
      <c r="HF995" s="111"/>
      <c r="HG995" s="111"/>
      <c r="HH995" s="111"/>
      <c r="HI995" s="111"/>
      <c r="HJ995" s="111"/>
      <c r="HK995" s="111"/>
      <c r="HL995" s="111"/>
      <c r="HM995" s="111"/>
      <c r="HN995" s="111"/>
      <c r="HO995" s="111"/>
      <c r="HP995" s="111"/>
      <c r="HQ995" s="111"/>
      <c r="HR995" s="111"/>
      <c r="HS995" s="111"/>
      <c r="HT995" s="111"/>
      <c r="HU995" s="111"/>
      <c r="HV995" s="111"/>
      <c r="HW995" s="111"/>
      <c r="HX995" s="111"/>
      <c r="HY995" s="111"/>
      <c r="HZ995" s="111"/>
      <c r="IA995" s="111"/>
      <c r="IB995" s="111"/>
      <c r="IC995" s="111"/>
      <c r="ID995" s="111"/>
      <c r="IE995" s="111"/>
      <c r="IF995" s="111"/>
      <c r="IG995" s="111"/>
      <c r="IH995" s="111"/>
      <c r="II995" s="111"/>
      <c r="IJ995" s="111"/>
      <c r="IK995" s="111"/>
      <c r="IL995" s="111"/>
      <c r="IM995" s="111"/>
      <c r="IN995" s="111"/>
      <c r="IO995" s="111"/>
      <c r="IP995" s="111"/>
      <c r="IQ995" s="111"/>
      <c r="IR995" s="111"/>
      <c r="IS995" s="111"/>
      <c r="IT995" s="111"/>
      <c r="IU995" s="111"/>
      <c r="IV995" s="111"/>
      <c r="IW995" s="111"/>
      <c r="IX995" s="111"/>
      <c r="IY995" s="111"/>
      <c r="IZ995" s="111"/>
      <c r="JA995" s="111"/>
      <c r="JB995" s="111"/>
      <c r="JC995" s="111"/>
      <c r="JD995" s="111"/>
      <c r="JE995" s="111"/>
      <c r="JF995" s="111"/>
      <c r="JG995" s="111"/>
      <c r="JH995" s="111"/>
      <c r="JI995" s="111"/>
      <c r="JJ995" s="111"/>
      <c r="JK995" s="111"/>
      <c r="JL995" s="111"/>
      <c r="JM995" s="111"/>
      <c r="JN995" s="111"/>
      <c r="JO995" s="111"/>
      <c r="JP995" s="111"/>
      <c r="JQ995" s="111"/>
      <c r="JR995" s="111"/>
      <c r="JS995" s="111"/>
      <c r="JT995" s="111"/>
      <c r="JU995" s="111"/>
      <c r="JV995" s="111"/>
      <c r="JW995" s="111"/>
      <c r="JX995" s="111"/>
      <c r="JY995" s="111"/>
      <c r="JZ995" s="111"/>
      <c r="KA995" s="111"/>
      <c r="KB995" s="111"/>
      <c r="KC995" s="111"/>
      <c r="KD995" s="111"/>
      <c r="KE995" s="111"/>
      <c r="KF995" s="111"/>
      <c r="KG995" s="111"/>
      <c r="KH995" s="111"/>
      <c r="KI995" s="111"/>
      <c r="KJ995" s="111"/>
      <c r="KK995" s="111"/>
      <c r="KL995" s="111"/>
      <c r="KM995" s="111"/>
      <c r="KN995" s="111"/>
      <c r="KO995" s="111"/>
      <c r="KP995" s="111"/>
      <c r="KQ995" s="111"/>
      <c r="KR995" s="111"/>
      <c r="KS995" s="111"/>
      <c r="KT995" s="111"/>
      <c r="KU995" s="111"/>
      <c r="KV995" s="111"/>
      <c r="KW995" s="111"/>
      <c r="KX995" s="111"/>
      <c r="KY995" s="111"/>
      <c r="KZ995" s="111"/>
      <c r="LA995" s="111"/>
      <c r="LB995" s="111"/>
      <c r="LC995" s="111"/>
      <c r="LD995" s="111"/>
      <c r="LE995" s="111"/>
      <c r="LF995" s="111"/>
      <c r="LG995" s="111"/>
      <c r="LH995" s="111"/>
      <c r="LI995" s="111"/>
      <c r="LJ995" s="111"/>
      <c r="LK995" s="111"/>
      <c r="LL995" s="111"/>
      <c r="LM995" s="111"/>
      <c r="LN995" s="111"/>
      <c r="LO995" s="111"/>
      <c r="LP995" s="111"/>
      <c r="LQ995" s="111"/>
      <c r="LR995" s="111"/>
      <c r="LS995" s="111"/>
      <c r="LT995" s="111"/>
      <c r="LU995" s="111"/>
      <c r="LV995" s="111"/>
      <c r="LW995" s="111"/>
      <c r="LX995" s="111"/>
      <c r="LY995" s="111"/>
      <c r="LZ995" s="111"/>
      <c r="MA995" s="111"/>
      <c r="MB995" s="111"/>
      <c r="MC995" s="111"/>
      <c r="MD995" s="111"/>
      <c r="ME995" s="111"/>
      <c r="MF995" s="111"/>
      <c r="MG995" s="111"/>
      <c r="MH995" s="111"/>
      <c r="MI995" s="111"/>
      <c r="MJ995" s="111"/>
      <c r="MK995" s="111"/>
      <c r="ML995" s="111"/>
      <c r="MM995" s="111"/>
      <c r="MN995" s="111"/>
      <c r="MO995" s="111"/>
      <c r="MP995" s="111"/>
      <c r="MQ995" s="111"/>
      <c r="MR995" s="111"/>
      <c r="MS995" s="111"/>
      <c r="MT995" s="111"/>
      <c r="MU995" s="111"/>
      <c r="MV995" s="111"/>
      <c r="MW995" s="111"/>
      <c r="MX995" s="111"/>
      <c r="MY995" s="111"/>
      <c r="MZ995" s="111"/>
      <c r="NA995" s="111"/>
      <c r="NB995" s="111"/>
      <c r="NC995" s="111"/>
      <c r="ND995" s="111"/>
      <c r="NE995" s="111"/>
      <c r="NF995" s="111"/>
      <c r="NG995" s="111"/>
      <c r="NH995" s="111"/>
      <c r="NI995" s="111"/>
      <c r="NJ995" s="111"/>
      <c r="NK995" s="111"/>
      <c r="NL995" s="111"/>
      <c r="NM995" s="111"/>
      <c r="NN995" s="111"/>
      <c r="NO995" s="111"/>
      <c r="NP995" s="111"/>
      <c r="NQ995" s="111"/>
      <c r="NR995" s="111"/>
      <c r="NS995" s="111"/>
      <c r="NT995" s="111"/>
      <c r="NU995" s="111"/>
      <c r="NV995" s="111"/>
      <c r="NW995" s="111"/>
      <c r="NX995" s="111"/>
      <c r="NY995" s="111"/>
      <c r="NZ995" s="111"/>
      <c r="OA995" s="111"/>
      <c r="OB995" s="111"/>
      <c r="OC995" s="111"/>
      <c r="OD995" s="111"/>
      <c r="OE995" s="111"/>
      <c r="OF995" s="111"/>
      <c r="OG995" s="111"/>
      <c r="OH995" s="111"/>
      <c r="OI995" s="111"/>
      <c r="OJ995" s="111"/>
      <c r="OK995" s="111"/>
      <c r="OL995" s="111"/>
      <c r="OM995" s="111"/>
      <c r="ON995" s="111"/>
      <c r="OO995" s="111"/>
      <c r="OP995" s="111"/>
      <c r="OQ995" s="111"/>
      <c r="OR995" s="111"/>
      <c r="OS995" s="111"/>
      <c r="OT995" s="111"/>
      <c r="OU995" s="111"/>
      <c r="OV995" s="111"/>
      <c r="OW995" s="111"/>
      <c r="OX995" s="111"/>
      <c r="OY995" s="111"/>
      <c r="OZ995" s="111"/>
      <c r="PA995" s="111"/>
      <c r="PB995" s="111"/>
      <c r="PC995" s="111"/>
      <c r="PD995" s="111"/>
      <c r="PE995" s="111"/>
      <c r="PF995" s="111"/>
      <c r="PG995" s="111"/>
      <c r="PH995" s="111"/>
      <c r="PI995" s="111"/>
      <c r="PJ995" s="111"/>
      <c r="PK995" s="111"/>
      <c r="PL995" s="111"/>
      <c r="PM995" s="111"/>
      <c r="PN995" s="111"/>
      <c r="PO995" s="111"/>
      <c r="PP995" s="111"/>
      <c r="PQ995" s="111"/>
      <c r="PR995" s="111"/>
      <c r="PS995" s="111"/>
      <c r="PT995" s="111"/>
      <c r="PU995" s="111"/>
      <c r="PV995" s="111"/>
      <c r="PW995" s="111"/>
      <c r="PX995" s="111"/>
      <c r="PY995" s="111"/>
      <c r="PZ995" s="111"/>
      <c r="QA995" s="111"/>
      <c r="QB995" s="111"/>
      <c r="QC995" s="111"/>
      <c r="QD995" s="111"/>
      <c r="QE995" s="111"/>
      <c r="QF995" s="111"/>
      <c r="QG995" s="111"/>
      <c r="QH995" s="111"/>
      <c r="QI995" s="111"/>
      <c r="QJ995" s="111"/>
      <c r="QK995" s="111"/>
      <c r="QL995" s="111"/>
      <c r="QM995" s="111"/>
      <c r="QN995" s="111"/>
      <c r="QO995" s="111"/>
      <c r="QP995" s="111"/>
      <c r="QQ995" s="111"/>
      <c r="QR995" s="111"/>
      <c r="QS995" s="111"/>
      <c r="QT995" s="111"/>
      <c r="QU995" s="111"/>
      <c r="QV995" s="111"/>
      <c r="QW995" s="111"/>
      <c r="QX995" s="111"/>
      <c r="QY995" s="111"/>
      <c r="QZ995" s="111"/>
      <c r="RA995" s="111"/>
      <c r="RB995" s="111"/>
      <c r="RC995" s="111"/>
      <c r="RD995" s="111"/>
      <c r="RE995" s="111"/>
      <c r="RF995" s="111"/>
      <c r="RG995" s="111"/>
      <c r="RH995" s="111"/>
      <c r="RI995" s="111"/>
      <c r="RJ995" s="111"/>
      <c r="RK995" s="111"/>
      <c r="RL995" s="111"/>
      <c r="RM995" s="111"/>
      <c r="RN995" s="111"/>
      <c r="RO995" s="111"/>
      <c r="RP995" s="111"/>
      <c r="RQ995" s="111"/>
      <c r="RR995" s="111"/>
      <c r="RS995" s="111"/>
      <c r="RT995" s="111"/>
      <c r="RU995" s="111"/>
      <c r="RV995" s="111"/>
      <c r="RW995" s="111"/>
      <c r="RX995" s="111"/>
      <c r="RY995" s="111"/>
      <c r="RZ995" s="111"/>
      <c r="SA995" s="111"/>
      <c r="SB995" s="111"/>
      <c r="SC995" s="111"/>
      <c r="SD995" s="111"/>
      <c r="SE995" s="111"/>
      <c r="SF995" s="111"/>
      <c r="SG995" s="111"/>
      <c r="SH995" s="111"/>
      <c r="SI995" s="111"/>
      <c r="SJ995" s="111"/>
      <c r="SK995" s="111"/>
      <c r="SL995" s="111"/>
      <c r="SM995" s="111"/>
      <c r="SN995" s="111"/>
      <c r="SO995" s="111"/>
      <c r="SP995" s="111"/>
      <c r="SQ995" s="111"/>
      <c r="SR995" s="111"/>
      <c r="SS995" s="111"/>
      <c r="ST995" s="111"/>
      <c r="SU995" s="111"/>
      <c r="SV995" s="111"/>
      <c r="SW995" s="111"/>
      <c r="SX995" s="111"/>
      <c r="SY995" s="111"/>
      <c r="SZ995" s="111"/>
      <c r="TA995" s="111"/>
      <c r="TB995" s="111"/>
      <c r="TC995" s="111"/>
      <c r="TD995" s="111"/>
      <c r="TE995" s="111"/>
      <c r="TF995" s="111"/>
      <c r="TG995" s="111"/>
      <c r="TH995" s="111"/>
      <c r="TI995" s="111"/>
      <c r="TJ995" s="111"/>
      <c r="TK995" s="111"/>
      <c r="TL995" s="111"/>
      <c r="TM995" s="111"/>
      <c r="TN995" s="111"/>
      <c r="TO995" s="111"/>
      <c r="TP995" s="111"/>
      <c r="TQ995" s="111"/>
      <c r="TR995" s="111"/>
      <c r="TS995" s="111"/>
      <c r="TT995" s="111"/>
      <c r="TU995" s="111"/>
      <c r="TV995" s="111"/>
      <c r="TW995" s="111"/>
      <c r="TX995" s="111"/>
      <c r="TY995" s="111"/>
      <c r="TZ995" s="111"/>
      <c r="UA995" s="111"/>
      <c r="UB995" s="111"/>
      <c r="UC995" s="111"/>
      <c r="UD995" s="111"/>
      <c r="UE995" s="111"/>
      <c r="UF995" s="111"/>
      <c r="UG995" s="111"/>
      <c r="UH995" s="111"/>
      <c r="UI995" s="111"/>
      <c r="UJ995" s="111"/>
      <c r="UK995" s="111"/>
      <c r="UL995" s="111"/>
      <c r="UM995" s="111"/>
      <c r="UN995" s="111"/>
      <c r="UO995" s="111"/>
      <c r="UP995" s="111"/>
      <c r="UQ995" s="111"/>
      <c r="UR995" s="111"/>
      <c r="US995" s="111"/>
      <c r="UT995" s="111"/>
      <c r="UU995" s="111"/>
      <c r="UV995" s="111"/>
      <c r="UW995" s="111"/>
      <c r="UX995" s="111"/>
      <c r="UY995" s="111"/>
      <c r="UZ995" s="111"/>
      <c r="VA995" s="111"/>
      <c r="VB995" s="111"/>
      <c r="VC995" s="111"/>
      <c r="VD995" s="111"/>
      <c r="VE995" s="111"/>
      <c r="VF995" s="111"/>
      <c r="VG995" s="111"/>
      <c r="VH995" s="111"/>
      <c r="VI995" s="111"/>
      <c r="VJ995" s="111"/>
      <c r="VK995" s="111"/>
      <c r="VL995" s="111"/>
      <c r="VM995" s="111"/>
      <c r="VN995" s="111"/>
      <c r="VO995" s="111"/>
      <c r="VP995" s="111"/>
      <c r="VQ995" s="111"/>
      <c r="VR995" s="111"/>
      <c r="VS995" s="111"/>
      <c r="VT995" s="111"/>
      <c r="VU995" s="111"/>
      <c r="VV995" s="111"/>
      <c r="VW995" s="111"/>
      <c r="VX995" s="111"/>
      <c r="VY995" s="111"/>
      <c r="VZ995" s="111"/>
      <c r="WA995" s="111"/>
      <c r="WB995" s="111"/>
      <c r="WC995" s="111"/>
      <c r="WD995" s="111"/>
      <c r="WE995" s="111"/>
      <c r="WF995" s="111"/>
      <c r="WG995" s="111"/>
      <c r="WH995" s="111"/>
      <c r="WI995" s="111"/>
      <c r="WJ995" s="111"/>
      <c r="WK995" s="111"/>
      <c r="WL995" s="111"/>
      <c r="WM995" s="111"/>
      <c r="WN995" s="111"/>
      <c r="WO995" s="111"/>
      <c r="WP995" s="111"/>
      <c r="WQ995" s="111"/>
      <c r="WR995" s="111"/>
      <c r="WS995" s="111"/>
      <c r="WT995" s="111"/>
      <c r="WU995" s="111"/>
      <c r="WV995" s="111"/>
      <c r="WW995" s="111"/>
      <c r="WX995" s="111"/>
      <c r="WY995" s="111"/>
      <c r="WZ995" s="111"/>
      <c r="XA995" s="111"/>
      <c r="XB995" s="111"/>
      <c r="XC995" s="111"/>
      <c r="XD995" s="111"/>
      <c r="XE995" s="111"/>
      <c r="XF995" s="111"/>
      <c r="XG995" s="111"/>
      <c r="XH995" s="111"/>
      <c r="XI995" s="111"/>
      <c r="XJ995" s="111"/>
      <c r="XK995" s="111"/>
      <c r="XL995" s="111"/>
      <c r="XM995" s="111"/>
      <c r="XN995" s="111"/>
      <c r="XO995" s="111"/>
      <c r="XP995" s="111"/>
      <c r="XQ995" s="111"/>
      <c r="XR995" s="111"/>
      <c r="XS995" s="111"/>
      <c r="XT995" s="111"/>
      <c r="XU995" s="111"/>
      <c r="XV995" s="111"/>
      <c r="XW995" s="111"/>
      <c r="XX995" s="111"/>
      <c r="XY995" s="111"/>
      <c r="XZ995" s="111"/>
      <c r="YA995" s="111"/>
      <c r="YB995" s="111"/>
      <c r="YC995" s="111"/>
      <c r="YD995" s="111"/>
      <c r="YE995" s="111"/>
      <c r="YF995" s="111"/>
      <c r="YG995" s="111"/>
      <c r="YH995" s="111"/>
      <c r="YI995" s="111"/>
      <c r="YJ995" s="111"/>
      <c r="YK995" s="111"/>
      <c r="YL995" s="111"/>
      <c r="YM995" s="111"/>
      <c r="YN995" s="111"/>
      <c r="YO995" s="111"/>
      <c r="YP995" s="111"/>
      <c r="YQ995" s="111"/>
      <c r="YR995" s="111"/>
      <c r="YS995" s="111"/>
      <c r="YT995" s="111"/>
      <c r="YU995" s="111"/>
      <c r="YV995" s="111"/>
      <c r="YW995" s="111"/>
      <c r="YX995" s="111"/>
      <c r="YY995" s="111"/>
      <c r="YZ995" s="111"/>
      <c r="ZA995" s="111"/>
      <c r="ZB995" s="111"/>
      <c r="ZC995" s="111"/>
      <c r="ZD995" s="111"/>
      <c r="ZE995" s="111"/>
      <c r="ZF995" s="111"/>
      <c r="ZG995" s="111"/>
      <c r="ZH995" s="111"/>
      <c r="ZI995" s="111"/>
      <c r="ZJ995" s="111"/>
      <c r="ZK995" s="111"/>
      <c r="ZL995" s="111"/>
      <c r="ZM995" s="111"/>
      <c r="ZN995" s="111"/>
      <c r="ZO995" s="111"/>
      <c r="ZP995" s="111"/>
      <c r="ZQ995" s="111"/>
      <c r="ZR995" s="111"/>
      <c r="ZS995" s="111"/>
      <c r="ZT995" s="111"/>
      <c r="ZU995" s="111"/>
      <c r="ZV995" s="111"/>
      <c r="ZW995" s="111"/>
      <c r="ZX995" s="111"/>
      <c r="ZY995" s="111"/>
      <c r="ZZ995" s="111"/>
      <c r="AAA995" s="111"/>
      <c r="AAB995" s="111"/>
      <c r="AAC995" s="111"/>
      <c r="AAD995" s="111"/>
      <c r="AAE995" s="111"/>
      <c r="AAF995" s="111"/>
      <c r="AAG995" s="111"/>
      <c r="AAH995" s="111"/>
      <c r="AAI995" s="111"/>
      <c r="AAJ995" s="111"/>
      <c r="AAK995" s="111"/>
      <c r="AAL995" s="111"/>
      <c r="AAM995" s="111"/>
      <c r="AAN995" s="111"/>
      <c r="AAO995" s="111"/>
      <c r="AAP995" s="111"/>
      <c r="AAQ995" s="111"/>
      <c r="AAR995" s="111"/>
      <c r="AAS995" s="111"/>
      <c r="AAT995" s="111"/>
      <c r="AAU995" s="111"/>
      <c r="AAV995" s="111"/>
      <c r="AAW995" s="111"/>
      <c r="AAX995" s="111"/>
      <c r="AAY995" s="111"/>
      <c r="AAZ995" s="111"/>
      <c r="ABA995" s="111"/>
      <c r="ABB995" s="111"/>
      <c r="ABC995" s="111"/>
      <c r="ABD995" s="111"/>
      <c r="ABE995" s="111"/>
      <c r="ABF995" s="111"/>
      <c r="ABG995" s="111"/>
      <c r="ABH995" s="111"/>
      <c r="ABI995" s="111"/>
      <c r="ABJ995" s="111"/>
      <c r="ABK995" s="111"/>
      <c r="ABL995" s="111"/>
      <c r="ABM995" s="111"/>
      <c r="ABN995" s="111"/>
      <c r="ABO995" s="111"/>
      <c r="ABP995" s="111"/>
      <c r="ABQ995" s="111"/>
      <c r="ABR995" s="111"/>
      <c r="ABS995" s="111"/>
      <c r="ABT995" s="111"/>
      <c r="ABU995" s="111"/>
      <c r="ABV995" s="111"/>
      <c r="ABW995" s="111"/>
      <c r="ABX995" s="111"/>
      <c r="ABY995" s="111"/>
      <c r="ABZ995" s="111"/>
      <c r="ACA995" s="111"/>
      <c r="ACB995" s="111"/>
      <c r="ACC995" s="111"/>
      <c r="ACD995" s="111"/>
      <c r="ACE995" s="111"/>
      <c r="ACF995" s="111"/>
      <c r="ACG995" s="111"/>
      <c r="ACH995" s="111"/>
      <c r="ACI995" s="111"/>
      <c r="ACJ995" s="111"/>
      <c r="ACK995" s="111"/>
      <c r="ACL995" s="111"/>
      <c r="ACM995" s="111"/>
      <c r="ACN995" s="111"/>
      <c r="ACO995" s="111"/>
      <c r="ACP995" s="111"/>
      <c r="ACQ995" s="111"/>
      <c r="ACR995" s="111"/>
      <c r="ACS995" s="111"/>
      <c r="ACT995" s="111"/>
      <c r="ACU995" s="111"/>
      <c r="ACV995" s="111"/>
      <c r="ACW995" s="111"/>
      <c r="ACX995" s="111"/>
      <c r="ACY995" s="111"/>
      <c r="ACZ995" s="111"/>
      <c r="ADA995" s="111"/>
      <c r="ADB995" s="111"/>
      <c r="ADC995" s="111"/>
      <c r="ADD995" s="111"/>
      <c r="ADE995" s="111"/>
      <c r="ADF995" s="111"/>
      <c r="ADG995" s="111"/>
      <c r="ADH995" s="111"/>
      <c r="ADI995" s="111"/>
      <c r="ADJ995" s="111"/>
      <c r="ADK995" s="111"/>
      <c r="ADL995" s="111"/>
      <c r="ADM995" s="111"/>
      <c r="ADN995" s="111"/>
      <c r="ADO995" s="111"/>
      <c r="ADP995" s="111"/>
      <c r="ADQ995" s="111"/>
      <c r="ADR995" s="111"/>
      <c r="ADS995" s="111"/>
      <c r="ADT995" s="111"/>
      <c r="ADU995" s="111"/>
      <c r="ADV995" s="111"/>
      <c r="ADW995" s="111"/>
      <c r="ADX995" s="111"/>
      <c r="ADY995" s="111"/>
      <c r="ADZ995" s="111"/>
      <c r="AEA995" s="111"/>
      <c r="AEB995" s="111"/>
      <c r="AEC995" s="111"/>
      <c r="AED995" s="111"/>
      <c r="AEE995" s="111"/>
      <c r="AEF995" s="111"/>
      <c r="AEG995" s="111"/>
      <c r="AEH995" s="111"/>
      <c r="AEI995" s="111"/>
      <c r="AEJ995" s="111"/>
      <c r="AEK995" s="111"/>
      <c r="AEL995" s="111"/>
      <c r="AEM995" s="111"/>
      <c r="AEN995" s="111"/>
      <c r="AEO995" s="111"/>
      <c r="AEP995" s="111"/>
      <c r="AEQ995" s="111"/>
      <c r="AER995" s="111"/>
      <c r="AES995" s="111"/>
      <c r="AET995" s="111"/>
      <c r="AEU995" s="111"/>
      <c r="AEV995" s="111"/>
      <c r="AEW995" s="111"/>
      <c r="AEX995" s="111"/>
      <c r="AEY995" s="111"/>
      <c r="AEZ995" s="111"/>
      <c r="AFA995" s="111"/>
      <c r="AFB995" s="111"/>
      <c r="AFC995" s="111"/>
      <c r="AFD995" s="111"/>
      <c r="AFE995" s="111"/>
      <c r="AFF995" s="111"/>
      <c r="AFG995" s="111"/>
      <c r="AFH995" s="111"/>
      <c r="AFI995" s="111"/>
      <c r="AFJ995" s="111"/>
      <c r="AFK995" s="111"/>
      <c r="AFL995" s="111"/>
      <c r="AFM995" s="111"/>
      <c r="AFN995" s="111"/>
      <c r="AFO995" s="111"/>
      <c r="AFP995" s="111"/>
      <c r="AFQ995" s="111"/>
      <c r="AFR995" s="111"/>
      <c r="AFS995" s="111"/>
      <c r="AFT995" s="111"/>
      <c r="AFU995" s="111"/>
      <c r="AFV995" s="111"/>
      <c r="AFW995" s="111"/>
      <c r="AFX995" s="111"/>
      <c r="AFY995" s="111"/>
      <c r="AFZ995" s="111"/>
      <c r="AGA995" s="111"/>
      <c r="AGB995" s="111"/>
      <c r="AGC995" s="111"/>
      <c r="AGD995" s="111"/>
      <c r="AGE995" s="111"/>
      <c r="AGF995" s="111"/>
      <c r="AGG995" s="111"/>
      <c r="AGH995" s="111"/>
      <c r="AGI995" s="111"/>
      <c r="AGJ995" s="111"/>
      <c r="AGK995" s="111"/>
      <c r="AGL995" s="111"/>
      <c r="AGM995" s="111"/>
      <c r="AGN995" s="111"/>
      <c r="AGO995" s="111"/>
      <c r="AGP995" s="111"/>
      <c r="AGQ995" s="111"/>
      <c r="AGR995" s="111"/>
      <c r="AGS995" s="111"/>
      <c r="AGT995" s="111"/>
      <c r="AGU995" s="111"/>
      <c r="AGV995" s="111"/>
      <c r="AGW995" s="111"/>
      <c r="AGX995" s="111"/>
      <c r="AGY995" s="111"/>
      <c r="AGZ995" s="111"/>
      <c r="AHA995" s="111"/>
      <c r="AHB995" s="111"/>
      <c r="AHC995" s="111"/>
      <c r="AHD995" s="111"/>
      <c r="AHE995" s="111"/>
      <c r="AHF995" s="111"/>
      <c r="AHG995" s="111"/>
      <c r="AHH995" s="111"/>
      <c r="AHI995" s="111"/>
      <c r="AHJ995" s="111"/>
      <c r="AHK995" s="111"/>
      <c r="AHL995" s="111"/>
      <c r="AHM995" s="111"/>
      <c r="AHN995" s="111"/>
      <c r="AHO995" s="111"/>
      <c r="AHP995" s="111"/>
      <c r="AHQ995" s="111"/>
      <c r="AHR995" s="111"/>
      <c r="AHS995" s="111"/>
      <c r="AHT995" s="111"/>
      <c r="AHU995" s="111"/>
      <c r="AHV995" s="111"/>
      <c r="AHW995" s="111"/>
      <c r="AHX995" s="111"/>
      <c r="AHY995" s="111"/>
      <c r="AHZ995" s="111"/>
      <c r="AIA995" s="111"/>
      <c r="AIB995" s="111"/>
      <c r="AIC995" s="111"/>
      <c r="AID995" s="111"/>
      <c r="AIE995" s="111"/>
      <c r="AIF995" s="111"/>
      <c r="AIG995" s="111"/>
      <c r="AIH995" s="111"/>
      <c r="AII995" s="111"/>
      <c r="AIJ995" s="111"/>
      <c r="AIK995" s="111"/>
      <c r="AIL995" s="111"/>
      <c r="AIM995" s="111"/>
      <c r="AIN995" s="111"/>
      <c r="AIO995" s="111"/>
      <c r="AIP995" s="111"/>
      <c r="AIQ995" s="111"/>
      <c r="AIR995" s="111"/>
      <c r="AIS995" s="111"/>
      <c r="AIT995" s="111"/>
      <c r="AIU995" s="111"/>
      <c r="AIV995" s="111"/>
      <c r="AIW995" s="111"/>
      <c r="AIX995" s="111"/>
      <c r="AIY995" s="111"/>
      <c r="AIZ995" s="111"/>
      <c r="AJA995" s="111"/>
      <c r="AJB995" s="111"/>
      <c r="AJC995" s="111"/>
      <c r="AJD995" s="111"/>
      <c r="AJE995" s="111"/>
      <c r="AJF995" s="111"/>
      <c r="AJG995" s="111"/>
      <c r="AJH995" s="111"/>
      <c r="AJI995" s="111"/>
      <c r="AJJ995" s="111"/>
      <c r="AJK995" s="111"/>
      <c r="AJL995" s="111"/>
      <c r="AJM995" s="111"/>
      <c r="AJN995" s="111"/>
      <c r="AJO995" s="111"/>
      <c r="AJP995" s="111"/>
      <c r="AJQ995" s="111"/>
      <c r="AJR995" s="111"/>
      <c r="AJS995" s="111"/>
      <c r="AJT995" s="111"/>
      <c r="AJU995" s="111"/>
      <c r="AJV995" s="111"/>
      <c r="AJW995" s="111"/>
      <c r="AJX995" s="111"/>
      <c r="AJY995" s="111"/>
      <c r="AJZ995" s="111"/>
      <c r="AKA995" s="111"/>
      <c r="AKB995" s="111"/>
      <c r="AKC995" s="111"/>
      <c r="AKD995" s="111"/>
      <c r="AKE995" s="111"/>
      <c r="AKF995" s="111"/>
      <c r="AKG995" s="111"/>
      <c r="AKH995" s="111"/>
      <c r="AKI995" s="111"/>
      <c r="AKJ995" s="111"/>
      <c r="AKK995" s="111"/>
      <c r="AKL995" s="111"/>
      <c r="AKM995" s="111"/>
      <c r="AKN995" s="111"/>
      <c r="AKO995" s="111"/>
      <c r="AKP995" s="111"/>
      <c r="AKQ995" s="111"/>
      <c r="AKR995" s="111"/>
      <c r="AKS995" s="111"/>
      <c r="AKT995" s="111"/>
      <c r="AKU995" s="111"/>
      <c r="AKV995" s="111"/>
      <c r="AKW995" s="111"/>
      <c r="AKX995" s="111"/>
      <c r="AKY995" s="111"/>
      <c r="AKZ995" s="111"/>
      <c r="ALA995" s="111"/>
      <c r="ALB995" s="111"/>
      <c r="ALC995" s="111"/>
      <c r="ALD995" s="111"/>
      <c r="ALE995" s="111"/>
      <c r="ALF995" s="111"/>
      <c r="ALG995" s="111"/>
      <c r="ALH995" s="111"/>
      <c r="ALI995" s="111"/>
      <c r="ALJ995" s="111"/>
      <c r="ALK995" s="111"/>
      <c r="ALL995" s="111"/>
      <c r="ALM995" s="111"/>
      <c r="ALN995" s="111"/>
      <c r="ALO995" s="111"/>
      <c r="ALP995" s="111"/>
      <c r="ALQ995" s="111"/>
      <c r="ALR995" s="111"/>
      <c r="ALS995" s="111"/>
      <c r="ALT995" s="111"/>
      <c r="ALU995" s="111"/>
      <c r="ALV995" s="111"/>
      <c r="ALW995" s="111"/>
      <c r="ALX995" s="111"/>
      <c r="ALY995" s="111"/>
      <c r="ALZ995" s="111"/>
      <c r="AMA995" s="111"/>
      <c r="AMB995" s="111"/>
      <c r="AMC995" s="111"/>
      <c r="AMD995" s="111"/>
      <c r="AME995" s="111"/>
      <c r="AMF995" s="111"/>
      <c r="AMG995" s="111"/>
      <c r="AMH995" s="111"/>
      <c r="AMI995" s="111"/>
      <c r="AMJ995" s="111"/>
      <c r="AMK995" s="111"/>
      <c r="AML995" s="111"/>
      <c r="AMM995" s="111"/>
      <c r="AMN995" s="111"/>
      <c r="AMO995" s="111"/>
      <c r="AMP995" s="111"/>
      <c r="AMQ995" s="111"/>
      <c r="AMR995" s="111"/>
      <c r="AMS995" s="111"/>
      <c r="AMT995" s="111"/>
      <c r="AMU995" s="111"/>
      <c r="AMV995" s="111"/>
      <c r="AMW995" s="111"/>
      <c r="AMX995" s="111"/>
      <c r="AMY995" s="111"/>
      <c r="AMZ995" s="111"/>
      <c r="ANA995" s="111"/>
      <c r="ANB995" s="111"/>
      <c r="ANC995" s="111"/>
      <c r="AND995" s="111"/>
      <c r="ANE995" s="111"/>
      <c r="ANF995" s="111"/>
      <c r="ANG995" s="111"/>
      <c r="ANH995" s="111"/>
      <c r="ANI995" s="111"/>
      <c r="ANJ995" s="111"/>
      <c r="ANK995" s="111"/>
      <c r="ANL995" s="111"/>
      <c r="ANM995" s="111"/>
      <c r="ANN995" s="111"/>
      <c r="ANO995" s="111"/>
      <c r="ANP995" s="111"/>
      <c r="ANQ995" s="111"/>
      <c r="ANR995" s="111"/>
      <c r="ANS995" s="111"/>
      <c r="ANT995" s="111"/>
      <c r="ANU995" s="111"/>
      <c r="ANV995" s="111"/>
      <c r="ANW995" s="111"/>
      <c r="ANX995" s="111"/>
      <c r="ANY995" s="111"/>
      <c r="ANZ995" s="111"/>
      <c r="AOA995" s="111"/>
      <c r="AOB995" s="111"/>
      <c r="AOC995" s="111"/>
      <c r="AOD995" s="111"/>
      <c r="AOE995" s="111"/>
      <c r="AOF995" s="111"/>
      <c r="AOG995" s="111"/>
      <c r="AOH995" s="111"/>
      <c r="AOI995" s="111"/>
      <c r="AOJ995" s="111"/>
      <c r="AOK995" s="111"/>
      <c r="AOL995" s="111"/>
      <c r="AOM995" s="111"/>
      <c r="AON995" s="111"/>
      <c r="AOO995" s="111"/>
      <c r="AOP995" s="111"/>
      <c r="AOQ995" s="111"/>
      <c r="AOR995" s="111"/>
      <c r="AOS995" s="111"/>
      <c r="AOT995" s="111"/>
      <c r="AOU995" s="111"/>
      <c r="AOV995" s="111"/>
      <c r="AOW995" s="111"/>
      <c r="AOX995" s="111"/>
      <c r="AOY995" s="111"/>
      <c r="AOZ995" s="111"/>
      <c r="APA995" s="111"/>
      <c r="APB995" s="111"/>
      <c r="APC995" s="111"/>
      <c r="APD995" s="111"/>
      <c r="APE995" s="111"/>
      <c r="APF995" s="111"/>
      <c r="APG995" s="111"/>
      <c r="APH995" s="111"/>
      <c r="API995" s="111"/>
      <c r="APJ995" s="111"/>
      <c r="APK995" s="111"/>
      <c r="APL995" s="111"/>
      <c r="APM995" s="111"/>
      <c r="APN995" s="111"/>
      <c r="APO995" s="111"/>
      <c r="APP995" s="111"/>
      <c r="APQ995" s="111"/>
      <c r="APR995" s="111"/>
      <c r="APS995" s="111"/>
      <c r="APT995" s="111"/>
      <c r="APU995" s="111"/>
      <c r="APV995" s="111"/>
      <c r="APW995" s="111"/>
      <c r="APX995" s="111"/>
      <c r="APY995" s="111"/>
      <c r="APZ995" s="111"/>
      <c r="AQA995" s="111"/>
      <c r="AQB995" s="111"/>
      <c r="AQC995" s="111"/>
      <c r="AQD995" s="111"/>
      <c r="AQE995" s="111"/>
      <c r="AQF995" s="111"/>
      <c r="AQG995" s="111"/>
      <c r="AQH995" s="111"/>
      <c r="AQI995" s="111"/>
      <c r="AQJ995" s="111"/>
      <c r="AQK995" s="111"/>
      <c r="AQL995" s="111"/>
      <c r="AQM995" s="111"/>
      <c r="AQN995" s="111"/>
      <c r="AQO995" s="111"/>
      <c r="AQP995" s="111"/>
      <c r="AQQ995" s="111"/>
      <c r="AQR995" s="111"/>
      <c r="AQS995" s="111"/>
      <c r="AQT995" s="111"/>
      <c r="AQU995" s="111"/>
      <c r="AQV995" s="111"/>
      <c r="AQW995" s="111"/>
      <c r="AQX995" s="111"/>
      <c r="AQY995" s="111"/>
      <c r="AQZ995" s="111"/>
      <c r="ARA995" s="111"/>
      <c r="ARB995" s="111"/>
      <c r="ARC995" s="111"/>
      <c r="ARD995" s="111"/>
      <c r="ARE995" s="111"/>
      <c r="ARF995" s="111"/>
      <c r="ARG995" s="111"/>
      <c r="ARH995" s="111"/>
      <c r="ARI995" s="111"/>
      <c r="ARJ995" s="111"/>
      <c r="ARK995" s="111"/>
      <c r="ARL995" s="111"/>
      <c r="ARM995" s="111"/>
      <c r="ARN995" s="111"/>
      <c r="ARO995" s="111"/>
      <c r="ARP995" s="111"/>
      <c r="ARQ995" s="111"/>
      <c r="ARR995" s="111"/>
      <c r="ARS995" s="111"/>
      <c r="ART995" s="111"/>
      <c r="ARU995" s="111"/>
      <c r="ARV995" s="111"/>
      <c r="ARW995" s="111"/>
      <c r="ARX995" s="111"/>
      <c r="ARY995" s="111"/>
      <c r="ARZ995" s="111"/>
      <c r="ASA995" s="111"/>
      <c r="ASB995" s="111"/>
      <c r="ASC995" s="111"/>
      <c r="ASD995" s="111"/>
      <c r="ASE995" s="111"/>
      <c r="ASF995" s="111"/>
      <c r="ASG995" s="111"/>
      <c r="ASH995" s="111"/>
      <c r="ASI995" s="111"/>
      <c r="ASJ995" s="111"/>
      <c r="ASK995" s="111"/>
      <c r="ASL995" s="111"/>
      <c r="ASM995" s="111"/>
      <c r="ASN995" s="111"/>
      <c r="ASO995" s="111"/>
      <c r="ASP995" s="111"/>
      <c r="ASQ995" s="111"/>
      <c r="ASR995" s="111"/>
      <c r="ASS995" s="111"/>
      <c r="AST995" s="111"/>
      <c r="ASU995" s="111"/>
      <c r="ASV995" s="111"/>
      <c r="ASW995" s="111"/>
      <c r="ASX995" s="111"/>
      <c r="ASY995" s="111"/>
      <c r="ASZ995" s="111"/>
      <c r="ATA995" s="111"/>
      <c r="ATB995" s="111"/>
      <c r="ATC995" s="111"/>
      <c r="ATD995" s="111"/>
      <c r="ATE995" s="111"/>
      <c r="ATF995" s="111"/>
      <c r="ATG995" s="111"/>
      <c r="ATH995" s="111"/>
      <c r="ATI995" s="111"/>
      <c r="ATJ995" s="111"/>
      <c r="ATK995" s="111"/>
      <c r="ATL995" s="111"/>
      <c r="ATM995" s="111"/>
      <c r="ATN995" s="111"/>
      <c r="ATO995" s="111"/>
      <c r="ATP995" s="111"/>
      <c r="ATQ995" s="111"/>
      <c r="ATR995" s="111"/>
      <c r="ATS995" s="111"/>
      <c r="ATT995" s="111"/>
      <c r="ATU995" s="111"/>
      <c r="ATV995" s="111"/>
      <c r="ATW995" s="111"/>
      <c r="ATX995" s="111"/>
      <c r="ATY995" s="111"/>
      <c r="ATZ995" s="111"/>
      <c r="AUA995" s="111"/>
      <c r="AUB995" s="111"/>
      <c r="AUC995" s="111"/>
      <c r="AUD995" s="111"/>
      <c r="AUE995" s="111"/>
      <c r="AUF995" s="111"/>
      <c r="AUG995" s="111"/>
      <c r="AUH995" s="111"/>
      <c r="AUI995" s="111"/>
      <c r="AUJ995" s="111"/>
      <c r="AUK995" s="111"/>
      <c r="AUL995" s="111"/>
      <c r="AUM995" s="111"/>
      <c r="AUN995" s="111"/>
      <c r="AUO995" s="111"/>
      <c r="AUP995" s="111"/>
      <c r="AUQ995" s="111"/>
      <c r="AUR995" s="111"/>
      <c r="AUS995" s="111"/>
      <c r="AUT995" s="111"/>
      <c r="AUU995" s="111"/>
      <c r="AUV995" s="111"/>
      <c r="AUW995" s="111"/>
      <c r="AUX995" s="111"/>
      <c r="AUY995" s="111"/>
      <c r="AUZ995" s="111"/>
      <c r="AVA995" s="111"/>
      <c r="AVB995" s="111"/>
      <c r="AVC995" s="111"/>
      <c r="AVD995" s="111"/>
      <c r="AVE995" s="111"/>
      <c r="AVF995" s="111"/>
      <c r="AVG995" s="111"/>
      <c r="AVH995" s="111"/>
      <c r="AVI995" s="111"/>
      <c r="AVJ995" s="111"/>
      <c r="AVK995" s="111"/>
      <c r="AVL995" s="111"/>
      <c r="AVM995" s="111"/>
      <c r="AVN995" s="111"/>
      <c r="AVO995" s="111"/>
      <c r="AVP995" s="111"/>
      <c r="AVQ995" s="111"/>
      <c r="AVR995" s="111"/>
      <c r="AVS995" s="111"/>
      <c r="AVT995" s="111"/>
      <c r="AVU995" s="111"/>
      <c r="AVV995" s="111"/>
      <c r="AVW995" s="111"/>
      <c r="AVX995" s="111"/>
      <c r="AVY995" s="111"/>
      <c r="AVZ995" s="111"/>
      <c r="AWA995" s="111"/>
      <c r="AWB995" s="111"/>
      <c r="AWC995" s="111"/>
      <c r="AWD995" s="111"/>
      <c r="AWE995" s="111"/>
      <c r="AWF995" s="111"/>
      <c r="AWG995" s="111"/>
      <c r="AWH995" s="111"/>
      <c r="AWI995" s="111"/>
      <c r="AWJ995" s="111"/>
      <c r="AWK995" s="111"/>
      <c r="AWL995" s="111"/>
      <c r="AWM995" s="111"/>
      <c r="AWN995" s="111"/>
      <c r="AWO995" s="111"/>
      <c r="AWP995" s="111"/>
      <c r="AWQ995" s="111"/>
      <c r="AWR995" s="111"/>
      <c r="AWS995" s="111"/>
      <c r="AWT995" s="111"/>
      <c r="AWU995" s="111"/>
      <c r="AWV995" s="111"/>
      <c r="AWW995" s="111"/>
      <c r="AWX995" s="111"/>
      <c r="AWY995" s="111"/>
      <c r="AWZ995" s="111"/>
      <c r="AXA995" s="111"/>
      <c r="AXB995" s="111"/>
      <c r="AXC995" s="111"/>
      <c r="AXD995" s="111"/>
      <c r="AXE995" s="111"/>
      <c r="AXF995" s="111"/>
      <c r="AXG995" s="111"/>
      <c r="AXH995" s="111"/>
      <c r="AXI995" s="111"/>
      <c r="AXJ995" s="111"/>
      <c r="AXK995" s="111"/>
      <c r="AXL995" s="111"/>
      <c r="AXM995" s="111"/>
      <c r="AXN995" s="111"/>
      <c r="AXO995" s="111"/>
      <c r="AXP995" s="111"/>
      <c r="AXQ995" s="111"/>
      <c r="AXR995" s="111"/>
      <c r="AXS995" s="111"/>
      <c r="AXT995" s="111"/>
      <c r="AXU995" s="111"/>
      <c r="AXV995" s="111"/>
      <c r="AXW995" s="111"/>
      <c r="AXX995" s="111"/>
      <c r="AXY995" s="111"/>
      <c r="AXZ995" s="111"/>
      <c r="AYA995" s="111"/>
      <c r="AYB995" s="111"/>
      <c r="AYC995" s="111"/>
      <c r="AYD995" s="111"/>
      <c r="AYE995" s="111"/>
      <c r="AYF995" s="111"/>
      <c r="AYG995" s="111"/>
      <c r="AYH995" s="111"/>
      <c r="AYI995" s="111"/>
      <c r="AYJ995" s="111"/>
      <c r="AYK995" s="111"/>
      <c r="AYL995" s="111"/>
      <c r="AYM995" s="111"/>
      <c r="AYN995" s="111"/>
      <c r="AYO995" s="111"/>
      <c r="AYP995" s="111"/>
      <c r="AYQ995" s="111"/>
      <c r="AYR995" s="111"/>
      <c r="AYS995" s="111"/>
      <c r="AYT995" s="111"/>
      <c r="AYU995" s="111"/>
      <c r="AYV995" s="111"/>
      <c r="AYW995" s="111"/>
      <c r="AYX995" s="111"/>
      <c r="AYY995" s="111"/>
      <c r="AYZ995" s="111"/>
      <c r="AZA995" s="111"/>
      <c r="AZB995" s="111"/>
      <c r="AZC995" s="111"/>
      <c r="AZD995" s="111"/>
      <c r="AZE995" s="111"/>
      <c r="AZF995" s="111"/>
      <c r="AZG995" s="111"/>
      <c r="AZH995" s="111"/>
      <c r="AZI995" s="111"/>
      <c r="AZJ995" s="111"/>
      <c r="AZK995" s="111"/>
      <c r="AZL995" s="111"/>
      <c r="AZM995" s="111"/>
      <c r="AZN995" s="111"/>
      <c r="AZO995" s="111"/>
      <c r="AZP995" s="111"/>
      <c r="AZQ995" s="111"/>
      <c r="AZR995" s="111"/>
      <c r="AZS995" s="111"/>
      <c r="AZT995" s="111"/>
      <c r="AZU995" s="111"/>
      <c r="AZV995" s="111"/>
      <c r="AZW995" s="111"/>
      <c r="AZX995" s="111"/>
      <c r="AZY995" s="111"/>
      <c r="AZZ995" s="111"/>
      <c r="BAA995" s="111"/>
      <c r="BAB995" s="111"/>
      <c r="BAC995" s="111"/>
      <c r="BAD995" s="111"/>
      <c r="BAE995" s="111"/>
      <c r="BAF995" s="111"/>
      <c r="BAG995" s="111"/>
      <c r="BAH995" s="111"/>
      <c r="BAI995" s="111"/>
      <c r="BAJ995" s="111"/>
      <c r="BAK995" s="111"/>
      <c r="BAL995" s="111"/>
      <c r="BAM995" s="111"/>
      <c r="BAN995" s="111"/>
      <c r="BAO995" s="111"/>
      <c r="BAP995" s="111"/>
      <c r="BAQ995" s="111"/>
      <c r="BAR995" s="111"/>
      <c r="BAS995" s="111"/>
      <c r="BAT995" s="111"/>
      <c r="BAU995" s="111"/>
      <c r="BAV995" s="111"/>
      <c r="BAW995" s="111"/>
      <c r="BAX995" s="111"/>
      <c r="BAY995" s="111"/>
      <c r="BAZ995" s="111"/>
      <c r="BBA995" s="111"/>
      <c r="BBB995" s="111"/>
      <c r="BBC995" s="111"/>
      <c r="BBD995" s="111"/>
      <c r="BBE995" s="111"/>
      <c r="BBF995" s="111"/>
      <c r="BBG995" s="111"/>
      <c r="BBH995" s="111"/>
      <c r="BBI995" s="111"/>
      <c r="BBJ995" s="111"/>
      <c r="BBK995" s="111"/>
      <c r="BBL995" s="111"/>
      <c r="BBM995" s="111"/>
      <c r="BBN995" s="111"/>
      <c r="BBO995" s="111"/>
      <c r="BBP995" s="111"/>
      <c r="BBQ995" s="111"/>
      <c r="BBR995" s="111"/>
      <c r="BBS995" s="111"/>
      <c r="BBT995" s="111"/>
      <c r="BBU995" s="111"/>
      <c r="BBV995" s="111"/>
      <c r="BBW995" s="111"/>
      <c r="BBX995" s="111"/>
      <c r="BBY995" s="111"/>
      <c r="BBZ995" s="111"/>
      <c r="BCA995" s="111"/>
      <c r="BCB995" s="111"/>
      <c r="BCC995" s="111"/>
      <c r="BCD995" s="111"/>
      <c r="BCE995" s="111"/>
      <c r="BCF995" s="111"/>
      <c r="BCG995" s="111"/>
      <c r="BCH995" s="111"/>
      <c r="BCI995" s="111"/>
      <c r="BCJ995" s="111"/>
      <c r="BCK995" s="111"/>
      <c r="BCL995" s="111"/>
      <c r="BCM995" s="111"/>
      <c r="BCN995" s="111"/>
      <c r="BCO995" s="111"/>
      <c r="BCP995" s="111"/>
      <c r="BCQ995" s="111"/>
      <c r="BCR995" s="111"/>
      <c r="BCS995" s="111"/>
      <c r="BCT995" s="111"/>
      <c r="BCU995" s="111"/>
      <c r="BCV995" s="111"/>
      <c r="BCW995" s="111"/>
      <c r="BCX995" s="111"/>
      <c r="BCY995" s="111"/>
      <c r="BCZ995" s="111"/>
      <c r="BDA995" s="111"/>
      <c r="BDB995" s="111"/>
      <c r="BDC995" s="111"/>
      <c r="BDD995" s="111"/>
      <c r="BDE995" s="111"/>
      <c r="BDF995" s="111"/>
      <c r="BDG995" s="111"/>
      <c r="BDH995" s="111"/>
      <c r="BDI995" s="111"/>
      <c r="BDJ995" s="111"/>
      <c r="BDK995" s="111"/>
      <c r="BDL995" s="111"/>
      <c r="BDM995" s="111"/>
      <c r="BDN995" s="111"/>
      <c r="BDO995" s="111"/>
      <c r="BDP995" s="111"/>
      <c r="BDQ995" s="111"/>
      <c r="BDR995" s="111"/>
      <c r="BDS995" s="111"/>
      <c r="BDT995" s="111"/>
      <c r="BDU995" s="111"/>
      <c r="BDV995" s="111"/>
      <c r="BDW995" s="111"/>
      <c r="BDX995" s="111"/>
      <c r="BDY995" s="111"/>
      <c r="BDZ995" s="111"/>
      <c r="BEA995" s="111"/>
      <c r="BEB995" s="111"/>
      <c r="BEC995" s="111"/>
      <c r="BED995" s="111"/>
      <c r="BEE995" s="111"/>
      <c r="BEF995" s="111"/>
      <c r="BEG995" s="111"/>
      <c r="BEH995" s="111"/>
      <c r="BEI995" s="111"/>
      <c r="BEJ995" s="111"/>
      <c r="BEK995" s="111"/>
      <c r="BEL995" s="111"/>
      <c r="BEM995" s="111"/>
      <c r="BEN995" s="111"/>
      <c r="BEO995" s="111"/>
      <c r="BEP995" s="111"/>
      <c r="BEQ995" s="111"/>
      <c r="BER995" s="111"/>
      <c r="BES995" s="111"/>
      <c r="BET995" s="111"/>
      <c r="BEU995" s="111"/>
      <c r="BEV995" s="111"/>
      <c r="BEW995" s="111"/>
      <c r="BEX995" s="111"/>
      <c r="BEY995" s="111"/>
      <c r="BEZ995" s="111"/>
      <c r="BFA995" s="111"/>
      <c r="BFB995" s="111"/>
      <c r="BFC995" s="111"/>
      <c r="BFD995" s="111"/>
      <c r="BFE995" s="111"/>
      <c r="BFF995" s="111"/>
      <c r="BFG995" s="111"/>
      <c r="BFH995" s="111"/>
      <c r="BFI995" s="111"/>
      <c r="BFJ995" s="111"/>
      <c r="BFK995" s="111"/>
      <c r="BFL995" s="111"/>
      <c r="BFM995" s="111"/>
      <c r="BFN995" s="111"/>
      <c r="BFO995" s="111"/>
      <c r="BFP995" s="111"/>
    </row>
    <row r="996" spans="1:1524" s="57" customFormat="1" hidden="1">
      <c r="B996" s="177" t="s">
        <v>1590</v>
      </c>
      <c r="C996" s="178" t="s">
        <v>1591</v>
      </c>
      <c r="D996" s="179">
        <v>500</v>
      </c>
      <c r="E996" s="180">
        <v>1.1100000000000001</v>
      </c>
      <c r="F996" s="180">
        <v>0.88</v>
      </c>
      <c r="G996" s="180">
        <v>0.76</v>
      </c>
      <c r="H996" s="160"/>
      <c r="I996" s="181">
        <f t="shared" si="164"/>
        <v>0</v>
      </c>
      <c r="J996" s="182" t="s">
        <v>1996</v>
      </c>
      <c r="K996" s="111"/>
      <c r="L996" s="111"/>
      <c r="M996" s="111"/>
      <c r="N996" s="111"/>
      <c r="O996" s="111"/>
      <c r="P996" s="111"/>
      <c r="Q996" s="111"/>
      <c r="R996" s="111"/>
      <c r="S996" s="111"/>
      <c r="T996" s="111"/>
      <c r="U996" s="111"/>
      <c r="V996" s="111"/>
      <c r="W996" s="111"/>
      <c r="X996" s="111"/>
      <c r="Y996" s="111"/>
      <c r="Z996" s="111"/>
      <c r="AA996" s="111"/>
      <c r="AB996" s="111"/>
      <c r="AC996" s="111"/>
      <c r="AD996" s="111"/>
      <c r="AE996" s="111"/>
      <c r="AF996" s="111"/>
      <c r="AG996" s="111"/>
      <c r="AH996" s="111"/>
      <c r="AI996" s="111"/>
      <c r="AJ996" s="111"/>
      <c r="AK996" s="111"/>
      <c r="AL996" s="111"/>
      <c r="AM996" s="111"/>
      <c r="AN996" s="111"/>
      <c r="AO996" s="111"/>
      <c r="AP996" s="111"/>
      <c r="AQ996" s="111"/>
      <c r="AR996" s="111"/>
      <c r="AS996" s="111"/>
      <c r="AT996" s="111"/>
      <c r="AU996" s="111"/>
      <c r="AV996" s="111"/>
      <c r="AW996" s="111"/>
      <c r="AX996" s="111"/>
      <c r="AY996" s="111"/>
      <c r="AZ996" s="111"/>
      <c r="BA996" s="111"/>
      <c r="BB996" s="111"/>
      <c r="BC996" s="111"/>
      <c r="BD996" s="111"/>
      <c r="BE996" s="111"/>
      <c r="BF996" s="111"/>
      <c r="BG996" s="111"/>
      <c r="BH996" s="111"/>
      <c r="BI996" s="111"/>
      <c r="BJ996" s="111"/>
      <c r="BK996" s="111"/>
      <c r="BL996" s="111"/>
      <c r="BM996" s="111"/>
      <c r="BN996" s="111"/>
      <c r="BO996" s="111"/>
      <c r="BP996" s="111"/>
      <c r="BQ996" s="111"/>
      <c r="BR996" s="111"/>
      <c r="BS996" s="111"/>
      <c r="BT996" s="111"/>
      <c r="BU996" s="111"/>
      <c r="BV996" s="111"/>
      <c r="BW996" s="111"/>
      <c r="BX996" s="111"/>
      <c r="BY996" s="111"/>
      <c r="BZ996" s="111"/>
      <c r="CA996" s="111"/>
      <c r="CB996" s="111"/>
      <c r="CC996" s="111"/>
      <c r="CD996" s="111"/>
      <c r="CE996" s="111"/>
      <c r="CF996" s="111"/>
      <c r="CG996" s="111"/>
      <c r="CH996" s="111"/>
      <c r="CI996" s="111"/>
      <c r="CJ996" s="111"/>
      <c r="CK996" s="111"/>
      <c r="CL996" s="111"/>
      <c r="CM996" s="111"/>
      <c r="CN996" s="111"/>
      <c r="CO996" s="111"/>
      <c r="CP996" s="111"/>
      <c r="CQ996" s="111"/>
      <c r="CR996" s="111"/>
      <c r="CS996" s="111"/>
      <c r="CT996" s="111"/>
      <c r="CU996" s="111"/>
      <c r="CV996" s="111"/>
      <c r="CW996" s="111"/>
      <c r="CX996" s="111"/>
      <c r="CY996" s="111"/>
      <c r="CZ996" s="111"/>
      <c r="DA996" s="111"/>
      <c r="DB996" s="111"/>
      <c r="DC996" s="111"/>
      <c r="DD996" s="111"/>
      <c r="DE996" s="111"/>
      <c r="DF996" s="111"/>
      <c r="DG996" s="111"/>
      <c r="DH996" s="111"/>
      <c r="DI996" s="111"/>
      <c r="DJ996" s="111"/>
      <c r="DK996" s="111"/>
      <c r="DL996" s="111"/>
      <c r="DM996" s="111"/>
      <c r="DN996" s="111"/>
      <c r="DO996" s="111"/>
      <c r="DP996" s="111"/>
      <c r="DQ996" s="111"/>
      <c r="DR996" s="111"/>
      <c r="DS996" s="111"/>
      <c r="DT996" s="111"/>
      <c r="DU996" s="111"/>
      <c r="DV996" s="111"/>
      <c r="DW996" s="111"/>
      <c r="DX996" s="111"/>
      <c r="DY996" s="111"/>
      <c r="DZ996" s="111"/>
      <c r="EA996" s="111"/>
      <c r="EB996" s="111"/>
      <c r="EC996" s="111"/>
      <c r="ED996" s="111"/>
      <c r="EE996" s="111"/>
      <c r="EF996" s="111"/>
      <c r="EG996" s="111"/>
      <c r="EH996" s="111"/>
      <c r="EI996" s="111"/>
      <c r="EJ996" s="111"/>
      <c r="EK996" s="111"/>
      <c r="EL996" s="111"/>
      <c r="EM996" s="111"/>
      <c r="EN996" s="111"/>
      <c r="EO996" s="111"/>
      <c r="EP996" s="111"/>
      <c r="EQ996" s="111"/>
      <c r="ER996" s="111"/>
      <c r="ES996" s="111"/>
      <c r="ET996" s="111"/>
      <c r="EU996" s="111"/>
      <c r="EV996" s="111"/>
      <c r="EW996" s="111"/>
      <c r="EX996" s="111"/>
      <c r="EY996" s="111"/>
      <c r="EZ996" s="111"/>
      <c r="FA996" s="111"/>
      <c r="FB996" s="111"/>
      <c r="FC996" s="111"/>
      <c r="FD996" s="111"/>
      <c r="FE996" s="111"/>
      <c r="FF996" s="111"/>
      <c r="FG996" s="111"/>
      <c r="FH996" s="111"/>
      <c r="FI996" s="111"/>
      <c r="FJ996" s="111"/>
      <c r="FK996" s="111"/>
      <c r="FL996" s="111"/>
      <c r="FM996" s="111"/>
      <c r="FN996" s="111"/>
      <c r="FO996" s="111"/>
      <c r="FP996" s="111"/>
      <c r="FQ996" s="111"/>
      <c r="FR996" s="111"/>
      <c r="FS996" s="111"/>
      <c r="FT996" s="111"/>
      <c r="FU996" s="111"/>
      <c r="FV996" s="111"/>
      <c r="FW996" s="111"/>
      <c r="FX996" s="111"/>
      <c r="FY996" s="111"/>
      <c r="FZ996" s="111"/>
      <c r="GA996" s="111"/>
      <c r="GB996" s="111"/>
      <c r="GC996" s="111"/>
      <c r="GD996" s="111"/>
      <c r="GE996" s="111"/>
      <c r="GF996" s="111"/>
      <c r="GG996" s="111"/>
      <c r="GH996" s="111"/>
      <c r="GI996" s="111"/>
      <c r="GJ996" s="111"/>
      <c r="GK996" s="111"/>
      <c r="GL996" s="111"/>
      <c r="GM996" s="111"/>
      <c r="GN996" s="111"/>
      <c r="GO996" s="111"/>
      <c r="GP996" s="111"/>
      <c r="GQ996" s="111"/>
      <c r="GR996" s="111"/>
      <c r="GS996" s="111"/>
      <c r="GT996" s="111"/>
      <c r="GU996" s="111"/>
      <c r="GV996" s="111"/>
      <c r="GW996" s="111"/>
      <c r="GX996" s="111"/>
      <c r="GY996" s="111"/>
      <c r="GZ996" s="111"/>
      <c r="HA996" s="111"/>
      <c r="HB996" s="111"/>
      <c r="HC996" s="111"/>
      <c r="HD996" s="111"/>
      <c r="HE996" s="111"/>
      <c r="HF996" s="111"/>
      <c r="HG996" s="111"/>
      <c r="HH996" s="111"/>
      <c r="HI996" s="111"/>
      <c r="HJ996" s="111"/>
      <c r="HK996" s="111"/>
      <c r="HL996" s="111"/>
      <c r="HM996" s="111"/>
      <c r="HN996" s="111"/>
      <c r="HO996" s="111"/>
      <c r="HP996" s="111"/>
      <c r="HQ996" s="111"/>
      <c r="HR996" s="111"/>
      <c r="HS996" s="111"/>
      <c r="HT996" s="111"/>
      <c r="HU996" s="111"/>
      <c r="HV996" s="111"/>
      <c r="HW996" s="111"/>
      <c r="HX996" s="111"/>
      <c r="HY996" s="111"/>
      <c r="HZ996" s="111"/>
      <c r="IA996" s="111"/>
      <c r="IB996" s="111"/>
      <c r="IC996" s="111"/>
      <c r="ID996" s="111"/>
      <c r="IE996" s="111"/>
      <c r="IF996" s="111"/>
      <c r="IG996" s="111"/>
      <c r="IH996" s="111"/>
      <c r="II996" s="111"/>
      <c r="IJ996" s="111"/>
      <c r="IK996" s="111"/>
      <c r="IL996" s="111"/>
      <c r="IM996" s="111"/>
      <c r="IN996" s="111"/>
      <c r="IO996" s="111"/>
      <c r="IP996" s="111"/>
      <c r="IQ996" s="111"/>
      <c r="IR996" s="111"/>
      <c r="IS996" s="111"/>
      <c r="IT996" s="111"/>
      <c r="IU996" s="111"/>
      <c r="IV996" s="111"/>
      <c r="IW996" s="111"/>
      <c r="IX996" s="111"/>
      <c r="IY996" s="111"/>
      <c r="IZ996" s="111"/>
      <c r="JA996" s="111"/>
      <c r="JB996" s="111"/>
      <c r="JC996" s="111"/>
      <c r="JD996" s="111"/>
      <c r="JE996" s="111"/>
      <c r="JF996" s="111"/>
      <c r="JG996" s="111"/>
      <c r="JH996" s="111"/>
      <c r="JI996" s="111"/>
      <c r="JJ996" s="111"/>
      <c r="JK996" s="111"/>
      <c r="JL996" s="111"/>
      <c r="JM996" s="111"/>
      <c r="JN996" s="111"/>
      <c r="JO996" s="111"/>
      <c r="JP996" s="111"/>
      <c r="JQ996" s="111"/>
      <c r="JR996" s="111"/>
      <c r="JS996" s="111"/>
      <c r="JT996" s="111"/>
      <c r="JU996" s="111"/>
      <c r="JV996" s="111"/>
      <c r="JW996" s="111"/>
      <c r="JX996" s="111"/>
      <c r="JY996" s="111"/>
      <c r="JZ996" s="111"/>
      <c r="KA996" s="111"/>
      <c r="KB996" s="111"/>
      <c r="KC996" s="111"/>
      <c r="KD996" s="111"/>
      <c r="KE996" s="111"/>
      <c r="KF996" s="111"/>
      <c r="KG996" s="111"/>
      <c r="KH996" s="111"/>
      <c r="KI996" s="111"/>
      <c r="KJ996" s="111"/>
      <c r="KK996" s="111"/>
      <c r="KL996" s="111"/>
      <c r="KM996" s="111"/>
      <c r="KN996" s="111"/>
      <c r="KO996" s="111"/>
      <c r="KP996" s="111"/>
      <c r="KQ996" s="111"/>
      <c r="KR996" s="111"/>
      <c r="KS996" s="111"/>
      <c r="KT996" s="111"/>
      <c r="KU996" s="111"/>
      <c r="KV996" s="111"/>
      <c r="KW996" s="111"/>
      <c r="KX996" s="111"/>
      <c r="KY996" s="111"/>
      <c r="KZ996" s="111"/>
      <c r="LA996" s="111"/>
      <c r="LB996" s="111"/>
      <c r="LC996" s="111"/>
      <c r="LD996" s="111"/>
      <c r="LE996" s="111"/>
      <c r="LF996" s="111"/>
      <c r="LG996" s="111"/>
      <c r="LH996" s="111"/>
      <c r="LI996" s="111"/>
      <c r="LJ996" s="111"/>
      <c r="LK996" s="111"/>
      <c r="LL996" s="111"/>
      <c r="LM996" s="111"/>
      <c r="LN996" s="111"/>
      <c r="LO996" s="111"/>
      <c r="LP996" s="111"/>
      <c r="LQ996" s="111"/>
      <c r="LR996" s="111"/>
      <c r="LS996" s="111"/>
      <c r="LT996" s="111"/>
      <c r="LU996" s="111"/>
      <c r="LV996" s="111"/>
      <c r="LW996" s="111"/>
      <c r="LX996" s="111"/>
      <c r="LY996" s="111"/>
      <c r="LZ996" s="111"/>
      <c r="MA996" s="111"/>
      <c r="MB996" s="111"/>
      <c r="MC996" s="111"/>
      <c r="MD996" s="111"/>
      <c r="ME996" s="111"/>
      <c r="MF996" s="111"/>
      <c r="MG996" s="111"/>
      <c r="MH996" s="111"/>
      <c r="MI996" s="111"/>
      <c r="MJ996" s="111"/>
      <c r="MK996" s="111"/>
      <c r="ML996" s="111"/>
      <c r="MM996" s="111"/>
      <c r="MN996" s="111"/>
      <c r="MO996" s="111"/>
      <c r="MP996" s="111"/>
      <c r="MQ996" s="111"/>
      <c r="MR996" s="111"/>
      <c r="MS996" s="111"/>
      <c r="MT996" s="111"/>
      <c r="MU996" s="111"/>
      <c r="MV996" s="111"/>
      <c r="MW996" s="111"/>
      <c r="MX996" s="111"/>
      <c r="MY996" s="111"/>
      <c r="MZ996" s="111"/>
      <c r="NA996" s="111"/>
      <c r="NB996" s="111"/>
      <c r="NC996" s="111"/>
      <c r="ND996" s="111"/>
      <c r="NE996" s="111"/>
      <c r="NF996" s="111"/>
      <c r="NG996" s="111"/>
      <c r="NH996" s="111"/>
      <c r="NI996" s="111"/>
      <c r="NJ996" s="111"/>
      <c r="NK996" s="111"/>
      <c r="NL996" s="111"/>
      <c r="NM996" s="111"/>
      <c r="NN996" s="111"/>
      <c r="NO996" s="111"/>
      <c r="NP996" s="111"/>
      <c r="NQ996" s="111"/>
      <c r="NR996" s="111"/>
      <c r="NS996" s="111"/>
      <c r="NT996" s="111"/>
      <c r="NU996" s="111"/>
      <c r="NV996" s="111"/>
      <c r="NW996" s="111"/>
      <c r="NX996" s="111"/>
      <c r="NY996" s="111"/>
      <c r="NZ996" s="111"/>
      <c r="OA996" s="111"/>
      <c r="OB996" s="111"/>
      <c r="OC996" s="111"/>
      <c r="OD996" s="111"/>
      <c r="OE996" s="111"/>
      <c r="OF996" s="111"/>
      <c r="OG996" s="111"/>
      <c r="OH996" s="111"/>
      <c r="OI996" s="111"/>
      <c r="OJ996" s="111"/>
      <c r="OK996" s="111"/>
      <c r="OL996" s="111"/>
      <c r="OM996" s="111"/>
      <c r="ON996" s="111"/>
      <c r="OO996" s="111"/>
      <c r="OP996" s="111"/>
      <c r="OQ996" s="111"/>
      <c r="OR996" s="111"/>
      <c r="OS996" s="111"/>
      <c r="OT996" s="111"/>
      <c r="OU996" s="111"/>
      <c r="OV996" s="111"/>
      <c r="OW996" s="111"/>
      <c r="OX996" s="111"/>
      <c r="OY996" s="111"/>
      <c r="OZ996" s="111"/>
      <c r="PA996" s="111"/>
      <c r="PB996" s="111"/>
      <c r="PC996" s="111"/>
      <c r="PD996" s="111"/>
      <c r="PE996" s="111"/>
      <c r="PF996" s="111"/>
      <c r="PG996" s="111"/>
      <c r="PH996" s="111"/>
      <c r="PI996" s="111"/>
      <c r="PJ996" s="111"/>
      <c r="PK996" s="111"/>
      <c r="PL996" s="111"/>
      <c r="PM996" s="111"/>
      <c r="PN996" s="111"/>
      <c r="PO996" s="111"/>
      <c r="PP996" s="111"/>
      <c r="PQ996" s="111"/>
      <c r="PR996" s="111"/>
      <c r="PS996" s="111"/>
      <c r="PT996" s="111"/>
      <c r="PU996" s="111"/>
      <c r="PV996" s="111"/>
      <c r="PW996" s="111"/>
      <c r="PX996" s="111"/>
      <c r="PY996" s="111"/>
      <c r="PZ996" s="111"/>
      <c r="QA996" s="111"/>
      <c r="QB996" s="111"/>
      <c r="QC996" s="111"/>
      <c r="QD996" s="111"/>
      <c r="QE996" s="111"/>
      <c r="QF996" s="111"/>
      <c r="QG996" s="111"/>
      <c r="QH996" s="111"/>
      <c r="QI996" s="111"/>
      <c r="QJ996" s="111"/>
      <c r="QK996" s="111"/>
      <c r="QL996" s="111"/>
      <c r="QM996" s="111"/>
      <c r="QN996" s="111"/>
      <c r="QO996" s="111"/>
      <c r="QP996" s="111"/>
      <c r="QQ996" s="111"/>
      <c r="QR996" s="111"/>
      <c r="QS996" s="111"/>
      <c r="QT996" s="111"/>
      <c r="QU996" s="111"/>
      <c r="QV996" s="111"/>
      <c r="QW996" s="111"/>
      <c r="QX996" s="111"/>
      <c r="QY996" s="111"/>
      <c r="QZ996" s="111"/>
      <c r="RA996" s="111"/>
      <c r="RB996" s="111"/>
      <c r="RC996" s="111"/>
      <c r="RD996" s="111"/>
      <c r="RE996" s="111"/>
      <c r="RF996" s="111"/>
      <c r="RG996" s="111"/>
      <c r="RH996" s="111"/>
      <c r="RI996" s="111"/>
      <c r="RJ996" s="111"/>
      <c r="RK996" s="111"/>
      <c r="RL996" s="111"/>
      <c r="RM996" s="111"/>
      <c r="RN996" s="111"/>
      <c r="RO996" s="111"/>
      <c r="RP996" s="111"/>
      <c r="RQ996" s="111"/>
      <c r="RR996" s="111"/>
      <c r="RS996" s="111"/>
      <c r="RT996" s="111"/>
      <c r="RU996" s="111"/>
      <c r="RV996" s="111"/>
      <c r="RW996" s="111"/>
      <c r="RX996" s="111"/>
      <c r="RY996" s="111"/>
      <c r="RZ996" s="111"/>
      <c r="SA996" s="111"/>
      <c r="SB996" s="111"/>
      <c r="SC996" s="111"/>
      <c r="SD996" s="111"/>
      <c r="SE996" s="111"/>
      <c r="SF996" s="111"/>
      <c r="SG996" s="111"/>
      <c r="SH996" s="111"/>
      <c r="SI996" s="111"/>
      <c r="SJ996" s="111"/>
      <c r="SK996" s="111"/>
      <c r="SL996" s="111"/>
      <c r="SM996" s="111"/>
      <c r="SN996" s="111"/>
      <c r="SO996" s="111"/>
      <c r="SP996" s="111"/>
      <c r="SQ996" s="111"/>
      <c r="SR996" s="111"/>
      <c r="SS996" s="111"/>
      <c r="ST996" s="111"/>
      <c r="SU996" s="111"/>
      <c r="SV996" s="111"/>
      <c r="SW996" s="111"/>
      <c r="SX996" s="111"/>
      <c r="SY996" s="111"/>
      <c r="SZ996" s="111"/>
      <c r="TA996" s="111"/>
      <c r="TB996" s="111"/>
      <c r="TC996" s="111"/>
      <c r="TD996" s="111"/>
      <c r="TE996" s="111"/>
      <c r="TF996" s="111"/>
      <c r="TG996" s="111"/>
      <c r="TH996" s="111"/>
      <c r="TI996" s="111"/>
      <c r="TJ996" s="111"/>
      <c r="TK996" s="111"/>
      <c r="TL996" s="111"/>
      <c r="TM996" s="111"/>
      <c r="TN996" s="111"/>
      <c r="TO996" s="111"/>
      <c r="TP996" s="111"/>
      <c r="TQ996" s="111"/>
      <c r="TR996" s="111"/>
      <c r="TS996" s="111"/>
      <c r="TT996" s="111"/>
      <c r="TU996" s="111"/>
      <c r="TV996" s="111"/>
      <c r="TW996" s="111"/>
      <c r="TX996" s="111"/>
      <c r="TY996" s="111"/>
      <c r="TZ996" s="111"/>
      <c r="UA996" s="111"/>
      <c r="UB996" s="111"/>
      <c r="UC996" s="111"/>
      <c r="UD996" s="111"/>
      <c r="UE996" s="111"/>
      <c r="UF996" s="111"/>
      <c r="UG996" s="111"/>
      <c r="UH996" s="111"/>
      <c r="UI996" s="111"/>
      <c r="UJ996" s="111"/>
      <c r="UK996" s="111"/>
      <c r="UL996" s="111"/>
      <c r="UM996" s="111"/>
      <c r="UN996" s="111"/>
      <c r="UO996" s="111"/>
      <c r="UP996" s="111"/>
      <c r="UQ996" s="111"/>
      <c r="UR996" s="111"/>
      <c r="US996" s="111"/>
      <c r="UT996" s="111"/>
      <c r="UU996" s="111"/>
      <c r="UV996" s="111"/>
      <c r="UW996" s="111"/>
      <c r="UX996" s="111"/>
      <c r="UY996" s="111"/>
      <c r="UZ996" s="111"/>
      <c r="VA996" s="111"/>
      <c r="VB996" s="111"/>
      <c r="VC996" s="111"/>
      <c r="VD996" s="111"/>
      <c r="VE996" s="111"/>
      <c r="VF996" s="111"/>
      <c r="VG996" s="111"/>
      <c r="VH996" s="111"/>
      <c r="VI996" s="111"/>
      <c r="VJ996" s="111"/>
      <c r="VK996" s="111"/>
      <c r="VL996" s="111"/>
      <c r="VM996" s="111"/>
      <c r="VN996" s="111"/>
      <c r="VO996" s="111"/>
      <c r="VP996" s="111"/>
      <c r="VQ996" s="111"/>
      <c r="VR996" s="111"/>
      <c r="VS996" s="111"/>
      <c r="VT996" s="111"/>
      <c r="VU996" s="111"/>
      <c r="VV996" s="111"/>
      <c r="VW996" s="111"/>
      <c r="VX996" s="111"/>
      <c r="VY996" s="111"/>
      <c r="VZ996" s="111"/>
      <c r="WA996" s="111"/>
      <c r="WB996" s="111"/>
      <c r="WC996" s="111"/>
      <c r="WD996" s="111"/>
      <c r="WE996" s="111"/>
      <c r="WF996" s="111"/>
      <c r="WG996" s="111"/>
      <c r="WH996" s="111"/>
      <c r="WI996" s="111"/>
      <c r="WJ996" s="111"/>
      <c r="WK996" s="111"/>
      <c r="WL996" s="111"/>
      <c r="WM996" s="111"/>
      <c r="WN996" s="111"/>
      <c r="WO996" s="111"/>
      <c r="WP996" s="111"/>
      <c r="WQ996" s="111"/>
      <c r="WR996" s="111"/>
      <c r="WS996" s="111"/>
      <c r="WT996" s="111"/>
      <c r="WU996" s="111"/>
      <c r="WV996" s="111"/>
      <c r="WW996" s="111"/>
      <c r="WX996" s="111"/>
      <c r="WY996" s="111"/>
      <c r="WZ996" s="111"/>
      <c r="XA996" s="111"/>
      <c r="XB996" s="111"/>
      <c r="XC996" s="111"/>
      <c r="XD996" s="111"/>
      <c r="XE996" s="111"/>
      <c r="XF996" s="111"/>
      <c r="XG996" s="111"/>
      <c r="XH996" s="111"/>
      <c r="XI996" s="111"/>
      <c r="XJ996" s="111"/>
      <c r="XK996" s="111"/>
      <c r="XL996" s="111"/>
      <c r="XM996" s="111"/>
      <c r="XN996" s="111"/>
      <c r="XO996" s="111"/>
      <c r="XP996" s="111"/>
      <c r="XQ996" s="111"/>
      <c r="XR996" s="111"/>
      <c r="XS996" s="111"/>
      <c r="XT996" s="111"/>
      <c r="XU996" s="111"/>
      <c r="XV996" s="111"/>
      <c r="XW996" s="111"/>
      <c r="XX996" s="111"/>
      <c r="XY996" s="111"/>
      <c r="XZ996" s="111"/>
      <c r="YA996" s="111"/>
      <c r="YB996" s="111"/>
      <c r="YC996" s="111"/>
      <c r="YD996" s="111"/>
      <c r="YE996" s="111"/>
      <c r="YF996" s="111"/>
      <c r="YG996" s="111"/>
      <c r="YH996" s="111"/>
      <c r="YI996" s="111"/>
      <c r="YJ996" s="111"/>
      <c r="YK996" s="111"/>
      <c r="YL996" s="111"/>
      <c r="YM996" s="111"/>
      <c r="YN996" s="111"/>
      <c r="YO996" s="111"/>
      <c r="YP996" s="111"/>
      <c r="YQ996" s="111"/>
      <c r="YR996" s="111"/>
      <c r="YS996" s="111"/>
      <c r="YT996" s="111"/>
      <c r="YU996" s="111"/>
      <c r="YV996" s="111"/>
      <c r="YW996" s="111"/>
      <c r="YX996" s="111"/>
      <c r="YY996" s="111"/>
      <c r="YZ996" s="111"/>
      <c r="ZA996" s="111"/>
      <c r="ZB996" s="111"/>
      <c r="ZC996" s="111"/>
      <c r="ZD996" s="111"/>
      <c r="ZE996" s="111"/>
      <c r="ZF996" s="111"/>
      <c r="ZG996" s="111"/>
      <c r="ZH996" s="111"/>
      <c r="ZI996" s="111"/>
      <c r="ZJ996" s="111"/>
      <c r="ZK996" s="111"/>
      <c r="ZL996" s="111"/>
      <c r="ZM996" s="111"/>
      <c r="ZN996" s="111"/>
      <c r="ZO996" s="111"/>
      <c r="ZP996" s="111"/>
      <c r="ZQ996" s="111"/>
      <c r="ZR996" s="111"/>
      <c r="ZS996" s="111"/>
      <c r="ZT996" s="111"/>
      <c r="ZU996" s="111"/>
      <c r="ZV996" s="111"/>
      <c r="ZW996" s="111"/>
      <c r="ZX996" s="111"/>
      <c r="ZY996" s="111"/>
      <c r="ZZ996" s="111"/>
      <c r="AAA996" s="111"/>
      <c r="AAB996" s="111"/>
      <c r="AAC996" s="111"/>
      <c r="AAD996" s="111"/>
      <c r="AAE996" s="111"/>
      <c r="AAF996" s="111"/>
      <c r="AAG996" s="111"/>
      <c r="AAH996" s="111"/>
      <c r="AAI996" s="111"/>
      <c r="AAJ996" s="111"/>
      <c r="AAK996" s="111"/>
      <c r="AAL996" s="111"/>
      <c r="AAM996" s="111"/>
      <c r="AAN996" s="111"/>
      <c r="AAO996" s="111"/>
      <c r="AAP996" s="111"/>
      <c r="AAQ996" s="111"/>
      <c r="AAR996" s="111"/>
      <c r="AAS996" s="111"/>
      <c r="AAT996" s="111"/>
      <c r="AAU996" s="111"/>
      <c r="AAV996" s="111"/>
      <c r="AAW996" s="111"/>
      <c r="AAX996" s="111"/>
      <c r="AAY996" s="111"/>
      <c r="AAZ996" s="111"/>
      <c r="ABA996" s="111"/>
      <c r="ABB996" s="111"/>
      <c r="ABC996" s="111"/>
      <c r="ABD996" s="111"/>
      <c r="ABE996" s="111"/>
      <c r="ABF996" s="111"/>
      <c r="ABG996" s="111"/>
      <c r="ABH996" s="111"/>
      <c r="ABI996" s="111"/>
      <c r="ABJ996" s="111"/>
      <c r="ABK996" s="111"/>
      <c r="ABL996" s="111"/>
      <c r="ABM996" s="111"/>
      <c r="ABN996" s="111"/>
      <c r="ABO996" s="111"/>
      <c r="ABP996" s="111"/>
      <c r="ABQ996" s="111"/>
      <c r="ABR996" s="111"/>
      <c r="ABS996" s="111"/>
      <c r="ABT996" s="111"/>
      <c r="ABU996" s="111"/>
      <c r="ABV996" s="111"/>
      <c r="ABW996" s="111"/>
      <c r="ABX996" s="111"/>
      <c r="ABY996" s="111"/>
      <c r="ABZ996" s="111"/>
      <c r="ACA996" s="111"/>
      <c r="ACB996" s="111"/>
      <c r="ACC996" s="111"/>
      <c r="ACD996" s="111"/>
      <c r="ACE996" s="111"/>
      <c r="ACF996" s="111"/>
      <c r="ACG996" s="111"/>
      <c r="ACH996" s="111"/>
      <c r="ACI996" s="111"/>
      <c r="ACJ996" s="111"/>
      <c r="ACK996" s="111"/>
      <c r="ACL996" s="111"/>
      <c r="ACM996" s="111"/>
      <c r="ACN996" s="111"/>
      <c r="ACO996" s="111"/>
      <c r="ACP996" s="111"/>
      <c r="ACQ996" s="111"/>
      <c r="ACR996" s="111"/>
      <c r="ACS996" s="111"/>
      <c r="ACT996" s="111"/>
      <c r="ACU996" s="111"/>
      <c r="ACV996" s="111"/>
      <c r="ACW996" s="111"/>
      <c r="ACX996" s="111"/>
      <c r="ACY996" s="111"/>
      <c r="ACZ996" s="111"/>
      <c r="ADA996" s="111"/>
      <c r="ADB996" s="111"/>
      <c r="ADC996" s="111"/>
      <c r="ADD996" s="111"/>
      <c r="ADE996" s="111"/>
      <c r="ADF996" s="111"/>
      <c r="ADG996" s="111"/>
      <c r="ADH996" s="111"/>
      <c r="ADI996" s="111"/>
      <c r="ADJ996" s="111"/>
      <c r="ADK996" s="111"/>
      <c r="ADL996" s="111"/>
      <c r="ADM996" s="111"/>
      <c r="ADN996" s="111"/>
      <c r="ADO996" s="111"/>
      <c r="ADP996" s="111"/>
      <c r="ADQ996" s="111"/>
      <c r="ADR996" s="111"/>
      <c r="ADS996" s="111"/>
      <c r="ADT996" s="111"/>
      <c r="ADU996" s="111"/>
      <c r="ADV996" s="111"/>
      <c r="ADW996" s="111"/>
      <c r="ADX996" s="111"/>
      <c r="ADY996" s="111"/>
      <c r="ADZ996" s="111"/>
      <c r="AEA996" s="111"/>
      <c r="AEB996" s="111"/>
      <c r="AEC996" s="111"/>
      <c r="AED996" s="111"/>
      <c r="AEE996" s="111"/>
      <c r="AEF996" s="111"/>
      <c r="AEG996" s="111"/>
      <c r="AEH996" s="111"/>
      <c r="AEI996" s="111"/>
      <c r="AEJ996" s="111"/>
      <c r="AEK996" s="111"/>
      <c r="AEL996" s="111"/>
      <c r="AEM996" s="111"/>
      <c r="AEN996" s="111"/>
      <c r="AEO996" s="111"/>
      <c r="AEP996" s="111"/>
      <c r="AEQ996" s="111"/>
      <c r="AER996" s="111"/>
      <c r="AES996" s="111"/>
      <c r="AET996" s="111"/>
      <c r="AEU996" s="111"/>
      <c r="AEV996" s="111"/>
      <c r="AEW996" s="111"/>
      <c r="AEX996" s="111"/>
      <c r="AEY996" s="111"/>
      <c r="AEZ996" s="111"/>
      <c r="AFA996" s="111"/>
      <c r="AFB996" s="111"/>
      <c r="AFC996" s="111"/>
      <c r="AFD996" s="111"/>
      <c r="AFE996" s="111"/>
      <c r="AFF996" s="111"/>
      <c r="AFG996" s="111"/>
      <c r="AFH996" s="111"/>
      <c r="AFI996" s="111"/>
      <c r="AFJ996" s="111"/>
      <c r="AFK996" s="111"/>
      <c r="AFL996" s="111"/>
      <c r="AFM996" s="111"/>
      <c r="AFN996" s="111"/>
      <c r="AFO996" s="111"/>
      <c r="AFP996" s="111"/>
      <c r="AFQ996" s="111"/>
      <c r="AFR996" s="111"/>
      <c r="AFS996" s="111"/>
      <c r="AFT996" s="111"/>
      <c r="AFU996" s="111"/>
      <c r="AFV996" s="111"/>
      <c r="AFW996" s="111"/>
      <c r="AFX996" s="111"/>
      <c r="AFY996" s="111"/>
      <c r="AFZ996" s="111"/>
      <c r="AGA996" s="111"/>
      <c r="AGB996" s="111"/>
      <c r="AGC996" s="111"/>
      <c r="AGD996" s="111"/>
      <c r="AGE996" s="111"/>
      <c r="AGF996" s="111"/>
      <c r="AGG996" s="111"/>
      <c r="AGH996" s="111"/>
      <c r="AGI996" s="111"/>
      <c r="AGJ996" s="111"/>
      <c r="AGK996" s="111"/>
      <c r="AGL996" s="111"/>
      <c r="AGM996" s="111"/>
      <c r="AGN996" s="111"/>
      <c r="AGO996" s="111"/>
      <c r="AGP996" s="111"/>
      <c r="AGQ996" s="111"/>
      <c r="AGR996" s="111"/>
      <c r="AGS996" s="111"/>
      <c r="AGT996" s="111"/>
      <c r="AGU996" s="111"/>
      <c r="AGV996" s="111"/>
      <c r="AGW996" s="111"/>
      <c r="AGX996" s="111"/>
      <c r="AGY996" s="111"/>
      <c r="AGZ996" s="111"/>
      <c r="AHA996" s="111"/>
      <c r="AHB996" s="111"/>
      <c r="AHC996" s="111"/>
      <c r="AHD996" s="111"/>
      <c r="AHE996" s="111"/>
      <c r="AHF996" s="111"/>
      <c r="AHG996" s="111"/>
      <c r="AHH996" s="111"/>
      <c r="AHI996" s="111"/>
      <c r="AHJ996" s="111"/>
      <c r="AHK996" s="111"/>
      <c r="AHL996" s="111"/>
      <c r="AHM996" s="111"/>
      <c r="AHN996" s="111"/>
      <c r="AHO996" s="111"/>
      <c r="AHP996" s="111"/>
      <c r="AHQ996" s="111"/>
      <c r="AHR996" s="111"/>
      <c r="AHS996" s="111"/>
      <c r="AHT996" s="111"/>
      <c r="AHU996" s="111"/>
      <c r="AHV996" s="111"/>
      <c r="AHW996" s="111"/>
      <c r="AHX996" s="111"/>
      <c r="AHY996" s="111"/>
      <c r="AHZ996" s="111"/>
      <c r="AIA996" s="111"/>
      <c r="AIB996" s="111"/>
      <c r="AIC996" s="111"/>
      <c r="AID996" s="111"/>
      <c r="AIE996" s="111"/>
      <c r="AIF996" s="111"/>
      <c r="AIG996" s="111"/>
      <c r="AIH996" s="111"/>
      <c r="AII996" s="111"/>
      <c r="AIJ996" s="111"/>
      <c r="AIK996" s="111"/>
      <c r="AIL996" s="111"/>
      <c r="AIM996" s="111"/>
      <c r="AIN996" s="111"/>
      <c r="AIO996" s="111"/>
      <c r="AIP996" s="111"/>
      <c r="AIQ996" s="111"/>
      <c r="AIR996" s="111"/>
      <c r="AIS996" s="111"/>
      <c r="AIT996" s="111"/>
      <c r="AIU996" s="111"/>
      <c r="AIV996" s="111"/>
      <c r="AIW996" s="111"/>
      <c r="AIX996" s="111"/>
      <c r="AIY996" s="111"/>
      <c r="AIZ996" s="111"/>
      <c r="AJA996" s="111"/>
      <c r="AJB996" s="111"/>
      <c r="AJC996" s="111"/>
      <c r="AJD996" s="111"/>
      <c r="AJE996" s="111"/>
      <c r="AJF996" s="111"/>
      <c r="AJG996" s="111"/>
      <c r="AJH996" s="111"/>
      <c r="AJI996" s="111"/>
      <c r="AJJ996" s="111"/>
      <c r="AJK996" s="111"/>
      <c r="AJL996" s="111"/>
      <c r="AJM996" s="111"/>
      <c r="AJN996" s="111"/>
      <c r="AJO996" s="111"/>
      <c r="AJP996" s="111"/>
      <c r="AJQ996" s="111"/>
      <c r="AJR996" s="111"/>
      <c r="AJS996" s="111"/>
      <c r="AJT996" s="111"/>
      <c r="AJU996" s="111"/>
      <c r="AJV996" s="111"/>
      <c r="AJW996" s="111"/>
      <c r="AJX996" s="111"/>
      <c r="AJY996" s="111"/>
      <c r="AJZ996" s="111"/>
      <c r="AKA996" s="111"/>
      <c r="AKB996" s="111"/>
      <c r="AKC996" s="111"/>
      <c r="AKD996" s="111"/>
      <c r="AKE996" s="111"/>
      <c r="AKF996" s="111"/>
      <c r="AKG996" s="111"/>
      <c r="AKH996" s="111"/>
      <c r="AKI996" s="111"/>
      <c r="AKJ996" s="111"/>
      <c r="AKK996" s="111"/>
      <c r="AKL996" s="111"/>
      <c r="AKM996" s="111"/>
      <c r="AKN996" s="111"/>
      <c r="AKO996" s="111"/>
      <c r="AKP996" s="111"/>
      <c r="AKQ996" s="111"/>
      <c r="AKR996" s="111"/>
      <c r="AKS996" s="111"/>
      <c r="AKT996" s="111"/>
      <c r="AKU996" s="111"/>
      <c r="AKV996" s="111"/>
      <c r="AKW996" s="111"/>
      <c r="AKX996" s="111"/>
      <c r="AKY996" s="111"/>
      <c r="AKZ996" s="111"/>
      <c r="ALA996" s="111"/>
      <c r="ALB996" s="111"/>
      <c r="ALC996" s="111"/>
      <c r="ALD996" s="111"/>
      <c r="ALE996" s="111"/>
      <c r="ALF996" s="111"/>
      <c r="ALG996" s="111"/>
      <c r="ALH996" s="111"/>
      <c r="ALI996" s="111"/>
      <c r="ALJ996" s="111"/>
      <c r="ALK996" s="111"/>
      <c r="ALL996" s="111"/>
      <c r="ALM996" s="111"/>
      <c r="ALN996" s="111"/>
      <c r="ALO996" s="111"/>
      <c r="ALP996" s="111"/>
      <c r="ALQ996" s="111"/>
      <c r="ALR996" s="111"/>
      <c r="ALS996" s="111"/>
      <c r="ALT996" s="111"/>
      <c r="ALU996" s="111"/>
      <c r="ALV996" s="111"/>
      <c r="ALW996" s="111"/>
      <c r="ALX996" s="111"/>
      <c r="ALY996" s="111"/>
      <c r="ALZ996" s="111"/>
      <c r="AMA996" s="111"/>
      <c r="AMB996" s="111"/>
      <c r="AMC996" s="111"/>
      <c r="AMD996" s="111"/>
      <c r="AME996" s="111"/>
      <c r="AMF996" s="111"/>
      <c r="AMG996" s="111"/>
      <c r="AMH996" s="111"/>
      <c r="AMI996" s="111"/>
      <c r="AMJ996" s="111"/>
      <c r="AMK996" s="111"/>
      <c r="AML996" s="111"/>
      <c r="AMM996" s="111"/>
      <c r="AMN996" s="111"/>
      <c r="AMO996" s="111"/>
      <c r="AMP996" s="111"/>
      <c r="AMQ996" s="111"/>
      <c r="AMR996" s="111"/>
      <c r="AMS996" s="111"/>
      <c r="AMT996" s="111"/>
      <c r="AMU996" s="111"/>
      <c r="AMV996" s="111"/>
      <c r="AMW996" s="111"/>
      <c r="AMX996" s="111"/>
      <c r="AMY996" s="111"/>
      <c r="AMZ996" s="111"/>
      <c r="ANA996" s="111"/>
      <c r="ANB996" s="111"/>
      <c r="ANC996" s="111"/>
      <c r="AND996" s="111"/>
      <c r="ANE996" s="111"/>
      <c r="ANF996" s="111"/>
      <c r="ANG996" s="111"/>
      <c r="ANH996" s="111"/>
      <c r="ANI996" s="111"/>
      <c r="ANJ996" s="111"/>
      <c r="ANK996" s="111"/>
      <c r="ANL996" s="111"/>
      <c r="ANM996" s="111"/>
      <c r="ANN996" s="111"/>
      <c r="ANO996" s="111"/>
      <c r="ANP996" s="111"/>
      <c r="ANQ996" s="111"/>
      <c r="ANR996" s="111"/>
      <c r="ANS996" s="111"/>
      <c r="ANT996" s="111"/>
      <c r="ANU996" s="111"/>
      <c r="ANV996" s="111"/>
      <c r="ANW996" s="111"/>
      <c r="ANX996" s="111"/>
      <c r="ANY996" s="111"/>
      <c r="ANZ996" s="111"/>
      <c r="AOA996" s="111"/>
      <c r="AOB996" s="111"/>
      <c r="AOC996" s="111"/>
      <c r="AOD996" s="111"/>
      <c r="AOE996" s="111"/>
      <c r="AOF996" s="111"/>
      <c r="AOG996" s="111"/>
      <c r="AOH996" s="111"/>
      <c r="AOI996" s="111"/>
      <c r="AOJ996" s="111"/>
      <c r="AOK996" s="111"/>
      <c r="AOL996" s="111"/>
      <c r="AOM996" s="111"/>
      <c r="AON996" s="111"/>
      <c r="AOO996" s="111"/>
      <c r="AOP996" s="111"/>
      <c r="AOQ996" s="111"/>
      <c r="AOR996" s="111"/>
      <c r="AOS996" s="111"/>
      <c r="AOT996" s="111"/>
      <c r="AOU996" s="111"/>
      <c r="AOV996" s="111"/>
      <c r="AOW996" s="111"/>
      <c r="AOX996" s="111"/>
      <c r="AOY996" s="111"/>
      <c r="AOZ996" s="111"/>
      <c r="APA996" s="111"/>
      <c r="APB996" s="111"/>
      <c r="APC996" s="111"/>
      <c r="APD996" s="111"/>
      <c r="APE996" s="111"/>
      <c r="APF996" s="111"/>
      <c r="APG996" s="111"/>
      <c r="APH996" s="111"/>
      <c r="API996" s="111"/>
      <c r="APJ996" s="111"/>
      <c r="APK996" s="111"/>
      <c r="APL996" s="111"/>
      <c r="APM996" s="111"/>
      <c r="APN996" s="111"/>
      <c r="APO996" s="111"/>
      <c r="APP996" s="111"/>
      <c r="APQ996" s="111"/>
      <c r="APR996" s="111"/>
      <c r="APS996" s="111"/>
      <c r="APT996" s="111"/>
      <c r="APU996" s="111"/>
      <c r="APV996" s="111"/>
      <c r="APW996" s="111"/>
      <c r="APX996" s="111"/>
      <c r="APY996" s="111"/>
      <c r="APZ996" s="111"/>
      <c r="AQA996" s="111"/>
      <c r="AQB996" s="111"/>
      <c r="AQC996" s="111"/>
      <c r="AQD996" s="111"/>
      <c r="AQE996" s="111"/>
      <c r="AQF996" s="111"/>
      <c r="AQG996" s="111"/>
      <c r="AQH996" s="111"/>
      <c r="AQI996" s="111"/>
      <c r="AQJ996" s="111"/>
      <c r="AQK996" s="111"/>
      <c r="AQL996" s="111"/>
      <c r="AQM996" s="111"/>
      <c r="AQN996" s="111"/>
      <c r="AQO996" s="111"/>
      <c r="AQP996" s="111"/>
      <c r="AQQ996" s="111"/>
      <c r="AQR996" s="111"/>
      <c r="AQS996" s="111"/>
      <c r="AQT996" s="111"/>
      <c r="AQU996" s="111"/>
      <c r="AQV996" s="111"/>
      <c r="AQW996" s="111"/>
      <c r="AQX996" s="111"/>
      <c r="AQY996" s="111"/>
      <c r="AQZ996" s="111"/>
      <c r="ARA996" s="111"/>
      <c r="ARB996" s="111"/>
      <c r="ARC996" s="111"/>
      <c r="ARD996" s="111"/>
      <c r="ARE996" s="111"/>
      <c r="ARF996" s="111"/>
      <c r="ARG996" s="111"/>
      <c r="ARH996" s="111"/>
      <c r="ARI996" s="111"/>
      <c r="ARJ996" s="111"/>
      <c r="ARK996" s="111"/>
      <c r="ARL996" s="111"/>
      <c r="ARM996" s="111"/>
      <c r="ARN996" s="111"/>
      <c r="ARO996" s="111"/>
      <c r="ARP996" s="111"/>
      <c r="ARQ996" s="111"/>
      <c r="ARR996" s="111"/>
      <c r="ARS996" s="111"/>
      <c r="ART996" s="111"/>
      <c r="ARU996" s="111"/>
      <c r="ARV996" s="111"/>
      <c r="ARW996" s="111"/>
      <c r="ARX996" s="111"/>
      <c r="ARY996" s="111"/>
      <c r="ARZ996" s="111"/>
      <c r="ASA996" s="111"/>
      <c r="ASB996" s="111"/>
      <c r="ASC996" s="111"/>
      <c r="ASD996" s="111"/>
      <c r="ASE996" s="111"/>
      <c r="ASF996" s="111"/>
      <c r="ASG996" s="111"/>
      <c r="ASH996" s="111"/>
      <c r="ASI996" s="111"/>
      <c r="ASJ996" s="111"/>
      <c r="ASK996" s="111"/>
      <c r="ASL996" s="111"/>
      <c r="ASM996" s="111"/>
      <c r="ASN996" s="111"/>
      <c r="ASO996" s="111"/>
      <c r="ASP996" s="111"/>
      <c r="ASQ996" s="111"/>
      <c r="ASR996" s="111"/>
      <c r="ASS996" s="111"/>
      <c r="AST996" s="111"/>
      <c r="ASU996" s="111"/>
      <c r="ASV996" s="111"/>
      <c r="ASW996" s="111"/>
      <c r="ASX996" s="111"/>
      <c r="ASY996" s="111"/>
      <c r="ASZ996" s="111"/>
      <c r="ATA996" s="111"/>
      <c r="ATB996" s="111"/>
      <c r="ATC996" s="111"/>
      <c r="ATD996" s="111"/>
      <c r="ATE996" s="111"/>
      <c r="ATF996" s="111"/>
      <c r="ATG996" s="111"/>
      <c r="ATH996" s="111"/>
      <c r="ATI996" s="111"/>
      <c r="ATJ996" s="111"/>
      <c r="ATK996" s="111"/>
      <c r="ATL996" s="111"/>
      <c r="ATM996" s="111"/>
      <c r="ATN996" s="111"/>
      <c r="ATO996" s="111"/>
      <c r="ATP996" s="111"/>
      <c r="ATQ996" s="111"/>
      <c r="ATR996" s="111"/>
      <c r="ATS996" s="111"/>
      <c r="ATT996" s="111"/>
      <c r="ATU996" s="111"/>
      <c r="ATV996" s="111"/>
      <c r="ATW996" s="111"/>
      <c r="ATX996" s="111"/>
      <c r="ATY996" s="111"/>
      <c r="ATZ996" s="111"/>
      <c r="AUA996" s="111"/>
      <c r="AUB996" s="111"/>
      <c r="AUC996" s="111"/>
      <c r="AUD996" s="111"/>
      <c r="AUE996" s="111"/>
      <c r="AUF996" s="111"/>
      <c r="AUG996" s="111"/>
      <c r="AUH996" s="111"/>
      <c r="AUI996" s="111"/>
      <c r="AUJ996" s="111"/>
      <c r="AUK996" s="111"/>
      <c r="AUL996" s="111"/>
      <c r="AUM996" s="111"/>
      <c r="AUN996" s="111"/>
      <c r="AUO996" s="111"/>
      <c r="AUP996" s="111"/>
      <c r="AUQ996" s="111"/>
      <c r="AUR996" s="111"/>
      <c r="AUS996" s="111"/>
      <c r="AUT996" s="111"/>
      <c r="AUU996" s="111"/>
      <c r="AUV996" s="111"/>
      <c r="AUW996" s="111"/>
      <c r="AUX996" s="111"/>
      <c r="AUY996" s="111"/>
      <c r="AUZ996" s="111"/>
      <c r="AVA996" s="111"/>
      <c r="AVB996" s="111"/>
      <c r="AVC996" s="111"/>
      <c r="AVD996" s="111"/>
      <c r="AVE996" s="111"/>
      <c r="AVF996" s="111"/>
      <c r="AVG996" s="111"/>
      <c r="AVH996" s="111"/>
      <c r="AVI996" s="111"/>
      <c r="AVJ996" s="111"/>
      <c r="AVK996" s="111"/>
      <c r="AVL996" s="111"/>
      <c r="AVM996" s="111"/>
      <c r="AVN996" s="111"/>
      <c r="AVO996" s="111"/>
      <c r="AVP996" s="111"/>
      <c r="AVQ996" s="111"/>
      <c r="AVR996" s="111"/>
      <c r="AVS996" s="111"/>
      <c r="AVT996" s="111"/>
      <c r="AVU996" s="111"/>
      <c r="AVV996" s="111"/>
      <c r="AVW996" s="111"/>
      <c r="AVX996" s="111"/>
      <c r="AVY996" s="111"/>
      <c r="AVZ996" s="111"/>
      <c r="AWA996" s="111"/>
      <c r="AWB996" s="111"/>
      <c r="AWC996" s="111"/>
      <c r="AWD996" s="111"/>
      <c r="AWE996" s="111"/>
      <c r="AWF996" s="111"/>
      <c r="AWG996" s="111"/>
      <c r="AWH996" s="111"/>
      <c r="AWI996" s="111"/>
      <c r="AWJ996" s="111"/>
      <c r="AWK996" s="111"/>
      <c r="AWL996" s="111"/>
      <c r="AWM996" s="111"/>
      <c r="AWN996" s="111"/>
      <c r="AWO996" s="111"/>
      <c r="AWP996" s="111"/>
      <c r="AWQ996" s="111"/>
      <c r="AWR996" s="111"/>
      <c r="AWS996" s="111"/>
      <c r="AWT996" s="111"/>
      <c r="AWU996" s="111"/>
      <c r="AWV996" s="111"/>
      <c r="AWW996" s="111"/>
      <c r="AWX996" s="111"/>
      <c r="AWY996" s="111"/>
      <c r="AWZ996" s="111"/>
      <c r="AXA996" s="111"/>
      <c r="AXB996" s="111"/>
      <c r="AXC996" s="111"/>
      <c r="AXD996" s="111"/>
      <c r="AXE996" s="111"/>
      <c r="AXF996" s="111"/>
      <c r="AXG996" s="111"/>
      <c r="AXH996" s="111"/>
      <c r="AXI996" s="111"/>
      <c r="AXJ996" s="111"/>
      <c r="AXK996" s="111"/>
      <c r="AXL996" s="111"/>
      <c r="AXM996" s="111"/>
      <c r="AXN996" s="111"/>
      <c r="AXO996" s="111"/>
      <c r="AXP996" s="111"/>
      <c r="AXQ996" s="111"/>
      <c r="AXR996" s="111"/>
      <c r="AXS996" s="111"/>
      <c r="AXT996" s="111"/>
      <c r="AXU996" s="111"/>
      <c r="AXV996" s="111"/>
      <c r="AXW996" s="111"/>
      <c r="AXX996" s="111"/>
      <c r="AXY996" s="111"/>
      <c r="AXZ996" s="111"/>
      <c r="AYA996" s="111"/>
      <c r="AYB996" s="111"/>
      <c r="AYC996" s="111"/>
      <c r="AYD996" s="111"/>
      <c r="AYE996" s="111"/>
      <c r="AYF996" s="111"/>
      <c r="AYG996" s="111"/>
      <c r="AYH996" s="111"/>
      <c r="AYI996" s="111"/>
      <c r="AYJ996" s="111"/>
      <c r="AYK996" s="111"/>
      <c r="AYL996" s="111"/>
      <c r="AYM996" s="111"/>
      <c r="AYN996" s="111"/>
      <c r="AYO996" s="111"/>
      <c r="AYP996" s="111"/>
      <c r="AYQ996" s="111"/>
      <c r="AYR996" s="111"/>
      <c r="AYS996" s="111"/>
      <c r="AYT996" s="111"/>
      <c r="AYU996" s="111"/>
      <c r="AYV996" s="111"/>
      <c r="AYW996" s="111"/>
      <c r="AYX996" s="111"/>
      <c r="AYY996" s="111"/>
      <c r="AYZ996" s="111"/>
      <c r="AZA996" s="111"/>
      <c r="AZB996" s="111"/>
      <c r="AZC996" s="111"/>
      <c r="AZD996" s="111"/>
      <c r="AZE996" s="111"/>
      <c r="AZF996" s="111"/>
      <c r="AZG996" s="111"/>
      <c r="AZH996" s="111"/>
      <c r="AZI996" s="111"/>
      <c r="AZJ996" s="111"/>
      <c r="AZK996" s="111"/>
      <c r="AZL996" s="111"/>
      <c r="AZM996" s="111"/>
      <c r="AZN996" s="111"/>
      <c r="AZO996" s="111"/>
      <c r="AZP996" s="111"/>
      <c r="AZQ996" s="111"/>
      <c r="AZR996" s="111"/>
      <c r="AZS996" s="111"/>
      <c r="AZT996" s="111"/>
      <c r="AZU996" s="111"/>
      <c r="AZV996" s="111"/>
      <c r="AZW996" s="111"/>
      <c r="AZX996" s="111"/>
      <c r="AZY996" s="111"/>
      <c r="AZZ996" s="111"/>
      <c r="BAA996" s="111"/>
      <c r="BAB996" s="111"/>
      <c r="BAC996" s="111"/>
      <c r="BAD996" s="111"/>
      <c r="BAE996" s="111"/>
      <c r="BAF996" s="111"/>
      <c r="BAG996" s="111"/>
      <c r="BAH996" s="111"/>
      <c r="BAI996" s="111"/>
      <c r="BAJ996" s="111"/>
      <c r="BAK996" s="111"/>
      <c r="BAL996" s="111"/>
      <c r="BAM996" s="111"/>
      <c r="BAN996" s="111"/>
      <c r="BAO996" s="111"/>
      <c r="BAP996" s="111"/>
      <c r="BAQ996" s="111"/>
      <c r="BAR996" s="111"/>
      <c r="BAS996" s="111"/>
      <c r="BAT996" s="111"/>
      <c r="BAU996" s="111"/>
      <c r="BAV996" s="111"/>
      <c r="BAW996" s="111"/>
      <c r="BAX996" s="111"/>
      <c r="BAY996" s="111"/>
      <c r="BAZ996" s="111"/>
      <c r="BBA996" s="111"/>
      <c r="BBB996" s="111"/>
      <c r="BBC996" s="111"/>
      <c r="BBD996" s="111"/>
      <c r="BBE996" s="111"/>
      <c r="BBF996" s="111"/>
      <c r="BBG996" s="111"/>
      <c r="BBH996" s="111"/>
      <c r="BBI996" s="111"/>
      <c r="BBJ996" s="111"/>
      <c r="BBK996" s="111"/>
      <c r="BBL996" s="111"/>
      <c r="BBM996" s="111"/>
      <c r="BBN996" s="111"/>
      <c r="BBO996" s="111"/>
      <c r="BBP996" s="111"/>
      <c r="BBQ996" s="111"/>
      <c r="BBR996" s="111"/>
      <c r="BBS996" s="111"/>
      <c r="BBT996" s="111"/>
      <c r="BBU996" s="111"/>
      <c r="BBV996" s="111"/>
      <c r="BBW996" s="111"/>
      <c r="BBX996" s="111"/>
      <c r="BBY996" s="111"/>
      <c r="BBZ996" s="111"/>
      <c r="BCA996" s="111"/>
      <c r="BCB996" s="111"/>
      <c r="BCC996" s="111"/>
      <c r="BCD996" s="111"/>
      <c r="BCE996" s="111"/>
      <c r="BCF996" s="111"/>
      <c r="BCG996" s="111"/>
      <c r="BCH996" s="111"/>
      <c r="BCI996" s="111"/>
      <c r="BCJ996" s="111"/>
      <c r="BCK996" s="111"/>
      <c r="BCL996" s="111"/>
      <c r="BCM996" s="111"/>
      <c r="BCN996" s="111"/>
      <c r="BCO996" s="111"/>
      <c r="BCP996" s="111"/>
      <c r="BCQ996" s="111"/>
      <c r="BCR996" s="111"/>
      <c r="BCS996" s="111"/>
      <c r="BCT996" s="111"/>
      <c r="BCU996" s="111"/>
      <c r="BCV996" s="111"/>
      <c r="BCW996" s="111"/>
      <c r="BCX996" s="111"/>
      <c r="BCY996" s="111"/>
      <c r="BCZ996" s="111"/>
      <c r="BDA996" s="111"/>
      <c r="BDB996" s="111"/>
      <c r="BDC996" s="111"/>
      <c r="BDD996" s="111"/>
      <c r="BDE996" s="111"/>
      <c r="BDF996" s="111"/>
      <c r="BDG996" s="111"/>
      <c r="BDH996" s="111"/>
      <c r="BDI996" s="111"/>
      <c r="BDJ996" s="111"/>
      <c r="BDK996" s="111"/>
      <c r="BDL996" s="111"/>
      <c r="BDM996" s="111"/>
      <c r="BDN996" s="111"/>
      <c r="BDO996" s="111"/>
      <c r="BDP996" s="111"/>
      <c r="BDQ996" s="111"/>
      <c r="BDR996" s="111"/>
      <c r="BDS996" s="111"/>
      <c r="BDT996" s="111"/>
      <c r="BDU996" s="111"/>
      <c r="BDV996" s="111"/>
      <c r="BDW996" s="111"/>
      <c r="BDX996" s="111"/>
      <c r="BDY996" s="111"/>
      <c r="BDZ996" s="111"/>
      <c r="BEA996" s="111"/>
      <c r="BEB996" s="111"/>
      <c r="BEC996" s="111"/>
      <c r="BED996" s="111"/>
      <c r="BEE996" s="111"/>
      <c r="BEF996" s="111"/>
      <c r="BEG996" s="111"/>
      <c r="BEH996" s="111"/>
      <c r="BEI996" s="111"/>
      <c r="BEJ996" s="111"/>
      <c r="BEK996" s="111"/>
      <c r="BEL996" s="111"/>
      <c r="BEM996" s="111"/>
      <c r="BEN996" s="111"/>
      <c r="BEO996" s="111"/>
      <c r="BEP996" s="111"/>
      <c r="BEQ996" s="111"/>
      <c r="BER996" s="111"/>
      <c r="BES996" s="111"/>
      <c r="BET996" s="111"/>
      <c r="BEU996" s="111"/>
      <c r="BEV996" s="111"/>
      <c r="BEW996" s="111"/>
      <c r="BEX996" s="111"/>
      <c r="BEY996" s="111"/>
      <c r="BEZ996" s="111"/>
      <c r="BFA996" s="111"/>
      <c r="BFB996" s="111"/>
      <c r="BFC996" s="111"/>
      <c r="BFD996" s="111"/>
      <c r="BFE996" s="111"/>
      <c r="BFF996" s="111"/>
      <c r="BFG996" s="111"/>
      <c r="BFH996" s="111"/>
      <c r="BFI996" s="111"/>
      <c r="BFJ996" s="111"/>
      <c r="BFK996" s="111"/>
      <c r="BFL996" s="111"/>
      <c r="BFM996" s="111"/>
      <c r="BFN996" s="111"/>
      <c r="BFO996" s="111"/>
      <c r="BFP996" s="111"/>
    </row>
    <row r="997" spans="1:1524" s="57" customFormat="1" hidden="1">
      <c r="B997" s="177" t="s">
        <v>1592</v>
      </c>
      <c r="C997" s="178" t="s">
        <v>1593</v>
      </c>
      <c r="D997" s="179">
        <v>500</v>
      </c>
      <c r="E997" s="180">
        <v>1.1100000000000001</v>
      </c>
      <c r="F997" s="180">
        <v>0.88</v>
      </c>
      <c r="G997" s="180">
        <v>0.76</v>
      </c>
      <c r="H997" s="160"/>
      <c r="I997" s="181">
        <f t="shared" si="164"/>
        <v>0</v>
      </c>
      <c r="J997" s="182" t="s">
        <v>1996</v>
      </c>
      <c r="K997" s="111"/>
      <c r="L997" s="111"/>
      <c r="M997" s="111"/>
      <c r="N997" s="111"/>
      <c r="O997" s="111"/>
      <c r="P997" s="111"/>
      <c r="Q997" s="111"/>
      <c r="R997" s="111"/>
      <c r="S997" s="111"/>
      <c r="T997" s="111"/>
      <c r="U997" s="111"/>
      <c r="V997" s="111"/>
      <c r="W997" s="111"/>
      <c r="X997" s="111"/>
      <c r="Y997" s="111"/>
      <c r="Z997" s="111"/>
      <c r="AA997" s="111"/>
      <c r="AB997" s="111"/>
      <c r="AC997" s="111"/>
      <c r="AD997" s="111"/>
      <c r="AE997" s="111"/>
      <c r="AF997" s="111"/>
      <c r="AG997" s="111"/>
      <c r="AH997" s="111"/>
      <c r="AI997" s="111"/>
      <c r="AJ997" s="111"/>
      <c r="AK997" s="111"/>
      <c r="AL997" s="111"/>
      <c r="AM997" s="111"/>
      <c r="AN997" s="111"/>
      <c r="AO997" s="111"/>
      <c r="AP997" s="111"/>
      <c r="AQ997" s="111"/>
      <c r="AR997" s="111"/>
      <c r="AS997" s="111"/>
      <c r="AT997" s="111"/>
      <c r="AU997" s="111"/>
      <c r="AV997" s="111"/>
      <c r="AW997" s="111"/>
      <c r="AX997" s="111"/>
      <c r="AY997" s="111"/>
      <c r="AZ997" s="111"/>
      <c r="BA997" s="111"/>
      <c r="BB997" s="111"/>
      <c r="BC997" s="111"/>
      <c r="BD997" s="111"/>
      <c r="BE997" s="111"/>
      <c r="BF997" s="111"/>
      <c r="BG997" s="111"/>
      <c r="BH997" s="111"/>
      <c r="BI997" s="111"/>
      <c r="BJ997" s="111"/>
      <c r="BK997" s="111"/>
      <c r="BL997" s="111"/>
      <c r="BM997" s="111"/>
      <c r="BN997" s="111"/>
      <c r="BO997" s="111"/>
      <c r="BP997" s="111"/>
      <c r="BQ997" s="111"/>
      <c r="BR997" s="111"/>
      <c r="BS997" s="111"/>
      <c r="BT997" s="111"/>
      <c r="BU997" s="111"/>
      <c r="BV997" s="111"/>
      <c r="BW997" s="111"/>
      <c r="BX997" s="111"/>
      <c r="BY997" s="111"/>
      <c r="BZ997" s="111"/>
      <c r="CA997" s="111"/>
      <c r="CB997" s="111"/>
      <c r="CC997" s="111"/>
      <c r="CD997" s="111"/>
      <c r="CE997" s="111"/>
      <c r="CF997" s="111"/>
      <c r="CG997" s="111"/>
      <c r="CH997" s="111"/>
      <c r="CI997" s="111"/>
      <c r="CJ997" s="111"/>
      <c r="CK997" s="111"/>
      <c r="CL997" s="111"/>
      <c r="CM997" s="111"/>
      <c r="CN997" s="111"/>
      <c r="CO997" s="111"/>
      <c r="CP997" s="111"/>
      <c r="CQ997" s="111"/>
      <c r="CR997" s="111"/>
      <c r="CS997" s="111"/>
      <c r="CT997" s="111"/>
      <c r="CU997" s="111"/>
      <c r="CV997" s="111"/>
      <c r="CW997" s="111"/>
      <c r="CX997" s="111"/>
      <c r="CY997" s="111"/>
      <c r="CZ997" s="111"/>
      <c r="DA997" s="111"/>
      <c r="DB997" s="111"/>
      <c r="DC997" s="111"/>
      <c r="DD997" s="111"/>
      <c r="DE997" s="111"/>
      <c r="DF997" s="111"/>
      <c r="DG997" s="111"/>
      <c r="DH997" s="111"/>
      <c r="DI997" s="111"/>
      <c r="DJ997" s="111"/>
      <c r="DK997" s="111"/>
      <c r="DL997" s="111"/>
      <c r="DM997" s="111"/>
      <c r="DN997" s="111"/>
      <c r="DO997" s="111"/>
      <c r="DP997" s="111"/>
      <c r="DQ997" s="111"/>
      <c r="DR997" s="111"/>
      <c r="DS997" s="111"/>
      <c r="DT997" s="111"/>
      <c r="DU997" s="111"/>
      <c r="DV997" s="111"/>
      <c r="DW997" s="111"/>
      <c r="DX997" s="111"/>
      <c r="DY997" s="111"/>
      <c r="DZ997" s="111"/>
      <c r="EA997" s="111"/>
      <c r="EB997" s="111"/>
      <c r="EC997" s="111"/>
      <c r="ED997" s="111"/>
      <c r="EE997" s="111"/>
      <c r="EF997" s="111"/>
      <c r="EG997" s="111"/>
      <c r="EH997" s="111"/>
      <c r="EI997" s="111"/>
      <c r="EJ997" s="111"/>
      <c r="EK997" s="111"/>
      <c r="EL997" s="111"/>
      <c r="EM997" s="111"/>
      <c r="EN997" s="111"/>
      <c r="EO997" s="111"/>
      <c r="EP997" s="111"/>
      <c r="EQ997" s="111"/>
      <c r="ER997" s="111"/>
      <c r="ES997" s="111"/>
      <c r="ET997" s="111"/>
      <c r="EU997" s="111"/>
      <c r="EV997" s="111"/>
      <c r="EW997" s="111"/>
      <c r="EX997" s="111"/>
      <c r="EY997" s="111"/>
      <c r="EZ997" s="111"/>
      <c r="FA997" s="111"/>
      <c r="FB997" s="111"/>
      <c r="FC997" s="111"/>
      <c r="FD997" s="111"/>
      <c r="FE997" s="111"/>
      <c r="FF997" s="111"/>
      <c r="FG997" s="111"/>
      <c r="FH997" s="111"/>
      <c r="FI997" s="111"/>
      <c r="FJ997" s="111"/>
      <c r="FK997" s="111"/>
      <c r="FL997" s="111"/>
      <c r="FM997" s="111"/>
      <c r="FN997" s="111"/>
      <c r="FO997" s="111"/>
      <c r="FP997" s="111"/>
      <c r="FQ997" s="111"/>
      <c r="FR997" s="111"/>
      <c r="FS997" s="111"/>
      <c r="FT997" s="111"/>
      <c r="FU997" s="111"/>
      <c r="FV997" s="111"/>
      <c r="FW997" s="111"/>
      <c r="FX997" s="111"/>
      <c r="FY997" s="111"/>
      <c r="FZ997" s="111"/>
      <c r="GA997" s="111"/>
      <c r="GB997" s="111"/>
      <c r="GC997" s="111"/>
      <c r="GD997" s="111"/>
      <c r="GE997" s="111"/>
      <c r="GF997" s="111"/>
      <c r="GG997" s="111"/>
      <c r="GH997" s="111"/>
      <c r="GI997" s="111"/>
      <c r="GJ997" s="111"/>
      <c r="GK997" s="111"/>
      <c r="GL997" s="111"/>
      <c r="GM997" s="111"/>
      <c r="GN997" s="111"/>
      <c r="GO997" s="111"/>
      <c r="GP997" s="111"/>
      <c r="GQ997" s="111"/>
      <c r="GR997" s="111"/>
      <c r="GS997" s="111"/>
      <c r="GT997" s="111"/>
      <c r="GU997" s="111"/>
      <c r="GV997" s="111"/>
      <c r="GW997" s="111"/>
      <c r="GX997" s="111"/>
      <c r="GY997" s="111"/>
      <c r="GZ997" s="111"/>
      <c r="HA997" s="111"/>
      <c r="HB997" s="111"/>
      <c r="HC997" s="111"/>
      <c r="HD997" s="111"/>
      <c r="HE997" s="111"/>
      <c r="HF997" s="111"/>
      <c r="HG997" s="111"/>
      <c r="HH997" s="111"/>
      <c r="HI997" s="111"/>
      <c r="HJ997" s="111"/>
      <c r="HK997" s="111"/>
      <c r="HL997" s="111"/>
      <c r="HM997" s="111"/>
      <c r="HN997" s="111"/>
      <c r="HO997" s="111"/>
      <c r="HP997" s="111"/>
      <c r="HQ997" s="111"/>
      <c r="HR997" s="111"/>
      <c r="HS997" s="111"/>
      <c r="HT997" s="111"/>
      <c r="HU997" s="111"/>
      <c r="HV997" s="111"/>
      <c r="HW997" s="111"/>
      <c r="HX997" s="111"/>
      <c r="HY997" s="111"/>
      <c r="HZ997" s="111"/>
      <c r="IA997" s="111"/>
      <c r="IB997" s="111"/>
      <c r="IC997" s="111"/>
      <c r="ID997" s="111"/>
      <c r="IE997" s="111"/>
      <c r="IF997" s="111"/>
      <c r="IG997" s="111"/>
      <c r="IH997" s="111"/>
      <c r="II997" s="111"/>
      <c r="IJ997" s="111"/>
      <c r="IK997" s="111"/>
      <c r="IL997" s="111"/>
      <c r="IM997" s="111"/>
      <c r="IN997" s="111"/>
      <c r="IO997" s="111"/>
      <c r="IP997" s="111"/>
      <c r="IQ997" s="111"/>
      <c r="IR997" s="111"/>
      <c r="IS997" s="111"/>
      <c r="IT997" s="111"/>
      <c r="IU997" s="111"/>
      <c r="IV997" s="111"/>
      <c r="IW997" s="111"/>
      <c r="IX997" s="111"/>
      <c r="IY997" s="111"/>
      <c r="IZ997" s="111"/>
      <c r="JA997" s="111"/>
      <c r="JB997" s="111"/>
      <c r="JC997" s="111"/>
      <c r="JD997" s="111"/>
      <c r="JE997" s="111"/>
      <c r="JF997" s="111"/>
      <c r="JG997" s="111"/>
      <c r="JH997" s="111"/>
      <c r="JI997" s="111"/>
      <c r="JJ997" s="111"/>
      <c r="JK997" s="111"/>
      <c r="JL997" s="111"/>
      <c r="JM997" s="111"/>
      <c r="JN997" s="111"/>
      <c r="JO997" s="111"/>
      <c r="JP997" s="111"/>
      <c r="JQ997" s="111"/>
      <c r="JR997" s="111"/>
      <c r="JS997" s="111"/>
      <c r="JT997" s="111"/>
      <c r="JU997" s="111"/>
      <c r="JV997" s="111"/>
      <c r="JW997" s="111"/>
      <c r="JX997" s="111"/>
      <c r="JY997" s="111"/>
      <c r="JZ997" s="111"/>
      <c r="KA997" s="111"/>
      <c r="KB997" s="111"/>
      <c r="KC997" s="111"/>
      <c r="KD997" s="111"/>
      <c r="KE997" s="111"/>
      <c r="KF997" s="111"/>
      <c r="KG997" s="111"/>
      <c r="KH997" s="111"/>
      <c r="KI997" s="111"/>
      <c r="KJ997" s="111"/>
      <c r="KK997" s="111"/>
      <c r="KL997" s="111"/>
      <c r="KM997" s="111"/>
      <c r="KN997" s="111"/>
      <c r="KO997" s="111"/>
      <c r="KP997" s="111"/>
      <c r="KQ997" s="111"/>
      <c r="KR997" s="111"/>
      <c r="KS997" s="111"/>
      <c r="KT997" s="111"/>
      <c r="KU997" s="111"/>
      <c r="KV997" s="111"/>
      <c r="KW997" s="111"/>
      <c r="KX997" s="111"/>
      <c r="KY997" s="111"/>
      <c r="KZ997" s="111"/>
      <c r="LA997" s="111"/>
      <c r="LB997" s="111"/>
      <c r="LC997" s="111"/>
      <c r="LD997" s="111"/>
      <c r="LE997" s="111"/>
      <c r="LF997" s="111"/>
      <c r="LG997" s="111"/>
      <c r="LH997" s="111"/>
      <c r="LI997" s="111"/>
      <c r="LJ997" s="111"/>
      <c r="LK997" s="111"/>
      <c r="LL997" s="111"/>
      <c r="LM997" s="111"/>
      <c r="LN997" s="111"/>
      <c r="LO997" s="111"/>
      <c r="LP997" s="111"/>
      <c r="LQ997" s="111"/>
      <c r="LR997" s="111"/>
      <c r="LS997" s="111"/>
      <c r="LT997" s="111"/>
      <c r="LU997" s="111"/>
      <c r="LV997" s="111"/>
      <c r="LW997" s="111"/>
      <c r="LX997" s="111"/>
      <c r="LY997" s="111"/>
      <c r="LZ997" s="111"/>
      <c r="MA997" s="111"/>
      <c r="MB997" s="111"/>
      <c r="MC997" s="111"/>
      <c r="MD997" s="111"/>
      <c r="ME997" s="111"/>
      <c r="MF997" s="111"/>
      <c r="MG997" s="111"/>
      <c r="MH997" s="111"/>
      <c r="MI997" s="111"/>
      <c r="MJ997" s="111"/>
      <c r="MK997" s="111"/>
      <c r="ML997" s="111"/>
      <c r="MM997" s="111"/>
      <c r="MN997" s="111"/>
      <c r="MO997" s="111"/>
      <c r="MP997" s="111"/>
      <c r="MQ997" s="111"/>
      <c r="MR997" s="111"/>
      <c r="MS997" s="111"/>
      <c r="MT997" s="111"/>
      <c r="MU997" s="111"/>
      <c r="MV997" s="111"/>
      <c r="MW997" s="111"/>
      <c r="MX997" s="111"/>
      <c r="MY997" s="111"/>
      <c r="MZ997" s="111"/>
      <c r="NA997" s="111"/>
      <c r="NB997" s="111"/>
      <c r="NC997" s="111"/>
      <c r="ND997" s="111"/>
      <c r="NE997" s="111"/>
      <c r="NF997" s="111"/>
      <c r="NG997" s="111"/>
      <c r="NH997" s="111"/>
      <c r="NI997" s="111"/>
      <c r="NJ997" s="111"/>
      <c r="NK997" s="111"/>
      <c r="NL997" s="111"/>
      <c r="NM997" s="111"/>
      <c r="NN997" s="111"/>
      <c r="NO997" s="111"/>
      <c r="NP997" s="111"/>
      <c r="NQ997" s="111"/>
      <c r="NR997" s="111"/>
      <c r="NS997" s="111"/>
      <c r="NT997" s="111"/>
      <c r="NU997" s="111"/>
      <c r="NV997" s="111"/>
      <c r="NW997" s="111"/>
      <c r="NX997" s="111"/>
      <c r="NY997" s="111"/>
      <c r="NZ997" s="111"/>
      <c r="OA997" s="111"/>
      <c r="OB997" s="111"/>
      <c r="OC997" s="111"/>
      <c r="OD997" s="111"/>
      <c r="OE997" s="111"/>
      <c r="OF997" s="111"/>
      <c r="OG997" s="111"/>
      <c r="OH997" s="111"/>
      <c r="OI997" s="111"/>
      <c r="OJ997" s="111"/>
      <c r="OK997" s="111"/>
      <c r="OL997" s="111"/>
      <c r="OM997" s="111"/>
      <c r="ON997" s="111"/>
      <c r="OO997" s="111"/>
      <c r="OP997" s="111"/>
      <c r="OQ997" s="111"/>
      <c r="OR997" s="111"/>
      <c r="OS997" s="111"/>
      <c r="OT997" s="111"/>
      <c r="OU997" s="111"/>
      <c r="OV997" s="111"/>
      <c r="OW997" s="111"/>
      <c r="OX997" s="111"/>
      <c r="OY997" s="111"/>
      <c r="OZ997" s="111"/>
      <c r="PA997" s="111"/>
      <c r="PB997" s="111"/>
      <c r="PC997" s="111"/>
      <c r="PD997" s="111"/>
      <c r="PE997" s="111"/>
      <c r="PF997" s="111"/>
      <c r="PG997" s="111"/>
      <c r="PH997" s="111"/>
      <c r="PI997" s="111"/>
      <c r="PJ997" s="111"/>
      <c r="PK997" s="111"/>
      <c r="PL997" s="111"/>
      <c r="PM997" s="111"/>
      <c r="PN997" s="111"/>
      <c r="PO997" s="111"/>
      <c r="PP997" s="111"/>
      <c r="PQ997" s="111"/>
      <c r="PR997" s="111"/>
      <c r="PS997" s="111"/>
      <c r="PT997" s="111"/>
      <c r="PU997" s="111"/>
      <c r="PV997" s="111"/>
      <c r="PW997" s="111"/>
      <c r="PX997" s="111"/>
      <c r="PY997" s="111"/>
      <c r="PZ997" s="111"/>
      <c r="QA997" s="111"/>
      <c r="QB997" s="111"/>
      <c r="QC997" s="111"/>
      <c r="QD997" s="111"/>
      <c r="QE997" s="111"/>
      <c r="QF997" s="111"/>
      <c r="QG997" s="111"/>
      <c r="QH997" s="111"/>
      <c r="QI997" s="111"/>
      <c r="QJ997" s="111"/>
      <c r="QK997" s="111"/>
      <c r="QL997" s="111"/>
      <c r="QM997" s="111"/>
      <c r="QN997" s="111"/>
      <c r="QO997" s="111"/>
      <c r="QP997" s="111"/>
      <c r="QQ997" s="111"/>
      <c r="QR997" s="111"/>
      <c r="QS997" s="111"/>
      <c r="QT997" s="111"/>
      <c r="QU997" s="111"/>
      <c r="QV997" s="111"/>
      <c r="QW997" s="111"/>
      <c r="QX997" s="111"/>
      <c r="QY997" s="111"/>
      <c r="QZ997" s="111"/>
      <c r="RA997" s="111"/>
      <c r="RB997" s="111"/>
      <c r="RC997" s="111"/>
      <c r="RD997" s="111"/>
      <c r="RE997" s="111"/>
      <c r="RF997" s="111"/>
      <c r="RG997" s="111"/>
      <c r="RH997" s="111"/>
      <c r="RI997" s="111"/>
      <c r="RJ997" s="111"/>
      <c r="RK997" s="111"/>
      <c r="RL997" s="111"/>
      <c r="RM997" s="111"/>
      <c r="RN997" s="111"/>
      <c r="RO997" s="111"/>
      <c r="RP997" s="111"/>
      <c r="RQ997" s="111"/>
      <c r="RR997" s="111"/>
      <c r="RS997" s="111"/>
      <c r="RT997" s="111"/>
      <c r="RU997" s="111"/>
      <c r="RV997" s="111"/>
      <c r="RW997" s="111"/>
      <c r="RX997" s="111"/>
      <c r="RY997" s="111"/>
      <c r="RZ997" s="111"/>
      <c r="SA997" s="111"/>
      <c r="SB997" s="111"/>
      <c r="SC997" s="111"/>
      <c r="SD997" s="111"/>
      <c r="SE997" s="111"/>
      <c r="SF997" s="111"/>
      <c r="SG997" s="111"/>
      <c r="SH997" s="111"/>
      <c r="SI997" s="111"/>
      <c r="SJ997" s="111"/>
      <c r="SK997" s="111"/>
      <c r="SL997" s="111"/>
      <c r="SM997" s="111"/>
      <c r="SN997" s="111"/>
      <c r="SO997" s="111"/>
      <c r="SP997" s="111"/>
      <c r="SQ997" s="111"/>
      <c r="SR997" s="111"/>
      <c r="SS997" s="111"/>
      <c r="ST997" s="111"/>
      <c r="SU997" s="111"/>
      <c r="SV997" s="111"/>
      <c r="SW997" s="111"/>
      <c r="SX997" s="111"/>
      <c r="SY997" s="111"/>
      <c r="SZ997" s="111"/>
      <c r="TA997" s="111"/>
      <c r="TB997" s="111"/>
      <c r="TC997" s="111"/>
      <c r="TD997" s="111"/>
      <c r="TE997" s="111"/>
      <c r="TF997" s="111"/>
      <c r="TG997" s="111"/>
      <c r="TH997" s="111"/>
      <c r="TI997" s="111"/>
      <c r="TJ997" s="111"/>
      <c r="TK997" s="111"/>
      <c r="TL997" s="111"/>
      <c r="TM997" s="111"/>
      <c r="TN997" s="111"/>
      <c r="TO997" s="111"/>
      <c r="TP997" s="111"/>
      <c r="TQ997" s="111"/>
      <c r="TR997" s="111"/>
      <c r="TS997" s="111"/>
      <c r="TT997" s="111"/>
      <c r="TU997" s="111"/>
      <c r="TV997" s="111"/>
      <c r="TW997" s="111"/>
      <c r="TX997" s="111"/>
      <c r="TY997" s="111"/>
      <c r="TZ997" s="111"/>
      <c r="UA997" s="111"/>
      <c r="UB997" s="111"/>
      <c r="UC997" s="111"/>
      <c r="UD997" s="111"/>
      <c r="UE997" s="111"/>
      <c r="UF997" s="111"/>
      <c r="UG997" s="111"/>
      <c r="UH997" s="111"/>
      <c r="UI997" s="111"/>
      <c r="UJ997" s="111"/>
      <c r="UK997" s="111"/>
      <c r="UL997" s="111"/>
      <c r="UM997" s="111"/>
      <c r="UN997" s="111"/>
      <c r="UO997" s="111"/>
      <c r="UP997" s="111"/>
      <c r="UQ997" s="111"/>
      <c r="UR997" s="111"/>
      <c r="US997" s="111"/>
      <c r="UT997" s="111"/>
      <c r="UU997" s="111"/>
      <c r="UV997" s="111"/>
      <c r="UW997" s="111"/>
      <c r="UX997" s="111"/>
      <c r="UY997" s="111"/>
      <c r="UZ997" s="111"/>
      <c r="VA997" s="111"/>
      <c r="VB997" s="111"/>
      <c r="VC997" s="111"/>
      <c r="VD997" s="111"/>
      <c r="VE997" s="111"/>
      <c r="VF997" s="111"/>
      <c r="VG997" s="111"/>
      <c r="VH997" s="111"/>
      <c r="VI997" s="111"/>
      <c r="VJ997" s="111"/>
      <c r="VK997" s="111"/>
      <c r="VL997" s="111"/>
      <c r="VM997" s="111"/>
      <c r="VN997" s="111"/>
      <c r="VO997" s="111"/>
      <c r="VP997" s="111"/>
      <c r="VQ997" s="111"/>
      <c r="VR997" s="111"/>
      <c r="VS997" s="111"/>
      <c r="VT997" s="111"/>
      <c r="VU997" s="111"/>
      <c r="VV997" s="111"/>
      <c r="VW997" s="111"/>
      <c r="VX997" s="111"/>
      <c r="VY997" s="111"/>
      <c r="VZ997" s="111"/>
      <c r="WA997" s="111"/>
      <c r="WB997" s="111"/>
      <c r="WC997" s="111"/>
      <c r="WD997" s="111"/>
      <c r="WE997" s="111"/>
      <c r="WF997" s="111"/>
      <c r="WG997" s="111"/>
      <c r="WH997" s="111"/>
      <c r="WI997" s="111"/>
      <c r="WJ997" s="111"/>
      <c r="WK997" s="111"/>
      <c r="WL997" s="111"/>
      <c r="WM997" s="111"/>
      <c r="WN997" s="111"/>
      <c r="WO997" s="111"/>
      <c r="WP997" s="111"/>
      <c r="WQ997" s="111"/>
      <c r="WR997" s="111"/>
      <c r="WS997" s="111"/>
      <c r="WT997" s="111"/>
      <c r="WU997" s="111"/>
      <c r="WV997" s="111"/>
      <c r="WW997" s="111"/>
      <c r="WX997" s="111"/>
      <c r="WY997" s="111"/>
      <c r="WZ997" s="111"/>
      <c r="XA997" s="111"/>
      <c r="XB997" s="111"/>
      <c r="XC997" s="111"/>
      <c r="XD997" s="111"/>
      <c r="XE997" s="111"/>
      <c r="XF997" s="111"/>
      <c r="XG997" s="111"/>
      <c r="XH997" s="111"/>
      <c r="XI997" s="111"/>
      <c r="XJ997" s="111"/>
      <c r="XK997" s="111"/>
      <c r="XL997" s="111"/>
      <c r="XM997" s="111"/>
      <c r="XN997" s="111"/>
      <c r="XO997" s="111"/>
      <c r="XP997" s="111"/>
      <c r="XQ997" s="111"/>
      <c r="XR997" s="111"/>
      <c r="XS997" s="111"/>
      <c r="XT997" s="111"/>
      <c r="XU997" s="111"/>
      <c r="XV997" s="111"/>
      <c r="XW997" s="111"/>
      <c r="XX997" s="111"/>
      <c r="XY997" s="111"/>
      <c r="XZ997" s="111"/>
      <c r="YA997" s="111"/>
      <c r="YB997" s="111"/>
      <c r="YC997" s="111"/>
      <c r="YD997" s="111"/>
      <c r="YE997" s="111"/>
      <c r="YF997" s="111"/>
      <c r="YG997" s="111"/>
      <c r="YH997" s="111"/>
      <c r="YI997" s="111"/>
      <c r="YJ997" s="111"/>
      <c r="YK997" s="111"/>
      <c r="YL997" s="111"/>
      <c r="YM997" s="111"/>
      <c r="YN997" s="111"/>
      <c r="YO997" s="111"/>
      <c r="YP997" s="111"/>
      <c r="YQ997" s="111"/>
      <c r="YR997" s="111"/>
      <c r="YS997" s="111"/>
      <c r="YT997" s="111"/>
      <c r="YU997" s="111"/>
      <c r="YV997" s="111"/>
      <c r="YW997" s="111"/>
      <c r="YX997" s="111"/>
      <c r="YY997" s="111"/>
      <c r="YZ997" s="111"/>
      <c r="ZA997" s="111"/>
      <c r="ZB997" s="111"/>
      <c r="ZC997" s="111"/>
      <c r="ZD997" s="111"/>
      <c r="ZE997" s="111"/>
      <c r="ZF997" s="111"/>
      <c r="ZG997" s="111"/>
      <c r="ZH997" s="111"/>
      <c r="ZI997" s="111"/>
      <c r="ZJ997" s="111"/>
      <c r="ZK997" s="111"/>
      <c r="ZL997" s="111"/>
      <c r="ZM997" s="111"/>
      <c r="ZN997" s="111"/>
      <c r="ZO997" s="111"/>
      <c r="ZP997" s="111"/>
      <c r="ZQ997" s="111"/>
      <c r="ZR997" s="111"/>
      <c r="ZS997" s="111"/>
      <c r="ZT997" s="111"/>
      <c r="ZU997" s="111"/>
      <c r="ZV997" s="111"/>
      <c r="ZW997" s="111"/>
      <c r="ZX997" s="111"/>
      <c r="ZY997" s="111"/>
      <c r="ZZ997" s="111"/>
      <c r="AAA997" s="111"/>
      <c r="AAB997" s="111"/>
      <c r="AAC997" s="111"/>
      <c r="AAD997" s="111"/>
      <c r="AAE997" s="111"/>
      <c r="AAF997" s="111"/>
      <c r="AAG997" s="111"/>
      <c r="AAH997" s="111"/>
      <c r="AAI997" s="111"/>
      <c r="AAJ997" s="111"/>
      <c r="AAK997" s="111"/>
      <c r="AAL997" s="111"/>
      <c r="AAM997" s="111"/>
      <c r="AAN997" s="111"/>
      <c r="AAO997" s="111"/>
      <c r="AAP997" s="111"/>
      <c r="AAQ997" s="111"/>
      <c r="AAR997" s="111"/>
      <c r="AAS997" s="111"/>
      <c r="AAT997" s="111"/>
      <c r="AAU997" s="111"/>
      <c r="AAV997" s="111"/>
      <c r="AAW997" s="111"/>
      <c r="AAX997" s="111"/>
      <c r="AAY997" s="111"/>
      <c r="AAZ997" s="111"/>
      <c r="ABA997" s="111"/>
      <c r="ABB997" s="111"/>
      <c r="ABC997" s="111"/>
      <c r="ABD997" s="111"/>
      <c r="ABE997" s="111"/>
      <c r="ABF997" s="111"/>
      <c r="ABG997" s="111"/>
      <c r="ABH997" s="111"/>
      <c r="ABI997" s="111"/>
      <c r="ABJ997" s="111"/>
      <c r="ABK997" s="111"/>
      <c r="ABL997" s="111"/>
      <c r="ABM997" s="111"/>
      <c r="ABN997" s="111"/>
      <c r="ABO997" s="111"/>
      <c r="ABP997" s="111"/>
      <c r="ABQ997" s="111"/>
      <c r="ABR997" s="111"/>
      <c r="ABS997" s="111"/>
      <c r="ABT997" s="111"/>
      <c r="ABU997" s="111"/>
      <c r="ABV997" s="111"/>
      <c r="ABW997" s="111"/>
      <c r="ABX997" s="111"/>
      <c r="ABY997" s="111"/>
      <c r="ABZ997" s="111"/>
      <c r="ACA997" s="111"/>
      <c r="ACB997" s="111"/>
      <c r="ACC997" s="111"/>
      <c r="ACD997" s="111"/>
      <c r="ACE997" s="111"/>
      <c r="ACF997" s="111"/>
      <c r="ACG997" s="111"/>
      <c r="ACH997" s="111"/>
      <c r="ACI997" s="111"/>
      <c r="ACJ997" s="111"/>
      <c r="ACK997" s="111"/>
      <c r="ACL997" s="111"/>
      <c r="ACM997" s="111"/>
      <c r="ACN997" s="111"/>
      <c r="ACO997" s="111"/>
      <c r="ACP997" s="111"/>
      <c r="ACQ997" s="111"/>
      <c r="ACR997" s="111"/>
      <c r="ACS997" s="111"/>
      <c r="ACT997" s="111"/>
      <c r="ACU997" s="111"/>
      <c r="ACV997" s="111"/>
      <c r="ACW997" s="111"/>
      <c r="ACX997" s="111"/>
      <c r="ACY997" s="111"/>
      <c r="ACZ997" s="111"/>
      <c r="ADA997" s="111"/>
      <c r="ADB997" s="111"/>
      <c r="ADC997" s="111"/>
      <c r="ADD997" s="111"/>
      <c r="ADE997" s="111"/>
      <c r="ADF997" s="111"/>
      <c r="ADG997" s="111"/>
      <c r="ADH997" s="111"/>
      <c r="ADI997" s="111"/>
      <c r="ADJ997" s="111"/>
      <c r="ADK997" s="111"/>
      <c r="ADL997" s="111"/>
      <c r="ADM997" s="111"/>
      <c r="ADN997" s="111"/>
      <c r="ADO997" s="111"/>
      <c r="ADP997" s="111"/>
      <c r="ADQ997" s="111"/>
      <c r="ADR997" s="111"/>
      <c r="ADS997" s="111"/>
      <c r="ADT997" s="111"/>
      <c r="ADU997" s="111"/>
      <c r="ADV997" s="111"/>
      <c r="ADW997" s="111"/>
      <c r="ADX997" s="111"/>
      <c r="ADY997" s="111"/>
      <c r="ADZ997" s="111"/>
      <c r="AEA997" s="111"/>
      <c r="AEB997" s="111"/>
      <c r="AEC997" s="111"/>
      <c r="AED997" s="111"/>
      <c r="AEE997" s="111"/>
      <c r="AEF997" s="111"/>
      <c r="AEG997" s="111"/>
      <c r="AEH997" s="111"/>
      <c r="AEI997" s="111"/>
      <c r="AEJ997" s="111"/>
      <c r="AEK997" s="111"/>
      <c r="AEL997" s="111"/>
      <c r="AEM997" s="111"/>
      <c r="AEN997" s="111"/>
      <c r="AEO997" s="111"/>
      <c r="AEP997" s="111"/>
      <c r="AEQ997" s="111"/>
      <c r="AER997" s="111"/>
      <c r="AES997" s="111"/>
      <c r="AET997" s="111"/>
      <c r="AEU997" s="111"/>
      <c r="AEV997" s="111"/>
      <c r="AEW997" s="111"/>
      <c r="AEX997" s="111"/>
      <c r="AEY997" s="111"/>
      <c r="AEZ997" s="111"/>
      <c r="AFA997" s="111"/>
      <c r="AFB997" s="111"/>
      <c r="AFC997" s="111"/>
      <c r="AFD997" s="111"/>
      <c r="AFE997" s="111"/>
      <c r="AFF997" s="111"/>
      <c r="AFG997" s="111"/>
      <c r="AFH997" s="111"/>
      <c r="AFI997" s="111"/>
      <c r="AFJ997" s="111"/>
      <c r="AFK997" s="111"/>
      <c r="AFL997" s="111"/>
      <c r="AFM997" s="111"/>
      <c r="AFN997" s="111"/>
      <c r="AFO997" s="111"/>
      <c r="AFP997" s="111"/>
      <c r="AFQ997" s="111"/>
      <c r="AFR997" s="111"/>
      <c r="AFS997" s="111"/>
      <c r="AFT997" s="111"/>
      <c r="AFU997" s="111"/>
      <c r="AFV997" s="111"/>
      <c r="AFW997" s="111"/>
      <c r="AFX997" s="111"/>
      <c r="AFY997" s="111"/>
      <c r="AFZ997" s="111"/>
      <c r="AGA997" s="111"/>
      <c r="AGB997" s="111"/>
      <c r="AGC997" s="111"/>
      <c r="AGD997" s="111"/>
      <c r="AGE997" s="111"/>
      <c r="AGF997" s="111"/>
      <c r="AGG997" s="111"/>
      <c r="AGH997" s="111"/>
      <c r="AGI997" s="111"/>
      <c r="AGJ997" s="111"/>
      <c r="AGK997" s="111"/>
      <c r="AGL997" s="111"/>
      <c r="AGM997" s="111"/>
      <c r="AGN997" s="111"/>
      <c r="AGO997" s="111"/>
      <c r="AGP997" s="111"/>
      <c r="AGQ997" s="111"/>
      <c r="AGR997" s="111"/>
      <c r="AGS997" s="111"/>
      <c r="AGT997" s="111"/>
      <c r="AGU997" s="111"/>
      <c r="AGV997" s="111"/>
      <c r="AGW997" s="111"/>
      <c r="AGX997" s="111"/>
      <c r="AGY997" s="111"/>
      <c r="AGZ997" s="111"/>
      <c r="AHA997" s="111"/>
      <c r="AHB997" s="111"/>
      <c r="AHC997" s="111"/>
      <c r="AHD997" s="111"/>
      <c r="AHE997" s="111"/>
      <c r="AHF997" s="111"/>
      <c r="AHG997" s="111"/>
      <c r="AHH997" s="111"/>
      <c r="AHI997" s="111"/>
      <c r="AHJ997" s="111"/>
      <c r="AHK997" s="111"/>
      <c r="AHL997" s="111"/>
      <c r="AHM997" s="111"/>
      <c r="AHN997" s="111"/>
      <c r="AHO997" s="111"/>
      <c r="AHP997" s="111"/>
      <c r="AHQ997" s="111"/>
      <c r="AHR997" s="111"/>
      <c r="AHS997" s="111"/>
      <c r="AHT997" s="111"/>
      <c r="AHU997" s="111"/>
      <c r="AHV997" s="111"/>
      <c r="AHW997" s="111"/>
      <c r="AHX997" s="111"/>
      <c r="AHY997" s="111"/>
      <c r="AHZ997" s="111"/>
      <c r="AIA997" s="111"/>
      <c r="AIB997" s="111"/>
      <c r="AIC997" s="111"/>
      <c r="AID997" s="111"/>
      <c r="AIE997" s="111"/>
      <c r="AIF997" s="111"/>
      <c r="AIG997" s="111"/>
      <c r="AIH997" s="111"/>
      <c r="AII997" s="111"/>
      <c r="AIJ997" s="111"/>
      <c r="AIK997" s="111"/>
      <c r="AIL997" s="111"/>
      <c r="AIM997" s="111"/>
      <c r="AIN997" s="111"/>
      <c r="AIO997" s="111"/>
      <c r="AIP997" s="111"/>
      <c r="AIQ997" s="111"/>
      <c r="AIR997" s="111"/>
      <c r="AIS997" s="111"/>
      <c r="AIT997" s="111"/>
      <c r="AIU997" s="111"/>
      <c r="AIV997" s="111"/>
      <c r="AIW997" s="111"/>
      <c r="AIX997" s="111"/>
      <c r="AIY997" s="111"/>
      <c r="AIZ997" s="111"/>
      <c r="AJA997" s="111"/>
      <c r="AJB997" s="111"/>
      <c r="AJC997" s="111"/>
      <c r="AJD997" s="111"/>
      <c r="AJE997" s="111"/>
      <c r="AJF997" s="111"/>
      <c r="AJG997" s="111"/>
      <c r="AJH997" s="111"/>
      <c r="AJI997" s="111"/>
      <c r="AJJ997" s="111"/>
      <c r="AJK997" s="111"/>
      <c r="AJL997" s="111"/>
      <c r="AJM997" s="111"/>
      <c r="AJN997" s="111"/>
      <c r="AJO997" s="111"/>
      <c r="AJP997" s="111"/>
      <c r="AJQ997" s="111"/>
      <c r="AJR997" s="111"/>
      <c r="AJS997" s="111"/>
      <c r="AJT997" s="111"/>
      <c r="AJU997" s="111"/>
      <c r="AJV997" s="111"/>
      <c r="AJW997" s="111"/>
      <c r="AJX997" s="111"/>
      <c r="AJY997" s="111"/>
      <c r="AJZ997" s="111"/>
      <c r="AKA997" s="111"/>
      <c r="AKB997" s="111"/>
      <c r="AKC997" s="111"/>
      <c r="AKD997" s="111"/>
      <c r="AKE997" s="111"/>
      <c r="AKF997" s="111"/>
      <c r="AKG997" s="111"/>
      <c r="AKH997" s="111"/>
      <c r="AKI997" s="111"/>
      <c r="AKJ997" s="111"/>
      <c r="AKK997" s="111"/>
      <c r="AKL997" s="111"/>
      <c r="AKM997" s="111"/>
      <c r="AKN997" s="111"/>
      <c r="AKO997" s="111"/>
      <c r="AKP997" s="111"/>
      <c r="AKQ997" s="111"/>
      <c r="AKR997" s="111"/>
      <c r="AKS997" s="111"/>
      <c r="AKT997" s="111"/>
      <c r="AKU997" s="111"/>
      <c r="AKV997" s="111"/>
      <c r="AKW997" s="111"/>
      <c r="AKX997" s="111"/>
      <c r="AKY997" s="111"/>
      <c r="AKZ997" s="111"/>
      <c r="ALA997" s="111"/>
      <c r="ALB997" s="111"/>
      <c r="ALC997" s="111"/>
      <c r="ALD997" s="111"/>
      <c r="ALE997" s="111"/>
      <c r="ALF997" s="111"/>
      <c r="ALG997" s="111"/>
      <c r="ALH997" s="111"/>
      <c r="ALI997" s="111"/>
      <c r="ALJ997" s="111"/>
      <c r="ALK997" s="111"/>
      <c r="ALL997" s="111"/>
      <c r="ALM997" s="111"/>
      <c r="ALN997" s="111"/>
      <c r="ALO997" s="111"/>
      <c r="ALP997" s="111"/>
      <c r="ALQ997" s="111"/>
      <c r="ALR997" s="111"/>
      <c r="ALS997" s="111"/>
      <c r="ALT997" s="111"/>
      <c r="ALU997" s="111"/>
      <c r="ALV997" s="111"/>
      <c r="ALW997" s="111"/>
      <c r="ALX997" s="111"/>
      <c r="ALY997" s="111"/>
      <c r="ALZ997" s="111"/>
      <c r="AMA997" s="111"/>
      <c r="AMB997" s="111"/>
      <c r="AMC997" s="111"/>
      <c r="AMD997" s="111"/>
      <c r="AME997" s="111"/>
      <c r="AMF997" s="111"/>
      <c r="AMG997" s="111"/>
      <c r="AMH997" s="111"/>
      <c r="AMI997" s="111"/>
      <c r="AMJ997" s="111"/>
      <c r="AMK997" s="111"/>
      <c r="AML997" s="111"/>
      <c r="AMM997" s="111"/>
      <c r="AMN997" s="111"/>
      <c r="AMO997" s="111"/>
      <c r="AMP997" s="111"/>
      <c r="AMQ997" s="111"/>
      <c r="AMR997" s="111"/>
      <c r="AMS997" s="111"/>
      <c r="AMT997" s="111"/>
      <c r="AMU997" s="111"/>
      <c r="AMV997" s="111"/>
      <c r="AMW997" s="111"/>
      <c r="AMX997" s="111"/>
      <c r="AMY997" s="111"/>
      <c r="AMZ997" s="111"/>
      <c r="ANA997" s="111"/>
      <c r="ANB997" s="111"/>
      <c r="ANC997" s="111"/>
      <c r="AND997" s="111"/>
      <c r="ANE997" s="111"/>
      <c r="ANF997" s="111"/>
      <c r="ANG997" s="111"/>
      <c r="ANH997" s="111"/>
      <c r="ANI997" s="111"/>
      <c r="ANJ997" s="111"/>
      <c r="ANK997" s="111"/>
      <c r="ANL997" s="111"/>
      <c r="ANM997" s="111"/>
      <c r="ANN997" s="111"/>
      <c r="ANO997" s="111"/>
      <c r="ANP997" s="111"/>
      <c r="ANQ997" s="111"/>
      <c r="ANR997" s="111"/>
      <c r="ANS997" s="111"/>
      <c r="ANT997" s="111"/>
      <c r="ANU997" s="111"/>
      <c r="ANV997" s="111"/>
      <c r="ANW997" s="111"/>
      <c r="ANX997" s="111"/>
      <c r="ANY997" s="111"/>
      <c r="ANZ997" s="111"/>
      <c r="AOA997" s="111"/>
      <c r="AOB997" s="111"/>
      <c r="AOC997" s="111"/>
      <c r="AOD997" s="111"/>
      <c r="AOE997" s="111"/>
      <c r="AOF997" s="111"/>
      <c r="AOG997" s="111"/>
      <c r="AOH997" s="111"/>
      <c r="AOI997" s="111"/>
      <c r="AOJ997" s="111"/>
      <c r="AOK997" s="111"/>
      <c r="AOL997" s="111"/>
      <c r="AOM997" s="111"/>
      <c r="AON997" s="111"/>
      <c r="AOO997" s="111"/>
      <c r="AOP997" s="111"/>
      <c r="AOQ997" s="111"/>
      <c r="AOR997" s="111"/>
      <c r="AOS997" s="111"/>
      <c r="AOT997" s="111"/>
      <c r="AOU997" s="111"/>
      <c r="AOV997" s="111"/>
      <c r="AOW997" s="111"/>
      <c r="AOX997" s="111"/>
      <c r="AOY997" s="111"/>
      <c r="AOZ997" s="111"/>
      <c r="APA997" s="111"/>
      <c r="APB997" s="111"/>
      <c r="APC997" s="111"/>
      <c r="APD997" s="111"/>
      <c r="APE997" s="111"/>
      <c r="APF997" s="111"/>
      <c r="APG997" s="111"/>
      <c r="APH997" s="111"/>
      <c r="API997" s="111"/>
      <c r="APJ997" s="111"/>
      <c r="APK997" s="111"/>
      <c r="APL997" s="111"/>
      <c r="APM997" s="111"/>
      <c r="APN997" s="111"/>
      <c r="APO997" s="111"/>
      <c r="APP997" s="111"/>
      <c r="APQ997" s="111"/>
      <c r="APR997" s="111"/>
      <c r="APS997" s="111"/>
      <c r="APT997" s="111"/>
      <c r="APU997" s="111"/>
      <c r="APV997" s="111"/>
      <c r="APW997" s="111"/>
      <c r="APX997" s="111"/>
      <c r="APY997" s="111"/>
      <c r="APZ997" s="111"/>
      <c r="AQA997" s="111"/>
      <c r="AQB997" s="111"/>
      <c r="AQC997" s="111"/>
      <c r="AQD997" s="111"/>
      <c r="AQE997" s="111"/>
      <c r="AQF997" s="111"/>
      <c r="AQG997" s="111"/>
      <c r="AQH997" s="111"/>
      <c r="AQI997" s="111"/>
      <c r="AQJ997" s="111"/>
      <c r="AQK997" s="111"/>
      <c r="AQL997" s="111"/>
      <c r="AQM997" s="111"/>
      <c r="AQN997" s="111"/>
      <c r="AQO997" s="111"/>
      <c r="AQP997" s="111"/>
      <c r="AQQ997" s="111"/>
      <c r="AQR997" s="111"/>
      <c r="AQS997" s="111"/>
      <c r="AQT997" s="111"/>
      <c r="AQU997" s="111"/>
      <c r="AQV997" s="111"/>
      <c r="AQW997" s="111"/>
      <c r="AQX997" s="111"/>
      <c r="AQY997" s="111"/>
      <c r="AQZ997" s="111"/>
      <c r="ARA997" s="111"/>
      <c r="ARB997" s="111"/>
      <c r="ARC997" s="111"/>
      <c r="ARD997" s="111"/>
      <c r="ARE997" s="111"/>
      <c r="ARF997" s="111"/>
      <c r="ARG997" s="111"/>
      <c r="ARH997" s="111"/>
      <c r="ARI997" s="111"/>
      <c r="ARJ997" s="111"/>
      <c r="ARK997" s="111"/>
      <c r="ARL997" s="111"/>
      <c r="ARM997" s="111"/>
      <c r="ARN997" s="111"/>
      <c r="ARO997" s="111"/>
      <c r="ARP997" s="111"/>
      <c r="ARQ997" s="111"/>
      <c r="ARR997" s="111"/>
      <c r="ARS997" s="111"/>
      <c r="ART997" s="111"/>
      <c r="ARU997" s="111"/>
      <c r="ARV997" s="111"/>
      <c r="ARW997" s="111"/>
      <c r="ARX997" s="111"/>
      <c r="ARY997" s="111"/>
      <c r="ARZ997" s="111"/>
      <c r="ASA997" s="111"/>
      <c r="ASB997" s="111"/>
      <c r="ASC997" s="111"/>
      <c r="ASD997" s="111"/>
      <c r="ASE997" s="111"/>
      <c r="ASF997" s="111"/>
      <c r="ASG997" s="111"/>
      <c r="ASH997" s="111"/>
      <c r="ASI997" s="111"/>
      <c r="ASJ997" s="111"/>
      <c r="ASK997" s="111"/>
      <c r="ASL997" s="111"/>
      <c r="ASM997" s="111"/>
      <c r="ASN997" s="111"/>
      <c r="ASO997" s="111"/>
      <c r="ASP997" s="111"/>
      <c r="ASQ997" s="111"/>
      <c r="ASR997" s="111"/>
      <c r="ASS997" s="111"/>
      <c r="AST997" s="111"/>
      <c r="ASU997" s="111"/>
      <c r="ASV997" s="111"/>
      <c r="ASW997" s="111"/>
      <c r="ASX997" s="111"/>
      <c r="ASY997" s="111"/>
      <c r="ASZ997" s="111"/>
      <c r="ATA997" s="111"/>
      <c r="ATB997" s="111"/>
      <c r="ATC997" s="111"/>
      <c r="ATD997" s="111"/>
      <c r="ATE997" s="111"/>
      <c r="ATF997" s="111"/>
      <c r="ATG997" s="111"/>
      <c r="ATH997" s="111"/>
      <c r="ATI997" s="111"/>
      <c r="ATJ997" s="111"/>
      <c r="ATK997" s="111"/>
      <c r="ATL997" s="111"/>
      <c r="ATM997" s="111"/>
      <c r="ATN997" s="111"/>
      <c r="ATO997" s="111"/>
      <c r="ATP997" s="111"/>
      <c r="ATQ997" s="111"/>
      <c r="ATR997" s="111"/>
      <c r="ATS997" s="111"/>
      <c r="ATT997" s="111"/>
      <c r="ATU997" s="111"/>
      <c r="ATV997" s="111"/>
      <c r="ATW997" s="111"/>
      <c r="ATX997" s="111"/>
      <c r="ATY997" s="111"/>
      <c r="ATZ997" s="111"/>
      <c r="AUA997" s="111"/>
      <c r="AUB997" s="111"/>
      <c r="AUC997" s="111"/>
      <c r="AUD997" s="111"/>
      <c r="AUE997" s="111"/>
      <c r="AUF997" s="111"/>
      <c r="AUG997" s="111"/>
      <c r="AUH997" s="111"/>
      <c r="AUI997" s="111"/>
      <c r="AUJ997" s="111"/>
      <c r="AUK997" s="111"/>
      <c r="AUL997" s="111"/>
      <c r="AUM997" s="111"/>
      <c r="AUN997" s="111"/>
      <c r="AUO997" s="111"/>
      <c r="AUP997" s="111"/>
      <c r="AUQ997" s="111"/>
      <c r="AUR997" s="111"/>
      <c r="AUS997" s="111"/>
      <c r="AUT997" s="111"/>
      <c r="AUU997" s="111"/>
      <c r="AUV997" s="111"/>
      <c r="AUW997" s="111"/>
      <c r="AUX997" s="111"/>
      <c r="AUY997" s="111"/>
      <c r="AUZ997" s="111"/>
      <c r="AVA997" s="111"/>
      <c r="AVB997" s="111"/>
      <c r="AVC997" s="111"/>
      <c r="AVD997" s="111"/>
      <c r="AVE997" s="111"/>
      <c r="AVF997" s="111"/>
      <c r="AVG997" s="111"/>
      <c r="AVH997" s="111"/>
      <c r="AVI997" s="111"/>
      <c r="AVJ997" s="111"/>
      <c r="AVK997" s="111"/>
      <c r="AVL997" s="111"/>
      <c r="AVM997" s="111"/>
      <c r="AVN997" s="111"/>
      <c r="AVO997" s="111"/>
      <c r="AVP997" s="111"/>
      <c r="AVQ997" s="111"/>
      <c r="AVR997" s="111"/>
      <c r="AVS997" s="111"/>
      <c r="AVT997" s="111"/>
      <c r="AVU997" s="111"/>
      <c r="AVV997" s="111"/>
      <c r="AVW997" s="111"/>
      <c r="AVX997" s="111"/>
      <c r="AVY997" s="111"/>
      <c r="AVZ997" s="111"/>
      <c r="AWA997" s="111"/>
      <c r="AWB997" s="111"/>
      <c r="AWC997" s="111"/>
      <c r="AWD997" s="111"/>
      <c r="AWE997" s="111"/>
      <c r="AWF997" s="111"/>
      <c r="AWG997" s="111"/>
      <c r="AWH997" s="111"/>
      <c r="AWI997" s="111"/>
      <c r="AWJ997" s="111"/>
      <c r="AWK997" s="111"/>
      <c r="AWL997" s="111"/>
      <c r="AWM997" s="111"/>
      <c r="AWN997" s="111"/>
      <c r="AWO997" s="111"/>
      <c r="AWP997" s="111"/>
      <c r="AWQ997" s="111"/>
      <c r="AWR997" s="111"/>
      <c r="AWS997" s="111"/>
      <c r="AWT997" s="111"/>
      <c r="AWU997" s="111"/>
      <c r="AWV997" s="111"/>
      <c r="AWW997" s="111"/>
      <c r="AWX997" s="111"/>
      <c r="AWY997" s="111"/>
      <c r="AWZ997" s="111"/>
      <c r="AXA997" s="111"/>
      <c r="AXB997" s="111"/>
      <c r="AXC997" s="111"/>
      <c r="AXD997" s="111"/>
      <c r="AXE997" s="111"/>
      <c r="AXF997" s="111"/>
      <c r="AXG997" s="111"/>
      <c r="AXH997" s="111"/>
      <c r="AXI997" s="111"/>
      <c r="AXJ997" s="111"/>
      <c r="AXK997" s="111"/>
      <c r="AXL997" s="111"/>
      <c r="AXM997" s="111"/>
      <c r="AXN997" s="111"/>
      <c r="AXO997" s="111"/>
      <c r="AXP997" s="111"/>
      <c r="AXQ997" s="111"/>
      <c r="AXR997" s="111"/>
      <c r="AXS997" s="111"/>
      <c r="AXT997" s="111"/>
      <c r="AXU997" s="111"/>
      <c r="AXV997" s="111"/>
      <c r="AXW997" s="111"/>
      <c r="AXX997" s="111"/>
      <c r="AXY997" s="111"/>
      <c r="AXZ997" s="111"/>
      <c r="AYA997" s="111"/>
      <c r="AYB997" s="111"/>
      <c r="AYC997" s="111"/>
      <c r="AYD997" s="111"/>
      <c r="AYE997" s="111"/>
      <c r="AYF997" s="111"/>
      <c r="AYG997" s="111"/>
      <c r="AYH997" s="111"/>
      <c r="AYI997" s="111"/>
      <c r="AYJ997" s="111"/>
      <c r="AYK997" s="111"/>
      <c r="AYL997" s="111"/>
      <c r="AYM997" s="111"/>
      <c r="AYN997" s="111"/>
      <c r="AYO997" s="111"/>
      <c r="AYP997" s="111"/>
      <c r="AYQ997" s="111"/>
      <c r="AYR997" s="111"/>
      <c r="AYS997" s="111"/>
      <c r="AYT997" s="111"/>
      <c r="AYU997" s="111"/>
      <c r="AYV997" s="111"/>
      <c r="AYW997" s="111"/>
      <c r="AYX997" s="111"/>
      <c r="AYY997" s="111"/>
      <c r="AYZ997" s="111"/>
      <c r="AZA997" s="111"/>
      <c r="AZB997" s="111"/>
      <c r="AZC997" s="111"/>
      <c r="AZD997" s="111"/>
      <c r="AZE997" s="111"/>
      <c r="AZF997" s="111"/>
      <c r="AZG997" s="111"/>
      <c r="AZH997" s="111"/>
      <c r="AZI997" s="111"/>
      <c r="AZJ997" s="111"/>
      <c r="AZK997" s="111"/>
      <c r="AZL997" s="111"/>
      <c r="AZM997" s="111"/>
      <c r="AZN997" s="111"/>
      <c r="AZO997" s="111"/>
      <c r="AZP997" s="111"/>
      <c r="AZQ997" s="111"/>
      <c r="AZR997" s="111"/>
      <c r="AZS997" s="111"/>
      <c r="AZT997" s="111"/>
      <c r="AZU997" s="111"/>
      <c r="AZV997" s="111"/>
      <c r="AZW997" s="111"/>
      <c r="AZX997" s="111"/>
      <c r="AZY997" s="111"/>
      <c r="AZZ997" s="111"/>
      <c r="BAA997" s="111"/>
      <c r="BAB997" s="111"/>
      <c r="BAC997" s="111"/>
      <c r="BAD997" s="111"/>
      <c r="BAE997" s="111"/>
      <c r="BAF997" s="111"/>
      <c r="BAG997" s="111"/>
      <c r="BAH997" s="111"/>
      <c r="BAI997" s="111"/>
      <c r="BAJ997" s="111"/>
      <c r="BAK997" s="111"/>
      <c r="BAL997" s="111"/>
      <c r="BAM997" s="111"/>
      <c r="BAN997" s="111"/>
      <c r="BAO997" s="111"/>
      <c r="BAP997" s="111"/>
      <c r="BAQ997" s="111"/>
      <c r="BAR997" s="111"/>
      <c r="BAS997" s="111"/>
      <c r="BAT997" s="111"/>
      <c r="BAU997" s="111"/>
      <c r="BAV997" s="111"/>
      <c r="BAW997" s="111"/>
      <c r="BAX997" s="111"/>
      <c r="BAY997" s="111"/>
      <c r="BAZ997" s="111"/>
      <c r="BBA997" s="111"/>
      <c r="BBB997" s="111"/>
      <c r="BBC997" s="111"/>
      <c r="BBD997" s="111"/>
      <c r="BBE997" s="111"/>
      <c r="BBF997" s="111"/>
      <c r="BBG997" s="111"/>
      <c r="BBH997" s="111"/>
      <c r="BBI997" s="111"/>
      <c r="BBJ997" s="111"/>
      <c r="BBK997" s="111"/>
      <c r="BBL997" s="111"/>
      <c r="BBM997" s="111"/>
      <c r="BBN997" s="111"/>
      <c r="BBO997" s="111"/>
      <c r="BBP997" s="111"/>
      <c r="BBQ997" s="111"/>
      <c r="BBR997" s="111"/>
      <c r="BBS997" s="111"/>
      <c r="BBT997" s="111"/>
      <c r="BBU997" s="111"/>
      <c r="BBV997" s="111"/>
      <c r="BBW997" s="111"/>
      <c r="BBX997" s="111"/>
      <c r="BBY997" s="111"/>
      <c r="BBZ997" s="111"/>
      <c r="BCA997" s="111"/>
      <c r="BCB997" s="111"/>
      <c r="BCC997" s="111"/>
      <c r="BCD997" s="111"/>
      <c r="BCE997" s="111"/>
      <c r="BCF997" s="111"/>
      <c r="BCG997" s="111"/>
      <c r="BCH997" s="111"/>
      <c r="BCI997" s="111"/>
      <c r="BCJ997" s="111"/>
      <c r="BCK997" s="111"/>
      <c r="BCL997" s="111"/>
      <c r="BCM997" s="111"/>
      <c r="BCN997" s="111"/>
      <c r="BCO997" s="111"/>
      <c r="BCP997" s="111"/>
      <c r="BCQ997" s="111"/>
      <c r="BCR997" s="111"/>
      <c r="BCS997" s="111"/>
      <c r="BCT997" s="111"/>
      <c r="BCU997" s="111"/>
      <c r="BCV997" s="111"/>
      <c r="BCW997" s="111"/>
      <c r="BCX997" s="111"/>
      <c r="BCY997" s="111"/>
      <c r="BCZ997" s="111"/>
      <c r="BDA997" s="111"/>
      <c r="BDB997" s="111"/>
      <c r="BDC997" s="111"/>
      <c r="BDD997" s="111"/>
      <c r="BDE997" s="111"/>
      <c r="BDF997" s="111"/>
      <c r="BDG997" s="111"/>
      <c r="BDH997" s="111"/>
      <c r="BDI997" s="111"/>
      <c r="BDJ997" s="111"/>
      <c r="BDK997" s="111"/>
      <c r="BDL997" s="111"/>
      <c r="BDM997" s="111"/>
      <c r="BDN997" s="111"/>
      <c r="BDO997" s="111"/>
      <c r="BDP997" s="111"/>
      <c r="BDQ997" s="111"/>
      <c r="BDR997" s="111"/>
      <c r="BDS997" s="111"/>
      <c r="BDT997" s="111"/>
      <c r="BDU997" s="111"/>
      <c r="BDV997" s="111"/>
      <c r="BDW997" s="111"/>
      <c r="BDX997" s="111"/>
      <c r="BDY997" s="111"/>
      <c r="BDZ997" s="111"/>
      <c r="BEA997" s="111"/>
      <c r="BEB997" s="111"/>
      <c r="BEC997" s="111"/>
      <c r="BED997" s="111"/>
      <c r="BEE997" s="111"/>
      <c r="BEF997" s="111"/>
      <c r="BEG997" s="111"/>
      <c r="BEH997" s="111"/>
      <c r="BEI997" s="111"/>
      <c r="BEJ997" s="111"/>
      <c r="BEK997" s="111"/>
      <c r="BEL997" s="111"/>
      <c r="BEM997" s="111"/>
      <c r="BEN997" s="111"/>
      <c r="BEO997" s="111"/>
      <c r="BEP997" s="111"/>
      <c r="BEQ997" s="111"/>
      <c r="BER997" s="111"/>
      <c r="BES997" s="111"/>
      <c r="BET997" s="111"/>
      <c r="BEU997" s="111"/>
      <c r="BEV997" s="111"/>
      <c r="BEW997" s="111"/>
      <c r="BEX997" s="111"/>
      <c r="BEY997" s="111"/>
      <c r="BEZ997" s="111"/>
      <c r="BFA997" s="111"/>
      <c r="BFB997" s="111"/>
      <c r="BFC997" s="111"/>
      <c r="BFD997" s="111"/>
      <c r="BFE997" s="111"/>
      <c r="BFF997" s="111"/>
      <c r="BFG997" s="111"/>
      <c r="BFH997" s="111"/>
      <c r="BFI997" s="111"/>
      <c r="BFJ997" s="111"/>
      <c r="BFK997" s="111"/>
      <c r="BFL997" s="111"/>
      <c r="BFM997" s="111"/>
      <c r="BFN997" s="111"/>
      <c r="BFO997" s="111"/>
      <c r="BFP997" s="111"/>
    </row>
    <row r="998" spans="1:1524" s="57" customFormat="1" hidden="1">
      <c r="B998" s="177" t="s">
        <v>1594</v>
      </c>
      <c r="C998" s="178" t="s">
        <v>1595</v>
      </c>
      <c r="D998" s="179">
        <v>500</v>
      </c>
      <c r="E998" s="180">
        <v>0.94</v>
      </c>
      <c r="F998" s="180">
        <v>0.69000000000000006</v>
      </c>
      <c r="G998" s="180">
        <v>0.59</v>
      </c>
      <c r="H998" s="160"/>
      <c r="I998" s="181">
        <f t="shared" si="164"/>
        <v>0</v>
      </c>
      <c r="J998" s="182" t="s">
        <v>1996</v>
      </c>
      <c r="K998" s="111"/>
      <c r="L998" s="111"/>
      <c r="M998" s="111"/>
      <c r="N998" s="111"/>
      <c r="O998" s="111"/>
      <c r="P998" s="111"/>
      <c r="Q998" s="111"/>
      <c r="R998" s="111"/>
      <c r="S998" s="111"/>
      <c r="T998" s="111"/>
      <c r="U998" s="111"/>
      <c r="V998" s="111"/>
      <c r="W998" s="111"/>
      <c r="X998" s="111"/>
      <c r="Y998" s="111"/>
      <c r="Z998" s="111"/>
      <c r="AA998" s="111"/>
      <c r="AB998" s="111"/>
      <c r="AC998" s="111"/>
      <c r="AD998" s="111"/>
      <c r="AE998" s="111"/>
      <c r="AF998" s="111"/>
      <c r="AG998" s="111"/>
      <c r="AH998" s="111"/>
      <c r="AI998" s="111"/>
      <c r="AJ998" s="111"/>
      <c r="AK998" s="111"/>
      <c r="AL998" s="111"/>
      <c r="AM998" s="111"/>
      <c r="AN998" s="111"/>
      <c r="AO998" s="111"/>
      <c r="AP998" s="111"/>
      <c r="AQ998" s="111"/>
      <c r="AR998" s="111"/>
      <c r="AS998" s="111"/>
      <c r="AT998" s="111"/>
      <c r="AU998" s="111"/>
      <c r="AV998" s="111"/>
      <c r="AW998" s="111"/>
      <c r="AX998" s="111"/>
      <c r="AY998" s="111"/>
      <c r="AZ998" s="111"/>
      <c r="BA998" s="111"/>
      <c r="BB998" s="111"/>
      <c r="BC998" s="111"/>
      <c r="BD998" s="111"/>
      <c r="BE998" s="111"/>
      <c r="BF998" s="111"/>
      <c r="BG998" s="111"/>
      <c r="BH998" s="111"/>
      <c r="BI998" s="111"/>
      <c r="BJ998" s="111"/>
      <c r="BK998" s="111"/>
      <c r="BL998" s="111"/>
      <c r="BM998" s="111"/>
      <c r="BN998" s="111"/>
      <c r="BO998" s="111"/>
      <c r="BP998" s="111"/>
      <c r="BQ998" s="111"/>
      <c r="BR998" s="111"/>
      <c r="BS998" s="111"/>
      <c r="BT998" s="111"/>
      <c r="BU998" s="111"/>
      <c r="BV998" s="111"/>
      <c r="BW998" s="111"/>
      <c r="BX998" s="111"/>
      <c r="BY998" s="111"/>
      <c r="BZ998" s="111"/>
      <c r="CA998" s="111"/>
      <c r="CB998" s="111"/>
      <c r="CC998" s="111"/>
      <c r="CD998" s="111"/>
      <c r="CE998" s="111"/>
      <c r="CF998" s="111"/>
      <c r="CG998" s="111"/>
      <c r="CH998" s="111"/>
      <c r="CI998" s="111"/>
      <c r="CJ998" s="111"/>
      <c r="CK998" s="111"/>
      <c r="CL998" s="111"/>
      <c r="CM998" s="111"/>
      <c r="CN998" s="111"/>
      <c r="CO998" s="111"/>
      <c r="CP998" s="111"/>
      <c r="CQ998" s="111"/>
      <c r="CR998" s="111"/>
      <c r="CS998" s="111"/>
      <c r="CT998" s="111"/>
      <c r="CU998" s="111"/>
      <c r="CV998" s="111"/>
      <c r="CW998" s="111"/>
      <c r="CX998" s="111"/>
      <c r="CY998" s="111"/>
      <c r="CZ998" s="111"/>
      <c r="DA998" s="111"/>
      <c r="DB998" s="111"/>
      <c r="DC998" s="111"/>
      <c r="DD998" s="111"/>
      <c r="DE998" s="111"/>
      <c r="DF998" s="111"/>
      <c r="DG998" s="111"/>
      <c r="DH998" s="111"/>
      <c r="DI998" s="111"/>
      <c r="DJ998" s="111"/>
      <c r="DK998" s="111"/>
      <c r="DL998" s="111"/>
      <c r="DM998" s="111"/>
      <c r="DN998" s="111"/>
      <c r="DO998" s="111"/>
      <c r="DP998" s="111"/>
      <c r="DQ998" s="111"/>
      <c r="DR998" s="111"/>
      <c r="DS998" s="111"/>
      <c r="DT998" s="111"/>
      <c r="DU998" s="111"/>
      <c r="DV998" s="111"/>
      <c r="DW998" s="111"/>
      <c r="DX998" s="111"/>
      <c r="DY998" s="111"/>
      <c r="DZ998" s="111"/>
      <c r="EA998" s="111"/>
      <c r="EB998" s="111"/>
      <c r="EC998" s="111"/>
      <c r="ED998" s="111"/>
      <c r="EE998" s="111"/>
      <c r="EF998" s="111"/>
      <c r="EG998" s="111"/>
      <c r="EH998" s="111"/>
      <c r="EI998" s="111"/>
      <c r="EJ998" s="111"/>
      <c r="EK998" s="111"/>
      <c r="EL998" s="111"/>
      <c r="EM998" s="111"/>
      <c r="EN998" s="111"/>
      <c r="EO998" s="111"/>
      <c r="EP998" s="111"/>
      <c r="EQ998" s="111"/>
      <c r="ER998" s="111"/>
      <c r="ES998" s="111"/>
      <c r="ET998" s="111"/>
      <c r="EU998" s="111"/>
      <c r="EV998" s="111"/>
      <c r="EW998" s="111"/>
      <c r="EX998" s="111"/>
      <c r="EY998" s="111"/>
      <c r="EZ998" s="111"/>
      <c r="FA998" s="111"/>
      <c r="FB998" s="111"/>
      <c r="FC998" s="111"/>
      <c r="FD998" s="111"/>
      <c r="FE998" s="111"/>
      <c r="FF998" s="111"/>
      <c r="FG998" s="111"/>
      <c r="FH998" s="111"/>
      <c r="FI998" s="111"/>
      <c r="FJ998" s="111"/>
      <c r="FK998" s="111"/>
      <c r="FL998" s="111"/>
      <c r="FM998" s="111"/>
      <c r="FN998" s="111"/>
      <c r="FO998" s="111"/>
      <c r="FP998" s="111"/>
      <c r="FQ998" s="111"/>
      <c r="FR998" s="111"/>
      <c r="FS998" s="111"/>
      <c r="FT998" s="111"/>
      <c r="FU998" s="111"/>
      <c r="FV998" s="111"/>
      <c r="FW998" s="111"/>
      <c r="FX998" s="111"/>
      <c r="FY998" s="111"/>
      <c r="FZ998" s="111"/>
      <c r="GA998" s="111"/>
      <c r="GB998" s="111"/>
      <c r="GC998" s="111"/>
      <c r="GD998" s="111"/>
      <c r="GE998" s="111"/>
      <c r="GF998" s="111"/>
      <c r="GG998" s="111"/>
      <c r="GH998" s="111"/>
      <c r="GI998" s="111"/>
      <c r="GJ998" s="111"/>
      <c r="GK998" s="111"/>
      <c r="GL998" s="111"/>
      <c r="GM998" s="111"/>
      <c r="GN998" s="111"/>
      <c r="GO998" s="111"/>
      <c r="GP998" s="111"/>
      <c r="GQ998" s="111"/>
      <c r="GR998" s="111"/>
      <c r="GS998" s="111"/>
      <c r="GT998" s="111"/>
      <c r="GU998" s="111"/>
      <c r="GV998" s="111"/>
      <c r="GW998" s="111"/>
      <c r="GX998" s="111"/>
      <c r="GY998" s="111"/>
      <c r="GZ998" s="111"/>
      <c r="HA998" s="111"/>
      <c r="HB998" s="111"/>
      <c r="HC998" s="111"/>
      <c r="HD998" s="111"/>
      <c r="HE998" s="111"/>
      <c r="HF998" s="111"/>
      <c r="HG998" s="111"/>
      <c r="HH998" s="111"/>
      <c r="HI998" s="111"/>
      <c r="HJ998" s="111"/>
      <c r="HK998" s="111"/>
      <c r="HL998" s="111"/>
      <c r="HM998" s="111"/>
      <c r="HN998" s="111"/>
      <c r="HO998" s="111"/>
      <c r="HP998" s="111"/>
      <c r="HQ998" s="111"/>
      <c r="HR998" s="111"/>
      <c r="HS998" s="111"/>
      <c r="HT998" s="111"/>
      <c r="HU998" s="111"/>
      <c r="HV998" s="111"/>
      <c r="HW998" s="111"/>
      <c r="HX998" s="111"/>
      <c r="HY998" s="111"/>
      <c r="HZ998" s="111"/>
      <c r="IA998" s="111"/>
      <c r="IB998" s="111"/>
      <c r="IC998" s="111"/>
      <c r="ID998" s="111"/>
      <c r="IE998" s="111"/>
      <c r="IF998" s="111"/>
      <c r="IG998" s="111"/>
      <c r="IH998" s="111"/>
      <c r="II998" s="111"/>
      <c r="IJ998" s="111"/>
      <c r="IK998" s="111"/>
      <c r="IL998" s="111"/>
      <c r="IM998" s="111"/>
      <c r="IN998" s="111"/>
      <c r="IO998" s="111"/>
      <c r="IP998" s="111"/>
      <c r="IQ998" s="111"/>
      <c r="IR998" s="111"/>
      <c r="IS998" s="111"/>
      <c r="IT998" s="111"/>
      <c r="IU998" s="111"/>
      <c r="IV998" s="111"/>
      <c r="IW998" s="111"/>
      <c r="IX998" s="111"/>
      <c r="IY998" s="111"/>
      <c r="IZ998" s="111"/>
      <c r="JA998" s="111"/>
      <c r="JB998" s="111"/>
      <c r="JC998" s="111"/>
      <c r="JD998" s="111"/>
      <c r="JE998" s="111"/>
      <c r="JF998" s="111"/>
      <c r="JG998" s="111"/>
      <c r="JH998" s="111"/>
      <c r="JI998" s="111"/>
      <c r="JJ998" s="111"/>
      <c r="JK998" s="111"/>
      <c r="JL998" s="111"/>
      <c r="JM998" s="111"/>
      <c r="JN998" s="111"/>
      <c r="JO998" s="111"/>
      <c r="JP998" s="111"/>
      <c r="JQ998" s="111"/>
      <c r="JR998" s="111"/>
      <c r="JS998" s="111"/>
      <c r="JT998" s="111"/>
      <c r="JU998" s="111"/>
      <c r="JV998" s="111"/>
      <c r="JW998" s="111"/>
      <c r="JX998" s="111"/>
      <c r="JY998" s="111"/>
      <c r="JZ998" s="111"/>
      <c r="KA998" s="111"/>
      <c r="KB998" s="111"/>
      <c r="KC998" s="111"/>
      <c r="KD998" s="111"/>
      <c r="KE998" s="111"/>
      <c r="KF998" s="111"/>
      <c r="KG998" s="111"/>
      <c r="KH998" s="111"/>
      <c r="KI998" s="111"/>
      <c r="KJ998" s="111"/>
      <c r="KK998" s="111"/>
      <c r="KL998" s="111"/>
      <c r="KM998" s="111"/>
      <c r="KN998" s="111"/>
      <c r="KO998" s="111"/>
      <c r="KP998" s="111"/>
      <c r="KQ998" s="111"/>
      <c r="KR998" s="111"/>
      <c r="KS998" s="111"/>
      <c r="KT998" s="111"/>
      <c r="KU998" s="111"/>
      <c r="KV998" s="111"/>
      <c r="KW998" s="111"/>
      <c r="KX998" s="111"/>
      <c r="KY998" s="111"/>
      <c r="KZ998" s="111"/>
      <c r="LA998" s="111"/>
      <c r="LB998" s="111"/>
      <c r="LC998" s="111"/>
      <c r="LD998" s="111"/>
      <c r="LE998" s="111"/>
      <c r="LF998" s="111"/>
      <c r="LG998" s="111"/>
      <c r="LH998" s="111"/>
      <c r="LI998" s="111"/>
      <c r="LJ998" s="111"/>
      <c r="LK998" s="111"/>
      <c r="LL998" s="111"/>
      <c r="LM998" s="111"/>
      <c r="LN998" s="111"/>
      <c r="LO998" s="111"/>
      <c r="LP998" s="111"/>
      <c r="LQ998" s="111"/>
      <c r="LR998" s="111"/>
      <c r="LS998" s="111"/>
      <c r="LT998" s="111"/>
      <c r="LU998" s="111"/>
      <c r="LV998" s="111"/>
      <c r="LW998" s="111"/>
      <c r="LX998" s="111"/>
      <c r="LY998" s="111"/>
      <c r="LZ998" s="111"/>
      <c r="MA998" s="111"/>
      <c r="MB998" s="111"/>
      <c r="MC998" s="111"/>
      <c r="MD998" s="111"/>
      <c r="ME998" s="111"/>
      <c r="MF998" s="111"/>
      <c r="MG998" s="111"/>
      <c r="MH998" s="111"/>
      <c r="MI998" s="111"/>
      <c r="MJ998" s="111"/>
      <c r="MK998" s="111"/>
      <c r="ML998" s="111"/>
      <c r="MM998" s="111"/>
      <c r="MN998" s="111"/>
      <c r="MO998" s="111"/>
      <c r="MP998" s="111"/>
      <c r="MQ998" s="111"/>
      <c r="MR998" s="111"/>
      <c r="MS998" s="111"/>
      <c r="MT998" s="111"/>
      <c r="MU998" s="111"/>
      <c r="MV998" s="111"/>
      <c r="MW998" s="111"/>
      <c r="MX998" s="111"/>
      <c r="MY998" s="111"/>
      <c r="MZ998" s="111"/>
      <c r="NA998" s="111"/>
      <c r="NB998" s="111"/>
      <c r="NC998" s="111"/>
      <c r="ND998" s="111"/>
      <c r="NE998" s="111"/>
      <c r="NF998" s="111"/>
      <c r="NG998" s="111"/>
      <c r="NH998" s="111"/>
      <c r="NI998" s="111"/>
      <c r="NJ998" s="111"/>
      <c r="NK998" s="111"/>
      <c r="NL998" s="111"/>
      <c r="NM998" s="111"/>
      <c r="NN998" s="111"/>
      <c r="NO998" s="111"/>
      <c r="NP998" s="111"/>
      <c r="NQ998" s="111"/>
      <c r="NR998" s="111"/>
      <c r="NS998" s="111"/>
      <c r="NT998" s="111"/>
      <c r="NU998" s="111"/>
      <c r="NV998" s="111"/>
      <c r="NW998" s="111"/>
      <c r="NX998" s="111"/>
      <c r="NY998" s="111"/>
      <c r="NZ998" s="111"/>
      <c r="OA998" s="111"/>
      <c r="OB998" s="111"/>
      <c r="OC998" s="111"/>
      <c r="OD998" s="111"/>
      <c r="OE998" s="111"/>
      <c r="OF998" s="111"/>
      <c r="OG998" s="111"/>
      <c r="OH998" s="111"/>
      <c r="OI998" s="111"/>
      <c r="OJ998" s="111"/>
      <c r="OK998" s="111"/>
      <c r="OL998" s="111"/>
      <c r="OM998" s="111"/>
      <c r="ON998" s="111"/>
      <c r="OO998" s="111"/>
      <c r="OP998" s="111"/>
      <c r="OQ998" s="111"/>
      <c r="OR998" s="111"/>
      <c r="OS998" s="111"/>
      <c r="OT998" s="111"/>
      <c r="OU998" s="111"/>
      <c r="OV998" s="111"/>
      <c r="OW998" s="111"/>
      <c r="OX998" s="111"/>
      <c r="OY998" s="111"/>
      <c r="OZ998" s="111"/>
      <c r="PA998" s="111"/>
      <c r="PB998" s="111"/>
      <c r="PC998" s="111"/>
      <c r="PD998" s="111"/>
      <c r="PE998" s="111"/>
      <c r="PF998" s="111"/>
      <c r="PG998" s="111"/>
      <c r="PH998" s="111"/>
      <c r="PI998" s="111"/>
      <c r="PJ998" s="111"/>
      <c r="PK998" s="111"/>
      <c r="PL998" s="111"/>
      <c r="PM998" s="111"/>
      <c r="PN998" s="111"/>
      <c r="PO998" s="111"/>
      <c r="PP998" s="111"/>
      <c r="PQ998" s="111"/>
      <c r="PR998" s="111"/>
      <c r="PS998" s="111"/>
      <c r="PT998" s="111"/>
      <c r="PU998" s="111"/>
      <c r="PV998" s="111"/>
      <c r="PW998" s="111"/>
      <c r="PX998" s="111"/>
      <c r="PY998" s="111"/>
      <c r="PZ998" s="111"/>
      <c r="QA998" s="111"/>
      <c r="QB998" s="111"/>
      <c r="QC998" s="111"/>
      <c r="QD998" s="111"/>
      <c r="QE998" s="111"/>
      <c r="QF998" s="111"/>
      <c r="QG998" s="111"/>
      <c r="QH998" s="111"/>
      <c r="QI998" s="111"/>
      <c r="QJ998" s="111"/>
      <c r="QK998" s="111"/>
      <c r="QL998" s="111"/>
      <c r="QM998" s="111"/>
      <c r="QN998" s="111"/>
      <c r="QO998" s="111"/>
      <c r="QP998" s="111"/>
      <c r="QQ998" s="111"/>
      <c r="QR998" s="111"/>
      <c r="QS998" s="111"/>
      <c r="QT998" s="111"/>
      <c r="QU998" s="111"/>
      <c r="QV998" s="111"/>
      <c r="QW998" s="111"/>
      <c r="QX998" s="111"/>
      <c r="QY998" s="111"/>
      <c r="QZ998" s="111"/>
      <c r="RA998" s="111"/>
      <c r="RB998" s="111"/>
      <c r="RC998" s="111"/>
      <c r="RD998" s="111"/>
      <c r="RE998" s="111"/>
      <c r="RF998" s="111"/>
      <c r="RG998" s="111"/>
      <c r="RH998" s="111"/>
      <c r="RI998" s="111"/>
      <c r="RJ998" s="111"/>
      <c r="RK998" s="111"/>
      <c r="RL998" s="111"/>
      <c r="RM998" s="111"/>
      <c r="RN998" s="111"/>
      <c r="RO998" s="111"/>
      <c r="RP998" s="111"/>
      <c r="RQ998" s="111"/>
      <c r="RR998" s="111"/>
      <c r="RS998" s="111"/>
      <c r="RT998" s="111"/>
      <c r="RU998" s="111"/>
      <c r="RV998" s="111"/>
      <c r="RW998" s="111"/>
      <c r="RX998" s="111"/>
      <c r="RY998" s="111"/>
      <c r="RZ998" s="111"/>
      <c r="SA998" s="111"/>
      <c r="SB998" s="111"/>
      <c r="SC998" s="111"/>
      <c r="SD998" s="111"/>
      <c r="SE998" s="111"/>
      <c r="SF998" s="111"/>
      <c r="SG998" s="111"/>
      <c r="SH998" s="111"/>
      <c r="SI998" s="111"/>
      <c r="SJ998" s="111"/>
      <c r="SK998" s="111"/>
      <c r="SL998" s="111"/>
      <c r="SM998" s="111"/>
      <c r="SN998" s="111"/>
      <c r="SO998" s="111"/>
      <c r="SP998" s="111"/>
      <c r="SQ998" s="111"/>
      <c r="SR998" s="111"/>
      <c r="SS998" s="111"/>
      <c r="ST998" s="111"/>
      <c r="SU998" s="111"/>
      <c r="SV998" s="111"/>
      <c r="SW998" s="111"/>
      <c r="SX998" s="111"/>
      <c r="SY998" s="111"/>
      <c r="SZ998" s="111"/>
      <c r="TA998" s="111"/>
      <c r="TB998" s="111"/>
      <c r="TC998" s="111"/>
      <c r="TD998" s="111"/>
      <c r="TE998" s="111"/>
      <c r="TF998" s="111"/>
      <c r="TG998" s="111"/>
      <c r="TH998" s="111"/>
      <c r="TI998" s="111"/>
      <c r="TJ998" s="111"/>
      <c r="TK998" s="111"/>
      <c r="TL998" s="111"/>
      <c r="TM998" s="111"/>
      <c r="TN998" s="111"/>
      <c r="TO998" s="111"/>
      <c r="TP998" s="111"/>
      <c r="TQ998" s="111"/>
      <c r="TR998" s="111"/>
      <c r="TS998" s="111"/>
      <c r="TT998" s="111"/>
      <c r="TU998" s="111"/>
      <c r="TV998" s="111"/>
      <c r="TW998" s="111"/>
      <c r="TX998" s="111"/>
      <c r="TY998" s="111"/>
      <c r="TZ998" s="111"/>
      <c r="UA998" s="111"/>
      <c r="UB998" s="111"/>
      <c r="UC998" s="111"/>
      <c r="UD998" s="111"/>
      <c r="UE998" s="111"/>
      <c r="UF998" s="111"/>
      <c r="UG998" s="111"/>
      <c r="UH998" s="111"/>
      <c r="UI998" s="111"/>
      <c r="UJ998" s="111"/>
      <c r="UK998" s="111"/>
      <c r="UL998" s="111"/>
      <c r="UM998" s="111"/>
      <c r="UN998" s="111"/>
      <c r="UO998" s="111"/>
      <c r="UP998" s="111"/>
      <c r="UQ998" s="111"/>
      <c r="UR998" s="111"/>
      <c r="US998" s="111"/>
      <c r="UT998" s="111"/>
      <c r="UU998" s="111"/>
      <c r="UV998" s="111"/>
      <c r="UW998" s="111"/>
      <c r="UX998" s="111"/>
      <c r="UY998" s="111"/>
      <c r="UZ998" s="111"/>
      <c r="VA998" s="111"/>
      <c r="VB998" s="111"/>
      <c r="VC998" s="111"/>
      <c r="VD998" s="111"/>
      <c r="VE998" s="111"/>
      <c r="VF998" s="111"/>
      <c r="VG998" s="111"/>
      <c r="VH998" s="111"/>
      <c r="VI998" s="111"/>
      <c r="VJ998" s="111"/>
      <c r="VK998" s="111"/>
      <c r="VL998" s="111"/>
      <c r="VM998" s="111"/>
      <c r="VN998" s="111"/>
      <c r="VO998" s="111"/>
      <c r="VP998" s="111"/>
      <c r="VQ998" s="111"/>
      <c r="VR998" s="111"/>
      <c r="VS998" s="111"/>
      <c r="VT998" s="111"/>
      <c r="VU998" s="111"/>
      <c r="VV998" s="111"/>
      <c r="VW998" s="111"/>
      <c r="VX998" s="111"/>
      <c r="VY998" s="111"/>
      <c r="VZ998" s="111"/>
      <c r="WA998" s="111"/>
      <c r="WB998" s="111"/>
      <c r="WC998" s="111"/>
      <c r="WD998" s="111"/>
      <c r="WE998" s="111"/>
      <c r="WF998" s="111"/>
      <c r="WG998" s="111"/>
      <c r="WH998" s="111"/>
      <c r="WI998" s="111"/>
      <c r="WJ998" s="111"/>
      <c r="WK998" s="111"/>
      <c r="WL998" s="111"/>
      <c r="WM998" s="111"/>
      <c r="WN998" s="111"/>
      <c r="WO998" s="111"/>
      <c r="WP998" s="111"/>
      <c r="WQ998" s="111"/>
      <c r="WR998" s="111"/>
      <c r="WS998" s="111"/>
      <c r="WT998" s="111"/>
      <c r="WU998" s="111"/>
      <c r="WV998" s="111"/>
      <c r="WW998" s="111"/>
      <c r="WX998" s="111"/>
      <c r="WY998" s="111"/>
      <c r="WZ998" s="111"/>
      <c r="XA998" s="111"/>
      <c r="XB998" s="111"/>
      <c r="XC998" s="111"/>
      <c r="XD998" s="111"/>
      <c r="XE998" s="111"/>
      <c r="XF998" s="111"/>
      <c r="XG998" s="111"/>
      <c r="XH998" s="111"/>
      <c r="XI998" s="111"/>
      <c r="XJ998" s="111"/>
      <c r="XK998" s="111"/>
      <c r="XL998" s="111"/>
      <c r="XM998" s="111"/>
      <c r="XN998" s="111"/>
      <c r="XO998" s="111"/>
      <c r="XP998" s="111"/>
      <c r="XQ998" s="111"/>
      <c r="XR998" s="111"/>
      <c r="XS998" s="111"/>
      <c r="XT998" s="111"/>
      <c r="XU998" s="111"/>
      <c r="XV998" s="111"/>
      <c r="XW998" s="111"/>
      <c r="XX998" s="111"/>
      <c r="XY998" s="111"/>
      <c r="XZ998" s="111"/>
      <c r="YA998" s="111"/>
      <c r="YB998" s="111"/>
      <c r="YC998" s="111"/>
      <c r="YD998" s="111"/>
      <c r="YE998" s="111"/>
      <c r="YF998" s="111"/>
      <c r="YG998" s="111"/>
      <c r="YH998" s="111"/>
      <c r="YI998" s="111"/>
      <c r="YJ998" s="111"/>
      <c r="YK998" s="111"/>
      <c r="YL998" s="111"/>
      <c r="YM998" s="111"/>
      <c r="YN998" s="111"/>
      <c r="YO998" s="111"/>
      <c r="YP998" s="111"/>
      <c r="YQ998" s="111"/>
      <c r="YR998" s="111"/>
      <c r="YS998" s="111"/>
      <c r="YT998" s="111"/>
      <c r="YU998" s="111"/>
      <c r="YV998" s="111"/>
      <c r="YW998" s="111"/>
      <c r="YX998" s="111"/>
      <c r="YY998" s="111"/>
      <c r="YZ998" s="111"/>
      <c r="ZA998" s="111"/>
      <c r="ZB998" s="111"/>
      <c r="ZC998" s="111"/>
      <c r="ZD998" s="111"/>
      <c r="ZE998" s="111"/>
      <c r="ZF998" s="111"/>
      <c r="ZG998" s="111"/>
      <c r="ZH998" s="111"/>
      <c r="ZI998" s="111"/>
      <c r="ZJ998" s="111"/>
      <c r="ZK998" s="111"/>
      <c r="ZL998" s="111"/>
      <c r="ZM998" s="111"/>
      <c r="ZN998" s="111"/>
      <c r="ZO998" s="111"/>
      <c r="ZP998" s="111"/>
      <c r="ZQ998" s="111"/>
      <c r="ZR998" s="111"/>
      <c r="ZS998" s="111"/>
      <c r="ZT998" s="111"/>
      <c r="ZU998" s="111"/>
      <c r="ZV998" s="111"/>
      <c r="ZW998" s="111"/>
      <c r="ZX998" s="111"/>
      <c r="ZY998" s="111"/>
      <c r="ZZ998" s="111"/>
      <c r="AAA998" s="111"/>
      <c r="AAB998" s="111"/>
      <c r="AAC998" s="111"/>
      <c r="AAD998" s="111"/>
      <c r="AAE998" s="111"/>
      <c r="AAF998" s="111"/>
      <c r="AAG998" s="111"/>
      <c r="AAH998" s="111"/>
      <c r="AAI998" s="111"/>
      <c r="AAJ998" s="111"/>
      <c r="AAK998" s="111"/>
      <c r="AAL998" s="111"/>
      <c r="AAM998" s="111"/>
      <c r="AAN998" s="111"/>
      <c r="AAO998" s="111"/>
      <c r="AAP998" s="111"/>
      <c r="AAQ998" s="111"/>
      <c r="AAR998" s="111"/>
      <c r="AAS998" s="111"/>
      <c r="AAT998" s="111"/>
      <c r="AAU998" s="111"/>
      <c r="AAV998" s="111"/>
      <c r="AAW998" s="111"/>
      <c r="AAX998" s="111"/>
      <c r="AAY998" s="111"/>
      <c r="AAZ998" s="111"/>
      <c r="ABA998" s="111"/>
      <c r="ABB998" s="111"/>
      <c r="ABC998" s="111"/>
      <c r="ABD998" s="111"/>
      <c r="ABE998" s="111"/>
      <c r="ABF998" s="111"/>
      <c r="ABG998" s="111"/>
      <c r="ABH998" s="111"/>
      <c r="ABI998" s="111"/>
      <c r="ABJ998" s="111"/>
      <c r="ABK998" s="111"/>
      <c r="ABL998" s="111"/>
      <c r="ABM998" s="111"/>
      <c r="ABN998" s="111"/>
      <c r="ABO998" s="111"/>
      <c r="ABP998" s="111"/>
      <c r="ABQ998" s="111"/>
      <c r="ABR998" s="111"/>
      <c r="ABS998" s="111"/>
      <c r="ABT998" s="111"/>
      <c r="ABU998" s="111"/>
      <c r="ABV998" s="111"/>
      <c r="ABW998" s="111"/>
      <c r="ABX998" s="111"/>
      <c r="ABY998" s="111"/>
      <c r="ABZ998" s="111"/>
      <c r="ACA998" s="111"/>
      <c r="ACB998" s="111"/>
      <c r="ACC998" s="111"/>
      <c r="ACD998" s="111"/>
      <c r="ACE998" s="111"/>
      <c r="ACF998" s="111"/>
      <c r="ACG998" s="111"/>
      <c r="ACH998" s="111"/>
      <c r="ACI998" s="111"/>
      <c r="ACJ998" s="111"/>
      <c r="ACK998" s="111"/>
      <c r="ACL998" s="111"/>
      <c r="ACM998" s="111"/>
      <c r="ACN998" s="111"/>
      <c r="ACO998" s="111"/>
      <c r="ACP998" s="111"/>
      <c r="ACQ998" s="111"/>
      <c r="ACR998" s="111"/>
      <c r="ACS998" s="111"/>
      <c r="ACT998" s="111"/>
      <c r="ACU998" s="111"/>
      <c r="ACV998" s="111"/>
      <c r="ACW998" s="111"/>
      <c r="ACX998" s="111"/>
      <c r="ACY998" s="111"/>
      <c r="ACZ998" s="111"/>
      <c r="ADA998" s="111"/>
      <c r="ADB998" s="111"/>
      <c r="ADC998" s="111"/>
      <c r="ADD998" s="111"/>
      <c r="ADE998" s="111"/>
      <c r="ADF998" s="111"/>
      <c r="ADG998" s="111"/>
      <c r="ADH998" s="111"/>
      <c r="ADI998" s="111"/>
      <c r="ADJ998" s="111"/>
      <c r="ADK998" s="111"/>
      <c r="ADL998" s="111"/>
      <c r="ADM998" s="111"/>
      <c r="ADN998" s="111"/>
      <c r="ADO998" s="111"/>
      <c r="ADP998" s="111"/>
      <c r="ADQ998" s="111"/>
      <c r="ADR998" s="111"/>
      <c r="ADS998" s="111"/>
      <c r="ADT998" s="111"/>
      <c r="ADU998" s="111"/>
      <c r="ADV998" s="111"/>
      <c r="ADW998" s="111"/>
      <c r="ADX998" s="111"/>
      <c r="ADY998" s="111"/>
      <c r="ADZ998" s="111"/>
      <c r="AEA998" s="111"/>
      <c r="AEB998" s="111"/>
      <c r="AEC998" s="111"/>
      <c r="AED998" s="111"/>
      <c r="AEE998" s="111"/>
      <c r="AEF998" s="111"/>
      <c r="AEG998" s="111"/>
      <c r="AEH998" s="111"/>
      <c r="AEI998" s="111"/>
      <c r="AEJ998" s="111"/>
      <c r="AEK998" s="111"/>
      <c r="AEL998" s="111"/>
      <c r="AEM998" s="111"/>
      <c r="AEN998" s="111"/>
      <c r="AEO998" s="111"/>
      <c r="AEP998" s="111"/>
      <c r="AEQ998" s="111"/>
      <c r="AER998" s="111"/>
      <c r="AES998" s="111"/>
      <c r="AET998" s="111"/>
      <c r="AEU998" s="111"/>
      <c r="AEV998" s="111"/>
      <c r="AEW998" s="111"/>
      <c r="AEX998" s="111"/>
      <c r="AEY998" s="111"/>
      <c r="AEZ998" s="111"/>
      <c r="AFA998" s="111"/>
      <c r="AFB998" s="111"/>
      <c r="AFC998" s="111"/>
      <c r="AFD998" s="111"/>
      <c r="AFE998" s="111"/>
      <c r="AFF998" s="111"/>
      <c r="AFG998" s="111"/>
      <c r="AFH998" s="111"/>
      <c r="AFI998" s="111"/>
      <c r="AFJ998" s="111"/>
      <c r="AFK998" s="111"/>
      <c r="AFL998" s="111"/>
      <c r="AFM998" s="111"/>
      <c r="AFN998" s="111"/>
      <c r="AFO998" s="111"/>
      <c r="AFP998" s="111"/>
      <c r="AFQ998" s="111"/>
      <c r="AFR998" s="111"/>
      <c r="AFS998" s="111"/>
      <c r="AFT998" s="111"/>
      <c r="AFU998" s="111"/>
      <c r="AFV998" s="111"/>
      <c r="AFW998" s="111"/>
      <c r="AFX998" s="111"/>
      <c r="AFY998" s="111"/>
      <c r="AFZ998" s="111"/>
      <c r="AGA998" s="111"/>
      <c r="AGB998" s="111"/>
      <c r="AGC998" s="111"/>
      <c r="AGD998" s="111"/>
      <c r="AGE998" s="111"/>
      <c r="AGF998" s="111"/>
      <c r="AGG998" s="111"/>
      <c r="AGH998" s="111"/>
      <c r="AGI998" s="111"/>
      <c r="AGJ998" s="111"/>
      <c r="AGK998" s="111"/>
      <c r="AGL998" s="111"/>
      <c r="AGM998" s="111"/>
      <c r="AGN998" s="111"/>
      <c r="AGO998" s="111"/>
      <c r="AGP998" s="111"/>
      <c r="AGQ998" s="111"/>
      <c r="AGR998" s="111"/>
      <c r="AGS998" s="111"/>
      <c r="AGT998" s="111"/>
      <c r="AGU998" s="111"/>
      <c r="AGV998" s="111"/>
      <c r="AGW998" s="111"/>
      <c r="AGX998" s="111"/>
      <c r="AGY998" s="111"/>
      <c r="AGZ998" s="111"/>
      <c r="AHA998" s="111"/>
      <c r="AHB998" s="111"/>
      <c r="AHC998" s="111"/>
      <c r="AHD998" s="111"/>
      <c r="AHE998" s="111"/>
      <c r="AHF998" s="111"/>
      <c r="AHG998" s="111"/>
      <c r="AHH998" s="111"/>
      <c r="AHI998" s="111"/>
      <c r="AHJ998" s="111"/>
      <c r="AHK998" s="111"/>
      <c r="AHL998" s="111"/>
      <c r="AHM998" s="111"/>
      <c r="AHN998" s="111"/>
      <c r="AHO998" s="111"/>
      <c r="AHP998" s="111"/>
      <c r="AHQ998" s="111"/>
      <c r="AHR998" s="111"/>
      <c r="AHS998" s="111"/>
      <c r="AHT998" s="111"/>
      <c r="AHU998" s="111"/>
      <c r="AHV998" s="111"/>
      <c r="AHW998" s="111"/>
      <c r="AHX998" s="111"/>
      <c r="AHY998" s="111"/>
      <c r="AHZ998" s="111"/>
      <c r="AIA998" s="111"/>
      <c r="AIB998" s="111"/>
      <c r="AIC998" s="111"/>
      <c r="AID998" s="111"/>
      <c r="AIE998" s="111"/>
      <c r="AIF998" s="111"/>
      <c r="AIG998" s="111"/>
      <c r="AIH998" s="111"/>
      <c r="AII998" s="111"/>
      <c r="AIJ998" s="111"/>
      <c r="AIK998" s="111"/>
      <c r="AIL998" s="111"/>
      <c r="AIM998" s="111"/>
      <c r="AIN998" s="111"/>
      <c r="AIO998" s="111"/>
      <c r="AIP998" s="111"/>
      <c r="AIQ998" s="111"/>
      <c r="AIR998" s="111"/>
      <c r="AIS998" s="111"/>
      <c r="AIT998" s="111"/>
      <c r="AIU998" s="111"/>
      <c r="AIV998" s="111"/>
      <c r="AIW998" s="111"/>
      <c r="AIX998" s="111"/>
      <c r="AIY998" s="111"/>
      <c r="AIZ998" s="111"/>
      <c r="AJA998" s="111"/>
      <c r="AJB998" s="111"/>
      <c r="AJC998" s="111"/>
      <c r="AJD998" s="111"/>
      <c r="AJE998" s="111"/>
      <c r="AJF998" s="111"/>
      <c r="AJG998" s="111"/>
      <c r="AJH998" s="111"/>
      <c r="AJI998" s="111"/>
      <c r="AJJ998" s="111"/>
      <c r="AJK998" s="111"/>
      <c r="AJL998" s="111"/>
      <c r="AJM998" s="111"/>
      <c r="AJN998" s="111"/>
      <c r="AJO998" s="111"/>
      <c r="AJP998" s="111"/>
      <c r="AJQ998" s="111"/>
      <c r="AJR998" s="111"/>
      <c r="AJS998" s="111"/>
      <c r="AJT998" s="111"/>
      <c r="AJU998" s="111"/>
      <c r="AJV998" s="111"/>
      <c r="AJW998" s="111"/>
      <c r="AJX998" s="111"/>
      <c r="AJY998" s="111"/>
      <c r="AJZ998" s="111"/>
      <c r="AKA998" s="111"/>
      <c r="AKB998" s="111"/>
      <c r="AKC998" s="111"/>
      <c r="AKD998" s="111"/>
      <c r="AKE998" s="111"/>
      <c r="AKF998" s="111"/>
      <c r="AKG998" s="111"/>
      <c r="AKH998" s="111"/>
      <c r="AKI998" s="111"/>
      <c r="AKJ998" s="111"/>
      <c r="AKK998" s="111"/>
      <c r="AKL998" s="111"/>
      <c r="AKM998" s="111"/>
      <c r="AKN998" s="111"/>
      <c r="AKO998" s="111"/>
      <c r="AKP998" s="111"/>
      <c r="AKQ998" s="111"/>
      <c r="AKR998" s="111"/>
      <c r="AKS998" s="111"/>
      <c r="AKT998" s="111"/>
      <c r="AKU998" s="111"/>
      <c r="AKV998" s="111"/>
      <c r="AKW998" s="111"/>
      <c r="AKX998" s="111"/>
      <c r="AKY998" s="111"/>
      <c r="AKZ998" s="111"/>
      <c r="ALA998" s="111"/>
      <c r="ALB998" s="111"/>
      <c r="ALC998" s="111"/>
      <c r="ALD998" s="111"/>
      <c r="ALE998" s="111"/>
      <c r="ALF998" s="111"/>
      <c r="ALG998" s="111"/>
      <c r="ALH998" s="111"/>
      <c r="ALI998" s="111"/>
      <c r="ALJ998" s="111"/>
      <c r="ALK998" s="111"/>
      <c r="ALL998" s="111"/>
      <c r="ALM998" s="111"/>
      <c r="ALN998" s="111"/>
      <c r="ALO998" s="111"/>
      <c r="ALP998" s="111"/>
      <c r="ALQ998" s="111"/>
      <c r="ALR998" s="111"/>
      <c r="ALS998" s="111"/>
      <c r="ALT998" s="111"/>
      <c r="ALU998" s="111"/>
      <c r="ALV998" s="111"/>
      <c r="ALW998" s="111"/>
      <c r="ALX998" s="111"/>
      <c r="ALY998" s="111"/>
      <c r="ALZ998" s="111"/>
      <c r="AMA998" s="111"/>
      <c r="AMB998" s="111"/>
      <c r="AMC998" s="111"/>
      <c r="AMD998" s="111"/>
      <c r="AME998" s="111"/>
      <c r="AMF998" s="111"/>
      <c r="AMG998" s="111"/>
      <c r="AMH998" s="111"/>
      <c r="AMI998" s="111"/>
      <c r="AMJ998" s="111"/>
      <c r="AMK998" s="111"/>
      <c r="AML998" s="111"/>
      <c r="AMM998" s="111"/>
      <c r="AMN998" s="111"/>
      <c r="AMO998" s="111"/>
      <c r="AMP998" s="111"/>
      <c r="AMQ998" s="111"/>
      <c r="AMR998" s="111"/>
      <c r="AMS998" s="111"/>
      <c r="AMT998" s="111"/>
      <c r="AMU998" s="111"/>
      <c r="AMV998" s="111"/>
      <c r="AMW998" s="111"/>
      <c r="AMX998" s="111"/>
      <c r="AMY998" s="111"/>
      <c r="AMZ998" s="111"/>
      <c r="ANA998" s="111"/>
      <c r="ANB998" s="111"/>
      <c r="ANC998" s="111"/>
      <c r="AND998" s="111"/>
      <c r="ANE998" s="111"/>
      <c r="ANF998" s="111"/>
      <c r="ANG998" s="111"/>
      <c r="ANH998" s="111"/>
      <c r="ANI998" s="111"/>
      <c r="ANJ998" s="111"/>
      <c r="ANK998" s="111"/>
      <c r="ANL998" s="111"/>
      <c r="ANM998" s="111"/>
      <c r="ANN998" s="111"/>
      <c r="ANO998" s="111"/>
      <c r="ANP998" s="111"/>
      <c r="ANQ998" s="111"/>
      <c r="ANR998" s="111"/>
      <c r="ANS998" s="111"/>
      <c r="ANT998" s="111"/>
      <c r="ANU998" s="111"/>
      <c r="ANV998" s="111"/>
      <c r="ANW998" s="111"/>
      <c r="ANX998" s="111"/>
      <c r="ANY998" s="111"/>
      <c r="ANZ998" s="111"/>
      <c r="AOA998" s="111"/>
      <c r="AOB998" s="111"/>
      <c r="AOC998" s="111"/>
      <c r="AOD998" s="111"/>
      <c r="AOE998" s="111"/>
      <c r="AOF998" s="111"/>
      <c r="AOG998" s="111"/>
      <c r="AOH998" s="111"/>
      <c r="AOI998" s="111"/>
      <c r="AOJ998" s="111"/>
      <c r="AOK998" s="111"/>
      <c r="AOL998" s="111"/>
      <c r="AOM998" s="111"/>
      <c r="AON998" s="111"/>
      <c r="AOO998" s="111"/>
      <c r="AOP998" s="111"/>
      <c r="AOQ998" s="111"/>
      <c r="AOR998" s="111"/>
      <c r="AOS998" s="111"/>
      <c r="AOT998" s="111"/>
      <c r="AOU998" s="111"/>
      <c r="AOV998" s="111"/>
      <c r="AOW998" s="111"/>
      <c r="AOX998" s="111"/>
      <c r="AOY998" s="111"/>
      <c r="AOZ998" s="111"/>
      <c r="APA998" s="111"/>
      <c r="APB998" s="111"/>
      <c r="APC998" s="111"/>
      <c r="APD998" s="111"/>
      <c r="APE998" s="111"/>
      <c r="APF998" s="111"/>
      <c r="APG998" s="111"/>
      <c r="APH998" s="111"/>
      <c r="API998" s="111"/>
      <c r="APJ998" s="111"/>
      <c r="APK998" s="111"/>
      <c r="APL998" s="111"/>
      <c r="APM998" s="111"/>
      <c r="APN998" s="111"/>
      <c r="APO998" s="111"/>
      <c r="APP998" s="111"/>
      <c r="APQ998" s="111"/>
      <c r="APR998" s="111"/>
      <c r="APS998" s="111"/>
      <c r="APT998" s="111"/>
      <c r="APU998" s="111"/>
      <c r="APV998" s="111"/>
      <c r="APW998" s="111"/>
      <c r="APX998" s="111"/>
      <c r="APY998" s="111"/>
      <c r="APZ998" s="111"/>
      <c r="AQA998" s="111"/>
      <c r="AQB998" s="111"/>
      <c r="AQC998" s="111"/>
      <c r="AQD998" s="111"/>
      <c r="AQE998" s="111"/>
      <c r="AQF998" s="111"/>
      <c r="AQG998" s="111"/>
      <c r="AQH998" s="111"/>
      <c r="AQI998" s="111"/>
      <c r="AQJ998" s="111"/>
      <c r="AQK998" s="111"/>
      <c r="AQL998" s="111"/>
      <c r="AQM998" s="111"/>
      <c r="AQN998" s="111"/>
      <c r="AQO998" s="111"/>
      <c r="AQP998" s="111"/>
      <c r="AQQ998" s="111"/>
      <c r="AQR998" s="111"/>
      <c r="AQS998" s="111"/>
      <c r="AQT998" s="111"/>
      <c r="AQU998" s="111"/>
      <c r="AQV998" s="111"/>
      <c r="AQW998" s="111"/>
      <c r="AQX998" s="111"/>
      <c r="AQY998" s="111"/>
      <c r="AQZ998" s="111"/>
      <c r="ARA998" s="111"/>
      <c r="ARB998" s="111"/>
      <c r="ARC998" s="111"/>
      <c r="ARD998" s="111"/>
      <c r="ARE998" s="111"/>
      <c r="ARF998" s="111"/>
      <c r="ARG998" s="111"/>
      <c r="ARH998" s="111"/>
      <c r="ARI998" s="111"/>
      <c r="ARJ998" s="111"/>
      <c r="ARK998" s="111"/>
      <c r="ARL998" s="111"/>
      <c r="ARM998" s="111"/>
      <c r="ARN998" s="111"/>
      <c r="ARO998" s="111"/>
      <c r="ARP998" s="111"/>
      <c r="ARQ998" s="111"/>
      <c r="ARR998" s="111"/>
      <c r="ARS998" s="111"/>
      <c r="ART998" s="111"/>
      <c r="ARU998" s="111"/>
      <c r="ARV998" s="111"/>
      <c r="ARW998" s="111"/>
      <c r="ARX998" s="111"/>
      <c r="ARY998" s="111"/>
      <c r="ARZ998" s="111"/>
      <c r="ASA998" s="111"/>
      <c r="ASB998" s="111"/>
      <c r="ASC998" s="111"/>
      <c r="ASD998" s="111"/>
      <c r="ASE998" s="111"/>
      <c r="ASF998" s="111"/>
      <c r="ASG998" s="111"/>
      <c r="ASH998" s="111"/>
      <c r="ASI998" s="111"/>
      <c r="ASJ998" s="111"/>
      <c r="ASK998" s="111"/>
      <c r="ASL998" s="111"/>
      <c r="ASM998" s="111"/>
      <c r="ASN998" s="111"/>
      <c r="ASO998" s="111"/>
      <c r="ASP998" s="111"/>
      <c r="ASQ998" s="111"/>
      <c r="ASR998" s="111"/>
      <c r="ASS998" s="111"/>
      <c r="AST998" s="111"/>
      <c r="ASU998" s="111"/>
      <c r="ASV998" s="111"/>
      <c r="ASW998" s="111"/>
      <c r="ASX998" s="111"/>
      <c r="ASY998" s="111"/>
      <c r="ASZ998" s="111"/>
      <c r="ATA998" s="111"/>
      <c r="ATB998" s="111"/>
      <c r="ATC998" s="111"/>
      <c r="ATD998" s="111"/>
      <c r="ATE998" s="111"/>
      <c r="ATF998" s="111"/>
      <c r="ATG998" s="111"/>
      <c r="ATH998" s="111"/>
      <c r="ATI998" s="111"/>
      <c r="ATJ998" s="111"/>
      <c r="ATK998" s="111"/>
      <c r="ATL998" s="111"/>
      <c r="ATM998" s="111"/>
      <c r="ATN998" s="111"/>
      <c r="ATO998" s="111"/>
      <c r="ATP998" s="111"/>
      <c r="ATQ998" s="111"/>
      <c r="ATR998" s="111"/>
      <c r="ATS998" s="111"/>
      <c r="ATT998" s="111"/>
      <c r="ATU998" s="111"/>
      <c r="ATV998" s="111"/>
      <c r="ATW998" s="111"/>
      <c r="ATX998" s="111"/>
      <c r="ATY998" s="111"/>
      <c r="ATZ998" s="111"/>
      <c r="AUA998" s="111"/>
      <c r="AUB998" s="111"/>
      <c r="AUC998" s="111"/>
      <c r="AUD998" s="111"/>
      <c r="AUE998" s="111"/>
      <c r="AUF998" s="111"/>
      <c r="AUG998" s="111"/>
      <c r="AUH998" s="111"/>
      <c r="AUI998" s="111"/>
      <c r="AUJ998" s="111"/>
      <c r="AUK998" s="111"/>
      <c r="AUL998" s="111"/>
      <c r="AUM998" s="111"/>
      <c r="AUN998" s="111"/>
      <c r="AUO998" s="111"/>
      <c r="AUP998" s="111"/>
      <c r="AUQ998" s="111"/>
      <c r="AUR998" s="111"/>
      <c r="AUS998" s="111"/>
      <c r="AUT998" s="111"/>
      <c r="AUU998" s="111"/>
      <c r="AUV998" s="111"/>
      <c r="AUW998" s="111"/>
      <c r="AUX998" s="111"/>
      <c r="AUY998" s="111"/>
      <c r="AUZ998" s="111"/>
      <c r="AVA998" s="111"/>
      <c r="AVB998" s="111"/>
      <c r="AVC998" s="111"/>
      <c r="AVD998" s="111"/>
      <c r="AVE998" s="111"/>
      <c r="AVF998" s="111"/>
      <c r="AVG998" s="111"/>
      <c r="AVH998" s="111"/>
      <c r="AVI998" s="111"/>
      <c r="AVJ998" s="111"/>
      <c r="AVK998" s="111"/>
      <c r="AVL998" s="111"/>
      <c r="AVM998" s="111"/>
      <c r="AVN998" s="111"/>
      <c r="AVO998" s="111"/>
      <c r="AVP998" s="111"/>
      <c r="AVQ998" s="111"/>
      <c r="AVR998" s="111"/>
      <c r="AVS998" s="111"/>
      <c r="AVT998" s="111"/>
      <c r="AVU998" s="111"/>
      <c r="AVV998" s="111"/>
      <c r="AVW998" s="111"/>
      <c r="AVX998" s="111"/>
      <c r="AVY998" s="111"/>
      <c r="AVZ998" s="111"/>
      <c r="AWA998" s="111"/>
      <c r="AWB998" s="111"/>
      <c r="AWC998" s="111"/>
      <c r="AWD998" s="111"/>
      <c r="AWE998" s="111"/>
      <c r="AWF998" s="111"/>
      <c r="AWG998" s="111"/>
      <c r="AWH998" s="111"/>
      <c r="AWI998" s="111"/>
      <c r="AWJ998" s="111"/>
      <c r="AWK998" s="111"/>
      <c r="AWL998" s="111"/>
      <c r="AWM998" s="111"/>
      <c r="AWN998" s="111"/>
      <c r="AWO998" s="111"/>
      <c r="AWP998" s="111"/>
      <c r="AWQ998" s="111"/>
      <c r="AWR998" s="111"/>
      <c r="AWS998" s="111"/>
      <c r="AWT998" s="111"/>
      <c r="AWU998" s="111"/>
      <c r="AWV998" s="111"/>
      <c r="AWW998" s="111"/>
      <c r="AWX998" s="111"/>
      <c r="AWY998" s="111"/>
      <c r="AWZ998" s="111"/>
      <c r="AXA998" s="111"/>
      <c r="AXB998" s="111"/>
      <c r="AXC998" s="111"/>
      <c r="AXD998" s="111"/>
      <c r="AXE998" s="111"/>
      <c r="AXF998" s="111"/>
      <c r="AXG998" s="111"/>
      <c r="AXH998" s="111"/>
      <c r="AXI998" s="111"/>
      <c r="AXJ998" s="111"/>
      <c r="AXK998" s="111"/>
      <c r="AXL998" s="111"/>
      <c r="AXM998" s="111"/>
      <c r="AXN998" s="111"/>
      <c r="AXO998" s="111"/>
      <c r="AXP998" s="111"/>
      <c r="AXQ998" s="111"/>
      <c r="AXR998" s="111"/>
      <c r="AXS998" s="111"/>
      <c r="AXT998" s="111"/>
      <c r="AXU998" s="111"/>
      <c r="AXV998" s="111"/>
      <c r="AXW998" s="111"/>
      <c r="AXX998" s="111"/>
      <c r="AXY998" s="111"/>
      <c r="AXZ998" s="111"/>
      <c r="AYA998" s="111"/>
      <c r="AYB998" s="111"/>
      <c r="AYC998" s="111"/>
      <c r="AYD998" s="111"/>
      <c r="AYE998" s="111"/>
      <c r="AYF998" s="111"/>
      <c r="AYG998" s="111"/>
      <c r="AYH998" s="111"/>
      <c r="AYI998" s="111"/>
      <c r="AYJ998" s="111"/>
      <c r="AYK998" s="111"/>
      <c r="AYL998" s="111"/>
      <c r="AYM998" s="111"/>
      <c r="AYN998" s="111"/>
      <c r="AYO998" s="111"/>
      <c r="AYP998" s="111"/>
      <c r="AYQ998" s="111"/>
      <c r="AYR998" s="111"/>
      <c r="AYS998" s="111"/>
      <c r="AYT998" s="111"/>
      <c r="AYU998" s="111"/>
      <c r="AYV998" s="111"/>
      <c r="AYW998" s="111"/>
      <c r="AYX998" s="111"/>
      <c r="AYY998" s="111"/>
      <c r="AYZ998" s="111"/>
      <c r="AZA998" s="111"/>
      <c r="AZB998" s="111"/>
      <c r="AZC998" s="111"/>
      <c r="AZD998" s="111"/>
      <c r="AZE998" s="111"/>
      <c r="AZF998" s="111"/>
      <c r="AZG998" s="111"/>
      <c r="AZH998" s="111"/>
      <c r="AZI998" s="111"/>
      <c r="AZJ998" s="111"/>
      <c r="AZK998" s="111"/>
      <c r="AZL998" s="111"/>
      <c r="AZM998" s="111"/>
      <c r="AZN998" s="111"/>
      <c r="AZO998" s="111"/>
      <c r="AZP998" s="111"/>
      <c r="AZQ998" s="111"/>
      <c r="AZR998" s="111"/>
      <c r="AZS998" s="111"/>
      <c r="AZT998" s="111"/>
      <c r="AZU998" s="111"/>
      <c r="AZV998" s="111"/>
      <c r="AZW998" s="111"/>
      <c r="AZX998" s="111"/>
      <c r="AZY998" s="111"/>
      <c r="AZZ998" s="111"/>
      <c r="BAA998" s="111"/>
      <c r="BAB998" s="111"/>
      <c r="BAC998" s="111"/>
      <c r="BAD998" s="111"/>
      <c r="BAE998" s="111"/>
      <c r="BAF998" s="111"/>
      <c r="BAG998" s="111"/>
      <c r="BAH998" s="111"/>
      <c r="BAI998" s="111"/>
      <c r="BAJ998" s="111"/>
      <c r="BAK998" s="111"/>
      <c r="BAL998" s="111"/>
      <c r="BAM998" s="111"/>
      <c r="BAN998" s="111"/>
      <c r="BAO998" s="111"/>
      <c r="BAP998" s="111"/>
      <c r="BAQ998" s="111"/>
      <c r="BAR998" s="111"/>
      <c r="BAS998" s="111"/>
      <c r="BAT998" s="111"/>
      <c r="BAU998" s="111"/>
      <c r="BAV998" s="111"/>
      <c r="BAW998" s="111"/>
      <c r="BAX998" s="111"/>
      <c r="BAY998" s="111"/>
      <c r="BAZ998" s="111"/>
      <c r="BBA998" s="111"/>
      <c r="BBB998" s="111"/>
      <c r="BBC998" s="111"/>
      <c r="BBD998" s="111"/>
      <c r="BBE998" s="111"/>
      <c r="BBF998" s="111"/>
      <c r="BBG998" s="111"/>
      <c r="BBH998" s="111"/>
      <c r="BBI998" s="111"/>
      <c r="BBJ998" s="111"/>
      <c r="BBK998" s="111"/>
      <c r="BBL998" s="111"/>
      <c r="BBM998" s="111"/>
      <c r="BBN998" s="111"/>
      <c r="BBO998" s="111"/>
      <c r="BBP998" s="111"/>
      <c r="BBQ998" s="111"/>
      <c r="BBR998" s="111"/>
      <c r="BBS998" s="111"/>
      <c r="BBT998" s="111"/>
      <c r="BBU998" s="111"/>
      <c r="BBV998" s="111"/>
      <c r="BBW998" s="111"/>
      <c r="BBX998" s="111"/>
      <c r="BBY998" s="111"/>
      <c r="BBZ998" s="111"/>
      <c r="BCA998" s="111"/>
      <c r="BCB998" s="111"/>
      <c r="BCC998" s="111"/>
      <c r="BCD998" s="111"/>
      <c r="BCE998" s="111"/>
      <c r="BCF998" s="111"/>
      <c r="BCG998" s="111"/>
      <c r="BCH998" s="111"/>
      <c r="BCI998" s="111"/>
      <c r="BCJ998" s="111"/>
      <c r="BCK998" s="111"/>
      <c r="BCL998" s="111"/>
      <c r="BCM998" s="111"/>
      <c r="BCN998" s="111"/>
      <c r="BCO998" s="111"/>
      <c r="BCP998" s="111"/>
      <c r="BCQ998" s="111"/>
      <c r="BCR998" s="111"/>
      <c r="BCS998" s="111"/>
      <c r="BCT998" s="111"/>
      <c r="BCU998" s="111"/>
      <c r="BCV998" s="111"/>
      <c r="BCW998" s="111"/>
      <c r="BCX998" s="111"/>
      <c r="BCY998" s="111"/>
      <c r="BCZ998" s="111"/>
      <c r="BDA998" s="111"/>
      <c r="BDB998" s="111"/>
      <c r="BDC998" s="111"/>
      <c r="BDD998" s="111"/>
      <c r="BDE998" s="111"/>
      <c r="BDF998" s="111"/>
      <c r="BDG998" s="111"/>
      <c r="BDH998" s="111"/>
      <c r="BDI998" s="111"/>
      <c r="BDJ998" s="111"/>
      <c r="BDK998" s="111"/>
      <c r="BDL998" s="111"/>
      <c r="BDM998" s="111"/>
      <c r="BDN998" s="111"/>
      <c r="BDO998" s="111"/>
      <c r="BDP998" s="111"/>
      <c r="BDQ998" s="111"/>
      <c r="BDR998" s="111"/>
      <c r="BDS998" s="111"/>
      <c r="BDT998" s="111"/>
      <c r="BDU998" s="111"/>
      <c r="BDV998" s="111"/>
      <c r="BDW998" s="111"/>
      <c r="BDX998" s="111"/>
      <c r="BDY998" s="111"/>
      <c r="BDZ998" s="111"/>
      <c r="BEA998" s="111"/>
      <c r="BEB998" s="111"/>
      <c r="BEC998" s="111"/>
      <c r="BED998" s="111"/>
      <c r="BEE998" s="111"/>
      <c r="BEF998" s="111"/>
      <c r="BEG998" s="111"/>
      <c r="BEH998" s="111"/>
      <c r="BEI998" s="111"/>
      <c r="BEJ998" s="111"/>
      <c r="BEK998" s="111"/>
      <c r="BEL998" s="111"/>
      <c r="BEM998" s="111"/>
      <c r="BEN998" s="111"/>
      <c r="BEO998" s="111"/>
      <c r="BEP998" s="111"/>
      <c r="BEQ998" s="111"/>
      <c r="BER998" s="111"/>
      <c r="BES998" s="111"/>
      <c r="BET998" s="111"/>
      <c r="BEU998" s="111"/>
      <c r="BEV998" s="111"/>
      <c r="BEW998" s="111"/>
      <c r="BEX998" s="111"/>
      <c r="BEY998" s="111"/>
      <c r="BEZ998" s="111"/>
      <c r="BFA998" s="111"/>
      <c r="BFB998" s="111"/>
      <c r="BFC998" s="111"/>
      <c r="BFD998" s="111"/>
      <c r="BFE998" s="111"/>
      <c r="BFF998" s="111"/>
      <c r="BFG998" s="111"/>
      <c r="BFH998" s="111"/>
      <c r="BFI998" s="111"/>
      <c r="BFJ998" s="111"/>
      <c r="BFK998" s="111"/>
      <c r="BFL998" s="111"/>
      <c r="BFM998" s="111"/>
      <c r="BFN998" s="111"/>
      <c r="BFO998" s="111"/>
      <c r="BFP998" s="111"/>
    </row>
    <row r="999" spans="1:1524" hidden="1">
      <c r="A999" s="57"/>
      <c r="B999" s="177" t="s">
        <v>1596</v>
      </c>
      <c r="C999" s="178" t="s">
        <v>1597</v>
      </c>
      <c r="D999" s="179">
        <v>500</v>
      </c>
      <c r="E999" s="180">
        <v>0.77419354838709675</v>
      </c>
      <c r="F999" s="180">
        <v>0.56451612903225801</v>
      </c>
      <c r="G999" s="180">
        <v>0.47043010752688175</v>
      </c>
      <c r="H999" s="160"/>
      <c r="I999" s="181">
        <f t="shared" si="164"/>
        <v>0</v>
      </c>
      <c r="J999" s="182" t="s">
        <v>1996</v>
      </c>
    </row>
    <row r="1000" spans="1:1524" hidden="1">
      <c r="A1000" s="57"/>
      <c r="B1000" s="177" t="s">
        <v>1598</v>
      </c>
      <c r="C1000" s="178" t="s">
        <v>1599</v>
      </c>
      <c r="D1000" s="179">
        <v>500</v>
      </c>
      <c r="E1000" s="180">
        <v>0.78853046594982079</v>
      </c>
      <c r="F1000" s="180">
        <v>0.57795698924731187</v>
      </c>
      <c r="G1000" s="180">
        <v>0.48387096774193544</v>
      </c>
      <c r="H1000" s="160"/>
      <c r="I1000" s="181">
        <f t="shared" si="164"/>
        <v>0</v>
      </c>
      <c r="J1000" s="182" t="s">
        <v>1996</v>
      </c>
    </row>
    <row r="1001" spans="1:1524" hidden="1">
      <c r="A1001" s="57"/>
      <c r="B1001" s="177" t="s">
        <v>1600</v>
      </c>
      <c r="C1001" s="178" t="s">
        <v>1601</v>
      </c>
      <c r="D1001" s="179">
        <v>500</v>
      </c>
      <c r="E1001" s="180">
        <v>0.77419354838709675</v>
      </c>
      <c r="F1001" s="180">
        <v>0.52419354838709675</v>
      </c>
      <c r="G1001" s="180">
        <v>0.43010752688172044</v>
      </c>
      <c r="H1001" s="160"/>
      <c r="I1001" s="181">
        <f t="shared" si="164"/>
        <v>0</v>
      </c>
      <c r="J1001" s="182" t="s">
        <v>1996</v>
      </c>
    </row>
    <row r="1002" spans="1:1524" hidden="1">
      <c r="A1002" s="57"/>
      <c r="B1002" s="177" t="s">
        <v>1602</v>
      </c>
      <c r="C1002" s="178" t="s">
        <v>1603</v>
      </c>
      <c r="D1002" s="179">
        <v>500</v>
      </c>
      <c r="E1002" s="180">
        <v>0.77419354838709675</v>
      </c>
      <c r="F1002" s="180">
        <v>0.52419354838709675</v>
      </c>
      <c r="G1002" s="180">
        <v>0.43010752688172044</v>
      </c>
      <c r="H1002" s="160"/>
      <c r="I1002" s="181">
        <f t="shared" ref="I1002:I1011" si="166">D1002*H1002</f>
        <v>0</v>
      </c>
      <c r="J1002" s="182" t="s">
        <v>1996</v>
      </c>
    </row>
    <row r="1003" spans="1:1524" hidden="1">
      <c r="A1003" s="57"/>
      <c r="B1003" s="177" t="s">
        <v>1604</v>
      </c>
      <c r="C1003" s="178" t="s">
        <v>1605</v>
      </c>
      <c r="D1003" s="179">
        <v>500</v>
      </c>
      <c r="E1003" s="180">
        <v>1.7921146953405016</v>
      </c>
      <c r="F1003" s="180">
        <v>1.5053763440860215</v>
      </c>
      <c r="G1003" s="180">
        <v>1.424731182795699</v>
      </c>
      <c r="H1003" s="160"/>
      <c r="I1003" s="181">
        <f t="shared" si="166"/>
        <v>0</v>
      </c>
      <c r="J1003" s="182" t="s">
        <v>1996</v>
      </c>
    </row>
    <row r="1004" spans="1:1524" hidden="1">
      <c r="A1004" s="57"/>
      <c r="B1004" s="177" t="s">
        <v>1606</v>
      </c>
      <c r="C1004" s="178" t="s">
        <v>1607</v>
      </c>
      <c r="D1004" s="179">
        <v>500</v>
      </c>
      <c r="E1004" s="180">
        <v>1.1100000000000001</v>
      </c>
      <c r="F1004" s="180">
        <v>0.88</v>
      </c>
      <c r="G1004" s="180">
        <v>0.76</v>
      </c>
      <c r="H1004" s="160"/>
      <c r="I1004" s="181">
        <f t="shared" si="166"/>
        <v>0</v>
      </c>
      <c r="J1004" s="182" t="s">
        <v>1996</v>
      </c>
    </row>
    <row r="1005" spans="1:1524" hidden="1">
      <c r="A1005" s="57"/>
      <c r="B1005" s="177" t="s">
        <v>1608</v>
      </c>
      <c r="C1005" s="178" t="s">
        <v>1609</v>
      </c>
      <c r="D1005" s="179">
        <v>500</v>
      </c>
      <c r="E1005" s="180">
        <v>1.1100000000000001</v>
      </c>
      <c r="F1005" s="180">
        <v>0.88</v>
      </c>
      <c r="G1005" s="180">
        <v>0.76</v>
      </c>
      <c r="H1005" s="160"/>
      <c r="I1005" s="181">
        <f t="shared" si="166"/>
        <v>0</v>
      </c>
      <c r="J1005" s="182" t="s">
        <v>1996</v>
      </c>
    </row>
    <row r="1006" spans="1:1524" hidden="1">
      <c r="A1006" s="57"/>
      <c r="B1006" s="177" t="s">
        <v>1610</v>
      </c>
      <c r="C1006" s="178" t="s">
        <v>1611</v>
      </c>
      <c r="D1006" s="179">
        <v>500</v>
      </c>
      <c r="E1006" s="180">
        <v>1.1100000000000001</v>
      </c>
      <c r="F1006" s="180">
        <v>0.88</v>
      </c>
      <c r="G1006" s="180">
        <v>0.76</v>
      </c>
      <c r="H1006" s="160"/>
      <c r="I1006" s="181">
        <f t="shared" si="166"/>
        <v>0</v>
      </c>
      <c r="J1006" s="182" t="s">
        <v>1996</v>
      </c>
    </row>
    <row r="1007" spans="1:1524" hidden="1">
      <c r="A1007" s="57"/>
      <c r="B1007" s="103" t="s">
        <v>1612</v>
      </c>
      <c r="C1007" s="104" t="s">
        <v>1613</v>
      </c>
      <c r="D1007" s="105">
        <v>500</v>
      </c>
      <c r="E1007" s="106">
        <v>0.74551971326164879</v>
      </c>
      <c r="F1007" s="106">
        <v>0.5376344086021505</v>
      </c>
      <c r="G1007" s="106">
        <v>0.44354838709677419</v>
      </c>
      <c r="H1007" s="127"/>
      <c r="I1007" s="107">
        <f t="shared" si="166"/>
        <v>0</v>
      </c>
      <c r="J1007" s="119">
        <f t="shared" ref="J1007:J1011" si="167">IF(I1007&lt;=500,SUM(I1007*E1007),IF(I1007&lt;=1000,SUM(I1007*F1007),IF(I1007&gt;=1001,SUM(I1007*G1007),0)))</f>
        <v>0</v>
      </c>
    </row>
    <row r="1008" spans="1:1524" hidden="1">
      <c r="A1008" s="57"/>
      <c r="B1008" s="108" t="s">
        <v>1614</v>
      </c>
      <c r="C1008" s="109" t="s">
        <v>1615</v>
      </c>
      <c r="D1008" s="110">
        <v>500</v>
      </c>
      <c r="E1008" s="106">
        <v>0.74551971326164879</v>
      </c>
      <c r="F1008" s="106">
        <v>0.5376344086021505</v>
      </c>
      <c r="G1008" s="106">
        <v>0.44354838709677419</v>
      </c>
      <c r="H1008" s="131"/>
      <c r="I1008" s="107">
        <f t="shared" si="166"/>
        <v>0</v>
      </c>
      <c r="J1008" s="119">
        <f t="shared" si="167"/>
        <v>0</v>
      </c>
    </row>
    <row r="1009" spans="1:10" hidden="1">
      <c r="A1009" s="57"/>
      <c r="B1009" s="99" t="s">
        <v>1610</v>
      </c>
      <c r="C1009" s="94" t="s">
        <v>1611</v>
      </c>
      <c r="D1009" s="95">
        <v>500</v>
      </c>
      <c r="E1009" s="96">
        <v>0.93189964157706096</v>
      </c>
      <c r="F1009" s="96">
        <v>0.7123655913978495</v>
      </c>
      <c r="G1009" s="96">
        <v>0.61827956989247312</v>
      </c>
      <c r="H1009" s="131"/>
      <c r="I1009" s="107">
        <f t="shared" si="166"/>
        <v>0</v>
      </c>
      <c r="J1009" s="119">
        <f t="shared" si="167"/>
        <v>0</v>
      </c>
    </row>
    <row r="1010" spans="1:10" hidden="1">
      <c r="A1010" s="57"/>
      <c r="B1010" s="99" t="s">
        <v>1612</v>
      </c>
      <c r="C1010" s="94" t="s">
        <v>1613</v>
      </c>
      <c r="D1010" s="95">
        <v>500</v>
      </c>
      <c r="E1010" s="96">
        <v>0.74551971326164879</v>
      </c>
      <c r="F1010" s="96">
        <v>0.5376344086021505</v>
      </c>
      <c r="G1010" s="96">
        <v>0.44354838709677419</v>
      </c>
      <c r="H1010" s="131"/>
      <c r="I1010" s="107">
        <f t="shared" si="166"/>
        <v>0</v>
      </c>
      <c r="J1010" s="119">
        <f t="shared" si="167"/>
        <v>0</v>
      </c>
    </row>
    <row r="1011" spans="1:10" hidden="1">
      <c r="A1011" s="57"/>
      <c r="B1011" s="100" t="s">
        <v>1614</v>
      </c>
      <c r="C1011" s="101" t="s">
        <v>1615</v>
      </c>
      <c r="D1011" s="102">
        <v>500</v>
      </c>
      <c r="E1011" s="96">
        <v>0.74551971326164879</v>
      </c>
      <c r="F1011" s="96">
        <v>0.5376344086021505</v>
      </c>
      <c r="G1011" s="96">
        <v>0.44354838709677419</v>
      </c>
      <c r="H1011" s="131"/>
      <c r="I1011" s="107">
        <f t="shared" si="166"/>
        <v>0</v>
      </c>
      <c r="J1011" s="119">
        <f t="shared" si="167"/>
        <v>0</v>
      </c>
    </row>
    <row r="1012" spans="1:10">
      <c r="B1012" s="112"/>
      <c r="C1012" s="111"/>
      <c r="D1012" s="111"/>
      <c r="E1012" s="113"/>
      <c r="F1012" s="113"/>
      <c r="G1012" s="113"/>
      <c r="H1012" s="114"/>
      <c r="I1012" s="115"/>
      <c r="J1012" s="116"/>
    </row>
  </sheetData>
  <sheetProtection sort="0" autoFilter="0"/>
  <mergeCells count="18">
    <mergeCell ref="C32:F32"/>
    <mergeCell ref="H39:I39"/>
    <mergeCell ref="B935:J935"/>
    <mergeCell ref="C33:F33"/>
    <mergeCell ref="C24:E24"/>
    <mergeCell ref="C2:D2"/>
    <mergeCell ref="H22:J22"/>
    <mergeCell ref="H13:J13"/>
    <mergeCell ref="J15:J20"/>
    <mergeCell ref="H21:I21"/>
    <mergeCell ref="C4:D4"/>
    <mergeCell ref="C8:D8"/>
    <mergeCell ref="C9:F9"/>
    <mergeCell ref="C13:F14"/>
    <mergeCell ref="D17:G17"/>
    <mergeCell ref="D18:G18"/>
    <mergeCell ref="D19:G19"/>
    <mergeCell ref="C11:F11"/>
  </mergeCells>
  <phoneticPr fontId="33" type="noConversion"/>
  <conditionalFormatting sqref="C26:F26">
    <cfRule type="duplicateValues" dxfId="38" priority="12" stopIfTrue="1"/>
  </conditionalFormatting>
  <conditionalFormatting sqref="H14">
    <cfRule type="duplicateValues" dxfId="37" priority="6" stopIfTrue="1"/>
  </conditionalFormatting>
  <conditionalFormatting sqref="F12 F3:F8">
    <cfRule type="containsText" dxfId="36" priority="17" operator="containsText" text="нет">
      <formula>NOT(ISERROR(SEARCH("нет",F3)))</formula>
    </cfRule>
    <cfRule type="iconSet" priority="18">
      <iconSet iconSet="3Symbols">
        <cfvo type="percent" val="0"/>
        <cfvo type="percent" val="33"/>
        <cfvo type="percent" val="67"/>
      </iconSet>
    </cfRule>
  </conditionalFormatting>
  <conditionalFormatting sqref="B1009:B1011">
    <cfRule type="duplicateValues" dxfId="35" priority="19"/>
  </conditionalFormatting>
  <conditionalFormatting sqref="B416:B431">
    <cfRule type="duplicateValues" dxfId="34" priority="1"/>
  </conditionalFormatting>
  <conditionalFormatting sqref="B432:B837 B47:B415">
    <cfRule type="duplicateValues" dxfId="33" priority="259"/>
  </conditionalFormatting>
  <conditionalFormatting sqref="H23:J24">
    <cfRule type="duplicateValues" dxfId="32" priority="266" stopIfTrue="1"/>
  </conditionalFormatting>
  <conditionalFormatting sqref="I14:J14 H13">
    <cfRule type="duplicateValues" dxfId="31" priority="267" stopIfTrue="1"/>
  </conditionalFormatting>
  <conditionalFormatting sqref="B936:J936">
    <cfRule type="duplicateValues" dxfId="30" priority="269" stopIfTrue="1"/>
  </conditionalFormatting>
  <conditionalFormatting sqref="B46:J46">
    <cfRule type="duplicateValues" dxfId="29" priority="270" stopIfTrue="1"/>
  </conditionalFormatting>
  <dataValidations count="2">
    <dataValidation type="list" allowBlank="1" showInputMessage="1" showErrorMessage="1" sqref="J23" xr:uid="{00000000-0002-0000-0000-000000000000}">
      <formula1>"Наличными, На р/с"</formula1>
    </dataValidation>
    <dataValidation type="list" allowBlank="1" showInputMessage="1" showErrorMessage="1" sqref="F12 F3:F8" xr:uid="{00000000-0002-0000-0000-000001000000}">
      <formula1>"да,нет"</formula1>
    </dataValidation>
  </dataValidations>
  <hyperlinks>
    <hyperlink ref="C2:D2" location="'условия работы'!A1" display="ВНИМАНИЕ! Ознакомьтесь с условиями работы, изложенными на листе2" xr:uid="{00000000-0004-0000-0000-000000000000}"/>
    <hyperlink ref="F2" location="'Условия работы'!A1" display="'Условия работы'!A1" xr:uid="{00000000-0004-0000-0000-000001000000}"/>
    <hyperlink ref="C4:D4" r:id="rId1" display="КАК СДЕЛАТЬ ЗАКАЗ" xr:uid="{33D63094-0977-44FD-BFFF-AF2C51DB6615}"/>
    <hyperlink ref="C20" r:id="rId2" xr:uid="{8C094D22-DB2E-4E2A-99C4-FD0BF82892DA}"/>
    <hyperlink ref="C32:F32" r:id="rId3" display="ПОДПИСЫВАЙТЕСЬ В НАШУ ГРУППУ TELEGRAM (участники первыми узнают об акциях и спецпредложениях)" xr:uid="{DC5D980C-A8CD-4101-BFD1-61C99FA7947C}"/>
    <hyperlink ref="H39:I39" r:id="rId4" display="НАПИСАТЬ ОТЗЫВ О НАС" xr:uid="{A4451E17-42A9-46B4-A276-BB026C74703A}"/>
    <hyperlink ref="C33:F33" r:id="rId5" display="ВИДЕО ЧЕРЕНКОВ В КАССЕТЕ НА YouTube" xr:uid="{4FC8694A-2F9B-4394-9DF5-83E39D58B963}"/>
  </hyperlinks>
  <pageMargins left="0.7" right="0.7" top="0.75" bottom="0.75" header="0.3" footer="0.3"/>
  <pageSetup paperSize="9" orientation="portrait" verticalDpi="1200" r:id="rId6"/>
  <drawing r:id="rId7"/>
  <tableParts count="2">
    <tablePart r:id="rId8"/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B2:E53"/>
  <sheetViews>
    <sheetView workbookViewId="0">
      <selection activeCell="E7" sqref="E7"/>
    </sheetView>
  </sheetViews>
  <sheetFormatPr defaultRowHeight="14.4"/>
  <cols>
    <col min="1" max="1" width="3.44140625" customWidth="1"/>
    <col min="2" max="2" width="130.5546875" customWidth="1"/>
    <col min="4" max="4" width="1.6640625" customWidth="1"/>
    <col min="5" max="5" width="48.33203125" customWidth="1"/>
    <col min="256" max="256" width="3.44140625" customWidth="1"/>
    <col min="257" max="257" width="116" customWidth="1"/>
    <col min="260" max="260" width="1.6640625" customWidth="1"/>
    <col min="261" max="261" width="48.33203125" customWidth="1"/>
    <col min="512" max="512" width="3.44140625" customWidth="1"/>
    <col min="513" max="513" width="116" customWidth="1"/>
    <col min="516" max="516" width="1.6640625" customWidth="1"/>
    <col min="517" max="517" width="48.33203125" customWidth="1"/>
    <col min="768" max="768" width="3.44140625" customWidth="1"/>
    <col min="769" max="769" width="116" customWidth="1"/>
    <col min="772" max="772" width="1.6640625" customWidth="1"/>
    <col min="773" max="773" width="48.33203125" customWidth="1"/>
    <col min="1024" max="1024" width="3.44140625" customWidth="1"/>
    <col min="1025" max="1025" width="116" customWidth="1"/>
    <col min="1028" max="1028" width="1.6640625" customWidth="1"/>
    <col min="1029" max="1029" width="48.33203125" customWidth="1"/>
    <col min="1280" max="1280" width="3.44140625" customWidth="1"/>
    <col min="1281" max="1281" width="116" customWidth="1"/>
    <col min="1284" max="1284" width="1.6640625" customWidth="1"/>
    <col min="1285" max="1285" width="48.33203125" customWidth="1"/>
    <col min="1536" max="1536" width="3.44140625" customWidth="1"/>
    <col min="1537" max="1537" width="116" customWidth="1"/>
    <col min="1540" max="1540" width="1.6640625" customWidth="1"/>
    <col min="1541" max="1541" width="48.33203125" customWidth="1"/>
    <col min="1792" max="1792" width="3.44140625" customWidth="1"/>
    <col min="1793" max="1793" width="116" customWidth="1"/>
    <col min="1796" max="1796" width="1.6640625" customWidth="1"/>
    <col min="1797" max="1797" width="48.33203125" customWidth="1"/>
    <col min="2048" max="2048" width="3.44140625" customWidth="1"/>
    <col min="2049" max="2049" width="116" customWidth="1"/>
    <col min="2052" max="2052" width="1.6640625" customWidth="1"/>
    <col min="2053" max="2053" width="48.33203125" customWidth="1"/>
    <col min="2304" max="2304" width="3.44140625" customWidth="1"/>
    <col min="2305" max="2305" width="116" customWidth="1"/>
    <col min="2308" max="2308" width="1.6640625" customWidth="1"/>
    <col min="2309" max="2309" width="48.33203125" customWidth="1"/>
    <col min="2560" max="2560" width="3.44140625" customWidth="1"/>
    <col min="2561" max="2561" width="116" customWidth="1"/>
    <col min="2564" max="2564" width="1.6640625" customWidth="1"/>
    <col min="2565" max="2565" width="48.33203125" customWidth="1"/>
    <col min="2816" max="2816" width="3.44140625" customWidth="1"/>
    <col min="2817" max="2817" width="116" customWidth="1"/>
    <col min="2820" max="2820" width="1.6640625" customWidth="1"/>
    <col min="2821" max="2821" width="48.33203125" customWidth="1"/>
    <col min="3072" max="3072" width="3.44140625" customWidth="1"/>
    <col min="3073" max="3073" width="116" customWidth="1"/>
    <col min="3076" max="3076" width="1.6640625" customWidth="1"/>
    <col min="3077" max="3077" width="48.33203125" customWidth="1"/>
    <col min="3328" max="3328" width="3.44140625" customWidth="1"/>
    <col min="3329" max="3329" width="116" customWidth="1"/>
    <col min="3332" max="3332" width="1.6640625" customWidth="1"/>
    <col min="3333" max="3333" width="48.33203125" customWidth="1"/>
    <col min="3584" max="3584" width="3.44140625" customWidth="1"/>
    <col min="3585" max="3585" width="116" customWidth="1"/>
    <col min="3588" max="3588" width="1.6640625" customWidth="1"/>
    <col min="3589" max="3589" width="48.33203125" customWidth="1"/>
    <col min="3840" max="3840" width="3.44140625" customWidth="1"/>
    <col min="3841" max="3841" width="116" customWidth="1"/>
    <col min="3844" max="3844" width="1.6640625" customWidth="1"/>
    <col min="3845" max="3845" width="48.33203125" customWidth="1"/>
    <col min="4096" max="4096" width="3.44140625" customWidth="1"/>
    <col min="4097" max="4097" width="116" customWidth="1"/>
    <col min="4100" max="4100" width="1.6640625" customWidth="1"/>
    <col min="4101" max="4101" width="48.33203125" customWidth="1"/>
    <col min="4352" max="4352" width="3.44140625" customWidth="1"/>
    <col min="4353" max="4353" width="116" customWidth="1"/>
    <col min="4356" max="4356" width="1.6640625" customWidth="1"/>
    <col min="4357" max="4357" width="48.33203125" customWidth="1"/>
    <col min="4608" max="4608" width="3.44140625" customWidth="1"/>
    <col min="4609" max="4609" width="116" customWidth="1"/>
    <col min="4612" max="4612" width="1.6640625" customWidth="1"/>
    <col min="4613" max="4613" width="48.33203125" customWidth="1"/>
    <col min="4864" max="4864" width="3.44140625" customWidth="1"/>
    <col min="4865" max="4865" width="116" customWidth="1"/>
    <col min="4868" max="4868" width="1.6640625" customWidth="1"/>
    <col min="4869" max="4869" width="48.33203125" customWidth="1"/>
    <col min="5120" max="5120" width="3.44140625" customWidth="1"/>
    <col min="5121" max="5121" width="116" customWidth="1"/>
    <col min="5124" max="5124" width="1.6640625" customWidth="1"/>
    <col min="5125" max="5125" width="48.33203125" customWidth="1"/>
    <col min="5376" max="5376" width="3.44140625" customWidth="1"/>
    <col min="5377" max="5377" width="116" customWidth="1"/>
    <col min="5380" max="5380" width="1.6640625" customWidth="1"/>
    <col min="5381" max="5381" width="48.33203125" customWidth="1"/>
    <col min="5632" max="5632" width="3.44140625" customWidth="1"/>
    <col min="5633" max="5633" width="116" customWidth="1"/>
    <col min="5636" max="5636" width="1.6640625" customWidth="1"/>
    <col min="5637" max="5637" width="48.33203125" customWidth="1"/>
    <col min="5888" max="5888" width="3.44140625" customWidth="1"/>
    <col min="5889" max="5889" width="116" customWidth="1"/>
    <col min="5892" max="5892" width="1.6640625" customWidth="1"/>
    <col min="5893" max="5893" width="48.33203125" customWidth="1"/>
    <col min="6144" max="6144" width="3.44140625" customWidth="1"/>
    <col min="6145" max="6145" width="116" customWidth="1"/>
    <col min="6148" max="6148" width="1.6640625" customWidth="1"/>
    <col min="6149" max="6149" width="48.33203125" customWidth="1"/>
    <col min="6400" max="6400" width="3.44140625" customWidth="1"/>
    <col min="6401" max="6401" width="116" customWidth="1"/>
    <col min="6404" max="6404" width="1.6640625" customWidth="1"/>
    <col min="6405" max="6405" width="48.33203125" customWidth="1"/>
    <col min="6656" max="6656" width="3.44140625" customWidth="1"/>
    <col min="6657" max="6657" width="116" customWidth="1"/>
    <col min="6660" max="6660" width="1.6640625" customWidth="1"/>
    <col min="6661" max="6661" width="48.33203125" customWidth="1"/>
    <col min="6912" max="6912" width="3.44140625" customWidth="1"/>
    <col min="6913" max="6913" width="116" customWidth="1"/>
    <col min="6916" max="6916" width="1.6640625" customWidth="1"/>
    <col min="6917" max="6917" width="48.33203125" customWidth="1"/>
    <col min="7168" max="7168" width="3.44140625" customWidth="1"/>
    <col min="7169" max="7169" width="116" customWidth="1"/>
    <col min="7172" max="7172" width="1.6640625" customWidth="1"/>
    <col min="7173" max="7173" width="48.33203125" customWidth="1"/>
    <col min="7424" max="7424" width="3.44140625" customWidth="1"/>
    <col min="7425" max="7425" width="116" customWidth="1"/>
    <col min="7428" max="7428" width="1.6640625" customWidth="1"/>
    <col min="7429" max="7429" width="48.33203125" customWidth="1"/>
    <col min="7680" max="7680" width="3.44140625" customWidth="1"/>
    <col min="7681" max="7681" width="116" customWidth="1"/>
    <col min="7684" max="7684" width="1.6640625" customWidth="1"/>
    <col min="7685" max="7685" width="48.33203125" customWidth="1"/>
    <col min="7936" max="7936" width="3.44140625" customWidth="1"/>
    <col min="7937" max="7937" width="116" customWidth="1"/>
    <col min="7940" max="7940" width="1.6640625" customWidth="1"/>
    <col min="7941" max="7941" width="48.33203125" customWidth="1"/>
    <col min="8192" max="8192" width="3.44140625" customWidth="1"/>
    <col min="8193" max="8193" width="116" customWidth="1"/>
    <col min="8196" max="8196" width="1.6640625" customWidth="1"/>
    <col min="8197" max="8197" width="48.33203125" customWidth="1"/>
    <col min="8448" max="8448" width="3.44140625" customWidth="1"/>
    <col min="8449" max="8449" width="116" customWidth="1"/>
    <col min="8452" max="8452" width="1.6640625" customWidth="1"/>
    <col min="8453" max="8453" width="48.33203125" customWidth="1"/>
    <col min="8704" max="8704" width="3.44140625" customWidth="1"/>
    <col min="8705" max="8705" width="116" customWidth="1"/>
    <col min="8708" max="8708" width="1.6640625" customWidth="1"/>
    <col min="8709" max="8709" width="48.33203125" customWidth="1"/>
    <col min="8960" max="8960" width="3.44140625" customWidth="1"/>
    <col min="8961" max="8961" width="116" customWidth="1"/>
    <col min="8964" max="8964" width="1.6640625" customWidth="1"/>
    <col min="8965" max="8965" width="48.33203125" customWidth="1"/>
    <col min="9216" max="9216" width="3.44140625" customWidth="1"/>
    <col min="9217" max="9217" width="116" customWidth="1"/>
    <col min="9220" max="9220" width="1.6640625" customWidth="1"/>
    <col min="9221" max="9221" width="48.33203125" customWidth="1"/>
    <col min="9472" max="9472" width="3.44140625" customWidth="1"/>
    <col min="9473" max="9473" width="116" customWidth="1"/>
    <col min="9476" max="9476" width="1.6640625" customWidth="1"/>
    <col min="9477" max="9477" width="48.33203125" customWidth="1"/>
    <col min="9728" max="9728" width="3.44140625" customWidth="1"/>
    <col min="9729" max="9729" width="116" customWidth="1"/>
    <col min="9732" max="9732" width="1.6640625" customWidth="1"/>
    <col min="9733" max="9733" width="48.33203125" customWidth="1"/>
    <col min="9984" max="9984" width="3.44140625" customWidth="1"/>
    <col min="9985" max="9985" width="116" customWidth="1"/>
    <col min="9988" max="9988" width="1.6640625" customWidth="1"/>
    <col min="9989" max="9989" width="48.33203125" customWidth="1"/>
    <col min="10240" max="10240" width="3.44140625" customWidth="1"/>
    <col min="10241" max="10241" width="116" customWidth="1"/>
    <col min="10244" max="10244" width="1.6640625" customWidth="1"/>
    <col min="10245" max="10245" width="48.33203125" customWidth="1"/>
    <col min="10496" max="10496" width="3.44140625" customWidth="1"/>
    <col min="10497" max="10497" width="116" customWidth="1"/>
    <col min="10500" max="10500" width="1.6640625" customWidth="1"/>
    <col min="10501" max="10501" width="48.33203125" customWidth="1"/>
    <col min="10752" max="10752" width="3.44140625" customWidth="1"/>
    <col min="10753" max="10753" width="116" customWidth="1"/>
    <col min="10756" max="10756" width="1.6640625" customWidth="1"/>
    <col min="10757" max="10757" width="48.33203125" customWidth="1"/>
    <col min="11008" max="11008" width="3.44140625" customWidth="1"/>
    <col min="11009" max="11009" width="116" customWidth="1"/>
    <col min="11012" max="11012" width="1.6640625" customWidth="1"/>
    <col min="11013" max="11013" width="48.33203125" customWidth="1"/>
    <col min="11264" max="11264" width="3.44140625" customWidth="1"/>
    <col min="11265" max="11265" width="116" customWidth="1"/>
    <col min="11268" max="11268" width="1.6640625" customWidth="1"/>
    <col min="11269" max="11269" width="48.33203125" customWidth="1"/>
    <col min="11520" max="11520" width="3.44140625" customWidth="1"/>
    <col min="11521" max="11521" width="116" customWidth="1"/>
    <col min="11524" max="11524" width="1.6640625" customWidth="1"/>
    <col min="11525" max="11525" width="48.33203125" customWidth="1"/>
    <col min="11776" max="11776" width="3.44140625" customWidth="1"/>
    <col min="11777" max="11777" width="116" customWidth="1"/>
    <col min="11780" max="11780" width="1.6640625" customWidth="1"/>
    <col min="11781" max="11781" width="48.33203125" customWidth="1"/>
    <col min="12032" max="12032" width="3.44140625" customWidth="1"/>
    <col min="12033" max="12033" width="116" customWidth="1"/>
    <col min="12036" max="12036" width="1.6640625" customWidth="1"/>
    <col min="12037" max="12037" width="48.33203125" customWidth="1"/>
    <col min="12288" max="12288" width="3.44140625" customWidth="1"/>
    <col min="12289" max="12289" width="116" customWidth="1"/>
    <col min="12292" max="12292" width="1.6640625" customWidth="1"/>
    <col min="12293" max="12293" width="48.33203125" customWidth="1"/>
    <col min="12544" max="12544" width="3.44140625" customWidth="1"/>
    <col min="12545" max="12545" width="116" customWidth="1"/>
    <col min="12548" max="12548" width="1.6640625" customWidth="1"/>
    <col min="12549" max="12549" width="48.33203125" customWidth="1"/>
    <col min="12800" max="12800" width="3.44140625" customWidth="1"/>
    <col min="12801" max="12801" width="116" customWidth="1"/>
    <col min="12804" max="12804" width="1.6640625" customWidth="1"/>
    <col min="12805" max="12805" width="48.33203125" customWidth="1"/>
    <col min="13056" max="13056" width="3.44140625" customWidth="1"/>
    <col min="13057" max="13057" width="116" customWidth="1"/>
    <col min="13060" max="13060" width="1.6640625" customWidth="1"/>
    <col min="13061" max="13061" width="48.33203125" customWidth="1"/>
    <col min="13312" max="13312" width="3.44140625" customWidth="1"/>
    <col min="13313" max="13313" width="116" customWidth="1"/>
    <col min="13316" max="13316" width="1.6640625" customWidth="1"/>
    <col min="13317" max="13317" width="48.33203125" customWidth="1"/>
    <col min="13568" max="13568" width="3.44140625" customWidth="1"/>
    <col min="13569" max="13569" width="116" customWidth="1"/>
    <col min="13572" max="13572" width="1.6640625" customWidth="1"/>
    <col min="13573" max="13573" width="48.33203125" customWidth="1"/>
    <col min="13824" max="13824" width="3.44140625" customWidth="1"/>
    <col min="13825" max="13825" width="116" customWidth="1"/>
    <col min="13828" max="13828" width="1.6640625" customWidth="1"/>
    <col min="13829" max="13829" width="48.33203125" customWidth="1"/>
    <col min="14080" max="14080" width="3.44140625" customWidth="1"/>
    <col min="14081" max="14081" width="116" customWidth="1"/>
    <col min="14084" max="14084" width="1.6640625" customWidth="1"/>
    <col min="14085" max="14085" width="48.33203125" customWidth="1"/>
    <col min="14336" max="14336" width="3.44140625" customWidth="1"/>
    <col min="14337" max="14337" width="116" customWidth="1"/>
    <col min="14340" max="14340" width="1.6640625" customWidth="1"/>
    <col min="14341" max="14341" width="48.33203125" customWidth="1"/>
    <col min="14592" max="14592" width="3.44140625" customWidth="1"/>
    <col min="14593" max="14593" width="116" customWidth="1"/>
    <col min="14596" max="14596" width="1.6640625" customWidth="1"/>
    <col min="14597" max="14597" width="48.33203125" customWidth="1"/>
    <col min="14848" max="14848" width="3.44140625" customWidth="1"/>
    <col min="14849" max="14849" width="116" customWidth="1"/>
    <col min="14852" max="14852" width="1.6640625" customWidth="1"/>
    <col min="14853" max="14853" width="48.33203125" customWidth="1"/>
    <col min="15104" max="15104" width="3.44140625" customWidth="1"/>
    <col min="15105" max="15105" width="116" customWidth="1"/>
    <col min="15108" max="15108" width="1.6640625" customWidth="1"/>
    <col min="15109" max="15109" width="48.33203125" customWidth="1"/>
    <col min="15360" max="15360" width="3.44140625" customWidth="1"/>
    <col min="15361" max="15361" width="116" customWidth="1"/>
    <col min="15364" max="15364" width="1.6640625" customWidth="1"/>
    <col min="15365" max="15365" width="48.33203125" customWidth="1"/>
    <col min="15616" max="15616" width="3.44140625" customWidth="1"/>
    <col min="15617" max="15617" width="116" customWidth="1"/>
    <col min="15620" max="15620" width="1.6640625" customWidth="1"/>
    <col min="15621" max="15621" width="48.33203125" customWidth="1"/>
    <col min="15872" max="15872" width="3.44140625" customWidth="1"/>
    <col min="15873" max="15873" width="116" customWidth="1"/>
    <col min="15876" max="15876" width="1.6640625" customWidth="1"/>
    <col min="15877" max="15877" width="48.33203125" customWidth="1"/>
    <col min="16128" max="16128" width="3.44140625" customWidth="1"/>
    <col min="16129" max="16129" width="116" customWidth="1"/>
    <col min="16132" max="16132" width="1.6640625" customWidth="1"/>
    <col min="16133" max="16133" width="48.33203125" customWidth="1"/>
  </cols>
  <sheetData>
    <row r="2" spans="2:5" ht="18" thickBot="1">
      <c r="B2" s="1" t="s">
        <v>1259</v>
      </c>
    </row>
    <row r="3" spans="2:5" ht="15.6">
      <c r="B3" s="2" t="s">
        <v>1260</v>
      </c>
      <c r="E3" s="3"/>
    </row>
    <row r="4" spans="2:5">
      <c r="B4" s="4" t="s">
        <v>1261</v>
      </c>
    </row>
    <row r="5" spans="2:5" ht="18.75" customHeight="1" thickBot="1">
      <c r="B5" s="5" t="s">
        <v>1262</v>
      </c>
    </row>
    <row r="6" spans="2:5" ht="15" thickBot="1">
      <c r="B6" s="2" t="s">
        <v>1263</v>
      </c>
    </row>
    <row r="7" spans="2:5" ht="41.4">
      <c r="B7" s="6" t="s">
        <v>1264</v>
      </c>
    </row>
    <row r="8" spans="2:5">
      <c r="B8" s="7" t="s">
        <v>1265</v>
      </c>
    </row>
    <row r="9" spans="2:5" ht="27.6">
      <c r="B9" s="8" t="s">
        <v>1266</v>
      </c>
    </row>
    <row r="10" spans="2:5" ht="28.2" thickBot="1">
      <c r="B10" s="9" t="s">
        <v>1267</v>
      </c>
    </row>
    <row r="11" spans="2:5">
      <c r="B11" s="10" t="s">
        <v>1268</v>
      </c>
    </row>
    <row r="12" spans="2:5" ht="27.6">
      <c r="B12" s="7" t="s">
        <v>1269</v>
      </c>
    </row>
    <row r="13" spans="2:5" ht="15" thickBot="1">
      <c r="B13" s="11" t="s">
        <v>1270</v>
      </c>
    </row>
    <row r="14" spans="2:5" ht="42" thickBot="1">
      <c r="B14" s="12" t="s">
        <v>1271</v>
      </c>
    </row>
    <row r="15" spans="2:5">
      <c r="B15" s="6" t="s">
        <v>1272</v>
      </c>
    </row>
    <row r="16" spans="2:5" ht="15" thickBot="1">
      <c r="B16" s="13" t="s">
        <v>1273</v>
      </c>
    </row>
    <row r="17" spans="2:2" ht="27.6">
      <c r="B17" s="14" t="s">
        <v>1274</v>
      </c>
    </row>
    <row r="18" spans="2:2" ht="27.6">
      <c r="B18" s="7" t="s">
        <v>1275</v>
      </c>
    </row>
    <row r="19" spans="2:2" ht="28.2" thickBot="1">
      <c r="B19" s="7" t="s">
        <v>1276</v>
      </c>
    </row>
    <row r="20" spans="2:2">
      <c r="B20" s="6" t="s">
        <v>1277</v>
      </c>
    </row>
    <row r="21" spans="2:2" ht="42" thickBot="1">
      <c r="B21" s="11" t="s">
        <v>1278</v>
      </c>
    </row>
    <row r="22" spans="2:2" ht="55.8" thickBot="1">
      <c r="B22" s="11" t="s">
        <v>1317</v>
      </c>
    </row>
    <row r="23" spans="2:2" ht="18" thickBot="1">
      <c r="B23" s="15" t="s">
        <v>1279</v>
      </c>
    </row>
    <row r="24" spans="2:2">
      <c r="B24" s="6" t="s">
        <v>1280</v>
      </c>
    </row>
    <row r="25" spans="2:2">
      <c r="B25" s="7" t="s">
        <v>1281</v>
      </c>
    </row>
    <row r="26" spans="2:2">
      <c r="B26" s="7" t="s">
        <v>1282</v>
      </c>
    </row>
    <row r="27" spans="2:2" ht="42" thickBot="1">
      <c r="B27" s="11" t="s">
        <v>1283</v>
      </c>
    </row>
    <row r="28" spans="2:2" ht="27.6">
      <c r="B28" s="16" t="s">
        <v>1284</v>
      </c>
    </row>
    <row r="29" spans="2:2" ht="27.6">
      <c r="B29" s="10" t="s">
        <v>1285</v>
      </c>
    </row>
    <row r="30" spans="2:2">
      <c r="B30" s="7" t="s">
        <v>1286</v>
      </c>
    </row>
    <row r="31" spans="2:2">
      <c r="B31" s="7" t="s">
        <v>1287</v>
      </c>
    </row>
    <row r="32" spans="2:2">
      <c r="B32" s="7" t="s">
        <v>1288</v>
      </c>
    </row>
    <row r="33" spans="2:2" ht="55.8" thickBot="1">
      <c r="B33" s="17" t="s">
        <v>1289</v>
      </c>
    </row>
    <row r="34" spans="2:2" ht="18" thickBot="1">
      <c r="B34" s="15" t="s">
        <v>1290</v>
      </c>
    </row>
    <row r="35" spans="2:2" ht="41.4">
      <c r="B35" s="6" t="s">
        <v>1291</v>
      </c>
    </row>
    <row r="36" spans="2:2" ht="15" thickBot="1">
      <c r="B36" s="11" t="s">
        <v>1292</v>
      </c>
    </row>
    <row r="37" spans="2:2">
      <c r="B37" s="6" t="s">
        <v>1293</v>
      </c>
    </row>
    <row r="38" spans="2:2" ht="27.6">
      <c r="B38" s="7" t="s">
        <v>1318</v>
      </c>
    </row>
    <row r="39" spans="2:2" ht="41.4">
      <c r="B39" s="7" t="s">
        <v>1294</v>
      </c>
    </row>
    <row r="40" spans="2:2" ht="55.2">
      <c r="B40" s="7" t="s">
        <v>1319</v>
      </c>
    </row>
    <row r="41" spans="2:2">
      <c r="B41" s="7" t="s">
        <v>1295</v>
      </c>
    </row>
    <row r="42" spans="2:2" ht="15" thickBot="1">
      <c r="B42" s="18" t="s">
        <v>1296</v>
      </c>
    </row>
    <row r="43" spans="2:2" ht="69">
      <c r="B43" s="19" t="s">
        <v>1297</v>
      </c>
    </row>
    <row r="44" spans="2:2" ht="111" thickBot="1">
      <c r="B44" s="18" t="s">
        <v>1298</v>
      </c>
    </row>
    <row r="45" spans="2:2" ht="41.4">
      <c r="B45" s="6" t="s">
        <v>1320</v>
      </c>
    </row>
    <row r="46" spans="2:2" ht="27.6">
      <c r="B46" s="7" t="s">
        <v>1321</v>
      </c>
    </row>
    <row r="47" spans="2:2" ht="27.6">
      <c r="B47" s="20" t="s">
        <v>1299</v>
      </c>
    </row>
    <row r="48" spans="2:2" ht="28.2" thickBot="1">
      <c r="B48" s="11" t="s">
        <v>1300</v>
      </c>
    </row>
    <row r="49" spans="2:2" ht="14.25" customHeight="1"/>
    <row r="50" spans="2:2" ht="23.4">
      <c r="B50" s="21" t="s">
        <v>1301</v>
      </c>
    </row>
    <row r="51" spans="2:2" ht="140.4">
      <c r="B51" s="22" t="s">
        <v>1302</v>
      </c>
    </row>
    <row r="52" spans="2:2" ht="46.8">
      <c r="B52" s="22" t="s">
        <v>1303</v>
      </c>
    </row>
    <row r="53" spans="2:2" ht="46.8">
      <c r="B53" s="22" t="s">
        <v>1304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F9A94-663F-47C3-AE09-230F3415566E}">
  <sheetPr>
    <tabColor rgb="FFFFFF00"/>
  </sheetPr>
  <dimension ref="A1:XFD19"/>
  <sheetViews>
    <sheetView topLeftCell="A10" workbookViewId="0">
      <selection activeCell="B10" sqref="B10"/>
    </sheetView>
  </sheetViews>
  <sheetFormatPr defaultRowHeight="14.4"/>
  <cols>
    <col min="1" max="1" width="50.33203125" customWidth="1"/>
    <col min="2" max="2" width="33.6640625" customWidth="1"/>
  </cols>
  <sheetData>
    <row r="1" spans="1:16384" ht="43.2" customHeight="1">
      <c r="A1" s="217" t="s">
        <v>1717</v>
      </c>
      <c r="B1" s="217"/>
    </row>
    <row r="2" spans="1:16384" ht="43.2" customHeight="1">
      <c r="A2" s="218" t="s">
        <v>1718</v>
      </c>
      <c r="B2" s="218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  <c r="CD2" s="216"/>
      <c r="CE2" s="216"/>
      <c r="CF2" s="216"/>
      <c r="CG2" s="216"/>
      <c r="CH2" s="216"/>
      <c r="CI2" s="216"/>
      <c r="CJ2" s="216"/>
      <c r="CK2" s="216"/>
      <c r="CL2" s="216"/>
      <c r="CM2" s="216"/>
      <c r="CN2" s="216"/>
      <c r="CO2" s="216"/>
      <c r="CP2" s="216"/>
      <c r="CQ2" s="216"/>
      <c r="CR2" s="216"/>
      <c r="CS2" s="216"/>
      <c r="CT2" s="216"/>
      <c r="CU2" s="216"/>
      <c r="CV2" s="216"/>
      <c r="CW2" s="216"/>
      <c r="CX2" s="216"/>
      <c r="CY2" s="216"/>
      <c r="CZ2" s="216"/>
      <c r="DA2" s="216"/>
      <c r="DB2" s="216"/>
      <c r="DC2" s="216"/>
      <c r="DD2" s="216"/>
      <c r="DE2" s="216"/>
      <c r="DF2" s="216"/>
      <c r="DG2" s="216"/>
      <c r="DH2" s="216"/>
      <c r="DI2" s="216"/>
      <c r="DJ2" s="216"/>
      <c r="DK2" s="216"/>
      <c r="DL2" s="216"/>
      <c r="DM2" s="216"/>
      <c r="DN2" s="216"/>
      <c r="DO2" s="216"/>
      <c r="DP2" s="216"/>
      <c r="DQ2" s="216"/>
      <c r="DR2" s="216"/>
      <c r="DS2" s="216"/>
      <c r="DT2" s="216"/>
      <c r="DU2" s="216"/>
      <c r="DV2" s="216"/>
      <c r="DW2" s="216"/>
      <c r="DX2" s="216"/>
      <c r="DY2" s="216"/>
      <c r="DZ2" s="216"/>
      <c r="EA2" s="216"/>
      <c r="EB2" s="216"/>
      <c r="EC2" s="216"/>
      <c r="ED2" s="216"/>
      <c r="EE2" s="216"/>
      <c r="EF2" s="216"/>
      <c r="EG2" s="216"/>
      <c r="EH2" s="216"/>
      <c r="EI2" s="216"/>
      <c r="EJ2" s="216"/>
      <c r="EK2" s="216"/>
      <c r="EL2" s="216"/>
      <c r="EM2" s="216"/>
      <c r="EN2" s="216"/>
      <c r="EO2" s="216"/>
      <c r="EP2" s="216"/>
      <c r="EQ2" s="216"/>
      <c r="ER2" s="216"/>
      <c r="ES2" s="216"/>
      <c r="ET2" s="216"/>
      <c r="EU2" s="216"/>
      <c r="EV2" s="216"/>
      <c r="EW2" s="216"/>
      <c r="EX2" s="216"/>
      <c r="EY2" s="219"/>
      <c r="EZ2" s="219"/>
      <c r="FA2" s="219"/>
      <c r="FB2" s="219"/>
      <c r="FC2" s="219"/>
      <c r="FD2" s="219"/>
      <c r="FE2" s="219"/>
      <c r="FF2" s="219"/>
      <c r="FG2" s="219"/>
      <c r="FH2" s="219"/>
      <c r="FI2" s="219"/>
      <c r="FJ2" s="219"/>
      <c r="FK2" s="219"/>
      <c r="FL2" s="219"/>
      <c r="FM2" s="219"/>
      <c r="FN2" s="219"/>
      <c r="FO2" s="219"/>
      <c r="FP2" s="219"/>
      <c r="FQ2" s="219"/>
      <c r="FR2" s="219"/>
      <c r="FS2" s="219"/>
      <c r="FT2" s="219"/>
      <c r="FU2" s="219"/>
      <c r="FV2" s="219"/>
      <c r="FW2" s="219"/>
      <c r="FX2" s="219"/>
      <c r="FY2" s="219"/>
      <c r="FZ2" s="219"/>
      <c r="GA2" s="219"/>
      <c r="GB2" s="219"/>
      <c r="GC2" s="219"/>
      <c r="GD2" s="219"/>
      <c r="GE2" s="219"/>
      <c r="GF2" s="219"/>
      <c r="GG2" s="219"/>
      <c r="GH2" s="219"/>
      <c r="GI2" s="219"/>
      <c r="GJ2" s="219"/>
      <c r="GK2" s="219"/>
      <c r="GL2" s="219"/>
      <c r="GM2" s="219"/>
      <c r="GN2" s="219"/>
      <c r="GO2" s="219"/>
      <c r="GP2" s="219"/>
      <c r="GQ2" s="219"/>
      <c r="GR2" s="219"/>
      <c r="GS2" s="219"/>
      <c r="GT2" s="219"/>
      <c r="GU2" s="219"/>
      <c r="GV2" s="219"/>
      <c r="GW2" s="219"/>
      <c r="GX2" s="219"/>
      <c r="GY2" s="219"/>
      <c r="GZ2" s="219"/>
      <c r="HA2" s="219"/>
      <c r="HB2" s="219"/>
      <c r="HC2" s="219"/>
      <c r="HD2" s="219"/>
      <c r="HE2" s="219"/>
      <c r="HF2" s="219"/>
      <c r="HG2" s="219"/>
      <c r="HH2" s="219"/>
      <c r="HI2" s="219"/>
      <c r="HJ2" s="219"/>
      <c r="HK2" s="219"/>
      <c r="HL2" s="219"/>
      <c r="HM2" s="219"/>
      <c r="HN2" s="219"/>
      <c r="HO2" s="219"/>
      <c r="HP2" s="219"/>
      <c r="HQ2" s="219"/>
      <c r="HR2" s="219"/>
      <c r="HS2" s="219"/>
      <c r="HT2" s="219"/>
      <c r="HU2" s="219"/>
      <c r="HV2" s="219"/>
      <c r="HW2" s="219"/>
      <c r="HX2" s="219"/>
      <c r="HY2" s="219"/>
      <c r="HZ2" s="219"/>
      <c r="IA2" s="219"/>
      <c r="IB2" s="219"/>
      <c r="IC2" s="219"/>
      <c r="ID2" s="219"/>
      <c r="IE2" s="219"/>
      <c r="IF2" s="219"/>
      <c r="IG2" s="219"/>
      <c r="IH2" s="219"/>
      <c r="II2" s="219"/>
      <c r="IJ2" s="219"/>
      <c r="IK2" s="219"/>
      <c r="IL2" s="219"/>
      <c r="IM2" s="219"/>
      <c r="IN2" s="219"/>
      <c r="IO2" s="219"/>
      <c r="IP2" s="219"/>
      <c r="IQ2" s="219"/>
      <c r="IR2" s="219"/>
      <c r="IS2" s="219"/>
      <c r="IT2" s="219"/>
      <c r="IU2" s="219"/>
      <c r="IV2" s="219"/>
      <c r="IW2" s="219"/>
      <c r="IX2" s="219"/>
      <c r="IY2" s="219"/>
      <c r="IZ2" s="219"/>
      <c r="JA2" s="219"/>
      <c r="JB2" s="219"/>
      <c r="JC2" s="219"/>
      <c r="JD2" s="219"/>
      <c r="JE2" s="219"/>
      <c r="JF2" s="219"/>
      <c r="JG2" s="219"/>
      <c r="JH2" s="219"/>
      <c r="JI2" s="219"/>
      <c r="JJ2" s="219"/>
      <c r="JK2" s="219"/>
      <c r="JL2" s="219"/>
      <c r="JM2" s="219"/>
      <c r="JN2" s="219"/>
      <c r="JO2" s="219"/>
      <c r="JP2" s="219"/>
      <c r="JQ2" s="219"/>
      <c r="JR2" s="219"/>
      <c r="JS2" s="219"/>
      <c r="JT2" s="219"/>
      <c r="JU2" s="219"/>
      <c r="JV2" s="219"/>
      <c r="JW2" s="219"/>
      <c r="JX2" s="219"/>
      <c r="JY2" s="219"/>
      <c r="JZ2" s="219"/>
      <c r="KA2" s="219"/>
      <c r="KB2" s="219"/>
      <c r="KC2" s="219"/>
      <c r="KD2" s="219"/>
      <c r="KE2" s="219"/>
      <c r="KF2" s="219"/>
      <c r="KG2" s="219"/>
      <c r="KH2" s="219"/>
      <c r="KI2" s="219"/>
      <c r="KJ2" s="219"/>
      <c r="KK2" s="219"/>
      <c r="KL2" s="219"/>
      <c r="KM2" s="219"/>
      <c r="KN2" s="219"/>
      <c r="KO2" s="219"/>
      <c r="KP2" s="219"/>
      <c r="KQ2" s="219"/>
      <c r="KR2" s="219"/>
      <c r="KS2" s="219"/>
      <c r="KT2" s="219"/>
      <c r="KU2" s="219"/>
      <c r="KV2" s="219"/>
      <c r="KW2" s="219"/>
      <c r="KX2" s="219"/>
      <c r="KY2" s="219"/>
      <c r="KZ2" s="219"/>
      <c r="LA2" s="219"/>
      <c r="LB2" s="219"/>
      <c r="LC2" s="219"/>
      <c r="LD2" s="219"/>
      <c r="LE2" s="219"/>
      <c r="LF2" s="219"/>
      <c r="LG2" s="219"/>
      <c r="LH2" s="219"/>
      <c r="LI2" s="219"/>
      <c r="LJ2" s="219"/>
      <c r="LK2" s="219"/>
      <c r="LL2" s="219"/>
      <c r="LM2" s="219"/>
      <c r="LN2" s="219"/>
      <c r="LO2" s="219"/>
      <c r="LP2" s="219"/>
      <c r="LQ2" s="219"/>
      <c r="LR2" s="219"/>
      <c r="LS2" s="219"/>
      <c r="LT2" s="219"/>
      <c r="LU2" s="219"/>
      <c r="LV2" s="219"/>
      <c r="LW2" s="219"/>
      <c r="LX2" s="219"/>
      <c r="LY2" s="219"/>
      <c r="LZ2" s="219"/>
      <c r="MA2" s="219"/>
      <c r="MB2" s="219"/>
      <c r="MC2" s="219"/>
      <c r="MD2" s="219"/>
      <c r="ME2" s="219"/>
      <c r="MF2" s="219"/>
      <c r="MG2" s="219"/>
      <c r="MH2" s="219"/>
      <c r="MI2" s="219"/>
      <c r="MJ2" s="219"/>
      <c r="MK2" s="219"/>
      <c r="ML2" s="219"/>
      <c r="MM2" s="219"/>
      <c r="MN2" s="219"/>
      <c r="MO2" s="219"/>
      <c r="MP2" s="219"/>
      <c r="MQ2" s="219"/>
      <c r="MR2" s="219"/>
      <c r="MS2" s="219"/>
      <c r="MT2" s="219"/>
      <c r="MU2" s="219"/>
      <c r="MV2" s="219"/>
      <c r="MW2" s="219"/>
      <c r="MX2" s="219"/>
      <c r="MY2" s="219"/>
      <c r="MZ2" s="219"/>
      <c r="NA2" s="219"/>
      <c r="NB2" s="219"/>
      <c r="NC2" s="219"/>
      <c r="ND2" s="219"/>
      <c r="NE2" s="219"/>
      <c r="NF2" s="219"/>
      <c r="NG2" s="219"/>
      <c r="NH2" s="219"/>
      <c r="NI2" s="219"/>
      <c r="NJ2" s="219"/>
      <c r="NK2" s="219"/>
      <c r="NL2" s="219"/>
      <c r="NM2" s="219"/>
      <c r="NN2" s="219"/>
      <c r="NO2" s="219"/>
      <c r="NP2" s="219"/>
      <c r="NQ2" s="219"/>
      <c r="NR2" s="219"/>
      <c r="NS2" s="219"/>
      <c r="NT2" s="219"/>
      <c r="NU2" s="219"/>
      <c r="NV2" s="219"/>
      <c r="NW2" s="219"/>
      <c r="NX2" s="219"/>
      <c r="NY2" s="219"/>
      <c r="NZ2" s="219"/>
      <c r="OA2" s="219"/>
      <c r="OB2" s="219"/>
      <c r="OC2" s="219"/>
      <c r="OD2" s="219"/>
      <c r="OE2" s="219"/>
      <c r="OF2" s="219"/>
      <c r="OG2" s="219"/>
      <c r="OH2" s="219"/>
      <c r="OI2" s="219"/>
      <c r="OJ2" s="219"/>
      <c r="OK2" s="219"/>
      <c r="OL2" s="219"/>
      <c r="OM2" s="219"/>
      <c r="ON2" s="219"/>
      <c r="OO2" s="219"/>
      <c r="OP2" s="219"/>
      <c r="OQ2" s="219"/>
      <c r="OR2" s="219"/>
      <c r="OS2" s="219"/>
      <c r="OT2" s="219"/>
      <c r="OU2" s="219"/>
      <c r="OV2" s="219"/>
      <c r="OW2" s="219"/>
      <c r="OX2" s="219"/>
      <c r="OY2" s="219"/>
      <c r="OZ2" s="219"/>
      <c r="PA2" s="219"/>
      <c r="PB2" s="219"/>
      <c r="PC2" s="219"/>
      <c r="PD2" s="219"/>
      <c r="PE2" s="219"/>
      <c r="PF2" s="219"/>
      <c r="PG2" s="219"/>
      <c r="PH2" s="219"/>
      <c r="PI2" s="219"/>
      <c r="PJ2" s="219"/>
      <c r="PK2" s="219"/>
      <c r="PL2" s="219"/>
      <c r="PM2" s="219"/>
      <c r="PN2" s="219"/>
      <c r="PO2" s="219"/>
      <c r="PP2" s="219"/>
      <c r="PQ2" s="219" t="s">
        <v>1718</v>
      </c>
      <c r="PR2" s="219"/>
      <c r="PS2" s="219" t="s">
        <v>1718</v>
      </c>
      <c r="PT2" s="219"/>
      <c r="PU2" s="219" t="s">
        <v>1718</v>
      </c>
      <c r="PV2" s="219"/>
      <c r="PW2" s="219" t="s">
        <v>1718</v>
      </c>
      <c r="PX2" s="219"/>
      <c r="PY2" s="219" t="s">
        <v>1718</v>
      </c>
      <c r="PZ2" s="219"/>
      <c r="QA2" s="219" t="s">
        <v>1718</v>
      </c>
      <c r="QB2" s="219"/>
      <c r="QC2" s="219" t="s">
        <v>1718</v>
      </c>
      <c r="QD2" s="219"/>
      <c r="QE2" s="219" t="s">
        <v>1718</v>
      </c>
      <c r="QF2" s="219"/>
      <c r="QG2" s="219" t="s">
        <v>1718</v>
      </c>
      <c r="QH2" s="219"/>
      <c r="QI2" s="219" t="s">
        <v>1718</v>
      </c>
      <c r="QJ2" s="219"/>
      <c r="QK2" s="219" t="s">
        <v>1718</v>
      </c>
      <c r="QL2" s="219"/>
      <c r="QM2" s="219" t="s">
        <v>1718</v>
      </c>
      <c r="QN2" s="219"/>
      <c r="QO2" s="219" t="s">
        <v>1718</v>
      </c>
      <c r="QP2" s="219"/>
      <c r="QQ2" s="219" t="s">
        <v>1718</v>
      </c>
      <c r="QR2" s="219"/>
      <c r="QS2" s="219" t="s">
        <v>1718</v>
      </c>
      <c r="QT2" s="219"/>
      <c r="QU2" s="219" t="s">
        <v>1718</v>
      </c>
      <c r="QV2" s="219"/>
      <c r="QW2" s="219" t="s">
        <v>1718</v>
      </c>
      <c r="QX2" s="219"/>
      <c r="QY2" s="219" t="s">
        <v>1718</v>
      </c>
      <c r="QZ2" s="219"/>
      <c r="RA2" s="219" t="s">
        <v>1718</v>
      </c>
      <c r="RB2" s="219"/>
      <c r="RC2" s="219" t="s">
        <v>1718</v>
      </c>
      <c r="RD2" s="219"/>
      <c r="RE2" s="219" t="s">
        <v>1718</v>
      </c>
      <c r="RF2" s="219"/>
      <c r="RG2" s="219" t="s">
        <v>1718</v>
      </c>
      <c r="RH2" s="219"/>
      <c r="RI2" s="219" t="s">
        <v>1718</v>
      </c>
      <c r="RJ2" s="219"/>
      <c r="RK2" s="219" t="s">
        <v>1718</v>
      </c>
      <c r="RL2" s="219"/>
      <c r="RM2" s="219" t="s">
        <v>1718</v>
      </c>
      <c r="RN2" s="219"/>
      <c r="RO2" s="219" t="s">
        <v>1718</v>
      </c>
      <c r="RP2" s="219"/>
      <c r="RQ2" s="219" t="s">
        <v>1718</v>
      </c>
      <c r="RR2" s="219"/>
      <c r="RS2" s="219" t="s">
        <v>1718</v>
      </c>
      <c r="RT2" s="219"/>
      <c r="RU2" s="219" t="s">
        <v>1718</v>
      </c>
      <c r="RV2" s="219"/>
      <c r="RW2" s="219" t="s">
        <v>1718</v>
      </c>
      <c r="RX2" s="219"/>
      <c r="RY2" s="219" t="s">
        <v>1718</v>
      </c>
      <c r="RZ2" s="219"/>
      <c r="SA2" s="219" t="s">
        <v>1718</v>
      </c>
      <c r="SB2" s="219"/>
      <c r="SC2" s="219" t="s">
        <v>1718</v>
      </c>
      <c r="SD2" s="219"/>
      <c r="SE2" s="219" t="s">
        <v>1718</v>
      </c>
      <c r="SF2" s="219"/>
      <c r="SG2" s="219" t="s">
        <v>1718</v>
      </c>
      <c r="SH2" s="219"/>
      <c r="SI2" s="219" t="s">
        <v>1718</v>
      </c>
      <c r="SJ2" s="219"/>
      <c r="SK2" s="219" t="s">
        <v>1718</v>
      </c>
      <c r="SL2" s="219"/>
      <c r="SM2" s="219" t="s">
        <v>1718</v>
      </c>
      <c r="SN2" s="219"/>
      <c r="SO2" s="219" t="s">
        <v>1718</v>
      </c>
      <c r="SP2" s="219"/>
      <c r="SQ2" s="219" t="s">
        <v>1718</v>
      </c>
      <c r="SR2" s="219"/>
      <c r="SS2" s="219" t="s">
        <v>1718</v>
      </c>
      <c r="ST2" s="219"/>
      <c r="SU2" s="219" t="s">
        <v>1718</v>
      </c>
      <c r="SV2" s="219"/>
      <c r="SW2" s="219" t="s">
        <v>1718</v>
      </c>
      <c r="SX2" s="219"/>
      <c r="SY2" s="219" t="s">
        <v>1718</v>
      </c>
      <c r="SZ2" s="219"/>
      <c r="TA2" s="219" t="s">
        <v>1718</v>
      </c>
      <c r="TB2" s="219"/>
      <c r="TC2" s="219" t="s">
        <v>1718</v>
      </c>
      <c r="TD2" s="219"/>
      <c r="TE2" s="219" t="s">
        <v>1718</v>
      </c>
      <c r="TF2" s="219"/>
      <c r="TG2" s="219" t="s">
        <v>1718</v>
      </c>
      <c r="TH2" s="219"/>
      <c r="TI2" s="219" t="s">
        <v>1718</v>
      </c>
      <c r="TJ2" s="219"/>
      <c r="TK2" s="219" t="s">
        <v>1718</v>
      </c>
      <c r="TL2" s="219"/>
      <c r="TM2" s="219" t="s">
        <v>1718</v>
      </c>
      <c r="TN2" s="219"/>
      <c r="TO2" s="219" t="s">
        <v>1718</v>
      </c>
      <c r="TP2" s="219"/>
      <c r="TQ2" s="219" t="s">
        <v>1718</v>
      </c>
      <c r="TR2" s="219"/>
      <c r="TS2" s="219" t="s">
        <v>1718</v>
      </c>
      <c r="TT2" s="219"/>
      <c r="TU2" s="219" t="s">
        <v>1718</v>
      </c>
      <c r="TV2" s="219"/>
      <c r="TW2" s="219" t="s">
        <v>1718</v>
      </c>
      <c r="TX2" s="219"/>
      <c r="TY2" s="219" t="s">
        <v>1718</v>
      </c>
      <c r="TZ2" s="219"/>
      <c r="UA2" s="219" t="s">
        <v>1718</v>
      </c>
      <c r="UB2" s="219"/>
      <c r="UC2" s="219" t="s">
        <v>1718</v>
      </c>
      <c r="UD2" s="219"/>
      <c r="UE2" s="219" t="s">
        <v>1718</v>
      </c>
      <c r="UF2" s="219"/>
      <c r="UG2" s="219" t="s">
        <v>1718</v>
      </c>
      <c r="UH2" s="219"/>
      <c r="UI2" s="219" t="s">
        <v>1718</v>
      </c>
      <c r="UJ2" s="219"/>
      <c r="UK2" s="219" t="s">
        <v>1718</v>
      </c>
      <c r="UL2" s="219"/>
      <c r="UM2" s="219" t="s">
        <v>1718</v>
      </c>
      <c r="UN2" s="219"/>
      <c r="UO2" s="219" t="s">
        <v>1718</v>
      </c>
      <c r="UP2" s="219"/>
      <c r="UQ2" s="219" t="s">
        <v>1718</v>
      </c>
      <c r="UR2" s="219"/>
      <c r="US2" s="219" t="s">
        <v>1718</v>
      </c>
      <c r="UT2" s="219"/>
      <c r="UU2" s="219" t="s">
        <v>1718</v>
      </c>
      <c r="UV2" s="219"/>
      <c r="UW2" s="219" t="s">
        <v>1718</v>
      </c>
      <c r="UX2" s="219"/>
      <c r="UY2" s="219" t="s">
        <v>1718</v>
      </c>
      <c r="UZ2" s="219"/>
      <c r="VA2" s="219" t="s">
        <v>1718</v>
      </c>
      <c r="VB2" s="219"/>
      <c r="VC2" s="219" t="s">
        <v>1718</v>
      </c>
      <c r="VD2" s="219"/>
      <c r="VE2" s="219" t="s">
        <v>1718</v>
      </c>
      <c r="VF2" s="219"/>
      <c r="VG2" s="219" t="s">
        <v>1718</v>
      </c>
      <c r="VH2" s="219"/>
      <c r="VI2" s="219" t="s">
        <v>1718</v>
      </c>
      <c r="VJ2" s="219"/>
      <c r="VK2" s="219" t="s">
        <v>1718</v>
      </c>
      <c r="VL2" s="219"/>
      <c r="VM2" s="219" t="s">
        <v>1718</v>
      </c>
      <c r="VN2" s="219"/>
      <c r="VO2" s="219" t="s">
        <v>1718</v>
      </c>
      <c r="VP2" s="219"/>
      <c r="VQ2" s="219" t="s">
        <v>1718</v>
      </c>
      <c r="VR2" s="219"/>
      <c r="VS2" s="219" t="s">
        <v>1718</v>
      </c>
      <c r="VT2" s="219"/>
      <c r="VU2" s="219" t="s">
        <v>1718</v>
      </c>
      <c r="VV2" s="219"/>
      <c r="VW2" s="219" t="s">
        <v>1718</v>
      </c>
      <c r="VX2" s="219"/>
      <c r="VY2" s="219" t="s">
        <v>1718</v>
      </c>
      <c r="VZ2" s="219"/>
      <c r="WA2" s="219" t="s">
        <v>1718</v>
      </c>
      <c r="WB2" s="219"/>
      <c r="WC2" s="219" t="s">
        <v>1718</v>
      </c>
      <c r="WD2" s="219"/>
      <c r="WE2" s="219" t="s">
        <v>1718</v>
      </c>
      <c r="WF2" s="219"/>
      <c r="WG2" s="219" t="s">
        <v>1718</v>
      </c>
      <c r="WH2" s="219"/>
      <c r="WI2" s="219" t="s">
        <v>1718</v>
      </c>
      <c r="WJ2" s="219"/>
      <c r="WK2" s="219" t="s">
        <v>1718</v>
      </c>
      <c r="WL2" s="219"/>
      <c r="WM2" s="219" t="s">
        <v>1718</v>
      </c>
      <c r="WN2" s="219"/>
      <c r="WO2" s="219" t="s">
        <v>1718</v>
      </c>
      <c r="WP2" s="219"/>
      <c r="WQ2" s="219" t="s">
        <v>1718</v>
      </c>
      <c r="WR2" s="219"/>
      <c r="WS2" s="219" t="s">
        <v>1718</v>
      </c>
      <c r="WT2" s="219"/>
      <c r="WU2" s="219" t="s">
        <v>1718</v>
      </c>
      <c r="WV2" s="219"/>
      <c r="WW2" s="219" t="s">
        <v>1718</v>
      </c>
      <c r="WX2" s="219"/>
      <c r="WY2" s="219" t="s">
        <v>1718</v>
      </c>
      <c r="WZ2" s="219"/>
      <c r="XA2" s="219" t="s">
        <v>1718</v>
      </c>
      <c r="XB2" s="219"/>
      <c r="XC2" s="219" t="s">
        <v>1718</v>
      </c>
      <c r="XD2" s="219"/>
      <c r="XE2" s="219" t="s">
        <v>1718</v>
      </c>
      <c r="XF2" s="219"/>
      <c r="XG2" s="219" t="s">
        <v>1718</v>
      </c>
      <c r="XH2" s="219"/>
      <c r="XI2" s="219" t="s">
        <v>1718</v>
      </c>
      <c r="XJ2" s="219"/>
      <c r="XK2" s="219" t="s">
        <v>1718</v>
      </c>
      <c r="XL2" s="219"/>
      <c r="XM2" s="219" t="s">
        <v>1718</v>
      </c>
      <c r="XN2" s="219"/>
      <c r="XO2" s="219" t="s">
        <v>1718</v>
      </c>
      <c r="XP2" s="219"/>
      <c r="XQ2" s="219" t="s">
        <v>1718</v>
      </c>
      <c r="XR2" s="219"/>
      <c r="XS2" s="219" t="s">
        <v>1718</v>
      </c>
      <c r="XT2" s="219"/>
      <c r="XU2" s="219" t="s">
        <v>1718</v>
      </c>
      <c r="XV2" s="219"/>
      <c r="XW2" s="219" t="s">
        <v>1718</v>
      </c>
      <c r="XX2" s="219"/>
      <c r="XY2" s="219" t="s">
        <v>1718</v>
      </c>
      <c r="XZ2" s="219"/>
      <c r="YA2" s="219" t="s">
        <v>1718</v>
      </c>
      <c r="YB2" s="219"/>
      <c r="YC2" s="219" t="s">
        <v>1718</v>
      </c>
      <c r="YD2" s="219"/>
      <c r="YE2" s="219" t="s">
        <v>1718</v>
      </c>
      <c r="YF2" s="219"/>
      <c r="YG2" s="219" t="s">
        <v>1718</v>
      </c>
      <c r="YH2" s="219"/>
      <c r="YI2" s="219" t="s">
        <v>1718</v>
      </c>
      <c r="YJ2" s="219"/>
      <c r="YK2" s="219" t="s">
        <v>1718</v>
      </c>
      <c r="YL2" s="219"/>
      <c r="YM2" s="219" t="s">
        <v>1718</v>
      </c>
      <c r="YN2" s="219"/>
      <c r="YO2" s="219" t="s">
        <v>1718</v>
      </c>
      <c r="YP2" s="219"/>
      <c r="YQ2" s="219" t="s">
        <v>1718</v>
      </c>
      <c r="YR2" s="219"/>
      <c r="YS2" s="219" t="s">
        <v>1718</v>
      </c>
      <c r="YT2" s="219"/>
      <c r="YU2" s="219" t="s">
        <v>1718</v>
      </c>
      <c r="YV2" s="219"/>
      <c r="YW2" s="219" t="s">
        <v>1718</v>
      </c>
      <c r="YX2" s="219"/>
      <c r="YY2" s="219" t="s">
        <v>1718</v>
      </c>
      <c r="YZ2" s="219"/>
      <c r="ZA2" s="219" t="s">
        <v>1718</v>
      </c>
      <c r="ZB2" s="219"/>
      <c r="ZC2" s="219" t="s">
        <v>1718</v>
      </c>
      <c r="ZD2" s="219"/>
      <c r="ZE2" s="219" t="s">
        <v>1718</v>
      </c>
      <c r="ZF2" s="219"/>
      <c r="ZG2" s="219" t="s">
        <v>1718</v>
      </c>
      <c r="ZH2" s="219"/>
      <c r="ZI2" s="219" t="s">
        <v>1718</v>
      </c>
      <c r="ZJ2" s="219"/>
      <c r="ZK2" s="219" t="s">
        <v>1718</v>
      </c>
      <c r="ZL2" s="219"/>
      <c r="ZM2" s="219" t="s">
        <v>1718</v>
      </c>
      <c r="ZN2" s="219"/>
      <c r="ZO2" s="219" t="s">
        <v>1718</v>
      </c>
      <c r="ZP2" s="219"/>
      <c r="ZQ2" s="219" t="s">
        <v>1718</v>
      </c>
      <c r="ZR2" s="219"/>
      <c r="ZS2" s="219" t="s">
        <v>1718</v>
      </c>
      <c r="ZT2" s="219"/>
      <c r="ZU2" s="219" t="s">
        <v>1718</v>
      </c>
      <c r="ZV2" s="219"/>
      <c r="ZW2" s="219" t="s">
        <v>1718</v>
      </c>
      <c r="ZX2" s="219"/>
      <c r="ZY2" s="219" t="s">
        <v>1718</v>
      </c>
      <c r="ZZ2" s="219"/>
      <c r="AAA2" s="219" t="s">
        <v>1718</v>
      </c>
      <c r="AAB2" s="219"/>
      <c r="AAC2" s="219" t="s">
        <v>1718</v>
      </c>
      <c r="AAD2" s="219"/>
      <c r="AAE2" s="219" t="s">
        <v>1718</v>
      </c>
      <c r="AAF2" s="219"/>
      <c r="AAG2" s="219" t="s">
        <v>1718</v>
      </c>
      <c r="AAH2" s="219"/>
      <c r="AAI2" s="219" t="s">
        <v>1718</v>
      </c>
      <c r="AAJ2" s="219"/>
      <c r="AAK2" s="219" t="s">
        <v>1718</v>
      </c>
      <c r="AAL2" s="219"/>
      <c r="AAM2" s="219" t="s">
        <v>1718</v>
      </c>
      <c r="AAN2" s="219"/>
      <c r="AAO2" s="219" t="s">
        <v>1718</v>
      </c>
      <c r="AAP2" s="219"/>
      <c r="AAQ2" s="219" t="s">
        <v>1718</v>
      </c>
      <c r="AAR2" s="219"/>
      <c r="AAS2" s="219" t="s">
        <v>1718</v>
      </c>
      <c r="AAT2" s="219"/>
      <c r="AAU2" s="219" t="s">
        <v>1718</v>
      </c>
      <c r="AAV2" s="219"/>
      <c r="AAW2" s="219" t="s">
        <v>1718</v>
      </c>
      <c r="AAX2" s="219"/>
      <c r="AAY2" s="219" t="s">
        <v>1718</v>
      </c>
      <c r="AAZ2" s="219"/>
      <c r="ABA2" s="219" t="s">
        <v>1718</v>
      </c>
      <c r="ABB2" s="219"/>
      <c r="ABC2" s="219" t="s">
        <v>1718</v>
      </c>
      <c r="ABD2" s="219"/>
      <c r="ABE2" s="219" t="s">
        <v>1718</v>
      </c>
      <c r="ABF2" s="219"/>
      <c r="ABG2" s="219" t="s">
        <v>1718</v>
      </c>
      <c r="ABH2" s="219"/>
      <c r="ABI2" s="219" t="s">
        <v>1718</v>
      </c>
      <c r="ABJ2" s="219"/>
      <c r="ABK2" s="219" t="s">
        <v>1718</v>
      </c>
      <c r="ABL2" s="219"/>
      <c r="ABM2" s="219" t="s">
        <v>1718</v>
      </c>
      <c r="ABN2" s="219"/>
      <c r="ABO2" s="219" t="s">
        <v>1718</v>
      </c>
      <c r="ABP2" s="219"/>
      <c r="ABQ2" s="219" t="s">
        <v>1718</v>
      </c>
      <c r="ABR2" s="219"/>
      <c r="ABS2" s="219" t="s">
        <v>1718</v>
      </c>
      <c r="ABT2" s="219"/>
      <c r="ABU2" s="219" t="s">
        <v>1718</v>
      </c>
      <c r="ABV2" s="219"/>
      <c r="ABW2" s="219" t="s">
        <v>1718</v>
      </c>
      <c r="ABX2" s="219"/>
      <c r="ABY2" s="219" t="s">
        <v>1718</v>
      </c>
      <c r="ABZ2" s="219"/>
      <c r="ACA2" s="219" t="s">
        <v>1718</v>
      </c>
      <c r="ACB2" s="219"/>
      <c r="ACC2" s="219" t="s">
        <v>1718</v>
      </c>
      <c r="ACD2" s="219"/>
      <c r="ACE2" s="219" t="s">
        <v>1718</v>
      </c>
      <c r="ACF2" s="219"/>
      <c r="ACG2" s="219" t="s">
        <v>1718</v>
      </c>
      <c r="ACH2" s="219"/>
      <c r="ACI2" s="219" t="s">
        <v>1718</v>
      </c>
      <c r="ACJ2" s="219"/>
      <c r="ACK2" s="219" t="s">
        <v>1718</v>
      </c>
      <c r="ACL2" s="219"/>
      <c r="ACM2" s="219" t="s">
        <v>1718</v>
      </c>
      <c r="ACN2" s="219"/>
      <c r="ACO2" s="219" t="s">
        <v>1718</v>
      </c>
      <c r="ACP2" s="219"/>
      <c r="ACQ2" s="219" t="s">
        <v>1718</v>
      </c>
      <c r="ACR2" s="219"/>
      <c r="ACS2" s="219" t="s">
        <v>1718</v>
      </c>
      <c r="ACT2" s="219"/>
      <c r="ACU2" s="219" t="s">
        <v>1718</v>
      </c>
      <c r="ACV2" s="219"/>
      <c r="ACW2" s="219" t="s">
        <v>1718</v>
      </c>
      <c r="ACX2" s="219"/>
      <c r="ACY2" s="219" t="s">
        <v>1718</v>
      </c>
      <c r="ACZ2" s="219"/>
      <c r="ADA2" s="219" t="s">
        <v>1718</v>
      </c>
      <c r="ADB2" s="219"/>
      <c r="ADC2" s="219" t="s">
        <v>1718</v>
      </c>
      <c r="ADD2" s="219"/>
      <c r="ADE2" s="219" t="s">
        <v>1718</v>
      </c>
      <c r="ADF2" s="219"/>
      <c r="ADG2" s="219" t="s">
        <v>1718</v>
      </c>
      <c r="ADH2" s="219"/>
      <c r="ADI2" s="219" t="s">
        <v>1718</v>
      </c>
      <c r="ADJ2" s="219"/>
      <c r="ADK2" s="219" t="s">
        <v>1718</v>
      </c>
      <c r="ADL2" s="219"/>
      <c r="ADM2" s="219" t="s">
        <v>1718</v>
      </c>
      <c r="ADN2" s="219"/>
      <c r="ADO2" s="219" t="s">
        <v>1718</v>
      </c>
      <c r="ADP2" s="219"/>
      <c r="ADQ2" s="219" t="s">
        <v>1718</v>
      </c>
      <c r="ADR2" s="219"/>
      <c r="ADS2" s="219" t="s">
        <v>1718</v>
      </c>
      <c r="ADT2" s="219"/>
      <c r="ADU2" s="219" t="s">
        <v>1718</v>
      </c>
      <c r="ADV2" s="219"/>
      <c r="ADW2" s="219" t="s">
        <v>1718</v>
      </c>
      <c r="ADX2" s="219"/>
      <c r="ADY2" s="219" t="s">
        <v>1718</v>
      </c>
      <c r="ADZ2" s="219"/>
      <c r="AEA2" s="219" t="s">
        <v>1718</v>
      </c>
      <c r="AEB2" s="219"/>
      <c r="AEC2" s="219" t="s">
        <v>1718</v>
      </c>
      <c r="AED2" s="219"/>
      <c r="AEE2" s="219" t="s">
        <v>1718</v>
      </c>
      <c r="AEF2" s="219"/>
      <c r="AEG2" s="219" t="s">
        <v>1718</v>
      </c>
      <c r="AEH2" s="219"/>
      <c r="AEI2" s="219" t="s">
        <v>1718</v>
      </c>
      <c r="AEJ2" s="219"/>
      <c r="AEK2" s="219" t="s">
        <v>1718</v>
      </c>
      <c r="AEL2" s="219"/>
      <c r="AEM2" s="219" t="s">
        <v>1718</v>
      </c>
      <c r="AEN2" s="219"/>
      <c r="AEO2" s="219" t="s">
        <v>1718</v>
      </c>
      <c r="AEP2" s="219"/>
      <c r="AEQ2" s="219" t="s">
        <v>1718</v>
      </c>
      <c r="AER2" s="219"/>
      <c r="AES2" s="219" t="s">
        <v>1718</v>
      </c>
      <c r="AET2" s="219"/>
      <c r="AEU2" s="219" t="s">
        <v>1718</v>
      </c>
      <c r="AEV2" s="219"/>
      <c r="AEW2" s="219" t="s">
        <v>1718</v>
      </c>
      <c r="AEX2" s="219"/>
      <c r="AEY2" s="219" t="s">
        <v>1718</v>
      </c>
      <c r="AEZ2" s="219"/>
      <c r="AFA2" s="219" t="s">
        <v>1718</v>
      </c>
      <c r="AFB2" s="219"/>
      <c r="AFC2" s="219" t="s">
        <v>1718</v>
      </c>
      <c r="AFD2" s="219"/>
      <c r="AFE2" s="219" t="s">
        <v>1718</v>
      </c>
      <c r="AFF2" s="219"/>
      <c r="AFG2" s="219" t="s">
        <v>1718</v>
      </c>
      <c r="AFH2" s="219"/>
      <c r="AFI2" s="219" t="s">
        <v>1718</v>
      </c>
      <c r="AFJ2" s="219"/>
      <c r="AFK2" s="219" t="s">
        <v>1718</v>
      </c>
      <c r="AFL2" s="219"/>
      <c r="AFM2" s="219" t="s">
        <v>1718</v>
      </c>
      <c r="AFN2" s="219"/>
      <c r="AFO2" s="219" t="s">
        <v>1718</v>
      </c>
      <c r="AFP2" s="219"/>
      <c r="AFQ2" s="219" t="s">
        <v>1718</v>
      </c>
      <c r="AFR2" s="219"/>
      <c r="AFS2" s="219" t="s">
        <v>1718</v>
      </c>
      <c r="AFT2" s="219"/>
      <c r="AFU2" s="219" t="s">
        <v>1718</v>
      </c>
      <c r="AFV2" s="219"/>
      <c r="AFW2" s="219" t="s">
        <v>1718</v>
      </c>
      <c r="AFX2" s="219"/>
      <c r="AFY2" s="219" t="s">
        <v>1718</v>
      </c>
      <c r="AFZ2" s="219"/>
      <c r="AGA2" s="219" t="s">
        <v>1718</v>
      </c>
      <c r="AGB2" s="219"/>
      <c r="AGC2" s="219" t="s">
        <v>1718</v>
      </c>
      <c r="AGD2" s="219"/>
      <c r="AGE2" s="219" t="s">
        <v>1718</v>
      </c>
      <c r="AGF2" s="219"/>
      <c r="AGG2" s="219" t="s">
        <v>1718</v>
      </c>
      <c r="AGH2" s="219"/>
      <c r="AGI2" s="219" t="s">
        <v>1718</v>
      </c>
      <c r="AGJ2" s="219"/>
      <c r="AGK2" s="219" t="s">
        <v>1718</v>
      </c>
      <c r="AGL2" s="219"/>
      <c r="AGM2" s="219" t="s">
        <v>1718</v>
      </c>
      <c r="AGN2" s="219"/>
      <c r="AGO2" s="219" t="s">
        <v>1718</v>
      </c>
      <c r="AGP2" s="219"/>
      <c r="AGQ2" s="219" t="s">
        <v>1718</v>
      </c>
      <c r="AGR2" s="219"/>
      <c r="AGS2" s="219" t="s">
        <v>1718</v>
      </c>
      <c r="AGT2" s="219"/>
      <c r="AGU2" s="219" t="s">
        <v>1718</v>
      </c>
      <c r="AGV2" s="219"/>
      <c r="AGW2" s="219" t="s">
        <v>1718</v>
      </c>
      <c r="AGX2" s="219"/>
      <c r="AGY2" s="219" t="s">
        <v>1718</v>
      </c>
      <c r="AGZ2" s="219"/>
      <c r="AHA2" s="219" t="s">
        <v>1718</v>
      </c>
      <c r="AHB2" s="219"/>
      <c r="AHC2" s="219" t="s">
        <v>1718</v>
      </c>
      <c r="AHD2" s="219"/>
      <c r="AHE2" s="219" t="s">
        <v>1718</v>
      </c>
      <c r="AHF2" s="219"/>
      <c r="AHG2" s="219" t="s">
        <v>1718</v>
      </c>
      <c r="AHH2" s="219"/>
      <c r="AHI2" s="219" t="s">
        <v>1718</v>
      </c>
      <c r="AHJ2" s="219"/>
      <c r="AHK2" s="219" t="s">
        <v>1718</v>
      </c>
      <c r="AHL2" s="219"/>
      <c r="AHM2" s="219" t="s">
        <v>1718</v>
      </c>
      <c r="AHN2" s="219"/>
      <c r="AHO2" s="219" t="s">
        <v>1718</v>
      </c>
      <c r="AHP2" s="219"/>
      <c r="AHQ2" s="219" t="s">
        <v>1718</v>
      </c>
      <c r="AHR2" s="219"/>
      <c r="AHS2" s="219" t="s">
        <v>1718</v>
      </c>
      <c r="AHT2" s="219"/>
      <c r="AHU2" s="219" t="s">
        <v>1718</v>
      </c>
      <c r="AHV2" s="219"/>
      <c r="AHW2" s="219" t="s">
        <v>1718</v>
      </c>
      <c r="AHX2" s="219"/>
      <c r="AHY2" s="219" t="s">
        <v>1718</v>
      </c>
      <c r="AHZ2" s="219"/>
      <c r="AIA2" s="219" t="s">
        <v>1718</v>
      </c>
      <c r="AIB2" s="219"/>
      <c r="AIC2" s="219" t="s">
        <v>1718</v>
      </c>
      <c r="AID2" s="219"/>
      <c r="AIE2" s="219" t="s">
        <v>1718</v>
      </c>
      <c r="AIF2" s="219"/>
      <c r="AIG2" s="219" t="s">
        <v>1718</v>
      </c>
      <c r="AIH2" s="219"/>
      <c r="AII2" s="219" t="s">
        <v>1718</v>
      </c>
      <c r="AIJ2" s="219"/>
      <c r="AIK2" s="219" t="s">
        <v>1718</v>
      </c>
      <c r="AIL2" s="219"/>
      <c r="AIM2" s="219" t="s">
        <v>1718</v>
      </c>
      <c r="AIN2" s="219"/>
      <c r="AIO2" s="219" t="s">
        <v>1718</v>
      </c>
      <c r="AIP2" s="219"/>
      <c r="AIQ2" s="219" t="s">
        <v>1718</v>
      </c>
      <c r="AIR2" s="219"/>
      <c r="AIS2" s="219" t="s">
        <v>1718</v>
      </c>
      <c r="AIT2" s="219"/>
      <c r="AIU2" s="219" t="s">
        <v>1718</v>
      </c>
      <c r="AIV2" s="219"/>
      <c r="AIW2" s="219" t="s">
        <v>1718</v>
      </c>
      <c r="AIX2" s="219"/>
      <c r="AIY2" s="219" t="s">
        <v>1718</v>
      </c>
      <c r="AIZ2" s="219"/>
      <c r="AJA2" s="219" t="s">
        <v>1718</v>
      </c>
      <c r="AJB2" s="219"/>
      <c r="AJC2" s="219" t="s">
        <v>1718</v>
      </c>
      <c r="AJD2" s="219"/>
      <c r="AJE2" s="219" t="s">
        <v>1718</v>
      </c>
      <c r="AJF2" s="219"/>
      <c r="AJG2" s="219" t="s">
        <v>1718</v>
      </c>
      <c r="AJH2" s="219"/>
      <c r="AJI2" s="219" t="s">
        <v>1718</v>
      </c>
      <c r="AJJ2" s="219"/>
      <c r="AJK2" s="219" t="s">
        <v>1718</v>
      </c>
      <c r="AJL2" s="219"/>
      <c r="AJM2" s="219" t="s">
        <v>1718</v>
      </c>
      <c r="AJN2" s="219"/>
      <c r="AJO2" s="219" t="s">
        <v>1718</v>
      </c>
      <c r="AJP2" s="219"/>
      <c r="AJQ2" s="219" t="s">
        <v>1718</v>
      </c>
      <c r="AJR2" s="219"/>
      <c r="AJS2" s="219" t="s">
        <v>1718</v>
      </c>
      <c r="AJT2" s="219"/>
      <c r="AJU2" s="219" t="s">
        <v>1718</v>
      </c>
      <c r="AJV2" s="219"/>
      <c r="AJW2" s="219" t="s">
        <v>1718</v>
      </c>
      <c r="AJX2" s="219"/>
      <c r="AJY2" s="219" t="s">
        <v>1718</v>
      </c>
      <c r="AJZ2" s="219"/>
      <c r="AKA2" s="219" t="s">
        <v>1718</v>
      </c>
      <c r="AKB2" s="219"/>
      <c r="AKC2" s="219" t="s">
        <v>1718</v>
      </c>
      <c r="AKD2" s="219"/>
      <c r="AKE2" s="219" t="s">
        <v>1718</v>
      </c>
      <c r="AKF2" s="219"/>
      <c r="AKG2" s="219" t="s">
        <v>1718</v>
      </c>
      <c r="AKH2" s="219"/>
      <c r="AKI2" s="219" t="s">
        <v>1718</v>
      </c>
      <c r="AKJ2" s="219"/>
      <c r="AKK2" s="219" t="s">
        <v>1718</v>
      </c>
      <c r="AKL2" s="219"/>
      <c r="AKM2" s="219" t="s">
        <v>1718</v>
      </c>
      <c r="AKN2" s="219"/>
      <c r="AKO2" s="219" t="s">
        <v>1718</v>
      </c>
      <c r="AKP2" s="219"/>
      <c r="AKQ2" s="219" t="s">
        <v>1718</v>
      </c>
      <c r="AKR2" s="219"/>
      <c r="AKS2" s="219" t="s">
        <v>1718</v>
      </c>
      <c r="AKT2" s="219"/>
      <c r="AKU2" s="219" t="s">
        <v>1718</v>
      </c>
      <c r="AKV2" s="219"/>
      <c r="AKW2" s="219" t="s">
        <v>1718</v>
      </c>
      <c r="AKX2" s="219"/>
      <c r="AKY2" s="219" t="s">
        <v>1718</v>
      </c>
      <c r="AKZ2" s="219"/>
      <c r="ALA2" s="219" t="s">
        <v>1718</v>
      </c>
      <c r="ALB2" s="219"/>
      <c r="ALC2" s="219" t="s">
        <v>1718</v>
      </c>
      <c r="ALD2" s="219"/>
      <c r="ALE2" s="219" t="s">
        <v>1718</v>
      </c>
      <c r="ALF2" s="219"/>
      <c r="ALG2" s="219" t="s">
        <v>1718</v>
      </c>
      <c r="ALH2" s="219"/>
      <c r="ALI2" s="219" t="s">
        <v>1718</v>
      </c>
      <c r="ALJ2" s="219"/>
      <c r="ALK2" s="219" t="s">
        <v>1718</v>
      </c>
      <c r="ALL2" s="219"/>
      <c r="ALM2" s="219" t="s">
        <v>1718</v>
      </c>
      <c r="ALN2" s="219"/>
      <c r="ALO2" s="219" t="s">
        <v>1718</v>
      </c>
      <c r="ALP2" s="219"/>
      <c r="ALQ2" s="219" t="s">
        <v>1718</v>
      </c>
      <c r="ALR2" s="219"/>
      <c r="ALS2" s="219" t="s">
        <v>1718</v>
      </c>
      <c r="ALT2" s="219"/>
      <c r="ALU2" s="219" t="s">
        <v>1718</v>
      </c>
      <c r="ALV2" s="219"/>
      <c r="ALW2" s="219" t="s">
        <v>1718</v>
      </c>
      <c r="ALX2" s="219"/>
      <c r="ALY2" s="219" t="s">
        <v>1718</v>
      </c>
      <c r="ALZ2" s="219"/>
      <c r="AMA2" s="219" t="s">
        <v>1718</v>
      </c>
      <c r="AMB2" s="219"/>
      <c r="AMC2" s="219" t="s">
        <v>1718</v>
      </c>
      <c r="AMD2" s="219"/>
      <c r="AME2" s="219" t="s">
        <v>1718</v>
      </c>
      <c r="AMF2" s="219"/>
      <c r="AMG2" s="219" t="s">
        <v>1718</v>
      </c>
      <c r="AMH2" s="219"/>
      <c r="AMI2" s="219" t="s">
        <v>1718</v>
      </c>
      <c r="AMJ2" s="219"/>
      <c r="AMK2" s="219" t="s">
        <v>1718</v>
      </c>
      <c r="AML2" s="219"/>
      <c r="AMM2" s="219" t="s">
        <v>1718</v>
      </c>
      <c r="AMN2" s="219"/>
      <c r="AMO2" s="219" t="s">
        <v>1718</v>
      </c>
      <c r="AMP2" s="219"/>
      <c r="AMQ2" s="219" t="s">
        <v>1718</v>
      </c>
      <c r="AMR2" s="219"/>
      <c r="AMS2" s="219" t="s">
        <v>1718</v>
      </c>
      <c r="AMT2" s="219"/>
      <c r="AMU2" s="219" t="s">
        <v>1718</v>
      </c>
      <c r="AMV2" s="219"/>
      <c r="AMW2" s="219" t="s">
        <v>1718</v>
      </c>
      <c r="AMX2" s="219"/>
      <c r="AMY2" s="219" t="s">
        <v>1718</v>
      </c>
      <c r="AMZ2" s="219"/>
      <c r="ANA2" s="219" t="s">
        <v>1718</v>
      </c>
      <c r="ANB2" s="219"/>
      <c r="ANC2" s="219" t="s">
        <v>1718</v>
      </c>
      <c r="AND2" s="219"/>
      <c r="ANE2" s="219" t="s">
        <v>1718</v>
      </c>
      <c r="ANF2" s="219"/>
      <c r="ANG2" s="219" t="s">
        <v>1718</v>
      </c>
      <c r="ANH2" s="219"/>
      <c r="ANI2" s="219" t="s">
        <v>1718</v>
      </c>
      <c r="ANJ2" s="219"/>
      <c r="ANK2" s="219" t="s">
        <v>1718</v>
      </c>
      <c r="ANL2" s="219"/>
      <c r="ANM2" s="219" t="s">
        <v>1718</v>
      </c>
      <c r="ANN2" s="219"/>
      <c r="ANO2" s="219" t="s">
        <v>1718</v>
      </c>
      <c r="ANP2" s="219"/>
      <c r="ANQ2" s="219" t="s">
        <v>1718</v>
      </c>
      <c r="ANR2" s="219"/>
      <c r="ANS2" s="219" t="s">
        <v>1718</v>
      </c>
      <c r="ANT2" s="219"/>
      <c r="ANU2" s="219" t="s">
        <v>1718</v>
      </c>
      <c r="ANV2" s="219"/>
      <c r="ANW2" s="219" t="s">
        <v>1718</v>
      </c>
      <c r="ANX2" s="219"/>
      <c r="ANY2" s="219" t="s">
        <v>1718</v>
      </c>
      <c r="ANZ2" s="219"/>
      <c r="AOA2" s="219" t="s">
        <v>1718</v>
      </c>
      <c r="AOB2" s="219"/>
      <c r="AOC2" s="219" t="s">
        <v>1718</v>
      </c>
      <c r="AOD2" s="219"/>
      <c r="AOE2" s="219" t="s">
        <v>1718</v>
      </c>
      <c r="AOF2" s="219"/>
      <c r="AOG2" s="219" t="s">
        <v>1718</v>
      </c>
      <c r="AOH2" s="219"/>
      <c r="AOI2" s="219" t="s">
        <v>1718</v>
      </c>
      <c r="AOJ2" s="219"/>
      <c r="AOK2" s="219" t="s">
        <v>1718</v>
      </c>
      <c r="AOL2" s="219"/>
      <c r="AOM2" s="219" t="s">
        <v>1718</v>
      </c>
      <c r="AON2" s="219"/>
      <c r="AOO2" s="219" t="s">
        <v>1718</v>
      </c>
      <c r="AOP2" s="219"/>
      <c r="AOQ2" s="219" t="s">
        <v>1718</v>
      </c>
      <c r="AOR2" s="219"/>
      <c r="AOS2" s="219" t="s">
        <v>1718</v>
      </c>
      <c r="AOT2" s="219"/>
      <c r="AOU2" s="219" t="s">
        <v>1718</v>
      </c>
      <c r="AOV2" s="219"/>
      <c r="AOW2" s="219" t="s">
        <v>1718</v>
      </c>
      <c r="AOX2" s="219"/>
      <c r="AOY2" s="219" t="s">
        <v>1718</v>
      </c>
      <c r="AOZ2" s="219"/>
      <c r="APA2" s="219" t="s">
        <v>1718</v>
      </c>
      <c r="APB2" s="219"/>
      <c r="APC2" s="219" t="s">
        <v>1718</v>
      </c>
      <c r="APD2" s="219"/>
      <c r="APE2" s="219" t="s">
        <v>1718</v>
      </c>
      <c r="APF2" s="219"/>
      <c r="APG2" s="219" t="s">
        <v>1718</v>
      </c>
      <c r="APH2" s="219"/>
      <c r="API2" s="219" t="s">
        <v>1718</v>
      </c>
      <c r="APJ2" s="219"/>
      <c r="APK2" s="219" t="s">
        <v>1718</v>
      </c>
      <c r="APL2" s="219"/>
      <c r="APM2" s="219" t="s">
        <v>1718</v>
      </c>
      <c r="APN2" s="219"/>
      <c r="APO2" s="219" t="s">
        <v>1718</v>
      </c>
      <c r="APP2" s="219"/>
      <c r="APQ2" s="219" t="s">
        <v>1718</v>
      </c>
      <c r="APR2" s="219"/>
      <c r="APS2" s="219" t="s">
        <v>1718</v>
      </c>
      <c r="APT2" s="219"/>
      <c r="APU2" s="219" t="s">
        <v>1718</v>
      </c>
      <c r="APV2" s="219"/>
      <c r="APW2" s="219" t="s">
        <v>1718</v>
      </c>
      <c r="APX2" s="219"/>
      <c r="APY2" s="219" t="s">
        <v>1718</v>
      </c>
      <c r="APZ2" s="219"/>
      <c r="AQA2" s="219" t="s">
        <v>1718</v>
      </c>
      <c r="AQB2" s="219"/>
      <c r="AQC2" s="219" t="s">
        <v>1718</v>
      </c>
      <c r="AQD2" s="219"/>
      <c r="AQE2" s="219" t="s">
        <v>1718</v>
      </c>
      <c r="AQF2" s="219"/>
      <c r="AQG2" s="219" t="s">
        <v>1718</v>
      </c>
      <c r="AQH2" s="219"/>
      <c r="AQI2" s="219" t="s">
        <v>1718</v>
      </c>
      <c r="AQJ2" s="219"/>
      <c r="AQK2" s="219" t="s">
        <v>1718</v>
      </c>
      <c r="AQL2" s="219"/>
      <c r="AQM2" s="219" t="s">
        <v>1718</v>
      </c>
      <c r="AQN2" s="219"/>
      <c r="AQO2" s="219" t="s">
        <v>1718</v>
      </c>
      <c r="AQP2" s="219"/>
      <c r="AQQ2" s="219" t="s">
        <v>1718</v>
      </c>
      <c r="AQR2" s="219"/>
      <c r="AQS2" s="219" t="s">
        <v>1718</v>
      </c>
      <c r="AQT2" s="219"/>
      <c r="AQU2" s="219" t="s">
        <v>1718</v>
      </c>
      <c r="AQV2" s="219"/>
      <c r="AQW2" s="219" t="s">
        <v>1718</v>
      </c>
      <c r="AQX2" s="219"/>
      <c r="AQY2" s="219" t="s">
        <v>1718</v>
      </c>
      <c r="AQZ2" s="219"/>
      <c r="ARA2" s="219" t="s">
        <v>1718</v>
      </c>
      <c r="ARB2" s="219"/>
      <c r="ARC2" s="219" t="s">
        <v>1718</v>
      </c>
      <c r="ARD2" s="219"/>
      <c r="ARE2" s="219" t="s">
        <v>1718</v>
      </c>
      <c r="ARF2" s="219"/>
      <c r="ARG2" s="219" t="s">
        <v>1718</v>
      </c>
      <c r="ARH2" s="219"/>
      <c r="ARI2" s="219" t="s">
        <v>1718</v>
      </c>
      <c r="ARJ2" s="219"/>
      <c r="ARK2" s="219" t="s">
        <v>1718</v>
      </c>
      <c r="ARL2" s="219"/>
      <c r="ARM2" s="219" t="s">
        <v>1718</v>
      </c>
      <c r="ARN2" s="219"/>
      <c r="ARO2" s="219" t="s">
        <v>1718</v>
      </c>
      <c r="ARP2" s="219"/>
      <c r="ARQ2" s="219" t="s">
        <v>1718</v>
      </c>
      <c r="ARR2" s="219"/>
      <c r="ARS2" s="219" t="s">
        <v>1718</v>
      </c>
      <c r="ART2" s="219"/>
      <c r="ARU2" s="219" t="s">
        <v>1718</v>
      </c>
      <c r="ARV2" s="219"/>
      <c r="ARW2" s="219" t="s">
        <v>1718</v>
      </c>
      <c r="ARX2" s="219"/>
      <c r="ARY2" s="219" t="s">
        <v>1718</v>
      </c>
      <c r="ARZ2" s="219"/>
      <c r="ASA2" s="219" t="s">
        <v>1718</v>
      </c>
      <c r="ASB2" s="219"/>
      <c r="ASC2" s="219" t="s">
        <v>1718</v>
      </c>
      <c r="ASD2" s="219"/>
      <c r="ASE2" s="219" t="s">
        <v>1718</v>
      </c>
      <c r="ASF2" s="219"/>
      <c r="ASG2" s="219" t="s">
        <v>1718</v>
      </c>
      <c r="ASH2" s="219"/>
      <c r="ASI2" s="219" t="s">
        <v>1718</v>
      </c>
      <c r="ASJ2" s="219"/>
      <c r="ASK2" s="219" t="s">
        <v>1718</v>
      </c>
      <c r="ASL2" s="219"/>
      <c r="ASM2" s="219" t="s">
        <v>1718</v>
      </c>
      <c r="ASN2" s="219"/>
      <c r="ASO2" s="219" t="s">
        <v>1718</v>
      </c>
      <c r="ASP2" s="219"/>
      <c r="ASQ2" s="219" t="s">
        <v>1718</v>
      </c>
      <c r="ASR2" s="219"/>
      <c r="ASS2" s="219" t="s">
        <v>1718</v>
      </c>
      <c r="AST2" s="219"/>
      <c r="ASU2" s="219" t="s">
        <v>1718</v>
      </c>
      <c r="ASV2" s="219"/>
      <c r="ASW2" s="219" t="s">
        <v>1718</v>
      </c>
      <c r="ASX2" s="219"/>
      <c r="ASY2" s="219" t="s">
        <v>1718</v>
      </c>
      <c r="ASZ2" s="219"/>
      <c r="ATA2" s="219" t="s">
        <v>1718</v>
      </c>
      <c r="ATB2" s="219"/>
      <c r="ATC2" s="219" t="s">
        <v>1718</v>
      </c>
      <c r="ATD2" s="219"/>
      <c r="ATE2" s="219" t="s">
        <v>1718</v>
      </c>
      <c r="ATF2" s="219"/>
      <c r="ATG2" s="219" t="s">
        <v>1718</v>
      </c>
      <c r="ATH2" s="219"/>
      <c r="ATI2" s="219" t="s">
        <v>1718</v>
      </c>
      <c r="ATJ2" s="219"/>
      <c r="ATK2" s="219" t="s">
        <v>1718</v>
      </c>
      <c r="ATL2" s="219"/>
      <c r="ATM2" s="219" t="s">
        <v>1718</v>
      </c>
      <c r="ATN2" s="219"/>
      <c r="ATO2" s="219" t="s">
        <v>1718</v>
      </c>
      <c r="ATP2" s="219"/>
      <c r="ATQ2" s="219" t="s">
        <v>1718</v>
      </c>
      <c r="ATR2" s="219"/>
      <c r="ATS2" s="219" t="s">
        <v>1718</v>
      </c>
      <c r="ATT2" s="219"/>
      <c r="ATU2" s="219" t="s">
        <v>1718</v>
      </c>
      <c r="ATV2" s="219"/>
      <c r="ATW2" s="219" t="s">
        <v>1718</v>
      </c>
      <c r="ATX2" s="219"/>
      <c r="ATY2" s="219" t="s">
        <v>1718</v>
      </c>
      <c r="ATZ2" s="219"/>
      <c r="AUA2" s="219" t="s">
        <v>1718</v>
      </c>
      <c r="AUB2" s="219"/>
      <c r="AUC2" s="219" t="s">
        <v>1718</v>
      </c>
      <c r="AUD2" s="219"/>
      <c r="AUE2" s="219" t="s">
        <v>1718</v>
      </c>
      <c r="AUF2" s="219"/>
      <c r="AUG2" s="219" t="s">
        <v>1718</v>
      </c>
      <c r="AUH2" s="219"/>
      <c r="AUI2" s="219" t="s">
        <v>1718</v>
      </c>
      <c r="AUJ2" s="219"/>
      <c r="AUK2" s="219" t="s">
        <v>1718</v>
      </c>
      <c r="AUL2" s="219"/>
      <c r="AUM2" s="219" t="s">
        <v>1718</v>
      </c>
      <c r="AUN2" s="219"/>
      <c r="AUO2" s="219" t="s">
        <v>1718</v>
      </c>
      <c r="AUP2" s="219"/>
      <c r="AUQ2" s="219" t="s">
        <v>1718</v>
      </c>
      <c r="AUR2" s="219"/>
      <c r="AUS2" s="219" t="s">
        <v>1718</v>
      </c>
      <c r="AUT2" s="219"/>
      <c r="AUU2" s="219" t="s">
        <v>1718</v>
      </c>
      <c r="AUV2" s="219"/>
      <c r="AUW2" s="219" t="s">
        <v>1718</v>
      </c>
      <c r="AUX2" s="219"/>
      <c r="AUY2" s="219" t="s">
        <v>1718</v>
      </c>
      <c r="AUZ2" s="219"/>
      <c r="AVA2" s="219" t="s">
        <v>1718</v>
      </c>
      <c r="AVB2" s="219"/>
      <c r="AVC2" s="219" t="s">
        <v>1718</v>
      </c>
      <c r="AVD2" s="219"/>
      <c r="AVE2" s="219" t="s">
        <v>1718</v>
      </c>
      <c r="AVF2" s="219"/>
      <c r="AVG2" s="219" t="s">
        <v>1718</v>
      </c>
      <c r="AVH2" s="219"/>
      <c r="AVI2" s="219" t="s">
        <v>1718</v>
      </c>
      <c r="AVJ2" s="219"/>
      <c r="AVK2" s="219" t="s">
        <v>1718</v>
      </c>
      <c r="AVL2" s="219"/>
      <c r="AVM2" s="219" t="s">
        <v>1718</v>
      </c>
      <c r="AVN2" s="219"/>
      <c r="AVO2" s="219" t="s">
        <v>1718</v>
      </c>
      <c r="AVP2" s="219"/>
      <c r="AVQ2" s="219" t="s">
        <v>1718</v>
      </c>
      <c r="AVR2" s="219"/>
      <c r="AVS2" s="219" t="s">
        <v>1718</v>
      </c>
      <c r="AVT2" s="219"/>
      <c r="AVU2" s="219" t="s">
        <v>1718</v>
      </c>
      <c r="AVV2" s="219"/>
      <c r="AVW2" s="219" t="s">
        <v>1718</v>
      </c>
      <c r="AVX2" s="219"/>
      <c r="AVY2" s="219" t="s">
        <v>1718</v>
      </c>
      <c r="AVZ2" s="219"/>
      <c r="AWA2" s="219" t="s">
        <v>1718</v>
      </c>
      <c r="AWB2" s="219"/>
      <c r="AWC2" s="219" t="s">
        <v>1718</v>
      </c>
      <c r="AWD2" s="219"/>
      <c r="AWE2" s="219" t="s">
        <v>1718</v>
      </c>
      <c r="AWF2" s="219"/>
      <c r="AWG2" s="219" t="s">
        <v>1718</v>
      </c>
      <c r="AWH2" s="219"/>
      <c r="AWI2" s="219" t="s">
        <v>1718</v>
      </c>
      <c r="AWJ2" s="219"/>
      <c r="AWK2" s="219" t="s">
        <v>1718</v>
      </c>
      <c r="AWL2" s="219"/>
      <c r="AWM2" s="219" t="s">
        <v>1718</v>
      </c>
      <c r="AWN2" s="219"/>
      <c r="AWO2" s="219" t="s">
        <v>1718</v>
      </c>
      <c r="AWP2" s="219"/>
      <c r="AWQ2" s="219" t="s">
        <v>1718</v>
      </c>
      <c r="AWR2" s="219"/>
      <c r="AWS2" s="219" t="s">
        <v>1718</v>
      </c>
      <c r="AWT2" s="219"/>
      <c r="AWU2" s="219" t="s">
        <v>1718</v>
      </c>
      <c r="AWV2" s="219"/>
      <c r="AWW2" s="219" t="s">
        <v>1718</v>
      </c>
      <c r="AWX2" s="219"/>
      <c r="AWY2" s="219" t="s">
        <v>1718</v>
      </c>
      <c r="AWZ2" s="219"/>
      <c r="AXA2" s="219" t="s">
        <v>1718</v>
      </c>
      <c r="AXB2" s="219"/>
      <c r="AXC2" s="219" t="s">
        <v>1718</v>
      </c>
      <c r="AXD2" s="219"/>
      <c r="AXE2" s="219" t="s">
        <v>1718</v>
      </c>
      <c r="AXF2" s="219"/>
      <c r="AXG2" s="219" t="s">
        <v>1718</v>
      </c>
      <c r="AXH2" s="219"/>
      <c r="AXI2" s="219" t="s">
        <v>1718</v>
      </c>
      <c r="AXJ2" s="219"/>
      <c r="AXK2" s="219" t="s">
        <v>1718</v>
      </c>
      <c r="AXL2" s="219"/>
      <c r="AXM2" s="219" t="s">
        <v>1718</v>
      </c>
      <c r="AXN2" s="219"/>
      <c r="AXO2" s="219" t="s">
        <v>1718</v>
      </c>
      <c r="AXP2" s="219"/>
      <c r="AXQ2" s="219" t="s">
        <v>1718</v>
      </c>
      <c r="AXR2" s="219"/>
      <c r="AXS2" s="219" t="s">
        <v>1718</v>
      </c>
      <c r="AXT2" s="219"/>
      <c r="AXU2" s="219" t="s">
        <v>1718</v>
      </c>
      <c r="AXV2" s="219"/>
      <c r="AXW2" s="219" t="s">
        <v>1718</v>
      </c>
      <c r="AXX2" s="219"/>
      <c r="AXY2" s="219" t="s">
        <v>1718</v>
      </c>
      <c r="AXZ2" s="219"/>
      <c r="AYA2" s="219" t="s">
        <v>1718</v>
      </c>
      <c r="AYB2" s="219"/>
      <c r="AYC2" s="219" t="s">
        <v>1718</v>
      </c>
      <c r="AYD2" s="219"/>
      <c r="AYE2" s="219" t="s">
        <v>1718</v>
      </c>
      <c r="AYF2" s="219"/>
      <c r="AYG2" s="219" t="s">
        <v>1718</v>
      </c>
      <c r="AYH2" s="219"/>
      <c r="AYI2" s="219" t="s">
        <v>1718</v>
      </c>
      <c r="AYJ2" s="219"/>
      <c r="AYK2" s="219" t="s">
        <v>1718</v>
      </c>
      <c r="AYL2" s="219"/>
      <c r="AYM2" s="219" t="s">
        <v>1718</v>
      </c>
      <c r="AYN2" s="219"/>
      <c r="AYO2" s="219" t="s">
        <v>1718</v>
      </c>
      <c r="AYP2" s="219"/>
      <c r="AYQ2" s="219" t="s">
        <v>1718</v>
      </c>
      <c r="AYR2" s="219"/>
      <c r="AYS2" s="219" t="s">
        <v>1718</v>
      </c>
      <c r="AYT2" s="219"/>
      <c r="AYU2" s="219" t="s">
        <v>1718</v>
      </c>
      <c r="AYV2" s="219"/>
      <c r="AYW2" s="219" t="s">
        <v>1718</v>
      </c>
      <c r="AYX2" s="219"/>
      <c r="AYY2" s="219" t="s">
        <v>1718</v>
      </c>
      <c r="AYZ2" s="219"/>
      <c r="AZA2" s="219" t="s">
        <v>1718</v>
      </c>
      <c r="AZB2" s="219"/>
      <c r="AZC2" s="219" t="s">
        <v>1718</v>
      </c>
      <c r="AZD2" s="219"/>
      <c r="AZE2" s="219" t="s">
        <v>1718</v>
      </c>
      <c r="AZF2" s="219"/>
      <c r="AZG2" s="219" t="s">
        <v>1718</v>
      </c>
      <c r="AZH2" s="219"/>
      <c r="AZI2" s="219" t="s">
        <v>1718</v>
      </c>
      <c r="AZJ2" s="219"/>
      <c r="AZK2" s="219" t="s">
        <v>1718</v>
      </c>
      <c r="AZL2" s="219"/>
      <c r="AZM2" s="219" t="s">
        <v>1718</v>
      </c>
      <c r="AZN2" s="219"/>
      <c r="AZO2" s="219" t="s">
        <v>1718</v>
      </c>
      <c r="AZP2" s="219"/>
      <c r="AZQ2" s="219" t="s">
        <v>1718</v>
      </c>
      <c r="AZR2" s="219"/>
      <c r="AZS2" s="219" t="s">
        <v>1718</v>
      </c>
      <c r="AZT2" s="219"/>
      <c r="AZU2" s="219" t="s">
        <v>1718</v>
      </c>
      <c r="AZV2" s="219"/>
      <c r="AZW2" s="219" t="s">
        <v>1718</v>
      </c>
      <c r="AZX2" s="219"/>
      <c r="AZY2" s="219" t="s">
        <v>1718</v>
      </c>
      <c r="AZZ2" s="219"/>
      <c r="BAA2" s="219" t="s">
        <v>1718</v>
      </c>
      <c r="BAB2" s="219"/>
      <c r="BAC2" s="219" t="s">
        <v>1718</v>
      </c>
      <c r="BAD2" s="219"/>
      <c r="BAE2" s="219" t="s">
        <v>1718</v>
      </c>
      <c r="BAF2" s="219"/>
      <c r="BAG2" s="219" t="s">
        <v>1718</v>
      </c>
      <c r="BAH2" s="219"/>
      <c r="BAI2" s="219" t="s">
        <v>1718</v>
      </c>
      <c r="BAJ2" s="219"/>
      <c r="BAK2" s="219" t="s">
        <v>1718</v>
      </c>
      <c r="BAL2" s="219"/>
      <c r="BAM2" s="219" t="s">
        <v>1718</v>
      </c>
      <c r="BAN2" s="219"/>
      <c r="BAO2" s="219" t="s">
        <v>1718</v>
      </c>
      <c r="BAP2" s="219"/>
      <c r="BAQ2" s="219" t="s">
        <v>1718</v>
      </c>
      <c r="BAR2" s="219"/>
      <c r="BAS2" s="219" t="s">
        <v>1718</v>
      </c>
      <c r="BAT2" s="219"/>
      <c r="BAU2" s="219" t="s">
        <v>1718</v>
      </c>
      <c r="BAV2" s="219"/>
      <c r="BAW2" s="219" t="s">
        <v>1718</v>
      </c>
      <c r="BAX2" s="219"/>
      <c r="BAY2" s="219" t="s">
        <v>1718</v>
      </c>
      <c r="BAZ2" s="219"/>
      <c r="BBA2" s="219" t="s">
        <v>1718</v>
      </c>
      <c r="BBB2" s="219"/>
      <c r="BBC2" s="219" t="s">
        <v>1718</v>
      </c>
      <c r="BBD2" s="219"/>
      <c r="BBE2" s="219" t="s">
        <v>1718</v>
      </c>
      <c r="BBF2" s="219"/>
      <c r="BBG2" s="219" t="s">
        <v>1718</v>
      </c>
      <c r="BBH2" s="219"/>
      <c r="BBI2" s="219" t="s">
        <v>1718</v>
      </c>
      <c r="BBJ2" s="219"/>
      <c r="BBK2" s="219" t="s">
        <v>1718</v>
      </c>
      <c r="BBL2" s="219"/>
      <c r="BBM2" s="219" t="s">
        <v>1718</v>
      </c>
      <c r="BBN2" s="219"/>
      <c r="BBO2" s="219" t="s">
        <v>1718</v>
      </c>
      <c r="BBP2" s="219"/>
      <c r="BBQ2" s="219" t="s">
        <v>1718</v>
      </c>
      <c r="BBR2" s="219"/>
      <c r="BBS2" s="219" t="s">
        <v>1718</v>
      </c>
      <c r="BBT2" s="219"/>
      <c r="BBU2" s="219" t="s">
        <v>1718</v>
      </c>
      <c r="BBV2" s="219"/>
      <c r="BBW2" s="219" t="s">
        <v>1718</v>
      </c>
      <c r="BBX2" s="219"/>
      <c r="BBY2" s="219" t="s">
        <v>1718</v>
      </c>
      <c r="BBZ2" s="219"/>
      <c r="BCA2" s="219" t="s">
        <v>1718</v>
      </c>
      <c r="BCB2" s="219"/>
      <c r="BCC2" s="219" t="s">
        <v>1718</v>
      </c>
      <c r="BCD2" s="219"/>
      <c r="BCE2" s="219" t="s">
        <v>1718</v>
      </c>
      <c r="BCF2" s="219"/>
      <c r="BCG2" s="219" t="s">
        <v>1718</v>
      </c>
      <c r="BCH2" s="219"/>
      <c r="BCI2" s="219" t="s">
        <v>1718</v>
      </c>
      <c r="BCJ2" s="219"/>
      <c r="BCK2" s="219" t="s">
        <v>1718</v>
      </c>
      <c r="BCL2" s="219"/>
      <c r="BCM2" s="219" t="s">
        <v>1718</v>
      </c>
      <c r="BCN2" s="219"/>
      <c r="BCO2" s="219" t="s">
        <v>1718</v>
      </c>
      <c r="BCP2" s="219"/>
      <c r="BCQ2" s="219" t="s">
        <v>1718</v>
      </c>
      <c r="BCR2" s="219"/>
      <c r="BCS2" s="219" t="s">
        <v>1718</v>
      </c>
      <c r="BCT2" s="219"/>
      <c r="BCU2" s="219" t="s">
        <v>1718</v>
      </c>
      <c r="BCV2" s="219"/>
      <c r="BCW2" s="219" t="s">
        <v>1718</v>
      </c>
      <c r="BCX2" s="219"/>
      <c r="BCY2" s="219" t="s">
        <v>1718</v>
      </c>
      <c r="BCZ2" s="219"/>
      <c r="BDA2" s="219" t="s">
        <v>1718</v>
      </c>
      <c r="BDB2" s="219"/>
      <c r="BDC2" s="219" t="s">
        <v>1718</v>
      </c>
      <c r="BDD2" s="219"/>
      <c r="BDE2" s="219" t="s">
        <v>1718</v>
      </c>
      <c r="BDF2" s="219"/>
      <c r="BDG2" s="219" t="s">
        <v>1718</v>
      </c>
      <c r="BDH2" s="219"/>
      <c r="BDI2" s="219" t="s">
        <v>1718</v>
      </c>
      <c r="BDJ2" s="219"/>
      <c r="BDK2" s="219" t="s">
        <v>1718</v>
      </c>
      <c r="BDL2" s="219"/>
      <c r="BDM2" s="219" t="s">
        <v>1718</v>
      </c>
      <c r="BDN2" s="219"/>
      <c r="BDO2" s="219" t="s">
        <v>1718</v>
      </c>
      <c r="BDP2" s="219"/>
      <c r="BDQ2" s="219" t="s">
        <v>1718</v>
      </c>
      <c r="BDR2" s="219"/>
      <c r="BDS2" s="219" t="s">
        <v>1718</v>
      </c>
      <c r="BDT2" s="219"/>
      <c r="BDU2" s="219" t="s">
        <v>1718</v>
      </c>
      <c r="BDV2" s="219"/>
      <c r="BDW2" s="219" t="s">
        <v>1718</v>
      </c>
      <c r="BDX2" s="219"/>
      <c r="BDY2" s="219" t="s">
        <v>1718</v>
      </c>
      <c r="BDZ2" s="219"/>
      <c r="BEA2" s="219" t="s">
        <v>1718</v>
      </c>
      <c r="BEB2" s="219"/>
      <c r="BEC2" s="219" t="s">
        <v>1718</v>
      </c>
      <c r="BED2" s="219"/>
      <c r="BEE2" s="219" t="s">
        <v>1718</v>
      </c>
      <c r="BEF2" s="219"/>
      <c r="BEG2" s="219" t="s">
        <v>1718</v>
      </c>
      <c r="BEH2" s="219"/>
      <c r="BEI2" s="219" t="s">
        <v>1718</v>
      </c>
      <c r="BEJ2" s="219"/>
      <c r="BEK2" s="219" t="s">
        <v>1718</v>
      </c>
      <c r="BEL2" s="219"/>
      <c r="BEM2" s="219" t="s">
        <v>1718</v>
      </c>
      <c r="BEN2" s="219"/>
      <c r="BEO2" s="219" t="s">
        <v>1718</v>
      </c>
      <c r="BEP2" s="219"/>
      <c r="BEQ2" s="219" t="s">
        <v>1718</v>
      </c>
      <c r="BER2" s="219"/>
      <c r="BES2" s="219" t="s">
        <v>1718</v>
      </c>
      <c r="BET2" s="219"/>
      <c r="BEU2" s="219" t="s">
        <v>1718</v>
      </c>
      <c r="BEV2" s="219"/>
      <c r="BEW2" s="219" t="s">
        <v>1718</v>
      </c>
      <c r="BEX2" s="219"/>
      <c r="BEY2" s="219" t="s">
        <v>1718</v>
      </c>
      <c r="BEZ2" s="219"/>
      <c r="BFA2" s="219" t="s">
        <v>1718</v>
      </c>
      <c r="BFB2" s="219"/>
      <c r="BFC2" s="219" t="s">
        <v>1718</v>
      </c>
      <c r="BFD2" s="219"/>
      <c r="BFE2" s="219" t="s">
        <v>1718</v>
      </c>
      <c r="BFF2" s="219"/>
      <c r="BFG2" s="219" t="s">
        <v>1718</v>
      </c>
      <c r="BFH2" s="219"/>
      <c r="BFI2" s="219" t="s">
        <v>1718</v>
      </c>
      <c r="BFJ2" s="219"/>
      <c r="BFK2" s="219" t="s">
        <v>1718</v>
      </c>
      <c r="BFL2" s="219"/>
      <c r="BFM2" s="219" t="s">
        <v>1718</v>
      </c>
      <c r="BFN2" s="219"/>
      <c r="BFO2" s="219" t="s">
        <v>1718</v>
      </c>
      <c r="BFP2" s="219"/>
      <c r="BFQ2" s="219" t="s">
        <v>1718</v>
      </c>
      <c r="BFR2" s="219"/>
      <c r="BFS2" s="219" t="s">
        <v>1718</v>
      </c>
      <c r="BFT2" s="219"/>
      <c r="BFU2" s="219" t="s">
        <v>1718</v>
      </c>
      <c r="BFV2" s="219"/>
      <c r="BFW2" s="219" t="s">
        <v>1718</v>
      </c>
      <c r="BFX2" s="219"/>
      <c r="BFY2" s="219" t="s">
        <v>1718</v>
      </c>
      <c r="BFZ2" s="219"/>
      <c r="BGA2" s="219" t="s">
        <v>1718</v>
      </c>
      <c r="BGB2" s="219"/>
      <c r="BGC2" s="219" t="s">
        <v>1718</v>
      </c>
      <c r="BGD2" s="219"/>
      <c r="BGE2" s="219" t="s">
        <v>1718</v>
      </c>
      <c r="BGF2" s="219"/>
      <c r="BGG2" s="219" t="s">
        <v>1718</v>
      </c>
      <c r="BGH2" s="219"/>
      <c r="BGI2" s="219" t="s">
        <v>1718</v>
      </c>
      <c r="BGJ2" s="219"/>
      <c r="BGK2" s="219" t="s">
        <v>1718</v>
      </c>
      <c r="BGL2" s="219"/>
      <c r="BGM2" s="219" t="s">
        <v>1718</v>
      </c>
      <c r="BGN2" s="219"/>
      <c r="BGO2" s="219" t="s">
        <v>1718</v>
      </c>
      <c r="BGP2" s="219"/>
      <c r="BGQ2" s="219" t="s">
        <v>1718</v>
      </c>
      <c r="BGR2" s="219"/>
      <c r="BGS2" s="219" t="s">
        <v>1718</v>
      </c>
      <c r="BGT2" s="219"/>
      <c r="BGU2" s="219" t="s">
        <v>1718</v>
      </c>
      <c r="BGV2" s="219"/>
      <c r="BGW2" s="219" t="s">
        <v>1718</v>
      </c>
      <c r="BGX2" s="219"/>
      <c r="BGY2" s="219" t="s">
        <v>1718</v>
      </c>
      <c r="BGZ2" s="219"/>
      <c r="BHA2" s="219" t="s">
        <v>1718</v>
      </c>
      <c r="BHB2" s="219"/>
      <c r="BHC2" s="219" t="s">
        <v>1718</v>
      </c>
      <c r="BHD2" s="219"/>
      <c r="BHE2" s="219" t="s">
        <v>1718</v>
      </c>
      <c r="BHF2" s="219"/>
      <c r="BHG2" s="219" t="s">
        <v>1718</v>
      </c>
      <c r="BHH2" s="219"/>
      <c r="BHI2" s="219" t="s">
        <v>1718</v>
      </c>
      <c r="BHJ2" s="219"/>
      <c r="BHK2" s="219" t="s">
        <v>1718</v>
      </c>
      <c r="BHL2" s="219"/>
      <c r="BHM2" s="219" t="s">
        <v>1718</v>
      </c>
      <c r="BHN2" s="219"/>
      <c r="BHO2" s="219" t="s">
        <v>1718</v>
      </c>
      <c r="BHP2" s="219"/>
      <c r="BHQ2" s="219" t="s">
        <v>1718</v>
      </c>
      <c r="BHR2" s="219"/>
      <c r="BHS2" s="219" t="s">
        <v>1718</v>
      </c>
      <c r="BHT2" s="219"/>
      <c r="BHU2" s="219" t="s">
        <v>1718</v>
      </c>
      <c r="BHV2" s="219"/>
      <c r="BHW2" s="219" t="s">
        <v>1718</v>
      </c>
      <c r="BHX2" s="219"/>
      <c r="BHY2" s="219" t="s">
        <v>1718</v>
      </c>
      <c r="BHZ2" s="219"/>
      <c r="BIA2" s="219" t="s">
        <v>1718</v>
      </c>
      <c r="BIB2" s="219"/>
      <c r="BIC2" s="219" t="s">
        <v>1718</v>
      </c>
      <c r="BID2" s="219"/>
      <c r="BIE2" s="219" t="s">
        <v>1718</v>
      </c>
      <c r="BIF2" s="219"/>
      <c r="BIG2" s="219" t="s">
        <v>1718</v>
      </c>
      <c r="BIH2" s="219"/>
      <c r="BII2" s="219" t="s">
        <v>1718</v>
      </c>
      <c r="BIJ2" s="219"/>
      <c r="BIK2" s="219" t="s">
        <v>1718</v>
      </c>
      <c r="BIL2" s="219"/>
      <c r="BIM2" s="219" t="s">
        <v>1718</v>
      </c>
      <c r="BIN2" s="219"/>
      <c r="BIO2" s="219" t="s">
        <v>1718</v>
      </c>
      <c r="BIP2" s="219"/>
      <c r="BIQ2" s="219" t="s">
        <v>1718</v>
      </c>
      <c r="BIR2" s="219"/>
      <c r="BIS2" s="219" t="s">
        <v>1718</v>
      </c>
      <c r="BIT2" s="219"/>
      <c r="BIU2" s="219" t="s">
        <v>1718</v>
      </c>
      <c r="BIV2" s="219"/>
      <c r="BIW2" s="219" t="s">
        <v>1718</v>
      </c>
      <c r="BIX2" s="219"/>
      <c r="BIY2" s="219" t="s">
        <v>1718</v>
      </c>
      <c r="BIZ2" s="219"/>
      <c r="BJA2" s="219" t="s">
        <v>1718</v>
      </c>
      <c r="BJB2" s="219"/>
      <c r="BJC2" s="219" t="s">
        <v>1718</v>
      </c>
      <c r="BJD2" s="219"/>
      <c r="BJE2" s="219" t="s">
        <v>1718</v>
      </c>
      <c r="BJF2" s="219"/>
      <c r="BJG2" s="219" t="s">
        <v>1718</v>
      </c>
      <c r="BJH2" s="219"/>
      <c r="BJI2" s="219" t="s">
        <v>1718</v>
      </c>
      <c r="BJJ2" s="219"/>
      <c r="BJK2" s="219" t="s">
        <v>1718</v>
      </c>
      <c r="BJL2" s="219"/>
      <c r="BJM2" s="219" t="s">
        <v>1718</v>
      </c>
      <c r="BJN2" s="219"/>
      <c r="BJO2" s="219" t="s">
        <v>1718</v>
      </c>
      <c r="BJP2" s="219"/>
      <c r="BJQ2" s="219" t="s">
        <v>1718</v>
      </c>
      <c r="BJR2" s="219"/>
      <c r="BJS2" s="219" t="s">
        <v>1718</v>
      </c>
      <c r="BJT2" s="219"/>
      <c r="BJU2" s="219" t="s">
        <v>1718</v>
      </c>
      <c r="BJV2" s="219"/>
      <c r="BJW2" s="219" t="s">
        <v>1718</v>
      </c>
      <c r="BJX2" s="219"/>
      <c r="BJY2" s="219" t="s">
        <v>1718</v>
      </c>
      <c r="BJZ2" s="219"/>
      <c r="BKA2" s="219" t="s">
        <v>1718</v>
      </c>
      <c r="BKB2" s="219"/>
      <c r="BKC2" s="219" t="s">
        <v>1718</v>
      </c>
      <c r="BKD2" s="219"/>
      <c r="BKE2" s="219" t="s">
        <v>1718</v>
      </c>
      <c r="BKF2" s="219"/>
      <c r="BKG2" s="219" t="s">
        <v>1718</v>
      </c>
      <c r="BKH2" s="219"/>
      <c r="BKI2" s="219" t="s">
        <v>1718</v>
      </c>
      <c r="BKJ2" s="219"/>
      <c r="BKK2" s="219" t="s">
        <v>1718</v>
      </c>
      <c r="BKL2" s="219"/>
      <c r="BKM2" s="219" t="s">
        <v>1718</v>
      </c>
      <c r="BKN2" s="219"/>
      <c r="BKO2" s="219" t="s">
        <v>1718</v>
      </c>
      <c r="BKP2" s="219"/>
      <c r="BKQ2" s="219" t="s">
        <v>1718</v>
      </c>
      <c r="BKR2" s="219"/>
      <c r="BKS2" s="219" t="s">
        <v>1718</v>
      </c>
      <c r="BKT2" s="219"/>
      <c r="BKU2" s="219" t="s">
        <v>1718</v>
      </c>
      <c r="BKV2" s="219"/>
      <c r="BKW2" s="219" t="s">
        <v>1718</v>
      </c>
      <c r="BKX2" s="219"/>
      <c r="BKY2" s="219" t="s">
        <v>1718</v>
      </c>
      <c r="BKZ2" s="219"/>
      <c r="BLA2" s="219" t="s">
        <v>1718</v>
      </c>
      <c r="BLB2" s="219"/>
      <c r="BLC2" s="219" t="s">
        <v>1718</v>
      </c>
      <c r="BLD2" s="219"/>
      <c r="BLE2" s="219" t="s">
        <v>1718</v>
      </c>
      <c r="BLF2" s="219"/>
      <c r="BLG2" s="219" t="s">
        <v>1718</v>
      </c>
      <c r="BLH2" s="219"/>
      <c r="BLI2" s="219" t="s">
        <v>1718</v>
      </c>
      <c r="BLJ2" s="219"/>
      <c r="BLK2" s="219" t="s">
        <v>1718</v>
      </c>
      <c r="BLL2" s="219"/>
      <c r="BLM2" s="219" t="s">
        <v>1718</v>
      </c>
      <c r="BLN2" s="219"/>
      <c r="BLO2" s="219" t="s">
        <v>1718</v>
      </c>
      <c r="BLP2" s="219"/>
      <c r="BLQ2" s="219" t="s">
        <v>1718</v>
      </c>
      <c r="BLR2" s="219"/>
      <c r="BLS2" s="219" t="s">
        <v>1718</v>
      </c>
      <c r="BLT2" s="219"/>
      <c r="BLU2" s="219" t="s">
        <v>1718</v>
      </c>
      <c r="BLV2" s="219"/>
      <c r="BLW2" s="219" t="s">
        <v>1718</v>
      </c>
      <c r="BLX2" s="219"/>
      <c r="BLY2" s="219" t="s">
        <v>1718</v>
      </c>
      <c r="BLZ2" s="219"/>
      <c r="BMA2" s="219" t="s">
        <v>1718</v>
      </c>
      <c r="BMB2" s="219"/>
      <c r="BMC2" s="219" t="s">
        <v>1718</v>
      </c>
      <c r="BMD2" s="219"/>
      <c r="BME2" s="219" t="s">
        <v>1718</v>
      </c>
      <c r="BMF2" s="219"/>
      <c r="BMG2" s="219" t="s">
        <v>1718</v>
      </c>
      <c r="BMH2" s="219"/>
      <c r="BMI2" s="219" t="s">
        <v>1718</v>
      </c>
      <c r="BMJ2" s="219"/>
      <c r="BMK2" s="219" t="s">
        <v>1718</v>
      </c>
      <c r="BML2" s="219"/>
      <c r="BMM2" s="219" t="s">
        <v>1718</v>
      </c>
      <c r="BMN2" s="219"/>
      <c r="BMO2" s="219" t="s">
        <v>1718</v>
      </c>
      <c r="BMP2" s="219"/>
      <c r="BMQ2" s="219" t="s">
        <v>1718</v>
      </c>
      <c r="BMR2" s="219"/>
      <c r="BMS2" s="219" t="s">
        <v>1718</v>
      </c>
      <c r="BMT2" s="219"/>
      <c r="BMU2" s="219" t="s">
        <v>1718</v>
      </c>
      <c r="BMV2" s="219"/>
      <c r="BMW2" s="219" t="s">
        <v>1718</v>
      </c>
      <c r="BMX2" s="219"/>
      <c r="BMY2" s="219" t="s">
        <v>1718</v>
      </c>
      <c r="BMZ2" s="219"/>
      <c r="BNA2" s="219" t="s">
        <v>1718</v>
      </c>
      <c r="BNB2" s="219"/>
      <c r="BNC2" s="219" t="s">
        <v>1718</v>
      </c>
      <c r="BND2" s="219"/>
      <c r="BNE2" s="219" t="s">
        <v>1718</v>
      </c>
      <c r="BNF2" s="219"/>
      <c r="BNG2" s="219" t="s">
        <v>1718</v>
      </c>
      <c r="BNH2" s="219"/>
      <c r="BNI2" s="219" t="s">
        <v>1718</v>
      </c>
      <c r="BNJ2" s="219"/>
      <c r="BNK2" s="219" t="s">
        <v>1718</v>
      </c>
      <c r="BNL2" s="219"/>
      <c r="BNM2" s="219" t="s">
        <v>1718</v>
      </c>
      <c r="BNN2" s="219"/>
      <c r="BNO2" s="219" t="s">
        <v>1718</v>
      </c>
      <c r="BNP2" s="219"/>
      <c r="BNQ2" s="219" t="s">
        <v>1718</v>
      </c>
      <c r="BNR2" s="219"/>
      <c r="BNS2" s="219" t="s">
        <v>1718</v>
      </c>
      <c r="BNT2" s="219"/>
      <c r="BNU2" s="219" t="s">
        <v>1718</v>
      </c>
      <c r="BNV2" s="219"/>
      <c r="BNW2" s="219" t="s">
        <v>1718</v>
      </c>
      <c r="BNX2" s="219"/>
      <c r="BNY2" s="219" t="s">
        <v>1718</v>
      </c>
      <c r="BNZ2" s="219"/>
      <c r="BOA2" s="219" t="s">
        <v>1718</v>
      </c>
      <c r="BOB2" s="219"/>
      <c r="BOC2" s="219" t="s">
        <v>1718</v>
      </c>
      <c r="BOD2" s="219"/>
      <c r="BOE2" s="219" t="s">
        <v>1718</v>
      </c>
      <c r="BOF2" s="219"/>
      <c r="BOG2" s="219" t="s">
        <v>1718</v>
      </c>
      <c r="BOH2" s="219"/>
      <c r="BOI2" s="219" t="s">
        <v>1718</v>
      </c>
      <c r="BOJ2" s="219"/>
      <c r="BOK2" s="219" t="s">
        <v>1718</v>
      </c>
      <c r="BOL2" s="219"/>
      <c r="BOM2" s="219" t="s">
        <v>1718</v>
      </c>
      <c r="BON2" s="219"/>
      <c r="BOO2" s="219" t="s">
        <v>1718</v>
      </c>
      <c r="BOP2" s="219"/>
      <c r="BOQ2" s="219" t="s">
        <v>1718</v>
      </c>
      <c r="BOR2" s="219"/>
      <c r="BOS2" s="219" t="s">
        <v>1718</v>
      </c>
      <c r="BOT2" s="219"/>
      <c r="BOU2" s="219" t="s">
        <v>1718</v>
      </c>
      <c r="BOV2" s="219"/>
      <c r="BOW2" s="219" t="s">
        <v>1718</v>
      </c>
      <c r="BOX2" s="219"/>
      <c r="BOY2" s="219" t="s">
        <v>1718</v>
      </c>
      <c r="BOZ2" s="219"/>
      <c r="BPA2" s="219" t="s">
        <v>1718</v>
      </c>
      <c r="BPB2" s="219"/>
      <c r="BPC2" s="219" t="s">
        <v>1718</v>
      </c>
      <c r="BPD2" s="219"/>
      <c r="BPE2" s="219" t="s">
        <v>1718</v>
      </c>
      <c r="BPF2" s="219"/>
      <c r="BPG2" s="219" t="s">
        <v>1718</v>
      </c>
      <c r="BPH2" s="219"/>
      <c r="BPI2" s="219" t="s">
        <v>1718</v>
      </c>
      <c r="BPJ2" s="219"/>
      <c r="BPK2" s="219" t="s">
        <v>1718</v>
      </c>
      <c r="BPL2" s="219"/>
      <c r="BPM2" s="219" t="s">
        <v>1718</v>
      </c>
      <c r="BPN2" s="219"/>
      <c r="BPO2" s="219" t="s">
        <v>1718</v>
      </c>
      <c r="BPP2" s="219"/>
      <c r="BPQ2" s="219" t="s">
        <v>1718</v>
      </c>
      <c r="BPR2" s="219"/>
      <c r="BPS2" s="219" t="s">
        <v>1718</v>
      </c>
      <c r="BPT2" s="219"/>
      <c r="BPU2" s="219" t="s">
        <v>1718</v>
      </c>
      <c r="BPV2" s="219"/>
      <c r="BPW2" s="219" t="s">
        <v>1718</v>
      </c>
      <c r="BPX2" s="219"/>
      <c r="BPY2" s="219" t="s">
        <v>1718</v>
      </c>
      <c r="BPZ2" s="219"/>
      <c r="BQA2" s="219" t="s">
        <v>1718</v>
      </c>
      <c r="BQB2" s="219"/>
      <c r="BQC2" s="219" t="s">
        <v>1718</v>
      </c>
      <c r="BQD2" s="219"/>
      <c r="BQE2" s="219" t="s">
        <v>1718</v>
      </c>
      <c r="BQF2" s="219"/>
      <c r="BQG2" s="219" t="s">
        <v>1718</v>
      </c>
      <c r="BQH2" s="219"/>
      <c r="BQI2" s="219" t="s">
        <v>1718</v>
      </c>
      <c r="BQJ2" s="219"/>
      <c r="BQK2" s="219" t="s">
        <v>1718</v>
      </c>
      <c r="BQL2" s="219"/>
      <c r="BQM2" s="219" t="s">
        <v>1718</v>
      </c>
      <c r="BQN2" s="219"/>
      <c r="BQO2" s="219" t="s">
        <v>1718</v>
      </c>
      <c r="BQP2" s="219"/>
      <c r="BQQ2" s="219" t="s">
        <v>1718</v>
      </c>
      <c r="BQR2" s="219"/>
      <c r="BQS2" s="219" t="s">
        <v>1718</v>
      </c>
      <c r="BQT2" s="219"/>
      <c r="BQU2" s="219" t="s">
        <v>1718</v>
      </c>
      <c r="BQV2" s="219"/>
      <c r="BQW2" s="219" t="s">
        <v>1718</v>
      </c>
      <c r="BQX2" s="219"/>
      <c r="BQY2" s="219" t="s">
        <v>1718</v>
      </c>
      <c r="BQZ2" s="219"/>
      <c r="BRA2" s="219" t="s">
        <v>1718</v>
      </c>
      <c r="BRB2" s="219"/>
      <c r="BRC2" s="219" t="s">
        <v>1718</v>
      </c>
      <c r="BRD2" s="219"/>
      <c r="BRE2" s="219" t="s">
        <v>1718</v>
      </c>
      <c r="BRF2" s="219"/>
      <c r="BRG2" s="219" t="s">
        <v>1718</v>
      </c>
      <c r="BRH2" s="219"/>
      <c r="BRI2" s="219" t="s">
        <v>1718</v>
      </c>
      <c r="BRJ2" s="219"/>
      <c r="BRK2" s="219" t="s">
        <v>1718</v>
      </c>
      <c r="BRL2" s="219"/>
      <c r="BRM2" s="219" t="s">
        <v>1718</v>
      </c>
      <c r="BRN2" s="219"/>
      <c r="BRO2" s="219" t="s">
        <v>1718</v>
      </c>
      <c r="BRP2" s="219"/>
      <c r="BRQ2" s="219" t="s">
        <v>1718</v>
      </c>
      <c r="BRR2" s="219"/>
      <c r="BRS2" s="219" t="s">
        <v>1718</v>
      </c>
      <c r="BRT2" s="219"/>
      <c r="BRU2" s="219" t="s">
        <v>1718</v>
      </c>
      <c r="BRV2" s="219"/>
      <c r="BRW2" s="219" t="s">
        <v>1718</v>
      </c>
      <c r="BRX2" s="219"/>
      <c r="BRY2" s="219" t="s">
        <v>1718</v>
      </c>
      <c r="BRZ2" s="219"/>
      <c r="BSA2" s="219" t="s">
        <v>1718</v>
      </c>
      <c r="BSB2" s="219"/>
      <c r="BSC2" s="219" t="s">
        <v>1718</v>
      </c>
      <c r="BSD2" s="219"/>
      <c r="BSE2" s="219" t="s">
        <v>1718</v>
      </c>
      <c r="BSF2" s="219"/>
      <c r="BSG2" s="219" t="s">
        <v>1718</v>
      </c>
      <c r="BSH2" s="219"/>
      <c r="BSI2" s="219" t="s">
        <v>1718</v>
      </c>
      <c r="BSJ2" s="219"/>
      <c r="BSK2" s="219" t="s">
        <v>1718</v>
      </c>
      <c r="BSL2" s="219"/>
      <c r="BSM2" s="219" t="s">
        <v>1718</v>
      </c>
      <c r="BSN2" s="219"/>
      <c r="BSO2" s="219" t="s">
        <v>1718</v>
      </c>
      <c r="BSP2" s="219"/>
      <c r="BSQ2" s="219" t="s">
        <v>1718</v>
      </c>
      <c r="BSR2" s="219"/>
      <c r="BSS2" s="219" t="s">
        <v>1718</v>
      </c>
      <c r="BST2" s="219"/>
      <c r="BSU2" s="219" t="s">
        <v>1718</v>
      </c>
      <c r="BSV2" s="219"/>
      <c r="BSW2" s="219" t="s">
        <v>1718</v>
      </c>
      <c r="BSX2" s="219"/>
      <c r="BSY2" s="219" t="s">
        <v>1718</v>
      </c>
      <c r="BSZ2" s="219"/>
      <c r="BTA2" s="219" t="s">
        <v>1718</v>
      </c>
      <c r="BTB2" s="219"/>
      <c r="BTC2" s="219" t="s">
        <v>1718</v>
      </c>
      <c r="BTD2" s="219"/>
      <c r="BTE2" s="219" t="s">
        <v>1718</v>
      </c>
      <c r="BTF2" s="219"/>
      <c r="BTG2" s="219" t="s">
        <v>1718</v>
      </c>
      <c r="BTH2" s="219"/>
      <c r="BTI2" s="219" t="s">
        <v>1718</v>
      </c>
      <c r="BTJ2" s="219"/>
      <c r="BTK2" s="219" t="s">
        <v>1718</v>
      </c>
      <c r="BTL2" s="219"/>
      <c r="BTM2" s="219" t="s">
        <v>1718</v>
      </c>
      <c r="BTN2" s="219"/>
      <c r="BTO2" s="219" t="s">
        <v>1718</v>
      </c>
      <c r="BTP2" s="219"/>
      <c r="BTQ2" s="219" t="s">
        <v>1718</v>
      </c>
      <c r="BTR2" s="219"/>
      <c r="BTS2" s="219" t="s">
        <v>1718</v>
      </c>
      <c r="BTT2" s="219"/>
      <c r="BTU2" s="219" t="s">
        <v>1718</v>
      </c>
      <c r="BTV2" s="219"/>
      <c r="BTW2" s="219" t="s">
        <v>1718</v>
      </c>
      <c r="BTX2" s="219"/>
      <c r="BTY2" s="219" t="s">
        <v>1718</v>
      </c>
      <c r="BTZ2" s="219"/>
      <c r="BUA2" s="219" t="s">
        <v>1718</v>
      </c>
      <c r="BUB2" s="219"/>
      <c r="BUC2" s="219" t="s">
        <v>1718</v>
      </c>
      <c r="BUD2" s="219"/>
      <c r="BUE2" s="219" t="s">
        <v>1718</v>
      </c>
      <c r="BUF2" s="219"/>
      <c r="BUG2" s="219" t="s">
        <v>1718</v>
      </c>
      <c r="BUH2" s="219"/>
      <c r="BUI2" s="219" t="s">
        <v>1718</v>
      </c>
      <c r="BUJ2" s="219"/>
      <c r="BUK2" s="219" t="s">
        <v>1718</v>
      </c>
      <c r="BUL2" s="219"/>
      <c r="BUM2" s="219" t="s">
        <v>1718</v>
      </c>
      <c r="BUN2" s="219"/>
      <c r="BUO2" s="219" t="s">
        <v>1718</v>
      </c>
      <c r="BUP2" s="219"/>
      <c r="BUQ2" s="219" t="s">
        <v>1718</v>
      </c>
      <c r="BUR2" s="219"/>
      <c r="BUS2" s="219" t="s">
        <v>1718</v>
      </c>
      <c r="BUT2" s="219"/>
      <c r="BUU2" s="219" t="s">
        <v>1718</v>
      </c>
      <c r="BUV2" s="219"/>
      <c r="BUW2" s="219" t="s">
        <v>1718</v>
      </c>
      <c r="BUX2" s="219"/>
      <c r="BUY2" s="219" t="s">
        <v>1718</v>
      </c>
      <c r="BUZ2" s="219"/>
      <c r="BVA2" s="219" t="s">
        <v>1718</v>
      </c>
      <c r="BVB2" s="219"/>
      <c r="BVC2" s="219" t="s">
        <v>1718</v>
      </c>
      <c r="BVD2" s="219"/>
      <c r="BVE2" s="219" t="s">
        <v>1718</v>
      </c>
      <c r="BVF2" s="219"/>
      <c r="BVG2" s="219" t="s">
        <v>1718</v>
      </c>
      <c r="BVH2" s="219"/>
      <c r="BVI2" s="219" t="s">
        <v>1718</v>
      </c>
      <c r="BVJ2" s="219"/>
      <c r="BVK2" s="219" t="s">
        <v>1718</v>
      </c>
      <c r="BVL2" s="219"/>
      <c r="BVM2" s="219" t="s">
        <v>1718</v>
      </c>
      <c r="BVN2" s="219"/>
      <c r="BVO2" s="219" t="s">
        <v>1718</v>
      </c>
      <c r="BVP2" s="219"/>
      <c r="BVQ2" s="219" t="s">
        <v>1718</v>
      </c>
      <c r="BVR2" s="219"/>
      <c r="BVS2" s="219" t="s">
        <v>1718</v>
      </c>
      <c r="BVT2" s="219"/>
      <c r="BVU2" s="219" t="s">
        <v>1718</v>
      </c>
      <c r="BVV2" s="219"/>
      <c r="BVW2" s="219" t="s">
        <v>1718</v>
      </c>
      <c r="BVX2" s="219"/>
      <c r="BVY2" s="219" t="s">
        <v>1718</v>
      </c>
      <c r="BVZ2" s="219"/>
      <c r="BWA2" s="219" t="s">
        <v>1718</v>
      </c>
      <c r="BWB2" s="219"/>
      <c r="BWC2" s="219" t="s">
        <v>1718</v>
      </c>
      <c r="BWD2" s="219"/>
      <c r="BWE2" s="219" t="s">
        <v>1718</v>
      </c>
      <c r="BWF2" s="219"/>
      <c r="BWG2" s="219" t="s">
        <v>1718</v>
      </c>
      <c r="BWH2" s="219"/>
      <c r="BWI2" s="219" t="s">
        <v>1718</v>
      </c>
      <c r="BWJ2" s="219"/>
      <c r="BWK2" s="219" t="s">
        <v>1718</v>
      </c>
      <c r="BWL2" s="219"/>
      <c r="BWM2" s="219" t="s">
        <v>1718</v>
      </c>
      <c r="BWN2" s="219"/>
      <c r="BWO2" s="219" t="s">
        <v>1718</v>
      </c>
      <c r="BWP2" s="219"/>
      <c r="BWQ2" s="219" t="s">
        <v>1718</v>
      </c>
      <c r="BWR2" s="219"/>
      <c r="BWS2" s="219" t="s">
        <v>1718</v>
      </c>
      <c r="BWT2" s="219"/>
      <c r="BWU2" s="219" t="s">
        <v>1718</v>
      </c>
      <c r="BWV2" s="219"/>
      <c r="BWW2" s="219" t="s">
        <v>1718</v>
      </c>
      <c r="BWX2" s="219"/>
      <c r="BWY2" s="219" t="s">
        <v>1718</v>
      </c>
      <c r="BWZ2" s="219"/>
      <c r="BXA2" s="219" t="s">
        <v>1718</v>
      </c>
      <c r="BXB2" s="219"/>
      <c r="BXC2" s="219" t="s">
        <v>1718</v>
      </c>
      <c r="BXD2" s="219"/>
      <c r="BXE2" s="219" t="s">
        <v>1718</v>
      </c>
      <c r="BXF2" s="219"/>
      <c r="BXG2" s="219" t="s">
        <v>1718</v>
      </c>
      <c r="BXH2" s="219"/>
      <c r="BXI2" s="219" t="s">
        <v>1718</v>
      </c>
      <c r="BXJ2" s="219"/>
      <c r="BXK2" s="219" t="s">
        <v>1718</v>
      </c>
      <c r="BXL2" s="219"/>
      <c r="BXM2" s="219" t="s">
        <v>1718</v>
      </c>
      <c r="BXN2" s="219"/>
      <c r="BXO2" s="219" t="s">
        <v>1718</v>
      </c>
      <c r="BXP2" s="219"/>
      <c r="BXQ2" s="219" t="s">
        <v>1718</v>
      </c>
      <c r="BXR2" s="219"/>
      <c r="BXS2" s="219" t="s">
        <v>1718</v>
      </c>
      <c r="BXT2" s="219"/>
      <c r="BXU2" s="219" t="s">
        <v>1718</v>
      </c>
      <c r="BXV2" s="219"/>
      <c r="BXW2" s="219" t="s">
        <v>1718</v>
      </c>
      <c r="BXX2" s="219"/>
      <c r="BXY2" s="219" t="s">
        <v>1718</v>
      </c>
      <c r="BXZ2" s="219"/>
      <c r="BYA2" s="219" t="s">
        <v>1718</v>
      </c>
      <c r="BYB2" s="219"/>
      <c r="BYC2" s="219" t="s">
        <v>1718</v>
      </c>
      <c r="BYD2" s="219"/>
      <c r="BYE2" s="219" t="s">
        <v>1718</v>
      </c>
      <c r="BYF2" s="219"/>
      <c r="BYG2" s="219" t="s">
        <v>1718</v>
      </c>
      <c r="BYH2" s="219"/>
      <c r="BYI2" s="219" t="s">
        <v>1718</v>
      </c>
      <c r="BYJ2" s="219"/>
      <c r="BYK2" s="219" t="s">
        <v>1718</v>
      </c>
      <c r="BYL2" s="219"/>
      <c r="BYM2" s="219" t="s">
        <v>1718</v>
      </c>
      <c r="BYN2" s="219"/>
      <c r="BYO2" s="219" t="s">
        <v>1718</v>
      </c>
      <c r="BYP2" s="219"/>
      <c r="BYQ2" s="219" t="s">
        <v>1718</v>
      </c>
      <c r="BYR2" s="219"/>
      <c r="BYS2" s="219" t="s">
        <v>1718</v>
      </c>
      <c r="BYT2" s="219"/>
      <c r="BYU2" s="219" t="s">
        <v>1718</v>
      </c>
      <c r="BYV2" s="219"/>
      <c r="BYW2" s="219" t="s">
        <v>1718</v>
      </c>
      <c r="BYX2" s="219"/>
      <c r="BYY2" s="219" t="s">
        <v>1718</v>
      </c>
      <c r="BYZ2" s="219"/>
      <c r="BZA2" s="219" t="s">
        <v>1718</v>
      </c>
      <c r="BZB2" s="219"/>
      <c r="BZC2" s="219" t="s">
        <v>1718</v>
      </c>
      <c r="BZD2" s="219"/>
      <c r="BZE2" s="219" t="s">
        <v>1718</v>
      </c>
      <c r="BZF2" s="219"/>
      <c r="BZG2" s="219" t="s">
        <v>1718</v>
      </c>
      <c r="BZH2" s="219"/>
      <c r="BZI2" s="219" t="s">
        <v>1718</v>
      </c>
      <c r="BZJ2" s="219"/>
      <c r="BZK2" s="219" t="s">
        <v>1718</v>
      </c>
      <c r="BZL2" s="219"/>
      <c r="BZM2" s="219" t="s">
        <v>1718</v>
      </c>
      <c r="BZN2" s="219"/>
      <c r="BZO2" s="219" t="s">
        <v>1718</v>
      </c>
      <c r="BZP2" s="219"/>
      <c r="BZQ2" s="219" t="s">
        <v>1718</v>
      </c>
      <c r="BZR2" s="219"/>
      <c r="BZS2" s="219" t="s">
        <v>1718</v>
      </c>
      <c r="BZT2" s="219"/>
      <c r="BZU2" s="219" t="s">
        <v>1718</v>
      </c>
      <c r="BZV2" s="219"/>
      <c r="BZW2" s="219" t="s">
        <v>1718</v>
      </c>
      <c r="BZX2" s="219"/>
      <c r="BZY2" s="219" t="s">
        <v>1718</v>
      </c>
      <c r="BZZ2" s="219"/>
      <c r="CAA2" s="219" t="s">
        <v>1718</v>
      </c>
      <c r="CAB2" s="219"/>
      <c r="CAC2" s="219" t="s">
        <v>1718</v>
      </c>
      <c r="CAD2" s="219"/>
      <c r="CAE2" s="219" t="s">
        <v>1718</v>
      </c>
      <c r="CAF2" s="219"/>
      <c r="CAG2" s="219" t="s">
        <v>1718</v>
      </c>
      <c r="CAH2" s="219"/>
      <c r="CAI2" s="219" t="s">
        <v>1718</v>
      </c>
      <c r="CAJ2" s="219"/>
      <c r="CAK2" s="219" t="s">
        <v>1718</v>
      </c>
      <c r="CAL2" s="219"/>
      <c r="CAM2" s="219" t="s">
        <v>1718</v>
      </c>
      <c r="CAN2" s="219"/>
      <c r="CAO2" s="219" t="s">
        <v>1718</v>
      </c>
      <c r="CAP2" s="219"/>
      <c r="CAQ2" s="219" t="s">
        <v>1718</v>
      </c>
      <c r="CAR2" s="219"/>
      <c r="CAS2" s="219" t="s">
        <v>1718</v>
      </c>
      <c r="CAT2" s="219"/>
      <c r="CAU2" s="219" t="s">
        <v>1718</v>
      </c>
      <c r="CAV2" s="219"/>
      <c r="CAW2" s="219" t="s">
        <v>1718</v>
      </c>
      <c r="CAX2" s="219"/>
      <c r="CAY2" s="219" t="s">
        <v>1718</v>
      </c>
      <c r="CAZ2" s="219"/>
      <c r="CBA2" s="219" t="s">
        <v>1718</v>
      </c>
      <c r="CBB2" s="219"/>
      <c r="CBC2" s="219" t="s">
        <v>1718</v>
      </c>
      <c r="CBD2" s="219"/>
      <c r="CBE2" s="219" t="s">
        <v>1718</v>
      </c>
      <c r="CBF2" s="219"/>
      <c r="CBG2" s="219" t="s">
        <v>1718</v>
      </c>
      <c r="CBH2" s="219"/>
      <c r="CBI2" s="219" t="s">
        <v>1718</v>
      </c>
      <c r="CBJ2" s="219"/>
      <c r="CBK2" s="219" t="s">
        <v>1718</v>
      </c>
      <c r="CBL2" s="219"/>
      <c r="CBM2" s="219" t="s">
        <v>1718</v>
      </c>
      <c r="CBN2" s="219"/>
      <c r="CBO2" s="219" t="s">
        <v>1718</v>
      </c>
      <c r="CBP2" s="219"/>
      <c r="CBQ2" s="219" t="s">
        <v>1718</v>
      </c>
      <c r="CBR2" s="219"/>
      <c r="CBS2" s="219" t="s">
        <v>1718</v>
      </c>
      <c r="CBT2" s="219"/>
      <c r="CBU2" s="219" t="s">
        <v>1718</v>
      </c>
      <c r="CBV2" s="219"/>
      <c r="CBW2" s="219" t="s">
        <v>1718</v>
      </c>
      <c r="CBX2" s="219"/>
      <c r="CBY2" s="219" t="s">
        <v>1718</v>
      </c>
      <c r="CBZ2" s="219"/>
      <c r="CCA2" s="219" t="s">
        <v>1718</v>
      </c>
      <c r="CCB2" s="219"/>
      <c r="CCC2" s="219" t="s">
        <v>1718</v>
      </c>
      <c r="CCD2" s="219"/>
      <c r="CCE2" s="219" t="s">
        <v>1718</v>
      </c>
      <c r="CCF2" s="219"/>
      <c r="CCG2" s="219" t="s">
        <v>1718</v>
      </c>
      <c r="CCH2" s="219"/>
      <c r="CCI2" s="219" t="s">
        <v>1718</v>
      </c>
      <c r="CCJ2" s="219"/>
      <c r="CCK2" s="219" t="s">
        <v>1718</v>
      </c>
      <c r="CCL2" s="219"/>
      <c r="CCM2" s="219" t="s">
        <v>1718</v>
      </c>
      <c r="CCN2" s="219"/>
      <c r="CCO2" s="219" t="s">
        <v>1718</v>
      </c>
      <c r="CCP2" s="219"/>
      <c r="CCQ2" s="219" t="s">
        <v>1718</v>
      </c>
      <c r="CCR2" s="219"/>
      <c r="CCS2" s="219" t="s">
        <v>1718</v>
      </c>
      <c r="CCT2" s="219"/>
      <c r="CCU2" s="219" t="s">
        <v>1718</v>
      </c>
      <c r="CCV2" s="219"/>
      <c r="CCW2" s="219" t="s">
        <v>1718</v>
      </c>
      <c r="CCX2" s="219"/>
      <c r="CCY2" s="219" t="s">
        <v>1718</v>
      </c>
      <c r="CCZ2" s="219"/>
      <c r="CDA2" s="219" t="s">
        <v>1718</v>
      </c>
      <c r="CDB2" s="219"/>
      <c r="CDC2" s="219" t="s">
        <v>1718</v>
      </c>
      <c r="CDD2" s="219"/>
      <c r="CDE2" s="219" t="s">
        <v>1718</v>
      </c>
      <c r="CDF2" s="219"/>
      <c r="CDG2" s="219" t="s">
        <v>1718</v>
      </c>
      <c r="CDH2" s="219"/>
      <c r="CDI2" s="219" t="s">
        <v>1718</v>
      </c>
      <c r="CDJ2" s="219"/>
      <c r="CDK2" s="219" t="s">
        <v>1718</v>
      </c>
      <c r="CDL2" s="219"/>
      <c r="CDM2" s="219" t="s">
        <v>1718</v>
      </c>
      <c r="CDN2" s="219"/>
      <c r="CDO2" s="219" t="s">
        <v>1718</v>
      </c>
      <c r="CDP2" s="219"/>
      <c r="CDQ2" s="219" t="s">
        <v>1718</v>
      </c>
      <c r="CDR2" s="219"/>
      <c r="CDS2" s="219" t="s">
        <v>1718</v>
      </c>
      <c r="CDT2" s="219"/>
      <c r="CDU2" s="219" t="s">
        <v>1718</v>
      </c>
      <c r="CDV2" s="219"/>
      <c r="CDW2" s="219" t="s">
        <v>1718</v>
      </c>
      <c r="CDX2" s="219"/>
      <c r="CDY2" s="219" t="s">
        <v>1718</v>
      </c>
      <c r="CDZ2" s="219"/>
      <c r="CEA2" s="219" t="s">
        <v>1718</v>
      </c>
      <c r="CEB2" s="219"/>
      <c r="CEC2" s="219" t="s">
        <v>1718</v>
      </c>
      <c r="CED2" s="219"/>
      <c r="CEE2" s="219" t="s">
        <v>1718</v>
      </c>
      <c r="CEF2" s="219"/>
      <c r="CEG2" s="219" t="s">
        <v>1718</v>
      </c>
      <c r="CEH2" s="219"/>
      <c r="CEI2" s="219" t="s">
        <v>1718</v>
      </c>
      <c r="CEJ2" s="219"/>
      <c r="CEK2" s="219" t="s">
        <v>1718</v>
      </c>
      <c r="CEL2" s="219"/>
      <c r="CEM2" s="219" t="s">
        <v>1718</v>
      </c>
      <c r="CEN2" s="219"/>
      <c r="CEO2" s="219" t="s">
        <v>1718</v>
      </c>
      <c r="CEP2" s="219"/>
      <c r="CEQ2" s="219" t="s">
        <v>1718</v>
      </c>
      <c r="CER2" s="219"/>
      <c r="CES2" s="219" t="s">
        <v>1718</v>
      </c>
      <c r="CET2" s="219"/>
      <c r="CEU2" s="219" t="s">
        <v>1718</v>
      </c>
      <c r="CEV2" s="219"/>
      <c r="CEW2" s="219" t="s">
        <v>1718</v>
      </c>
      <c r="CEX2" s="219"/>
      <c r="CEY2" s="219" t="s">
        <v>1718</v>
      </c>
      <c r="CEZ2" s="219"/>
      <c r="CFA2" s="219" t="s">
        <v>1718</v>
      </c>
      <c r="CFB2" s="219"/>
      <c r="CFC2" s="219" t="s">
        <v>1718</v>
      </c>
      <c r="CFD2" s="219"/>
      <c r="CFE2" s="219" t="s">
        <v>1718</v>
      </c>
      <c r="CFF2" s="219"/>
      <c r="CFG2" s="219" t="s">
        <v>1718</v>
      </c>
      <c r="CFH2" s="219"/>
      <c r="CFI2" s="219" t="s">
        <v>1718</v>
      </c>
      <c r="CFJ2" s="219"/>
      <c r="CFK2" s="219" t="s">
        <v>1718</v>
      </c>
      <c r="CFL2" s="219"/>
      <c r="CFM2" s="219" t="s">
        <v>1718</v>
      </c>
      <c r="CFN2" s="219"/>
      <c r="CFO2" s="219" t="s">
        <v>1718</v>
      </c>
      <c r="CFP2" s="219"/>
      <c r="CFQ2" s="219" t="s">
        <v>1718</v>
      </c>
      <c r="CFR2" s="219"/>
      <c r="CFS2" s="219" t="s">
        <v>1718</v>
      </c>
      <c r="CFT2" s="219"/>
      <c r="CFU2" s="219" t="s">
        <v>1718</v>
      </c>
      <c r="CFV2" s="219"/>
      <c r="CFW2" s="219" t="s">
        <v>1718</v>
      </c>
      <c r="CFX2" s="219"/>
      <c r="CFY2" s="219" t="s">
        <v>1718</v>
      </c>
      <c r="CFZ2" s="219"/>
      <c r="CGA2" s="219" t="s">
        <v>1718</v>
      </c>
      <c r="CGB2" s="219"/>
      <c r="CGC2" s="219" t="s">
        <v>1718</v>
      </c>
      <c r="CGD2" s="219"/>
      <c r="CGE2" s="219" t="s">
        <v>1718</v>
      </c>
      <c r="CGF2" s="219"/>
      <c r="CGG2" s="219" t="s">
        <v>1718</v>
      </c>
      <c r="CGH2" s="219"/>
      <c r="CGI2" s="219" t="s">
        <v>1718</v>
      </c>
      <c r="CGJ2" s="219"/>
      <c r="CGK2" s="219" t="s">
        <v>1718</v>
      </c>
      <c r="CGL2" s="219"/>
      <c r="CGM2" s="219" t="s">
        <v>1718</v>
      </c>
      <c r="CGN2" s="219"/>
      <c r="CGO2" s="219" t="s">
        <v>1718</v>
      </c>
      <c r="CGP2" s="219"/>
      <c r="CGQ2" s="219" t="s">
        <v>1718</v>
      </c>
      <c r="CGR2" s="219"/>
      <c r="CGS2" s="219" t="s">
        <v>1718</v>
      </c>
      <c r="CGT2" s="219"/>
      <c r="CGU2" s="219" t="s">
        <v>1718</v>
      </c>
      <c r="CGV2" s="219"/>
      <c r="CGW2" s="219" t="s">
        <v>1718</v>
      </c>
      <c r="CGX2" s="219"/>
      <c r="CGY2" s="219" t="s">
        <v>1718</v>
      </c>
      <c r="CGZ2" s="219"/>
      <c r="CHA2" s="219" t="s">
        <v>1718</v>
      </c>
      <c r="CHB2" s="219"/>
      <c r="CHC2" s="219" t="s">
        <v>1718</v>
      </c>
      <c r="CHD2" s="219"/>
      <c r="CHE2" s="219" t="s">
        <v>1718</v>
      </c>
      <c r="CHF2" s="219"/>
      <c r="CHG2" s="219" t="s">
        <v>1718</v>
      </c>
      <c r="CHH2" s="219"/>
      <c r="CHI2" s="219" t="s">
        <v>1718</v>
      </c>
      <c r="CHJ2" s="219"/>
      <c r="CHK2" s="219" t="s">
        <v>1718</v>
      </c>
      <c r="CHL2" s="219"/>
      <c r="CHM2" s="219" t="s">
        <v>1718</v>
      </c>
      <c r="CHN2" s="219"/>
      <c r="CHO2" s="219" t="s">
        <v>1718</v>
      </c>
      <c r="CHP2" s="219"/>
      <c r="CHQ2" s="219" t="s">
        <v>1718</v>
      </c>
      <c r="CHR2" s="219"/>
      <c r="CHS2" s="219" t="s">
        <v>1718</v>
      </c>
      <c r="CHT2" s="219"/>
      <c r="CHU2" s="219" t="s">
        <v>1718</v>
      </c>
      <c r="CHV2" s="219"/>
      <c r="CHW2" s="219" t="s">
        <v>1718</v>
      </c>
      <c r="CHX2" s="219"/>
      <c r="CHY2" s="219" t="s">
        <v>1718</v>
      </c>
      <c r="CHZ2" s="219"/>
      <c r="CIA2" s="219" t="s">
        <v>1718</v>
      </c>
      <c r="CIB2" s="219"/>
      <c r="CIC2" s="219" t="s">
        <v>1718</v>
      </c>
      <c r="CID2" s="219"/>
      <c r="CIE2" s="219" t="s">
        <v>1718</v>
      </c>
      <c r="CIF2" s="219"/>
      <c r="CIG2" s="219" t="s">
        <v>1718</v>
      </c>
      <c r="CIH2" s="219"/>
      <c r="CII2" s="219" t="s">
        <v>1718</v>
      </c>
      <c r="CIJ2" s="219"/>
      <c r="CIK2" s="219" t="s">
        <v>1718</v>
      </c>
      <c r="CIL2" s="219"/>
      <c r="CIM2" s="219" t="s">
        <v>1718</v>
      </c>
      <c r="CIN2" s="219"/>
      <c r="CIO2" s="219" t="s">
        <v>1718</v>
      </c>
      <c r="CIP2" s="219"/>
      <c r="CIQ2" s="219" t="s">
        <v>1718</v>
      </c>
      <c r="CIR2" s="219"/>
      <c r="CIS2" s="219" t="s">
        <v>1718</v>
      </c>
      <c r="CIT2" s="219"/>
      <c r="CIU2" s="219" t="s">
        <v>1718</v>
      </c>
      <c r="CIV2" s="219"/>
      <c r="CIW2" s="219" t="s">
        <v>1718</v>
      </c>
      <c r="CIX2" s="219"/>
      <c r="CIY2" s="219" t="s">
        <v>1718</v>
      </c>
      <c r="CIZ2" s="219"/>
      <c r="CJA2" s="219" t="s">
        <v>1718</v>
      </c>
      <c r="CJB2" s="219"/>
      <c r="CJC2" s="219" t="s">
        <v>1718</v>
      </c>
      <c r="CJD2" s="219"/>
      <c r="CJE2" s="219" t="s">
        <v>1718</v>
      </c>
      <c r="CJF2" s="219"/>
      <c r="CJG2" s="219" t="s">
        <v>1718</v>
      </c>
      <c r="CJH2" s="219"/>
      <c r="CJI2" s="219" t="s">
        <v>1718</v>
      </c>
      <c r="CJJ2" s="219"/>
      <c r="CJK2" s="219" t="s">
        <v>1718</v>
      </c>
      <c r="CJL2" s="219"/>
      <c r="CJM2" s="219" t="s">
        <v>1718</v>
      </c>
      <c r="CJN2" s="219"/>
      <c r="CJO2" s="219" t="s">
        <v>1718</v>
      </c>
      <c r="CJP2" s="219"/>
      <c r="CJQ2" s="219" t="s">
        <v>1718</v>
      </c>
      <c r="CJR2" s="219"/>
      <c r="CJS2" s="219" t="s">
        <v>1718</v>
      </c>
      <c r="CJT2" s="219"/>
      <c r="CJU2" s="219" t="s">
        <v>1718</v>
      </c>
      <c r="CJV2" s="219"/>
      <c r="CJW2" s="219" t="s">
        <v>1718</v>
      </c>
      <c r="CJX2" s="219"/>
      <c r="CJY2" s="219" t="s">
        <v>1718</v>
      </c>
      <c r="CJZ2" s="219"/>
      <c r="CKA2" s="219" t="s">
        <v>1718</v>
      </c>
      <c r="CKB2" s="219"/>
      <c r="CKC2" s="219" t="s">
        <v>1718</v>
      </c>
      <c r="CKD2" s="219"/>
      <c r="CKE2" s="219" t="s">
        <v>1718</v>
      </c>
      <c r="CKF2" s="219"/>
      <c r="CKG2" s="219" t="s">
        <v>1718</v>
      </c>
      <c r="CKH2" s="219"/>
      <c r="CKI2" s="219" t="s">
        <v>1718</v>
      </c>
      <c r="CKJ2" s="219"/>
      <c r="CKK2" s="219" t="s">
        <v>1718</v>
      </c>
      <c r="CKL2" s="219"/>
      <c r="CKM2" s="219" t="s">
        <v>1718</v>
      </c>
      <c r="CKN2" s="219"/>
      <c r="CKO2" s="219" t="s">
        <v>1718</v>
      </c>
      <c r="CKP2" s="219"/>
      <c r="CKQ2" s="219" t="s">
        <v>1718</v>
      </c>
      <c r="CKR2" s="219"/>
      <c r="CKS2" s="219" t="s">
        <v>1718</v>
      </c>
      <c r="CKT2" s="219"/>
      <c r="CKU2" s="219" t="s">
        <v>1718</v>
      </c>
      <c r="CKV2" s="219"/>
      <c r="CKW2" s="219" t="s">
        <v>1718</v>
      </c>
      <c r="CKX2" s="219"/>
      <c r="CKY2" s="219" t="s">
        <v>1718</v>
      </c>
      <c r="CKZ2" s="219"/>
      <c r="CLA2" s="219" t="s">
        <v>1718</v>
      </c>
      <c r="CLB2" s="219"/>
      <c r="CLC2" s="219" t="s">
        <v>1718</v>
      </c>
      <c r="CLD2" s="219"/>
      <c r="CLE2" s="219" t="s">
        <v>1718</v>
      </c>
      <c r="CLF2" s="219"/>
      <c r="CLG2" s="219" t="s">
        <v>1718</v>
      </c>
      <c r="CLH2" s="219"/>
      <c r="CLI2" s="219" t="s">
        <v>1718</v>
      </c>
      <c r="CLJ2" s="219"/>
      <c r="CLK2" s="219" t="s">
        <v>1718</v>
      </c>
      <c r="CLL2" s="219"/>
      <c r="CLM2" s="219" t="s">
        <v>1718</v>
      </c>
      <c r="CLN2" s="219"/>
      <c r="CLO2" s="219" t="s">
        <v>1718</v>
      </c>
      <c r="CLP2" s="219"/>
      <c r="CLQ2" s="219" t="s">
        <v>1718</v>
      </c>
      <c r="CLR2" s="219"/>
      <c r="CLS2" s="219" t="s">
        <v>1718</v>
      </c>
      <c r="CLT2" s="219"/>
      <c r="CLU2" s="219" t="s">
        <v>1718</v>
      </c>
      <c r="CLV2" s="219"/>
      <c r="CLW2" s="219" t="s">
        <v>1718</v>
      </c>
      <c r="CLX2" s="219"/>
      <c r="CLY2" s="219" t="s">
        <v>1718</v>
      </c>
      <c r="CLZ2" s="219"/>
      <c r="CMA2" s="219" t="s">
        <v>1718</v>
      </c>
      <c r="CMB2" s="219"/>
      <c r="CMC2" s="219" t="s">
        <v>1718</v>
      </c>
      <c r="CMD2" s="219"/>
      <c r="CME2" s="219" t="s">
        <v>1718</v>
      </c>
      <c r="CMF2" s="219"/>
      <c r="CMG2" s="219" t="s">
        <v>1718</v>
      </c>
      <c r="CMH2" s="219"/>
      <c r="CMI2" s="219" t="s">
        <v>1718</v>
      </c>
      <c r="CMJ2" s="219"/>
      <c r="CMK2" s="219" t="s">
        <v>1718</v>
      </c>
      <c r="CML2" s="219"/>
      <c r="CMM2" s="219" t="s">
        <v>1718</v>
      </c>
      <c r="CMN2" s="219"/>
      <c r="CMO2" s="219" t="s">
        <v>1718</v>
      </c>
      <c r="CMP2" s="219"/>
      <c r="CMQ2" s="219" t="s">
        <v>1718</v>
      </c>
      <c r="CMR2" s="219"/>
      <c r="CMS2" s="219" t="s">
        <v>1718</v>
      </c>
      <c r="CMT2" s="219"/>
      <c r="CMU2" s="219" t="s">
        <v>1718</v>
      </c>
      <c r="CMV2" s="219"/>
      <c r="CMW2" s="219" t="s">
        <v>1718</v>
      </c>
      <c r="CMX2" s="219"/>
      <c r="CMY2" s="219" t="s">
        <v>1718</v>
      </c>
      <c r="CMZ2" s="219"/>
      <c r="CNA2" s="219" t="s">
        <v>1718</v>
      </c>
      <c r="CNB2" s="219"/>
      <c r="CNC2" s="219" t="s">
        <v>1718</v>
      </c>
      <c r="CND2" s="219"/>
      <c r="CNE2" s="219" t="s">
        <v>1718</v>
      </c>
      <c r="CNF2" s="219"/>
      <c r="CNG2" s="219" t="s">
        <v>1718</v>
      </c>
      <c r="CNH2" s="219"/>
      <c r="CNI2" s="219" t="s">
        <v>1718</v>
      </c>
      <c r="CNJ2" s="219"/>
      <c r="CNK2" s="219" t="s">
        <v>1718</v>
      </c>
      <c r="CNL2" s="219"/>
      <c r="CNM2" s="219" t="s">
        <v>1718</v>
      </c>
      <c r="CNN2" s="219"/>
      <c r="CNO2" s="219" t="s">
        <v>1718</v>
      </c>
      <c r="CNP2" s="219"/>
      <c r="CNQ2" s="219" t="s">
        <v>1718</v>
      </c>
      <c r="CNR2" s="219"/>
      <c r="CNS2" s="219" t="s">
        <v>1718</v>
      </c>
      <c r="CNT2" s="219"/>
      <c r="CNU2" s="219" t="s">
        <v>1718</v>
      </c>
      <c r="CNV2" s="219"/>
      <c r="CNW2" s="219" t="s">
        <v>1718</v>
      </c>
      <c r="CNX2" s="219"/>
      <c r="CNY2" s="219" t="s">
        <v>1718</v>
      </c>
      <c r="CNZ2" s="219"/>
      <c r="COA2" s="219" t="s">
        <v>1718</v>
      </c>
      <c r="COB2" s="219"/>
      <c r="COC2" s="219" t="s">
        <v>1718</v>
      </c>
      <c r="COD2" s="219"/>
      <c r="COE2" s="219" t="s">
        <v>1718</v>
      </c>
      <c r="COF2" s="219"/>
      <c r="COG2" s="219" t="s">
        <v>1718</v>
      </c>
      <c r="COH2" s="219"/>
      <c r="COI2" s="219" t="s">
        <v>1718</v>
      </c>
      <c r="COJ2" s="219"/>
      <c r="COK2" s="219" t="s">
        <v>1718</v>
      </c>
      <c r="COL2" s="219"/>
      <c r="COM2" s="219" t="s">
        <v>1718</v>
      </c>
      <c r="CON2" s="219"/>
      <c r="COO2" s="219" t="s">
        <v>1718</v>
      </c>
      <c r="COP2" s="219"/>
      <c r="COQ2" s="219" t="s">
        <v>1718</v>
      </c>
      <c r="COR2" s="219"/>
      <c r="COS2" s="219" t="s">
        <v>1718</v>
      </c>
      <c r="COT2" s="219"/>
      <c r="COU2" s="219" t="s">
        <v>1718</v>
      </c>
      <c r="COV2" s="219"/>
      <c r="COW2" s="219" t="s">
        <v>1718</v>
      </c>
      <c r="COX2" s="219"/>
      <c r="COY2" s="219" t="s">
        <v>1718</v>
      </c>
      <c r="COZ2" s="219"/>
      <c r="CPA2" s="219" t="s">
        <v>1718</v>
      </c>
      <c r="CPB2" s="219"/>
      <c r="CPC2" s="219" t="s">
        <v>1718</v>
      </c>
      <c r="CPD2" s="219"/>
      <c r="CPE2" s="219" t="s">
        <v>1718</v>
      </c>
      <c r="CPF2" s="219"/>
      <c r="CPG2" s="219" t="s">
        <v>1718</v>
      </c>
      <c r="CPH2" s="219"/>
      <c r="CPI2" s="219" t="s">
        <v>1718</v>
      </c>
      <c r="CPJ2" s="219"/>
      <c r="CPK2" s="219" t="s">
        <v>1718</v>
      </c>
      <c r="CPL2" s="219"/>
      <c r="CPM2" s="219" t="s">
        <v>1718</v>
      </c>
      <c r="CPN2" s="219"/>
      <c r="CPO2" s="219" t="s">
        <v>1718</v>
      </c>
      <c r="CPP2" s="219"/>
      <c r="CPQ2" s="219" t="s">
        <v>1718</v>
      </c>
      <c r="CPR2" s="219"/>
      <c r="CPS2" s="219" t="s">
        <v>1718</v>
      </c>
      <c r="CPT2" s="219"/>
      <c r="CPU2" s="219" t="s">
        <v>1718</v>
      </c>
      <c r="CPV2" s="219"/>
      <c r="CPW2" s="219" t="s">
        <v>1718</v>
      </c>
      <c r="CPX2" s="219"/>
      <c r="CPY2" s="219" t="s">
        <v>1718</v>
      </c>
      <c r="CPZ2" s="219"/>
      <c r="CQA2" s="219" t="s">
        <v>1718</v>
      </c>
      <c r="CQB2" s="219"/>
      <c r="CQC2" s="219" t="s">
        <v>1718</v>
      </c>
      <c r="CQD2" s="219"/>
      <c r="CQE2" s="219" t="s">
        <v>1718</v>
      </c>
      <c r="CQF2" s="219"/>
      <c r="CQG2" s="219" t="s">
        <v>1718</v>
      </c>
      <c r="CQH2" s="219"/>
      <c r="CQI2" s="219" t="s">
        <v>1718</v>
      </c>
      <c r="CQJ2" s="219"/>
      <c r="CQK2" s="219" t="s">
        <v>1718</v>
      </c>
      <c r="CQL2" s="219"/>
      <c r="CQM2" s="219" t="s">
        <v>1718</v>
      </c>
      <c r="CQN2" s="219"/>
      <c r="CQO2" s="219" t="s">
        <v>1718</v>
      </c>
      <c r="CQP2" s="219"/>
      <c r="CQQ2" s="219" t="s">
        <v>1718</v>
      </c>
      <c r="CQR2" s="219"/>
      <c r="CQS2" s="219" t="s">
        <v>1718</v>
      </c>
      <c r="CQT2" s="219"/>
      <c r="CQU2" s="219" t="s">
        <v>1718</v>
      </c>
      <c r="CQV2" s="219"/>
      <c r="CQW2" s="219" t="s">
        <v>1718</v>
      </c>
      <c r="CQX2" s="219"/>
      <c r="CQY2" s="219" t="s">
        <v>1718</v>
      </c>
      <c r="CQZ2" s="219"/>
      <c r="CRA2" s="219" t="s">
        <v>1718</v>
      </c>
      <c r="CRB2" s="219"/>
      <c r="CRC2" s="219" t="s">
        <v>1718</v>
      </c>
      <c r="CRD2" s="219"/>
      <c r="CRE2" s="219" t="s">
        <v>1718</v>
      </c>
      <c r="CRF2" s="219"/>
      <c r="CRG2" s="219" t="s">
        <v>1718</v>
      </c>
      <c r="CRH2" s="219"/>
      <c r="CRI2" s="219" t="s">
        <v>1718</v>
      </c>
      <c r="CRJ2" s="219"/>
      <c r="CRK2" s="219" t="s">
        <v>1718</v>
      </c>
      <c r="CRL2" s="219"/>
      <c r="CRM2" s="219" t="s">
        <v>1718</v>
      </c>
      <c r="CRN2" s="219"/>
      <c r="CRO2" s="219" t="s">
        <v>1718</v>
      </c>
      <c r="CRP2" s="219"/>
      <c r="CRQ2" s="219" t="s">
        <v>1718</v>
      </c>
      <c r="CRR2" s="219"/>
      <c r="CRS2" s="219" t="s">
        <v>1718</v>
      </c>
      <c r="CRT2" s="219"/>
      <c r="CRU2" s="219" t="s">
        <v>1718</v>
      </c>
      <c r="CRV2" s="219"/>
      <c r="CRW2" s="219" t="s">
        <v>1718</v>
      </c>
      <c r="CRX2" s="219"/>
      <c r="CRY2" s="219" t="s">
        <v>1718</v>
      </c>
      <c r="CRZ2" s="219"/>
      <c r="CSA2" s="219" t="s">
        <v>1718</v>
      </c>
      <c r="CSB2" s="219"/>
      <c r="CSC2" s="219" t="s">
        <v>1718</v>
      </c>
      <c r="CSD2" s="219"/>
      <c r="CSE2" s="219" t="s">
        <v>1718</v>
      </c>
      <c r="CSF2" s="219"/>
      <c r="CSG2" s="219" t="s">
        <v>1718</v>
      </c>
      <c r="CSH2" s="219"/>
      <c r="CSI2" s="219" t="s">
        <v>1718</v>
      </c>
      <c r="CSJ2" s="219"/>
      <c r="CSK2" s="219" t="s">
        <v>1718</v>
      </c>
      <c r="CSL2" s="219"/>
      <c r="CSM2" s="219" t="s">
        <v>1718</v>
      </c>
      <c r="CSN2" s="219"/>
      <c r="CSO2" s="219" t="s">
        <v>1718</v>
      </c>
      <c r="CSP2" s="219"/>
      <c r="CSQ2" s="219" t="s">
        <v>1718</v>
      </c>
      <c r="CSR2" s="219"/>
      <c r="CSS2" s="219" t="s">
        <v>1718</v>
      </c>
      <c r="CST2" s="219"/>
      <c r="CSU2" s="219" t="s">
        <v>1718</v>
      </c>
      <c r="CSV2" s="219"/>
      <c r="CSW2" s="219" t="s">
        <v>1718</v>
      </c>
      <c r="CSX2" s="219"/>
      <c r="CSY2" s="219" t="s">
        <v>1718</v>
      </c>
      <c r="CSZ2" s="219"/>
      <c r="CTA2" s="219" t="s">
        <v>1718</v>
      </c>
      <c r="CTB2" s="219"/>
      <c r="CTC2" s="219" t="s">
        <v>1718</v>
      </c>
      <c r="CTD2" s="219"/>
      <c r="CTE2" s="219" t="s">
        <v>1718</v>
      </c>
      <c r="CTF2" s="219"/>
      <c r="CTG2" s="219" t="s">
        <v>1718</v>
      </c>
      <c r="CTH2" s="219"/>
      <c r="CTI2" s="219" t="s">
        <v>1718</v>
      </c>
      <c r="CTJ2" s="219"/>
      <c r="CTK2" s="219" t="s">
        <v>1718</v>
      </c>
      <c r="CTL2" s="219"/>
      <c r="CTM2" s="219" t="s">
        <v>1718</v>
      </c>
      <c r="CTN2" s="219"/>
      <c r="CTO2" s="219" t="s">
        <v>1718</v>
      </c>
      <c r="CTP2" s="219"/>
      <c r="CTQ2" s="219" t="s">
        <v>1718</v>
      </c>
      <c r="CTR2" s="219"/>
      <c r="CTS2" s="219" t="s">
        <v>1718</v>
      </c>
      <c r="CTT2" s="219"/>
      <c r="CTU2" s="219" t="s">
        <v>1718</v>
      </c>
      <c r="CTV2" s="219"/>
      <c r="CTW2" s="219" t="s">
        <v>1718</v>
      </c>
      <c r="CTX2" s="219"/>
      <c r="CTY2" s="219" t="s">
        <v>1718</v>
      </c>
      <c r="CTZ2" s="219"/>
      <c r="CUA2" s="219" t="s">
        <v>1718</v>
      </c>
      <c r="CUB2" s="219"/>
      <c r="CUC2" s="219" t="s">
        <v>1718</v>
      </c>
      <c r="CUD2" s="219"/>
      <c r="CUE2" s="219" t="s">
        <v>1718</v>
      </c>
      <c r="CUF2" s="219"/>
      <c r="CUG2" s="219" t="s">
        <v>1718</v>
      </c>
      <c r="CUH2" s="219"/>
      <c r="CUI2" s="219" t="s">
        <v>1718</v>
      </c>
      <c r="CUJ2" s="219"/>
      <c r="CUK2" s="219" t="s">
        <v>1718</v>
      </c>
      <c r="CUL2" s="219"/>
      <c r="CUM2" s="219" t="s">
        <v>1718</v>
      </c>
      <c r="CUN2" s="219"/>
      <c r="CUO2" s="219" t="s">
        <v>1718</v>
      </c>
      <c r="CUP2" s="219"/>
      <c r="CUQ2" s="219" t="s">
        <v>1718</v>
      </c>
      <c r="CUR2" s="219"/>
      <c r="CUS2" s="219" t="s">
        <v>1718</v>
      </c>
      <c r="CUT2" s="219"/>
      <c r="CUU2" s="219" t="s">
        <v>1718</v>
      </c>
      <c r="CUV2" s="219"/>
      <c r="CUW2" s="219" t="s">
        <v>1718</v>
      </c>
      <c r="CUX2" s="219"/>
      <c r="CUY2" s="219" t="s">
        <v>1718</v>
      </c>
      <c r="CUZ2" s="219"/>
      <c r="CVA2" s="219" t="s">
        <v>1718</v>
      </c>
      <c r="CVB2" s="219"/>
      <c r="CVC2" s="219" t="s">
        <v>1718</v>
      </c>
      <c r="CVD2" s="219"/>
      <c r="CVE2" s="219" t="s">
        <v>1718</v>
      </c>
      <c r="CVF2" s="219"/>
      <c r="CVG2" s="219" t="s">
        <v>1718</v>
      </c>
      <c r="CVH2" s="219"/>
      <c r="CVI2" s="219" t="s">
        <v>1718</v>
      </c>
      <c r="CVJ2" s="219"/>
      <c r="CVK2" s="219" t="s">
        <v>1718</v>
      </c>
      <c r="CVL2" s="219"/>
      <c r="CVM2" s="219" t="s">
        <v>1718</v>
      </c>
      <c r="CVN2" s="219"/>
      <c r="CVO2" s="219" t="s">
        <v>1718</v>
      </c>
      <c r="CVP2" s="219"/>
      <c r="CVQ2" s="219" t="s">
        <v>1718</v>
      </c>
      <c r="CVR2" s="219"/>
      <c r="CVS2" s="219" t="s">
        <v>1718</v>
      </c>
      <c r="CVT2" s="219"/>
      <c r="CVU2" s="219" t="s">
        <v>1718</v>
      </c>
      <c r="CVV2" s="219"/>
      <c r="CVW2" s="219" t="s">
        <v>1718</v>
      </c>
      <c r="CVX2" s="219"/>
      <c r="CVY2" s="219" t="s">
        <v>1718</v>
      </c>
      <c r="CVZ2" s="219"/>
      <c r="CWA2" s="219" t="s">
        <v>1718</v>
      </c>
      <c r="CWB2" s="219"/>
      <c r="CWC2" s="219" t="s">
        <v>1718</v>
      </c>
      <c r="CWD2" s="219"/>
      <c r="CWE2" s="219" t="s">
        <v>1718</v>
      </c>
      <c r="CWF2" s="219"/>
      <c r="CWG2" s="219" t="s">
        <v>1718</v>
      </c>
      <c r="CWH2" s="219"/>
      <c r="CWI2" s="219" t="s">
        <v>1718</v>
      </c>
      <c r="CWJ2" s="219"/>
      <c r="CWK2" s="219" t="s">
        <v>1718</v>
      </c>
      <c r="CWL2" s="219"/>
      <c r="CWM2" s="219" t="s">
        <v>1718</v>
      </c>
      <c r="CWN2" s="219"/>
      <c r="CWO2" s="219" t="s">
        <v>1718</v>
      </c>
      <c r="CWP2" s="219"/>
      <c r="CWQ2" s="219" t="s">
        <v>1718</v>
      </c>
      <c r="CWR2" s="219"/>
      <c r="CWS2" s="219" t="s">
        <v>1718</v>
      </c>
      <c r="CWT2" s="219"/>
      <c r="CWU2" s="219" t="s">
        <v>1718</v>
      </c>
      <c r="CWV2" s="219"/>
      <c r="CWW2" s="219" t="s">
        <v>1718</v>
      </c>
      <c r="CWX2" s="219"/>
      <c r="CWY2" s="219" t="s">
        <v>1718</v>
      </c>
      <c r="CWZ2" s="219"/>
      <c r="CXA2" s="219" t="s">
        <v>1718</v>
      </c>
      <c r="CXB2" s="219"/>
      <c r="CXC2" s="219" t="s">
        <v>1718</v>
      </c>
      <c r="CXD2" s="219"/>
      <c r="CXE2" s="219" t="s">
        <v>1718</v>
      </c>
      <c r="CXF2" s="219"/>
      <c r="CXG2" s="219" t="s">
        <v>1718</v>
      </c>
      <c r="CXH2" s="219"/>
      <c r="CXI2" s="219" t="s">
        <v>1718</v>
      </c>
      <c r="CXJ2" s="219"/>
      <c r="CXK2" s="219" t="s">
        <v>1718</v>
      </c>
      <c r="CXL2" s="219"/>
      <c r="CXM2" s="219" t="s">
        <v>1718</v>
      </c>
      <c r="CXN2" s="219"/>
      <c r="CXO2" s="219" t="s">
        <v>1718</v>
      </c>
      <c r="CXP2" s="219"/>
      <c r="CXQ2" s="219" t="s">
        <v>1718</v>
      </c>
      <c r="CXR2" s="219"/>
      <c r="CXS2" s="219" t="s">
        <v>1718</v>
      </c>
      <c r="CXT2" s="219"/>
      <c r="CXU2" s="219" t="s">
        <v>1718</v>
      </c>
      <c r="CXV2" s="219"/>
      <c r="CXW2" s="219" t="s">
        <v>1718</v>
      </c>
      <c r="CXX2" s="219"/>
      <c r="CXY2" s="219" t="s">
        <v>1718</v>
      </c>
      <c r="CXZ2" s="219"/>
      <c r="CYA2" s="219" t="s">
        <v>1718</v>
      </c>
      <c r="CYB2" s="219"/>
      <c r="CYC2" s="219" t="s">
        <v>1718</v>
      </c>
      <c r="CYD2" s="219"/>
      <c r="CYE2" s="219" t="s">
        <v>1718</v>
      </c>
      <c r="CYF2" s="219"/>
      <c r="CYG2" s="219" t="s">
        <v>1718</v>
      </c>
      <c r="CYH2" s="219"/>
      <c r="CYI2" s="219" t="s">
        <v>1718</v>
      </c>
      <c r="CYJ2" s="219"/>
      <c r="CYK2" s="219" t="s">
        <v>1718</v>
      </c>
      <c r="CYL2" s="219"/>
      <c r="CYM2" s="219" t="s">
        <v>1718</v>
      </c>
      <c r="CYN2" s="219"/>
      <c r="CYO2" s="219" t="s">
        <v>1718</v>
      </c>
      <c r="CYP2" s="219"/>
      <c r="CYQ2" s="219" t="s">
        <v>1718</v>
      </c>
      <c r="CYR2" s="219"/>
      <c r="CYS2" s="219" t="s">
        <v>1718</v>
      </c>
      <c r="CYT2" s="219"/>
      <c r="CYU2" s="219" t="s">
        <v>1718</v>
      </c>
      <c r="CYV2" s="219"/>
      <c r="CYW2" s="219" t="s">
        <v>1718</v>
      </c>
      <c r="CYX2" s="219"/>
      <c r="CYY2" s="219" t="s">
        <v>1718</v>
      </c>
      <c r="CYZ2" s="219"/>
      <c r="CZA2" s="219" t="s">
        <v>1718</v>
      </c>
      <c r="CZB2" s="219"/>
      <c r="CZC2" s="219" t="s">
        <v>1718</v>
      </c>
      <c r="CZD2" s="219"/>
      <c r="CZE2" s="219" t="s">
        <v>1718</v>
      </c>
      <c r="CZF2" s="219"/>
      <c r="CZG2" s="219" t="s">
        <v>1718</v>
      </c>
      <c r="CZH2" s="219"/>
      <c r="CZI2" s="219" t="s">
        <v>1718</v>
      </c>
      <c r="CZJ2" s="219"/>
      <c r="CZK2" s="219" t="s">
        <v>1718</v>
      </c>
      <c r="CZL2" s="219"/>
      <c r="CZM2" s="219" t="s">
        <v>1718</v>
      </c>
      <c r="CZN2" s="219"/>
      <c r="CZO2" s="219" t="s">
        <v>1718</v>
      </c>
      <c r="CZP2" s="219"/>
      <c r="CZQ2" s="219" t="s">
        <v>1718</v>
      </c>
      <c r="CZR2" s="219"/>
      <c r="CZS2" s="219" t="s">
        <v>1718</v>
      </c>
      <c r="CZT2" s="219"/>
      <c r="CZU2" s="219" t="s">
        <v>1718</v>
      </c>
      <c r="CZV2" s="219"/>
      <c r="CZW2" s="219" t="s">
        <v>1718</v>
      </c>
      <c r="CZX2" s="219"/>
      <c r="CZY2" s="219" t="s">
        <v>1718</v>
      </c>
      <c r="CZZ2" s="219"/>
      <c r="DAA2" s="219" t="s">
        <v>1718</v>
      </c>
      <c r="DAB2" s="219"/>
      <c r="DAC2" s="219" t="s">
        <v>1718</v>
      </c>
      <c r="DAD2" s="219"/>
      <c r="DAE2" s="219" t="s">
        <v>1718</v>
      </c>
      <c r="DAF2" s="219"/>
      <c r="DAG2" s="219" t="s">
        <v>1718</v>
      </c>
      <c r="DAH2" s="219"/>
      <c r="DAI2" s="219" t="s">
        <v>1718</v>
      </c>
      <c r="DAJ2" s="219"/>
      <c r="DAK2" s="219" t="s">
        <v>1718</v>
      </c>
      <c r="DAL2" s="219"/>
      <c r="DAM2" s="219" t="s">
        <v>1718</v>
      </c>
      <c r="DAN2" s="219"/>
      <c r="DAO2" s="219" t="s">
        <v>1718</v>
      </c>
      <c r="DAP2" s="219"/>
      <c r="DAQ2" s="219" t="s">
        <v>1718</v>
      </c>
      <c r="DAR2" s="219"/>
      <c r="DAS2" s="219" t="s">
        <v>1718</v>
      </c>
      <c r="DAT2" s="219"/>
      <c r="DAU2" s="219" t="s">
        <v>1718</v>
      </c>
      <c r="DAV2" s="219"/>
      <c r="DAW2" s="219" t="s">
        <v>1718</v>
      </c>
      <c r="DAX2" s="219"/>
      <c r="DAY2" s="219" t="s">
        <v>1718</v>
      </c>
      <c r="DAZ2" s="219"/>
      <c r="DBA2" s="219" t="s">
        <v>1718</v>
      </c>
      <c r="DBB2" s="219"/>
      <c r="DBC2" s="219" t="s">
        <v>1718</v>
      </c>
      <c r="DBD2" s="219"/>
      <c r="DBE2" s="219" t="s">
        <v>1718</v>
      </c>
      <c r="DBF2" s="219"/>
      <c r="DBG2" s="219" t="s">
        <v>1718</v>
      </c>
      <c r="DBH2" s="219"/>
      <c r="DBI2" s="219" t="s">
        <v>1718</v>
      </c>
      <c r="DBJ2" s="219"/>
      <c r="DBK2" s="219" t="s">
        <v>1718</v>
      </c>
      <c r="DBL2" s="219"/>
      <c r="DBM2" s="219" t="s">
        <v>1718</v>
      </c>
      <c r="DBN2" s="219"/>
      <c r="DBO2" s="219" t="s">
        <v>1718</v>
      </c>
      <c r="DBP2" s="219"/>
      <c r="DBQ2" s="219" t="s">
        <v>1718</v>
      </c>
      <c r="DBR2" s="219"/>
      <c r="DBS2" s="219" t="s">
        <v>1718</v>
      </c>
      <c r="DBT2" s="219"/>
      <c r="DBU2" s="219" t="s">
        <v>1718</v>
      </c>
      <c r="DBV2" s="219"/>
      <c r="DBW2" s="219" t="s">
        <v>1718</v>
      </c>
      <c r="DBX2" s="219"/>
      <c r="DBY2" s="219" t="s">
        <v>1718</v>
      </c>
      <c r="DBZ2" s="219"/>
      <c r="DCA2" s="219" t="s">
        <v>1718</v>
      </c>
      <c r="DCB2" s="219"/>
      <c r="DCC2" s="219" t="s">
        <v>1718</v>
      </c>
      <c r="DCD2" s="219"/>
      <c r="DCE2" s="219" t="s">
        <v>1718</v>
      </c>
      <c r="DCF2" s="219"/>
      <c r="DCG2" s="219" t="s">
        <v>1718</v>
      </c>
      <c r="DCH2" s="219"/>
      <c r="DCI2" s="219" t="s">
        <v>1718</v>
      </c>
      <c r="DCJ2" s="219"/>
      <c r="DCK2" s="219" t="s">
        <v>1718</v>
      </c>
      <c r="DCL2" s="219"/>
      <c r="DCM2" s="219" t="s">
        <v>1718</v>
      </c>
      <c r="DCN2" s="219"/>
      <c r="DCO2" s="219" t="s">
        <v>1718</v>
      </c>
      <c r="DCP2" s="219"/>
      <c r="DCQ2" s="219" t="s">
        <v>1718</v>
      </c>
      <c r="DCR2" s="219"/>
      <c r="DCS2" s="219" t="s">
        <v>1718</v>
      </c>
      <c r="DCT2" s="219"/>
      <c r="DCU2" s="219" t="s">
        <v>1718</v>
      </c>
      <c r="DCV2" s="219"/>
      <c r="DCW2" s="219" t="s">
        <v>1718</v>
      </c>
      <c r="DCX2" s="219"/>
      <c r="DCY2" s="219" t="s">
        <v>1718</v>
      </c>
      <c r="DCZ2" s="219"/>
      <c r="DDA2" s="219" t="s">
        <v>1718</v>
      </c>
      <c r="DDB2" s="219"/>
      <c r="DDC2" s="219" t="s">
        <v>1718</v>
      </c>
      <c r="DDD2" s="219"/>
      <c r="DDE2" s="219" t="s">
        <v>1718</v>
      </c>
      <c r="DDF2" s="219"/>
      <c r="DDG2" s="219" t="s">
        <v>1718</v>
      </c>
      <c r="DDH2" s="219"/>
      <c r="DDI2" s="219" t="s">
        <v>1718</v>
      </c>
      <c r="DDJ2" s="219"/>
      <c r="DDK2" s="219" t="s">
        <v>1718</v>
      </c>
      <c r="DDL2" s="219"/>
      <c r="DDM2" s="219" t="s">
        <v>1718</v>
      </c>
      <c r="DDN2" s="219"/>
      <c r="DDO2" s="219" t="s">
        <v>1718</v>
      </c>
      <c r="DDP2" s="219"/>
      <c r="DDQ2" s="219" t="s">
        <v>1718</v>
      </c>
      <c r="DDR2" s="219"/>
      <c r="DDS2" s="219" t="s">
        <v>1718</v>
      </c>
      <c r="DDT2" s="219"/>
      <c r="DDU2" s="219" t="s">
        <v>1718</v>
      </c>
      <c r="DDV2" s="219"/>
      <c r="DDW2" s="219" t="s">
        <v>1718</v>
      </c>
      <c r="DDX2" s="219"/>
      <c r="DDY2" s="219" t="s">
        <v>1718</v>
      </c>
      <c r="DDZ2" s="219"/>
      <c r="DEA2" s="219" t="s">
        <v>1718</v>
      </c>
      <c r="DEB2" s="219"/>
      <c r="DEC2" s="219" t="s">
        <v>1718</v>
      </c>
      <c r="DED2" s="219"/>
      <c r="DEE2" s="219" t="s">
        <v>1718</v>
      </c>
      <c r="DEF2" s="219"/>
      <c r="DEG2" s="219" t="s">
        <v>1718</v>
      </c>
      <c r="DEH2" s="219"/>
      <c r="DEI2" s="219" t="s">
        <v>1718</v>
      </c>
      <c r="DEJ2" s="219"/>
      <c r="DEK2" s="219" t="s">
        <v>1718</v>
      </c>
      <c r="DEL2" s="219"/>
      <c r="DEM2" s="219" t="s">
        <v>1718</v>
      </c>
      <c r="DEN2" s="219"/>
      <c r="DEO2" s="219" t="s">
        <v>1718</v>
      </c>
      <c r="DEP2" s="219"/>
      <c r="DEQ2" s="219" t="s">
        <v>1718</v>
      </c>
      <c r="DER2" s="219"/>
      <c r="DES2" s="219" t="s">
        <v>1718</v>
      </c>
      <c r="DET2" s="219"/>
      <c r="DEU2" s="219" t="s">
        <v>1718</v>
      </c>
      <c r="DEV2" s="219"/>
      <c r="DEW2" s="219" t="s">
        <v>1718</v>
      </c>
      <c r="DEX2" s="219"/>
      <c r="DEY2" s="219" t="s">
        <v>1718</v>
      </c>
      <c r="DEZ2" s="219"/>
      <c r="DFA2" s="219" t="s">
        <v>1718</v>
      </c>
      <c r="DFB2" s="219"/>
      <c r="DFC2" s="219" t="s">
        <v>1718</v>
      </c>
      <c r="DFD2" s="219"/>
      <c r="DFE2" s="219" t="s">
        <v>1718</v>
      </c>
      <c r="DFF2" s="219"/>
      <c r="DFG2" s="219" t="s">
        <v>1718</v>
      </c>
      <c r="DFH2" s="219"/>
      <c r="DFI2" s="219" t="s">
        <v>1718</v>
      </c>
      <c r="DFJ2" s="219"/>
      <c r="DFK2" s="219" t="s">
        <v>1718</v>
      </c>
      <c r="DFL2" s="219"/>
      <c r="DFM2" s="219" t="s">
        <v>1718</v>
      </c>
      <c r="DFN2" s="219"/>
      <c r="DFO2" s="219" t="s">
        <v>1718</v>
      </c>
      <c r="DFP2" s="219"/>
      <c r="DFQ2" s="219" t="s">
        <v>1718</v>
      </c>
      <c r="DFR2" s="219"/>
      <c r="DFS2" s="219" t="s">
        <v>1718</v>
      </c>
      <c r="DFT2" s="219"/>
      <c r="DFU2" s="219" t="s">
        <v>1718</v>
      </c>
      <c r="DFV2" s="219"/>
      <c r="DFW2" s="219" t="s">
        <v>1718</v>
      </c>
      <c r="DFX2" s="219"/>
      <c r="DFY2" s="219" t="s">
        <v>1718</v>
      </c>
      <c r="DFZ2" s="219"/>
      <c r="DGA2" s="219" t="s">
        <v>1718</v>
      </c>
      <c r="DGB2" s="219"/>
      <c r="DGC2" s="219" t="s">
        <v>1718</v>
      </c>
      <c r="DGD2" s="219"/>
      <c r="DGE2" s="219" t="s">
        <v>1718</v>
      </c>
      <c r="DGF2" s="219"/>
      <c r="DGG2" s="219" t="s">
        <v>1718</v>
      </c>
      <c r="DGH2" s="219"/>
      <c r="DGI2" s="219" t="s">
        <v>1718</v>
      </c>
      <c r="DGJ2" s="219"/>
      <c r="DGK2" s="219" t="s">
        <v>1718</v>
      </c>
      <c r="DGL2" s="219"/>
      <c r="DGM2" s="219" t="s">
        <v>1718</v>
      </c>
      <c r="DGN2" s="219"/>
      <c r="DGO2" s="219" t="s">
        <v>1718</v>
      </c>
      <c r="DGP2" s="219"/>
      <c r="DGQ2" s="219" t="s">
        <v>1718</v>
      </c>
      <c r="DGR2" s="219"/>
      <c r="DGS2" s="219" t="s">
        <v>1718</v>
      </c>
      <c r="DGT2" s="219"/>
      <c r="DGU2" s="219" t="s">
        <v>1718</v>
      </c>
      <c r="DGV2" s="219"/>
      <c r="DGW2" s="219" t="s">
        <v>1718</v>
      </c>
      <c r="DGX2" s="219"/>
      <c r="DGY2" s="219" t="s">
        <v>1718</v>
      </c>
      <c r="DGZ2" s="219"/>
      <c r="DHA2" s="219" t="s">
        <v>1718</v>
      </c>
      <c r="DHB2" s="219"/>
      <c r="DHC2" s="219" t="s">
        <v>1718</v>
      </c>
      <c r="DHD2" s="219"/>
      <c r="DHE2" s="219" t="s">
        <v>1718</v>
      </c>
      <c r="DHF2" s="219"/>
      <c r="DHG2" s="219" t="s">
        <v>1718</v>
      </c>
      <c r="DHH2" s="219"/>
      <c r="DHI2" s="219" t="s">
        <v>1718</v>
      </c>
      <c r="DHJ2" s="219"/>
      <c r="DHK2" s="219" t="s">
        <v>1718</v>
      </c>
      <c r="DHL2" s="219"/>
      <c r="DHM2" s="219" t="s">
        <v>1718</v>
      </c>
      <c r="DHN2" s="219"/>
      <c r="DHO2" s="219" t="s">
        <v>1718</v>
      </c>
      <c r="DHP2" s="219"/>
      <c r="DHQ2" s="219" t="s">
        <v>1718</v>
      </c>
      <c r="DHR2" s="219"/>
      <c r="DHS2" s="219" t="s">
        <v>1718</v>
      </c>
      <c r="DHT2" s="219"/>
      <c r="DHU2" s="219" t="s">
        <v>1718</v>
      </c>
      <c r="DHV2" s="219"/>
      <c r="DHW2" s="219" t="s">
        <v>1718</v>
      </c>
      <c r="DHX2" s="219"/>
      <c r="DHY2" s="219" t="s">
        <v>1718</v>
      </c>
      <c r="DHZ2" s="219"/>
      <c r="DIA2" s="219" t="s">
        <v>1718</v>
      </c>
      <c r="DIB2" s="219"/>
      <c r="DIC2" s="219" t="s">
        <v>1718</v>
      </c>
      <c r="DID2" s="219"/>
      <c r="DIE2" s="219" t="s">
        <v>1718</v>
      </c>
      <c r="DIF2" s="219"/>
      <c r="DIG2" s="219" t="s">
        <v>1718</v>
      </c>
      <c r="DIH2" s="219"/>
      <c r="DII2" s="219" t="s">
        <v>1718</v>
      </c>
      <c r="DIJ2" s="219"/>
      <c r="DIK2" s="219" t="s">
        <v>1718</v>
      </c>
      <c r="DIL2" s="219"/>
      <c r="DIM2" s="219" t="s">
        <v>1718</v>
      </c>
      <c r="DIN2" s="219"/>
      <c r="DIO2" s="219" t="s">
        <v>1718</v>
      </c>
      <c r="DIP2" s="219"/>
      <c r="DIQ2" s="219" t="s">
        <v>1718</v>
      </c>
      <c r="DIR2" s="219"/>
      <c r="DIS2" s="219" t="s">
        <v>1718</v>
      </c>
      <c r="DIT2" s="219"/>
      <c r="DIU2" s="219" t="s">
        <v>1718</v>
      </c>
      <c r="DIV2" s="219"/>
      <c r="DIW2" s="219" t="s">
        <v>1718</v>
      </c>
      <c r="DIX2" s="219"/>
      <c r="DIY2" s="219" t="s">
        <v>1718</v>
      </c>
      <c r="DIZ2" s="219"/>
      <c r="DJA2" s="219" t="s">
        <v>1718</v>
      </c>
      <c r="DJB2" s="219"/>
      <c r="DJC2" s="219" t="s">
        <v>1718</v>
      </c>
      <c r="DJD2" s="219"/>
      <c r="DJE2" s="219" t="s">
        <v>1718</v>
      </c>
      <c r="DJF2" s="219"/>
      <c r="DJG2" s="219" t="s">
        <v>1718</v>
      </c>
      <c r="DJH2" s="219"/>
      <c r="DJI2" s="219" t="s">
        <v>1718</v>
      </c>
      <c r="DJJ2" s="219"/>
      <c r="DJK2" s="219" t="s">
        <v>1718</v>
      </c>
      <c r="DJL2" s="219"/>
      <c r="DJM2" s="219" t="s">
        <v>1718</v>
      </c>
      <c r="DJN2" s="219"/>
      <c r="DJO2" s="219" t="s">
        <v>1718</v>
      </c>
      <c r="DJP2" s="219"/>
      <c r="DJQ2" s="219" t="s">
        <v>1718</v>
      </c>
      <c r="DJR2" s="219"/>
      <c r="DJS2" s="219" t="s">
        <v>1718</v>
      </c>
      <c r="DJT2" s="219"/>
      <c r="DJU2" s="219" t="s">
        <v>1718</v>
      </c>
      <c r="DJV2" s="219"/>
      <c r="DJW2" s="219" t="s">
        <v>1718</v>
      </c>
      <c r="DJX2" s="219"/>
      <c r="DJY2" s="219" t="s">
        <v>1718</v>
      </c>
      <c r="DJZ2" s="219"/>
      <c r="DKA2" s="219" t="s">
        <v>1718</v>
      </c>
      <c r="DKB2" s="219"/>
      <c r="DKC2" s="219" t="s">
        <v>1718</v>
      </c>
      <c r="DKD2" s="219"/>
      <c r="DKE2" s="219" t="s">
        <v>1718</v>
      </c>
      <c r="DKF2" s="219"/>
      <c r="DKG2" s="219" t="s">
        <v>1718</v>
      </c>
      <c r="DKH2" s="219"/>
      <c r="DKI2" s="219" t="s">
        <v>1718</v>
      </c>
      <c r="DKJ2" s="219"/>
      <c r="DKK2" s="219" t="s">
        <v>1718</v>
      </c>
      <c r="DKL2" s="219"/>
      <c r="DKM2" s="219" t="s">
        <v>1718</v>
      </c>
      <c r="DKN2" s="219"/>
      <c r="DKO2" s="219" t="s">
        <v>1718</v>
      </c>
      <c r="DKP2" s="219"/>
      <c r="DKQ2" s="219" t="s">
        <v>1718</v>
      </c>
      <c r="DKR2" s="219"/>
      <c r="DKS2" s="219" t="s">
        <v>1718</v>
      </c>
      <c r="DKT2" s="219"/>
      <c r="DKU2" s="219" t="s">
        <v>1718</v>
      </c>
      <c r="DKV2" s="219"/>
      <c r="DKW2" s="219" t="s">
        <v>1718</v>
      </c>
      <c r="DKX2" s="219"/>
      <c r="DKY2" s="219" t="s">
        <v>1718</v>
      </c>
      <c r="DKZ2" s="219"/>
      <c r="DLA2" s="219" t="s">
        <v>1718</v>
      </c>
      <c r="DLB2" s="219"/>
      <c r="DLC2" s="219" t="s">
        <v>1718</v>
      </c>
      <c r="DLD2" s="219"/>
      <c r="DLE2" s="219" t="s">
        <v>1718</v>
      </c>
      <c r="DLF2" s="219"/>
      <c r="DLG2" s="219" t="s">
        <v>1718</v>
      </c>
      <c r="DLH2" s="219"/>
      <c r="DLI2" s="219" t="s">
        <v>1718</v>
      </c>
      <c r="DLJ2" s="219"/>
      <c r="DLK2" s="219" t="s">
        <v>1718</v>
      </c>
      <c r="DLL2" s="219"/>
      <c r="DLM2" s="219" t="s">
        <v>1718</v>
      </c>
      <c r="DLN2" s="219"/>
      <c r="DLO2" s="219" t="s">
        <v>1718</v>
      </c>
      <c r="DLP2" s="219"/>
      <c r="DLQ2" s="219" t="s">
        <v>1718</v>
      </c>
      <c r="DLR2" s="219"/>
      <c r="DLS2" s="219" t="s">
        <v>1718</v>
      </c>
      <c r="DLT2" s="219"/>
      <c r="DLU2" s="219" t="s">
        <v>1718</v>
      </c>
      <c r="DLV2" s="219"/>
      <c r="DLW2" s="219" t="s">
        <v>1718</v>
      </c>
      <c r="DLX2" s="219"/>
      <c r="DLY2" s="219" t="s">
        <v>1718</v>
      </c>
      <c r="DLZ2" s="219"/>
      <c r="DMA2" s="219" t="s">
        <v>1718</v>
      </c>
      <c r="DMB2" s="219"/>
      <c r="DMC2" s="219" t="s">
        <v>1718</v>
      </c>
      <c r="DMD2" s="219"/>
      <c r="DME2" s="219" t="s">
        <v>1718</v>
      </c>
      <c r="DMF2" s="219"/>
      <c r="DMG2" s="219" t="s">
        <v>1718</v>
      </c>
      <c r="DMH2" s="219"/>
      <c r="DMI2" s="219" t="s">
        <v>1718</v>
      </c>
      <c r="DMJ2" s="219"/>
      <c r="DMK2" s="219" t="s">
        <v>1718</v>
      </c>
      <c r="DML2" s="219"/>
      <c r="DMM2" s="219" t="s">
        <v>1718</v>
      </c>
      <c r="DMN2" s="219"/>
      <c r="DMO2" s="219" t="s">
        <v>1718</v>
      </c>
      <c r="DMP2" s="219"/>
      <c r="DMQ2" s="219" t="s">
        <v>1718</v>
      </c>
      <c r="DMR2" s="219"/>
      <c r="DMS2" s="219" t="s">
        <v>1718</v>
      </c>
      <c r="DMT2" s="219"/>
      <c r="DMU2" s="219" t="s">
        <v>1718</v>
      </c>
      <c r="DMV2" s="219"/>
      <c r="DMW2" s="219" t="s">
        <v>1718</v>
      </c>
      <c r="DMX2" s="219"/>
      <c r="DMY2" s="219" t="s">
        <v>1718</v>
      </c>
      <c r="DMZ2" s="219"/>
      <c r="DNA2" s="219" t="s">
        <v>1718</v>
      </c>
      <c r="DNB2" s="219"/>
      <c r="DNC2" s="219" t="s">
        <v>1718</v>
      </c>
      <c r="DND2" s="219"/>
      <c r="DNE2" s="219" t="s">
        <v>1718</v>
      </c>
      <c r="DNF2" s="219"/>
      <c r="DNG2" s="219" t="s">
        <v>1718</v>
      </c>
      <c r="DNH2" s="219"/>
      <c r="DNI2" s="219" t="s">
        <v>1718</v>
      </c>
      <c r="DNJ2" s="219"/>
      <c r="DNK2" s="219" t="s">
        <v>1718</v>
      </c>
      <c r="DNL2" s="219"/>
      <c r="DNM2" s="219" t="s">
        <v>1718</v>
      </c>
      <c r="DNN2" s="219"/>
      <c r="DNO2" s="219" t="s">
        <v>1718</v>
      </c>
      <c r="DNP2" s="219"/>
      <c r="DNQ2" s="219" t="s">
        <v>1718</v>
      </c>
      <c r="DNR2" s="219"/>
      <c r="DNS2" s="219" t="s">
        <v>1718</v>
      </c>
      <c r="DNT2" s="219"/>
      <c r="DNU2" s="219" t="s">
        <v>1718</v>
      </c>
      <c r="DNV2" s="219"/>
      <c r="DNW2" s="219" t="s">
        <v>1718</v>
      </c>
      <c r="DNX2" s="219"/>
      <c r="DNY2" s="219" t="s">
        <v>1718</v>
      </c>
      <c r="DNZ2" s="219"/>
      <c r="DOA2" s="219" t="s">
        <v>1718</v>
      </c>
      <c r="DOB2" s="219"/>
      <c r="DOC2" s="219" t="s">
        <v>1718</v>
      </c>
      <c r="DOD2" s="219"/>
      <c r="DOE2" s="219" t="s">
        <v>1718</v>
      </c>
      <c r="DOF2" s="219"/>
      <c r="DOG2" s="219" t="s">
        <v>1718</v>
      </c>
      <c r="DOH2" s="219"/>
      <c r="DOI2" s="219" t="s">
        <v>1718</v>
      </c>
      <c r="DOJ2" s="219"/>
      <c r="DOK2" s="219" t="s">
        <v>1718</v>
      </c>
      <c r="DOL2" s="219"/>
      <c r="DOM2" s="219" t="s">
        <v>1718</v>
      </c>
      <c r="DON2" s="219"/>
      <c r="DOO2" s="219" t="s">
        <v>1718</v>
      </c>
      <c r="DOP2" s="219"/>
      <c r="DOQ2" s="219" t="s">
        <v>1718</v>
      </c>
      <c r="DOR2" s="219"/>
      <c r="DOS2" s="219" t="s">
        <v>1718</v>
      </c>
      <c r="DOT2" s="219"/>
      <c r="DOU2" s="219" t="s">
        <v>1718</v>
      </c>
      <c r="DOV2" s="219"/>
      <c r="DOW2" s="219" t="s">
        <v>1718</v>
      </c>
      <c r="DOX2" s="219"/>
      <c r="DOY2" s="219" t="s">
        <v>1718</v>
      </c>
      <c r="DOZ2" s="219"/>
      <c r="DPA2" s="219" t="s">
        <v>1718</v>
      </c>
      <c r="DPB2" s="219"/>
      <c r="DPC2" s="219" t="s">
        <v>1718</v>
      </c>
      <c r="DPD2" s="219"/>
      <c r="DPE2" s="219" t="s">
        <v>1718</v>
      </c>
      <c r="DPF2" s="219"/>
      <c r="DPG2" s="219" t="s">
        <v>1718</v>
      </c>
      <c r="DPH2" s="219"/>
      <c r="DPI2" s="219" t="s">
        <v>1718</v>
      </c>
      <c r="DPJ2" s="219"/>
      <c r="DPK2" s="219" t="s">
        <v>1718</v>
      </c>
      <c r="DPL2" s="219"/>
      <c r="DPM2" s="219" t="s">
        <v>1718</v>
      </c>
      <c r="DPN2" s="219"/>
      <c r="DPO2" s="219" t="s">
        <v>1718</v>
      </c>
      <c r="DPP2" s="219"/>
      <c r="DPQ2" s="219" t="s">
        <v>1718</v>
      </c>
      <c r="DPR2" s="219"/>
      <c r="DPS2" s="219" t="s">
        <v>1718</v>
      </c>
      <c r="DPT2" s="219"/>
      <c r="DPU2" s="219" t="s">
        <v>1718</v>
      </c>
      <c r="DPV2" s="219"/>
      <c r="DPW2" s="219" t="s">
        <v>1718</v>
      </c>
      <c r="DPX2" s="219"/>
      <c r="DPY2" s="219" t="s">
        <v>1718</v>
      </c>
      <c r="DPZ2" s="219"/>
      <c r="DQA2" s="219" t="s">
        <v>1718</v>
      </c>
      <c r="DQB2" s="219"/>
      <c r="DQC2" s="219" t="s">
        <v>1718</v>
      </c>
      <c r="DQD2" s="219"/>
      <c r="DQE2" s="219" t="s">
        <v>1718</v>
      </c>
      <c r="DQF2" s="219"/>
      <c r="DQG2" s="219" t="s">
        <v>1718</v>
      </c>
      <c r="DQH2" s="219"/>
      <c r="DQI2" s="219" t="s">
        <v>1718</v>
      </c>
      <c r="DQJ2" s="219"/>
      <c r="DQK2" s="219" t="s">
        <v>1718</v>
      </c>
      <c r="DQL2" s="219"/>
      <c r="DQM2" s="219" t="s">
        <v>1718</v>
      </c>
      <c r="DQN2" s="219"/>
      <c r="DQO2" s="219" t="s">
        <v>1718</v>
      </c>
      <c r="DQP2" s="219"/>
      <c r="DQQ2" s="219" t="s">
        <v>1718</v>
      </c>
      <c r="DQR2" s="219"/>
      <c r="DQS2" s="219" t="s">
        <v>1718</v>
      </c>
      <c r="DQT2" s="219"/>
      <c r="DQU2" s="219" t="s">
        <v>1718</v>
      </c>
      <c r="DQV2" s="219"/>
      <c r="DQW2" s="219" t="s">
        <v>1718</v>
      </c>
      <c r="DQX2" s="219"/>
      <c r="DQY2" s="219" t="s">
        <v>1718</v>
      </c>
      <c r="DQZ2" s="219"/>
      <c r="DRA2" s="219" t="s">
        <v>1718</v>
      </c>
      <c r="DRB2" s="219"/>
      <c r="DRC2" s="219" t="s">
        <v>1718</v>
      </c>
      <c r="DRD2" s="219"/>
      <c r="DRE2" s="219" t="s">
        <v>1718</v>
      </c>
      <c r="DRF2" s="219"/>
      <c r="DRG2" s="219" t="s">
        <v>1718</v>
      </c>
      <c r="DRH2" s="219"/>
      <c r="DRI2" s="219" t="s">
        <v>1718</v>
      </c>
      <c r="DRJ2" s="219"/>
      <c r="DRK2" s="219" t="s">
        <v>1718</v>
      </c>
      <c r="DRL2" s="219"/>
      <c r="DRM2" s="219" t="s">
        <v>1718</v>
      </c>
      <c r="DRN2" s="219"/>
      <c r="DRO2" s="219" t="s">
        <v>1718</v>
      </c>
      <c r="DRP2" s="219"/>
      <c r="DRQ2" s="219" t="s">
        <v>1718</v>
      </c>
      <c r="DRR2" s="219"/>
      <c r="DRS2" s="219" t="s">
        <v>1718</v>
      </c>
      <c r="DRT2" s="219"/>
      <c r="DRU2" s="219" t="s">
        <v>1718</v>
      </c>
      <c r="DRV2" s="219"/>
      <c r="DRW2" s="219" t="s">
        <v>1718</v>
      </c>
      <c r="DRX2" s="219"/>
      <c r="DRY2" s="219" t="s">
        <v>1718</v>
      </c>
      <c r="DRZ2" s="219"/>
      <c r="DSA2" s="219" t="s">
        <v>1718</v>
      </c>
      <c r="DSB2" s="219"/>
      <c r="DSC2" s="219" t="s">
        <v>1718</v>
      </c>
      <c r="DSD2" s="219"/>
      <c r="DSE2" s="219" t="s">
        <v>1718</v>
      </c>
      <c r="DSF2" s="219"/>
      <c r="DSG2" s="219" t="s">
        <v>1718</v>
      </c>
      <c r="DSH2" s="219"/>
      <c r="DSI2" s="219" t="s">
        <v>1718</v>
      </c>
      <c r="DSJ2" s="219"/>
      <c r="DSK2" s="219" t="s">
        <v>1718</v>
      </c>
      <c r="DSL2" s="219"/>
      <c r="DSM2" s="219" t="s">
        <v>1718</v>
      </c>
      <c r="DSN2" s="219"/>
      <c r="DSO2" s="219" t="s">
        <v>1718</v>
      </c>
      <c r="DSP2" s="219"/>
      <c r="DSQ2" s="219" t="s">
        <v>1718</v>
      </c>
      <c r="DSR2" s="219"/>
      <c r="DSS2" s="219" t="s">
        <v>1718</v>
      </c>
      <c r="DST2" s="219"/>
      <c r="DSU2" s="219" t="s">
        <v>1718</v>
      </c>
      <c r="DSV2" s="219"/>
      <c r="DSW2" s="219" t="s">
        <v>1718</v>
      </c>
      <c r="DSX2" s="219"/>
      <c r="DSY2" s="219" t="s">
        <v>1718</v>
      </c>
      <c r="DSZ2" s="219"/>
      <c r="DTA2" s="219" t="s">
        <v>1718</v>
      </c>
      <c r="DTB2" s="219"/>
      <c r="DTC2" s="219" t="s">
        <v>1718</v>
      </c>
      <c r="DTD2" s="219"/>
      <c r="DTE2" s="219" t="s">
        <v>1718</v>
      </c>
      <c r="DTF2" s="219"/>
      <c r="DTG2" s="219" t="s">
        <v>1718</v>
      </c>
      <c r="DTH2" s="219"/>
      <c r="DTI2" s="219" t="s">
        <v>1718</v>
      </c>
      <c r="DTJ2" s="219"/>
      <c r="DTK2" s="219" t="s">
        <v>1718</v>
      </c>
      <c r="DTL2" s="219"/>
      <c r="DTM2" s="219" t="s">
        <v>1718</v>
      </c>
      <c r="DTN2" s="219"/>
      <c r="DTO2" s="219" t="s">
        <v>1718</v>
      </c>
      <c r="DTP2" s="219"/>
      <c r="DTQ2" s="219" t="s">
        <v>1718</v>
      </c>
      <c r="DTR2" s="219"/>
      <c r="DTS2" s="219" t="s">
        <v>1718</v>
      </c>
      <c r="DTT2" s="219"/>
      <c r="DTU2" s="219" t="s">
        <v>1718</v>
      </c>
      <c r="DTV2" s="219"/>
      <c r="DTW2" s="219" t="s">
        <v>1718</v>
      </c>
      <c r="DTX2" s="219"/>
      <c r="DTY2" s="219" t="s">
        <v>1718</v>
      </c>
      <c r="DTZ2" s="219"/>
      <c r="DUA2" s="219" t="s">
        <v>1718</v>
      </c>
      <c r="DUB2" s="219"/>
      <c r="DUC2" s="219" t="s">
        <v>1718</v>
      </c>
      <c r="DUD2" s="219"/>
      <c r="DUE2" s="219" t="s">
        <v>1718</v>
      </c>
      <c r="DUF2" s="219"/>
      <c r="DUG2" s="219" t="s">
        <v>1718</v>
      </c>
      <c r="DUH2" s="219"/>
      <c r="DUI2" s="219" t="s">
        <v>1718</v>
      </c>
      <c r="DUJ2" s="219"/>
      <c r="DUK2" s="219" t="s">
        <v>1718</v>
      </c>
      <c r="DUL2" s="219"/>
      <c r="DUM2" s="219" t="s">
        <v>1718</v>
      </c>
      <c r="DUN2" s="219"/>
      <c r="DUO2" s="219" t="s">
        <v>1718</v>
      </c>
      <c r="DUP2" s="219"/>
      <c r="DUQ2" s="219" t="s">
        <v>1718</v>
      </c>
      <c r="DUR2" s="219"/>
      <c r="DUS2" s="219" t="s">
        <v>1718</v>
      </c>
      <c r="DUT2" s="219"/>
      <c r="DUU2" s="219" t="s">
        <v>1718</v>
      </c>
      <c r="DUV2" s="219"/>
      <c r="DUW2" s="219" t="s">
        <v>1718</v>
      </c>
      <c r="DUX2" s="219"/>
      <c r="DUY2" s="219" t="s">
        <v>1718</v>
      </c>
      <c r="DUZ2" s="219"/>
      <c r="DVA2" s="219" t="s">
        <v>1718</v>
      </c>
      <c r="DVB2" s="219"/>
      <c r="DVC2" s="219" t="s">
        <v>1718</v>
      </c>
      <c r="DVD2" s="219"/>
      <c r="DVE2" s="219" t="s">
        <v>1718</v>
      </c>
      <c r="DVF2" s="219"/>
      <c r="DVG2" s="219" t="s">
        <v>1718</v>
      </c>
      <c r="DVH2" s="219"/>
      <c r="DVI2" s="219" t="s">
        <v>1718</v>
      </c>
      <c r="DVJ2" s="219"/>
      <c r="DVK2" s="219" t="s">
        <v>1718</v>
      </c>
      <c r="DVL2" s="219"/>
      <c r="DVM2" s="219" t="s">
        <v>1718</v>
      </c>
      <c r="DVN2" s="219"/>
      <c r="DVO2" s="219" t="s">
        <v>1718</v>
      </c>
      <c r="DVP2" s="219"/>
      <c r="DVQ2" s="219" t="s">
        <v>1718</v>
      </c>
      <c r="DVR2" s="219"/>
      <c r="DVS2" s="219" t="s">
        <v>1718</v>
      </c>
      <c r="DVT2" s="219"/>
      <c r="DVU2" s="219" t="s">
        <v>1718</v>
      </c>
      <c r="DVV2" s="219"/>
      <c r="DVW2" s="219" t="s">
        <v>1718</v>
      </c>
      <c r="DVX2" s="219"/>
      <c r="DVY2" s="219" t="s">
        <v>1718</v>
      </c>
      <c r="DVZ2" s="219"/>
      <c r="DWA2" s="219" t="s">
        <v>1718</v>
      </c>
      <c r="DWB2" s="219"/>
      <c r="DWC2" s="219" t="s">
        <v>1718</v>
      </c>
      <c r="DWD2" s="219"/>
      <c r="DWE2" s="219" t="s">
        <v>1718</v>
      </c>
      <c r="DWF2" s="219"/>
      <c r="DWG2" s="219" t="s">
        <v>1718</v>
      </c>
      <c r="DWH2" s="219"/>
      <c r="DWI2" s="219" t="s">
        <v>1718</v>
      </c>
      <c r="DWJ2" s="219"/>
      <c r="DWK2" s="219" t="s">
        <v>1718</v>
      </c>
      <c r="DWL2" s="219"/>
      <c r="DWM2" s="219" t="s">
        <v>1718</v>
      </c>
      <c r="DWN2" s="219"/>
      <c r="DWO2" s="219" t="s">
        <v>1718</v>
      </c>
      <c r="DWP2" s="219"/>
      <c r="DWQ2" s="219" t="s">
        <v>1718</v>
      </c>
      <c r="DWR2" s="219"/>
      <c r="DWS2" s="219" t="s">
        <v>1718</v>
      </c>
      <c r="DWT2" s="219"/>
      <c r="DWU2" s="219" t="s">
        <v>1718</v>
      </c>
      <c r="DWV2" s="219"/>
      <c r="DWW2" s="219" t="s">
        <v>1718</v>
      </c>
      <c r="DWX2" s="219"/>
      <c r="DWY2" s="219" t="s">
        <v>1718</v>
      </c>
      <c r="DWZ2" s="219"/>
      <c r="DXA2" s="219" t="s">
        <v>1718</v>
      </c>
      <c r="DXB2" s="219"/>
      <c r="DXC2" s="219" t="s">
        <v>1718</v>
      </c>
      <c r="DXD2" s="219"/>
      <c r="DXE2" s="219" t="s">
        <v>1718</v>
      </c>
      <c r="DXF2" s="219"/>
      <c r="DXG2" s="219" t="s">
        <v>1718</v>
      </c>
      <c r="DXH2" s="219"/>
      <c r="DXI2" s="219" t="s">
        <v>1718</v>
      </c>
      <c r="DXJ2" s="219"/>
      <c r="DXK2" s="219" t="s">
        <v>1718</v>
      </c>
      <c r="DXL2" s="219"/>
      <c r="DXM2" s="219" t="s">
        <v>1718</v>
      </c>
      <c r="DXN2" s="219"/>
      <c r="DXO2" s="219" t="s">
        <v>1718</v>
      </c>
      <c r="DXP2" s="219"/>
      <c r="DXQ2" s="219" t="s">
        <v>1718</v>
      </c>
      <c r="DXR2" s="219"/>
      <c r="DXS2" s="219" t="s">
        <v>1718</v>
      </c>
      <c r="DXT2" s="219"/>
      <c r="DXU2" s="219" t="s">
        <v>1718</v>
      </c>
      <c r="DXV2" s="219"/>
      <c r="DXW2" s="219" t="s">
        <v>1718</v>
      </c>
      <c r="DXX2" s="219"/>
      <c r="DXY2" s="219" t="s">
        <v>1718</v>
      </c>
      <c r="DXZ2" s="219"/>
      <c r="DYA2" s="219" t="s">
        <v>1718</v>
      </c>
      <c r="DYB2" s="219"/>
      <c r="DYC2" s="219" t="s">
        <v>1718</v>
      </c>
      <c r="DYD2" s="219"/>
      <c r="DYE2" s="219" t="s">
        <v>1718</v>
      </c>
      <c r="DYF2" s="219"/>
      <c r="DYG2" s="219" t="s">
        <v>1718</v>
      </c>
      <c r="DYH2" s="219"/>
      <c r="DYI2" s="219" t="s">
        <v>1718</v>
      </c>
      <c r="DYJ2" s="219"/>
      <c r="DYK2" s="219" t="s">
        <v>1718</v>
      </c>
      <c r="DYL2" s="219"/>
      <c r="DYM2" s="219" t="s">
        <v>1718</v>
      </c>
      <c r="DYN2" s="219"/>
      <c r="DYO2" s="219" t="s">
        <v>1718</v>
      </c>
      <c r="DYP2" s="219"/>
      <c r="DYQ2" s="219" t="s">
        <v>1718</v>
      </c>
      <c r="DYR2" s="219"/>
      <c r="DYS2" s="219" t="s">
        <v>1718</v>
      </c>
      <c r="DYT2" s="219"/>
      <c r="DYU2" s="219" t="s">
        <v>1718</v>
      </c>
      <c r="DYV2" s="219"/>
      <c r="DYW2" s="219" t="s">
        <v>1718</v>
      </c>
      <c r="DYX2" s="219"/>
      <c r="DYY2" s="219" t="s">
        <v>1718</v>
      </c>
      <c r="DYZ2" s="219"/>
      <c r="DZA2" s="219" t="s">
        <v>1718</v>
      </c>
      <c r="DZB2" s="219"/>
      <c r="DZC2" s="219" t="s">
        <v>1718</v>
      </c>
      <c r="DZD2" s="219"/>
      <c r="DZE2" s="219" t="s">
        <v>1718</v>
      </c>
      <c r="DZF2" s="219"/>
      <c r="DZG2" s="219" t="s">
        <v>1718</v>
      </c>
      <c r="DZH2" s="219"/>
      <c r="DZI2" s="219" t="s">
        <v>1718</v>
      </c>
      <c r="DZJ2" s="219"/>
      <c r="DZK2" s="219" t="s">
        <v>1718</v>
      </c>
      <c r="DZL2" s="219"/>
      <c r="DZM2" s="219" t="s">
        <v>1718</v>
      </c>
      <c r="DZN2" s="219"/>
      <c r="DZO2" s="219" t="s">
        <v>1718</v>
      </c>
      <c r="DZP2" s="219"/>
      <c r="DZQ2" s="219" t="s">
        <v>1718</v>
      </c>
      <c r="DZR2" s="219"/>
      <c r="DZS2" s="219" t="s">
        <v>1718</v>
      </c>
      <c r="DZT2" s="219"/>
      <c r="DZU2" s="219" t="s">
        <v>1718</v>
      </c>
      <c r="DZV2" s="219"/>
      <c r="DZW2" s="219" t="s">
        <v>1718</v>
      </c>
      <c r="DZX2" s="219"/>
      <c r="DZY2" s="219" t="s">
        <v>1718</v>
      </c>
      <c r="DZZ2" s="219"/>
      <c r="EAA2" s="219" t="s">
        <v>1718</v>
      </c>
      <c r="EAB2" s="219"/>
      <c r="EAC2" s="219" t="s">
        <v>1718</v>
      </c>
      <c r="EAD2" s="219"/>
      <c r="EAE2" s="219" t="s">
        <v>1718</v>
      </c>
      <c r="EAF2" s="219"/>
      <c r="EAG2" s="219" t="s">
        <v>1718</v>
      </c>
      <c r="EAH2" s="219"/>
      <c r="EAI2" s="219" t="s">
        <v>1718</v>
      </c>
      <c r="EAJ2" s="219"/>
      <c r="EAK2" s="219" t="s">
        <v>1718</v>
      </c>
      <c r="EAL2" s="219"/>
      <c r="EAM2" s="219" t="s">
        <v>1718</v>
      </c>
      <c r="EAN2" s="219"/>
      <c r="EAO2" s="219" t="s">
        <v>1718</v>
      </c>
      <c r="EAP2" s="219"/>
      <c r="EAQ2" s="219" t="s">
        <v>1718</v>
      </c>
      <c r="EAR2" s="219"/>
      <c r="EAS2" s="219" t="s">
        <v>1718</v>
      </c>
      <c r="EAT2" s="219"/>
      <c r="EAU2" s="219" t="s">
        <v>1718</v>
      </c>
      <c r="EAV2" s="219"/>
      <c r="EAW2" s="219" t="s">
        <v>1718</v>
      </c>
      <c r="EAX2" s="219"/>
      <c r="EAY2" s="219" t="s">
        <v>1718</v>
      </c>
      <c r="EAZ2" s="219"/>
      <c r="EBA2" s="219" t="s">
        <v>1718</v>
      </c>
      <c r="EBB2" s="219"/>
      <c r="EBC2" s="219" t="s">
        <v>1718</v>
      </c>
      <c r="EBD2" s="219"/>
      <c r="EBE2" s="219" t="s">
        <v>1718</v>
      </c>
      <c r="EBF2" s="219"/>
      <c r="EBG2" s="219" t="s">
        <v>1718</v>
      </c>
      <c r="EBH2" s="219"/>
      <c r="EBI2" s="219" t="s">
        <v>1718</v>
      </c>
      <c r="EBJ2" s="219"/>
      <c r="EBK2" s="219" t="s">
        <v>1718</v>
      </c>
      <c r="EBL2" s="219"/>
      <c r="EBM2" s="219" t="s">
        <v>1718</v>
      </c>
      <c r="EBN2" s="219"/>
      <c r="EBO2" s="219" t="s">
        <v>1718</v>
      </c>
      <c r="EBP2" s="219"/>
      <c r="EBQ2" s="219" t="s">
        <v>1718</v>
      </c>
      <c r="EBR2" s="219"/>
      <c r="EBS2" s="219" t="s">
        <v>1718</v>
      </c>
      <c r="EBT2" s="219"/>
      <c r="EBU2" s="219" t="s">
        <v>1718</v>
      </c>
      <c r="EBV2" s="219"/>
      <c r="EBW2" s="219" t="s">
        <v>1718</v>
      </c>
      <c r="EBX2" s="219"/>
      <c r="EBY2" s="219" t="s">
        <v>1718</v>
      </c>
      <c r="EBZ2" s="219"/>
      <c r="ECA2" s="219" t="s">
        <v>1718</v>
      </c>
      <c r="ECB2" s="219"/>
      <c r="ECC2" s="219" t="s">
        <v>1718</v>
      </c>
      <c r="ECD2" s="219"/>
      <c r="ECE2" s="219" t="s">
        <v>1718</v>
      </c>
      <c r="ECF2" s="219"/>
      <c r="ECG2" s="219" t="s">
        <v>1718</v>
      </c>
      <c r="ECH2" s="219"/>
      <c r="ECI2" s="219" t="s">
        <v>1718</v>
      </c>
      <c r="ECJ2" s="219"/>
      <c r="ECK2" s="219" t="s">
        <v>1718</v>
      </c>
      <c r="ECL2" s="219"/>
      <c r="ECM2" s="219" t="s">
        <v>1718</v>
      </c>
      <c r="ECN2" s="219"/>
      <c r="ECO2" s="219" t="s">
        <v>1718</v>
      </c>
      <c r="ECP2" s="219"/>
      <c r="ECQ2" s="219" t="s">
        <v>1718</v>
      </c>
      <c r="ECR2" s="219"/>
      <c r="ECS2" s="219" t="s">
        <v>1718</v>
      </c>
      <c r="ECT2" s="219"/>
      <c r="ECU2" s="219" t="s">
        <v>1718</v>
      </c>
      <c r="ECV2" s="219"/>
      <c r="ECW2" s="219" t="s">
        <v>1718</v>
      </c>
      <c r="ECX2" s="219"/>
      <c r="ECY2" s="219" t="s">
        <v>1718</v>
      </c>
      <c r="ECZ2" s="219"/>
      <c r="EDA2" s="219" t="s">
        <v>1718</v>
      </c>
      <c r="EDB2" s="219"/>
      <c r="EDC2" s="219" t="s">
        <v>1718</v>
      </c>
      <c r="EDD2" s="219"/>
      <c r="EDE2" s="219" t="s">
        <v>1718</v>
      </c>
      <c r="EDF2" s="219"/>
      <c r="EDG2" s="219" t="s">
        <v>1718</v>
      </c>
      <c r="EDH2" s="219"/>
      <c r="EDI2" s="219" t="s">
        <v>1718</v>
      </c>
      <c r="EDJ2" s="219"/>
      <c r="EDK2" s="219" t="s">
        <v>1718</v>
      </c>
      <c r="EDL2" s="219"/>
      <c r="EDM2" s="219" t="s">
        <v>1718</v>
      </c>
      <c r="EDN2" s="219"/>
      <c r="EDO2" s="219" t="s">
        <v>1718</v>
      </c>
      <c r="EDP2" s="219"/>
      <c r="EDQ2" s="219" t="s">
        <v>1718</v>
      </c>
      <c r="EDR2" s="219"/>
      <c r="EDS2" s="219" t="s">
        <v>1718</v>
      </c>
      <c r="EDT2" s="219"/>
      <c r="EDU2" s="219" t="s">
        <v>1718</v>
      </c>
      <c r="EDV2" s="219"/>
      <c r="EDW2" s="219" t="s">
        <v>1718</v>
      </c>
      <c r="EDX2" s="219"/>
      <c r="EDY2" s="219" t="s">
        <v>1718</v>
      </c>
      <c r="EDZ2" s="219"/>
      <c r="EEA2" s="219" t="s">
        <v>1718</v>
      </c>
      <c r="EEB2" s="219"/>
      <c r="EEC2" s="219" t="s">
        <v>1718</v>
      </c>
      <c r="EED2" s="219"/>
      <c r="EEE2" s="219" t="s">
        <v>1718</v>
      </c>
      <c r="EEF2" s="219"/>
      <c r="EEG2" s="219" t="s">
        <v>1718</v>
      </c>
      <c r="EEH2" s="219"/>
      <c r="EEI2" s="219" t="s">
        <v>1718</v>
      </c>
      <c r="EEJ2" s="219"/>
      <c r="EEK2" s="219" t="s">
        <v>1718</v>
      </c>
      <c r="EEL2" s="219"/>
      <c r="EEM2" s="219" t="s">
        <v>1718</v>
      </c>
      <c r="EEN2" s="219"/>
      <c r="EEO2" s="219" t="s">
        <v>1718</v>
      </c>
      <c r="EEP2" s="219"/>
      <c r="EEQ2" s="219" t="s">
        <v>1718</v>
      </c>
      <c r="EER2" s="219"/>
      <c r="EES2" s="219" t="s">
        <v>1718</v>
      </c>
      <c r="EET2" s="219"/>
      <c r="EEU2" s="219" t="s">
        <v>1718</v>
      </c>
      <c r="EEV2" s="219"/>
      <c r="EEW2" s="219" t="s">
        <v>1718</v>
      </c>
      <c r="EEX2" s="219"/>
      <c r="EEY2" s="219" t="s">
        <v>1718</v>
      </c>
      <c r="EEZ2" s="219"/>
      <c r="EFA2" s="219" t="s">
        <v>1718</v>
      </c>
      <c r="EFB2" s="219"/>
      <c r="EFC2" s="219" t="s">
        <v>1718</v>
      </c>
      <c r="EFD2" s="219"/>
      <c r="EFE2" s="219" t="s">
        <v>1718</v>
      </c>
      <c r="EFF2" s="219"/>
      <c r="EFG2" s="219" t="s">
        <v>1718</v>
      </c>
      <c r="EFH2" s="219"/>
      <c r="EFI2" s="219" t="s">
        <v>1718</v>
      </c>
      <c r="EFJ2" s="219"/>
      <c r="EFK2" s="219" t="s">
        <v>1718</v>
      </c>
      <c r="EFL2" s="219"/>
      <c r="EFM2" s="219" t="s">
        <v>1718</v>
      </c>
      <c r="EFN2" s="219"/>
      <c r="EFO2" s="219" t="s">
        <v>1718</v>
      </c>
      <c r="EFP2" s="219"/>
      <c r="EFQ2" s="219" t="s">
        <v>1718</v>
      </c>
      <c r="EFR2" s="219"/>
      <c r="EFS2" s="219" t="s">
        <v>1718</v>
      </c>
      <c r="EFT2" s="219"/>
      <c r="EFU2" s="219" t="s">
        <v>1718</v>
      </c>
      <c r="EFV2" s="219"/>
      <c r="EFW2" s="219" t="s">
        <v>1718</v>
      </c>
      <c r="EFX2" s="219"/>
      <c r="EFY2" s="219" t="s">
        <v>1718</v>
      </c>
      <c r="EFZ2" s="219"/>
      <c r="EGA2" s="219" t="s">
        <v>1718</v>
      </c>
      <c r="EGB2" s="219"/>
      <c r="EGC2" s="219" t="s">
        <v>1718</v>
      </c>
      <c r="EGD2" s="219"/>
      <c r="EGE2" s="219" t="s">
        <v>1718</v>
      </c>
      <c r="EGF2" s="219"/>
      <c r="EGG2" s="219" t="s">
        <v>1718</v>
      </c>
      <c r="EGH2" s="219"/>
      <c r="EGI2" s="219" t="s">
        <v>1718</v>
      </c>
      <c r="EGJ2" s="219"/>
      <c r="EGK2" s="219" t="s">
        <v>1718</v>
      </c>
      <c r="EGL2" s="219"/>
      <c r="EGM2" s="219" t="s">
        <v>1718</v>
      </c>
      <c r="EGN2" s="219"/>
      <c r="EGO2" s="219" t="s">
        <v>1718</v>
      </c>
      <c r="EGP2" s="219"/>
      <c r="EGQ2" s="219" t="s">
        <v>1718</v>
      </c>
      <c r="EGR2" s="219"/>
      <c r="EGS2" s="219" t="s">
        <v>1718</v>
      </c>
      <c r="EGT2" s="219"/>
      <c r="EGU2" s="219" t="s">
        <v>1718</v>
      </c>
      <c r="EGV2" s="219"/>
      <c r="EGW2" s="219" t="s">
        <v>1718</v>
      </c>
      <c r="EGX2" s="219"/>
      <c r="EGY2" s="219" t="s">
        <v>1718</v>
      </c>
      <c r="EGZ2" s="219"/>
      <c r="EHA2" s="219" t="s">
        <v>1718</v>
      </c>
      <c r="EHB2" s="219"/>
      <c r="EHC2" s="219" t="s">
        <v>1718</v>
      </c>
      <c r="EHD2" s="219"/>
      <c r="EHE2" s="219" t="s">
        <v>1718</v>
      </c>
      <c r="EHF2" s="219"/>
      <c r="EHG2" s="219" t="s">
        <v>1718</v>
      </c>
      <c r="EHH2" s="219"/>
      <c r="EHI2" s="219" t="s">
        <v>1718</v>
      </c>
      <c r="EHJ2" s="219"/>
      <c r="EHK2" s="219" t="s">
        <v>1718</v>
      </c>
      <c r="EHL2" s="219"/>
      <c r="EHM2" s="219" t="s">
        <v>1718</v>
      </c>
      <c r="EHN2" s="219"/>
      <c r="EHO2" s="219" t="s">
        <v>1718</v>
      </c>
      <c r="EHP2" s="219"/>
      <c r="EHQ2" s="219" t="s">
        <v>1718</v>
      </c>
      <c r="EHR2" s="219"/>
      <c r="EHS2" s="219" t="s">
        <v>1718</v>
      </c>
      <c r="EHT2" s="219"/>
      <c r="EHU2" s="219" t="s">
        <v>1718</v>
      </c>
      <c r="EHV2" s="219"/>
      <c r="EHW2" s="219" t="s">
        <v>1718</v>
      </c>
      <c r="EHX2" s="219"/>
      <c r="EHY2" s="219" t="s">
        <v>1718</v>
      </c>
      <c r="EHZ2" s="219"/>
      <c r="EIA2" s="219" t="s">
        <v>1718</v>
      </c>
      <c r="EIB2" s="219"/>
      <c r="EIC2" s="219" t="s">
        <v>1718</v>
      </c>
      <c r="EID2" s="219"/>
      <c r="EIE2" s="219" t="s">
        <v>1718</v>
      </c>
      <c r="EIF2" s="219"/>
      <c r="EIG2" s="219" t="s">
        <v>1718</v>
      </c>
      <c r="EIH2" s="219"/>
      <c r="EII2" s="219" t="s">
        <v>1718</v>
      </c>
      <c r="EIJ2" s="219"/>
      <c r="EIK2" s="219" t="s">
        <v>1718</v>
      </c>
      <c r="EIL2" s="219"/>
      <c r="EIM2" s="219" t="s">
        <v>1718</v>
      </c>
      <c r="EIN2" s="219"/>
      <c r="EIO2" s="219" t="s">
        <v>1718</v>
      </c>
      <c r="EIP2" s="219"/>
      <c r="EIQ2" s="219" t="s">
        <v>1718</v>
      </c>
      <c r="EIR2" s="219"/>
      <c r="EIS2" s="219" t="s">
        <v>1718</v>
      </c>
      <c r="EIT2" s="219"/>
      <c r="EIU2" s="219" t="s">
        <v>1718</v>
      </c>
      <c r="EIV2" s="219"/>
      <c r="EIW2" s="219" t="s">
        <v>1718</v>
      </c>
      <c r="EIX2" s="219"/>
      <c r="EIY2" s="219" t="s">
        <v>1718</v>
      </c>
      <c r="EIZ2" s="219"/>
      <c r="EJA2" s="219" t="s">
        <v>1718</v>
      </c>
      <c r="EJB2" s="219"/>
      <c r="EJC2" s="219" t="s">
        <v>1718</v>
      </c>
      <c r="EJD2" s="219"/>
      <c r="EJE2" s="219" t="s">
        <v>1718</v>
      </c>
      <c r="EJF2" s="219"/>
      <c r="EJG2" s="219" t="s">
        <v>1718</v>
      </c>
      <c r="EJH2" s="219"/>
      <c r="EJI2" s="219" t="s">
        <v>1718</v>
      </c>
      <c r="EJJ2" s="219"/>
      <c r="EJK2" s="219" t="s">
        <v>1718</v>
      </c>
      <c r="EJL2" s="219"/>
      <c r="EJM2" s="219" t="s">
        <v>1718</v>
      </c>
      <c r="EJN2" s="219"/>
      <c r="EJO2" s="219" t="s">
        <v>1718</v>
      </c>
      <c r="EJP2" s="219"/>
      <c r="EJQ2" s="219" t="s">
        <v>1718</v>
      </c>
      <c r="EJR2" s="219"/>
      <c r="EJS2" s="219" t="s">
        <v>1718</v>
      </c>
      <c r="EJT2" s="219"/>
      <c r="EJU2" s="219" t="s">
        <v>1718</v>
      </c>
      <c r="EJV2" s="219"/>
      <c r="EJW2" s="219" t="s">
        <v>1718</v>
      </c>
      <c r="EJX2" s="219"/>
      <c r="EJY2" s="219" t="s">
        <v>1718</v>
      </c>
      <c r="EJZ2" s="219"/>
      <c r="EKA2" s="219" t="s">
        <v>1718</v>
      </c>
      <c r="EKB2" s="219"/>
      <c r="EKC2" s="219" t="s">
        <v>1718</v>
      </c>
      <c r="EKD2" s="219"/>
      <c r="EKE2" s="219" t="s">
        <v>1718</v>
      </c>
      <c r="EKF2" s="219"/>
      <c r="EKG2" s="219" t="s">
        <v>1718</v>
      </c>
      <c r="EKH2" s="219"/>
      <c r="EKI2" s="219" t="s">
        <v>1718</v>
      </c>
      <c r="EKJ2" s="219"/>
      <c r="EKK2" s="219" t="s">
        <v>1718</v>
      </c>
      <c r="EKL2" s="219"/>
      <c r="EKM2" s="219" t="s">
        <v>1718</v>
      </c>
      <c r="EKN2" s="219"/>
      <c r="EKO2" s="219" t="s">
        <v>1718</v>
      </c>
      <c r="EKP2" s="219"/>
      <c r="EKQ2" s="219" t="s">
        <v>1718</v>
      </c>
      <c r="EKR2" s="219"/>
      <c r="EKS2" s="219" t="s">
        <v>1718</v>
      </c>
      <c r="EKT2" s="219"/>
      <c r="EKU2" s="219" t="s">
        <v>1718</v>
      </c>
      <c r="EKV2" s="219"/>
      <c r="EKW2" s="219" t="s">
        <v>1718</v>
      </c>
      <c r="EKX2" s="219"/>
      <c r="EKY2" s="219" t="s">
        <v>1718</v>
      </c>
      <c r="EKZ2" s="219"/>
      <c r="ELA2" s="219" t="s">
        <v>1718</v>
      </c>
      <c r="ELB2" s="219"/>
      <c r="ELC2" s="219" t="s">
        <v>1718</v>
      </c>
      <c r="ELD2" s="219"/>
      <c r="ELE2" s="219" t="s">
        <v>1718</v>
      </c>
      <c r="ELF2" s="219"/>
      <c r="ELG2" s="219" t="s">
        <v>1718</v>
      </c>
      <c r="ELH2" s="219"/>
      <c r="ELI2" s="219" t="s">
        <v>1718</v>
      </c>
      <c r="ELJ2" s="219"/>
      <c r="ELK2" s="219" t="s">
        <v>1718</v>
      </c>
      <c r="ELL2" s="219"/>
      <c r="ELM2" s="219" t="s">
        <v>1718</v>
      </c>
      <c r="ELN2" s="219"/>
      <c r="ELO2" s="219" t="s">
        <v>1718</v>
      </c>
      <c r="ELP2" s="219"/>
      <c r="ELQ2" s="219" t="s">
        <v>1718</v>
      </c>
      <c r="ELR2" s="219"/>
      <c r="ELS2" s="219" t="s">
        <v>1718</v>
      </c>
      <c r="ELT2" s="219"/>
      <c r="ELU2" s="219" t="s">
        <v>1718</v>
      </c>
      <c r="ELV2" s="219"/>
      <c r="ELW2" s="219" t="s">
        <v>1718</v>
      </c>
      <c r="ELX2" s="219"/>
      <c r="ELY2" s="219" t="s">
        <v>1718</v>
      </c>
      <c r="ELZ2" s="219"/>
      <c r="EMA2" s="219" t="s">
        <v>1718</v>
      </c>
      <c r="EMB2" s="219"/>
      <c r="EMC2" s="219" t="s">
        <v>1718</v>
      </c>
      <c r="EMD2" s="219"/>
      <c r="EME2" s="219" t="s">
        <v>1718</v>
      </c>
      <c r="EMF2" s="219"/>
      <c r="EMG2" s="219" t="s">
        <v>1718</v>
      </c>
      <c r="EMH2" s="219"/>
      <c r="EMI2" s="219" t="s">
        <v>1718</v>
      </c>
      <c r="EMJ2" s="219"/>
      <c r="EMK2" s="219" t="s">
        <v>1718</v>
      </c>
      <c r="EML2" s="219"/>
      <c r="EMM2" s="219" t="s">
        <v>1718</v>
      </c>
      <c r="EMN2" s="219"/>
      <c r="EMO2" s="219" t="s">
        <v>1718</v>
      </c>
      <c r="EMP2" s="219"/>
      <c r="EMQ2" s="219" t="s">
        <v>1718</v>
      </c>
      <c r="EMR2" s="219"/>
      <c r="EMS2" s="219" t="s">
        <v>1718</v>
      </c>
      <c r="EMT2" s="219"/>
      <c r="EMU2" s="219" t="s">
        <v>1718</v>
      </c>
      <c r="EMV2" s="219"/>
      <c r="EMW2" s="219" t="s">
        <v>1718</v>
      </c>
      <c r="EMX2" s="219"/>
      <c r="EMY2" s="219" t="s">
        <v>1718</v>
      </c>
      <c r="EMZ2" s="219"/>
      <c r="ENA2" s="219" t="s">
        <v>1718</v>
      </c>
      <c r="ENB2" s="219"/>
      <c r="ENC2" s="219" t="s">
        <v>1718</v>
      </c>
      <c r="END2" s="219"/>
      <c r="ENE2" s="219" t="s">
        <v>1718</v>
      </c>
      <c r="ENF2" s="219"/>
      <c r="ENG2" s="219" t="s">
        <v>1718</v>
      </c>
      <c r="ENH2" s="219"/>
      <c r="ENI2" s="219" t="s">
        <v>1718</v>
      </c>
      <c r="ENJ2" s="219"/>
      <c r="ENK2" s="219" t="s">
        <v>1718</v>
      </c>
      <c r="ENL2" s="219"/>
      <c r="ENM2" s="219" t="s">
        <v>1718</v>
      </c>
      <c r="ENN2" s="219"/>
      <c r="ENO2" s="219" t="s">
        <v>1718</v>
      </c>
      <c r="ENP2" s="219"/>
      <c r="ENQ2" s="219" t="s">
        <v>1718</v>
      </c>
      <c r="ENR2" s="219"/>
      <c r="ENS2" s="219" t="s">
        <v>1718</v>
      </c>
      <c r="ENT2" s="219"/>
      <c r="ENU2" s="219" t="s">
        <v>1718</v>
      </c>
      <c r="ENV2" s="219"/>
      <c r="ENW2" s="219" t="s">
        <v>1718</v>
      </c>
      <c r="ENX2" s="219"/>
      <c r="ENY2" s="219" t="s">
        <v>1718</v>
      </c>
      <c r="ENZ2" s="219"/>
      <c r="EOA2" s="219" t="s">
        <v>1718</v>
      </c>
      <c r="EOB2" s="219"/>
      <c r="EOC2" s="219" t="s">
        <v>1718</v>
      </c>
      <c r="EOD2" s="219"/>
      <c r="EOE2" s="219" t="s">
        <v>1718</v>
      </c>
      <c r="EOF2" s="219"/>
      <c r="EOG2" s="219" t="s">
        <v>1718</v>
      </c>
      <c r="EOH2" s="219"/>
      <c r="EOI2" s="219" t="s">
        <v>1718</v>
      </c>
      <c r="EOJ2" s="219"/>
      <c r="EOK2" s="219" t="s">
        <v>1718</v>
      </c>
      <c r="EOL2" s="219"/>
      <c r="EOM2" s="219" t="s">
        <v>1718</v>
      </c>
      <c r="EON2" s="219"/>
      <c r="EOO2" s="219" t="s">
        <v>1718</v>
      </c>
      <c r="EOP2" s="219"/>
      <c r="EOQ2" s="219" t="s">
        <v>1718</v>
      </c>
      <c r="EOR2" s="219"/>
      <c r="EOS2" s="219" t="s">
        <v>1718</v>
      </c>
      <c r="EOT2" s="219"/>
      <c r="EOU2" s="219" t="s">
        <v>1718</v>
      </c>
      <c r="EOV2" s="219"/>
      <c r="EOW2" s="219" t="s">
        <v>1718</v>
      </c>
      <c r="EOX2" s="219"/>
      <c r="EOY2" s="219" t="s">
        <v>1718</v>
      </c>
      <c r="EOZ2" s="219"/>
      <c r="EPA2" s="219" t="s">
        <v>1718</v>
      </c>
      <c r="EPB2" s="219"/>
      <c r="EPC2" s="219" t="s">
        <v>1718</v>
      </c>
      <c r="EPD2" s="219"/>
      <c r="EPE2" s="219" t="s">
        <v>1718</v>
      </c>
      <c r="EPF2" s="219"/>
      <c r="EPG2" s="219" t="s">
        <v>1718</v>
      </c>
      <c r="EPH2" s="219"/>
      <c r="EPI2" s="219" t="s">
        <v>1718</v>
      </c>
      <c r="EPJ2" s="219"/>
      <c r="EPK2" s="219" t="s">
        <v>1718</v>
      </c>
      <c r="EPL2" s="219"/>
      <c r="EPM2" s="219" t="s">
        <v>1718</v>
      </c>
      <c r="EPN2" s="219"/>
      <c r="EPO2" s="219" t="s">
        <v>1718</v>
      </c>
      <c r="EPP2" s="219"/>
      <c r="EPQ2" s="219" t="s">
        <v>1718</v>
      </c>
      <c r="EPR2" s="219"/>
      <c r="EPS2" s="219" t="s">
        <v>1718</v>
      </c>
      <c r="EPT2" s="219"/>
      <c r="EPU2" s="219" t="s">
        <v>1718</v>
      </c>
      <c r="EPV2" s="219"/>
      <c r="EPW2" s="219" t="s">
        <v>1718</v>
      </c>
      <c r="EPX2" s="219"/>
      <c r="EPY2" s="219" t="s">
        <v>1718</v>
      </c>
      <c r="EPZ2" s="219"/>
      <c r="EQA2" s="219" t="s">
        <v>1718</v>
      </c>
      <c r="EQB2" s="219"/>
      <c r="EQC2" s="219" t="s">
        <v>1718</v>
      </c>
      <c r="EQD2" s="219"/>
      <c r="EQE2" s="219" t="s">
        <v>1718</v>
      </c>
      <c r="EQF2" s="219"/>
      <c r="EQG2" s="219" t="s">
        <v>1718</v>
      </c>
      <c r="EQH2" s="219"/>
      <c r="EQI2" s="219" t="s">
        <v>1718</v>
      </c>
      <c r="EQJ2" s="219"/>
      <c r="EQK2" s="219" t="s">
        <v>1718</v>
      </c>
      <c r="EQL2" s="219"/>
      <c r="EQM2" s="219" t="s">
        <v>1718</v>
      </c>
      <c r="EQN2" s="219"/>
      <c r="EQO2" s="219" t="s">
        <v>1718</v>
      </c>
      <c r="EQP2" s="219"/>
      <c r="EQQ2" s="219" t="s">
        <v>1718</v>
      </c>
      <c r="EQR2" s="219"/>
      <c r="EQS2" s="219" t="s">
        <v>1718</v>
      </c>
      <c r="EQT2" s="219"/>
      <c r="EQU2" s="219" t="s">
        <v>1718</v>
      </c>
      <c r="EQV2" s="219"/>
      <c r="EQW2" s="219" t="s">
        <v>1718</v>
      </c>
      <c r="EQX2" s="219"/>
      <c r="EQY2" s="219" t="s">
        <v>1718</v>
      </c>
      <c r="EQZ2" s="219"/>
      <c r="ERA2" s="219" t="s">
        <v>1718</v>
      </c>
      <c r="ERB2" s="219"/>
      <c r="ERC2" s="219" t="s">
        <v>1718</v>
      </c>
      <c r="ERD2" s="219"/>
      <c r="ERE2" s="219" t="s">
        <v>1718</v>
      </c>
      <c r="ERF2" s="219"/>
      <c r="ERG2" s="219" t="s">
        <v>1718</v>
      </c>
      <c r="ERH2" s="219"/>
      <c r="ERI2" s="219" t="s">
        <v>1718</v>
      </c>
      <c r="ERJ2" s="219"/>
      <c r="ERK2" s="219" t="s">
        <v>1718</v>
      </c>
      <c r="ERL2" s="219"/>
      <c r="ERM2" s="219" t="s">
        <v>1718</v>
      </c>
      <c r="ERN2" s="219"/>
      <c r="ERO2" s="219" t="s">
        <v>1718</v>
      </c>
      <c r="ERP2" s="219"/>
      <c r="ERQ2" s="219" t="s">
        <v>1718</v>
      </c>
      <c r="ERR2" s="219"/>
      <c r="ERS2" s="219" t="s">
        <v>1718</v>
      </c>
      <c r="ERT2" s="219"/>
      <c r="ERU2" s="219" t="s">
        <v>1718</v>
      </c>
      <c r="ERV2" s="219"/>
      <c r="ERW2" s="219" t="s">
        <v>1718</v>
      </c>
      <c r="ERX2" s="219"/>
      <c r="ERY2" s="219" t="s">
        <v>1718</v>
      </c>
      <c r="ERZ2" s="219"/>
      <c r="ESA2" s="219" t="s">
        <v>1718</v>
      </c>
      <c r="ESB2" s="219"/>
      <c r="ESC2" s="219" t="s">
        <v>1718</v>
      </c>
      <c r="ESD2" s="219"/>
      <c r="ESE2" s="219" t="s">
        <v>1718</v>
      </c>
      <c r="ESF2" s="219"/>
      <c r="ESG2" s="219" t="s">
        <v>1718</v>
      </c>
      <c r="ESH2" s="219"/>
      <c r="ESI2" s="219" t="s">
        <v>1718</v>
      </c>
      <c r="ESJ2" s="219"/>
      <c r="ESK2" s="219" t="s">
        <v>1718</v>
      </c>
      <c r="ESL2" s="219"/>
      <c r="ESM2" s="219" t="s">
        <v>1718</v>
      </c>
      <c r="ESN2" s="219"/>
      <c r="ESO2" s="219" t="s">
        <v>1718</v>
      </c>
      <c r="ESP2" s="219"/>
      <c r="ESQ2" s="219" t="s">
        <v>1718</v>
      </c>
      <c r="ESR2" s="219"/>
      <c r="ESS2" s="219" t="s">
        <v>1718</v>
      </c>
      <c r="EST2" s="219"/>
      <c r="ESU2" s="219" t="s">
        <v>1718</v>
      </c>
      <c r="ESV2" s="219"/>
      <c r="ESW2" s="219" t="s">
        <v>1718</v>
      </c>
      <c r="ESX2" s="219"/>
      <c r="ESY2" s="219" t="s">
        <v>1718</v>
      </c>
      <c r="ESZ2" s="219"/>
      <c r="ETA2" s="219" t="s">
        <v>1718</v>
      </c>
      <c r="ETB2" s="219"/>
      <c r="ETC2" s="219" t="s">
        <v>1718</v>
      </c>
      <c r="ETD2" s="219"/>
      <c r="ETE2" s="219" t="s">
        <v>1718</v>
      </c>
      <c r="ETF2" s="219"/>
      <c r="ETG2" s="219" t="s">
        <v>1718</v>
      </c>
      <c r="ETH2" s="219"/>
      <c r="ETI2" s="219" t="s">
        <v>1718</v>
      </c>
      <c r="ETJ2" s="219"/>
      <c r="ETK2" s="219" t="s">
        <v>1718</v>
      </c>
      <c r="ETL2" s="219"/>
      <c r="ETM2" s="219" t="s">
        <v>1718</v>
      </c>
      <c r="ETN2" s="219"/>
      <c r="ETO2" s="219" t="s">
        <v>1718</v>
      </c>
      <c r="ETP2" s="219"/>
      <c r="ETQ2" s="219" t="s">
        <v>1718</v>
      </c>
      <c r="ETR2" s="219"/>
      <c r="ETS2" s="219" t="s">
        <v>1718</v>
      </c>
      <c r="ETT2" s="219"/>
      <c r="ETU2" s="219" t="s">
        <v>1718</v>
      </c>
      <c r="ETV2" s="219"/>
      <c r="ETW2" s="219" t="s">
        <v>1718</v>
      </c>
      <c r="ETX2" s="219"/>
      <c r="ETY2" s="219" t="s">
        <v>1718</v>
      </c>
      <c r="ETZ2" s="219"/>
      <c r="EUA2" s="219" t="s">
        <v>1718</v>
      </c>
      <c r="EUB2" s="219"/>
      <c r="EUC2" s="219" t="s">
        <v>1718</v>
      </c>
      <c r="EUD2" s="219"/>
      <c r="EUE2" s="219" t="s">
        <v>1718</v>
      </c>
      <c r="EUF2" s="219"/>
      <c r="EUG2" s="219" t="s">
        <v>1718</v>
      </c>
      <c r="EUH2" s="219"/>
      <c r="EUI2" s="219" t="s">
        <v>1718</v>
      </c>
      <c r="EUJ2" s="219"/>
      <c r="EUK2" s="219" t="s">
        <v>1718</v>
      </c>
      <c r="EUL2" s="219"/>
      <c r="EUM2" s="219" t="s">
        <v>1718</v>
      </c>
      <c r="EUN2" s="219"/>
      <c r="EUO2" s="219" t="s">
        <v>1718</v>
      </c>
      <c r="EUP2" s="219"/>
      <c r="EUQ2" s="219" t="s">
        <v>1718</v>
      </c>
      <c r="EUR2" s="219"/>
      <c r="EUS2" s="219" t="s">
        <v>1718</v>
      </c>
      <c r="EUT2" s="219"/>
      <c r="EUU2" s="219" t="s">
        <v>1718</v>
      </c>
      <c r="EUV2" s="219"/>
      <c r="EUW2" s="219" t="s">
        <v>1718</v>
      </c>
      <c r="EUX2" s="219"/>
      <c r="EUY2" s="219" t="s">
        <v>1718</v>
      </c>
      <c r="EUZ2" s="219"/>
      <c r="EVA2" s="219" t="s">
        <v>1718</v>
      </c>
      <c r="EVB2" s="219"/>
      <c r="EVC2" s="219" t="s">
        <v>1718</v>
      </c>
      <c r="EVD2" s="219"/>
      <c r="EVE2" s="219" t="s">
        <v>1718</v>
      </c>
      <c r="EVF2" s="219"/>
      <c r="EVG2" s="219" t="s">
        <v>1718</v>
      </c>
      <c r="EVH2" s="219"/>
      <c r="EVI2" s="219" t="s">
        <v>1718</v>
      </c>
      <c r="EVJ2" s="219"/>
      <c r="EVK2" s="219" t="s">
        <v>1718</v>
      </c>
      <c r="EVL2" s="219"/>
      <c r="EVM2" s="219" t="s">
        <v>1718</v>
      </c>
      <c r="EVN2" s="219"/>
      <c r="EVO2" s="219" t="s">
        <v>1718</v>
      </c>
      <c r="EVP2" s="219"/>
      <c r="EVQ2" s="219" t="s">
        <v>1718</v>
      </c>
      <c r="EVR2" s="219"/>
      <c r="EVS2" s="219" t="s">
        <v>1718</v>
      </c>
      <c r="EVT2" s="219"/>
      <c r="EVU2" s="219" t="s">
        <v>1718</v>
      </c>
      <c r="EVV2" s="219"/>
      <c r="EVW2" s="219" t="s">
        <v>1718</v>
      </c>
      <c r="EVX2" s="219"/>
      <c r="EVY2" s="219" t="s">
        <v>1718</v>
      </c>
      <c r="EVZ2" s="219"/>
      <c r="EWA2" s="219" t="s">
        <v>1718</v>
      </c>
      <c r="EWB2" s="219"/>
      <c r="EWC2" s="219" t="s">
        <v>1718</v>
      </c>
      <c r="EWD2" s="219"/>
      <c r="EWE2" s="219" t="s">
        <v>1718</v>
      </c>
      <c r="EWF2" s="219"/>
      <c r="EWG2" s="219" t="s">
        <v>1718</v>
      </c>
      <c r="EWH2" s="219"/>
      <c r="EWI2" s="219" t="s">
        <v>1718</v>
      </c>
      <c r="EWJ2" s="219"/>
      <c r="EWK2" s="219" t="s">
        <v>1718</v>
      </c>
      <c r="EWL2" s="219"/>
      <c r="EWM2" s="219" t="s">
        <v>1718</v>
      </c>
      <c r="EWN2" s="219"/>
      <c r="EWO2" s="219" t="s">
        <v>1718</v>
      </c>
      <c r="EWP2" s="219"/>
      <c r="EWQ2" s="219" t="s">
        <v>1718</v>
      </c>
      <c r="EWR2" s="219"/>
      <c r="EWS2" s="219" t="s">
        <v>1718</v>
      </c>
      <c r="EWT2" s="219"/>
      <c r="EWU2" s="219" t="s">
        <v>1718</v>
      </c>
      <c r="EWV2" s="219"/>
      <c r="EWW2" s="219" t="s">
        <v>1718</v>
      </c>
      <c r="EWX2" s="219"/>
      <c r="EWY2" s="219" t="s">
        <v>1718</v>
      </c>
      <c r="EWZ2" s="219"/>
      <c r="EXA2" s="219" t="s">
        <v>1718</v>
      </c>
      <c r="EXB2" s="219"/>
      <c r="EXC2" s="219" t="s">
        <v>1718</v>
      </c>
      <c r="EXD2" s="219"/>
      <c r="EXE2" s="219" t="s">
        <v>1718</v>
      </c>
      <c r="EXF2" s="219"/>
      <c r="EXG2" s="219" t="s">
        <v>1718</v>
      </c>
      <c r="EXH2" s="219"/>
      <c r="EXI2" s="219" t="s">
        <v>1718</v>
      </c>
      <c r="EXJ2" s="219"/>
      <c r="EXK2" s="219" t="s">
        <v>1718</v>
      </c>
      <c r="EXL2" s="219"/>
      <c r="EXM2" s="219" t="s">
        <v>1718</v>
      </c>
      <c r="EXN2" s="219"/>
      <c r="EXO2" s="219" t="s">
        <v>1718</v>
      </c>
      <c r="EXP2" s="219"/>
      <c r="EXQ2" s="219" t="s">
        <v>1718</v>
      </c>
      <c r="EXR2" s="219"/>
      <c r="EXS2" s="219" t="s">
        <v>1718</v>
      </c>
      <c r="EXT2" s="219"/>
      <c r="EXU2" s="219" t="s">
        <v>1718</v>
      </c>
      <c r="EXV2" s="219"/>
      <c r="EXW2" s="219" t="s">
        <v>1718</v>
      </c>
      <c r="EXX2" s="219"/>
      <c r="EXY2" s="219" t="s">
        <v>1718</v>
      </c>
      <c r="EXZ2" s="219"/>
      <c r="EYA2" s="219" t="s">
        <v>1718</v>
      </c>
      <c r="EYB2" s="219"/>
      <c r="EYC2" s="219" t="s">
        <v>1718</v>
      </c>
      <c r="EYD2" s="219"/>
      <c r="EYE2" s="219" t="s">
        <v>1718</v>
      </c>
      <c r="EYF2" s="219"/>
      <c r="EYG2" s="219" t="s">
        <v>1718</v>
      </c>
      <c r="EYH2" s="219"/>
      <c r="EYI2" s="219" t="s">
        <v>1718</v>
      </c>
      <c r="EYJ2" s="219"/>
      <c r="EYK2" s="219" t="s">
        <v>1718</v>
      </c>
      <c r="EYL2" s="219"/>
      <c r="EYM2" s="219" t="s">
        <v>1718</v>
      </c>
      <c r="EYN2" s="219"/>
      <c r="EYO2" s="219" t="s">
        <v>1718</v>
      </c>
      <c r="EYP2" s="219"/>
      <c r="EYQ2" s="219" t="s">
        <v>1718</v>
      </c>
      <c r="EYR2" s="219"/>
      <c r="EYS2" s="219" t="s">
        <v>1718</v>
      </c>
      <c r="EYT2" s="219"/>
      <c r="EYU2" s="219" t="s">
        <v>1718</v>
      </c>
      <c r="EYV2" s="219"/>
      <c r="EYW2" s="219" t="s">
        <v>1718</v>
      </c>
      <c r="EYX2" s="219"/>
      <c r="EYY2" s="219" t="s">
        <v>1718</v>
      </c>
      <c r="EYZ2" s="219"/>
      <c r="EZA2" s="219" t="s">
        <v>1718</v>
      </c>
      <c r="EZB2" s="219"/>
      <c r="EZC2" s="219" t="s">
        <v>1718</v>
      </c>
      <c r="EZD2" s="219"/>
      <c r="EZE2" s="219" t="s">
        <v>1718</v>
      </c>
      <c r="EZF2" s="219"/>
      <c r="EZG2" s="219" t="s">
        <v>1718</v>
      </c>
      <c r="EZH2" s="219"/>
      <c r="EZI2" s="219" t="s">
        <v>1718</v>
      </c>
      <c r="EZJ2" s="219"/>
      <c r="EZK2" s="219" t="s">
        <v>1718</v>
      </c>
      <c r="EZL2" s="219"/>
      <c r="EZM2" s="219" t="s">
        <v>1718</v>
      </c>
      <c r="EZN2" s="219"/>
      <c r="EZO2" s="219" t="s">
        <v>1718</v>
      </c>
      <c r="EZP2" s="219"/>
      <c r="EZQ2" s="219" t="s">
        <v>1718</v>
      </c>
      <c r="EZR2" s="219"/>
      <c r="EZS2" s="219" t="s">
        <v>1718</v>
      </c>
      <c r="EZT2" s="219"/>
      <c r="EZU2" s="219" t="s">
        <v>1718</v>
      </c>
      <c r="EZV2" s="219"/>
      <c r="EZW2" s="219" t="s">
        <v>1718</v>
      </c>
      <c r="EZX2" s="219"/>
      <c r="EZY2" s="219" t="s">
        <v>1718</v>
      </c>
      <c r="EZZ2" s="219"/>
      <c r="FAA2" s="219" t="s">
        <v>1718</v>
      </c>
      <c r="FAB2" s="219"/>
      <c r="FAC2" s="219" t="s">
        <v>1718</v>
      </c>
      <c r="FAD2" s="219"/>
      <c r="FAE2" s="219" t="s">
        <v>1718</v>
      </c>
      <c r="FAF2" s="219"/>
      <c r="FAG2" s="219" t="s">
        <v>1718</v>
      </c>
      <c r="FAH2" s="219"/>
      <c r="FAI2" s="219" t="s">
        <v>1718</v>
      </c>
      <c r="FAJ2" s="219"/>
      <c r="FAK2" s="219" t="s">
        <v>1718</v>
      </c>
      <c r="FAL2" s="219"/>
      <c r="FAM2" s="219" t="s">
        <v>1718</v>
      </c>
      <c r="FAN2" s="219"/>
      <c r="FAO2" s="219" t="s">
        <v>1718</v>
      </c>
      <c r="FAP2" s="219"/>
      <c r="FAQ2" s="219" t="s">
        <v>1718</v>
      </c>
      <c r="FAR2" s="219"/>
      <c r="FAS2" s="219" t="s">
        <v>1718</v>
      </c>
      <c r="FAT2" s="219"/>
      <c r="FAU2" s="219" t="s">
        <v>1718</v>
      </c>
      <c r="FAV2" s="219"/>
      <c r="FAW2" s="219" t="s">
        <v>1718</v>
      </c>
      <c r="FAX2" s="219"/>
      <c r="FAY2" s="219" t="s">
        <v>1718</v>
      </c>
      <c r="FAZ2" s="219"/>
      <c r="FBA2" s="219" t="s">
        <v>1718</v>
      </c>
      <c r="FBB2" s="219"/>
      <c r="FBC2" s="219" t="s">
        <v>1718</v>
      </c>
      <c r="FBD2" s="219"/>
      <c r="FBE2" s="219" t="s">
        <v>1718</v>
      </c>
      <c r="FBF2" s="219"/>
      <c r="FBG2" s="219" t="s">
        <v>1718</v>
      </c>
      <c r="FBH2" s="219"/>
      <c r="FBI2" s="219" t="s">
        <v>1718</v>
      </c>
      <c r="FBJ2" s="219"/>
      <c r="FBK2" s="219" t="s">
        <v>1718</v>
      </c>
      <c r="FBL2" s="219"/>
      <c r="FBM2" s="219" t="s">
        <v>1718</v>
      </c>
      <c r="FBN2" s="219"/>
      <c r="FBO2" s="219" t="s">
        <v>1718</v>
      </c>
      <c r="FBP2" s="219"/>
      <c r="FBQ2" s="219" t="s">
        <v>1718</v>
      </c>
      <c r="FBR2" s="219"/>
      <c r="FBS2" s="219" t="s">
        <v>1718</v>
      </c>
      <c r="FBT2" s="219"/>
      <c r="FBU2" s="219" t="s">
        <v>1718</v>
      </c>
      <c r="FBV2" s="219"/>
      <c r="FBW2" s="219" t="s">
        <v>1718</v>
      </c>
      <c r="FBX2" s="219"/>
      <c r="FBY2" s="219" t="s">
        <v>1718</v>
      </c>
      <c r="FBZ2" s="219"/>
      <c r="FCA2" s="219" t="s">
        <v>1718</v>
      </c>
      <c r="FCB2" s="219"/>
      <c r="FCC2" s="219" t="s">
        <v>1718</v>
      </c>
      <c r="FCD2" s="219"/>
      <c r="FCE2" s="219" t="s">
        <v>1718</v>
      </c>
      <c r="FCF2" s="219"/>
      <c r="FCG2" s="219" t="s">
        <v>1718</v>
      </c>
      <c r="FCH2" s="219"/>
      <c r="FCI2" s="219" t="s">
        <v>1718</v>
      </c>
      <c r="FCJ2" s="219"/>
      <c r="FCK2" s="219" t="s">
        <v>1718</v>
      </c>
      <c r="FCL2" s="219"/>
      <c r="FCM2" s="219" t="s">
        <v>1718</v>
      </c>
      <c r="FCN2" s="219"/>
      <c r="FCO2" s="219" t="s">
        <v>1718</v>
      </c>
      <c r="FCP2" s="219"/>
      <c r="FCQ2" s="219" t="s">
        <v>1718</v>
      </c>
      <c r="FCR2" s="219"/>
      <c r="FCS2" s="219" t="s">
        <v>1718</v>
      </c>
      <c r="FCT2" s="219"/>
      <c r="FCU2" s="219" t="s">
        <v>1718</v>
      </c>
      <c r="FCV2" s="219"/>
      <c r="FCW2" s="219" t="s">
        <v>1718</v>
      </c>
      <c r="FCX2" s="219"/>
      <c r="FCY2" s="219" t="s">
        <v>1718</v>
      </c>
      <c r="FCZ2" s="219"/>
      <c r="FDA2" s="219" t="s">
        <v>1718</v>
      </c>
      <c r="FDB2" s="219"/>
      <c r="FDC2" s="219" t="s">
        <v>1718</v>
      </c>
      <c r="FDD2" s="219"/>
      <c r="FDE2" s="219" t="s">
        <v>1718</v>
      </c>
      <c r="FDF2" s="219"/>
      <c r="FDG2" s="219" t="s">
        <v>1718</v>
      </c>
      <c r="FDH2" s="219"/>
      <c r="FDI2" s="219" t="s">
        <v>1718</v>
      </c>
      <c r="FDJ2" s="219"/>
      <c r="FDK2" s="219" t="s">
        <v>1718</v>
      </c>
      <c r="FDL2" s="219"/>
      <c r="FDM2" s="219" t="s">
        <v>1718</v>
      </c>
      <c r="FDN2" s="219"/>
      <c r="FDO2" s="219" t="s">
        <v>1718</v>
      </c>
      <c r="FDP2" s="219"/>
      <c r="FDQ2" s="219" t="s">
        <v>1718</v>
      </c>
      <c r="FDR2" s="219"/>
      <c r="FDS2" s="219" t="s">
        <v>1718</v>
      </c>
      <c r="FDT2" s="219"/>
      <c r="FDU2" s="219" t="s">
        <v>1718</v>
      </c>
      <c r="FDV2" s="219"/>
      <c r="FDW2" s="219" t="s">
        <v>1718</v>
      </c>
      <c r="FDX2" s="219"/>
      <c r="FDY2" s="219" t="s">
        <v>1718</v>
      </c>
      <c r="FDZ2" s="219"/>
      <c r="FEA2" s="219" t="s">
        <v>1718</v>
      </c>
      <c r="FEB2" s="219"/>
      <c r="FEC2" s="219" t="s">
        <v>1718</v>
      </c>
      <c r="FED2" s="219"/>
      <c r="FEE2" s="219" t="s">
        <v>1718</v>
      </c>
      <c r="FEF2" s="219"/>
      <c r="FEG2" s="219" t="s">
        <v>1718</v>
      </c>
      <c r="FEH2" s="219"/>
      <c r="FEI2" s="219" t="s">
        <v>1718</v>
      </c>
      <c r="FEJ2" s="219"/>
      <c r="FEK2" s="219" t="s">
        <v>1718</v>
      </c>
      <c r="FEL2" s="219"/>
      <c r="FEM2" s="219" t="s">
        <v>1718</v>
      </c>
      <c r="FEN2" s="219"/>
      <c r="FEO2" s="219" t="s">
        <v>1718</v>
      </c>
      <c r="FEP2" s="219"/>
      <c r="FEQ2" s="219" t="s">
        <v>1718</v>
      </c>
      <c r="FER2" s="219"/>
      <c r="FES2" s="219" t="s">
        <v>1718</v>
      </c>
      <c r="FET2" s="219"/>
      <c r="FEU2" s="219" t="s">
        <v>1718</v>
      </c>
      <c r="FEV2" s="219"/>
      <c r="FEW2" s="219" t="s">
        <v>1718</v>
      </c>
      <c r="FEX2" s="219"/>
      <c r="FEY2" s="219" t="s">
        <v>1718</v>
      </c>
      <c r="FEZ2" s="219"/>
      <c r="FFA2" s="219" t="s">
        <v>1718</v>
      </c>
      <c r="FFB2" s="219"/>
      <c r="FFC2" s="219" t="s">
        <v>1718</v>
      </c>
      <c r="FFD2" s="219"/>
      <c r="FFE2" s="219" t="s">
        <v>1718</v>
      </c>
      <c r="FFF2" s="219"/>
      <c r="FFG2" s="219" t="s">
        <v>1718</v>
      </c>
      <c r="FFH2" s="219"/>
      <c r="FFI2" s="219" t="s">
        <v>1718</v>
      </c>
      <c r="FFJ2" s="219"/>
      <c r="FFK2" s="219" t="s">
        <v>1718</v>
      </c>
      <c r="FFL2" s="219"/>
      <c r="FFM2" s="219" t="s">
        <v>1718</v>
      </c>
      <c r="FFN2" s="219"/>
      <c r="FFO2" s="219" t="s">
        <v>1718</v>
      </c>
      <c r="FFP2" s="219"/>
      <c r="FFQ2" s="219" t="s">
        <v>1718</v>
      </c>
      <c r="FFR2" s="219"/>
      <c r="FFS2" s="219" t="s">
        <v>1718</v>
      </c>
      <c r="FFT2" s="219"/>
      <c r="FFU2" s="219" t="s">
        <v>1718</v>
      </c>
      <c r="FFV2" s="219"/>
      <c r="FFW2" s="219" t="s">
        <v>1718</v>
      </c>
      <c r="FFX2" s="219"/>
      <c r="FFY2" s="219" t="s">
        <v>1718</v>
      </c>
      <c r="FFZ2" s="219"/>
      <c r="FGA2" s="219" t="s">
        <v>1718</v>
      </c>
      <c r="FGB2" s="219"/>
      <c r="FGC2" s="219" t="s">
        <v>1718</v>
      </c>
      <c r="FGD2" s="219"/>
      <c r="FGE2" s="219" t="s">
        <v>1718</v>
      </c>
      <c r="FGF2" s="219"/>
      <c r="FGG2" s="219" t="s">
        <v>1718</v>
      </c>
      <c r="FGH2" s="219"/>
      <c r="FGI2" s="219" t="s">
        <v>1718</v>
      </c>
      <c r="FGJ2" s="219"/>
      <c r="FGK2" s="219" t="s">
        <v>1718</v>
      </c>
      <c r="FGL2" s="219"/>
      <c r="FGM2" s="219" t="s">
        <v>1718</v>
      </c>
      <c r="FGN2" s="219"/>
      <c r="FGO2" s="219" t="s">
        <v>1718</v>
      </c>
      <c r="FGP2" s="219"/>
      <c r="FGQ2" s="219" t="s">
        <v>1718</v>
      </c>
      <c r="FGR2" s="219"/>
      <c r="FGS2" s="219" t="s">
        <v>1718</v>
      </c>
      <c r="FGT2" s="219"/>
      <c r="FGU2" s="219" t="s">
        <v>1718</v>
      </c>
      <c r="FGV2" s="219"/>
      <c r="FGW2" s="219" t="s">
        <v>1718</v>
      </c>
      <c r="FGX2" s="219"/>
      <c r="FGY2" s="219" t="s">
        <v>1718</v>
      </c>
      <c r="FGZ2" s="219"/>
      <c r="FHA2" s="219" t="s">
        <v>1718</v>
      </c>
      <c r="FHB2" s="219"/>
      <c r="FHC2" s="219" t="s">
        <v>1718</v>
      </c>
      <c r="FHD2" s="219"/>
      <c r="FHE2" s="219" t="s">
        <v>1718</v>
      </c>
      <c r="FHF2" s="219"/>
      <c r="FHG2" s="219" t="s">
        <v>1718</v>
      </c>
      <c r="FHH2" s="219"/>
      <c r="FHI2" s="219" t="s">
        <v>1718</v>
      </c>
      <c r="FHJ2" s="219"/>
      <c r="FHK2" s="219" t="s">
        <v>1718</v>
      </c>
      <c r="FHL2" s="219"/>
      <c r="FHM2" s="219" t="s">
        <v>1718</v>
      </c>
      <c r="FHN2" s="219"/>
      <c r="FHO2" s="219" t="s">
        <v>1718</v>
      </c>
      <c r="FHP2" s="219"/>
      <c r="FHQ2" s="219" t="s">
        <v>1718</v>
      </c>
      <c r="FHR2" s="219"/>
      <c r="FHS2" s="219" t="s">
        <v>1718</v>
      </c>
      <c r="FHT2" s="219"/>
      <c r="FHU2" s="219" t="s">
        <v>1718</v>
      </c>
      <c r="FHV2" s="219"/>
      <c r="FHW2" s="219" t="s">
        <v>1718</v>
      </c>
      <c r="FHX2" s="219"/>
      <c r="FHY2" s="219" t="s">
        <v>1718</v>
      </c>
      <c r="FHZ2" s="219"/>
      <c r="FIA2" s="219" t="s">
        <v>1718</v>
      </c>
      <c r="FIB2" s="219"/>
      <c r="FIC2" s="219" t="s">
        <v>1718</v>
      </c>
      <c r="FID2" s="219"/>
      <c r="FIE2" s="219" t="s">
        <v>1718</v>
      </c>
      <c r="FIF2" s="219"/>
      <c r="FIG2" s="219" t="s">
        <v>1718</v>
      </c>
      <c r="FIH2" s="219"/>
      <c r="FII2" s="219" t="s">
        <v>1718</v>
      </c>
      <c r="FIJ2" s="219"/>
      <c r="FIK2" s="219" t="s">
        <v>1718</v>
      </c>
      <c r="FIL2" s="219"/>
      <c r="FIM2" s="219" t="s">
        <v>1718</v>
      </c>
      <c r="FIN2" s="219"/>
      <c r="FIO2" s="219" t="s">
        <v>1718</v>
      </c>
      <c r="FIP2" s="219"/>
      <c r="FIQ2" s="219" t="s">
        <v>1718</v>
      </c>
      <c r="FIR2" s="219"/>
      <c r="FIS2" s="219" t="s">
        <v>1718</v>
      </c>
      <c r="FIT2" s="219"/>
      <c r="FIU2" s="219" t="s">
        <v>1718</v>
      </c>
      <c r="FIV2" s="219"/>
      <c r="FIW2" s="219" t="s">
        <v>1718</v>
      </c>
      <c r="FIX2" s="219"/>
      <c r="FIY2" s="219" t="s">
        <v>1718</v>
      </c>
      <c r="FIZ2" s="219"/>
      <c r="FJA2" s="219" t="s">
        <v>1718</v>
      </c>
      <c r="FJB2" s="219"/>
      <c r="FJC2" s="219" t="s">
        <v>1718</v>
      </c>
      <c r="FJD2" s="219"/>
      <c r="FJE2" s="219" t="s">
        <v>1718</v>
      </c>
      <c r="FJF2" s="219"/>
      <c r="FJG2" s="219" t="s">
        <v>1718</v>
      </c>
      <c r="FJH2" s="219"/>
      <c r="FJI2" s="219" t="s">
        <v>1718</v>
      </c>
      <c r="FJJ2" s="219"/>
      <c r="FJK2" s="219" t="s">
        <v>1718</v>
      </c>
      <c r="FJL2" s="219"/>
      <c r="FJM2" s="219" t="s">
        <v>1718</v>
      </c>
      <c r="FJN2" s="219"/>
      <c r="FJO2" s="219" t="s">
        <v>1718</v>
      </c>
      <c r="FJP2" s="219"/>
      <c r="FJQ2" s="219" t="s">
        <v>1718</v>
      </c>
      <c r="FJR2" s="219"/>
      <c r="FJS2" s="219" t="s">
        <v>1718</v>
      </c>
      <c r="FJT2" s="219"/>
      <c r="FJU2" s="219" t="s">
        <v>1718</v>
      </c>
      <c r="FJV2" s="219"/>
      <c r="FJW2" s="219" t="s">
        <v>1718</v>
      </c>
      <c r="FJX2" s="219"/>
      <c r="FJY2" s="219" t="s">
        <v>1718</v>
      </c>
      <c r="FJZ2" s="219"/>
      <c r="FKA2" s="219" t="s">
        <v>1718</v>
      </c>
      <c r="FKB2" s="219"/>
      <c r="FKC2" s="219" t="s">
        <v>1718</v>
      </c>
      <c r="FKD2" s="219"/>
      <c r="FKE2" s="219" t="s">
        <v>1718</v>
      </c>
      <c r="FKF2" s="219"/>
      <c r="FKG2" s="219" t="s">
        <v>1718</v>
      </c>
      <c r="FKH2" s="219"/>
      <c r="FKI2" s="219" t="s">
        <v>1718</v>
      </c>
      <c r="FKJ2" s="219"/>
      <c r="FKK2" s="219" t="s">
        <v>1718</v>
      </c>
      <c r="FKL2" s="219"/>
      <c r="FKM2" s="219" t="s">
        <v>1718</v>
      </c>
      <c r="FKN2" s="219"/>
      <c r="FKO2" s="219" t="s">
        <v>1718</v>
      </c>
      <c r="FKP2" s="219"/>
      <c r="FKQ2" s="219" t="s">
        <v>1718</v>
      </c>
      <c r="FKR2" s="219"/>
      <c r="FKS2" s="219" t="s">
        <v>1718</v>
      </c>
      <c r="FKT2" s="219"/>
      <c r="FKU2" s="219" t="s">
        <v>1718</v>
      </c>
      <c r="FKV2" s="219"/>
      <c r="FKW2" s="219" t="s">
        <v>1718</v>
      </c>
      <c r="FKX2" s="219"/>
      <c r="FKY2" s="219" t="s">
        <v>1718</v>
      </c>
      <c r="FKZ2" s="219"/>
      <c r="FLA2" s="219" t="s">
        <v>1718</v>
      </c>
      <c r="FLB2" s="219"/>
      <c r="FLC2" s="219" t="s">
        <v>1718</v>
      </c>
      <c r="FLD2" s="219"/>
      <c r="FLE2" s="219" t="s">
        <v>1718</v>
      </c>
      <c r="FLF2" s="219"/>
      <c r="FLG2" s="219" t="s">
        <v>1718</v>
      </c>
      <c r="FLH2" s="219"/>
      <c r="FLI2" s="219" t="s">
        <v>1718</v>
      </c>
      <c r="FLJ2" s="219"/>
      <c r="FLK2" s="219" t="s">
        <v>1718</v>
      </c>
      <c r="FLL2" s="219"/>
      <c r="FLM2" s="219" t="s">
        <v>1718</v>
      </c>
      <c r="FLN2" s="219"/>
      <c r="FLO2" s="219" t="s">
        <v>1718</v>
      </c>
      <c r="FLP2" s="219"/>
      <c r="FLQ2" s="219" t="s">
        <v>1718</v>
      </c>
      <c r="FLR2" s="219"/>
      <c r="FLS2" s="219" t="s">
        <v>1718</v>
      </c>
      <c r="FLT2" s="219"/>
      <c r="FLU2" s="219" t="s">
        <v>1718</v>
      </c>
      <c r="FLV2" s="219"/>
      <c r="FLW2" s="219" t="s">
        <v>1718</v>
      </c>
      <c r="FLX2" s="219"/>
      <c r="FLY2" s="219" t="s">
        <v>1718</v>
      </c>
      <c r="FLZ2" s="219"/>
      <c r="FMA2" s="219" t="s">
        <v>1718</v>
      </c>
      <c r="FMB2" s="219"/>
      <c r="FMC2" s="219" t="s">
        <v>1718</v>
      </c>
      <c r="FMD2" s="219"/>
      <c r="FME2" s="219" t="s">
        <v>1718</v>
      </c>
      <c r="FMF2" s="219"/>
      <c r="FMG2" s="219" t="s">
        <v>1718</v>
      </c>
      <c r="FMH2" s="219"/>
      <c r="FMI2" s="219" t="s">
        <v>1718</v>
      </c>
      <c r="FMJ2" s="219"/>
      <c r="FMK2" s="219" t="s">
        <v>1718</v>
      </c>
      <c r="FML2" s="219"/>
      <c r="FMM2" s="219" t="s">
        <v>1718</v>
      </c>
      <c r="FMN2" s="219"/>
      <c r="FMO2" s="219" t="s">
        <v>1718</v>
      </c>
      <c r="FMP2" s="219"/>
      <c r="FMQ2" s="219" t="s">
        <v>1718</v>
      </c>
      <c r="FMR2" s="219"/>
      <c r="FMS2" s="219" t="s">
        <v>1718</v>
      </c>
      <c r="FMT2" s="219"/>
      <c r="FMU2" s="219" t="s">
        <v>1718</v>
      </c>
      <c r="FMV2" s="219"/>
      <c r="FMW2" s="219" t="s">
        <v>1718</v>
      </c>
      <c r="FMX2" s="219"/>
      <c r="FMY2" s="219" t="s">
        <v>1718</v>
      </c>
      <c r="FMZ2" s="219"/>
      <c r="FNA2" s="219" t="s">
        <v>1718</v>
      </c>
      <c r="FNB2" s="219"/>
      <c r="FNC2" s="219" t="s">
        <v>1718</v>
      </c>
      <c r="FND2" s="219"/>
      <c r="FNE2" s="219" t="s">
        <v>1718</v>
      </c>
      <c r="FNF2" s="219"/>
      <c r="FNG2" s="219" t="s">
        <v>1718</v>
      </c>
      <c r="FNH2" s="219"/>
      <c r="FNI2" s="219" t="s">
        <v>1718</v>
      </c>
      <c r="FNJ2" s="219"/>
      <c r="FNK2" s="219" t="s">
        <v>1718</v>
      </c>
      <c r="FNL2" s="219"/>
      <c r="FNM2" s="219" t="s">
        <v>1718</v>
      </c>
      <c r="FNN2" s="219"/>
      <c r="FNO2" s="219" t="s">
        <v>1718</v>
      </c>
      <c r="FNP2" s="219"/>
      <c r="FNQ2" s="219" t="s">
        <v>1718</v>
      </c>
      <c r="FNR2" s="219"/>
      <c r="FNS2" s="219" t="s">
        <v>1718</v>
      </c>
      <c r="FNT2" s="219"/>
      <c r="FNU2" s="219" t="s">
        <v>1718</v>
      </c>
      <c r="FNV2" s="219"/>
      <c r="FNW2" s="219" t="s">
        <v>1718</v>
      </c>
      <c r="FNX2" s="219"/>
      <c r="FNY2" s="219" t="s">
        <v>1718</v>
      </c>
      <c r="FNZ2" s="219"/>
      <c r="FOA2" s="219" t="s">
        <v>1718</v>
      </c>
      <c r="FOB2" s="219"/>
      <c r="FOC2" s="219" t="s">
        <v>1718</v>
      </c>
      <c r="FOD2" s="219"/>
      <c r="FOE2" s="219" t="s">
        <v>1718</v>
      </c>
      <c r="FOF2" s="219"/>
      <c r="FOG2" s="219" t="s">
        <v>1718</v>
      </c>
      <c r="FOH2" s="219"/>
      <c r="FOI2" s="219" t="s">
        <v>1718</v>
      </c>
      <c r="FOJ2" s="219"/>
      <c r="FOK2" s="219" t="s">
        <v>1718</v>
      </c>
      <c r="FOL2" s="219"/>
      <c r="FOM2" s="219" t="s">
        <v>1718</v>
      </c>
      <c r="FON2" s="219"/>
      <c r="FOO2" s="219" t="s">
        <v>1718</v>
      </c>
      <c r="FOP2" s="219"/>
      <c r="FOQ2" s="219" t="s">
        <v>1718</v>
      </c>
      <c r="FOR2" s="219"/>
      <c r="FOS2" s="219" t="s">
        <v>1718</v>
      </c>
      <c r="FOT2" s="219"/>
      <c r="FOU2" s="219" t="s">
        <v>1718</v>
      </c>
      <c r="FOV2" s="219"/>
      <c r="FOW2" s="219" t="s">
        <v>1718</v>
      </c>
      <c r="FOX2" s="219"/>
      <c r="FOY2" s="219" t="s">
        <v>1718</v>
      </c>
      <c r="FOZ2" s="219"/>
      <c r="FPA2" s="219" t="s">
        <v>1718</v>
      </c>
      <c r="FPB2" s="219"/>
      <c r="FPC2" s="219" t="s">
        <v>1718</v>
      </c>
      <c r="FPD2" s="219"/>
      <c r="FPE2" s="219" t="s">
        <v>1718</v>
      </c>
      <c r="FPF2" s="219"/>
      <c r="FPG2" s="219" t="s">
        <v>1718</v>
      </c>
      <c r="FPH2" s="219"/>
      <c r="FPI2" s="219" t="s">
        <v>1718</v>
      </c>
      <c r="FPJ2" s="219"/>
      <c r="FPK2" s="219" t="s">
        <v>1718</v>
      </c>
      <c r="FPL2" s="219"/>
      <c r="FPM2" s="219" t="s">
        <v>1718</v>
      </c>
      <c r="FPN2" s="219"/>
      <c r="FPO2" s="219" t="s">
        <v>1718</v>
      </c>
      <c r="FPP2" s="219"/>
      <c r="FPQ2" s="219" t="s">
        <v>1718</v>
      </c>
      <c r="FPR2" s="219"/>
      <c r="FPS2" s="219" t="s">
        <v>1718</v>
      </c>
      <c r="FPT2" s="219"/>
      <c r="FPU2" s="219" t="s">
        <v>1718</v>
      </c>
      <c r="FPV2" s="219"/>
      <c r="FPW2" s="219" t="s">
        <v>1718</v>
      </c>
      <c r="FPX2" s="219"/>
      <c r="FPY2" s="219" t="s">
        <v>1718</v>
      </c>
      <c r="FPZ2" s="219"/>
      <c r="FQA2" s="219" t="s">
        <v>1718</v>
      </c>
      <c r="FQB2" s="219"/>
      <c r="FQC2" s="219" t="s">
        <v>1718</v>
      </c>
      <c r="FQD2" s="219"/>
      <c r="FQE2" s="219" t="s">
        <v>1718</v>
      </c>
      <c r="FQF2" s="219"/>
      <c r="FQG2" s="219" t="s">
        <v>1718</v>
      </c>
      <c r="FQH2" s="219"/>
      <c r="FQI2" s="219" t="s">
        <v>1718</v>
      </c>
      <c r="FQJ2" s="219"/>
      <c r="FQK2" s="219" t="s">
        <v>1718</v>
      </c>
      <c r="FQL2" s="219"/>
      <c r="FQM2" s="219" t="s">
        <v>1718</v>
      </c>
      <c r="FQN2" s="219"/>
      <c r="FQO2" s="219" t="s">
        <v>1718</v>
      </c>
      <c r="FQP2" s="219"/>
      <c r="FQQ2" s="219" t="s">
        <v>1718</v>
      </c>
      <c r="FQR2" s="219"/>
      <c r="FQS2" s="219" t="s">
        <v>1718</v>
      </c>
      <c r="FQT2" s="219"/>
      <c r="FQU2" s="219" t="s">
        <v>1718</v>
      </c>
      <c r="FQV2" s="219"/>
      <c r="FQW2" s="219" t="s">
        <v>1718</v>
      </c>
      <c r="FQX2" s="219"/>
      <c r="FQY2" s="219" t="s">
        <v>1718</v>
      </c>
      <c r="FQZ2" s="219"/>
      <c r="FRA2" s="219" t="s">
        <v>1718</v>
      </c>
      <c r="FRB2" s="219"/>
      <c r="FRC2" s="219" t="s">
        <v>1718</v>
      </c>
      <c r="FRD2" s="219"/>
      <c r="FRE2" s="219" t="s">
        <v>1718</v>
      </c>
      <c r="FRF2" s="219"/>
      <c r="FRG2" s="219" t="s">
        <v>1718</v>
      </c>
      <c r="FRH2" s="219"/>
      <c r="FRI2" s="219" t="s">
        <v>1718</v>
      </c>
      <c r="FRJ2" s="219"/>
      <c r="FRK2" s="219" t="s">
        <v>1718</v>
      </c>
      <c r="FRL2" s="219"/>
      <c r="FRM2" s="219" t="s">
        <v>1718</v>
      </c>
      <c r="FRN2" s="219"/>
      <c r="FRO2" s="219" t="s">
        <v>1718</v>
      </c>
      <c r="FRP2" s="219"/>
      <c r="FRQ2" s="219" t="s">
        <v>1718</v>
      </c>
      <c r="FRR2" s="219"/>
      <c r="FRS2" s="219" t="s">
        <v>1718</v>
      </c>
      <c r="FRT2" s="219"/>
      <c r="FRU2" s="219" t="s">
        <v>1718</v>
      </c>
      <c r="FRV2" s="219"/>
      <c r="FRW2" s="219" t="s">
        <v>1718</v>
      </c>
      <c r="FRX2" s="219"/>
      <c r="FRY2" s="219" t="s">
        <v>1718</v>
      </c>
      <c r="FRZ2" s="219"/>
      <c r="FSA2" s="219" t="s">
        <v>1718</v>
      </c>
      <c r="FSB2" s="219"/>
      <c r="FSC2" s="219" t="s">
        <v>1718</v>
      </c>
      <c r="FSD2" s="219"/>
      <c r="FSE2" s="219" t="s">
        <v>1718</v>
      </c>
      <c r="FSF2" s="219"/>
      <c r="FSG2" s="219" t="s">
        <v>1718</v>
      </c>
      <c r="FSH2" s="219"/>
      <c r="FSI2" s="219" t="s">
        <v>1718</v>
      </c>
      <c r="FSJ2" s="219"/>
      <c r="FSK2" s="219" t="s">
        <v>1718</v>
      </c>
      <c r="FSL2" s="219"/>
      <c r="FSM2" s="219" t="s">
        <v>1718</v>
      </c>
      <c r="FSN2" s="219"/>
      <c r="FSO2" s="219" t="s">
        <v>1718</v>
      </c>
      <c r="FSP2" s="219"/>
      <c r="FSQ2" s="219" t="s">
        <v>1718</v>
      </c>
      <c r="FSR2" s="219"/>
      <c r="FSS2" s="219" t="s">
        <v>1718</v>
      </c>
      <c r="FST2" s="219"/>
      <c r="FSU2" s="219" t="s">
        <v>1718</v>
      </c>
      <c r="FSV2" s="219"/>
      <c r="FSW2" s="219" t="s">
        <v>1718</v>
      </c>
      <c r="FSX2" s="219"/>
      <c r="FSY2" s="219" t="s">
        <v>1718</v>
      </c>
      <c r="FSZ2" s="219"/>
      <c r="FTA2" s="219" t="s">
        <v>1718</v>
      </c>
      <c r="FTB2" s="219"/>
      <c r="FTC2" s="219" t="s">
        <v>1718</v>
      </c>
      <c r="FTD2" s="219"/>
      <c r="FTE2" s="219" t="s">
        <v>1718</v>
      </c>
      <c r="FTF2" s="219"/>
      <c r="FTG2" s="219" t="s">
        <v>1718</v>
      </c>
      <c r="FTH2" s="219"/>
      <c r="FTI2" s="219" t="s">
        <v>1718</v>
      </c>
      <c r="FTJ2" s="219"/>
      <c r="FTK2" s="219" t="s">
        <v>1718</v>
      </c>
      <c r="FTL2" s="219"/>
      <c r="FTM2" s="219" t="s">
        <v>1718</v>
      </c>
      <c r="FTN2" s="219"/>
      <c r="FTO2" s="219" t="s">
        <v>1718</v>
      </c>
      <c r="FTP2" s="219"/>
      <c r="FTQ2" s="219" t="s">
        <v>1718</v>
      </c>
      <c r="FTR2" s="219"/>
      <c r="FTS2" s="219" t="s">
        <v>1718</v>
      </c>
      <c r="FTT2" s="219"/>
      <c r="FTU2" s="219" t="s">
        <v>1718</v>
      </c>
      <c r="FTV2" s="219"/>
      <c r="FTW2" s="219" t="s">
        <v>1718</v>
      </c>
      <c r="FTX2" s="219"/>
      <c r="FTY2" s="219" t="s">
        <v>1718</v>
      </c>
      <c r="FTZ2" s="219"/>
      <c r="FUA2" s="219" t="s">
        <v>1718</v>
      </c>
      <c r="FUB2" s="219"/>
      <c r="FUC2" s="219" t="s">
        <v>1718</v>
      </c>
      <c r="FUD2" s="219"/>
      <c r="FUE2" s="219" t="s">
        <v>1718</v>
      </c>
      <c r="FUF2" s="219"/>
      <c r="FUG2" s="219" t="s">
        <v>1718</v>
      </c>
      <c r="FUH2" s="219"/>
      <c r="FUI2" s="219" t="s">
        <v>1718</v>
      </c>
      <c r="FUJ2" s="219"/>
      <c r="FUK2" s="219" t="s">
        <v>1718</v>
      </c>
      <c r="FUL2" s="219"/>
      <c r="FUM2" s="219" t="s">
        <v>1718</v>
      </c>
      <c r="FUN2" s="219"/>
      <c r="FUO2" s="219" t="s">
        <v>1718</v>
      </c>
      <c r="FUP2" s="219"/>
      <c r="FUQ2" s="219" t="s">
        <v>1718</v>
      </c>
      <c r="FUR2" s="219"/>
      <c r="FUS2" s="219" t="s">
        <v>1718</v>
      </c>
      <c r="FUT2" s="219"/>
      <c r="FUU2" s="219" t="s">
        <v>1718</v>
      </c>
      <c r="FUV2" s="219"/>
      <c r="FUW2" s="219" t="s">
        <v>1718</v>
      </c>
      <c r="FUX2" s="219"/>
      <c r="FUY2" s="219" t="s">
        <v>1718</v>
      </c>
      <c r="FUZ2" s="219"/>
      <c r="FVA2" s="219" t="s">
        <v>1718</v>
      </c>
      <c r="FVB2" s="219"/>
      <c r="FVC2" s="219" t="s">
        <v>1718</v>
      </c>
      <c r="FVD2" s="219"/>
      <c r="FVE2" s="219" t="s">
        <v>1718</v>
      </c>
      <c r="FVF2" s="219"/>
      <c r="FVG2" s="219" t="s">
        <v>1718</v>
      </c>
      <c r="FVH2" s="219"/>
      <c r="FVI2" s="219" t="s">
        <v>1718</v>
      </c>
      <c r="FVJ2" s="219"/>
      <c r="FVK2" s="219" t="s">
        <v>1718</v>
      </c>
      <c r="FVL2" s="219"/>
      <c r="FVM2" s="219" t="s">
        <v>1718</v>
      </c>
      <c r="FVN2" s="219"/>
      <c r="FVO2" s="219" t="s">
        <v>1718</v>
      </c>
      <c r="FVP2" s="219"/>
      <c r="FVQ2" s="219" t="s">
        <v>1718</v>
      </c>
      <c r="FVR2" s="219"/>
      <c r="FVS2" s="219" t="s">
        <v>1718</v>
      </c>
      <c r="FVT2" s="219"/>
      <c r="FVU2" s="219" t="s">
        <v>1718</v>
      </c>
      <c r="FVV2" s="219"/>
      <c r="FVW2" s="219" t="s">
        <v>1718</v>
      </c>
      <c r="FVX2" s="219"/>
      <c r="FVY2" s="219" t="s">
        <v>1718</v>
      </c>
      <c r="FVZ2" s="219"/>
      <c r="FWA2" s="219" t="s">
        <v>1718</v>
      </c>
      <c r="FWB2" s="219"/>
      <c r="FWC2" s="219" t="s">
        <v>1718</v>
      </c>
      <c r="FWD2" s="219"/>
      <c r="FWE2" s="219" t="s">
        <v>1718</v>
      </c>
      <c r="FWF2" s="219"/>
      <c r="FWG2" s="219" t="s">
        <v>1718</v>
      </c>
      <c r="FWH2" s="219"/>
      <c r="FWI2" s="219" t="s">
        <v>1718</v>
      </c>
      <c r="FWJ2" s="219"/>
      <c r="FWK2" s="219" t="s">
        <v>1718</v>
      </c>
      <c r="FWL2" s="219"/>
      <c r="FWM2" s="219" t="s">
        <v>1718</v>
      </c>
      <c r="FWN2" s="219"/>
      <c r="FWO2" s="219" t="s">
        <v>1718</v>
      </c>
      <c r="FWP2" s="219"/>
      <c r="FWQ2" s="219" t="s">
        <v>1718</v>
      </c>
      <c r="FWR2" s="219"/>
      <c r="FWS2" s="219" t="s">
        <v>1718</v>
      </c>
      <c r="FWT2" s="219"/>
      <c r="FWU2" s="219" t="s">
        <v>1718</v>
      </c>
      <c r="FWV2" s="219"/>
      <c r="FWW2" s="219" t="s">
        <v>1718</v>
      </c>
      <c r="FWX2" s="219"/>
      <c r="FWY2" s="219" t="s">
        <v>1718</v>
      </c>
      <c r="FWZ2" s="219"/>
      <c r="FXA2" s="219" t="s">
        <v>1718</v>
      </c>
      <c r="FXB2" s="219"/>
      <c r="FXC2" s="219" t="s">
        <v>1718</v>
      </c>
      <c r="FXD2" s="219"/>
      <c r="FXE2" s="219" t="s">
        <v>1718</v>
      </c>
      <c r="FXF2" s="219"/>
      <c r="FXG2" s="219" t="s">
        <v>1718</v>
      </c>
      <c r="FXH2" s="219"/>
      <c r="FXI2" s="219" t="s">
        <v>1718</v>
      </c>
      <c r="FXJ2" s="219"/>
      <c r="FXK2" s="219" t="s">
        <v>1718</v>
      </c>
      <c r="FXL2" s="219"/>
      <c r="FXM2" s="219" t="s">
        <v>1718</v>
      </c>
      <c r="FXN2" s="219"/>
      <c r="FXO2" s="219" t="s">
        <v>1718</v>
      </c>
      <c r="FXP2" s="219"/>
      <c r="FXQ2" s="219" t="s">
        <v>1718</v>
      </c>
      <c r="FXR2" s="219"/>
      <c r="FXS2" s="219" t="s">
        <v>1718</v>
      </c>
      <c r="FXT2" s="219"/>
      <c r="FXU2" s="219" t="s">
        <v>1718</v>
      </c>
      <c r="FXV2" s="219"/>
      <c r="FXW2" s="219" t="s">
        <v>1718</v>
      </c>
      <c r="FXX2" s="219"/>
      <c r="FXY2" s="219" t="s">
        <v>1718</v>
      </c>
      <c r="FXZ2" s="219"/>
      <c r="FYA2" s="219" t="s">
        <v>1718</v>
      </c>
      <c r="FYB2" s="219"/>
      <c r="FYC2" s="219" t="s">
        <v>1718</v>
      </c>
      <c r="FYD2" s="219"/>
      <c r="FYE2" s="219" t="s">
        <v>1718</v>
      </c>
      <c r="FYF2" s="219"/>
      <c r="FYG2" s="219" t="s">
        <v>1718</v>
      </c>
      <c r="FYH2" s="219"/>
      <c r="FYI2" s="219" t="s">
        <v>1718</v>
      </c>
      <c r="FYJ2" s="219"/>
      <c r="FYK2" s="219" t="s">
        <v>1718</v>
      </c>
      <c r="FYL2" s="219"/>
      <c r="FYM2" s="219" t="s">
        <v>1718</v>
      </c>
      <c r="FYN2" s="219"/>
      <c r="FYO2" s="219" t="s">
        <v>1718</v>
      </c>
      <c r="FYP2" s="219"/>
      <c r="FYQ2" s="219" t="s">
        <v>1718</v>
      </c>
      <c r="FYR2" s="219"/>
      <c r="FYS2" s="219" t="s">
        <v>1718</v>
      </c>
      <c r="FYT2" s="219"/>
      <c r="FYU2" s="219" t="s">
        <v>1718</v>
      </c>
      <c r="FYV2" s="219"/>
      <c r="FYW2" s="219" t="s">
        <v>1718</v>
      </c>
      <c r="FYX2" s="219"/>
      <c r="FYY2" s="219" t="s">
        <v>1718</v>
      </c>
      <c r="FYZ2" s="219"/>
      <c r="FZA2" s="219" t="s">
        <v>1718</v>
      </c>
      <c r="FZB2" s="219"/>
      <c r="FZC2" s="219" t="s">
        <v>1718</v>
      </c>
      <c r="FZD2" s="219"/>
      <c r="FZE2" s="219" t="s">
        <v>1718</v>
      </c>
      <c r="FZF2" s="219"/>
      <c r="FZG2" s="219" t="s">
        <v>1718</v>
      </c>
      <c r="FZH2" s="219"/>
      <c r="FZI2" s="219" t="s">
        <v>1718</v>
      </c>
      <c r="FZJ2" s="219"/>
      <c r="FZK2" s="219" t="s">
        <v>1718</v>
      </c>
      <c r="FZL2" s="219"/>
      <c r="FZM2" s="219" t="s">
        <v>1718</v>
      </c>
      <c r="FZN2" s="219"/>
      <c r="FZO2" s="219" t="s">
        <v>1718</v>
      </c>
      <c r="FZP2" s="219"/>
      <c r="FZQ2" s="219" t="s">
        <v>1718</v>
      </c>
      <c r="FZR2" s="219"/>
      <c r="FZS2" s="219" t="s">
        <v>1718</v>
      </c>
      <c r="FZT2" s="219"/>
      <c r="FZU2" s="219" t="s">
        <v>1718</v>
      </c>
      <c r="FZV2" s="219"/>
      <c r="FZW2" s="219" t="s">
        <v>1718</v>
      </c>
      <c r="FZX2" s="219"/>
      <c r="FZY2" s="219" t="s">
        <v>1718</v>
      </c>
      <c r="FZZ2" s="219"/>
      <c r="GAA2" s="219" t="s">
        <v>1718</v>
      </c>
      <c r="GAB2" s="219"/>
      <c r="GAC2" s="219" t="s">
        <v>1718</v>
      </c>
      <c r="GAD2" s="219"/>
      <c r="GAE2" s="219" t="s">
        <v>1718</v>
      </c>
      <c r="GAF2" s="219"/>
      <c r="GAG2" s="219" t="s">
        <v>1718</v>
      </c>
      <c r="GAH2" s="219"/>
      <c r="GAI2" s="219" t="s">
        <v>1718</v>
      </c>
      <c r="GAJ2" s="219"/>
      <c r="GAK2" s="219" t="s">
        <v>1718</v>
      </c>
      <c r="GAL2" s="219"/>
      <c r="GAM2" s="219" t="s">
        <v>1718</v>
      </c>
      <c r="GAN2" s="219"/>
      <c r="GAO2" s="219" t="s">
        <v>1718</v>
      </c>
      <c r="GAP2" s="219"/>
      <c r="GAQ2" s="219" t="s">
        <v>1718</v>
      </c>
      <c r="GAR2" s="219"/>
      <c r="GAS2" s="219" t="s">
        <v>1718</v>
      </c>
      <c r="GAT2" s="219"/>
      <c r="GAU2" s="219" t="s">
        <v>1718</v>
      </c>
      <c r="GAV2" s="219"/>
      <c r="GAW2" s="219" t="s">
        <v>1718</v>
      </c>
      <c r="GAX2" s="219"/>
      <c r="GAY2" s="219" t="s">
        <v>1718</v>
      </c>
      <c r="GAZ2" s="219"/>
      <c r="GBA2" s="219" t="s">
        <v>1718</v>
      </c>
      <c r="GBB2" s="219"/>
      <c r="GBC2" s="219" t="s">
        <v>1718</v>
      </c>
      <c r="GBD2" s="219"/>
      <c r="GBE2" s="219" t="s">
        <v>1718</v>
      </c>
      <c r="GBF2" s="219"/>
      <c r="GBG2" s="219" t="s">
        <v>1718</v>
      </c>
      <c r="GBH2" s="219"/>
      <c r="GBI2" s="219" t="s">
        <v>1718</v>
      </c>
      <c r="GBJ2" s="219"/>
      <c r="GBK2" s="219" t="s">
        <v>1718</v>
      </c>
      <c r="GBL2" s="219"/>
      <c r="GBM2" s="219" t="s">
        <v>1718</v>
      </c>
      <c r="GBN2" s="219"/>
      <c r="GBO2" s="219" t="s">
        <v>1718</v>
      </c>
      <c r="GBP2" s="219"/>
      <c r="GBQ2" s="219" t="s">
        <v>1718</v>
      </c>
      <c r="GBR2" s="219"/>
      <c r="GBS2" s="219" t="s">
        <v>1718</v>
      </c>
      <c r="GBT2" s="219"/>
      <c r="GBU2" s="219" t="s">
        <v>1718</v>
      </c>
      <c r="GBV2" s="219"/>
      <c r="GBW2" s="219" t="s">
        <v>1718</v>
      </c>
      <c r="GBX2" s="219"/>
      <c r="GBY2" s="219" t="s">
        <v>1718</v>
      </c>
      <c r="GBZ2" s="219"/>
      <c r="GCA2" s="219" t="s">
        <v>1718</v>
      </c>
      <c r="GCB2" s="219"/>
      <c r="GCC2" s="219" t="s">
        <v>1718</v>
      </c>
      <c r="GCD2" s="219"/>
      <c r="GCE2" s="219" t="s">
        <v>1718</v>
      </c>
      <c r="GCF2" s="219"/>
      <c r="GCG2" s="219" t="s">
        <v>1718</v>
      </c>
      <c r="GCH2" s="219"/>
      <c r="GCI2" s="219" t="s">
        <v>1718</v>
      </c>
      <c r="GCJ2" s="219"/>
      <c r="GCK2" s="219" t="s">
        <v>1718</v>
      </c>
      <c r="GCL2" s="219"/>
      <c r="GCM2" s="219" t="s">
        <v>1718</v>
      </c>
      <c r="GCN2" s="219"/>
      <c r="GCO2" s="219" t="s">
        <v>1718</v>
      </c>
      <c r="GCP2" s="219"/>
      <c r="GCQ2" s="219" t="s">
        <v>1718</v>
      </c>
      <c r="GCR2" s="219"/>
      <c r="GCS2" s="219" t="s">
        <v>1718</v>
      </c>
      <c r="GCT2" s="219"/>
      <c r="GCU2" s="219" t="s">
        <v>1718</v>
      </c>
      <c r="GCV2" s="219"/>
      <c r="GCW2" s="219" t="s">
        <v>1718</v>
      </c>
      <c r="GCX2" s="219"/>
      <c r="GCY2" s="219" t="s">
        <v>1718</v>
      </c>
      <c r="GCZ2" s="219"/>
      <c r="GDA2" s="219" t="s">
        <v>1718</v>
      </c>
      <c r="GDB2" s="219"/>
      <c r="GDC2" s="219" t="s">
        <v>1718</v>
      </c>
      <c r="GDD2" s="219"/>
      <c r="GDE2" s="219" t="s">
        <v>1718</v>
      </c>
      <c r="GDF2" s="219"/>
      <c r="GDG2" s="219" t="s">
        <v>1718</v>
      </c>
      <c r="GDH2" s="219"/>
      <c r="GDI2" s="219" t="s">
        <v>1718</v>
      </c>
      <c r="GDJ2" s="219"/>
      <c r="GDK2" s="219" t="s">
        <v>1718</v>
      </c>
      <c r="GDL2" s="219"/>
      <c r="GDM2" s="219" t="s">
        <v>1718</v>
      </c>
      <c r="GDN2" s="219"/>
      <c r="GDO2" s="219" t="s">
        <v>1718</v>
      </c>
      <c r="GDP2" s="219"/>
      <c r="GDQ2" s="219" t="s">
        <v>1718</v>
      </c>
      <c r="GDR2" s="219"/>
      <c r="GDS2" s="219" t="s">
        <v>1718</v>
      </c>
      <c r="GDT2" s="219"/>
      <c r="GDU2" s="219" t="s">
        <v>1718</v>
      </c>
      <c r="GDV2" s="219"/>
      <c r="GDW2" s="219" t="s">
        <v>1718</v>
      </c>
      <c r="GDX2" s="219"/>
      <c r="GDY2" s="219" t="s">
        <v>1718</v>
      </c>
      <c r="GDZ2" s="219"/>
      <c r="GEA2" s="219" t="s">
        <v>1718</v>
      </c>
      <c r="GEB2" s="219"/>
      <c r="GEC2" s="219" t="s">
        <v>1718</v>
      </c>
      <c r="GED2" s="219"/>
      <c r="GEE2" s="219" t="s">
        <v>1718</v>
      </c>
      <c r="GEF2" s="219"/>
      <c r="GEG2" s="219" t="s">
        <v>1718</v>
      </c>
      <c r="GEH2" s="219"/>
      <c r="GEI2" s="219" t="s">
        <v>1718</v>
      </c>
      <c r="GEJ2" s="219"/>
      <c r="GEK2" s="219" t="s">
        <v>1718</v>
      </c>
      <c r="GEL2" s="219"/>
      <c r="GEM2" s="219" t="s">
        <v>1718</v>
      </c>
      <c r="GEN2" s="219"/>
      <c r="GEO2" s="219" t="s">
        <v>1718</v>
      </c>
      <c r="GEP2" s="219"/>
      <c r="GEQ2" s="219" t="s">
        <v>1718</v>
      </c>
      <c r="GER2" s="219"/>
      <c r="GES2" s="219" t="s">
        <v>1718</v>
      </c>
      <c r="GET2" s="219"/>
      <c r="GEU2" s="219" t="s">
        <v>1718</v>
      </c>
      <c r="GEV2" s="219"/>
      <c r="GEW2" s="219" t="s">
        <v>1718</v>
      </c>
      <c r="GEX2" s="219"/>
      <c r="GEY2" s="219" t="s">
        <v>1718</v>
      </c>
      <c r="GEZ2" s="219"/>
      <c r="GFA2" s="219" t="s">
        <v>1718</v>
      </c>
      <c r="GFB2" s="219"/>
      <c r="GFC2" s="219" t="s">
        <v>1718</v>
      </c>
      <c r="GFD2" s="219"/>
      <c r="GFE2" s="219" t="s">
        <v>1718</v>
      </c>
      <c r="GFF2" s="219"/>
      <c r="GFG2" s="219" t="s">
        <v>1718</v>
      </c>
      <c r="GFH2" s="219"/>
      <c r="GFI2" s="219" t="s">
        <v>1718</v>
      </c>
      <c r="GFJ2" s="219"/>
      <c r="GFK2" s="219" t="s">
        <v>1718</v>
      </c>
      <c r="GFL2" s="219"/>
      <c r="GFM2" s="219" t="s">
        <v>1718</v>
      </c>
      <c r="GFN2" s="219"/>
      <c r="GFO2" s="219" t="s">
        <v>1718</v>
      </c>
      <c r="GFP2" s="219"/>
      <c r="GFQ2" s="219" t="s">
        <v>1718</v>
      </c>
      <c r="GFR2" s="219"/>
      <c r="GFS2" s="219" t="s">
        <v>1718</v>
      </c>
      <c r="GFT2" s="219"/>
      <c r="GFU2" s="219" t="s">
        <v>1718</v>
      </c>
      <c r="GFV2" s="219"/>
      <c r="GFW2" s="219" t="s">
        <v>1718</v>
      </c>
      <c r="GFX2" s="219"/>
      <c r="GFY2" s="219" t="s">
        <v>1718</v>
      </c>
      <c r="GFZ2" s="219"/>
      <c r="GGA2" s="219" t="s">
        <v>1718</v>
      </c>
      <c r="GGB2" s="219"/>
      <c r="GGC2" s="219" t="s">
        <v>1718</v>
      </c>
      <c r="GGD2" s="219"/>
      <c r="GGE2" s="219" t="s">
        <v>1718</v>
      </c>
      <c r="GGF2" s="219"/>
      <c r="GGG2" s="219" t="s">
        <v>1718</v>
      </c>
      <c r="GGH2" s="219"/>
      <c r="GGI2" s="219" t="s">
        <v>1718</v>
      </c>
      <c r="GGJ2" s="219"/>
      <c r="GGK2" s="219" t="s">
        <v>1718</v>
      </c>
      <c r="GGL2" s="219"/>
      <c r="GGM2" s="219" t="s">
        <v>1718</v>
      </c>
      <c r="GGN2" s="219"/>
      <c r="GGO2" s="219" t="s">
        <v>1718</v>
      </c>
      <c r="GGP2" s="219"/>
      <c r="GGQ2" s="219" t="s">
        <v>1718</v>
      </c>
      <c r="GGR2" s="219"/>
      <c r="GGS2" s="219" t="s">
        <v>1718</v>
      </c>
      <c r="GGT2" s="219"/>
      <c r="GGU2" s="219" t="s">
        <v>1718</v>
      </c>
      <c r="GGV2" s="219"/>
      <c r="GGW2" s="219" t="s">
        <v>1718</v>
      </c>
      <c r="GGX2" s="219"/>
      <c r="GGY2" s="219" t="s">
        <v>1718</v>
      </c>
      <c r="GGZ2" s="219"/>
      <c r="GHA2" s="219" t="s">
        <v>1718</v>
      </c>
      <c r="GHB2" s="219"/>
      <c r="GHC2" s="219" t="s">
        <v>1718</v>
      </c>
      <c r="GHD2" s="219"/>
      <c r="GHE2" s="219" t="s">
        <v>1718</v>
      </c>
      <c r="GHF2" s="219"/>
      <c r="GHG2" s="219" t="s">
        <v>1718</v>
      </c>
      <c r="GHH2" s="219"/>
      <c r="GHI2" s="219" t="s">
        <v>1718</v>
      </c>
      <c r="GHJ2" s="219"/>
      <c r="GHK2" s="219" t="s">
        <v>1718</v>
      </c>
      <c r="GHL2" s="219"/>
      <c r="GHM2" s="219" t="s">
        <v>1718</v>
      </c>
      <c r="GHN2" s="219"/>
      <c r="GHO2" s="219" t="s">
        <v>1718</v>
      </c>
      <c r="GHP2" s="219"/>
      <c r="GHQ2" s="219" t="s">
        <v>1718</v>
      </c>
      <c r="GHR2" s="219"/>
      <c r="GHS2" s="219" t="s">
        <v>1718</v>
      </c>
      <c r="GHT2" s="219"/>
      <c r="GHU2" s="219" t="s">
        <v>1718</v>
      </c>
      <c r="GHV2" s="219"/>
      <c r="GHW2" s="219" t="s">
        <v>1718</v>
      </c>
      <c r="GHX2" s="219"/>
      <c r="GHY2" s="219" t="s">
        <v>1718</v>
      </c>
      <c r="GHZ2" s="219"/>
      <c r="GIA2" s="219" t="s">
        <v>1718</v>
      </c>
      <c r="GIB2" s="219"/>
      <c r="GIC2" s="219" t="s">
        <v>1718</v>
      </c>
      <c r="GID2" s="219"/>
      <c r="GIE2" s="219" t="s">
        <v>1718</v>
      </c>
      <c r="GIF2" s="219"/>
      <c r="GIG2" s="219" t="s">
        <v>1718</v>
      </c>
      <c r="GIH2" s="219"/>
      <c r="GII2" s="219" t="s">
        <v>1718</v>
      </c>
      <c r="GIJ2" s="219"/>
      <c r="GIK2" s="219" t="s">
        <v>1718</v>
      </c>
      <c r="GIL2" s="219"/>
      <c r="GIM2" s="219" t="s">
        <v>1718</v>
      </c>
      <c r="GIN2" s="219"/>
      <c r="GIO2" s="219" t="s">
        <v>1718</v>
      </c>
      <c r="GIP2" s="219"/>
      <c r="GIQ2" s="219" t="s">
        <v>1718</v>
      </c>
      <c r="GIR2" s="219"/>
      <c r="GIS2" s="219" t="s">
        <v>1718</v>
      </c>
      <c r="GIT2" s="219"/>
      <c r="GIU2" s="219" t="s">
        <v>1718</v>
      </c>
      <c r="GIV2" s="219"/>
      <c r="GIW2" s="219" t="s">
        <v>1718</v>
      </c>
      <c r="GIX2" s="219"/>
      <c r="GIY2" s="219" t="s">
        <v>1718</v>
      </c>
      <c r="GIZ2" s="219"/>
      <c r="GJA2" s="219" t="s">
        <v>1718</v>
      </c>
      <c r="GJB2" s="219"/>
      <c r="GJC2" s="219" t="s">
        <v>1718</v>
      </c>
      <c r="GJD2" s="219"/>
      <c r="GJE2" s="219" t="s">
        <v>1718</v>
      </c>
      <c r="GJF2" s="219"/>
      <c r="GJG2" s="219" t="s">
        <v>1718</v>
      </c>
      <c r="GJH2" s="219"/>
      <c r="GJI2" s="219" t="s">
        <v>1718</v>
      </c>
      <c r="GJJ2" s="219"/>
      <c r="GJK2" s="219" t="s">
        <v>1718</v>
      </c>
      <c r="GJL2" s="219"/>
      <c r="GJM2" s="219" t="s">
        <v>1718</v>
      </c>
      <c r="GJN2" s="219"/>
      <c r="GJO2" s="219" t="s">
        <v>1718</v>
      </c>
      <c r="GJP2" s="219"/>
      <c r="GJQ2" s="219" t="s">
        <v>1718</v>
      </c>
      <c r="GJR2" s="219"/>
      <c r="GJS2" s="219" t="s">
        <v>1718</v>
      </c>
      <c r="GJT2" s="219"/>
      <c r="GJU2" s="219" t="s">
        <v>1718</v>
      </c>
      <c r="GJV2" s="219"/>
      <c r="GJW2" s="219" t="s">
        <v>1718</v>
      </c>
      <c r="GJX2" s="219"/>
      <c r="GJY2" s="219" t="s">
        <v>1718</v>
      </c>
      <c r="GJZ2" s="219"/>
      <c r="GKA2" s="219" t="s">
        <v>1718</v>
      </c>
      <c r="GKB2" s="219"/>
      <c r="GKC2" s="219" t="s">
        <v>1718</v>
      </c>
      <c r="GKD2" s="219"/>
      <c r="GKE2" s="219" t="s">
        <v>1718</v>
      </c>
      <c r="GKF2" s="219"/>
      <c r="GKG2" s="219" t="s">
        <v>1718</v>
      </c>
      <c r="GKH2" s="219"/>
      <c r="GKI2" s="219" t="s">
        <v>1718</v>
      </c>
      <c r="GKJ2" s="219"/>
      <c r="GKK2" s="219" t="s">
        <v>1718</v>
      </c>
      <c r="GKL2" s="219"/>
      <c r="GKM2" s="219" t="s">
        <v>1718</v>
      </c>
      <c r="GKN2" s="219"/>
      <c r="GKO2" s="219" t="s">
        <v>1718</v>
      </c>
      <c r="GKP2" s="219"/>
      <c r="GKQ2" s="219" t="s">
        <v>1718</v>
      </c>
      <c r="GKR2" s="219"/>
      <c r="GKS2" s="219" t="s">
        <v>1718</v>
      </c>
      <c r="GKT2" s="219"/>
      <c r="GKU2" s="219" t="s">
        <v>1718</v>
      </c>
      <c r="GKV2" s="219"/>
      <c r="GKW2" s="219" t="s">
        <v>1718</v>
      </c>
      <c r="GKX2" s="219"/>
      <c r="GKY2" s="219" t="s">
        <v>1718</v>
      </c>
      <c r="GKZ2" s="219"/>
      <c r="GLA2" s="219" t="s">
        <v>1718</v>
      </c>
      <c r="GLB2" s="219"/>
      <c r="GLC2" s="219" t="s">
        <v>1718</v>
      </c>
      <c r="GLD2" s="219"/>
      <c r="GLE2" s="219" t="s">
        <v>1718</v>
      </c>
      <c r="GLF2" s="219"/>
      <c r="GLG2" s="219" t="s">
        <v>1718</v>
      </c>
      <c r="GLH2" s="219"/>
      <c r="GLI2" s="219" t="s">
        <v>1718</v>
      </c>
      <c r="GLJ2" s="219"/>
      <c r="GLK2" s="219" t="s">
        <v>1718</v>
      </c>
      <c r="GLL2" s="219"/>
      <c r="GLM2" s="219" t="s">
        <v>1718</v>
      </c>
      <c r="GLN2" s="219"/>
      <c r="GLO2" s="219" t="s">
        <v>1718</v>
      </c>
      <c r="GLP2" s="219"/>
      <c r="GLQ2" s="219" t="s">
        <v>1718</v>
      </c>
      <c r="GLR2" s="219"/>
      <c r="GLS2" s="219" t="s">
        <v>1718</v>
      </c>
      <c r="GLT2" s="219"/>
      <c r="GLU2" s="219" t="s">
        <v>1718</v>
      </c>
      <c r="GLV2" s="219"/>
      <c r="GLW2" s="219" t="s">
        <v>1718</v>
      </c>
      <c r="GLX2" s="219"/>
      <c r="GLY2" s="219" t="s">
        <v>1718</v>
      </c>
      <c r="GLZ2" s="219"/>
      <c r="GMA2" s="219" t="s">
        <v>1718</v>
      </c>
      <c r="GMB2" s="219"/>
      <c r="GMC2" s="219" t="s">
        <v>1718</v>
      </c>
      <c r="GMD2" s="219"/>
      <c r="GME2" s="219" t="s">
        <v>1718</v>
      </c>
      <c r="GMF2" s="219"/>
      <c r="GMG2" s="219" t="s">
        <v>1718</v>
      </c>
      <c r="GMH2" s="219"/>
      <c r="GMI2" s="219" t="s">
        <v>1718</v>
      </c>
      <c r="GMJ2" s="219"/>
      <c r="GMK2" s="219" t="s">
        <v>1718</v>
      </c>
      <c r="GML2" s="219"/>
      <c r="GMM2" s="219" t="s">
        <v>1718</v>
      </c>
      <c r="GMN2" s="219"/>
      <c r="GMO2" s="219" t="s">
        <v>1718</v>
      </c>
      <c r="GMP2" s="219"/>
      <c r="GMQ2" s="219" t="s">
        <v>1718</v>
      </c>
      <c r="GMR2" s="219"/>
      <c r="GMS2" s="219" t="s">
        <v>1718</v>
      </c>
      <c r="GMT2" s="219"/>
      <c r="GMU2" s="219" t="s">
        <v>1718</v>
      </c>
      <c r="GMV2" s="219"/>
      <c r="GMW2" s="219" t="s">
        <v>1718</v>
      </c>
      <c r="GMX2" s="219"/>
      <c r="GMY2" s="219" t="s">
        <v>1718</v>
      </c>
      <c r="GMZ2" s="219"/>
      <c r="GNA2" s="219" t="s">
        <v>1718</v>
      </c>
      <c r="GNB2" s="219"/>
      <c r="GNC2" s="219" t="s">
        <v>1718</v>
      </c>
      <c r="GND2" s="219"/>
      <c r="GNE2" s="219" t="s">
        <v>1718</v>
      </c>
      <c r="GNF2" s="219"/>
      <c r="GNG2" s="219" t="s">
        <v>1718</v>
      </c>
      <c r="GNH2" s="219"/>
      <c r="GNI2" s="219" t="s">
        <v>1718</v>
      </c>
      <c r="GNJ2" s="219"/>
      <c r="GNK2" s="219" t="s">
        <v>1718</v>
      </c>
      <c r="GNL2" s="219"/>
      <c r="GNM2" s="219" t="s">
        <v>1718</v>
      </c>
      <c r="GNN2" s="219"/>
      <c r="GNO2" s="219" t="s">
        <v>1718</v>
      </c>
      <c r="GNP2" s="219"/>
      <c r="GNQ2" s="219" t="s">
        <v>1718</v>
      </c>
      <c r="GNR2" s="219"/>
      <c r="GNS2" s="219" t="s">
        <v>1718</v>
      </c>
      <c r="GNT2" s="219"/>
      <c r="GNU2" s="219" t="s">
        <v>1718</v>
      </c>
      <c r="GNV2" s="219"/>
      <c r="GNW2" s="219" t="s">
        <v>1718</v>
      </c>
      <c r="GNX2" s="219"/>
      <c r="GNY2" s="219" t="s">
        <v>1718</v>
      </c>
      <c r="GNZ2" s="219"/>
      <c r="GOA2" s="219" t="s">
        <v>1718</v>
      </c>
      <c r="GOB2" s="219"/>
      <c r="GOC2" s="219" t="s">
        <v>1718</v>
      </c>
      <c r="GOD2" s="219"/>
      <c r="GOE2" s="219" t="s">
        <v>1718</v>
      </c>
      <c r="GOF2" s="219"/>
      <c r="GOG2" s="219" t="s">
        <v>1718</v>
      </c>
      <c r="GOH2" s="219"/>
      <c r="GOI2" s="219" t="s">
        <v>1718</v>
      </c>
      <c r="GOJ2" s="219"/>
      <c r="GOK2" s="219" t="s">
        <v>1718</v>
      </c>
      <c r="GOL2" s="219"/>
      <c r="GOM2" s="219" t="s">
        <v>1718</v>
      </c>
      <c r="GON2" s="219"/>
      <c r="GOO2" s="219" t="s">
        <v>1718</v>
      </c>
      <c r="GOP2" s="219"/>
      <c r="GOQ2" s="219" t="s">
        <v>1718</v>
      </c>
      <c r="GOR2" s="219"/>
      <c r="GOS2" s="219" t="s">
        <v>1718</v>
      </c>
      <c r="GOT2" s="219"/>
      <c r="GOU2" s="219" t="s">
        <v>1718</v>
      </c>
      <c r="GOV2" s="219"/>
      <c r="GOW2" s="219" t="s">
        <v>1718</v>
      </c>
      <c r="GOX2" s="219"/>
      <c r="GOY2" s="219" t="s">
        <v>1718</v>
      </c>
      <c r="GOZ2" s="219"/>
      <c r="GPA2" s="219" t="s">
        <v>1718</v>
      </c>
      <c r="GPB2" s="219"/>
      <c r="GPC2" s="219" t="s">
        <v>1718</v>
      </c>
      <c r="GPD2" s="219"/>
      <c r="GPE2" s="219" t="s">
        <v>1718</v>
      </c>
      <c r="GPF2" s="219"/>
      <c r="GPG2" s="219" t="s">
        <v>1718</v>
      </c>
      <c r="GPH2" s="219"/>
      <c r="GPI2" s="219" t="s">
        <v>1718</v>
      </c>
      <c r="GPJ2" s="219"/>
      <c r="GPK2" s="219" t="s">
        <v>1718</v>
      </c>
      <c r="GPL2" s="219"/>
      <c r="GPM2" s="219" t="s">
        <v>1718</v>
      </c>
      <c r="GPN2" s="219"/>
      <c r="GPO2" s="219" t="s">
        <v>1718</v>
      </c>
      <c r="GPP2" s="219"/>
      <c r="GPQ2" s="219" t="s">
        <v>1718</v>
      </c>
      <c r="GPR2" s="219"/>
      <c r="GPS2" s="219" t="s">
        <v>1718</v>
      </c>
      <c r="GPT2" s="219"/>
      <c r="GPU2" s="219" t="s">
        <v>1718</v>
      </c>
      <c r="GPV2" s="219"/>
      <c r="GPW2" s="219" t="s">
        <v>1718</v>
      </c>
      <c r="GPX2" s="219"/>
      <c r="GPY2" s="219" t="s">
        <v>1718</v>
      </c>
      <c r="GPZ2" s="219"/>
      <c r="GQA2" s="219" t="s">
        <v>1718</v>
      </c>
      <c r="GQB2" s="219"/>
      <c r="GQC2" s="219" t="s">
        <v>1718</v>
      </c>
      <c r="GQD2" s="219"/>
      <c r="GQE2" s="219" t="s">
        <v>1718</v>
      </c>
      <c r="GQF2" s="219"/>
      <c r="GQG2" s="219" t="s">
        <v>1718</v>
      </c>
      <c r="GQH2" s="219"/>
      <c r="GQI2" s="219" t="s">
        <v>1718</v>
      </c>
      <c r="GQJ2" s="219"/>
      <c r="GQK2" s="219" t="s">
        <v>1718</v>
      </c>
      <c r="GQL2" s="219"/>
      <c r="GQM2" s="219" t="s">
        <v>1718</v>
      </c>
      <c r="GQN2" s="219"/>
      <c r="GQO2" s="219" t="s">
        <v>1718</v>
      </c>
      <c r="GQP2" s="219"/>
      <c r="GQQ2" s="219" t="s">
        <v>1718</v>
      </c>
      <c r="GQR2" s="219"/>
      <c r="GQS2" s="219" t="s">
        <v>1718</v>
      </c>
      <c r="GQT2" s="219"/>
      <c r="GQU2" s="219" t="s">
        <v>1718</v>
      </c>
      <c r="GQV2" s="219"/>
      <c r="GQW2" s="219" t="s">
        <v>1718</v>
      </c>
      <c r="GQX2" s="219"/>
      <c r="GQY2" s="219" t="s">
        <v>1718</v>
      </c>
      <c r="GQZ2" s="219"/>
      <c r="GRA2" s="219" t="s">
        <v>1718</v>
      </c>
      <c r="GRB2" s="219"/>
      <c r="GRC2" s="219" t="s">
        <v>1718</v>
      </c>
      <c r="GRD2" s="219"/>
      <c r="GRE2" s="219" t="s">
        <v>1718</v>
      </c>
      <c r="GRF2" s="219"/>
      <c r="GRG2" s="219" t="s">
        <v>1718</v>
      </c>
      <c r="GRH2" s="219"/>
      <c r="GRI2" s="219" t="s">
        <v>1718</v>
      </c>
      <c r="GRJ2" s="219"/>
      <c r="GRK2" s="219" t="s">
        <v>1718</v>
      </c>
      <c r="GRL2" s="219"/>
      <c r="GRM2" s="219" t="s">
        <v>1718</v>
      </c>
      <c r="GRN2" s="219"/>
      <c r="GRO2" s="219" t="s">
        <v>1718</v>
      </c>
      <c r="GRP2" s="219"/>
      <c r="GRQ2" s="219" t="s">
        <v>1718</v>
      </c>
      <c r="GRR2" s="219"/>
      <c r="GRS2" s="219" t="s">
        <v>1718</v>
      </c>
      <c r="GRT2" s="219"/>
      <c r="GRU2" s="219" t="s">
        <v>1718</v>
      </c>
      <c r="GRV2" s="219"/>
      <c r="GRW2" s="219" t="s">
        <v>1718</v>
      </c>
      <c r="GRX2" s="219"/>
      <c r="GRY2" s="219" t="s">
        <v>1718</v>
      </c>
      <c r="GRZ2" s="219"/>
      <c r="GSA2" s="219" t="s">
        <v>1718</v>
      </c>
      <c r="GSB2" s="219"/>
      <c r="GSC2" s="219" t="s">
        <v>1718</v>
      </c>
      <c r="GSD2" s="219"/>
      <c r="GSE2" s="219" t="s">
        <v>1718</v>
      </c>
      <c r="GSF2" s="219"/>
      <c r="GSG2" s="219" t="s">
        <v>1718</v>
      </c>
      <c r="GSH2" s="219"/>
      <c r="GSI2" s="219" t="s">
        <v>1718</v>
      </c>
      <c r="GSJ2" s="219"/>
      <c r="GSK2" s="219" t="s">
        <v>1718</v>
      </c>
      <c r="GSL2" s="219"/>
      <c r="GSM2" s="219" t="s">
        <v>1718</v>
      </c>
      <c r="GSN2" s="219"/>
      <c r="GSO2" s="219" t="s">
        <v>1718</v>
      </c>
      <c r="GSP2" s="219"/>
      <c r="GSQ2" s="219" t="s">
        <v>1718</v>
      </c>
      <c r="GSR2" s="219"/>
      <c r="GSS2" s="219" t="s">
        <v>1718</v>
      </c>
      <c r="GST2" s="219"/>
      <c r="GSU2" s="219" t="s">
        <v>1718</v>
      </c>
      <c r="GSV2" s="219"/>
      <c r="GSW2" s="219" t="s">
        <v>1718</v>
      </c>
      <c r="GSX2" s="219"/>
      <c r="GSY2" s="219" t="s">
        <v>1718</v>
      </c>
      <c r="GSZ2" s="219"/>
      <c r="GTA2" s="219" t="s">
        <v>1718</v>
      </c>
      <c r="GTB2" s="219"/>
      <c r="GTC2" s="219" t="s">
        <v>1718</v>
      </c>
      <c r="GTD2" s="219"/>
      <c r="GTE2" s="219" t="s">
        <v>1718</v>
      </c>
      <c r="GTF2" s="219"/>
      <c r="GTG2" s="219" t="s">
        <v>1718</v>
      </c>
      <c r="GTH2" s="219"/>
      <c r="GTI2" s="219" t="s">
        <v>1718</v>
      </c>
      <c r="GTJ2" s="219"/>
      <c r="GTK2" s="219" t="s">
        <v>1718</v>
      </c>
      <c r="GTL2" s="219"/>
      <c r="GTM2" s="219" t="s">
        <v>1718</v>
      </c>
      <c r="GTN2" s="219"/>
      <c r="GTO2" s="219" t="s">
        <v>1718</v>
      </c>
      <c r="GTP2" s="219"/>
      <c r="GTQ2" s="219" t="s">
        <v>1718</v>
      </c>
      <c r="GTR2" s="219"/>
      <c r="GTS2" s="219" t="s">
        <v>1718</v>
      </c>
      <c r="GTT2" s="219"/>
      <c r="GTU2" s="219" t="s">
        <v>1718</v>
      </c>
      <c r="GTV2" s="219"/>
      <c r="GTW2" s="219" t="s">
        <v>1718</v>
      </c>
      <c r="GTX2" s="219"/>
      <c r="GTY2" s="219" t="s">
        <v>1718</v>
      </c>
      <c r="GTZ2" s="219"/>
      <c r="GUA2" s="219" t="s">
        <v>1718</v>
      </c>
      <c r="GUB2" s="219"/>
      <c r="GUC2" s="219" t="s">
        <v>1718</v>
      </c>
      <c r="GUD2" s="219"/>
      <c r="GUE2" s="219" t="s">
        <v>1718</v>
      </c>
      <c r="GUF2" s="219"/>
      <c r="GUG2" s="219" t="s">
        <v>1718</v>
      </c>
      <c r="GUH2" s="219"/>
      <c r="GUI2" s="219" t="s">
        <v>1718</v>
      </c>
      <c r="GUJ2" s="219"/>
      <c r="GUK2" s="219" t="s">
        <v>1718</v>
      </c>
      <c r="GUL2" s="219"/>
      <c r="GUM2" s="219" t="s">
        <v>1718</v>
      </c>
      <c r="GUN2" s="219"/>
      <c r="GUO2" s="219" t="s">
        <v>1718</v>
      </c>
      <c r="GUP2" s="219"/>
      <c r="GUQ2" s="219" t="s">
        <v>1718</v>
      </c>
      <c r="GUR2" s="219"/>
      <c r="GUS2" s="219" t="s">
        <v>1718</v>
      </c>
      <c r="GUT2" s="219"/>
      <c r="GUU2" s="219" t="s">
        <v>1718</v>
      </c>
      <c r="GUV2" s="219"/>
      <c r="GUW2" s="219" t="s">
        <v>1718</v>
      </c>
      <c r="GUX2" s="219"/>
      <c r="GUY2" s="219" t="s">
        <v>1718</v>
      </c>
      <c r="GUZ2" s="219"/>
      <c r="GVA2" s="219" t="s">
        <v>1718</v>
      </c>
      <c r="GVB2" s="219"/>
      <c r="GVC2" s="219" t="s">
        <v>1718</v>
      </c>
      <c r="GVD2" s="219"/>
      <c r="GVE2" s="219" t="s">
        <v>1718</v>
      </c>
      <c r="GVF2" s="219"/>
      <c r="GVG2" s="219" t="s">
        <v>1718</v>
      </c>
      <c r="GVH2" s="219"/>
      <c r="GVI2" s="219" t="s">
        <v>1718</v>
      </c>
      <c r="GVJ2" s="219"/>
      <c r="GVK2" s="219" t="s">
        <v>1718</v>
      </c>
      <c r="GVL2" s="219"/>
      <c r="GVM2" s="219" t="s">
        <v>1718</v>
      </c>
      <c r="GVN2" s="219"/>
      <c r="GVO2" s="219" t="s">
        <v>1718</v>
      </c>
      <c r="GVP2" s="219"/>
      <c r="GVQ2" s="219" t="s">
        <v>1718</v>
      </c>
      <c r="GVR2" s="219"/>
      <c r="GVS2" s="219" t="s">
        <v>1718</v>
      </c>
      <c r="GVT2" s="219"/>
      <c r="GVU2" s="219" t="s">
        <v>1718</v>
      </c>
      <c r="GVV2" s="219"/>
      <c r="GVW2" s="219" t="s">
        <v>1718</v>
      </c>
      <c r="GVX2" s="219"/>
      <c r="GVY2" s="219" t="s">
        <v>1718</v>
      </c>
      <c r="GVZ2" s="219"/>
      <c r="GWA2" s="219" t="s">
        <v>1718</v>
      </c>
      <c r="GWB2" s="219"/>
      <c r="GWC2" s="219" t="s">
        <v>1718</v>
      </c>
      <c r="GWD2" s="219"/>
      <c r="GWE2" s="219" t="s">
        <v>1718</v>
      </c>
      <c r="GWF2" s="219"/>
      <c r="GWG2" s="219" t="s">
        <v>1718</v>
      </c>
      <c r="GWH2" s="219"/>
      <c r="GWI2" s="219" t="s">
        <v>1718</v>
      </c>
      <c r="GWJ2" s="219"/>
      <c r="GWK2" s="219" t="s">
        <v>1718</v>
      </c>
      <c r="GWL2" s="219"/>
      <c r="GWM2" s="219" t="s">
        <v>1718</v>
      </c>
      <c r="GWN2" s="219"/>
      <c r="GWO2" s="219" t="s">
        <v>1718</v>
      </c>
      <c r="GWP2" s="219"/>
      <c r="GWQ2" s="219" t="s">
        <v>1718</v>
      </c>
      <c r="GWR2" s="219"/>
      <c r="GWS2" s="219" t="s">
        <v>1718</v>
      </c>
      <c r="GWT2" s="219"/>
      <c r="GWU2" s="219" t="s">
        <v>1718</v>
      </c>
      <c r="GWV2" s="219"/>
      <c r="GWW2" s="219" t="s">
        <v>1718</v>
      </c>
      <c r="GWX2" s="219"/>
      <c r="GWY2" s="219" t="s">
        <v>1718</v>
      </c>
      <c r="GWZ2" s="219"/>
      <c r="GXA2" s="219" t="s">
        <v>1718</v>
      </c>
      <c r="GXB2" s="219"/>
      <c r="GXC2" s="219" t="s">
        <v>1718</v>
      </c>
      <c r="GXD2" s="219"/>
      <c r="GXE2" s="219" t="s">
        <v>1718</v>
      </c>
      <c r="GXF2" s="219"/>
      <c r="GXG2" s="219" t="s">
        <v>1718</v>
      </c>
      <c r="GXH2" s="219"/>
      <c r="GXI2" s="219" t="s">
        <v>1718</v>
      </c>
      <c r="GXJ2" s="219"/>
      <c r="GXK2" s="219" t="s">
        <v>1718</v>
      </c>
      <c r="GXL2" s="219"/>
      <c r="GXM2" s="219" t="s">
        <v>1718</v>
      </c>
      <c r="GXN2" s="219"/>
      <c r="GXO2" s="219" t="s">
        <v>1718</v>
      </c>
      <c r="GXP2" s="219"/>
      <c r="GXQ2" s="219" t="s">
        <v>1718</v>
      </c>
      <c r="GXR2" s="219"/>
      <c r="GXS2" s="219" t="s">
        <v>1718</v>
      </c>
      <c r="GXT2" s="219"/>
      <c r="GXU2" s="219" t="s">
        <v>1718</v>
      </c>
      <c r="GXV2" s="219"/>
      <c r="GXW2" s="219" t="s">
        <v>1718</v>
      </c>
      <c r="GXX2" s="219"/>
      <c r="GXY2" s="219" t="s">
        <v>1718</v>
      </c>
      <c r="GXZ2" s="219"/>
      <c r="GYA2" s="219" t="s">
        <v>1718</v>
      </c>
      <c r="GYB2" s="219"/>
      <c r="GYC2" s="219" t="s">
        <v>1718</v>
      </c>
      <c r="GYD2" s="219"/>
      <c r="GYE2" s="219" t="s">
        <v>1718</v>
      </c>
      <c r="GYF2" s="219"/>
      <c r="GYG2" s="219" t="s">
        <v>1718</v>
      </c>
      <c r="GYH2" s="219"/>
      <c r="GYI2" s="219" t="s">
        <v>1718</v>
      </c>
      <c r="GYJ2" s="219"/>
      <c r="GYK2" s="219" t="s">
        <v>1718</v>
      </c>
      <c r="GYL2" s="219"/>
      <c r="GYM2" s="219" t="s">
        <v>1718</v>
      </c>
      <c r="GYN2" s="219"/>
      <c r="GYO2" s="219" t="s">
        <v>1718</v>
      </c>
      <c r="GYP2" s="219"/>
      <c r="GYQ2" s="219" t="s">
        <v>1718</v>
      </c>
      <c r="GYR2" s="219"/>
      <c r="GYS2" s="219" t="s">
        <v>1718</v>
      </c>
      <c r="GYT2" s="219"/>
      <c r="GYU2" s="219" t="s">
        <v>1718</v>
      </c>
      <c r="GYV2" s="219"/>
      <c r="GYW2" s="219" t="s">
        <v>1718</v>
      </c>
      <c r="GYX2" s="219"/>
      <c r="GYY2" s="219" t="s">
        <v>1718</v>
      </c>
      <c r="GYZ2" s="219"/>
      <c r="GZA2" s="219" t="s">
        <v>1718</v>
      </c>
      <c r="GZB2" s="219"/>
      <c r="GZC2" s="219" t="s">
        <v>1718</v>
      </c>
      <c r="GZD2" s="219"/>
      <c r="GZE2" s="219" t="s">
        <v>1718</v>
      </c>
      <c r="GZF2" s="219"/>
      <c r="GZG2" s="219" t="s">
        <v>1718</v>
      </c>
      <c r="GZH2" s="219"/>
      <c r="GZI2" s="219" t="s">
        <v>1718</v>
      </c>
      <c r="GZJ2" s="219"/>
      <c r="GZK2" s="219" t="s">
        <v>1718</v>
      </c>
      <c r="GZL2" s="219"/>
      <c r="GZM2" s="219" t="s">
        <v>1718</v>
      </c>
      <c r="GZN2" s="219"/>
      <c r="GZO2" s="219" t="s">
        <v>1718</v>
      </c>
      <c r="GZP2" s="219"/>
      <c r="GZQ2" s="219" t="s">
        <v>1718</v>
      </c>
      <c r="GZR2" s="219"/>
      <c r="GZS2" s="219" t="s">
        <v>1718</v>
      </c>
      <c r="GZT2" s="219"/>
      <c r="GZU2" s="219" t="s">
        <v>1718</v>
      </c>
      <c r="GZV2" s="219"/>
      <c r="GZW2" s="219" t="s">
        <v>1718</v>
      </c>
      <c r="GZX2" s="219"/>
      <c r="GZY2" s="219" t="s">
        <v>1718</v>
      </c>
      <c r="GZZ2" s="219"/>
      <c r="HAA2" s="219" t="s">
        <v>1718</v>
      </c>
      <c r="HAB2" s="219"/>
      <c r="HAC2" s="219" t="s">
        <v>1718</v>
      </c>
      <c r="HAD2" s="219"/>
      <c r="HAE2" s="219" t="s">
        <v>1718</v>
      </c>
      <c r="HAF2" s="219"/>
      <c r="HAG2" s="219" t="s">
        <v>1718</v>
      </c>
      <c r="HAH2" s="219"/>
      <c r="HAI2" s="219" t="s">
        <v>1718</v>
      </c>
      <c r="HAJ2" s="219"/>
      <c r="HAK2" s="219" t="s">
        <v>1718</v>
      </c>
      <c r="HAL2" s="219"/>
      <c r="HAM2" s="219" t="s">
        <v>1718</v>
      </c>
      <c r="HAN2" s="219"/>
      <c r="HAO2" s="219" t="s">
        <v>1718</v>
      </c>
      <c r="HAP2" s="219"/>
      <c r="HAQ2" s="219" t="s">
        <v>1718</v>
      </c>
      <c r="HAR2" s="219"/>
      <c r="HAS2" s="219" t="s">
        <v>1718</v>
      </c>
      <c r="HAT2" s="219"/>
      <c r="HAU2" s="219" t="s">
        <v>1718</v>
      </c>
      <c r="HAV2" s="219"/>
      <c r="HAW2" s="219" t="s">
        <v>1718</v>
      </c>
      <c r="HAX2" s="219"/>
      <c r="HAY2" s="219" t="s">
        <v>1718</v>
      </c>
      <c r="HAZ2" s="219"/>
      <c r="HBA2" s="219" t="s">
        <v>1718</v>
      </c>
      <c r="HBB2" s="219"/>
      <c r="HBC2" s="219" t="s">
        <v>1718</v>
      </c>
      <c r="HBD2" s="219"/>
      <c r="HBE2" s="219" t="s">
        <v>1718</v>
      </c>
      <c r="HBF2" s="219"/>
      <c r="HBG2" s="219" t="s">
        <v>1718</v>
      </c>
      <c r="HBH2" s="219"/>
      <c r="HBI2" s="219" t="s">
        <v>1718</v>
      </c>
      <c r="HBJ2" s="219"/>
      <c r="HBK2" s="219" t="s">
        <v>1718</v>
      </c>
      <c r="HBL2" s="219"/>
      <c r="HBM2" s="219" t="s">
        <v>1718</v>
      </c>
      <c r="HBN2" s="219"/>
      <c r="HBO2" s="219" t="s">
        <v>1718</v>
      </c>
      <c r="HBP2" s="219"/>
      <c r="HBQ2" s="219" t="s">
        <v>1718</v>
      </c>
      <c r="HBR2" s="219"/>
      <c r="HBS2" s="219" t="s">
        <v>1718</v>
      </c>
      <c r="HBT2" s="219"/>
      <c r="HBU2" s="219" t="s">
        <v>1718</v>
      </c>
      <c r="HBV2" s="219"/>
      <c r="HBW2" s="219" t="s">
        <v>1718</v>
      </c>
      <c r="HBX2" s="219"/>
      <c r="HBY2" s="219" t="s">
        <v>1718</v>
      </c>
      <c r="HBZ2" s="219"/>
      <c r="HCA2" s="219" t="s">
        <v>1718</v>
      </c>
      <c r="HCB2" s="219"/>
      <c r="HCC2" s="219" t="s">
        <v>1718</v>
      </c>
      <c r="HCD2" s="219"/>
      <c r="HCE2" s="219" t="s">
        <v>1718</v>
      </c>
      <c r="HCF2" s="219"/>
      <c r="HCG2" s="219" t="s">
        <v>1718</v>
      </c>
      <c r="HCH2" s="219"/>
      <c r="HCI2" s="219" t="s">
        <v>1718</v>
      </c>
      <c r="HCJ2" s="219"/>
      <c r="HCK2" s="219" t="s">
        <v>1718</v>
      </c>
      <c r="HCL2" s="219"/>
      <c r="HCM2" s="219" t="s">
        <v>1718</v>
      </c>
      <c r="HCN2" s="219"/>
      <c r="HCO2" s="219" t="s">
        <v>1718</v>
      </c>
      <c r="HCP2" s="219"/>
      <c r="HCQ2" s="219" t="s">
        <v>1718</v>
      </c>
      <c r="HCR2" s="219"/>
      <c r="HCS2" s="219" t="s">
        <v>1718</v>
      </c>
      <c r="HCT2" s="219"/>
      <c r="HCU2" s="219" t="s">
        <v>1718</v>
      </c>
      <c r="HCV2" s="219"/>
      <c r="HCW2" s="219" t="s">
        <v>1718</v>
      </c>
      <c r="HCX2" s="219"/>
      <c r="HCY2" s="219" t="s">
        <v>1718</v>
      </c>
      <c r="HCZ2" s="219"/>
      <c r="HDA2" s="219" t="s">
        <v>1718</v>
      </c>
      <c r="HDB2" s="219"/>
      <c r="HDC2" s="219" t="s">
        <v>1718</v>
      </c>
      <c r="HDD2" s="219"/>
      <c r="HDE2" s="219" t="s">
        <v>1718</v>
      </c>
      <c r="HDF2" s="219"/>
      <c r="HDG2" s="219" t="s">
        <v>1718</v>
      </c>
      <c r="HDH2" s="219"/>
      <c r="HDI2" s="219" t="s">
        <v>1718</v>
      </c>
      <c r="HDJ2" s="219"/>
      <c r="HDK2" s="219" t="s">
        <v>1718</v>
      </c>
      <c r="HDL2" s="219"/>
      <c r="HDM2" s="219" t="s">
        <v>1718</v>
      </c>
      <c r="HDN2" s="219"/>
      <c r="HDO2" s="219" t="s">
        <v>1718</v>
      </c>
      <c r="HDP2" s="219"/>
      <c r="HDQ2" s="219" t="s">
        <v>1718</v>
      </c>
      <c r="HDR2" s="219"/>
      <c r="HDS2" s="219" t="s">
        <v>1718</v>
      </c>
      <c r="HDT2" s="219"/>
      <c r="HDU2" s="219" t="s">
        <v>1718</v>
      </c>
      <c r="HDV2" s="219"/>
      <c r="HDW2" s="219" t="s">
        <v>1718</v>
      </c>
      <c r="HDX2" s="219"/>
      <c r="HDY2" s="219" t="s">
        <v>1718</v>
      </c>
      <c r="HDZ2" s="219"/>
      <c r="HEA2" s="219" t="s">
        <v>1718</v>
      </c>
      <c r="HEB2" s="219"/>
      <c r="HEC2" s="219" t="s">
        <v>1718</v>
      </c>
      <c r="HED2" s="219"/>
      <c r="HEE2" s="219" t="s">
        <v>1718</v>
      </c>
      <c r="HEF2" s="219"/>
      <c r="HEG2" s="219" t="s">
        <v>1718</v>
      </c>
      <c r="HEH2" s="219"/>
      <c r="HEI2" s="219" t="s">
        <v>1718</v>
      </c>
      <c r="HEJ2" s="219"/>
      <c r="HEK2" s="219" t="s">
        <v>1718</v>
      </c>
      <c r="HEL2" s="219"/>
      <c r="HEM2" s="219" t="s">
        <v>1718</v>
      </c>
      <c r="HEN2" s="219"/>
      <c r="HEO2" s="219" t="s">
        <v>1718</v>
      </c>
      <c r="HEP2" s="219"/>
      <c r="HEQ2" s="219" t="s">
        <v>1718</v>
      </c>
      <c r="HER2" s="219"/>
      <c r="HES2" s="219" t="s">
        <v>1718</v>
      </c>
      <c r="HET2" s="219"/>
      <c r="HEU2" s="219" t="s">
        <v>1718</v>
      </c>
      <c r="HEV2" s="219"/>
      <c r="HEW2" s="219" t="s">
        <v>1718</v>
      </c>
      <c r="HEX2" s="219"/>
      <c r="HEY2" s="219" t="s">
        <v>1718</v>
      </c>
      <c r="HEZ2" s="219"/>
      <c r="HFA2" s="219" t="s">
        <v>1718</v>
      </c>
      <c r="HFB2" s="219"/>
      <c r="HFC2" s="219" t="s">
        <v>1718</v>
      </c>
      <c r="HFD2" s="219"/>
      <c r="HFE2" s="219" t="s">
        <v>1718</v>
      </c>
      <c r="HFF2" s="219"/>
      <c r="HFG2" s="219" t="s">
        <v>1718</v>
      </c>
      <c r="HFH2" s="219"/>
      <c r="HFI2" s="219" t="s">
        <v>1718</v>
      </c>
      <c r="HFJ2" s="219"/>
      <c r="HFK2" s="219" t="s">
        <v>1718</v>
      </c>
      <c r="HFL2" s="219"/>
      <c r="HFM2" s="219" t="s">
        <v>1718</v>
      </c>
      <c r="HFN2" s="219"/>
      <c r="HFO2" s="219" t="s">
        <v>1718</v>
      </c>
      <c r="HFP2" s="219"/>
      <c r="HFQ2" s="219" t="s">
        <v>1718</v>
      </c>
      <c r="HFR2" s="219"/>
      <c r="HFS2" s="219" t="s">
        <v>1718</v>
      </c>
      <c r="HFT2" s="219"/>
      <c r="HFU2" s="219" t="s">
        <v>1718</v>
      </c>
      <c r="HFV2" s="219"/>
      <c r="HFW2" s="219" t="s">
        <v>1718</v>
      </c>
      <c r="HFX2" s="219"/>
      <c r="HFY2" s="219" t="s">
        <v>1718</v>
      </c>
      <c r="HFZ2" s="219"/>
      <c r="HGA2" s="219" t="s">
        <v>1718</v>
      </c>
      <c r="HGB2" s="219"/>
      <c r="HGC2" s="219" t="s">
        <v>1718</v>
      </c>
      <c r="HGD2" s="219"/>
      <c r="HGE2" s="219" t="s">
        <v>1718</v>
      </c>
      <c r="HGF2" s="219"/>
      <c r="HGG2" s="219" t="s">
        <v>1718</v>
      </c>
      <c r="HGH2" s="219"/>
      <c r="HGI2" s="219" t="s">
        <v>1718</v>
      </c>
      <c r="HGJ2" s="219"/>
      <c r="HGK2" s="219" t="s">
        <v>1718</v>
      </c>
      <c r="HGL2" s="219"/>
      <c r="HGM2" s="219" t="s">
        <v>1718</v>
      </c>
      <c r="HGN2" s="219"/>
      <c r="HGO2" s="219" t="s">
        <v>1718</v>
      </c>
      <c r="HGP2" s="219"/>
      <c r="HGQ2" s="219" t="s">
        <v>1718</v>
      </c>
      <c r="HGR2" s="219"/>
      <c r="HGS2" s="219" t="s">
        <v>1718</v>
      </c>
      <c r="HGT2" s="219"/>
      <c r="HGU2" s="219" t="s">
        <v>1718</v>
      </c>
      <c r="HGV2" s="219"/>
      <c r="HGW2" s="219" t="s">
        <v>1718</v>
      </c>
      <c r="HGX2" s="219"/>
      <c r="HGY2" s="219" t="s">
        <v>1718</v>
      </c>
      <c r="HGZ2" s="219"/>
      <c r="HHA2" s="219" t="s">
        <v>1718</v>
      </c>
      <c r="HHB2" s="219"/>
      <c r="HHC2" s="219" t="s">
        <v>1718</v>
      </c>
      <c r="HHD2" s="219"/>
      <c r="HHE2" s="219" t="s">
        <v>1718</v>
      </c>
      <c r="HHF2" s="219"/>
      <c r="HHG2" s="219" t="s">
        <v>1718</v>
      </c>
      <c r="HHH2" s="219"/>
      <c r="HHI2" s="219" t="s">
        <v>1718</v>
      </c>
      <c r="HHJ2" s="219"/>
      <c r="HHK2" s="219" t="s">
        <v>1718</v>
      </c>
      <c r="HHL2" s="219"/>
      <c r="HHM2" s="219" t="s">
        <v>1718</v>
      </c>
      <c r="HHN2" s="219"/>
      <c r="HHO2" s="219" t="s">
        <v>1718</v>
      </c>
      <c r="HHP2" s="219"/>
      <c r="HHQ2" s="219" t="s">
        <v>1718</v>
      </c>
      <c r="HHR2" s="219"/>
      <c r="HHS2" s="219" t="s">
        <v>1718</v>
      </c>
      <c r="HHT2" s="219"/>
      <c r="HHU2" s="219" t="s">
        <v>1718</v>
      </c>
      <c r="HHV2" s="219"/>
      <c r="HHW2" s="219" t="s">
        <v>1718</v>
      </c>
      <c r="HHX2" s="219"/>
      <c r="HHY2" s="219" t="s">
        <v>1718</v>
      </c>
      <c r="HHZ2" s="219"/>
      <c r="HIA2" s="219" t="s">
        <v>1718</v>
      </c>
      <c r="HIB2" s="219"/>
      <c r="HIC2" s="219" t="s">
        <v>1718</v>
      </c>
      <c r="HID2" s="219"/>
      <c r="HIE2" s="219" t="s">
        <v>1718</v>
      </c>
      <c r="HIF2" s="219"/>
      <c r="HIG2" s="219" t="s">
        <v>1718</v>
      </c>
      <c r="HIH2" s="219"/>
      <c r="HII2" s="219" t="s">
        <v>1718</v>
      </c>
      <c r="HIJ2" s="219"/>
      <c r="HIK2" s="219" t="s">
        <v>1718</v>
      </c>
      <c r="HIL2" s="219"/>
      <c r="HIM2" s="219" t="s">
        <v>1718</v>
      </c>
      <c r="HIN2" s="219"/>
      <c r="HIO2" s="219" t="s">
        <v>1718</v>
      </c>
      <c r="HIP2" s="219"/>
      <c r="HIQ2" s="219" t="s">
        <v>1718</v>
      </c>
      <c r="HIR2" s="219"/>
      <c r="HIS2" s="219" t="s">
        <v>1718</v>
      </c>
      <c r="HIT2" s="219"/>
      <c r="HIU2" s="219" t="s">
        <v>1718</v>
      </c>
      <c r="HIV2" s="219"/>
      <c r="HIW2" s="219" t="s">
        <v>1718</v>
      </c>
      <c r="HIX2" s="219"/>
      <c r="HIY2" s="219" t="s">
        <v>1718</v>
      </c>
      <c r="HIZ2" s="219"/>
      <c r="HJA2" s="219" t="s">
        <v>1718</v>
      </c>
      <c r="HJB2" s="219"/>
      <c r="HJC2" s="219" t="s">
        <v>1718</v>
      </c>
      <c r="HJD2" s="219"/>
      <c r="HJE2" s="219" t="s">
        <v>1718</v>
      </c>
      <c r="HJF2" s="219"/>
      <c r="HJG2" s="219" t="s">
        <v>1718</v>
      </c>
      <c r="HJH2" s="219"/>
      <c r="HJI2" s="219" t="s">
        <v>1718</v>
      </c>
      <c r="HJJ2" s="219"/>
      <c r="HJK2" s="219" t="s">
        <v>1718</v>
      </c>
      <c r="HJL2" s="219"/>
      <c r="HJM2" s="219" t="s">
        <v>1718</v>
      </c>
      <c r="HJN2" s="219"/>
      <c r="HJO2" s="219" t="s">
        <v>1718</v>
      </c>
      <c r="HJP2" s="219"/>
      <c r="HJQ2" s="219" t="s">
        <v>1718</v>
      </c>
      <c r="HJR2" s="219"/>
      <c r="HJS2" s="219" t="s">
        <v>1718</v>
      </c>
      <c r="HJT2" s="219"/>
      <c r="HJU2" s="219" t="s">
        <v>1718</v>
      </c>
      <c r="HJV2" s="219"/>
      <c r="HJW2" s="219" t="s">
        <v>1718</v>
      </c>
      <c r="HJX2" s="219"/>
      <c r="HJY2" s="219" t="s">
        <v>1718</v>
      </c>
      <c r="HJZ2" s="219"/>
      <c r="HKA2" s="219" t="s">
        <v>1718</v>
      </c>
      <c r="HKB2" s="219"/>
      <c r="HKC2" s="219" t="s">
        <v>1718</v>
      </c>
      <c r="HKD2" s="219"/>
      <c r="HKE2" s="219" t="s">
        <v>1718</v>
      </c>
      <c r="HKF2" s="219"/>
      <c r="HKG2" s="219" t="s">
        <v>1718</v>
      </c>
      <c r="HKH2" s="219"/>
      <c r="HKI2" s="219" t="s">
        <v>1718</v>
      </c>
      <c r="HKJ2" s="219"/>
      <c r="HKK2" s="219" t="s">
        <v>1718</v>
      </c>
      <c r="HKL2" s="219"/>
      <c r="HKM2" s="219" t="s">
        <v>1718</v>
      </c>
      <c r="HKN2" s="219"/>
      <c r="HKO2" s="219" t="s">
        <v>1718</v>
      </c>
      <c r="HKP2" s="219"/>
      <c r="HKQ2" s="219" t="s">
        <v>1718</v>
      </c>
      <c r="HKR2" s="219"/>
      <c r="HKS2" s="219" t="s">
        <v>1718</v>
      </c>
      <c r="HKT2" s="219"/>
      <c r="HKU2" s="219" t="s">
        <v>1718</v>
      </c>
      <c r="HKV2" s="219"/>
      <c r="HKW2" s="219" t="s">
        <v>1718</v>
      </c>
      <c r="HKX2" s="219"/>
      <c r="HKY2" s="219" t="s">
        <v>1718</v>
      </c>
      <c r="HKZ2" s="219"/>
      <c r="HLA2" s="219" t="s">
        <v>1718</v>
      </c>
      <c r="HLB2" s="219"/>
      <c r="HLC2" s="219" t="s">
        <v>1718</v>
      </c>
      <c r="HLD2" s="219"/>
      <c r="HLE2" s="219" t="s">
        <v>1718</v>
      </c>
      <c r="HLF2" s="219"/>
      <c r="HLG2" s="219" t="s">
        <v>1718</v>
      </c>
      <c r="HLH2" s="219"/>
      <c r="HLI2" s="219" t="s">
        <v>1718</v>
      </c>
      <c r="HLJ2" s="219"/>
      <c r="HLK2" s="219" t="s">
        <v>1718</v>
      </c>
      <c r="HLL2" s="219"/>
      <c r="HLM2" s="219" t="s">
        <v>1718</v>
      </c>
      <c r="HLN2" s="219"/>
      <c r="HLO2" s="219" t="s">
        <v>1718</v>
      </c>
      <c r="HLP2" s="219"/>
      <c r="HLQ2" s="219" t="s">
        <v>1718</v>
      </c>
      <c r="HLR2" s="219"/>
      <c r="HLS2" s="219" t="s">
        <v>1718</v>
      </c>
      <c r="HLT2" s="219"/>
      <c r="HLU2" s="219" t="s">
        <v>1718</v>
      </c>
      <c r="HLV2" s="219"/>
      <c r="HLW2" s="219" t="s">
        <v>1718</v>
      </c>
      <c r="HLX2" s="219"/>
      <c r="HLY2" s="219" t="s">
        <v>1718</v>
      </c>
      <c r="HLZ2" s="219"/>
      <c r="HMA2" s="219" t="s">
        <v>1718</v>
      </c>
      <c r="HMB2" s="219"/>
      <c r="HMC2" s="219" t="s">
        <v>1718</v>
      </c>
      <c r="HMD2" s="219"/>
      <c r="HME2" s="219" t="s">
        <v>1718</v>
      </c>
      <c r="HMF2" s="219"/>
      <c r="HMG2" s="219" t="s">
        <v>1718</v>
      </c>
      <c r="HMH2" s="219"/>
      <c r="HMI2" s="219" t="s">
        <v>1718</v>
      </c>
      <c r="HMJ2" s="219"/>
      <c r="HMK2" s="219" t="s">
        <v>1718</v>
      </c>
      <c r="HML2" s="219"/>
      <c r="HMM2" s="219" t="s">
        <v>1718</v>
      </c>
      <c r="HMN2" s="219"/>
      <c r="HMO2" s="219" t="s">
        <v>1718</v>
      </c>
      <c r="HMP2" s="219"/>
      <c r="HMQ2" s="219" t="s">
        <v>1718</v>
      </c>
      <c r="HMR2" s="219"/>
      <c r="HMS2" s="219" t="s">
        <v>1718</v>
      </c>
      <c r="HMT2" s="219"/>
      <c r="HMU2" s="219" t="s">
        <v>1718</v>
      </c>
      <c r="HMV2" s="219"/>
      <c r="HMW2" s="219" t="s">
        <v>1718</v>
      </c>
      <c r="HMX2" s="219"/>
      <c r="HMY2" s="219" t="s">
        <v>1718</v>
      </c>
      <c r="HMZ2" s="219"/>
      <c r="HNA2" s="219" t="s">
        <v>1718</v>
      </c>
      <c r="HNB2" s="219"/>
      <c r="HNC2" s="219" t="s">
        <v>1718</v>
      </c>
      <c r="HND2" s="219"/>
      <c r="HNE2" s="219" t="s">
        <v>1718</v>
      </c>
      <c r="HNF2" s="219"/>
      <c r="HNG2" s="219" t="s">
        <v>1718</v>
      </c>
      <c r="HNH2" s="219"/>
      <c r="HNI2" s="219" t="s">
        <v>1718</v>
      </c>
      <c r="HNJ2" s="219"/>
      <c r="HNK2" s="219" t="s">
        <v>1718</v>
      </c>
      <c r="HNL2" s="219"/>
      <c r="HNM2" s="219" t="s">
        <v>1718</v>
      </c>
      <c r="HNN2" s="219"/>
      <c r="HNO2" s="219" t="s">
        <v>1718</v>
      </c>
      <c r="HNP2" s="219"/>
      <c r="HNQ2" s="219" t="s">
        <v>1718</v>
      </c>
      <c r="HNR2" s="219"/>
      <c r="HNS2" s="219" t="s">
        <v>1718</v>
      </c>
      <c r="HNT2" s="219"/>
      <c r="HNU2" s="219" t="s">
        <v>1718</v>
      </c>
      <c r="HNV2" s="219"/>
      <c r="HNW2" s="219" t="s">
        <v>1718</v>
      </c>
      <c r="HNX2" s="219"/>
      <c r="HNY2" s="219" t="s">
        <v>1718</v>
      </c>
      <c r="HNZ2" s="219"/>
      <c r="HOA2" s="219" t="s">
        <v>1718</v>
      </c>
      <c r="HOB2" s="219"/>
      <c r="HOC2" s="219" t="s">
        <v>1718</v>
      </c>
      <c r="HOD2" s="219"/>
      <c r="HOE2" s="219" t="s">
        <v>1718</v>
      </c>
      <c r="HOF2" s="219"/>
      <c r="HOG2" s="219" t="s">
        <v>1718</v>
      </c>
      <c r="HOH2" s="219"/>
      <c r="HOI2" s="219" t="s">
        <v>1718</v>
      </c>
      <c r="HOJ2" s="219"/>
      <c r="HOK2" s="219" t="s">
        <v>1718</v>
      </c>
      <c r="HOL2" s="219"/>
      <c r="HOM2" s="219" t="s">
        <v>1718</v>
      </c>
      <c r="HON2" s="219"/>
      <c r="HOO2" s="219" t="s">
        <v>1718</v>
      </c>
      <c r="HOP2" s="219"/>
      <c r="HOQ2" s="219" t="s">
        <v>1718</v>
      </c>
      <c r="HOR2" s="219"/>
      <c r="HOS2" s="219" t="s">
        <v>1718</v>
      </c>
      <c r="HOT2" s="219"/>
      <c r="HOU2" s="219" t="s">
        <v>1718</v>
      </c>
      <c r="HOV2" s="219"/>
      <c r="HOW2" s="219" t="s">
        <v>1718</v>
      </c>
      <c r="HOX2" s="219"/>
      <c r="HOY2" s="219" t="s">
        <v>1718</v>
      </c>
      <c r="HOZ2" s="219"/>
      <c r="HPA2" s="219" t="s">
        <v>1718</v>
      </c>
      <c r="HPB2" s="219"/>
      <c r="HPC2" s="219" t="s">
        <v>1718</v>
      </c>
      <c r="HPD2" s="219"/>
      <c r="HPE2" s="219" t="s">
        <v>1718</v>
      </c>
      <c r="HPF2" s="219"/>
      <c r="HPG2" s="219" t="s">
        <v>1718</v>
      </c>
      <c r="HPH2" s="219"/>
      <c r="HPI2" s="219" t="s">
        <v>1718</v>
      </c>
      <c r="HPJ2" s="219"/>
      <c r="HPK2" s="219" t="s">
        <v>1718</v>
      </c>
      <c r="HPL2" s="219"/>
      <c r="HPM2" s="219" t="s">
        <v>1718</v>
      </c>
      <c r="HPN2" s="219"/>
      <c r="HPO2" s="219" t="s">
        <v>1718</v>
      </c>
      <c r="HPP2" s="219"/>
      <c r="HPQ2" s="219" t="s">
        <v>1718</v>
      </c>
      <c r="HPR2" s="219"/>
      <c r="HPS2" s="219" t="s">
        <v>1718</v>
      </c>
      <c r="HPT2" s="219"/>
      <c r="HPU2" s="219" t="s">
        <v>1718</v>
      </c>
      <c r="HPV2" s="219"/>
      <c r="HPW2" s="219" t="s">
        <v>1718</v>
      </c>
      <c r="HPX2" s="219"/>
      <c r="HPY2" s="219" t="s">
        <v>1718</v>
      </c>
      <c r="HPZ2" s="219"/>
      <c r="HQA2" s="219" t="s">
        <v>1718</v>
      </c>
      <c r="HQB2" s="219"/>
      <c r="HQC2" s="219" t="s">
        <v>1718</v>
      </c>
      <c r="HQD2" s="219"/>
      <c r="HQE2" s="219" t="s">
        <v>1718</v>
      </c>
      <c r="HQF2" s="219"/>
      <c r="HQG2" s="219" t="s">
        <v>1718</v>
      </c>
      <c r="HQH2" s="219"/>
      <c r="HQI2" s="219" t="s">
        <v>1718</v>
      </c>
      <c r="HQJ2" s="219"/>
      <c r="HQK2" s="219" t="s">
        <v>1718</v>
      </c>
      <c r="HQL2" s="219"/>
      <c r="HQM2" s="219" t="s">
        <v>1718</v>
      </c>
      <c r="HQN2" s="219"/>
      <c r="HQO2" s="219" t="s">
        <v>1718</v>
      </c>
      <c r="HQP2" s="219"/>
      <c r="HQQ2" s="219" t="s">
        <v>1718</v>
      </c>
      <c r="HQR2" s="219"/>
      <c r="HQS2" s="219" t="s">
        <v>1718</v>
      </c>
      <c r="HQT2" s="219"/>
      <c r="HQU2" s="219" t="s">
        <v>1718</v>
      </c>
      <c r="HQV2" s="219"/>
      <c r="HQW2" s="219" t="s">
        <v>1718</v>
      </c>
      <c r="HQX2" s="219"/>
      <c r="HQY2" s="219" t="s">
        <v>1718</v>
      </c>
      <c r="HQZ2" s="219"/>
      <c r="HRA2" s="219" t="s">
        <v>1718</v>
      </c>
      <c r="HRB2" s="219"/>
      <c r="HRC2" s="219" t="s">
        <v>1718</v>
      </c>
      <c r="HRD2" s="219"/>
      <c r="HRE2" s="219" t="s">
        <v>1718</v>
      </c>
      <c r="HRF2" s="219"/>
      <c r="HRG2" s="219" t="s">
        <v>1718</v>
      </c>
      <c r="HRH2" s="219"/>
      <c r="HRI2" s="219" t="s">
        <v>1718</v>
      </c>
      <c r="HRJ2" s="219"/>
      <c r="HRK2" s="219" t="s">
        <v>1718</v>
      </c>
      <c r="HRL2" s="219"/>
      <c r="HRM2" s="219" t="s">
        <v>1718</v>
      </c>
      <c r="HRN2" s="219"/>
      <c r="HRO2" s="219" t="s">
        <v>1718</v>
      </c>
      <c r="HRP2" s="219"/>
      <c r="HRQ2" s="219" t="s">
        <v>1718</v>
      </c>
      <c r="HRR2" s="219"/>
      <c r="HRS2" s="219" t="s">
        <v>1718</v>
      </c>
      <c r="HRT2" s="219"/>
      <c r="HRU2" s="219" t="s">
        <v>1718</v>
      </c>
      <c r="HRV2" s="219"/>
      <c r="HRW2" s="219" t="s">
        <v>1718</v>
      </c>
      <c r="HRX2" s="219"/>
      <c r="HRY2" s="219" t="s">
        <v>1718</v>
      </c>
      <c r="HRZ2" s="219"/>
      <c r="HSA2" s="219" t="s">
        <v>1718</v>
      </c>
      <c r="HSB2" s="219"/>
      <c r="HSC2" s="219" t="s">
        <v>1718</v>
      </c>
      <c r="HSD2" s="219"/>
      <c r="HSE2" s="219" t="s">
        <v>1718</v>
      </c>
      <c r="HSF2" s="219"/>
      <c r="HSG2" s="219" t="s">
        <v>1718</v>
      </c>
      <c r="HSH2" s="219"/>
      <c r="HSI2" s="219" t="s">
        <v>1718</v>
      </c>
      <c r="HSJ2" s="219"/>
      <c r="HSK2" s="219" t="s">
        <v>1718</v>
      </c>
      <c r="HSL2" s="219"/>
      <c r="HSM2" s="219" t="s">
        <v>1718</v>
      </c>
      <c r="HSN2" s="219"/>
      <c r="HSO2" s="219" t="s">
        <v>1718</v>
      </c>
      <c r="HSP2" s="219"/>
      <c r="HSQ2" s="219" t="s">
        <v>1718</v>
      </c>
      <c r="HSR2" s="219"/>
      <c r="HSS2" s="219" t="s">
        <v>1718</v>
      </c>
      <c r="HST2" s="219"/>
      <c r="HSU2" s="219" t="s">
        <v>1718</v>
      </c>
      <c r="HSV2" s="219"/>
      <c r="HSW2" s="219" t="s">
        <v>1718</v>
      </c>
      <c r="HSX2" s="219"/>
      <c r="HSY2" s="219" t="s">
        <v>1718</v>
      </c>
      <c r="HSZ2" s="219"/>
      <c r="HTA2" s="219" t="s">
        <v>1718</v>
      </c>
      <c r="HTB2" s="219"/>
      <c r="HTC2" s="219" t="s">
        <v>1718</v>
      </c>
      <c r="HTD2" s="219"/>
      <c r="HTE2" s="219" t="s">
        <v>1718</v>
      </c>
      <c r="HTF2" s="219"/>
      <c r="HTG2" s="219" t="s">
        <v>1718</v>
      </c>
      <c r="HTH2" s="219"/>
      <c r="HTI2" s="219" t="s">
        <v>1718</v>
      </c>
      <c r="HTJ2" s="219"/>
      <c r="HTK2" s="219" t="s">
        <v>1718</v>
      </c>
      <c r="HTL2" s="219"/>
      <c r="HTM2" s="219" t="s">
        <v>1718</v>
      </c>
      <c r="HTN2" s="219"/>
      <c r="HTO2" s="219" t="s">
        <v>1718</v>
      </c>
      <c r="HTP2" s="219"/>
      <c r="HTQ2" s="219" t="s">
        <v>1718</v>
      </c>
      <c r="HTR2" s="219"/>
      <c r="HTS2" s="219" t="s">
        <v>1718</v>
      </c>
      <c r="HTT2" s="219"/>
      <c r="HTU2" s="219" t="s">
        <v>1718</v>
      </c>
      <c r="HTV2" s="219"/>
      <c r="HTW2" s="219" t="s">
        <v>1718</v>
      </c>
      <c r="HTX2" s="219"/>
      <c r="HTY2" s="219" t="s">
        <v>1718</v>
      </c>
      <c r="HTZ2" s="219"/>
      <c r="HUA2" s="219" t="s">
        <v>1718</v>
      </c>
      <c r="HUB2" s="219"/>
      <c r="HUC2" s="219" t="s">
        <v>1718</v>
      </c>
      <c r="HUD2" s="219"/>
      <c r="HUE2" s="219" t="s">
        <v>1718</v>
      </c>
      <c r="HUF2" s="219"/>
      <c r="HUG2" s="219" t="s">
        <v>1718</v>
      </c>
      <c r="HUH2" s="219"/>
      <c r="HUI2" s="219" t="s">
        <v>1718</v>
      </c>
      <c r="HUJ2" s="219"/>
      <c r="HUK2" s="219" t="s">
        <v>1718</v>
      </c>
      <c r="HUL2" s="219"/>
      <c r="HUM2" s="219" t="s">
        <v>1718</v>
      </c>
      <c r="HUN2" s="219"/>
      <c r="HUO2" s="219" t="s">
        <v>1718</v>
      </c>
      <c r="HUP2" s="219"/>
      <c r="HUQ2" s="219" t="s">
        <v>1718</v>
      </c>
      <c r="HUR2" s="219"/>
      <c r="HUS2" s="219" t="s">
        <v>1718</v>
      </c>
      <c r="HUT2" s="219"/>
      <c r="HUU2" s="219" t="s">
        <v>1718</v>
      </c>
      <c r="HUV2" s="219"/>
      <c r="HUW2" s="219" t="s">
        <v>1718</v>
      </c>
      <c r="HUX2" s="219"/>
      <c r="HUY2" s="219" t="s">
        <v>1718</v>
      </c>
      <c r="HUZ2" s="219"/>
      <c r="HVA2" s="219" t="s">
        <v>1718</v>
      </c>
      <c r="HVB2" s="219"/>
      <c r="HVC2" s="219" t="s">
        <v>1718</v>
      </c>
      <c r="HVD2" s="219"/>
      <c r="HVE2" s="219" t="s">
        <v>1718</v>
      </c>
      <c r="HVF2" s="219"/>
      <c r="HVG2" s="219" t="s">
        <v>1718</v>
      </c>
      <c r="HVH2" s="219"/>
      <c r="HVI2" s="219" t="s">
        <v>1718</v>
      </c>
      <c r="HVJ2" s="219"/>
      <c r="HVK2" s="219" t="s">
        <v>1718</v>
      </c>
      <c r="HVL2" s="219"/>
      <c r="HVM2" s="219" t="s">
        <v>1718</v>
      </c>
      <c r="HVN2" s="219"/>
      <c r="HVO2" s="219" t="s">
        <v>1718</v>
      </c>
      <c r="HVP2" s="219"/>
      <c r="HVQ2" s="219" t="s">
        <v>1718</v>
      </c>
      <c r="HVR2" s="219"/>
      <c r="HVS2" s="219" t="s">
        <v>1718</v>
      </c>
      <c r="HVT2" s="219"/>
      <c r="HVU2" s="219" t="s">
        <v>1718</v>
      </c>
      <c r="HVV2" s="219"/>
      <c r="HVW2" s="219" t="s">
        <v>1718</v>
      </c>
      <c r="HVX2" s="219"/>
      <c r="HVY2" s="219" t="s">
        <v>1718</v>
      </c>
      <c r="HVZ2" s="219"/>
      <c r="HWA2" s="219" t="s">
        <v>1718</v>
      </c>
      <c r="HWB2" s="219"/>
      <c r="HWC2" s="219" t="s">
        <v>1718</v>
      </c>
      <c r="HWD2" s="219"/>
      <c r="HWE2" s="219" t="s">
        <v>1718</v>
      </c>
      <c r="HWF2" s="219"/>
      <c r="HWG2" s="219" t="s">
        <v>1718</v>
      </c>
      <c r="HWH2" s="219"/>
      <c r="HWI2" s="219" t="s">
        <v>1718</v>
      </c>
      <c r="HWJ2" s="219"/>
      <c r="HWK2" s="219" t="s">
        <v>1718</v>
      </c>
      <c r="HWL2" s="219"/>
      <c r="HWM2" s="219" t="s">
        <v>1718</v>
      </c>
      <c r="HWN2" s="219"/>
      <c r="HWO2" s="219" t="s">
        <v>1718</v>
      </c>
      <c r="HWP2" s="219"/>
      <c r="HWQ2" s="219" t="s">
        <v>1718</v>
      </c>
      <c r="HWR2" s="219"/>
      <c r="HWS2" s="219" t="s">
        <v>1718</v>
      </c>
      <c r="HWT2" s="219"/>
      <c r="HWU2" s="219" t="s">
        <v>1718</v>
      </c>
      <c r="HWV2" s="219"/>
      <c r="HWW2" s="219" t="s">
        <v>1718</v>
      </c>
      <c r="HWX2" s="219"/>
      <c r="HWY2" s="219" t="s">
        <v>1718</v>
      </c>
      <c r="HWZ2" s="219"/>
      <c r="HXA2" s="219" t="s">
        <v>1718</v>
      </c>
      <c r="HXB2" s="219"/>
      <c r="HXC2" s="219" t="s">
        <v>1718</v>
      </c>
      <c r="HXD2" s="219"/>
      <c r="HXE2" s="219" t="s">
        <v>1718</v>
      </c>
      <c r="HXF2" s="219"/>
      <c r="HXG2" s="219" t="s">
        <v>1718</v>
      </c>
      <c r="HXH2" s="219"/>
      <c r="HXI2" s="219" t="s">
        <v>1718</v>
      </c>
      <c r="HXJ2" s="219"/>
      <c r="HXK2" s="219" t="s">
        <v>1718</v>
      </c>
      <c r="HXL2" s="219"/>
      <c r="HXM2" s="219" t="s">
        <v>1718</v>
      </c>
      <c r="HXN2" s="219"/>
      <c r="HXO2" s="219" t="s">
        <v>1718</v>
      </c>
      <c r="HXP2" s="219"/>
      <c r="HXQ2" s="219" t="s">
        <v>1718</v>
      </c>
      <c r="HXR2" s="219"/>
      <c r="HXS2" s="219" t="s">
        <v>1718</v>
      </c>
      <c r="HXT2" s="219"/>
      <c r="HXU2" s="219" t="s">
        <v>1718</v>
      </c>
      <c r="HXV2" s="219"/>
      <c r="HXW2" s="219" t="s">
        <v>1718</v>
      </c>
      <c r="HXX2" s="219"/>
      <c r="HXY2" s="219" t="s">
        <v>1718</v>
      </c>
      <c r="HXZ2" s="219"/>
      <c r="HYA2" s="219" t="s">
        <v>1718</v>
      </c>
      <c r="HYB2" s="219"/>
      <c r="HYC2" s="219" t="s">
        <v>1718</v>
      </c>
      <c r="HYD2" s="219"/>
      <c r="HYE2" s="219" t="s">
        <v>1718</v>
      </c>
      <c r="HYF2" s="219"/>
      <c r="HYG2" s="219" t="s">
        <v>1718</v>
      </c>
      <c r="HYH2" s="219"/>
      <c r="HYI2" s="219" t="s">
        <v>1718</v>
      </c>
      <c r="HYJ2" s="219"/>
      <c r="HYK2" s="219" t="s">
        <v>1718</v>
      </c>
      <c r="HYL2" s="219"/>
      <c r="HYM2" s="219" t="s">
        <v>1718</v>
      </c>
      <c r="HYN2" s="219"/>
      <c r="HYO2" s="219" t="s">
        <v>1718</v>
      </c>
      <c r="HYP2" s="219"/>
      <c r="HYQ2" s="219" t="s">
        <v>1718</v>
      </c>
      <c r="HYR2" s="219"/>
      <c r="HYS2" s="219" t="s">
        <v>1718</v>
      </c>
      <c r="HYT2" s="219"/>
      <c r="HYU2" s="219" t="s">
        <v>1718</v>
      </c>
      <c r="HYV2" s="219"/>
      <c r="HYW2" s="219" t="s">
        <v>1718</v>
      </c>
      <c r="HYX2" s="219"/>
      <c r="HYY2" s="219" t="s">
        <v>1718</v>
      </c>
      <c r="HYZ2" s="219"/>
      <c r="HZA2" s="219" t="s">
        <v>1718</v>
      </c>
      <c r="HZB2" s="219"/>
      <c r="HZC2" s="219" t="s">
        <v>1718</v>
      </c>
      <c r="HZD2" s="219"/>
      <c r="HZE2" s="219" t="s">
        <v>1718</v>
      </c>
      <c r="HZF2" s="219"/>
      <c r="HZG2" s="219" t="s">
        <v>1718</v>
      </c>
      <c r="HZH2" s="219"/>
      <c r="HZI2" s="219" t="s">
        <v>1718</v>
      </c>
      <c r="HZJ2" s="219"/>
      <c r="HZK2" s="219" t="s">
        <v>1718</v>
      </c>
      <c r="HZL2" s="219"/>
      <c r="HZM2" s="219" t="s">
        <v>1718</v>
      </c>
      <c r="HZN2" s="219"/>
      <c r="HZO2" s="219" t="s">
        <v>1718</v>
      </c>
      <c r="HZP2" s="219"/>
      <c r="HZQ2" s="219" t="s">
        <v>1718</v>
      </c>
      <c r="HZR2" s="219"/>
      <c r="HZS2" s="219" t="s">
        <v>1718</v>
      </c>
      <c r="HZT2" s="219"/>
      <c r="HZU2" s="219" t="s">
        <v>1718</v>
      </c>
      <c r="HZV2" s="219"/>
      <c r="HZW2" s="219" t="s">
        <v>1718</v>
      </c>
      <c r="HZX2" s="219"/>
      <c r="HZY2" s="219" t="s">
        <v>1718</v>
      </c>
      <c r="HZZ2" s="219"/>
      <c r="IAA2" s="219" t="s">
        <v>1718</v>
      </c>
      <c r="IAB2" s="219"/>
      <c r="IAC2" s="219" t="s">
        <v>1718</v>
      </c>
      <c r="IAD2" s="219"/>
      <c r="IAE2" s="219" t="s">
        <v>1718</v>
      </c>
      <c r="IAF2" s="219"/>
      <c r="IAG2" s="219" t="s">
        <v>1718</v>
      </c>
      <c r="IAH2" s="219"/>
      <c r="IAI2" s="219" t="s">
        <v>1718</v>
      </c>
      <c r="IAJ2" s="219"/>
      <c r="IAK2" s="219" t="s">
        <v>1718</v>
      </c>
      <c r="IAL2" s="219"/>
      <c r="IAM2" s="219" t="s">
        <v>1718</v>
      </c>
      <c r="IAN2" s="219"/>
      <c r="IAO2" s="219" t="s">
        <v>1718</v>
      </c>
      <c r="IAP2" s="219"/>
      <c r="IAQ2" s="219" t="s">
        <v>1718</v>
      </c>
      <c r="IAR2" s="219"/>
      <c r="IAS2" s="219" t="s">
        <v>1718</v>
      </c>
      <c r="IAT2" s="219"/>
      <c r="IAU2" s="219" t="s">
        <v>1718</v>
      </c>
      <c r="IAV2" s="219"/>
      <c r="IAW2" s="219" t="s">
        <v>1718</v>
      </c>
      <c r="IAX2" s="219"/>
      <c r="IAY2" s="219" t="s">
        <v>1718</v>
      </c>
      <c r="IAZ2" s="219"/>
      <c r="IBA2" s="219" t="s">
        <v>1718</v>
      </c>
      <c r="IBB2" s="219"/>
      <c r="IBC2" s="219" t="s">
        <v>1718</v>
      </c>
      <c r="IBD2" s="219"/>
      <c r="IBE2" s="219" t="s">
        <v>1718</v>
      </c>
      <c r="IBF2" s="219"/>
      <c r="IBG2" s="219" t="s">
        <v>1718</v>
      </c>
      <c r="IBH2" s="219"/>
      <c r="IBI2" s="219" t="s">
        <v>1718</v>
      </c>
      <c r="IBJ2" s="219"/>
      <c r="IBK2" s="219" t="s">
        <v>1718</v>
      </c>
      <c r="IBL2" s="219"/>
      <c r="IBM2" s="219" t="s">
        <v>1718</v>
      </c>
      <c r="IBN2" s="219"/>
      <c r="IBO2" s="219" t="s">
        <v>1718</v>
      </c>
      <c r="IBP2" s="219"/>
      <c r="IBQ2" s="219" t="s">
        <v>1718</v>
      </c>
      <c r="IBR2" s="219"/>
      <c r="IBS2" s="219" t="s">
        <v>1718</v>
      </c>
      <c r="IBT2" s="219"/>
      <c r="IBU2" s="219" t="s">
        <v>1718</v>
      </c>
      <c r="IBV2" s="219"/>
      <c r="IBW2" s="219" t="s">
        <v>1718</v>
      </c>
      <c r="IBX2" s="219"/>
      <c r="IBY2" s="219" t="s">
        <v>1718</v>
      </c>
      <c r="IBZ2" s="219"/>
      <c r="ICA2" s="219" t="s">
        <v>1718</v>
      </c>
      <c r="ICB2" s="219"/>
      <c r="ICC2" s="219" t="s">
        <v>1718</v>
      </c>
      <c r="ICD2" s="219"/>
      <c r="ICE2" s="219" t="s">
        <v>1718</v>
      </c>
      <c r="ICF2" s="219"/>
      <c r="ICG2" s="219" t="s">
        <v>1718</v>
      </c>
      <c r="ICH2" s="219"/>
      <c r="ICI2" s="219" t="s">
        <v>1718</v>
      </c>
      <c r="ICJ2" s="219"/>
      <c r="ICK2" s="219" t="s">
        <v>1718</v>
      </c>
      <c r="ICL2" s="219"/>
      <c r="ICM2" s="219" t="s">
        <v>1718</v>
      </c>
      <c r="ICN2" s="219"/>
      <c r="ICO2" s="219" t="s">
        <v>1718</v>
      </c>
      <c r="ICP2" s="219"/>
      <c r="ICQ2" s="219" t="s">
        <v>1718</v>
      </c>
      <c r="ICR2" s="219"/>
      <c r="ICS2" s="219" t="s">
        <v>1718</v>
      </c>
      <c r="ICT2" s="219"/>
      <c r="ICU2" s="219" t="s">
        <v>1718</v>
      </c>
      <c r="ICV2" s="219"/>
      <c r="ICW2" s="219" t="s">
        <v>1718</v>
      </c>
      <c r="ICX2" s="219"/>
      <c r="ICY2" s="219" t="s">
        <v>1718</v>
      </c>
      <c r="ICZ2" s="219"/>
      <c r="IDA2" s="219" t="s">
        <v>1718</v>
      </c>
      <c r="IDB2" s="219"/>
      <c r="IDC2" s="219" t="s">
        <v>1718</v>
      </c>
      <c r="IDD2" s="219"/>
      <c r="IDE2" s="219" t="s">
        <v>1718</v>
      </c>
      <c r="IDF2" s="219"/>
      <c r="IDG2" s="219" t="s">
        <v>1718</v>
      </c>
      <c r="IDH2" s="219"/>
      <c r="IDI2" s="219" t="s">
        <v>1718</v>
      </c>
      <c r="IDJ2" s="219"/>
      <c r="IDK2" s="219" t="s">
        <v>1718</v>
      </c>
      <c r="IDL2" s="219"/>
      <c r="IDM2" s="219" t="s">
        <v>1718</v>
      </c>
      <c r="IDN2" s="219"/>
      <c r="IDO2" s="219" t="s">
        <v>1718</v>
      </c>
      <c r="IDP2" s="219"/>
      <c r="IDQ2" s="219" t="s">
        <v>1718</v>
      </c>
      <c r="IDR2" s="219"/>
      <c r="IDS2" s="219" t="s">
        <v>1718</v>
      </c>
      <c r="IDT2" s="219"/>
      <c r="IDU2" s="219" t="s">
        <v>1718</v>
      </c>
      <c r="IDV2" s="219"/>
      <c r="IDW2" s="219" t="s">
        <v>1718</v>
      </c>
      <c r="IDX2" s="219"/>
      <c r="IDY2" s="219" t="s">
        <v>1718</v>
      </c>
      <c r="IDZ2" s="219"/>
      <c r="IEA2" s="219" t="s">
        <v>1718</v>
      </c>
      <c r="IEB2" s="219"/>
      <c r="IEC2" s="219" t="s">
        <v>1718</v>
      </c>
      <c r="IED2" s="219"/>
      <c r="IEE2" s="219" t="s">
        <v>1718</v>
      </c>
      <c r="IEF2" s="219"/>
      <c r="IEG2" s="219" t="s">
        <v>1718</v>
      </c>
      <c r="IEH2" s="219"/>
      <c r="IEI2" s="219" t="s">
        <v>1718</v>
      </c>
      <c r="IEJ2" s="219"/>
      <c r="IEK2" s="219" t="s">
        <v>1718</v>
      </c>
      <c r="IEL2" s="219"/>
      <c r="IEM2" s="219" t="s">
        <v>1718</v>
      </c>
      <c r="IEN2" s="219"/>
      <c r="IEO2" s="219" t="s">
        <v>1718</v>
      </c>
      <c r="IEP2" s="219"/>
      <c r="IEQ2" s="219" t="s">
        <v>1718</v>
      </c>
      <c r="IER2" s="219"/>
      <c r="IES2" s="219" t="s">
        <v>1718</v>
      </c>
      <c r="IET2" s="219"/>
      <c r="IEU2" s="219" t="s">
        <v>1718</v>
      </c>
      <c r="IEV2" s="219"/>
      <c r="IEW2" s="219" t="s">
        <v>1718</v>
      </c>
      <c r="IEX2" s="219"/>
      <c r="IEY2" s="219" t="s">
        <v>1718</v>
      </c>
      <c r="IEZ2" s="219"/>
      <c r="IFA2" s="219" t="s">
        <v>1718</v>
      </c>
      <c r="IFB2" s="219"/>
      <c r="IFC2" s="219" t="s">
        <v>1718</v>
      </c>
      <c r="IFD2" s="219"/>
      <c r="IFE2" s="219" t="s">
        <v>1718</v>
      </c>
      <c r="IFF2" s="219"/>
      <c r="IFG2" s="219" t="s">
        <v>1718</v>
      </c>
      <c r="IFH2" s="219"/>
      <c r="IFI2" s="219" t="s">
        <v>1718</v>
      </c>
      <c r="IFJ2" s="219"/>
      <c r="IFK2" s="219" t="s">
        <v>1718</v>
      </c>
      <c r="IFL2" s="219"/>
      <c r="IFM2" s="219" t="s">
        <v>1718</v>
      </c>
      <c r="IFN2" s="219"/>
      <c r="IFO2" s="219" t="s">
        <v>1718</v>
      </c>
      <c r="IFP2" s="219"/>
      <c r="IFQ2" s="219" t="s">
        <v>1718</v>
      </c>
      <c r="IFR2" s="219"/>
      <c r="IFS2" s="219" t="s">
        <v>1718</v>
      </c>
      <c r="IFT2" s="219"/>
      <c r="IFU2" s="219" t="s">
        <v>1718</v>
      </c>
      <c r="IFV2" s="219"/>
      <c r="IFW2" s="219" t="s">
        <v>1718</v>
      </c>
      <c r="IFX2" s="219"/>
      <c r="IFY2" s="219" t="s">
        <v>1718</v>
      </c>
      <c r="IFZ2" s="219"/>
      <c r="IGA2" s="219" t="s">
        <v>1718</v>
      </c>
      <c r="IGB2" s="219"/>
      <c r="IGC2" s="219" t="s">
        <v>1718</v>
      </c>
      <c r="IGD2" s="219"/>
      <c r="IGE2" s="219" t="s">
        <v>1718</v>
      </c>
      <c r="IGF2" s="219"/>
      <c r="IGG2" s="219" t="s">
        <v>1718</v>
      </c>
      <c r="IGH2" s="219"/>
      <c r="IGI2" s="219" t="s">
        <v>1718</v>
      </c>
      <c r="IGJ2" s="219"/>
      <c r="IGK2" s="219" t="s">
        <v>1718</v>
      </c>
      <c r="IGL2" s="219"/>
      <c r="IGM2" s="219" t="s">
        <v>1718</v>
      </c>
      <c r="IGN2" s="219"/>
      <c r="IGO2" s="219" t="s">
        <v>1718</v>
      </c>
      <c r="IGP2" s="219"/>
      <c r="IGQ2" s="219" t="s">
        <v>1718</v>
      </c>
      <c r="IGR2" s="219"/>
      <c r="IGS2" s="219" t="s">
        <v>1718</v>
      </c>
      <c r="IGT2" s="219"/>
      <c r="IGU2" s="219" t="s">
        <v>1718</v>
      </c>
      <c r="IGV2" s="219"/>
      <c r="IGW2" s="219" t="s">
        <v>1718</v>
      </c>
      <c r="IGX2" s="219"/>
      <c r="IGY2" s="219" t="s">
        <v>1718</v>
      </c>
      <c r="IGZ2" s="219"/>
      <c r="IHA2" s="219" t="s">
        <v>1718</v>
      </c>
      <c r="IHB2" s="219"/>
      <c r="IHC2" s="219" t="s">
        <v>1718</v>
      </c>
      <c r="IHD2" s="219"/>
      <c r="IHE2" s="219" t="s">
        <v>1718</v>
      </c>
      <c r="IHF2" s="219"/>
      <c r="IHG2" s="219" t="s">
        <v>1718</v>
      </c>
      <c r="IHH2" s="219"/>
      <c r="IHI2" s="219" t="s">
        <v>1718</v>
      </c>
      <c r="IHJ2" s="219"/>
      <c r="IHK2" s="219" t="s">
        <v>1718</v>
      </c>
      <c r="IHL2" s="219"/>
      <c r="IHM2" s="219" t="s">
        <v>1718</v>
      </c>
      <c r="IHN2" s="219"/>
      <c r="IHO2" s="219" t="s">
        <v>1718</v>
      </c>
      <c r="IHP2" s="219"/>
      <c r="IHQ2" s="219" t="s">
        <v>1718</v>
      </c>
      <c r="IHR2" s="219"/>
      <c r="IHS2" s="219" t="s">
        <v>1718</v>
      </c>
      <c r="IHT2" s="219"/>
      <c r="IHU2" s="219" t="s">
        <v>1718</v>
      </c>
      <c r="IHV2" s="219"/>
      <c r="IHW2" s="219" t="s">
        <v>1718</v>
      </c>
      <c r="IHX2" s="219"/>
      <c r="IHY2" s="219" t="s">
        <v>1718</v>
      </c>
      <c r="IHZ2" s="219"/>
      <c r="IIA2" s="219" t="s">
        <v>1718</v>
      </c>
      <c r="IIB2" s="219"/>
      <c r="IIC2" s="219" t="s">
        <v>1718</v>
      </c>
      <c r="IID2" s="219"/>
      <c r="IIE2" s="219" t="s">
        <v>1718</v>
      </c>
      <c r="IIF2" s="219"/>
      <c r="IIG2" s="219" t="s">
        <v>1718</v>
      </c>
      <c r="IIH2" s="219"/>
      <c r="III2" s="219" t="s">
        <v>1718</v>
      </c>
      <c r="IIJ2" s="219"/>
      <c r="IIK2" s="219" t="s">
        <v>1718</v>
      </c>
      <c r="IIL2" s="219"/>
      <c r="IIM2" s="219" t="s">
        <v>1718</v>
      </c>
      <c r="IIN2" s="219"/>
      <c r="IIO2" s="219" t="s">
        <v>1718</v>
      </c>
      <c r="IIP2" s="219"/>
      <c r="IIQ2" s="219" t="s">
        <v>1718</v>
      </c>
      <c r="IIR2" s="219"/>
      <c r="IIS2" s="219" t="s">
        <v>1718</v>
      </c>
      <c r="IIT2" s="219"/>
      <c r="IIU2" s="219" t="s">
        <v>1718</v>
      </c>
      <c r="IIV2" s="219"/>
      <c r="IIW2" s="219" t="s">
        <v>1718</v>
      </c>
      <c r="IIX2" s="219"/>
      <c r="IIY2" s="219" t="s">
        <v>1718</v>
      </c>
      <c r="IIZ2" s="219"/>
      <c r="IJA2" s="219" t="s">
        <v>1718</v>
      </c>
      <c r="IJB2" s="219"/>
      <c r="IJC2" s="219" t="s">
        <v>1718</v>
      </c>
      <c r="IJD2" s="219"/>
      <c r="IJE2" s="219" t="s">
        <v>1718</v>
      </c>
      <c r="IJF2" s="219"/>
      <c r="IJG2" s="219" t="s">
        <v>1718</v>
      </c>
      <c r="IJH2" s="219"/>
      <c r="IJI2" s="219" t="s">
        <v>1718</v>
      </c>
      <c r="IJJ2" s="219"/>
      <c r="IJK2" s="219" t="s">
        <v>1718</v>
      </c>
      <c r="IJL2" s="219"/>
      <c r="IJM2" s="219" t="s">
        <v>1718</v>
      </c>
      <c r="IJN2" s="219"/>
      <c r="IJO2" s="219" t="s">
        <v>1718</v>
      </c>
      <c r="IJP2" s="219"/>
      <c r="IJQ2" s="219" t="s">
        <v>1718</v>
      </c>
      <c r="IJR2" s="219"/>
      <c r="IJS2" s="219" t="s">
        <v>1718</v>
      </c>
      <c r="IJT2" s="219"/>
      <c r="IJU2" s="219" t="s">
        <v>1718</v>
      </c>
      <c r="IJV2" s="219"/>
      <c r="IJW2" s="219" t="s">
        <v>1718</v>
      </c>
      <c r="IJX2" s="219"/>
      <c r="IJY2" s="219" t="s">
        <v>1718</v>
      </c>
      <c r="IJZ2" s="219"/>
      <c r="IKA2" s="219" t="s">
        <v>1718</v>
      </c>
      <c r="IKB2" s="219"/>
      <c r="IKC2" s="219" t="s">
        <v>1718</v>
      </c>
      <c r="IKD2" s="219"/>
      <c r="IKE2" s="219" t="s">
        <v>1718</v>
      </c>
      <c r="IKF2" s="219"/>
      <c r="IKG2" s="219" t="s">
        <v>1718</v>
      </c>
      <c r="IKH2" s="219"/>
      <c r="IKI2" s="219" t="s">
        <v>1718</v>
      </c>
      <c r="IKJ2" s="219"/>
      <c r="IKK2" s="219" t="s">
        <v>1718</v>
      </c>
      <c r="IKL2" s="219"/>
      <c r="IKM2" s="219" t="s">
        <v>1718</v>
      </c>
      <c r="IKN2" s="219"/>
      <c r="IKO2" s="219" t="s">
        <v>1718</v>
      </c>
      <c r="IKP2" s="219"/>
      <c r="IKQ2" s="219" t="s">
        <v>1718</v>
      </c>
      <c r="IKR2" s="219"/>
      <c r="IKS2" s="219" t="s">
        <v>1718</v>
      </c>
      <c r="IKT2" s="219"/>
      <c r="IKU2" s="219" t="s">
        <v>1718</v>
      </c>
      <c r="IKV2" s="219"/>
      <c r="IKW2" s="219" t="s">
        <v>1718</v>
      </c>
      <c r="IKX2" s="219"/>
      <c r="IKY2" s="219" t="s">
        <v>1718</v>
      </c>
      <c r="IKZ2" s="219"/>
      <c r="ILA2" s="219" t="s">
        <v>1718</v>
      </c>
      <c r="ILB2" s="219"/>
      <c r="ILC2" s="219" t="s">
        <v>1718</v>
      </c>
      <c r="ILD2" s="219"/>
      <c r="ILE2" s="219" t="s">
        <v>1718</v>
      </c>
      <c r="ILF2" s="219"/>
      <c r="ILG2" s="219" t="s">
        <v>1718</v>
      </c>
      <c r="ILH2" s="219"/>
      <c r="ILI2" s="219" t="s">
        <v>1718</v>
      </c>
      <c r="ILJ2" s="219"/>
      <c r="ILK2" s="219" t="s">
        <v>1718</v>
      </c>
      <c r="ILL2" s="219"/>
      <c r="ILM2" s="219" t="s">
        <v>1718</v>
      </c>
      <c r="ILN2" s="219"/>
      <c r="ILO2" s="219" t="s">
        <v>1718</v>
      </c>
      <c r="ILP2" s="219"/>
      <c r="ILQ2" s="219" t="s">
        <v>1718</v>
      </c>
      <c r="ILR2" s="219"/>
      <c r="ILS2" s="219" t="s">
        <v>1718</v>
      </c>
      <c r="ILT2" s="219"/>
      <c r="ILU2" s="219" t="s">
        <v>1718</v>
      </c>
      <c r="ILV2" s="219"/>
      <c r="ILW2" s="219" t="s">
        <v>1718</v>
      </c>
      <c r="ILX2" s="219"/>
      <c r="ILY2" s="219" t="s">
        <v>1718</v>
      </c>
      <c r="ILZ2" s="219"/>
      <c r="IMA2" s="219" t="s">
        <v>1718</v>
      </c>
      <c r="IMB2" s="219"/>
      <c r="IMC2" s="219" t="s">
        <v>1718</v>
      </c>
      <c r="IMD2" s="219"/>
      <c r="IME2" s="219" t="s">
        <v>1718</v>
      </c>
      <c r="IMF2" s="219"/>
      <c r="IMG2" s="219" t="s">
        <v>1718</v>
      </c>
      <c r="IMH2" s="219"/>
      <c r="IMI2" s="219" t="s">
        <v>1718</v>
      </c>
      <c r="IMJ2" s="219"/>
      <c r="IMK2" s="219" t="s">
        <v>1718</v>
      </c>
      <c r="IML2" s="219"/>
      <c r="IMM2" s="219" t="s">
        <v>1718</v>
      </c>
      <c r="IMN2" s="219"/>
      <c r="IMO2" s="219" t="s">
        <v>1718</v>
      </c>
      <c r="IMP2" s="219"/>
      <c r="IMQ2" s="219" t="s">
        <v>1718</v>
      </c>
      <c r="IMR2" s="219"/>
      <c r="IMS2" s="219" t="s">
        <v>1718</v>
      </c>
      <c r="IMT2" s="219"/>
      <c r="IMU2" s="219" t="s">
        <v>1718</v>
      </c>
      <c r="IMV2" s="219"/>
      <c r="IMW2" s="219" t="s">
        <v>1718</v>
      </c>
      <c r="IMX2" s="219"/>
      <c r="IMY2" s="219" t="s">
        <v>1718</v>
      </c>
      <c r="IMZ2" s="219"/>
      <c r="INA2" s="219" t="s">
        <v>1718</v>
      </c>
      <c r="INB2" s="219"/>
      <c r="INC2" s="219" t="s">
        <v>1718</v>
      </c>
      <c r="IND2" s="219"/>
      <c r="INE2" s="219" t="s">
        <v>1718</v>
      </c>
      <c r="INF2" s="219"/>
      <c r="ING2" s="219" t="s">
        <v>1718</v>
      </c>
      <c r="INH2" s="219"/>
      <c r="INI2" s="219" t="s">
        <v>1718</v>
      </c>
      <c r="INJ2" s="219"/>
      <c r="INK2" s="219" t="s">
        <v>1718</v>
      </c>
      <c r="INL2" s="219"/>
      <c r="INM2" s="219" t="s">
        <v>1718</v>
      </c>
      <c r="INN2" s="219"/>
      <c r="INO2" s="219" t="s">
        <v>1718</v>
      </c>
      <c r="INP2" s="219"/>
      <c r="INQ2" s="219" t="s">
        <v>1718</v>
      </c>
      <c r="INR2" s="219"/>
      <c r="INS2" s="219" t="s">
        <v>1718</v>
      </c>
      <c r="INT2" s="219"/>
      <c r="INU2" s="219" t="s">
        <v>1718</v>
      </c>
      <c r="INV2" s="219"/>
      <c r="INW2" s="219" t="s">
        <v>1718</v>
      </c>
      <c r="INX2" s="219"/>
      <c r="INY2" s="219" t="s">
        <v>1718</v>
      </c>
      <c r="INZ2" s="219"/>
      <c r="IOA2" s="219" t="s">
        <v>1718</v>
      </c>
      <c r="IOB2" s="219"/>
      <c r="IOC2" s="219" t="s">
        <v>1718</v>
      </c>
      <c r="IOD2" s="219"/>
      <c r="IOE2" s="219" t="s">
        <v>1718</v>
      </c>
      <c r="IOF2" s="219"/>
      <c r="IOG2" s="219" t="s">
        <v>1718</v>
      </c>
      <c r="IOH2" s="219"/>
      <c r="IOI2" s="219" t="s">
        <v>1718</v>
      </c>
      <c r="IOJ2" s="219"/>
      <c r="IOK2" s="219" t="s">
        <v>1718</v>
      </c>
      <c r="IOL2" s="219"/>
      <c r="IOM2" s="219" t="s">
        <v>1718</v>
      </c>
      <c r="ION2" s="219"/>
      <c r="IOO2" s="219" t="s">
        <v>1718</v>
      </c>
      <c r="IOP2" s="219"/>
      <c r="IOQ2" s="219" t="s">
        <v>1718</v>
      </c>
      <c r="IOR2" s="219"/>
      <c r="IOS2" s="219" t="s">
        <v>1718</v>
      </c>
      <c r="IOT2" s="219"/>
      <c r="IOU2" s="219" t="s">
        <v>1718</v>
      </c>
      <c r="IOV2" s="219"/>
      <c r="IOW2" s="219" t="s">
        <v>1718</v>
      </c>
      <c r="IOX2" s="219"/>
      <c r="IOY2" s="219" t="s">
        <v>1718</v>
      </c>
      <c r="IOZ2" s="219"/>
      <c r="IPA2" s="219" t="s">
        <v>1718</v>
      </c>
      <c r="IPB2" s="219"/>
      <c r="IPC2" s="219" t="s">
        <v>1718</v>
      </c>
      <c r="IPD2" s="219"/>
      <c r="IPE2" s="219" t="s">
        <v>1718</v>
      </c>
      <c r="IPF2" s="219"/>
      <c r="IPG2" s="219" t="s">
        <v>1718</v>
      </c>
      <c r="IPH2" s="219"/>
      <c r="IPI2" s="219" t="s">
        <v>1718</v>
      </c>
      <c r="IPJ2" s="219"/>
      <c r="IPK2" s="219" t="s">
        <v>1718</v>
      </c>
      <c r="IPL2" s="219"/>
      <c r="IPM2" s="219" t="s">
        <v>1718</v>
      </c>
      <c r="IPN2" s="219"/>
      <c r="IPO2" s="219" t="s">
        <v>1718</v>
      </c>
      <c r="IPP2" s="219"/>
      <c r="IPQ2" s="219" t="s">
        <v>1718</v>
      </c>
      <c r="IPR2" s="219"/>
      <c r="IPS2" s="219" t="s">
        <v>1718</v>
      </c>
      <c r="IPT2" s="219"/>
      <c r="IPU2" s="219" t="s">
        <v>1718</v>
      </c>
      <c r="IPV2" s="219"/>
      <c r="IPW2" s="219" t="s">
        <v>1718</v>
      </c>
      <c r="IPX2" s="219"/>
      <c r="IPY2" s="219" t="s">
        <v>1718</v>
      </c>
      <c r="IPZ2" s="219"/>
      <c r="IQA2" s="219" t="s">
        <v>1718</v>
      </c>
      <c r="IQB2" s="219"/>
      <c r="IQC2" s="219" t="s">
        <v>1718</v>
      </c>
      <c r="IQD2" s="219"/>
      <c r="IQE2" s="219" t="s">
        <v>1718</v>
      </c>
      <c r="IQF2" s="219"/>
      <c r="IQG2" s="219" t="s">
        <v>1718</v>
      </c>
      <c r="IQH2" s="219"/>
      <c r="IQI2" s="219" t="s">
        <v>1718</v>
      </c>
      <c r="IQJ2" s="219"/>
      <c r="IQK2" s="219" t="s">
        <v>1718</v>
      </c>
      <c r="IQL2" s="219"/>
      <c r="IQM2" s="219" t="s">
        <v>1718</v>
      </c>
      <c r="IQN2" s="219"/>
      <c r="IQO2" s="219" t="s">
        <v>1718</v>
      </c>
      <c r="IQP2" s="219"/>
      <c r="IQQ2" s="219" t="s">
        <v>1718</v>
      </c>
      <c r="IQR2" s="219"/>
      <c r="IQS2" s="219" t="s">
        <v>1718</v>
      </c>
      <c r="IQT2" s="219"/>
      <c r="IQU2" s="219" t="s">
        <v>1718</v>
      </c>
      <c r="IQV2" s="219"/>
      <c r="IQW2" s="219" t="s">
        <v>1718</v>
      </c>
      <c r="IQX2" s="219"/>
      <c r="IQY2" s="219" t="s">
        <v>1718</v>
      </c>
      <c r="IQZ2" s="219"/>
      <c r="IRA2" s="219" t="s">
        <v>1718</v>
      </c>
      <c r="IRB2" s="219"/>
      <c r="IRC2" s="219" t="s">
        <v>1718</v>
      </c>
      <c r="IRD2" s="219"/>
      <c r="IRE2" s="219" t="s">
        <v>1718</v>
      </c>
      <c r="IRF2" s="219"/>
      <c r="IRG2" s="219" t="s">
        <v>1718</v>
      </c>
      <c r="IRH2" s="219"/>
      <c r="IRI2" s="219" t="s">
        <v>1718</v>
      </c>
      <c r="IRJ2" s="219"/>
      <c r="IRK2" s="219" t="s">
        <v>1718</v>
      </c>
      <c r="IRL2" s="219"/>
      <c r="IRM2" s="219" t="s">
        <v>1718</v>
      </c>
      <c r="IRN2" s="219"/>
      <c r="IRO2" s="219" t="s">
        <v>1718</v>
      </c>
      <c r="IRP2" s="219"/>
      <c r="IRQ2" s="219" t="s">
        <v>1718</v>
      </c>
      <c r="IRR2" s="219"/>
      <c r="IRS2" s="219" t="s">
        <v>1718</v>
      </c>
      <c r="IRT2" s="219"/>
      <c r="IRU2" s="219" t="s">
        <v>1718</v>
      </c>
      <c r="IRV2" s="219"/>
      <c r="IRW2" s="219" t="s">
        <v>1718</v>
      </c>
      <c r="IRX2" s="219"/>
      <c r="IRY2" s="219" t="s">
        <v>1718</v>
      </c>
      <c r="IRZ2" s="219"/>
      <c r="ISA2" s="219" t="s">
        <v>1718</v>
      </c>
      <c r="ISB2" s="219"/>
      <c r="ISC2" s="219" t="s">
        <v>1718</v>
      </c>
      <c r="ISD2" s="219"/>
      <c r="ISE2" s="219" t="s">
        <v>1718</v>
      </c>
      <c r="ISF2" s="219"/>
      <c r="ISG2" s="219" t="s">
        <v>1718</v>
      </c>
      <c r="ISH2" s="219"/>
      <c r="ISI2" s="219" t="s">
        <v>1718</v>
      </c>
      <c r="ISJ2" s="219"/>
      <c r="ISK2" s="219" t="s">
        <v>1718</v>
      </c>
      <c r="ISL2" s="219"/>
      <c r="ISM2" s="219" t="s">
        <v>1718</v>
      </c>
      <c r="ISN2" s="219"/>
      <c r="ISO2" s="219" t="s">
        <v>1718</v>
      </c>
      <c r="ISP2" s="219"/>
      <c r="ISQ2" s="219" t="s">
        <v>1718</v>
      </c>
      <c r="ISR2" s="219"/>
      <c r="ISS2" s="219" t="s">
        <v>1718</v>
      </c>
      <c r="IST2" s="219"/>
      <c r="ISU2" s="219" t="s">
        <v>1718</v>
      </c>
      <c r="ISV2" s="219"/>
      <c r="ISW2" s="219" t="s">
        <v>1718</v>
      </c>
      <c r="ISX2" s="219"/>
      <c r="ISY2" s="219" t="s">
        <v>1718</v>
      </c>
      <c r="ISZ2" s="219"/>
      <c r="ITA2" s="219" t="s">
        <v>1718</v>
      </c>
      <c r="ITB2" s="219"/>
      <c r="ITC2" s="219" t="s">
        <v>1718</v>
      </c>
      <c r="ITD2" s="219"/>
      <c r="ITE2" s="219" t="s">
        <v>1718</v>
      </c>
      <c r="ITF2" s="219"/>
      <c r="ITG2" s="219" t="s">
        <v>1718</v>
      </c>
      <c r="ITH2" s="219"/>
      <c r="ITI2" s="219" t="s">
        <v>1718</v>
      </c>
      <c r="ITJ2" s="219"/>
      <c r="ITK2" s="219" t="s">
        <v>1718</v>
      </c>
      <c r="ITL2" s="219"/>
      <c r="ITM2" s="219" t="s">
        <v>1718</v>
      </c>
      <c r="ITN2" s="219"/>
      <c r="ITO2" s="219" t="s">
        <v>1718</v>
      </c>
      <c r="ITP2" s="219"/>
      <c r="ITQ2" s="219" t="s">
        <v>1718</v>
      </c>
      <c r="ITR2" s="219"/>
      <c r="ITS2" s="219" t="s">
        <v>1718</v>
      </c>
      <c r="ITT2" s="219"/>
      <c r="ITU2" s="219" t="s">
        <v>1718</v>
      </c>
      <c r="ITV2" s="219"/>
      <c r="ITW2" s="219" t="s">
        <v>1718</v>
      </c>
      <c r="ITX2" s="219"/>
      <c r="ITY2" s="219" t="s">
        <v>1718</v>
      </c>
      <c r="ITZ2" s="219"/>
      <c r="IUA2" s="219" t="s">
        <v>1718</v>
      </c>
      <c r="IUB2" s="219"/>
      <c r="IUC2" s="219" t="s">
        <v>1718</v>
      </c>
      <c r="IUD2" s="219"/>
      <c r="IUE2" s="219" t="s">
        <v>1718</v>
      </c>
      <c r="IUF2" s="219"/>
      <c r="IUG2" s="219" t="s">
        <v>1718</v>
      </c>
      <c r="IUH2" s="219"/>
      <c r="IUI2" s="219" t="s">
        <v>1718</v>
      </c>
      <c r="IUJ2" s="219"/>
      <c r="IUK2" s="219" t="s">
        <v>1718</v>
      </c>
      <c r="IUL2" s="219"/>
      <c r="IUM2" s="219" t="s">
        <v>1718</v>
      </c>
      <c r="IUN2" s="219"/>
      <c r="IUO2" s="219" t="s">
        <v>1718</v>
      </c>
      <c r="IUP2" s="219"/>
      <c r="IUQ2" s="219" t="s">
        <v>1718</v>
      </c>
      <c r="IUR2" s="219"/>
      <c r="IUS2" s="219" t="s">
        <v>1718</v>
      </c>
      <c r="IUT2" s="219"/>
      <c r="IUU2" s="219" t="s">
        <v>1718</v>
      </c>
      <c r="IUV2" s="219"/>
      <c r="IUW2" s="219" t="s">
        <v>1718</v>
      </c>
      <c r="IUX2" s="219"/>
      <c r="IUY2" s="219" t="s">
        <v>1718</v>
      </c>
      <c r="IUZ2" s="219"/>
      <c r="IVA2" s="219" t="s">
        <v>1718</v>
      </c>
      <c r="IVB2" s="219"/>
      <c r="IVC2" s="219" t="s">
        <v>1718</v>
      </c>
      <c r="IVD2" s="219"/>
      <c r="IVE2" s="219" t="s">
        <v>1718</v>
      </c>
      <c r="IVF2" s="219"/>
      <c r="IVG2" s="219" t="s">
        <v>1718</v>
      </c>
      <c r="IVH2" s="219"/>
      <c r="IVI2" s="219" t="s">
        <v>1718</v>
      </c>
      <c r="IVJ2" s="219"/>
      <c r="IVK2" s="219" t="s">
        <v>1718</v>
      </c>
      <c r="IVL2" s="219"/>
      <c r="IVM2" s="219" t="s">
        <v>1718</v>
      </c>
      <c r="IVN2" s="219"/>
      <c r="IVO2" s="219" t="s">
        <v>1718</v>
      </c>
      <c r="IVP2" s="219"/>
      <c r="IVQ2" s="219" t="s">
        <v>1718</v>
      </c>
      <c r="IVR2" s="219"/>
      <c r="IVS2" s="219" t="s">
        <v>1718</v>
      </c>
      <c r="IVT2" s="219"/>
      <c r="IVU2" s="219" t="s">
        <v>1718</v>
      </c>
      <c r="IVV2" s="219"/>
      <c r="IVW2" s="219" t="s">
        <v>1718</v>
      </c>
      <c r="IVX2" s="219"/>
      <c r="IVY2" s="219" t="s">
        <v>1718</v>
      </c>
      <c r="IVZ2" s="219"/>
      <c r="IWA2" s="219" t="s">
        <v>1718</v>
      </c>
      <c r="IWB2" s="219"/>
      <c r="IWC2" s="219" t="s">
        <v>1718</v>
      </c>
      <c r="IWD2" s="219"/>
      <c r="IWE2" s="219" t="s">
        <v>1718</v>
      </c>
      <c r="IWF2" s="219"/>
      <c r="IWG2" s="219" t="s">
        <v>1718</v>
      </c>
      <c r="IWH2" s="219"/>
      <c r="IWI2" s="219" t="s">
        <v>1718</v>
      </c>
      <c r="IWJ2" s="219"/>
      <c r="IWK2" s="219" t="s">
        <v>1718</v>
      </c>
      <c r="IWL2" s="219"/>
      <c r="IWM2" s="219" t="s">
        <v>1718</v>
      </c>
      <c r="IWN2" s="219"/>
      <c r="IWO2" s="219" t="s">
        <v>1718</v>
      </c>
      <c r="IWP2" s="219"/>
      <c r="IWQ2" s="219" t="s">
        <v>1718</v>
      </c>
      <c r="IWR2" s="219"/>
      <c r="IWS2" s="219" t="s">
        <v>1718</v>
      </c>
      <c r="IWT2" s="219"/>
      <c r="IWU2" s="219" t="s">
        <v>1718</v>
      </c>
      <c r="IWV2" s="219"/>
      <c r="IWW2" s="219" t="s">
        <v>1718</v>
      </c>
      <c r="IWX2" s="219"/>
      <c r="IWY2" s="219" t="s">
        <v>1718</v>
      </c>
      <c r="IWZ2" s="219"/>
      <c r="IXA2" s="219" t="s">
        <v>1718</v>
      </c>
      <c r="IXB2" s="219"/>
      <c r="IXC2" s="219" t="s">
        <v>1718</v>
      </c>
      <c r="IXD2" s="219"/>
      <c r="IXE2" s="219" t="s">
        <v>1718</v>
      </c>
      <c r="IXF2" s="219"/>
      <c r="IXG2" s="219" t="s">
        <v>1718</v>
      </c>
      <c r="IXH2" s="219"/>
      <c r="IXI2" s="219" t="s">
        <v>1718</v>
      </c>
      <c r="IXJ2" s="219"/>
      <c r="IXK2" s="219" t="s">
        <v>1718</v>
      </c>
      <c r="IXL2" s="219"/>
      <c r="IXM2" s="219" t="s">
        <v>1718</v>
      </c>
      <c r="IXN2" s="219"/>
      <c r="IXO2" s="219" t="s">
        <v>1718</v>
      </c>
      <c r="IXP2" s="219"/>
      <c r="IXQ2" s="219" t="s">
        <v>1718</v>
      </c>
      <c r="IXR2" s="219"/>
      <c r="IXS2" s="219" t="s">
        <v>1718</v>
      </c>
      <c r="IXT2" s="219"/>
      <c r="IXU2" s="219" t="s">
        <v>1718</v>
      </c>
      <c r="IXV2" s="219"/>
      <c r="IXW2" s="219" t="s">
        <v>1718</v>
      </c>
      <c r="IXX2" s="219"/>
      <c r="IXY2" s="219" t="s">
        <v>1718</v>
      </c>
      <c r="IXZ2" s="219"/>
      <c r="IYA2" s="219" t="s">
        <v>1718</v>
      </c>
      <c r="IYB2" s="219"/>
      <c r="IYC2" s="219" t="s">
        <v>1718</v>
      </c>
      <c r="IYD2" s="219"/>
      <c r="IYE2" s="219" t="s">
        <v>1718</v>
      </c>
      <c r="IYF2" s="219"/>
      <c r="IYG2" s="219" t="s">
        <v>1718</v>
      </c>
      <c r="IYH2" s="219"/>
      <c r="IYI2" s="219" t="s">
        <v>1718</v>
      </c>
      <c r="IYJ2" s="219"/>
      <c r="IYK2" s="219" t="s">
        <v>1718</v>
      </c>
      <c r="IYL2" s="219"/>
      <c r="IYM2" s="219" t="s">
        <v>1718</v>
      </c>
      <c r="IYN2" s="219"/>
      <c r="IYO2" s="219" t="s">
        <v>1718</v>
      </c>
      <c r="IYP2" s="219"/>
      <c r="IYQ2" s="219" t="s">
        <v>1718</v>
      </c>
      <c r="IYR2" s="219"/>
      <c r="IYS2" s="219" t="s">
        <v>1718</v>
      </c>
      <c r="IYT2" s="219"/>
      <c r="IYU2" s="219" t="s">
        <v>1718</v>
      </c>
      <c r="IYV2" s="219"/>
      <c r="IYW2" s="219" t="s">
        <v>1718</v>
      </c>
      <c r="IYX2" s="219"/>
      <c r="IYY2" s="219" t="s">
        <v>1718</v>
      </c>
      <c r="IYZ2" s="219"/>
      <c r="IZA2" s="219" t="s">
        <v>1718</v>
      </c>
      <c r="IZB2" s="219"/>
      <c r="IZC2" s="219" t="s">
        <v>1718</v>
      </c>
      <c r="IZD2" s="219"/>
      <c r="IZE2" s="219" t="s">
        <v>1718</v>
      </c>
      <c r="IZF2" s="219"/>
      <c r="IZG2" s="219" t="s">
        <v>1718</v>
      </c>
      <c r="IZH2" s="219"/>
      <c r="IZI2" s="219" t="s">
        <v>1718</v>
      </c>
      <c r="IZJ2" s="219"/>
      <c r="IZK2" s="219" t="s">
        <v>1718</v>
      </c>
      <c r="IZL2" s="219"/>
      <c r="IZM2" s="219" t="s">
        <v>1718</v>
      </c>
      <c r="IZN2" s="219"/>
      <c r="IZO2" s="219" t="s">
        <v>1718</v>
      </c>
      <c r="IZP2" s="219"/>
      <c r="IZQ2" s="219" t="s">
        <v>1718</v>
      </c>
      <c r="IZR2" s="219"/>
      <c r="IZS2" s="219" t="s">
        <v>1718</v>
      </c>
      <c r="IZT2" s="219"/>
      <c r="IZU2" s="219" t="s">
        <v>1718</v>
      </c>
      <c r="IZV2" s="219"/>
      <c r="IZW2" s="219" t="s">
        <v>1718</v>
      </c>
      <c r="IZX2" s="219"/>
      <c r="IZY2" s="219" t="s">
        <v>1718</v>
      </c>
      <c r="IZZ2" s="219"/>
      <c r="JAA2" s="219" t="s">
        <v>1718</v>
      </c>
      <c r="JAB2" s="219"/>
      <c r="JAC2" s="219" t="s">
        <v>1718</v>
      </c>
      <c r="JAD2" s="219"/>
      <c r="JAE2" s="219" t="s">
        <v>1718</v>
      </c>
      <c r="JAF2" s="219"/>
      <c r="JAG2" s="219" t="s">
        <v>1718</v>
      </c>
      <c r="JAH2" s="219"/>
      <c r="JAI2" s="219" t="s">
        <v>1718</v>
      </c>
      <c r="JAJ2" s="219"/>
      <c r="JAK2" s="219" t="s">
        <v>1718</v>
      </c>
      <c r="JAL2" s="219"/>
      <c r="JAM2" s="219" t="s">
        <v>1718</v>
      </c>
      <c r="JAN2" s="219"/>
      <c r="JAO2" s="219" t="s">
        <v>1718</v>
      </c>
      <c r="JAP2" s="219"/>
      <c r="JAQ2" s="219" t="s">
        <v>1718</v>
      </c>
      <c r="JAR2" s="219"/>
      <c r="JAS2" s="219" t="s">
        <v>1718</v>
      </c>
      <c r="JAT2" s="219"/>
      <c r="JAU2" s="219" t="s">
        <v>1718</v>
      </c>
      <c r="JAV2" s="219"/>
      <c r="JAW2" s="219" t="s">
        <v>1718</v>
      </c>
      <c r="JAX2" s="219"/>
      <c r="JAY2" s="219" t="s">
        <v>1718</v>
      </c>
      <c r="JAZ2" s="219"/>
      <c r="JBA2" s="219" t="s">
        <v>1718</v>
      </c>
      <c r="JBB2" s="219"/>
      <c r="JBC2" s="219" t="s">
        <v>1718</v>
      </c>
      <c r="JBD2" s="219"/>
      <c r="JBE2" s="219" t="s">
        <v>1718</v>
      </c>
      <c r="JBF2" s="219"/>
      <c r="JBG2" s="219" t="s">
        <v>1718</v>
      </c>
      <c r="JBH2" s="219"/>
      <c r="JBI2" s="219" t="s">
        <v>1718</v>
      </c>
      <c r="JBJ2" s="219"/>
      <c r="JBK2" s="219" t="s">
        <v>1718</v>
      </c>
      <c r="JBL2" s="219"/>
      <c r="JBM2" s="219" t="s">
        <v>1718</v>
      </c>
      <c r="JBN2" s="219"/>
      <c r="JBO2" s="219" t="s">
        <v>1718</v>
      </c>
      <c r="JBP2" s="219"/>
      <c r="JBQ2" s="219" t="s">
        <v>1718</v>
      </c>
      <c r="JBR2" s="219"/>
      <c r="JBS2" s="219" t="s">
        <v>1718</v>
      </c>
      <c r="JBT2" s="219"/>
      <c r="JBU2" s="219" t="s">
        <v>1718</v>
      </c>
      <c r="JBV2" s="219"/>
      <c r="JBW2" s="219" t="s">
        <v>1718</v>
      </c>
      <c r="JBX2" s="219"/>
      <c r="JBY2" s="219" t="s">
        <v>1718</v>
      </c>
      <c r="JBZ2" s="219"/>
      <c r="JCA2" s="219" t="s">
        <v>1718</v>
      </c>
      <c r="JCB2" s="219"/>
      <c r="JCC2" s="219" t="s">
        <v>1718</v>
      </c>
      <c r="JCD2" s="219"/>
      <c r="JCE2" s="219" t="s">
        <v>1718</v>
      </c>
      <c r="JCF2" s="219"/>
      <c r="JCG2" s="219" t="s">
        <v>1718</v>
      </c>
      <c r="JCH2" s="219"/>
      <c r="JCI2" s="219" t="s">
        <v>1718</v>
      </c>
      <c r="JCJ2" s="219"/>
      <c r="JCK2" s="219" t="s">
        <v>1718</v>
      </c>
      <c r="JCL2" s="219"/>
      <c r="JCM2" s="219" t="s">
        <v>1718</v>
      </c>
      <c r="JCN2" s="219"/>
      <c r="JCO2" s="219" t="s">
        <v>1718</v>
      </c>
      <c r="JCP2" s="219"/>
      <c r="JCQ2" s="219" t="s">
        <v>1718</v>
      </c>
      <c r="JCR2" s="219"/>
      <c r="JCS2" s="219" t="s">
        <v>1718</v>
      </c>
      <c r="JCT2" s="219"/>
      <c r="JCU2" s="219" t="s">
        <v>1718</v>
      </c>
      <c r="JCV2" s="219"/>
      <c r="JCW2" s="219" t="s">
        <v>1718</v>
      </c>
      <c r="JCX2" s="219"/>
      <c r="JCY2" s="219" t="s">
        <v>1718</v>
      </c>
      <c r="JCZ2" s="219"/>
      <c r="JDA2" s="219" t="s">
        <v>1718</v>
      </c>
      <c r="JDB2" s="219"/>
      <c r="JDC2" s="219" t="s">
        <v>1718</v>
      </c>
      <c r="JDD2" s="219"/>
      <c r="JDE2" s="219" t="s">
        <v>1718</v>
      </c>
      <c r="JDF2" s="219"/>
      <c r="JDG2" s="219" t="s">
        <v>1718</v>
      </c>
      <c r="JDH2" s="219"/>
      <c r="JDI2" s="219" t="s">
        <v>1718</v>
      </c>
      <c r="JDJ2" s="219"/>
      <c r="JDK2" s="219" t="s">
        <v>1718</v>
      </c>
      <c r="JDL2" s="219"/>
      <c r="JDM2" s="219" t="s">
        <v>1718</v>
      </c>
      <c r="JDN2" s="219"/>
      <c r="JDO2" s="219" t="s">
        <v>1718</v>
      </c>
      <c r="JDP2" s="219"/>
      <c r="JDQ2" s="219" t="s">
        <v>1718</v>
      </c>
      <c r="JDR2" s="219"/>
      <c r="JDS2" s="219" t="s">
        <v>1718</v>
      </c>
      <c r="JDT2" s="219"/>
      <c r="JDU2" s="219" t="s">
        <v>1718</v>
      </c>
      <c r="JDV2" s="219"/>
      <c r="JDW2" s="219" t="s">
        <v>1718</v>
      </c>
      <c r="JDX2" s="219"/>
      <c r="JDY2" s="219" t="s">
        <v>1718</v>
      </c>
      <c r="JDZ2" s="219"/>
      <c r="JEA2" s="219" t="s">
        <v>1718</v>
      </c>
      <c r="JEB2" s="219"/>
      <c r="JEC2" s="219" t="s">
        <v>1718</v>
      </c>
      <c r="JED2" s="219"/>
      <c r="JEE2" s="219" t="s">
        <v>1718</v>
      </c>
      <c r="JEF2" s="219"/>
      <c r="JEG2" s="219" t="s">
        <v>1718</v>
      </c>
      <c r="JEH2" s="219"/>
      <c r="JEI2" s="219" t="s">
        <v>1718</v>
      </c>
      <c r="JEJ2" s="219"/>
      <c r="JEK2" s="219" t="s">
        <v>1718</v>
      </c>
      <c r="JEL2" s="219"/>
      <c r="JEM2" s="219" t="s">
        <v>1718</v>
      </c>
      <c r="JEN2" s="219"/>
      <c r="JEO2" s="219" t="s">
        <v>1718</v>
      </c>
      <c r="JEP2" s="219"/>
      <c r="JEQ2" s="219" t="s">
        <v>1718</v>
      </c>
      <c r="JER2" s="219"/>
      <c r="JES2" s="219" t="s">
        <v>1718</v>
      </c>
      <c r="JET2" s="219"/>
      <c r="JEU2" s="219" t="s">
        <v>1718</v>
      </c>
      <c r="JEV2" s="219"/>
      <c r="JEW2" s="219" t="s">
        <v>1718</v>
      </c>
      <c r="JEX2" s="219"/>
      <c r="JEY2" s="219" t="s">
        <v>1718</v>
      </c>
      <c r="JEZ2" s="219"/>
      <c r="JFA2" s="219" t="s">
        <v>1718</v>
      </c>
      <c r="JFB2" s="219"/>
      <c r="JFC2" s="219" t="s">
        <v>1718</v>
      </c>
      <c r="JFD2" s="219"/>
      <c r="JFE2" s="219" t="s">
        <v>1718</v>
      </c>
      <c r="JFF2" s="219"/>
      <c r="JFG2" s="219" t="s">
        <v>1718</v>
      </c>
      <c r="JFH2" s="219"/>
      <c r="JFI2" s="219" t="s">
        <v>1718</v>
      </c>
      <c r="JFJ2" s="219"/>
      <c r="JFK2" s="219" t="s">
        <v>1718</v>
      </c>
      <c r="JFL2" s="219"/>
      <c r="JFM2" s="219" t="s">
        <v>1718</v>
      </c>
      <c r="JFN2" s="219"/>
      <c r="JFO2" s="219" t="s">
        <v>1718</v>
      </c>
      <c r="JFP2" s="219"/>
      <c r="JFQ2" s="219" t="s">
        <v>1718</v>
      </c>
      <c r="JFR2" s="219"/>
      <c r="JFS2" s="219" t="s">
        <v>1718</v>
      </c>
      <c r="JFT2" s="219"/>
      <c r="JFU2" s="219" t="s">
        <v>1718</v>
      </c>
      <c r="JFV2" s="219"/>
      <c r="JFW2" s="219" t="s">
        <v>1718</v>
      </c>
      <c r="JFX2" s="219"/>
      <c r="JFY2" s="219" t="s">
        <v>1718</v>
      </c>
      <c r="JFZ2" s="219"/>
      <c r="JGA2" s="219" t="s">
        <v>1718</v>
      </c>
      <c r="JGB2" s="219"/>
      <c r="JGC2" s="219" t="s">
        <v>1718</v>
      </c>
      <c r="JGD2" s="219"/>
      <c r="JGE2" s="219" t="s">
        <v>1718</v>
      </c>
      <c r="JGF2" s="219"/>
      <c r="JGG2" s="219" t="s">
        <v>1718</v>
      </c>
      <c r="JGH2" s="219"/>
      <c r="JGI2" s="219" t="s">
        <v>1718</v>
      </c>
      <c r="JGJ2" s="219"/>
      <c r="JGK2" s="219" t="s">
        <v>1718</v>
      </c>
      <c r="JGL2" s="219"/>
      <c r="JGM2" s="219" t="s">
        <v>1718</v>
      </c>
      <c r="JGN2" s="219"/>
      <c r="JGO2" s="219" t="s">
        <v>1718</v>
      </c>
      <c r="JGP2" s="219"/>
      <c r="JGQ2" s="219" t="s">
        <v>1718</v>
      </c>
      <c r="JGR2" s="219"/>
      <c r="JGS2" s="219" t="s">
        <v>1718</v>
      </c>
      <c r="JGT2" s="219"/>
      <c r="JGU2" s="219" t="s">
        <v>1718</v>
      </c>
      <c r="JGV2" s="219"/>
      <c r="JGW2" s="219" t="s">
        <v>1718</v>
      </c>
      <c r="JGX2" s="219"/>
      <c r="JGY2" s="219" t="s">
        <v>1718</v>
      </c>
      <c r="JGZ2" s="219"/>
      <c r="JHA2" s="219" t="s">
        <v>1718</v>
      </c>
      <c r="JHB2" s="219"/>
      <c r="JHC2" s="219" t="s">
        <v>1718</v>
      </c>
      <c r="JHD2" s="219"/>
      <c r="JHE2" s="219" t="s">
        <v>1718</v>
      </c>
      <c r="JHF2" s="219"/>
      <c r="JHG2" s="219" t="s">
        <v>1718</v>
      </c>
      <c r="JHH2" s="219"/>
      <c r="JHI2" s="219" t="s">
        <v>1718</v>
      </c>
      <c r="JHJ2" s="219"/>
      <c r="JHK2" s="219" t="s">
        <v>1718</v>
      </c>
      <c r="JHL2" s="219"/>
      <c r="JHM2" s="219" t="s">
        <v>1718</v>
      </c>
      <c r="JHN2" s="219"/>
      <c r="JHO2" s="219" t="s">
        <v>1718</v>
      </c>
      <c r="JHP2" s="219"/>
      <c r="JHQ2" s="219" t="s">
        <v>1718</v>
      </c>
      <c r="JHR2" s="219"/>
      <c r="JHS2" s="219" t="s">
        <v>1718</v>
      </c>
      <c r="JHT2" s="219"/>
      <c r="JHU2" s="219" t="s">
        <v>1718</v>
      </c>
      <c r="JHV2" s="219"/>
      <c r="JHW2" s="219" t="s">
        <v>1718</v>
      </c>
      <c r="JHX2" s="219"/>
      <c r="JHY2" s="219" t="s">
        <v>1718</v>
      </c>
      <c r="JHZ2" s="219"/>
      <c r="JIA2" s="219" t="s">
        <v>1718</v>
      </c>
      <c r="JIB2" s="219"/>
      <c r="JIC2" s="219" t="s">
        <v>1718</v>
      </c>
      <c r="JID2" s="219"/>
      <c r="JIE2" s="219" t="s">
        <v>1718</v>
      </c>
      <c r="JIF2" s="219"/>
      <c r="JIG2" s="219" t="s">
        <v>1718</v>
      </c>
      <c r="JIH2" s="219"/>
      <c r="JII2" s="219" t="s">
        <v>1718</v>
      </c>
      <c r="JIJ2" s="219"/>
      <c r="JIK2" s="219" t="s">
        <v>1718</v>
      </c>
      <c r="JIL2" s="219"/>
      <c r="JIM2" s="219" t="s">
        <v>1718</v>
      </c>
      <c r="JIN2" s="219"/>
      <c r="JIO2" s="219" t="s">
        <v>1718</v>
      </c>
      <c r="JIP2" s="219"/>
      <c r="JIQ2" s="219" t="s">
        <v>1718</v>
      </c>
      <c r="JIR2" s="219"/>
      <c r="JIS2" s="219" t="s">
        <v>1718</v>
      </c>
      <c r="JIT2" s="219"/>
      <c r="JIU2" s="219" t="s">
        <v>1718</v>
      </c>
      <c r="JIV2" s="219"/>
      <c r="JIW2" s="219" t="s">
        <v>1718</v>
      </c>
      <c r="JIX2" s="219"/>
      <c r="JIY2" s="219" t="s">
        <v>1718</v>
      </c>
      <c r="JIZ2" s="219"/>
      <c r="JJA2" s="219" t="s">
        <v>1718</v>
      </c>
      <c r="JJB2" s="219"/>
      <c r="JJC2" s="219" t="s">
        <v>1718</v>
      </c>
      <c r="JJD2" s="219"/>
      <c r="JJE2" s="219" t="s">
        <v>1718</v>
      </c>
      <c r="JJF2" s="219"/>
      <c r="JJG2" s="219" t="s">
        <v>1718</v>
      </c>
      <c r="JJH2" s="219"/>
      <c r="JJI2" s="219" t="s">
        <v>1718</v>
      </c>
      <c r="JJJ2" s="219"/>
      <c r="JJK2" s="219" t="s">
        <v>1718</v>
      </c>
      <c r="JJL2" s="219"/>
      <c r="JJM2" s="219" t="s">
        <v>1718</v>
      </c>
      <c r="JJN2" s="219"/>
      <c r="JJO2" s="219" t="s">
        <v>1718</v>
      </c>
      <c r="JJP2" s="219"/>
      <c r="JJQ2" s="219" t="s">
        <v>1718</v>
      </c>
      <c r="JJR2" s="219"/>
      <c r="JJS2" s="219" t="s">
        <v>1718</v>
      </c>
      <c r="JJT2" s="219"/>
      <c r="JJU2" s="219" t="s">
        <v>1718</v>
      </c>
      <c r="JJV2" s="219"/>
      <c r="JJW2" s="219" t="s">
        <v>1718</v>
      </c>
      <c r="JJX2" s="219"/>
      <c r="JJY2" s="219" t="s">
        <v>1718</v>
      </c>
      <c r="JJZ2" s="219"/>
      <c r="JKA2" s="219" t="s">
        <v>1718</v>
      </c>
      <c r="JKB2" s="219"/>
      <c r="JKC2" s="219" t="s">
        <v>1718</v>
      </c>
      <c r="JKD2" s="219"/>
      <c r="JKE2" s="219" t="s">
        <v>1718</v>
      </c>
      <c r="JKF2" s="219"/>
      <c r="JKG2" s="219" t="s">
        <v>1718</v>
      </c>
      <c r="JKH2" s="219"/>
      <c r="JKI2" s="219" t="s">
        <v>1718</v>
      </c>
      <c r="JKJ2" s="219"/>
      <c r="JKK2" s="219" t="s">
        <v>1718</v>
      </c>
      <c r="JKL2" s="219"/>
      <c r="JKM2" s="219" t="s">
        <v>1718</v>
      </c>
      <c r="JKN2" s="219"/>
      <c r="JKO2" s="219" t="s">
        <v>1718</v>
      </c>
      <c r="JKP2" s="219"/>
      <c r="JKQ2" s="219" t="s">
        <v>1718</v>
      </c>
      <c r="JKR2" s="219"/>
      <c r="JKS2" s="219" t="s">
        <v>1718</v>
      </c>
      <c r="JKT2" s="219"/>
      <c r="JKU2" s="219" t="s">
        <v>1718</v>
      </c>
      <c r="JKV2" s="219"/>
      <c r="JKW2" s="219" t="s">
        <v>1718</v>
      </c>
      <c r="JKX2" s="219"/>
      <c r="JKY2" s="219" t="s">
        <v>1718</v>
      </c>
      <c r="JKZ2" s="219"/>
      <c r="JLA2" s="219" t="s">
        <v>1718</v>
      </c>
      <c r="JLB2" s="219"/>
      <c r="JLC2" s="219" t="s">
        <v>1718</v>
      </c>
      <c r="JLD2" s="219"/>
      <c r="JLE2" s="219" t="s">
        <v>1718</v>
      </c>
      <c r="JLF2" s="219"/>
      <c r="JLG2" s="219" t="s">
        <v>1718</v>
      </c>
      <c r="JLH2" s="219"/>
      <c r="JLI2" s="219" t="s">
        <v>1718</v>
      </c>
      <c r="JLJ2" s="219"/>
      <c r="JLK2" s="219" t="s">
        <v>1718</v>
      </c>
      <c r="JLL2" s="219"/>
      <c r="JLM2" s="219" t="s">
        <v>1718</v>
      </c>
      <c r="JLN2" s="219"/>
      <c r="JLO2" s="219" t="s">
        <v>1718</v>
      </c>
      <c r="JLP2" s="219"/>
      <c r="JLQ2" s="219" t="s">
        <v>1718</v>
      </c>
      <c r="JLR2" s="219"/>
      <c r="JLS2" s="219" t="s">
        <v>1718</v>
      </c>
      <c r="JLT2" s="219"/>
      <c r="JLU2" s="219" t="s">
        <v>1718</v>
      </c>
      <c r="JLV2" s="219"/>
      <c r="JLW2" s="219" t="s">
        <v>1718</v>
      </c>
      <c r="JLX2" s="219"/>
      <c r="JLY2" s="219" t="s">
        <v>1718</v>
      </c>
      <c r="JLZ2" s="219"/>
      <c r="JMA2" s="219" t="s">
        <v>1718</v>
      </c>
      <c r="JMB2" s="219"/>
      <c r="JMC2" s="219" t="s">
        <v>1718</v>
      </c>
      <c r="JMD2" s="219"/>
      <c r="JME2" s="219" t="s">
        <v>1718</v>
      </c>
      <c r="JMF2" s="219"/>
      <c r="JMG2" s="219" t="s">
        <v>1718</v>
      </c>
      <c r="JMH2" s="219"/>
      <c r="JMI2" s="219" t="s">
        <v>1718</v>
      </c>
      <c r="JMJ2" s="219"/>
      <c r="JMK2" s="219" t="s">
        <v>1718</v>
      </c>
      <c r="JML2" s="219"/>
      <c r="JMM2" s="219" t="s">
        <v>1718</v>
      </c>
      <c r="JMN2" s="219"/>
      <c r="JMO2" s="219" t="s">
        <v>1718</v>
      </c>
      <c r="JMP2" s="219"/>
      <c r="JMQ2" s="219" t="s">
        <v>1718</v>
      </c>
      <c r="JMR2" s="219"/>
      <c r="JMS2" s="219" t="s">
        <v>1718</v>
      </c>
      <c r="JMT2" s="219"/>
      <c r="JMU2" s="219" t="s">
        <v>1718</v>
      </c>
      <c r="JMV2" s="219"/>
      <c r="JMW2" s="219" t="s">
        <v>1718</v>
      </c>
      <c r="JMX2" s="219"/>
      <c r="JMY2" s="219" t="s">
        <v>1718</v>
      </c>
      <c r="JMZ2" s="219"/>
      <c r="JNA2" s="219" t="s">
        <v>1718</v>
      </c>
      <c r="JNB2" s="219"/>
      <c r="JNC2" s="219" t="s">
        <v>1718</v>
      </c>
      <c r="JND2" s="219"/>
      <c r="JNE2" s="219" t="s">
        <v>1718</v>
      </c>
      <c r="JNF2" s="219"/>
      <c r="JNG2" s="219" t="s">
        <v>1718</v>
      </c>
      <c r="JNH2" s="219"/>
      <c r="JNI2" s="219" t="s">
        <v>1718</v>
      </c>
      <c r="JNJ2" s="219"/>
      <c r="JNK2" s="219" t="s">
        <v>1718</v>
      </c>
      <c r="JNL2" s="219"/>
      <c r="JNM2" s="219" t="s">
        <v>1718</v>
      </c>
      <c r="JNN2" s="219"/>
      <c r="JNO2" s="219" t="s">
        <v>1718</v>
      </c>
      <c r="JNP2" s="219"/>
      <c r="JNQ2" s="219" t="s">
        <v>1718</v>
      </c>
      <c r="JNR2" s="219"/>
      <c r="JNS2" s="219" t="s">
        <v>1718</v>
      </c>
      <c r="JNT2" s="219"/>
      <c r="JNU2" s="219" t="s">
        <v>1718</v>
      </c>
      <c r="JNV2" s="219"/>
      <c r="JNW2" s="219" t="s">
        <v>1718</v>
      </c>
      <c r="JNX2" s="219"/>
      <c r="JNY2" s="219" t="s">
        <v>1718</v>
      </c>
      <c r="JNZ2" s="219"/>
      <c r="JOA2" s="219" t="s">
        <v>1718</v>
      </c>
      <c r="JOB2" s="219"/>
      <c r="JOC2" s="219" t="s">
        <v>1718</v>
      </c>
      <c r="JOD2" s="219"/>
      <c r="JOE2" s="219" t="s">
        <v>1718</v>
      </c>
      <c r="JOF2" s="219"/>
      <c r="JOG2" s="219" t="s">
        <v>1718</v>
      </c>
      <c r="JOH2" s="219"/>
      <c r="JOI2" s="219" t="s">
        <v>1718</v>
      </c>
      <c r="JOJ2" s="219"/>
      <c r="JOK2" s="219" t="s">
        <v>1718</v>
      </c>
      <c r="JOL2" s="219"/>
      <c r="JOM2" s="219" t="s">
        <v>1718</v>
      </c>
      <c r="JON2" s="219"/>
      <c r="JOO2" s="219" t="s">
        <v>1718</v>
      </c>
      <c r="JOP2" s="219"/>
      <c r="JOQ2" s="219" t="s">
        <v>1718</v>
      </c>
      <c r="JOR2" s="219"/>
      <c r="JOS2" s="219" t="s">
        <v>1718</v>
      </c>
      <c r="JOT2" s="219"/>
      <c r="JOU2" s="219" t="s">
        <v>1718</v>
      </c>
      <c r="JOV2" s="219"/>
      <c r="JOW2" s="219" t="s">
        <v>1718</v>
      </c>
      <c r="JOX2" s="219"/>
      <c r="JOY2" s="219" t="s">
        <v>1718</v>
      </c>
      <c r="JOZ2" s="219"/>
      <c r="JPA2" s="219" t="s">
        <v>1718</v>
      </c>
      <c r="JPB2" s="219"/>
      <c r="JPC2" s="219" t="s">
        <v>1718</v>
      </c>
      <c r="JPD2" s="219"/>
      <c r="JPE2" s="219" t="s">
        <v>1718</v>
      </c>
      <c r="JPF2" s="219"/>
      <c r="JPG2" s="219" t="s">
        <v>1718</v>
      </c>
      <c r="JPH2" s="219"/>
      <c r="JPI2" s="219" t="s">
        <v>1718</v>
      </c>
      <c r="JPJ2" s="219"/>
      <c r="JPK2" s="219" t="s">
        <v>1718</v>
      </c>
      <c r="JPL2" s="219"/>
      <c r="JPM2" s="219" t="s">
        <v>1718</v>
      </c>
      <c r="JPN2" s="219"/>
      <c r="JPO2" s="219" t="s">
        <v>1718</v>
      </c>
      <c r="JPP2" s="219"/>
      <c r="JPQ2" s="219" t="s">
        <v>1718</v>
      </c>
      <c r="JPR2" s="219"/>
      <c r="JPS2" s="219" t="s">
        <v>1718</v>
      </c>
      <c r="JPT2" s="219"/>
      <c r="JPU2" s="219" t="s">
        <v>1718</v>
      </c>
      <c r="JPV2" s="219"/>
      <c r="JPW2" s="219" t="s">
        <v>1718</v>
      </c>
      <c r="JPX2" s="219"/>
      <c r="JPY2" s="219" t="s">
        <v>1718</v>
      </c>
      <c r="JPZ2" s="219"/>
      <c r="JQA2" s="219" t="s">
        <v>1718</v>
      </c>
      <c r="JQB2" s="219"/>
      <c r="JQC2" s="219" t="s">
        <v>1718</v>
      </c>
      <c r="JQD2" s="219"/>
      <c r="JQE2" s="219" t="s">
        <v>1718</v>
      </c>
      <c r="JQF2" s="219"/>
      <c r="JQG2" s="219" t="s">
        <v>1718</v>
      </c>
      <c r="JQH2" s="219"/>
      <c r="JQI2" s="219" t="s">
        <v>1718</v>
      </c>
      <c r="JQJ2" s="219"/>
      <c r="JQK2" s="219" t="s">
        <v>1718</v>
      </c>
      <c r="JQL2" s="219"/>
      <c r="JQM2" s="219" t="s">
        <v>1718</v>
      </c>
      <c r="JQN2" s="219"/>
      <c r="JQO2" s="219" t="s">
        <v>1718</v>
      </c>
      <c r="JQP2" s="219"/>
      <c r="JQQ2" s="219" t="s">
        <v>1718</v>
      </c>
      <c r="JQR2" s="219"/>
      <c r="JQS2" s="219" t="s">
        <v>1718</v>
      </c>
      <c r="JQT2" s="219"/>
      <c r="JQU2" s="219" t="s">
        <v>1718</v>
      </c>
      <c r="JQV2" s="219"/>
      <c r="JQW2" s="219" t="s">
        <v>1718</v>
      </c>
      <c r="JQX2" s="219"/>
      <c r="JQY2" s="219" t="s">
        <v>1718</v>
      </c>
      <c r="JQZ2" s="219"/>
      <c r="JRA2" s="219" t="s">
        <v>1718</v>
      </c>
      <c r="JRB2" s="219"/>
      <c r="JRC2" s="219" t="s">
        <v>1718</v>
      </c>
      <c r="JRD2" s="219"/>
      <c r="JRE2" s="219" t="s">
        <v>1718</v>
      </c>
      <c r="JRF2" s="219"/>
      <c r="JRG2" s="219" t="s">
        <v>1718</v>
      </c>
      <c r="JRH2" s="219"/>
      <c r="JRI2" s="219" t="s">
        <v>1718</v>
      </c>
      <c r="JRJ2" s="219"/>
      <c r="JRK2" s="219" t="s">
        <v>1718</v>
      </c>
      <c r="JRL2" s="219"/>
      <c r="JRM2" s="219" t="s">
        <v>1718</v>
      </c>
      <c r="JRN2" s="219"/>
      <c r="JRO2" s="219" t="s">
        <v>1718</v>
      </c>
      <c r="JRP2" s="219"/>
      <c r="JRQ2" s="219" t="s">
        <v>1718</v>
      </c>
      <c r="JRR2" s="219"/>
      <c r="JRS2" s="219" t="s">
        <v>1718</v>
      </c>
      <c r="JRT2" s="219"/>
      <c r="JRU2" s="219" t="s">
        <v>1718</v>
      </c>
      <c r="JRV2" s="219"/>
      <c r="JRW2" s="219" t="s">
        <v>1718</v>
      </c>
      <c r="JRX2" s="219"/>
      <c r="JRY2" s="219" t="s">
        <v>1718</v>
      </c>
      <c r="JRZ2" s="219"/>
      <c r="JSA2" s="219" t="s">
        <v>1718</v>
      </c>
      <c r="JSB2" s="219"/>
      <c r="JSC2" s="219" t="s">
        <v>1718</v>
      </c>
      <c r="JSD2" s="219"/>
      <c r="JSE2" s="219" t="s">
        <v>1718</v>
      </c>
      <c r="JSF2" s="219"/>
      <c r="JSG2" s="219" t="s">
        <v>1718</v>
      </c>
      <c r="JSH2" s="219"/>
      <c r="JSI2" s="219" t="s">
        <v>1718</v>
      </c>
      <c r="JSJ2" s="219"/>
      <c r="JSK2" s="219" t="s">
        <v>1718</v>
      </c>
      <c r="JSL2" s="219"/>
      <c r="JSM2" s="219" t="s">
        <v>1718</v>
      </c>
      <c r="JSN2" s="219"/>
      <c r="JSO2" s="219" t="s">
        <v>1718</v>
      </c>
      <c r="JSP2" s="219"/>
      <c r="JSQ2" s="219" t="s">
        <v>1718</v>
      </c>
      <c r="JSR2" s="219"/>
      <c r="JSS2" s="219" t="s">
        <v>1718</v>
      </c>
      <c r="JST2" s="219"/>
      <c r="JSU2" s="219" t="s">
        <v>1718</v>
      </c>
      <c r="JSV2" s="219"/>
      <c r="JSW2" s="219" t="s">
        <v>1718</v>
      </c>
      <c r="JSX2" s="219"/>
      <c r="JSY2" s="219" t="s">
        <v>1718</v>
      </c>
      <c r="JSZ2" s="219"/>
      <c r="JTA2" s="219" t="s">
        <v>1718</v>
      </c>
      <c r="JTB2" s="219"/>
      <c r="JTC2" s="219" t="s">
        <v>1718</v>
      </c>
      <c r="JTD2" s="219"/>
      <c r="JTE2" s="219" t="s">
        <v>1718</v>
      </c>
      <c r="JTF2" s="219"/>
      <c r="JTG2" s="219" t="s">
        <v>1718</v>
      </c>
      <c r="JTH2" s="219"/>
      <c r="JTI2" s="219" t="s">
        <v>1718</v>
      </c>
      <c r="JTJ2" s="219"/>
      <c r="JTK2" s="219" t="s">
        <v>1718</v>
      </c>
      <c r="JTL2" s="219"/>
      <c r="JTM2" s="219" t="s">
        <v>1718</v>
      </c>
      <c r="JTN2" s="219"/>
      <c r="JTO2" s="219" t="s">
        <v>1718</v>
      </c>
      <c r="JTP2" s="219"/>
      <c r="JTQ2" s="219" t="s">
        <v>1718</v>
      </c>
      <c r="JTR2" s="219"/>
      <c r="JTS2" s="219" t="s">
        <v>1718</v>
      </c>
      <c r="JTT2" s="219"/>
      <c r="JTU2" s="219" t="s">
        <v>1718</v>
      </c>
      <c r="JTV2" s="219"/>
      <c r="JTW2" s="219" t="s">
        <v>1718</v>
      </c>
      <c r="JTX2" s="219"/>
      <c r="JTY2" s="219" t="s">
        <v>1718</v>
      </c>
      <c r="JTZ2" s="219"/>
      <c r="JUA2" s="219" t="s">
        <v>1718</v>
      </c>
      <c r="JUB2" s="219"/>
      <c r="JUC2" s="219" t="s">
        <v>1718</v>
      </c>
      <c r="JUD2" s="219"/>
      <c r="JUE2" s="219" t="s">
        <v>1718</v>
      </c>
      <c r="JUF2" s="219"/>
      <c r="JUG2" s="219" t="s">
        <v>1718</v>
      </c>
      <c r="JUH2" s="219"/>
      <c r="JUI2" s="219" t="s">
        <v>1718</v>
      </c>
      <c r="JUJ2" s="219"/>
      <c r="JUK2" s="219" t="s">
        <v>1718</v>
      </c>
      <c r="JUL2" s="219"/>
      <c r="JUM2" s="219" t="s">
        <v>1718</v>
      </c>
      <c r="JUN2" s="219"/>
      <c r="JUO2" s="219" t="s">
        <v>1718</v>
      </c>
      <c r="JUP2" s="219"/>
      <c r="JUQ2" s="219" t="s">
        <v>1718</v>
      </c>
      <c r="JUR2" s="219"/>
      <c r="JUS2" s="219" t="s">
        <v>1718</v>
      </c>
      <c r="JUT2" s="219"/>
      <c r="JUU2" s="219" t="s">
        <v>1718</v>
      </c>
      <c r="JUV2" s="219"/>
      <c r="JUW2" s="219" t="s">
        <v>1718</v>
      </c>
      <c r="JUX2" s="219"/>
      <c r="JUY2" s="219" t="s">
        <v>1718</v>
      </c>
      <c r="JUZ2" s="219"/>
      <c r="JVA2" s="219" t="s">
        <v>1718</v>
      </c>
      <c r="JVB2" s="219"/>
      <c r="JVC2" s="219" t="s">
        <v>1718</v>
      </c>
      <c r="JVD2" s="219"/>
      <c r="JVE2" s="219" t="s">
        <v>1718</v>
      </c>
      <c r="JVF2" s="219"/>
      <c r="JVG2" s="219" t="s">
        <v>1718</v>
      </c>
      <c r="JVH2" s="219"/>
      <c r="JVI2" s="219" t="s">
        <v>1718</v>
      </c>
      <c r="JVJ2" s="219"/>
      <c r="JVK2" s="219" t="s">
        <v>1718</v>
      </c>
      <c r="JVL2" s="219"/>
      <c r="JVM2" s="219" t="s">
        <v>1718</v>
      </c>
      <c r="JVN2" s="219"/>
      <c r="JVO2" s="219" t="s">
        <v>1718</v>
      </c>
      <c r="JVP2" s="219"/>
      <c r="JVQ2" s="219" t="s">
        <v>1718</v>
      </c>
      <c r="JVR2" s="219"/>
      <c r="JVS2" s="219" t="s">
        <v>1718</v>
      </c>
      <c r="JVT2" s="219"/>
      <c r="JVU2" s="219" t="s">
        <v>1718</v>
      </c>
      <c r="JVV2" s="219"/>
      <c r="JVW2" s="219" t="s">
        <v>1718</v>
      </c>
      <c r="JVX2" s="219"/>
      <c r="JVY2" s="219" t="s">
        <v>1718</v>
      </c>
      <c r="JVZ2" s="219"/>
      <c r="JWA2" s="219" t="s">
        <v>1718</v>
      </c>
      <c r="JWB2" s="219"/>
      <c r="JWC2" s="219" t="s">
        <v>1718</v>
      </c>
      <c r="JWD2" s="219"/>
      <c r="JWE2" s="219" t="s">
        <v>1718</v>
      </c>
      <c r="JWF2" s="219"/>
      <c r="JWG2" s="219" t="s">
        <v>1718</v>
      </c>
      <c r="JWH2" s="219"/>
      <c r="JWI2" s="219" t="s">
        <v>1718</v>
      </c>
      <c r="JWJ2" s="219"/>
      <c r="JWK2" s="219" t="s">
        <v>1718</v>
      </c>
      <c r="JWL2" s="219"/>
      <c r="JWM2" s="219" t="s">
        <v>1718</v>
      </c>
      <c r="JWN2" s="219"/>
      <c r="JWO2" s="219" t="s">
        <v>1718</v>
      </c>
      <c r="JWP2" s="219"/>
      <c r="JWQ2" s="219" t="s">
        <v>1718</v>
      </c>
      <c r="JWR2" s="219"/>
      <c r="JWS2" s="219" t="s">
        <v>1718</v>
      </c>
      <c r="JWT2" s="219"/>
      <c r="JWU2" s="219" t="s">
        <v>1718</v>
      </c>
      <c r="JWV2" s="219"/>
      <c r="JWW2" s="219" t="s">
        <v>1718</v>
      </c>
      <c r="JWX2" s="219"/>
      <c r="JWY2" s="219" t="s">
        <v>1718</v>
      </c>
      <c r="JWZ2" s="219"/>
      <c r="JXA2" s="219" t="s">
        <v>1718</v>
      </c>
      <c r="JXB2" s="219"/>
      <c r="JXC2" s="219" t="s">
        <v>1718</v>
      </c>
      <c r="JXD2" s="219"/>
      <c r="JXE2" s="219" t="s">
        <v>1718</v>
      </c>
      <c r="JXF2" s="219"/>
      <c r="JXG2" s="219" t="s">
        <v>1718</v>
      </c>
      <c r="JXH2" s="219"/>
      <c r="JXI2" s="219" t="s">
        <v>1718</v>
      </c>
      <c r="JXJ2" s="219"/>
      <c r="JXK2" s="219" t="s">
        <v>1718</v>
      </c>
      <c r="JXL2" s="219"/>
      <c r="JXM2" s="219" t="s">
        <v>1718</v>
      </c>
      <c r="JXN2" s="219"/>
      <c r="JXO2" s="219" t="s">
        <v>1718</v>
      </c>
      <c r="JXP2" s="219"/>
      <c r="JXQ2" s="219" t="s">
        <v>1718</v>
      </c>
      <c r="JXR2" s="219"/>
      <c r="JXS2" s="219" t="s">
        <v>1718</v>
      </c>
      <c r="JXT2" s="219"/>
      <c r="JXU2" s="219" t="s">
        <v>1718</v>
      </c>
      <c r="JXV2" s="219"/>
      <c r="JXW2" s="219" t="s">
        <v>1718</v>
      </c>
      <c r="JXX2" s="219"/>
      <c r="JXY2" s="219" t="s">
        <v>1718</v>
      </c>
      <c r="JXZ2" s="219"/>
      <c r="JYA2" s="219" t="s">
        <v>1718</v>
      </c>
      <c r="JYB2" s="219"/>
      <c r="JYC2" s="219" t="s">
        <v>1718</v>
      </c>
      <c r="JYD2" s="219"/>
      <c r="JYE2" s="219" t="s">
        <v>1718</v>
      </c>
      <c r="JYF2" s="219"/>
      <c r="JYG2" s="219" t="s">
        <v>1718</v>
      </c>
      <c r="JYH2" s="219"/>
      <c r="JYI2" s="219" t="s">
        <v>1718</v>
      </c>
      <c r="JYJ2" s="219"/>
      <c r="JYK2" s="219" t="s">
        <v>1718</v>
      </c>
      <c r="JYL2" s="219"/>
      <c r="JYM2" s="219" t="s">
        <v>1718</v>
      </c>
      <c r="JYN2" s="219"/>
      <c r="JYO2" s="219" t="s">
        <v>1718</v>
      </c>
      <c r="JYP2" s="219"/>
      <c r="JYQ2" s="219" t="s">
        <v>1718</v>
      </c>
      <c r="JYR2" s="219"/>
      <c r="JYS2" s="219" t="s">
        <v>1718</v>
      </c>
      <c r="JYT2" s="219"/>
      <c r="JYU2" s="219" t="s">
        <v>1718</v>
      </c>
      <c r="JYV2" s="219"/>
      <c r="JYW2" s="219" t="s">
        <v>1718</v>
      </c>
      <c r="JYX2" s="219"/>
      <c r="JYY2" s="219" t="s">
        <v>1718</v>
      </c>
      <c r="JYZ2" s="219"/>
      <c r="JZA2" s="219" t="s">
        <v>1718</v>
      </c>
      <c r="JZB2" s="219"/>
      <c r="JZC2" s="219" t="s">
        <v>1718</v>
      </c>
      <c r="JZD2" s="219"/>
      <c r="JZE2" s="219" t="s">
        <v>1718</v>
      </c>
      <c r="JZF2" s="219"/>
      <c r="JZG2" s="219" t="s">
        <v>1718</v>
      </c>
      <c r="JZH2" s="219"/>
      <c r="JZI2" s="219" t="s">
        <v>1718</v>
      </c>
      <c r="JZJ2" s="219"/>
      <c r="JZK2" s="219" t="s">
        <v>1718</v>
      </c>
      <c r="JZL2" s="219"/>
      <c r="JZM2" s="219" t="s">
        <v>1718</v>
      </c>
      <c r="JZN2" s="219"/>
      <c r="JZO2" s="219" t="s">
        <v>1718</v>
      </c>
      <c r="JZP2" s="219"/>
      <c r="JZQ2" s="219" t="s">
        <v>1718</v>
      </c>
      <c r="JZR2" s="219"/>
      <c r="JZS2" s="219" t="s">
        <v>1718</v>
      </c>
      <c r="JZT2" s="219"/>
      <c r="JZU2" s="219" t="s">
        <v>1718</v>
      </c>
      <c r="JZV2" s="219"/>
      <c r="JZW2" s="219" t="s">
        <v>1718</v>
      </c>
      <c r="JZX2" s="219"/>
      <c r="JZY2" s="219" t="s">
        <v>1718</v>
      </c>
      <c r="JZZ2" s="219"/>
      <c r="KAA2" s="219" t="s">
        <v>1718</v>
      </c>
      <c r="KAB2" s="219"/>
      <c r="KAC2" s="219" t="s">
        <v>1718</v>
      </c>
      <c r="KAD2" s="219"/>
      <c r="KAE2" s="219" t="s">
        <v>1718</v>
      </c>
      <c r="KAF2" s="219"/>
      <c r="KAG2" s="219" t="s">
        <v>1718</v>
      </c>
      <c r="KAH2" s="219"/>
      <c r="KAI2" s="219" t="s">
        <v>1718</v>
      </c>
      <c r="KAJ2" s="219"/>
      <c r="KAK2" s="219" t="s">
        <v>1718</v>
      </c>
      <c r="KAL2" s="219"/>
      <c r="KAM2" s="219" t="s">
        <v>1718</v>
      </c>
      <c r="KAN2" s="219"/>
      <c r="KAO2" s="219" t="s">
        <v>1718</v>
      </c>
      <c r="KAP2" s="219"/>
      <c r="KAQ2" s="219" t="s">
        <v>1718</v>
      </c>
      <c r="KAR2" s="219"/>
      <c r="KAS2" s="219" t="s">
        <v>1718</v>
      </c>
      <c r="KAT2" s="219"/>
      <c r="KAU2" s="219" t="s">
        <v>1718</v>
      </c>
      <c r="KAV2" s="219"/>
      <c r="KAW2" s="219" t="s">
        <v>1718</v>
      </c>
      <c r="KAX2" s="219"/>
      <c r="KAY2" s="219" t="s">
        <v>1718</v>
      </c>
      <c r="KAZ2" s="219"/>
      <c r="KBA2" s="219" t="s">
        <v>1718</v>
      </c>
      <c r="KBB2" s="219"/>
      <c r="KBC2" s="219" t="s">
        <v>1718</v>
      </c>
      <c r="KBD2" s="219"/>
      <c r="KBE2" s="219" t="s">
        <v>1718</v>
      </c>
      <c r="KBF2" s="219"/>
      <c r="KBG2" s="219" t="s">
        <v>1718</v>
      </c>
      <c r="KBH2" s="219"/>
      <c r="KBI2" s="219" t="s">
        <v>1718</v>
      </c>
      <c r="KBJ2" s="219"/>
      <c r="KBK2" s="219" t="s">
        <v>1718</v>
      </c>
      <c r="KBL2" s="219"/>
      <c r="KBM2" s="219" t="s">
        <v>1718</v>
      </c>
      <c r="KBN2" s="219"/>
      <c r="KBO2" s="219" t="s">
        <v>1718</v>
      </c>
      <c r="KBP2" s="219"/>
      <c r="KBQ2" s="219" t="s">
        <v>1718</v>
      </c>
      <c r="KBR2" s="219"/>
      <c r="KBS2" s="219" t="s">
        <v>1718</v>
      </c>
      <c r="KBT2" s="219"/>
      <c r="KBU2" s="219" t="s">
        <v>1718</v>
      </c>
      <c r="KBV2" s="219"/>
      <c r="KBW2" s="219" t="s">
        <v>1718</v>
      </c>
      <c r="KBX2" s="219"/>
      <c r="KBY2" s="219" t="s">
        <v>1718</v>
      </c>
      <c r="KBZ2" s="219"/>
      <c r="KCA2" s="219" t="s">
        <v>1718</v>
      </c>
      <c r="KCB2" s="219"/>
      <c r="KCC2" s="219" t="s">
        <v>1718</v>
      </c>
      <c r="KCD2" s="219"/>
      <c r="KCE2" s="219" t="s">
        <v>1718</v>
      </c>
      <c r="KCF2" s="219"/>
      <c r="KCG2" s="219" t="s">
        <v>1718</v>
      </c>
      <c r="KCH2" s="219"/>
      <c r="KCI2" s="219" t="s">
        <v>1718</v>
      </c>
      <c r="KCJ2" s="219"/>
      <c r="KCK2" s="219" t="s">
        <v>1718</v>
      </c>
      <c r="KCL2" s="219"/>
      <c r="KCM2" s="219" t="s">
        <v>1718</v>
      </c>
      <c r="KCN2" s="219"/>
      <c r="KCO2" s="219" t="s">
        <v>1718</v>
      </c>
      <c r="KCP2" s="219"/>
      <c r="KCQ2" s="219" t="s">
        <v>1718</v>
      </c>
      <c r="KCR2" s="219"/>
      <c r="KCS2" s="219" t="s">
        <v>1718</v>
      </c>
      <c r="KCT2" s="219"/>
      <c r="KCU2" s="219" t="s">
        <v>1718</v>
      </c>
      <c r="KCV2" s="219"/>
      <c r="KCW2" s="219" t="s">
        <v>1718</v>
      </c>
      <c r="KCX2" s="219"/>
      <c r="KCY2" s="219" t="s">
        <v>1718</v>
      </c>
      <c r="KCZ2" s="219"/>
      <c r="KDA2" s="219" t="s">
        <v>1718</v>
      </c>
      <c r="KDB2" s="219"/>
      <c r="KDC2" s="219" t="s">
        <v>1718</v>
      </c>
      <c r="KDD2" s="219"/>
      <c r="KDE2" s="219" t="s">
        <v>1718</v>
      </c>
      <c r="KDF2" s="219"/>
      <c r="KDG2" s="219" t="s">
        <v>1718</v>
      </c>
      <c r="KDH2" s="219"/>
      <c r="KDI2" s="219" t="s">
        <v>1718</v>
      </c>
      <c r="KDJ2" s="219"/>
      <c r="KDK2" s="219" t="s">
        <v>1718</v>
      </c>
      <c r="KDL2" s="219"/>
      <c r="KDM2" s="219" t="s">
        <v>1718</v>
      </c>
      <c r="KDN2" s="219"/>
      <c r="KDO2" s="219" t="s">
        <v>1718</v>
      </c>
      <c r="KDP2" s="219"/>
      <c r="KDQ2" s="219" t="s">
        <v>1718</v>
      </c>
      <c r="KDR2" s="219"/>
      <c r="KDS2" s="219" t="s">
        <v>1718</v>
      </c>
      <c r="KDT2" s="219"/>
      <c r="KDU2" s="219" t="s">
        <v>1718</v>
      </c>
      <c r="KDV2" s="219"/>
      <c r="KDW2" s="219" t="s">
        <v>1718</v>
      </c>
      <c r="KDX2" s="219"/>
      <c r="KDY2" s="219" t="s">
        <v>1718</v>
      </c>
      <c r="KDZ2" s="219"/>
      <c r="KEA2" s="219" t="s">
        <v>1718</v>
      </c>
      <c r="KEB2" s="219"/>
      <c r="KEC2" s="219" t="s">
        <v>1718</v>
      </c>
      <c r="KED2" s="219"/>
      <c r="KEE2" s="219" t="s">
        <v>1718</v>
      </c>
      <c r="KEF2" s="219"/>
      <c r="KEG2" s="219" t="s">
        <v>1718</v>
      </c>
      <c r="KEH2" s="219"/>
      <c r="KEI2" s="219" t="s">
        <v>1718</v>
      </c>
      <c r="KEJ2" s="219"/>
      <c r="KEK2" s="219" t="s">
        <v>1718</v>
      </c>
      <c r="KEL2" s="219"/>
      <c r="KEM2" s="219" t="s">
        <v>1718</v>
      </c>
      <c r="KEN2" s="219"/>
      <c r="KEO2" s="219" t="s">
        <v>1718</v>
      </c>
      <c r="KEP2" s="219"/>
      <c r="KEQ2" s="219" t="s">
        <v>1718</v>
      </c>
      <c r="KER2" s="219"/>
      <c r="KES2" s="219" t="s">
        <v>1718</v>
      </c>
      <c r="KET2" s="219"/>
      <c r="KEU2" s="219" t="s">
        <v>1718</v>
      </c>
      <c r="KEV2" s="219"/>
      <c r="KEW2" s="219" t="s">
        <v>1718</v>
      </c>
      <c r="KEX2" s="219"/>
      <c r="KEY2" s="219" t="s">
        <v>1718</v>
      </c>
      <c r="KEZ2" s="219"/>
      <c r="KFA2" s="219" t="s">
        <v>1718</v>
      </c>
      <c r="KFB2" s="219"/>
      <c r="KFC2" s="219" t="s">
        <v>1718</v>
      </c>
      <c r="KFD2" s="219"/>
      <c r="KFE2" s="219" t="s">
        <v>1718</v>
      </c>
      <c r="KFF2" s="219"/>
      <c r="KFG2" s="219" t="s">
        <v>1718</v>
      </c>
      <c r="KFH2" s="219"/>
      <c r="KFI2" s="219" t="s">
        <v>1718</v>
      </c>
      <c r="KFJ2" s="219"/>
      <c r="KFK2" s="219" t="s">
        <v>1718</v>
      </c>
      <c r="KFL2" s="219"/>
      <c r="KFM2" s="219" t="s">
        <v>1718</v>
      </c>
      <c r="KFN2" s="219"/>
      <c r="KFO2" s="219" t="s">
        <v>1718</v>
      </c>
      <c r="KFP2" s="219"/>
      <c r="KFQ2" s="219" t="s">
        <v>1718</v>
      </c>
      <c r="KFR2" s="219"/>
      <c r="KFS2" s="219" t="s">
        <v>1718</v>
      </c>
      <c r="KFT2" s="219"/>
      <c r="KFU2" s="219" t="s">
        <v>1718</v>
      </c>
      <c r="KFV2" s="219"/>
      <c r="KFW2" s="219" t="s">
        <v>1718</v>
      </c>
      <c r="KFX2" s="219"/>
      <c r="KFY2" s="219" t="s">
        <v>1718</v>
      </c>
      <c r="KFZ2" s="219"/>
      <c r="KGA2" s="219" t="s">
        <v>1718</v>
      </c>
      <c r="KGB2" s="219"/>
      <c r="KGC2" s="219" t="s">
        <v>1718</v>
      </c>
      <c r="KGD2" s="219"/>
      <c r="KGE2" s="219" t="s">
        <v>1718</v>
      </c>
      <c r="KGF2" s="219"/>
      <c r="KGG2" s="219" t="s">
        <v>1718</v>
      </c>
      <c r="KGH2" s="219"/>
      <c r="KGI2" s="219" t="s">
        <v>1718</v>
      </c>
      <c r="KGJ2" s="219"/>
      <c r="KGK2" s="219" t="s">
        <v>1718</v>
      </c>
      <c r="KGL2" s="219"/>
      <c r="KGM2" s="219" t="s">
        <v>1718</v>
      </c>
      <c r="KGN2" s="219"/>
      <c r="KGO2" s="219" t="s">
        <v>1718</v>
      </c>
      <c r="KGP2" s="219"/>
      <c r="KGQ2" s="219" t="s">
        <v>1718</v>
      </c>
      <c r="KGR2" s="219"/>
      <c r="KGS2" s="219" t="s">
        <v>1718</v>
      </c>
      <c r="KGT2" s="219"/>
      <c r="KGU2" s="219" t="s">
        <v>1718</v>
      </c>
      <c r="KGV2" s="219"/>
      <c r="KGW2" s="219" t="s">
        <v>1718</v>
      </c>
      <c r="KGX2" s="219"/>
      <c r="KGY2" s="219" t="s">
        <v>1718</v>
      </c>
      <c r="KGZ2" s="219"/>
      <c r="KHA2" s="219" t="s">
        <v>1718</v>
      </c>
      <c r="KHB2" s="219"/>
      <c r="KHC2" s="219" t="s">
        <v>1718</v>
      </c>
      <c r="KHD2" s="219"/>
      <c r="KHE2" s="219" t="s">
        <v>1718</v>
      </c>
      <c r="KHF2" s="219"/>
      <c r="KHG2" s="219" t="s">
        <v>1718</v>
      </c>
      <c r="KHH2" s="219"/>
      <c r="KHI2" s="219" t="s">
        <v>1718</v>
      </c>
      <c r="KHJ2" s="219"/>
      <c r="KHK2" s="219" t="s">
        <v>1718</v>
      </c>
      <c r="KHL2" s="219"/>
      <c r="KHM2" s="219" t="s">
        <v>1718</v>
      </c>
      <c r="KHN2" s="219"/>
      <c r="KHO2" s="219" t="s">
        <v>1718</v>
      </c>
      <c r="KHP2" s="219"/>
      <c r="KHQ2" s="219" t="s">
        <v>1718</v>
      </c>
      <c r="KHR2" s="219"/>
      <c r="KHS2" s="219" t="s">
        <v>1718</v>
      </c>
      <c r="KHT2" s="219"/>
      <c r="KHU2" s="219" t="s">
        <v>1718</v>
      </c>
      <c r="KHV2" s="219"/>
      <c r="KHW2" s="219" t="s">
        <v>1718</v>
      </c>
      <c r="KHX2" s="219"/>
      <c r="KHY2" s="219" t="s">
        <v>1718</v>
      </c>
      <c r="KHZ2" s="219"/>
      <c r="KIA2" s="219" t="s">
        <v>1718</v>
      </c>
      <c r="KIB2" s="219"/>
      <c r="KIC2" s="219" t="s">
        <v>1718</v>
      </c>
      <c r="KID2" s="219"/>
      <c r="KIE2" s="219" t="s">
        <v>1718</v>
      </c>
      <c r="KIF2" s="219"/>
      <c r="KIG2" s="219" t="s">
        <v>1718</v>
      </c>
      <c r="KIH2" s="219"/>
      <c r="KII2" s="219" t="s">
        <v>1718</v>
      </c>
      <c r="KIJ2" s="219"/>
      <c r="KIK2" s="219" t="s">
        <v>1718</v>
      </c>
      <c r="KIL2" s="219"/>
      <c r="KIM2" s="219" t="s">
        <v>1718</v>
      </c>
      <c r="KIN2" s="219"/>
      <c r="KIO2" s="219" t="s">
        <v>1718</v>
      </c>
      <c r="KIP2" s="219"/>
      <c r="KIQ2" s="219" t="s">
        <v>1718</v>
      </c>
      <c r="KIR2" s="219"/>
      <c r="KIS2" s="219" t="s">
        <v>1718</v>
      </c>
      <c r="KIT2" s="219"/>
      <c r="KIU2" s="219" t="s">
        <v>1718</v>
      </c>
      <c r="KIV2" s="219"/>
      <c r="KIW2" s="219" t="s">
        <v>1718</v>
      </c>
      <c r="KIX2" s="219"/>
      <c r="KIY2" s="219" t="s">
        <v>1718</v>
      </c>
      <c r="KIZ2" s="219"/>
      <c r="KJA2" s="219" t="s">
        <v>1718</v>
      </c>
      <c r="KJB2" s="219"/>
      <c r="KJC2" s="219" t="s">
        <v>1718</v>
      </c>
      <c r="KJD2" s="219"/>
      <c r="KJE2" s="219" t="s">
        <v>1718</v>
      </c>
      <c r="KJF2" s="219"/>
      <c r="KJG2" s="219" t="s">
        <v>1718</v>
      </c>
      <c r="KJH2" s="219"/>
      <c r="KJI2" s="219" t="s">
        <v>1718</v>
      </c>
      <c r="KJJ2" s="219"/>
      <c r="KJK2" s="219" t="s">
        <v>1718</v>
      </c>
      <c r="KJL2" s="219"/>
      <c r="KJM2" s="219" t="s">
        <v>1718</v>
      </c>
      <c r="KJN2" s="219"/>
      <c r="KJO2" s="219" t="s">
        <v>1718</v>
      </c>
      <c r="KJP2" s="219"/>
      <c r="KJQ2" s="219" t="s">
        <v>1718</v>
      </c>
      <c r="KJR2" s="219"/>
      <c r="KJS2" s="219" t="s">
        <v>1718</v>
      </c>
      <c r="KJT2" s="219"/>
      <c r="KJU2" s="219" t="s">
        <v>1718</v>
      </c>
      <c r="KJV2" s="219"/>
      <c r="KJW2" s="219" t="s">
        <v>1718</v>
      </c>
      <c r="KJX2" s="219"/>
      <c r="KJY2" s="219" t="s">
        <v>1718</v>
      </c>
      <c r="KJZ2" s="219"/>
      <c r="KKA2" s="219" t="s">
        <v>1718</v>
      </c>
      <c r="KKB2" s="219"/>
      <c r="KKC2" s="219" t="s">
        <v>1718</v>
      </c>
      <c r="KKD2" s="219"/>
      <c r="KKE2" s="219" t="s">
        <v>1718</v>
      </c>
      <c r="KKF2" s="219"/>
      <c r="KKG2" s="219" t="s">
        <v>1718</v>
      </c>
      <c r="KKH2" s="219"/>
      <c r="KKI2" s="219" t="s">
        <v>1718</v>
      </c>
      <c r="KKJ2" s="219"/>
      <c r="KKK2" s="219" t="s">
        <v>1718</v>
      </c>
      <c r="KKL2" s="219"/>
      <c r="KKM2" s="219" t="s">
        <v>1718</v>
      </c>
      <c r="KKN2" s="219"/>
      <c r="KKO2" s="219" t="s">
        <v>1718</v>
      </c>
      <c r="KKP2" s="219"/>
      <c r="KKQ2" s="219" t="s">
        <v>1718</v>
      </c>
      <c r="KKR2" s="219"/>
      <c r="KKS2" s="219" t="s">
        <v>1718</v>
      </c>
      <c r="KKT2" s="219"/>
      <c r="KKU2" s="219" t="s">
        <v>1718</v>
      </c>
      <c r="KKV2" s="219"/>
      <c r="KKW2" s="219" t="s">
        <v>1718</v>
      </c>
      <c r="KKX2" s="219"/>
      <c r="KKY2" s="219" t="s">
        <v>1718</v>
      </c>
      <c r="KKZ2" s="219"/>
      <c r="KLA2" s="219" t="s">
        <v>1718</v>
      </c>
      <c r="KLB2" s="219"/>
      <c r="KLC2" s="219" t="s">
        <v>1718</v>
      </c>
      <c r="KLD2" s="219"/>
      <c r="KLE2" s="219" t="s">
        <v>1718</v>
      </c>
      <c r="KLF2" s="219"/>
      <c r="KLG2" s="219" t="s">
        <v>1718</v>
      </c>
      <c r="KLH2" s="219"/>
      <c r="KLI2" s="219" t="s">
        <v>1718</v>
      </c>
      <c r="KLJ2" s="219"/>
      <c r="KLK2" s="219" t="s">
        <v>1718</v>
      </c>
      <c r="KLL2" s="219"/>
      <c r="KLM2" s="219" t="s">
        <v>1718</v>
      </c>
      <c r="KLN2" s="219"/>
      <c r="KLO2" s="219" t="s">
        <v>1718</v>
      </c>
      <c r="KLP2" s="219"/>
      <c r="KLQ2" s="219" t="s">
        <v>1718</v>
      </c>
      <c r="KLR2" s="219"/>
      <c r="KLS2" s="219" t="s">
        <v>1718</v>
      </c>
      <c r="KLT2" s="219"/>
      <c r="KLU2" s="219" t="s">
        <v>1718</v>
      </c>
      <c r="KLV2" s="219"/>
      <c r="KLW2" s="219" t="s">
        <v>1718</v>
      </c>
      <c r="KLX2" s="219"/>
      <c r="KLY2" s="219" t="s">
        <v>1718</v>
      </c>
      <c r="KLZ2" s="219"/>
      <c r="KMA2" s="219" t="s">
        <v>1718</v>
      </c>
      <c r="KMB2" s="219"/>
      <c r="KMC2" s="219" t="s">
        <v>1718</v>
      </c>
      <c r="KMD2" s="219"/>
      <c r="KME2" s="219" t="s">
        <v>1718</v>
      </c>
      <c r="KMF2" s="219"/>
      <c r="KMG2" s="219" t="s">
        <v>1718</v>
      </c>
      <c r="KMH2" s="219"/>
      <c r="KMI2" s="219" t="s">
        <v>1718</v>
      </c>
      <c r="KMJ2" s="219"/>
      <c r="KMK2" s="219" t="s">
        <v>1718</v>
      </c>
      <c r="KML2" s="219"/>
      <c r="KMM2" s="219" t="s">
        <v>1718</v>
      </c>
      <c r="KMN2" s="219"/>
      <c r="KMO2" s="219" t="s">
        <v>1718</v>
      </c>
      <c r="KMP2" s="219"/>
      <c r="KMQ2" s="219" t="s">
        <v>1718</v>
      </c>
      <c r="KMR2" s="219"/>
      <c r="KMS2" s="219" t="s">
        <v>1718</v>
      </c>
      <c r="KMT2" s="219"/>
      <c r="KMU2" s="219" t="s">
        <v>1718</v>
      </c>
      <c r="KMV2" s="219"/>
      <c r="KMW2" s="219" t="s">
        <v>1718</v>
      </c>
      <c r="KMX2" s="219"/>
      <c r="KMY2" s="219" t="s">
        <v>1718</v>
      </c>
      <c r="KMZ2" s="219"/>
      <c r="KNA2" s="219" t="s">
        <v>1718</v>
      </c>
      <c r="KNB2" s="219"/>
      <c r="KNC2" s="219" t="s">
        <v>1718</v>
      </c>
      <c r="KND2" s="219"/>
      <c r="KNE2" s="219" t="s">
        <v>1718</v>
      </c>
      <c r="KNF2" s="219"/>
      <c r="KNG2" s="219" t="s">
        <v>1718</v>
      </c>
      <c r="KNH2" s="219"/>
      <c r="KNI2" s="219" t="s">
        <v>1718</v>
      </c>
      <c r="KNJ2" s="219"/>
      <c r="KNK2" s="219" t="s">
        <v>1718</v>
      </c>
      <c r="KNL2" s="219"/>
      <c r="KNM2" s="219" t="s">
        <v>1718</v>
      </c>
      <c r="KNN2" s="219"/>
      <c r="KNO2" s="219" t="s">
        <v>1718</v>
      </c>
      <c r="KNP2" s="219"/>
      <c r="KNQ2" s="219" t="s">
        <v>1718</v>
      </c>
      <c r="KNR2" s="219"/>
      <c r="KNS2" s="219" t="s">
        <v>1718</v>
      </c>
      <c r="KNT2" s="219"/>
      <c r="KNU2" s="219" t="s">
        <v>1718</v>
      </c>
      <c r="KNV2" s="219"/>
      <c r="KNW2" s="219" t="s">
        <v>1718</v>
      </c>
      <c r="KNX2" s="219"/>
      <c r="KNY2" s="219" t="s">
        <v>1718</v>
      </c>
      <c r="KNZ2" s="219"/>
      <c r="KOA2" s="219" t="s">
        <v>1718</v>
      </c>
      <c r="KOB2" s="219"/>
      <c r="KOC2" s="219" t="s">
        <v>1718</v>
      </c>
      <c r="KOD2" s="219"/>
      <c r="KOE2" s="219" t="s">
        <v>1718</v>
      </c>
      <c r="KOF2" s="219"/>
      <c r="KOG2" s="219" t="s">
        <v>1718</v>
      </c>
      <c r="KOH2" s="219"/>
      <c r="KOI2" s="219" t="s">
        <v>1718</v>
      </c>
      <c r="KOJ2" s="219"/>
      <c r="KOK2" s="219" t="s">
        <v>1718</v>
      </c>
      <c r="KOL2" s="219"/>
      <c r="KOM2" s="219" t="s">
        <v>1718</v>
      </c>
      <c r="KON2" s="219"/>
      <c r="KOO2" s="219" t="s">
        <v>1718</v>
      </c>
      <c r="KOP2" s="219"/>
      <c r="KOQ2" s="219" t="s">
        <v>1718</v>
      </c>
      <c r="KOR2" s="219"/>
      <c r="KOS2" s="219" t="s">
        <v>1718</v>
      </c>
      <c r="KOT2" s="219"/>
      <c r="KOU2" s="219" t="s">
        <v>1718</v>
      </c>
      <c r="KOV2" s="219"/>
      <c r="KOW2" s="219" t="s">
        <v>1718</v>
      </c>
      <c r="KOX2" s="219"/>
      <c r="KOY2" s="219" t="s">
        <v>1718</v>
      </c>
      <c r="KOZ2" s="219"/>
      <c r="KPA2" s="219" t="s">
        <v>1718</v>
      </c>
      <c r="KPB2" s="219"/>
      <c r="KPC2" s="219" t="s">
        <v>1718</v>
      </c>
      <c r="KPD2" s="219"/>
      <c r="KPE2" s="219" t="s">
        <v>1718</v>
      </c>
      <c r="KPF2" s="219"/>
      <c r="KPG2" s="219" t="s">
        <v>1718</v>
      </c>
      <c r="KPH2" s="219"/>
      <c r="KPI2" s="219" t="s">
        <v>1718</v>
      </c>
      <c r="KPJ2" s="219"/>
      <c r="KPK2" s="219" t="s">
        <v>1718</v>
      </c>
      <c r="KPL2" s="219"/>
      <c r="KPM2" s="219" t="s">
        <v>1718</v>
      </c>
      <c r="KPN2" s="219"/>
      <c r="KPO2" s="219" t="s">
        <v>1718</v>
      </c>
      <c r="KPP2" s="219"/>
      <c r="KPQ2" s="219" t="s">
        <v>1718</v>
      </c>
      <c r="KPR2" s="219"/>
      <c r="KPS2" s="219" t="s">
        <v>1718</v>
      </c>
      <c r="KPT2" s="219"/>
      <c r="KPU2" s="219" t="s">
        <v>1718</v>
      </c>
      <c r="KPV2" s="219"/>
      <c r="KPW2" s="219" t="s">
        <v>1718</v>
      </c>
      <c r="KPX2" s="219"/>
      <c r="KPY2" s="219" t="s">
        <v>1718</v>
      </c>
      <c r="KPZ2" s="219"/>
      <c r="KQA2" s="219" t="s">
        <v>1718</v>
      </c>
      <c r="KQB2" s="219"/>
      <c r="KQC2" s="219" t="s">
        <v>1718</v>
      </c>
      <c r="KQD2" s="219"/>
      <c r="KQE2" s="219" t="s">
        <v>1718</v>
      </c>
      <c r="KQF2" s="219"/>
      <c r="KQG2" s="219" t="s">
        <v>1718</v>
      </c>
      <c r="KQH2" s="219"/>
      <c r="KQI2" s="219" t="s">
        <v>1718</v>
      </c>
      <c r="KQJ2" s="219"/>
      <c r="KQK2" s="219" t="s">
        <v>1718</v>
      </c>
      <c r="KQL2" s="219"/>
      <c r="KQM2" s="219" t="s">
        <v>1718</v>
      </c>
      <c r="KQN2" s="219"/>
      <c r="KQO2" s="219" t="s">
        <v>1718</v>
      </c>
      <c r="KQP2" s="219"/>
      <c r="KQQ2" s="219" t="s">
        <v>1718</v>
      </c>
      <c r="KQR2" s="219"/>
      <c r="KQS2" s="219" t="s">
        <v>1718</v>
      </c>
      <c r="KQT2" s="219"/>
      <c r="KQU2" s="219" t="s">
        <v>1718</v>
      </c>
      <c r="KQV2" s="219"/>
      <c r="KQW2" s="219" t="s">
        <v>1718</v>
      </c>
      <c r="KQX2" s="219"/>
      <c r="KQY2" s="219" t="s">
        <v>1718</v>
      </c>
      <c r="KQZ2" s="219"/>
      <c r="KRA2" s="219" t="s">
        <v>1718</v>
      </c>
      <c r="KRB2" s="219"/>
      <c r="KRC2" s="219" t="s">
        <v>1718</v>
      </c>
      <c r="KRD2" s="219"/>
      <c r="KRE2" s="219" t="s">
        <v>1718</v>
      </c>
      <c r="KRF2" s="219"/>
      <c r="KRG2" s="219" t="s">
        <v>1718</v>
      </c>
      <c r="KRH2" s="219"/>
      <c r="KRI2" s="219" t="s">
        <v>1718</v>
      </c>
      <c r="KRJ2" s="219"/>
      <c r="KRK2" s="219" t="s">
        <v>1718</v>
      </c>
      <c r="KRL2" s="219"/>
      <c r="KRM2" s="219" t="s">
        <v>1718</v>
      </c>
      <c r="KRN2" s="219"/>
      <c r="KRO2" s="219" t="s">
        <v>1718</v>
      </c>
      <c r="KRP2" s="219"/>
      <c r="KRQ2" s="219" t="s">
        <v>1718</v>
      </c>
      <c r="KRR2" s="219"/>
      <c r="KRS2" s="219" t="s">
        <v>1718</v>
      </c>
      <c r="KRT2" s="219"/>
      <c r="KRU2" s="219" t="s">
        <v>1718</v>
      </c>
      <c r="KRV2" s="219"/>
      <c r="KRW2" s="219" t="s">
        <v>1718</v>
      </c>
      <c r="KRX2" s="219"/>
      <c r="KRY2" s="219" t="s">
        <v>1718</v>
      </c>
      <c r="KRZ2" s="219"/>
      <c r="KSA2" s="219" t="s">
        <v>1718</v>
      </c>
      <c r="KSB2" s="219"/>
      <c r="KSC2" s="219" t="s">
        <v>1718</v>
      </c>
      <c r="KSD2" s="219"/>
      <c r="KSE2" s="219" t="s">
        <v>1718</v>
      </c>
      <c r="KSF2" s="219"/>
      <c r="KSG2" s="219" t="s">
        <v>1718</v>
      </c>
      <c r="KSH2" s="219"/>
      <c r="KSI2" s="219" t="s">
        <v>1718</v>
      </c>
      <c r="KSJ2" s="219"/>
      <c r="KSK2" s="219" t="s">
        <v>1718</v>
      </c>
      <c r="KSL2" s="219"/>
      <c r="KSM2" s="219" t="s">
        <v>1718</v>
      </c>
      <c r="KSN2" s="219"/>
      <c r="KSO2" s="219" t="s">
        <v>1718</v>
      </c>
      <c r="KSP2" s="219"/>
      <c r="KSQ2" s="219" t="s">
        <v>1718</v>
      </c>
      <c r="KSR2" s="219"/>
      <c r="KSS2" s="219" t="s">
        <v>1718</v>
      </c>
      <c r="KST2" s="219"/>
      <c r="KSU2" s="219" t="s">
        <v>1718</v>
      </c>
      <c r="KSV2" s="219"/>
      <c r="KSW2" s="219" t="s">
        <v>1718</v>
      </c>
      <c r="KSX2" s="219"/>
      <c r="KSY2" s="219" t="s">
        <v>1718</v>
      </c>
      <c r="KSZ2" s="219"/>
      <c r="KTA2" s="219" t="s">
        <v>1718</v>
      </c>
      <c r="KTB2" s="219"/>
      <c r="KTC2" s="219" t="s">
        <v>1718</v>
      </c>
      <c r="KTD2" s="219"/>
      <c r="KTE2" s="219" t="s">
        <v>1718</v>
      </c>
      <c r="KTF2" s="219"/>
      <c r="KTG2" s="219" t="s">
        <v>1718</v>
      </c>
      <c r="KTH2" s="219"/>
      <c r="KTI2" s="219" t="s">
        <v>1718</v>
      </c>
      <c r="KTJ2" s="219"/>
      <c r="KTK2" s="219" t="s">
        <v>1718</v>
      </c>
      <c r="KTL2" s="219"/>
      <c r="KTM2" s="219" t="s">
        <v>1718</v>
      </c>
      <c r="KTN2" s="219"/>
      <c r="KTO2" s="219" t="s">
        <v>1718</v>
      </c>
      <c r="KTP2" s="219"/>
      <c r="KTQ2" s="219" t="s">
        <v>1718</v>
      </c>
      <c r="KTR2" s="219"/>
      <c r="KTS2" s="219" t="s">
        <v>1718</v>
      </c>
      <c r="KTT2" s="219"/>
      <c r="KTU2" s="219" t="s">
        <v>1718</v>
      </c>
      <c r="KTV2" s="219"/>
      <c r="KTW2" s="219" t="s">
        <v>1718</v>
      </c>
      <c r="KTX2" s="219"/>
      <c r="KTY2" s="219" t="s">
        <v>1718</v>
      </c>
      <c r="KTZ2" s="219"/>
      <c r="KUA2" s="219" t="s">
        <v>1718</v>
      </c>
      <c r="KUB2" s="219"/>
      <c r="KUC2" s="219" t="s">
        <v>1718</v>
      </c>
      <c r="KUD2" s="219"/>
      <c r="KUE2" s="219" t="s">
        <v>1718</v>
      </c>
      <c r="KUF2" s="219"/>
      <c r="KUG2" s="219" t="s">
        <v>1718</v>
      </c>
      <c r="KUH2" s="219"/>
      <c r="KUI2" s="219" t="s">
        <v>1718</v>
      </c>
      <c r="KUJ2" s="219"/>
      <c r="KUK2" s="219" t="s">
        <v>1718</v>
      </c>
      <c r="KUL2" s="219"/>
      <c r="KUM2" s="219" t="s">
        <v>1718</v>
      </c>
      <c r="KUN2" s="219"/>
      <c r="KUO2" s="219" t="s">
        <v>1718</v>
      </c>
      <c r="KUP2" s="219"/>
      <c r="KUQ2" s="219" t="s">
        <v>1718</v>
      </c>
      <c r="KUR2" s="219"/>
      <c r="KUS2" s="219" t="s">
        <v>1718</v>
      </c>
      <c r="KUT2" s="219"/>
      <c r="KUU2" s="219" t="s">
        <v>1718</v>
      </c>
      <c r="KUV2" s="219"/>
      <c r="KUW2" s="219" t="s">
        <v>1718</v>
      </c>
      <c r="KUX2" s="219"/>
      <c r="KUY2" s="219" t="s">
        <v>1718</v>
      </c>
      <c r="KUZ2" s="219"/>
      <c r="KVA2" s="219" t="s">
        <v>1718</v>
      </c>
      <c r="KVB2" s="219"/>
      <c r="KVC2" s="219" t="s">
        <v>1718</v>
      </c>
      <c r="KVD2" s="219"/>
      <c r="KVE2" s="219" t="s">
        <v>1718</v>
      </c>
      <c r="KVF2" s="219"/>
      <c r="KVG2" s="219" t="s">
        <v>1718</v>
      </c>
      <c r="KVH2" s="219"/>
      <c r="KVI2" s="219" t="s">
        <v>1718</v>
      </c>
      <c r="KVJ2" s="219"/>
      <c r="KVK2" s="219" t="s">
        <v>1718</v>
      </c>
      <c r="KVL2" s="219"/>
      <c r="KVM2" s="219" t="s">
        <v>1718</v>
      </c>
      <c r="KVN2" s="219"/>
      <c r="KVO2" s="219" t="s">
        <v>1718</v>
      </c>
      <c r="KVP2" s="219"/>
      <c r="KVQ2" s="219" t="s">
        <v>1718</v>
      </c>
      <c r="KVR2" s="219"/>
      <c r="KVS2" s="219" t="s">
        <v>1718</v>
      </c>
      <c r="KVT2" s="219"/>
      <c r="KVU2" s="219" t="s">
        <v>1718</v>
      </c>
      <c r="KVV2" s="219"/>
      <c r="KVW2" s="219" t="s">
        <v>1718</v>
      </c>
      <c r="KVX2" s="219"/>
      <c r="KVY2" s="219" t="s">
        <v>1718</v>
      </c>
      <c r="KVZ2" s="219"/>
      <c r="KWA2" s="219" t="s">
        <v>1718</v>
      </c>
      <c r="KWB2" s="219"/>
      <c r="KWC2" s="219" t="s">
        <v>1718</v>
      </c>
      <c r="KWD2" s="219"/>
      <c r="KWE2" s="219" t="s">
        <v>1718</v>
      </c>
      <c r="KWF2" s="219"/>
      <c r="KWG2" s="219" t="s">
        <v>1718</v>
      </c>
      <c r="KWH2" s="219"/>
      <c r="KWI2" s="219" t="s">
        <v>1718</v>
      </c>
      <c r="KWJ2" s="219"/>
      <c r="KWK2" s="219" t="s">
        <v>1718</v>
      </c>
      <c r="KWL2" s="219"/>
      <c r="KWM2" s="219" t="s">
        <v>1718</v>
      </c>
      <c r="KWN2" s="219"/>
      <c r="KWO2" s="219" t="s">
        <v>1718</v>
      </c>
      <c r="KWP2" s="219"/>
      <c r="KWQ2" s="219" t="s">
        <v>1718</v>
      </c>
      <c r="KWR2" s="219"/>
      <c r="KWS2" s="219" t="s">
        <v>1718</v>
      </c>
      <c r="KWT2" s="219"/>
      <c r="KWU2" s="219" t="s">
        <v>1718</v>
      </c>
      <c r="KWV2" s="219"/>
      <c r="KWW2" s="219" t="s">
        <v>1718</v>
      </c>
      <c r="KWX2" s="219"/>
      <c r="KWY2" s="219" t="s">
        <v>1718</v>
      </c>
      <c r="KWZ2" s="219"/>
      <c r="KXA2" s="219" t="s">
        <v>1718</v>
      </c>
      <c r="KXB2" s="219"/>
      <c r="KXC2" s="219" t="s">
        <v>1718</v>
      </c>
      <c r="KXD2" s="219"/>
      <c r="KXE2" s="219" t="s">
        <v>1718</v>
      </c>
      <c r="KXF2" s="219"/>
      <c r="KXG2" s="219" t="s">
        <v>1718</v>
      </c>
      <c r="KXH2" s="219"/>
      <c r="KXI2" s="219" t="s">
        <v>1718</v>
      </c>
      <c r="KXJ2" s="219"/>
      <c r="KXK2" s="219" t="s">
        <v>1718</v>
      </c>
      <c r="KXL2" s="219"/>
      <c r="KXM2" s="219" t="s">
        <v>1718</v>
      </c>
      <c r="KXN2" s="219"/>
      <c r="KXO2" s="219" t="s">
        <v>1718</v>
      </c>
      <c r="KXP2" s="219"/>
      <c r="KXQ2" s="219" t="s">
        <v>1718</v>
      </c>
      <c r="KXR2" s="219"/>
      <c r="KXS2" s="219" t="s">
        <v>1718</v>
      </c>
      <c r="KXT2" s="219"/>
      <c r="KXU2" s="219" t="s">
        <v>1718</v>
      </c>
      <c r="KXV2" s="219"/>
      <c r="KXW2" s="219" t="s">
        <v>1718</v>
      </c>
      <c r="KXX2" s="219"/>
      <c r="KXY2" s="219" t="s">
        <v>1718</v>
      </c>
      <c r="KXZ2" s="219"/>
      <c r="KYA2" s="219" t="s">
        <v>1718</v>
      </c>
      <c r="KYB2" s="219"/>
      <c r="KYC2" s="219" t="s">
        <v>1718</v>
      </c>
      <c r="KYD2" s="219"/>
      <c r="KYE2" s="219" t="s">
        <v>1718</v>
      </c>
      <c r="KYF2" s="219"/>
      <c r="KYG2" s="219" t="s">
        <v>1718</v>
      </c>
      <c r="KYH2" s="219"/>
      <c r="KYI2" s="219" t="s">
        <v>1718</v>
      </c>
      <c r="KYJ2" s="219"/>
      <c r="KYK2" s="219" t="s">
        <v>1718</v>
      </c>
      <c r="KYL2" s="219"/>
      <c r="KYM2" s="219" t="s">
        <v>1718</v>
      </c>
      <c r="KYN2" s="219"/>
      <c r="KYO2" s="219" t="s">
        <v>1718</v>
      </c>
      <c r="KYP2" s="219"/>
      <c r="KYQ2" s="219" t="s">
        <v>1718</v>
      </c>
      <c r="KYR2" s="219"/>
      <c r="KYS2" s="219" t="s">
        <v>1718</v>
      </c>
      <c r="KYT2" s="219"/>
      <c r="KYU2" s="219" t="s">
        <v>1718</v>
      </c>
      <c r="KYV2" s="219"/>
      <c r="KYW2" s="219" t="s">
        <v>1718</v>
      </c>
      <c r="KYX2" s="219"/>
      <c r="KYY2" s="219" t="s">
        <v>1718</v>
      </c>
      <c r="KYZ2" s="219"/>
      <c r="KZA2" s="219" t="s">
        <v>1718</v>
      </c>
      <c r="KZB2" s="219"/>
      <c r="KZC2" s="219" t="s">
        <v>1718</v>
      </c>
      <c r="KZD2" s="219"/>
      <c r="KZE2" s="219" t="s">
        <v>1718</v>
      </c>
      <c r="KZF2" s="219"/>
      <c r="KZG2" s="219" t="s">
        <v>1718</v>
      </c>
      <c r="KZH2" s="219"/>
      <c r="KZI2" s="219" t="s">
        <v>1718</v>
      </c>
      <c r="KZJ2" s="219"/>
      <c r="KZK2" s="219" t="s">
        <v>1718</v>
      </c>
      <c r="KZL2" s="219"/>
      <c r="KZM2" s="219" t="s">
        <v>1718</v>
      </c>
      <c r="KZN2" s="219"/>
      <c r="KZO2" s="219" t="s">
        <v>1718</v>
      </c>
      <c r="KZP2" s="219"/>
      <c r="KZQ2" s="219" t="s">
        <v>1718</v>
      </c>
      <c r="KZR2" s="219"/>
      <c r="KZS2" s="219" t="s">
        <v>1718</v>
      </c>
      <c r="KZT2" s="219"/>
      <c r="KZU2" s="219" t="s">
        <v>1718</v>
      </c>
      <c r="KZV2" s="219"/>
      <c r="KZW2" s="219" t="s">
        <v>1718</v>
      </c>
      <c r="KZX2" s="219"/>
      <c r="KZY2" s="219" t="s">
        <v>1718</v>
      </c>
      <c r="KZZ2" s="219"/>
      <c r="LAA2" s="219" t="s">
        <v>1718</v>
      </c>
      <c r="LAB2" s="219"/>
      <c r="LAC2" s="219" t="s">
        <v>1718</v>
      </c>
      <c r="LAD2" s="219"/>
      <c r="LAE2" s="219" t="s">
        <v>1718</v>
      </c>
      <c r="LAF2" s="219"/>
      <c r="LAG2" s="219" t="s">
        <v>1718</v>
      </c>
      <c r="LAH2" s="219"/>
      <c r="LAI2" s="219" t="s">
        <v>1718</v>
      </c>
      <c r="LAJ2" s="219"/>
      <c r="LAK2" s="219" t="s">
        <v>1718</v>
      </c>
      <c r="LAL2" s="219"/>
      <c r="LAM2" s="219" t="s">
        <v>1718</v>
      </c>
      <c r="LAN2" s="219"/>
      <c r="LAO2" s="219" t="s">
        <v>1718</v>
      </c>
      <c r="LAP2" s="219"/>
      <c r="LAQ2" s="219" t="s">
        <v>1718</v>
      </c>
      <c r="LAR2" s="219"/>
      <c r="LAS2" s="219" t="s">
        <v>1718</v>
      </c>
      <c r="LAT2" s="219"/>
      <c r="LAU2" s="219" t="s">
        <v>1718</v>
      </c>
      <c r="LAV2" s="219"/>
      <c r="LAW2" s="219" t="s">
        <v>1718</v>
      </c>
      <c r="LAX2" s="219"/>
      <c r="LAY2" s="219" t="s">
        <v>1718</v>
      </c>
      <c r="LAZ2" s="219"/>
      <c r="LBA2" s="219" t="s">
        <v>1718</v>
      </c>
      <c r="LBB2" s="219"/>
      <c r="LBC2" s="219" t="s">
        <v>1718</v>
      </c>
      <c r="LBD2" s="219"/>
      <c r="LBE2" s="219" t="s">
        <v>1718</v>
      </c>
      <c r="LBF2" s="219"/>
      <c r="LBG2" s="219" t="s">
        <v>1718</v>
      </c>
      <c r="LBH2" s="219"/>
      <c r="LBI2" s="219" t="s">
        <v>1718</v>
      </c>
      <c r="LBJ2" s="219"/>
      <c r="LBK2" s="219" t="s">
        <v>1718</v>
      </c>
      <c r="LBL2" s="219"/>
      <c r="LBM2" s="219" t="s">
        <v>1718</v>
      </c>
      <c r="LBN2" s="219"/>
      <c r="LBO2" s="219" t="s">
        <v>1718</v>
      </c>
      <c r="LBP2" s="219"/>
      <c r="LBQ2" s="219" t="s">
        <v>1718</v>
      </c>
      <c r="LBR2" s="219"/>
      <c r="LBS2" s="219" t="s">
        <v>1718</v>
      </c>
      <c r="LBT2" s="219"/>
      <c r="LBU2" s="219" t="s">
        <v>1718</v>
      </c>
      <c r="LBV2" s="219"/>
      <c r="LBW2" s="219" t="s">
        <v>1718</v>
      </c>
      <c r="LBX2" s="219"/>
      <c r="LBY2" s="219" t="s">
        <v>1718</v>
      </c>
      <c r="LBZ2" s="219"/>
      <c r="LCA2" s="219" t="s">
        <v>1718</v>
      </c>
      <c r="LCB2" s="219"/>
      <c r="LCC2" s="219" t="s">
        <v>1718</v>
      </c>
      <c r="LCD2" s="219"/>
      <c r="LCE2" s="219" t="s">
        <v>1718</v>
      </c>
      <c r="LCF2" s="219"/>
      <c r="LCG2" s="219" t="s">
        <v>1718</v>
      </c>
      <c r="LCH2" s="219"/>
      <c r="LCI2" s="219" t="s">
        <v>1718</v>
      </c>
      <c r="LCJ2" s="219"/>
      <c r="LCK2" s="219" t="s">
        <v>1718</v>
      </c>
      <c r="LCL2" s="219"/>
      <c r="LCM2" s="219" t="s">
        <v>1718</v>
      </c>
      <c r="LCN2" s="219"/>
      <c r="LCO2" s="219" t="s">
        <v>1718</v>
      </c>
      <c r="LCP2" s="219"/>
      <c r="LCQ2" s="219" t="s">
        <v>1718</v>
      </c>
      <c r="LCR2" s="219"/>
      <c r="LCS2" s="219" t="s">
        <v>1718</v>
      </c>
      <c r="LCT2" s="219"/>
      <c r="LCU2" s="219" t="s">
        <v>1718</v>
      </c>
      <c r="LCV2" s="219"/>
      <c r="LCW2" s="219" t="s">
        <v>1718</v>
      </c>
      <c r="LCX2" s="219"/>
      <c r="LCY2" s="219" t="s">
        <v>1718</v>
      </c>
      <c r="LCZ2" s="219"/>
      <c r="LDA2" s="219" t="s">
        <v>1718</v>
      </c>
      <c r="LDB2" s="219"/>
      <c r="LDC2" s="219" t="s">
        <v>1718</v>
      </c>
      <c r="LDD2" s="219"/>
      <c r="LDE2" s="219" t="s">
        <v>1718</v>
      </c>
      <c r="LDF2" s="219"/>
      <c r="LDG2" s="219" t="s">
        <v>1718</v>
      </c>
      <c r="LDH2" s="219"/>
      <c r="LDI2" s="219" t="s">
        <v>1718</v>
      </c>
      <c r="LDJ2" s="219"/>
      <c r="LDK2" s="219" t="s">
        <v>1718</v>
      </c>
      <c r="LDL2" s="219"/>
      <c r="LDM2" s="219" t="s">
        <v>1718</v>
      </c>
      <c r="LDN2" s="219"/>
      <c r="LDO2" s="219" t="s">
        <v>1718</v>
      </c>
      <c r="LDP2" s="219"/>
      <c r="LDQ2" s="219" t="s">
        <v>1718</v>
      </c>
      <c r="LDR2" s="219"/>
      <c r="LDS2" s="219" t="s">
        <v>1718</v>
      </c>
      <c r="LDT2" s="219"/>
      <c r="LDU2" s="219" t="s">
        <v>1718</v>
      </c>
      <c r="LDV2" s="219"/>
      <c r="LDW2" s="219" t="s">
        <v>1718</v>
      </c>
      <c r="LDX2" s="219"/>
      <c r="LDY2" s="219" t="s">
        <v>1718</v>
      </c>
      <c r="LDZ2" s="219"/>
      <c r="LEA2" s="219" t="s">
        <v>1718</v>
      </c>
      <c r="LEB2" s="219"/>
      <c r="LEC2" s="219" t="s">
        <v>1718</v>
      </c>
      <c r="LED2" s="219"/>
      <c r="LEE2" s="219" t="s">
        <v>1718</v>
      </c>
      <c r="LEF2" s="219"/>
      <c r="LEG2" s="219" t="s">
        <v>1718</v>
      </c>
      <c r="LEH2" s="219"/>
      <c r="LEI2" s="219" t="s">
        <v>1718</v>
      </c>
      <c r="LEJ2" s="219"/>
      <c r="LEK2" s="219" t="s">
        <v>1718</v>
      </c>
      <c r="LEL2" s="219"/>
      <c r="LEM2" s="219" t="s">
        <v>1718</v>
      </c>
      <c r="LEN2" s="219"/>
      <c r="LEO2" s="219" t="s">
        <v>1718</v>
      </c>
      <c r="LEP2" s="219"/>
      <c r="LEQ2" s="219" t="s">
        <v>1718</v>
      </c>
      <c r="LER2" s="219"/>
      <c r="LES2" s="219" t="s">
        <v>1718</v>
      </c>
      <c r="LET2" s="219"/>
      <c r="LEU2" s="219" t="s">
        <v>1718</v>
      </c>
      <c r="LEV2" s="219"/>
      <c r="LEW2" s="219" t="s">
        <v>1718</v>
      </c>
      <c r="LEX2" s="219"/>
      <c r="LEY2" s="219" t="s">
        <v>1718</v>
      </c>
      <c r="LEZ2" s="219"/>
      <c r="LFA2" s="219" t="s">
        <v>1718</v>
      </c>
      <c r="LFB2" s="219"/>
      <c r="LFC2" s="219" t="s">
        <v>1718</v>
      </c>
      <c r="LFD2" s="219"/>
      <c r="LFE2" s="219" t="s">
        <v>1718</v>
      </c>
      <c r="LFF2" s="219"/>
      <c r="LFG2" s="219" t="s">
        <v>1718</v>
      </c>
      <c r="LFH2" s="219"/>
      <c r="LFI2" s="219" t="s">
        <v>1718</v>
      </c>
      <c r="LFJ2" s="219"/>
      <c r="LFK2" s="219" t="s">
        <v>1718</v>
      </c>
      <c r="LFL2" s="219"/>
      <c r="LFM2" s="219" t="s">
        <v>1718</v>
      </c>
      <c r="LFN2" s="219"/>
      <c r="LFO2" s="219" t="s">
        <v>1718</v>
      </c>
      <c r="LFP2" s="219"/>
      <c r="LFQ2" s="219" t="s">
        <v>1718</v>
      </c>
      <c r="LFR2" s="219"/>
      <c r="LFS2" s="219" t="s">
        <v>1718</v>
      </c>
      <c r="LFT2" s="219"/>
      <c r="LFU2" s="219" t="s">
        <v>1718</v>
      </c>
      <c r="LFV2" s="219"/>
      <c r="LFW2" s="219" t="s">
        <v>1718</v>
      </c>
      <c r="LFX2" s="219"/>
      <c r="LFY2" s="219" t="s">
        <v>1718</v>
      </c>
      <c r="LFZ2" s="219"/>
      <c r="LGA2" s="219" t="s">
        <v>1718</v>
      </c>
      <c r="LGB2" s="219"/>
      <c r="LGC2" s="219" t="s">
        <v>1718</v>
      </c>
      <c r="LGD2" s="219"/>
      <c r="LGE2" s="219" t="s">
        <v>1718</v>
      </c>
      <c r="LGF2" s="219"/>
      <c r="LGG2" s="219" t="s">
        <v>1718</v>
      </c>
      <c r="LGH2" s="219"/>
      <c r="LGI2" s="219" t="s">
        <v>1718</v>
      </c>
      <c r="LGJ2" s="219"/>
      <c r="LGK2" s="219" t="s">
        <v>1718</v>
      </c>
      <c r="LGL2" s="219"/>
      <c r="LGM2" s="219" t="s">
        <v>1718</v>
      </c>
      <c r="LGN2" s="219"/>
      <c r="LGO2" s="219" t="s">
        <v>1718</v>
      </c>
      <c r="LGP2" s="219"/>
      <c r="LGQ2" s="219" t="s">
        <v>1718</v>
      </c>
      <c r="LGR2" s="219"/>
      <c r="LGS2" s="219" t="s">
        <v>1718</v>
      </c>
      <c r="LGT2" s="219"/>
      <c r="LGU2" s="219" t="s">
        <v>1718</v>
      </c>
      <c r="LGV2" s="219"/>
      <c r="LGW2" s="219" t="s">
        <v>1718</v>
      </c>
      <c r="LGX2" s="219"/>
      <c r="LGY2" s="219" t="s">
        <v>1718</v>
      </c>
      <c r="LGZ2" s="219"/>
      <c r="LHA2" s="219" t="s">
        <v>1718</v>
      </c>
      <c r="LHB2" s="219"/>
      <c r="LHC2" s="219" t="s">
        <v>1718</v>
      </c>
      <c r="LHD2" s="219"/>
      <c r="LHE2" s="219" t="s">
        <v>1718</v>
      </c>
      <c r="LHF2" s="219"/>
      <c r="LHG2" s="219" t="s">
        <v>1718</v>
      </c>
      <c r="LHH2" s="219"/>
      <c r="LHI2" s="219" t="s">
        <v>1718</v>
      </c>
      <c r="LHJ2" s="219"/>
      <c r="LHK2" s="219" t="s">
        <v>1718</v>
      </c>
      <c r="LHL2" s="219"/>
      <c r="LHM2" s="219" t="s">
        <v>1718</v>
      </c>
      <c r="LHN2" s="219"/>
      <c r="LHO2" s="219" t="s">
        <v>1718</v>
      </c>
      <c r="LHP2" s="219"/>
      <c r="LHQ2" s="219" t="s">
        <v>1718</v>
      </c>
      <c r="LHR2" s="219"/>
      <c r="LHS2" s="219" t="s">
        <v>1718</v>
      </c>
      <c r="LHT2" s="219"/>
      <c r="LHU2" s="219" t="s">
        <v>1718</v>
      </c>
      <c r="LHV2" s="219"/>
      <c r="LHW2" s="219" t="s">
        <v>1718</v>
      </c>
      <c r="LHX2" s="219"/>
      <c r="LHY2" s="219" t="s">
        <v>1718</v>
      </c>
      <c r="LHZ2" s="219"/>
      <c r="LIA2" s="219" t="s">
        <v>1718</v>
      </c>
      <c r="LIB2" s="219"/>
      <c r="LIC2" s="219" t="s">
        <v>1718</v>
      </c>
      <c r="LID2" s="219"/>
      <c r="LIE2" s="219" t="s">
        <v>1718</v>
      </c>
      <c r="LIF2" s="219"/>
      <c r="LIG2" s="219" t="s">
        <v>1718</v>
      </c>
      <c r="LIH2" s="219"/>
      <c r="LII2" s="219" t="s">
        <v>1718</v>
      </c>
      <c r="LIJ2" s="219"/>
      <c r="LIK2" s="219" t="s">
        <v>1718</v>
      </c>
      <c r="LIL2" s="219"/>
      <c r="LIM2" s="219" t="s">
        <v>1718</v>
      </c>
      <c r="LIN2" s="219"/>
      <c r="LIO2" s="219" t="s">
        <v>1718</v>
      </c>
      <c r="LIP2" s="219"/>
      <c r="LIQ2" s="219" t="s">
        <v>1718</v>
      </c>
      <c r="LIR2" s="219"/>
      <c r="LIS2" s="219" t="s">
        <v>1718</v>
      </c>
      <c r="LIT2" s="219"/>
      <c r="LIU2" s="219" t="s">
        <v>1718</v>
      </c>
      <c r="LIV2" s="219"/>
      <c r="LIW2" s="219" t="s">
        <v>1718</v>
      </c>
      <c r="LIX2" s="219"/>
      <c r="LIY2" s="219" t="s">
        <v>1718</v>
      </c>
      <c r="LIZ2" s="219"/>
      <c r="LJA2" s="219" t="s">
        <v>1718</v>
      </c>
      <c r="LJB2" s="219"/>
      <c r="LJC2" s="219" t="s">
        <v>1718</v>
      </c>
      <c r="LJD2" s="219"/>
      <c r="LJE2" s="219" t="s">
        <v>1718</v>
      </c>
      <c r="LJF2" s="219"/>
      <c r="LJG2" s="219" t="s">
        <v>1718</v>
      </c>
      <c r="LJH2" s="219"/>
      <c r="LJI2" s="219" t="s">
        <v>1718</v>
      </c>
      <c r="LJJ2" s="219"/>
      <c r="LJK2" s="219" t="s">
        <v>1718</v>
      </c>
      <c r="LJL2" s="219"/>
      <c r="LJM2" s="219" t="s">
        <v>1718</v>
      </c>
      <c r="LJN2" s="219"/>
      <c r="LJO2" s="219" t="s">
        <v>1718</v>
      </c>
      <c r="LJP2" s="219"/>
      <c r="LJQ2" s="219" t="s">
        <v>1718</v>
      </c>
      <c r="LJR2" s="219"/>
      <c r="LJS2" s="219" t="s">
        <v>1718</v>
      </c>
      <c r="LJT2" s="219"/>
      <c r="LJU2" s="219" t="s">
        <v>1718</v>
      </c>
      <c r="LJV2" s="219"/>
      <c r="LJW2" s="219" t="s">
        <v>1718</v>
      </c>
      <c r="LJX2" s="219"/>
      <c r="LJY2" s="219" t="s">
        <v>1718</v>
      </c>
      <c r="LJZ2" s="219"/>
      <c r="LKA2" s="219" t="s">
        <v>1718</v>
      </c>
      <c r="LKB2" s="219"/>
      <c r="LKC2" s="219" t="s">
        <v>1718</v>
      </c>
      <c r="LKD2" s="219"/>
      <c r="LKE2" s="219" t="s">
        <v>1718</v>
      </c>
      <c r="LKF2" s="219"/>
      <c r="LKG2" s="219" t="s">
        <v>1718</v>
      </c>
      <c r="LKH2" s="219"/>
      <c r="LKI2" s="219" t="s">
        <v>1718</v>
      </c>
      <c r="LKJ2" s="219"/>
      <c r="LKK2" s="219" t="s">
        <v>1718</v>
      </c>
      <c r="LKL2" s="219"/>
      <c r="LKM2" s="219" t="s">
        <v>1718</v>
      </c>
      <c r="LKN2" s="219"/>
      <c r="LKO2" s="219" t="s">
        <v>1718</v>
      </c>
      <c r="LKP2" s="219"/>
      <c r="LKQ2" s="219" t="s">
        <v>1718</v>
      </c>
      <c r="LKR2" s="219"/>
      <c r="LKS2" s="219" t="s">
        <v>1718</v>
      </c>
      <c r="LKT2" s="219"/>
      <c r="LKU2" s="219" t="s">
        <v>1718</v>
      </c>
      <c r="LKV2" s="219"/>
      <c r="LKW2" s="219" t="s">
        <v>1718</v>
      </c>
      <c r="LKX2" s="219"/>
      <c r="LKY2" s="219" t="s">
        <v>1718</v>
      </c>
      <c r="LKZ2" s="219"/>
      <c r="LLA2" s="219" t="s">
        <v>1718</v>
      </c>
      <c r="LLB2" s="219"/>
      <c r="LLC2" s="219" t="s">
        <v>1718</v>
      </c>
      <c r="LLD2" s="219"/>
      <c r="LLE2" s="219" t="s">
        <v>1718</v>
      </c>
      <c r="LLF2" s="219"/>
      <c r="LLG2" s="219" t="s">
        <v>1718</v>
      </c>
      <c r="LLH2" s="219"/>
      <c r="LLI2" s="219" t="s">
        <v>1718</v>
      </c>
      <c r="LLJ2" s="219"/>
      <c r="LLK2" s="219" t="s">
        <v>1718</v>
      </c>
      <c r="LLL2" s="219"/>
      <c r="LLM2" s="219" t="s">
        <v>1718</v>
      </c>
      <c r="LLN2" s="219"/>
      <c r="LLO2" s="219" t="s">
        <v>1718</v>
      </c>
      <c r="LLP2" s="219"/>
      <c r="LLQ2" s="219" t="s">
        <v>1718</v>
      </c>
      <c r="LLR2" s="219"/>
      <c r="LLS2" s="219" t="s">
        <v>1718</v>
      </c>
      <c r="LLT2" s="219"/>
      <c r="LLU2" s="219" t="s">
        <v>1718</v>
      </c>
      <c r="LLV2" s="219"/>
      <c r="LLW2" s="219" t="s">
        <v>1718</v>
      </c>
      <c r="LLX2" s="219"/>
      <c r="LLY2" s="219" t="s">
        <v>1718</v>
      </c>
      <c r="LLZ2" s="219"/>
      <c r="LMA2" s="219" t="s">
        <v>1718</v>
      </c>
      <c r="LMB2" s="219"/>
      <c r="LMC2" s="219" t="s">
        <v>1718</v>
      </c>
      <c r="LMD2" s="219"/>
      <c r="LME2" s="219" t="s">
        <v>1718</v>
      </c>
      <c r="LMF2" s="219"/>
      <c r="LMG2" s="219" t="s">
        <v>1718</v>
      </c>
      <c r="LMH2" s="219"/>
      <c r="LMI2" s="219" t="s">
        <v>1718</v>
      </c>
      <c r="LMJ2" s="219"/>
      <c r="LMK2" s="219" t="s">
        <v>1718</v>
      </c>
      <c r="LML2" s="219"/>
      <c r="LMM2" s="219" t="s">
        <v>1718</v>
      </c>
      <c r="LMN2" s="219"/>
      <c r="LMO2" s="219" t="s">
        <v>1718</v>
      </c>
      <c r="LMP2" s="219"/>
      <c r="LMQ2" s="219" t="s">
        <v>1718</v>
      </c>
      <c r="LMR2" s="219"/>
      <c r="LMS2" s="219" t="s">
        <v>1718</v>
      </c>
      <c r="LMT2" s="219"/>
      <c r="LMU2" s="219" t="s">
        <v>1718</v>
      </c>
      <c r="LMV2" s="219"/>
      <c r="LMW2" s="219" t="s">
        <v>1718</v>
      </c>
      <c r="LMX2" s="219"/>
      <c r="LMY2" s="219" t="s">
        <v>1718</v>
      </c>
      <c r="LMZ2" s="219"/>
      <c r="LNA2" s="219" t="s">
        <v>1718</v>
      </c>
      <c r="LNB2" s="219"/>
      <c r="LNC2" s="219" t="s">
        <v>1718</v>
      </c>
      <c r="LND2" s="219"/>
      <c r="LNE2" s="219" t="s">
        <v>1718</v>
      </c>
      <c r="LNF2" s="219"/>
      <c r="LNG2" s="219" t="s">
        <v>1718</v>
      </c>
      <c r="LNH2" s="219"/>
      <c r="LNI2" s="219" t="s">
        <v>1718</v>
      </c>
      <c r="LNJ2" s="219"/>
      <c r="LNK2" s="219" t="s">
        <v>1718</v>
      </c>
      <c r="LNL2" s="219"/>
      <c r="LNM2" s="219" t="s">
        <v>1718</v>
      </c>
      <c r="LNN2" s="219"/>
      <c r="LNO2" s="219" t="s">
        <v>1718</v>
      </c>
      <c r="LNP2" s="219"/>
      <c r="LNQ2" s="219" t="s">
        <v>1718</v>
      </c>
      <c r="LNR2" s="219"/>
      <c r="LNS2" s="219" t="s">
        <v>1718</v>
      </c>
      <c r="LNT2" s="219"/>
      <c r="LNU2" s="219" t="s">
        <v>1718</v>
      </c>
      <c r="LNV2" s="219"/>
      <c r="LNW2" s="219" t="s">
        <v>1718</v>
      </c>
      <c r="LNX2" s="219"/>
      <c r="LNY2" s="219" t="s">
        <v>1718</v>
      </c>
      <c r="LNZ2" s="219"/>
      <c r="LOA2" s="219" t="s">
        <v>1718</v>
      </c>
      <c r="LOB2" s="219"/>
      <c r="LOC2" s="219" t="s">
        <v>1718</v>
      </c>
      <c r="LOD2" s="219"/>
      <c r="LOE2" s="219" t="s">
        <v>1718</v>
      </c>
      <c r="LOF2" s="219"/>
      <c r="LOG2" s="219" t="s">
        <v>1718</v>
      </c>
      <c r="LOH2" s="219"/>
      <c r="LOI2" s="219" t="s">
        <v>1718</v>
      </c>
      <c r="LOJ2" s="219"/>
      <c r="LOK2" s="219" t="s">
        <v>1718</v>
      </c>
      <c r="LOL2" s="219"/>
      <c r="LOM2" s="219" t="s">
        <v>1718</v>
      </c>
      <c r="LON2" s="219"/>
      <c r="LOO2" s="219" t="s">
        <v>1718</v>
      </c>
      <c r="LOP2" s="219"/>
      <c r="LOQ2" s="219" t="s">
        <v>1718</v>
      </c>
      <c r="LOR2" s="219"/>
      <c r="LOS2" s="219" t="s">
        <v>1718</v>
      </c>
      <c r="LOT2" s="219"/>
      <c r="LOU2" s="219" t="s">
        <v>1718</v>
      </c>
      <c r="LOV2" s="219"/>
      <c r="LOW2" s="219" t="s">
        <v>1718</v>
      </c>
      <c r="LOX2" s="219"/>
      <c r="LOY2" s="219" t="s">
        <v>1718</v>
      </c>
      <c r="LOZ2" s="219"/>
      <c r="LPA2" s="219" t="s">
        <v>1718</v>
      </c>
      <c r="LPB2" s="219"/>
      <c r="LPC2" s="219" t="s">
        <v>1718</v>
      </c>
      <c r="LPD2" s="219"/>
      <c r="LPE2" s="219" t="s">
        <v>1718</v>
      </c>
      <c r="LPF2" s="219"/>
      <c r="LPG2" s="219" t="s">
        <v>1718</v>
      </c>
      <c r="LPH2" s="219"/>
      <c r="LPI2" s="219" t="s">
        <v>1718</v>
      </c>
      <c r="LPJ2" s="219"/>
      <c r="LPK2" s="219" t="s">
        <v>1718</v>
      </c>
      <c r="LPL2" s="219"/>
      <c r="LPM2" s="219" t="s">
        <v>1718</v>
      </c>
      <c r="LPN2" s="219"/>
      <c r="LPO2" s="219" t="s">
        <v>1718</v>
      </c>
      <c r="LPP2" s="219"/>
      <c r="LPQ2" s="219" t="s">
        <v>1718</v>
      </c>
      <c r="LPR2" s="219"/>
      <c r="LPS2" s="219" t="s">
        <v>1718</v>
      </c>
      <c r="LPT2" s="219"/>
      <c r="LPU2" s="219" t="s">
        <v>1718</v>
      </c>
      <c r="LPV2" s="219"/>
      <c r="LPW2" s="219" t="s">
        <v>1718</v>
      </c>
      <c r="LPX2" s="219"/>
      <c r="LPY2" s="219" t="s">
        <v>1718</v>
      </c>
      <c r="LPZ2" s="219"/>
      <c r="LQA2" s="219" t="s">
        <v>1718</v>
      </c>
      <c r="LQB2" s="219"/>
      <c r="LQC2" s="219" t="s">
        <v>1718</v>
      </c>
      <c r="LQD2" s="219"/>
      <c r="LQE2" s="219" t="s">
        <v>1718</v>
      </c>
      <c r="LQF2" s="219"/>
      <c r="LQG2" s="219" t="s">
        <v>1718</v>
      </c>
      <c r="LQH2" s="219"/>
      <c r="LQI2" s="219" t="s">
        <v>1718</v>
      </c>
      <c r="LQJ2" s="219"/>
      <c r="LQK2" s="219" t="s">
        <v>1718</v>
      </c>
      <c r="LQL2" s="219"/>
      <c r="LQM2" s="219" t="s">
        <v>1718</v>
      </c>
      <c r="LQN2" s="219"/>
      <c r="LQO2" s="219" t="s">
        <v>1718</v>
      </c>
      <c r="LQP2" s="219"/>
      <c r="LQQ2" s="219" t="s">
        <v>1718</v>
      </c>
      <c r="LQR2" s="219"/>
      <c r="LQS2" s="219" t="s">
        <v>1718</v>
      </c>
      <c r="LQT2" s="219"/>
      <c r="LQU2" s="219" t="s">
        <v>1718</v>
      </c>
      <c r="LQV2" s="219"/>
      <c r="LQW2" s="219" t="s">
        <v>1718</v>
      </c>
      <c r="LQX2" s="219"/>
      <c r="LQY2" s="219" t="s">
        <v>1718</v>
      </c>
      <c r="LQZ2" s="219"/>
      <c r="LRA2" s="219" t="s">
        <v>1718</v>
      </c>
      <c r="LRB2" s="219"/>
      <c r="LRC2" s="219" t="s">
        <v>1718</v>
      </c>
      <c r="LRD2" s="219"/>
      <c r="LRE2" s="219" t="s">
        <v>1718</v>
      </c>
      <c r="LRF2" s="219"/>
      <c r="LRG2" s="219" t="s">
        <v>1718</v>
      </c>
      <c r="LRH2" s="219"/>
      <c r="LRI2" s="219" t="s">
        <v>1718</v>
      </c>
      <c r="LRJ2" s="219"/>
      <c r="LRK2" s="219" t="s">
        <v>1718</v>
      </c>
      <c r="LRL2" s="219"/>
      <c r="LRM2" s="219" t="s">
        <v>1718</v>
      </c>
      <c r="LRN2" s="219"/>
      <c r="LRO2" s="219" t="s">
        <v>1718</v>
      </c>
      <c r="LRP2" s="219"/>
      <c r="LRQ2" s="219" t="s">
        <v>1718</v>
      </c>
      <c r="LRR2" s="219"/>
      <c r="LRS2" s="219" t="s">
        <v>1718</v>
      </c>
      <c r="LRT2" s="219"/>
      <c r="LRU2" s="219" t="s">
        <v>1718</v>
      </c>
      <c r="LRV2" s="219"/>
      <c r="LRW2" s="219" t="s">
        <v>1718</v>
      </c>
      <c r="LRX2" s="219"/>
      <c r="LRY2" s="219" t="s">
        <v>1718</v>
      </c>
      <c r="LRZ2" s="219"/>
      <c r="LSA2" s="219" t="s">
        <v>1718</v>
      </c>
      <c r="LSB2" s="219"/>
      <c r="LSC2" s="219" t="s">
        <v>1718</v>
      </c>
      <c r="LSD2" s="219"/>
      <c r="LSE2" s="219" t="s">
        <v>1718</v>
      </c>
      <c r="LSF2" s="219"/>
      <c r="LSG2" s="219" t="s">
        <v>1718</v>
      </c>
      <c r="LSH2" s="219"/>
      <c r="LSI2" s="219" t="s">
        <v>1718</v>
      </c>
      <c r="LSJ2" s="219"/>
      <c r="LSK2" s="219" t="s">
        <v>1718</v>
      </c>
      <c r="LSL2" s="219"/>
      <c r="LSM2" s="219" t="s">
        <v>1718</v>
      </c>
      <c r="LSN2" s="219"/>
      <c r="LSO2" s="219" t="s">
        <v>1718</v>
      </c>
      <c r="LSP2" s="219"/>
      <c r="LSQ2" s="219" t="s">
        <v>1718</v>
      </c>
      <c r="LSR2" s="219"/>
      <c r="LSS2" s="219" t="s">
        <v>1718</v>
      </c>
      <c r="LST2" s="219"/>
      <c r="LSU2" s="219" t="s">
        <v>1718</v>
      </c>
      <c r="LSV2" s="219"/>
      <c r="LSW2" s="219" t="s">
        <v>1718</v>
      </c>
      <c r="LSX2" s="219"/>
      <c r="LSY2" s="219" t="s">
        <v>1718</v>
      </c>
      <c r="LSZ2" s="219"/>
      <c r="LTA2" s="219" t="s">
        <v>1718</v>
      </c>
      <c r="LTB2" s="219"/>
      <c r="LTC2" s="219" t="s">
        <v>1718</v>
      </c>
      <c r="LTD2" s="219"/>
      <c r="LTE2" s="219" t="s">
        <v>1718</v>
      </c>
      <c r="LTF2" s="219"/>
      <c r="LTG2" s="219" t="s">
        <v>1718</v>
      </c>
      <c r="LTH2" s="219"/>
      <c r="LTI2" s="219" t="s">
        <v>1718</v>
      </c>
      <c r="LTJ2" s="219"/>
      <c r="LTK2" s="219" t="s">
        <v>1718</v>
      </c>
      <c r="LTL2" s="219"/>
      <c r="LTM2" s="219" t="s">
        <v>1718</v>
      </c>
      <c r="LTN2" s="219"/>
      <c r="LTO2" s="219" t="s">
        <v>1718</v>
      </c>
      <c r="LTP2" s="219"/>
      <c r="LTQ2" s="219" t="s">
        <v>1718</v>
      </c>
      <c r="LTR2" s="219"/>
      <c r="LTS2" s="219" t="s">
        <v>1718</v>
      </c>
      <c r="LTT2" s="219"/>
      <c r="LTU2" s="219" t="s">
        <v>1718</v>
      </c>
      <c r="LTV2" s="219"/>
      <c r="LTW2" s="219" t="s">
        <v>1718</v>
      </c>
      <c r="LTX2" s="219"/>
      <c r="LTY2" s="219" t="s">
        <v>1718</v>
      </c>
      <c r="LTZ2" s="219"/>
      <c r="LUA2" s="219" t="s">
        <v>1718</v>
      </c>
      <c r="LUB2" s="219"/>
      <c r="LUC2" s="219" t="s">
        <v>1718</v>
      </c>
      <c r="LUD2" s="219"/>
      <c r="LUE2" s="219" t="s">
        <v>1718</v>
      </c>
      <c r="LUF2" s="219"/>
      <c r="LUG2" s="219" t="s">
        <v>1718</v>
      </c>
      <c r="LUH2" s="219"/>
      <c r="LUI2" s="219" t="s">
        <v>1718</v>
      </c>
      <c r="LUJ2" s="219"/>
      <c r="LUK2" s="219" t="s">
        <v>1718</v>
      </c>
      <c r="LUL2" s="219"/>
      <c r="LUM2" s="219" t="s">
        <v>1718</v>
      </c>
      <c r="LUN2" s="219"/>
      <c r="LUO2" s="219" t="s">
        <v>1718</v>
      </c>
      <c r="LUP2" s="219"/>
      <c r="LUQ2" s="219" t="s">
        <v>1718</v>
      </c>
      <c r="LUR2" s="219"/>
      <c r="LUS2" s="219" t="s">
        <v>1718</v>
      </c>
      <c r="LUT2" s="219"/>
      <c r="LUU2" s="219" t="s">
        <v>1718</v>
      </c>
      <c r="LUV2" s="219"/>
      <c r="LUW2" s="219" t="s">
        <v>1718</v>
      </c>
      <c r="LUX2" s="219"/>
      <c r="LUY2" s="219" t="s">
        <v>1718</v>
      </c>
      <c r="LUZ2" s="219"/>
      <c r="LVA2" s="219" t="s">
        <v>1718</v>
      </c>
      <c r="LVB2" s="219"/>
      <c r="LVC2" s="219" t="s">
        <v>1718</v>
      </c>
      <c r="LVD2" s="219"/>
      <c r="LVE2" s="219" t="s">
        <v>1718</v>
      </c>
      <c r="LVF2" s="219"/>
      <c r="LVG2" s="219" t="s">
        <v>1718</v>
      </c>
      <c r="LVH2" s="219"/>
      <c r="LVI2" s="219" t="s">
        <v>1718</v>
      </c>
      <c r="LVJ2" s="219"/>
      <c r="LVK2" s="219" t="s">
        <v>1718</v>
      </c>
      <c r="LVL2" s="219"/>
      <c r="LVM2" s="219" t="s">
        <v>1718</v>
      </c>
      <c r="LVN2" s="219"/>
      <c r="LVO2" s="219" t="s">
        <v>1718</v>
      </c>
      <c r="LVP2" s="219"/>
      <c r="LVQ2" s="219" t="s">
        <v>1718</v>
      </c>
      <c r="LVR2" s="219"/>
      <c r="LVS2" s="219" t="s">
        <v>1718</v>
      </c>
      <c r="LVT2" s="219"/>
      <c r="LVU2" s="219" t="s">
        <v>1718</v>
      </c>
      <c r="LVV2" s="219"/>
      <c r="LVW2" s="219" t="s">
        <v>1718</v>
      </c>
      <c r="LVX2" s="219"/>
      <c r="LVY2" s="219" t="s">
        <v>1718</v>
      </c>
      <c r="LVZ2" s="219"/>
      <c r="LWA2" s="219" t="s">
        <v>1718</v>
      </c>
      <c r="LWB2" s="219"/>
      <c r="LWC2" s="219" t="s">
        <v>1718</v>
      </c>
      <c r="LWD2" s="219"/>
      <c r="LWE2" s="219" t="s">
        <v>1718</v>
      </c>
      <c r="LWF2" s="219"/>
      <c r="LWG2" s="219" t="s">
        <v>1718</v>
      </c>
      <c r="LWH2" s="219"/>
      <c r="LWI2" s="219" t="s">
        <v>1718</v>
      </c>
      <c r="LWJ2" s="219"/>
      <c r="LWK2" s="219" t="s">
        <v>1718</v>
      </c>
      <c r="LWL2" s="219"/>
      <c r="LWM2" s="219" t="s">
        <v>1718</v>
      </c>
      <c r="LWN2" s="219"/>
      <c r="LWO2" s="219" t="s">
        <v>1718</v>
      </c>
      <c r="LWP2" s="219"/>
      <c r="LWQ2" s="219" t="s">
        <v>1718</v>
      </c>
      <c r="LWR2" s="219"/>
      <c r="LWS2" s="219" t="s">
        <v>1718</v>
      </c>
      <c r="LWT2" s="219"/>
      <c r="LWU2" s="219" t="s">
        <v>1718</v>
      </c>
      <c r="LWV2" s="219"/>
      <c r="LWW2" s="219" t="s">
        <v>1718</v>
      </c>
      <c r="LWX2" s="219"/>
      <c r="LWY2" s="219" t="s">
        <v>1718</v>
      </c>
      <c r="LWZ2" s="219"/>
      <c r="LXA2" s="219" t="s">
        <v>1718</v>
      </c>
      <c r="LXB2" s="219"/>
      <c r="LXC2" s="219" t="s">
        <v>1718</v>
      </c>
      <c r="LXD2" s="219"/>
      <c r="LXE2" s="219" t="s">
        <v>1718</v>
      </c>
      <c r="LXF2" s="219"/>
      <c r="LXG2" s="219" t="s">
        <v>1718</v>
      </c>
      <c r="LXH2" s="219"/>
      <c r="LXI2" s="219" t="s">
        <v>1718</v>
      </c>
      <c r="LXJ2" s="219"/>
      <c r="LXK2" s="219" t="s">
        <v>1718</v>
      </c>
      <c r="LXL2" s="219"/>
      <c r="LXM2" s="219" t="s">
        <v>1718</v>
      </c>
      <c r="LXN2" s="219"/>
      <c r="LXO2" s="219" t="s">
        <v>1718</v>
      </c>
      <c r="LXP2" s="219"/>
      <c r="LXQ2" s="219" t="s">
        <v>1718</v>
      </c>
      <c r="LXR2" s="219"/>
      <c r="LXS2" s="219" t="s">
        <v>1718</v>
      </c>
      <c r="LXT2" s="219"/>
      <c r="LXU2" s="219" t="s">
        <v>1718</v>
      </c>
      <c r="LXV2" s="219"/>
      <c r="LXW2" s="219" t="s">
        <v>1718</v>
      </c>
      <c r="LXX2" s="219"/>
      <c r="LXY2" s="219" t="s">
        <v>1718</v>
      </c>
      <c r="LXZ2" s="219"/>
      <c r="LYA2" s="219" t="s">
        <v>1718</v>
      </c>
      <c r="LYB2" s="219"/>
      <c r="LYC2" s="219" t="s">
        <v>1718</v>
      </c>
      <c r="LYD2" s="219"/>
      <c r="LYE2" s="219" t="s">
        <v>1718</v>
      </c>
      <c r="LYF2" s="219"/>
      <c r="LYG2" s="219" t="s">
        <v>1718</v>
      </c>
      <c r="LYH2" s="219"/>
      <c r="LYI2" s="219" t="s">
        <v>1718</v>
      </c>
      <c r="LYJ2" s="219"/>
      <c r="LYK2" s="219" t="s">
        <v>1718</v>
      </c>
      <c r="LYL2" s="219"/>
      <c r="LYM2" s="219" t="s">
        <v>1718</v>
      </c>
      <c r="LYN2" s="219"/>
      <c r="LYO2" s="219" t="s">
        <v>1718</v>
      </c>
      <c r="LYP2" s="219"/>
      <c r="LYQ2" s="219" t="s">
        <v>1718</v>
      </c>
      <c r="LYR2" s="219"/>
      <c r="LYS2" s="219" t="s">
        <v>1718</v>
      </c>
      <c r="LYT2" s="219"/>
      <c r="LYU2" s="219" t="s">
        <v>1718</v>
      </c>
      <c r="LYV2" s="219"/>
      <c r="LYW2" s="219" t="s">
        <v>1718</v>
      </c>
      <c r="LYX2" s="219"/>
      <c r="LYY2" s="219" t="s">
        <v>1718</v>
      </c>
      <c r="LYZ2" s="219"/>
      <c r="LZA2" s="219" t="s">
        <v>1718</v>
      </c>
      <c r="LZB2" s="219"/>
      <c r="LZC2" s="219" t="s">
        <v>1718</v>
      </c>
      <c r="LZD2" s="219"/>
      <c r="LZE2" s="219" t="s">
        <v>1718</v>
      </c>
      <c r="LZF2" s="219"/>
      <c r="LZG2" s="219" t="s">
        <v>1718</v>
      </c>
      <c r="LZH2" s="219"/>
      <c r="LZI2" s="219" t="s">
        <v>1718</v>
      </c>
      <c r="LZJ2" s="219"/>
      <c r="LZK2" s="219" t="s">
        <v>1718</v>
      </c>
      <c r="LZL2" s="219"/>
      <c r="LZM2" s="219" t="s">
        <v>1718</v>
      </c>
      <c r="LZN2" s="219"/>
      <c r="LZO2" s="219" t="s">
        <v>1718</v>
      </c>
      <c r="LZP2" s="219"/>
      <c r="LZQ2" s="219" t="s">
        <v>1718</v>
      </c>
      <c r="LZR2" s="219"/>
      <c r="LZS2" s="219" t="s">
        <v>1718</v>
      </c>
      <c r="LZT2" s="219"/>
      <c r="LZU2" s="219" t="s">
        <v>1718</v>
      </c>
      <c r="LZV2" s="219"/>
      <c r="LZW2" s="219" t="s">
        <v>1718</v>
      </c>
      <c r="LZX2" s="219"/>
      <c r="LZY2" s="219" t="s">
        <v>1718</v>
      </c>
      <c r="LZZ2" s="219"/>
      <c r="MAA2" s="219" t="s">
        <v>1718</v>
      </c>
      <c r="MAB2" s="219"/>
      <c r="MAC2" s="219" t="s">
        <v>1718</v>
      </c>
      <c r="MAD2" s="219"/>
      <c r="MAE2" s="219" t="s">
        <v>1718</v>
      </c>
      <c r="MAF2" s="219"/>
      <c r="MAG2" s="219" t="s">
        <v>1718</v>
      </c>
      <c r="MAH2" s="219"/>
      <c r="MAI2" s="219" t="s">
        <v>1718</v>
      </c>
      <c r="MAJ2" s="219"/>
      <c r="MAK2" s="219" t="s">
        <v>1718</v>
      </c>
      <c r="MAL2" s="219"/>
      <c r="MAM2" s="219" t="s">
        <v>1718</v>
      </c>
      <c r="MAN2" s="219"/>
      <c r="MAO2" s="219" t="s">
        <v>1718</v>
      </c>
      <c r="MAP2" s="219"/>
      <c r="MAQ2" s="219" t="s">
        <v>1718</v>
      </c>
      <c r="MAR2" s="219"/>
      <c r="MAS2" s="219" t="s">
        <v>1718</v>
      </c>
      <c r="MAT2" s="219"/>
      <c r="MAU2" s="219" t="s">
        <v>1718</v>
      </c>
      <c r="MAV2" s="219"/>
      <c r="MAW2" s="219" t="s">
        <v>1718</v>
      </c>
      <c r="MAX2" s="219"/>
      <c r="MAY2" s="219" t="s">
        <v>1718</v>
      </c>
      <c r="MAZ2" s="219"/>
      <c r="MBA2" s="219" t="s">
        <v>1718</v>
      </c>
      <c r="MBB2" s="219"/>
      <c r="MBC2" s="219" t="s">
        <v>1718</v>
      </c>
      <c r="MBD2" s="219"/>
      <c r="MBE2" s="219" t="s">
        <v>1718</v>
      </c>
      <c r="MBF2" s="219"/>
      <c r="MBG2" s="219" t="s">
        <v>1718</v>
      </c>
      <c r="MBH2" s="219"/>
      <c r="MBI2" s="219" t="s">
        <v>1718</v>
      </c>
      <c r="MBJ2" s="219"/>
      <c r="MBK2" s="219" t="s">
        <v>1718</v>
      </c>
      <c r="MBL2" s="219"/>
      <c r="MBM2" s="219" t="s">
        <v>1718</v>
      </c>
      <c r="MBN2" s="219"/>
      <c r="MBO2" s="219" t="s">
        <v>1718</v>
      </c>
      <c r="MBP2" s="219"/>
      <c r="MBQ2" s="219" t="s">
        <v>1718</v>
      </c>
      <c r="MBR2" s="219"/>
      <c r="MBS2" s="219" t="s">
        <v>1718</v>
      </c>
      <c r="MBT2" s="219"/>
      <c r="MBU2" s="219" t="s">
        <v>1718</v>
      </c>
      <c r="MBV2" s="219"/>
      <c r="MBW2" s="219" t="s">
        <v>1718</v>
      </c>
      <c r="MBX2" s="219"/>
      <c r="MBY2" s="219" t="s">
        <v>1718</v>
      </c>
      <c r="MBZ2" s="219"/>
      <c r="MCA2" s="219" t="s">
        <v>1718</v>
      </c>
      <c r="MCB2" s="219"/>
      <c r="MCC2" s="219" t="s">
        <v>1718</v>
      </c>
      <c r="MCD2" s="219"/>
      <c r="MCE2" s="219" t="s">
        <v>1718</v>
      </c>
      <c r="MCF2" s="219"/>
      <c r="MCG2" s="219" t="s">
        <v>1718</v>
      </c>
      <c r="MCH2" s="219"/>
      <c r="MCI2" s="219" t="s">
        <v>1718</v>
      </c>
      <c r="MCJ2" s="219"/>
      <c r="MCK2" s="219" t="s">
        <v>1718</v>
      </c>
      <c r="MCL2" s="219"/>
      <c r="MCM2" s="219" t="s">
        <v>1718</v>
      </c>
      <c r="MCN2" s="219"/>
      <c r="MCO2" s="219" t="s">
        <v>1718</v>
      </c>
      <c r="MCP2" s="219"/>
      <c r="MCQ2" s="219" t="s">
        <v>1718</v>
      </c>
      <c r="MCR2" s="219"/>
      <c r="MCS2" s="219" t="s">
        <v>1718</v>
      </c>
      <c r="MCT2" s="219"/>
      <c r="MCU2" s="219" t="s">
        <v>1718</v>
      </c>
      <c r="MCV2" s="219"/>
      <c r="MCW2" s="219" t="s">
        <v>1718</v>
      </c>
      <c r="MCX2" s="219"/>
      <c r="MCY2" s="219" t="s">
        <v>1718</v>
      </c>
      <c r="MCZ2" s="219"/>
      <c r="MDA2" s="219" t="s">
        <v>1718</v>
      </c>
      <c r="MDB2" s="219"/>
      <c r="MDC2" s="219" t="s">
        <v>1718</v>
      </c>
      <c r="MDD2" s="219"/>
      <c r="MDE2" s="219" t="s">
        <v>1718</v>
      </c>
      <c r="MDF2" s="219"/>
      <c r="MDG2" s="219" t="s">
        <v>1718</v>
      </c>
      <c r="MDH2" s="219"/>
      <c r="MDI2" s="219" t="s">
        <v>1718</v>
      </c>
      <c r="MDJ2" s="219"/>
      <c r="MDK2" s="219" t="s">
        <v>1718</v>
      </c>
      <c r="MDL2" s="219"/>
      <c r="MDM2" s="219" t="s">
        <v>1718</v>
      </c>
      <c r="MDN2" s="219"/>
      <c r="MDO2" s="219" t="s">
        <v>1718</v>
      </c>
      <c r="MDP2" s="219"/>
      <c r="MDQ2" s="219" t="s">
        <v>1718</v>
      </c>
      <c r="MDR2" s="219"/>
      <c r="MDS2" s="219" t="s">
        <v>1718</v>
      </c>
      <c r="MDT2" s="219"/>
      <c r="MDU2" s="219" t="s">
        <v>1718</v>
      </c>
      <c r="MDV2" s="219"/>
      <c r="MDW2" s="219" t="s">
        <v>1718</v>
      </c>
      <c r="MDX2" s="219"/>
      <c r="MDY2" s="219" t="s">
        <v>1718</v>
      </c>
      <c r="MDZ2" s="219"/>
      <c r="MEA2" s="219" t="s">
        <v>1718</v>
      </c>
      <c r="MEB2" s="219"/>
      <c r="MEC2" s="219" t="s">
        <v>1718</v>
      </c>
      <c r="MED2" s="219"/>
      <c r="MEE2" s="219" t="s">
        <v>1718</v>
      </c>
      <c r="MEF2" s="219"/>
      <c r="MEG2" s="219" t="s">
        <v>1718</v>
      </c>
      <c r="MEH2" s="219"/>
      <c r="MEI2" s="219" t="s">
        <v>1718</v>
      </c>
      <c r="MEJ2" s="219"/>
      <c r="MEK2" s="219" t="s">
        <v>1718</v>
      </c>
      <c r="MEL2" s="219"/>
      <c r="MEM2" s="219" t="s">
        <v>1718</v>
      </c>
      <c r="MEN2" s="219"/>
      <c r="MEO2" s="219" t="s">
        <v>1718</v>
      </c>
      <c r="MEP2" s="219"/>
      <c r="MEQ2" s="219" t="s">
        <v>1718</v>
      </c>
      <c r="MER2" s="219"/>
      <c r="MES2" s="219" t="s">
        <v>1718</v>
      </c>
      <c r="MET2" s="219"/>
      <c r="MEU2" s="219" t="s">
        <v>1718</v>
      </c>
      <c r="MEV2" s="219"/>
      <c r="MEW2" s="219" t="s">
        <v>1718</v>
      </c>
      <c r="MEX2" s="219"/>
      <c r="MEY2" s="219" t="s">
        <v>1718</v>
      </c>
      <c r="MEZ2" s="219"/>
      <c r="MFA2" s="219" t="s">
        <v>1718</v>
      </c>
      <c r="MFB2" s="219"/>
      <c r="MFC2" s="219" t="s">
        <v>1718</v>
      </c>
      <c r="MFD2" s="219"/>
      <c r="MFE2" s="219" t="s">
        <v>1718</v>
      </c>
      <c r="MFF2" s="219"/>
      <c r="MFG2" s="219" t="s">
        <v>1718</v>
      </c>
      <c r="MFH2" s="219"/>
      <c r="MFI2" s="219" t="s">
        <v>1718</v>
      </c>
      <c r="MFJ2" s="219"/>
      <c r="MFK2" s="219" t="s">
        <v>1718</v>
      </c>
      <c r="MFL2" s="219"/>
      <c r="MFM2" s="219" t="s">
        <v>1718</v>
      </c>
      <c r="MFN2" s="219"/>
      <c r="MFO2" s="219" t="s">
        <v>1718</v>
      </c>
      <c r="MFP2" s="219"/>
      <c r="MFQ2" s="219" t="s">
        <v>1718</v>
      </c>
      <c r="MFR2" s="219"/>
      <c r="MFS2" s="219" t="s">
        <v>1718</v>
      </c>
      <c r="MFT2" s="219"/>
      <c r="MFU2" s="219" t="s">
        <v>1718</v>
      </c>
      <c r="MFV2" s="219"/>
      <c r="MFW2" s="219" t="s">
        <v>1718</v>
      </c>
      <c r="MFX2" s="219"/>
      <c r="MFY2" s="219" t="s">
        <v>1718</v>
      </c>
      <c r="MFZ2" s="219"/>
      <c r="MGA2" s="219" t="s">
        <v>1718</v>
      </c>
      <c r="MGB2" s="219"/>
      <c r="MGC2" s="219" t="s">
        <v>1718</v>
      </c>
      <c r="MGD2" s="219"/>
      <c r="MGE2" s="219" t="s">
        <v>1718</v>
      </c>
      <c r="MGF2" s="219"/>
      <c r="MGG2" s="219" t="s">
        <v>1718</v>
      </c>
      <c r="MGH2" s="219"/>
      <c r="MGI2" s="219" t="s">
        <v>1718</v>
      </c>
      <c r="MGJ2" s="219"/>
      <c r="MGK2" s="219" t="s">
        <v>1718</v>
      </c>
      <c r="MGL2" s="219"/>
      <c r="MGM2" s="219" t="s">
        <v>1718</v>
      </c>
      <c r="MGN2" s="219"/>
      <c r="MGO2" s="219" t="s">
        <v>1718</v>
      </c>
      <c r="MGP2" s="219"/>
      <c r="MGQ2" s="219" t="s">
        <v>1718</v>
      </c>
      <c r="MGR2" s="219"/>
      <c r="MGS2" s="219" t="s">
        <v>1718</v>
      </c>
      <c r="MGT2" s="219"/>
      <c r="MGU2" s="219" t="s">
        <v>1718</v>
      </c>
      <c r="MGV2" s="219"/>
      <c r="MGW2" s="219" t="s">
        <v>1718</v>
      </c>
      <c r="MGX2" s="219"/>
      <c r="MGY2" s="219" t="s">
        <v>1718</v>
      </c>
      <c r="MGZ2" s="219"/>
      <c r="MHA2" s="219" t="s">
        <v>1718</v>
      </c>
      <c r="MHB2" s="219"/>
      <c r="MHC2" s="219" t="s">
        <v>1718</v>
      </c>
      <c r="MHD2" s="219"/>
      <c r="MHE2" s="219" t="s">
        <v>1718</v>
      </c>
      <c r="MHF2" s="219"/>
      <c r="MHG2" s="219" t="s">
        <v>1718</v>
      </c>
      <c r="MHH2" s="219"/>
      <c r="MHI2" s="219" t="s">
        <v>1718</v>
      </c>
      <c r="MHJ2" s="219"/>
      <c r="MHK2" s="219" t="s">
        <v>1718</v>
      </c>
      <c r="MHL2" s="219"/>
      <c r="MHM2" s="219" t="s">
        <v>1718</v>
      </c>
      <c r="MHN2" s="219"/>
      <c r="MHO2" s="219" t="s">
        <v>1718</v>
      </c>
      <c r="MHP2" s="219"/>
      <c r="MHQ2" s="219" t="s">
        <v>1718</v>
      </c>
      <c r="MHR2" s="219"/>
      <c r="MHS2" s="219" t="s">
        <v>1718</v>
      </c>
      <c r="MHT2" s="219"/>
      <c r="MHU2" s="219" t="s">
        <v>1718</v>
      </c>
      <c r="MHV2" s="219"/>
      <c r="MHW2" s="219" t="s">
        <v>1718</v>
      </c>
      <c r="MHX2" s="219"/>
      <c r="MHY2" s="219" t="s">
        <v>1718</v>
      </c>
      <c r="MHZ2" s="219"/>
      <c r="MIA2" s="219" t="s">
        <v>1718</v>
      </c>
      <c r="MIB2" s="219"/>
      <c r="MIC2" s="219" t="s">
        <v>1718</v>
      </c>
      <c r="MID2" s="219"/>
      <c r="MIE2" s="219" t="s">
        <v>1718</v>
      </c>
      <c r="MIF2" s="219"/>
      <c r="MIG2" s="219" t="s">
        <v>1718</v>
      </c>
      <c r="MIH2" s="219"/>
      <c r="MII2" s="219" t="s">
        <v>1718</v>
      </c>
      <c r="MIJ2" s="219"/>
      <c r="MIK2" s="219" t="s">
        <v>1718</v>
      </c>
      <c r="MIL2" s="219"/>
      <c r="MIM2" s="219" t="s">
        <v>1718</v>
      </c>
      <c r="MIN2" s="219"/>
      <c r="MIO2" s="219" t="s">
        <v>1718</v>
      </c>
      <c r="MIP2" s="219"/>
      <c r="MIQ2" s="219" t="s">
        <v>1718</v>
      </c>
      <c r="MIR2" s="219"/>
      <c r="MIS2" s="219" t="s">
        <v>1718</v>
      </c>
      <c r="MIT2" s="219"/>
      <c r="MIU2" s="219" t="s">
        <v>1718</v>
      </c>
      <c r="MIV2" s="219"/>
      <c r="MIW2" s="219" t="s">
        <v>1718</v>
      </c>
      <c r="MIX2" s="219"/>
      <c r="MIY2" s="219" t="s">
        <v>1718</v>
      </c>
      <c r="MIZ2" s="219"/>
      <c r="MJA2" s="219" t="s">
        <v>1718</v>
      </c>
      <c r="MJB2" s="219"/>
      <c r="MJC2" s="219" t="s">
        <v>1718</v>
      </c>
      <c r="MJD2" s="219"/>
      <c r="MJE2" s="219" t="s">
        <v>1718</v>
      </c>
      <c r="MJF2" s="219"/>
      <c r="MJG2" s="219" t="s">
        <v>1718</v>
      </c>
      <c r="MJH2" s="219"/>
      <c r="MJI2" s="219" t="s">
        <v>1718</v>
      </c>
      <c r="MJJ2" s="219"/>
      <c r="MJK2" s="219" t="s">
        <v>1718</v>
      </c>
      <c r="MJL2" s="219"/>
      <c r="MJM2" s="219" t="s">
        <v>1718</v>
      </c>
      <c r="MJN2" s="219"/>
      <c r="MJO2" s="219" t="s">
        <v>1718</v>
      </c>
      <c r="MJP2" s="219"/>
      <c r="MJQ2" s="219" t="s">
        <v>1718</v>
      </c>
      <c r="MJR2" s="219"/>
      <c r="MJS2" s="219" t="s">
        <v>1718</v>
      </c>
      <c r="MJT2" s="219"/>
      <c r="MJU2" s="219" t="s">
        <v>1718</v>
      </c>
      <c r="MJV2" s="219"/>
      <c r="MJW2" s="219" t="s">
        <v>1718</v>
      </c>
      <c r="MJX2" s="219"/>
      <c r="MJY2" s="219" t="s">
        <v>1718</v>
      </c>
      <c r="MJZ2" s="219"/>
      <c r="MKA2" s="219" t="s">
        <v>1718</v>
      </c>
      <c r="MKB2" s="219"/>
      <c r="MKC2" s="219" t="s">
        <v>1718</v>
      </c>
      <c r="MKD2" s="219"/>
      <c r="MKE2" s="219" t="s">
        <v>1718</v>
      </c>
      <c r="MKF2" s="219"/>
      <c r="MKG2" s="219" t="s">
        <v>1718</v>
      </c>
      <c r="MKH2" s="219"/>
      <c r="MKI2" s="219" t="s">
        <v>1718</v>
      </c>
      <c r="MKJ2" s="219"/>
      <c r="MKK2" s="219" t="s">
        <v>1718</v>
      </c>
      <c r="MKL2" s="219"/>
      <c r="MKM2" s="219" t="s">
        <v>1718</v>
      </c>
      <c r="MKN2" s="219"/>
      <c r="MKO2" s="219" t="s">
        <v>1718</v>
      </c>
      <c r="MKP2" s="219"/>
      <c r="MKQ2" s="219" t="s">
        <v>1718</v>
      </c>
      <c r="MKR2" s="219"/>
      <c r="MKS2" s="219" t="s">
        <v>1718</v>
      </c>
      <c r="MKT2" s="219"/>
      <c r="MKU2" s="219" t="s">
        <v>1718</v>
      </c>
      <c r="MKV2" s="219"/>
      <c r="MKW2" s="219" t="s">
        <v>1718</v>
      </c>
      <c r="MKX2" s="219"/>
      <c r="MKY2" s="219" t="s">
        <v>1718</v>
      </c>
      <c r="MKZ2" s="219"/>
      <c r="MLA2" s="219" t="s">
        <v>1718</v>
      </c>
      <c r="MLB2" s="219"/>
      <c r="MLC2" s="219" t="s">
        <v>1718</v>
      </c>
      <c r="MLD2" s="219"/>
      <c r="MLE2" s="219" t="s">
        <v>1718</v>
      </c>
      <c r="MLF2" s="219"/>
      <c r="MLG2" s="219" t="s">
        <v>1718</v>
      </c>
      <c r="MLH2" s="219"/>
      <c r="MLI2" s="219" t="s">
        <v>1718</v>
      </c>
      <c r="MLJ2" s="219"/>
      <c r="MLK2" s="219" t="s">
        <v>1718</v>
      </c>
      <c r="MLL2" s="219"/>
      <c r="MLM2" s="219" t="s">
        <v>1718</v>
      </c>
      <c r="MLN2" s="219"/>
      <c r="MLO2" s="219" t="s">
        <v>1718</v>
      </c>
      <c r="MLP2" s="219"/>
      <c r="MLQ2" s="219" t="s">
        <v>1718</v>
      </c>
      <c r="MLR2" s="219"/>
      <c r="MLS2" s="219" t="s">
        <v>1718</v>
      </c>
      <c r="MLT2" s="219"/>
      <c r="MLU2" s="219" t="s">
        <v>1718</v>
      </c>
      <c r="MLV2" s="219"/>
      <c r="MLW2" s="219" t="s">
        <v>1718</v>
      </c>
      <c r="MLX2" s="219"/>
      <c r="MLY2" s="219" t="s">
        <v>1718</v>
      </c>
      <c r="MLZ2" s="219"/>
      <c r="MMA2" s="219" t="s">
        <v>1718</v>
      </c>
      <c r="MMB2" s="219"/>
      <c r="MMC2" s="219" t="s">
        <v>1718</v>
      </c>
      <c r="MMD2" s="219"/>
      <c r="MME2" s="219" t="s">
        <v>1718</v>
      </c>
      <c r="MMF2" s="219"/>
      <c r="MMG2" s="219" t="s">
        <v>1718</v>
      </c>
      <c r="MMH2" s="219"/>
      <c r="MMI2" s="219" t="s">
        <v>1718</v>
      </c>
      <c r="MMJ2" s="219"/>
      <c r="MMK2" s="219" t="s">
        <v>1718</v>
      </c>
      <c r="MML2" s="219"/>
      <c r="MMM2" s="219" t="s">
        <v>1718</v>
      </c>
      <c r="MMN2" s="219"/>
      <c r="MMO2" s="219" t="s">
        <v>1718</v>
      </c>
      <c r="MMP2" s="219"/>
      <c r="MMQ2" s="219" t="s">
        <v>1718</v>
      </c>
      <c r="MMR2" s="219"/>
      <c r="MMS2" s="219" t="s">
        <v>1718</v>
      </c>
      <c r="MMT2" s="219"/>
      <c r="MMU2" s="219" t="s">
        <v>1718</v>
      </c>
      <c r="MMV2" s="219"/>
      <c r="MMW2" s="219" t="s">
        <v>1718</v>
      </c>
      <c r="MMX2" s="219"/>
      <c r="MMY2" s="219" t="s">
        <v>1718</v>
      </c>
      <c r="MMZ2" s="219"/>
      <c r="MNA2" s="219" t="s">
        <v>1718</v>
      </c>
      <c r="MNB2" s="219"/>
      <c r="MNC2" s="219" t="s">
        <v>1718</v>
      </c>
      <c r="MND2" s="219"/>
      <c r="MNE2" s="219" t="s">
        <v>1718</v>
      </c>
      <c r="MNF2" s="219"/>
      <c r="MNG2" s="219" t="s">
        <v>1718</v>
      </c>
      <c r="MNH2" s="219"/>
      <c r="MNI2" s="219" t="s">
        <v>1718</v>
      </c>
      <c r="MNJ2" s="219"/>
      <c r="MNK2" s="219" t="s">
        <v>1718</v>
      </c>
      <c r="MNL2" s="219"/>
      <c r="MNM2" s="219" t="s">
        <v>1718</v>
      </c>
      <c r="MNN2" s="219"/>
      <c r="MNO2" s="219" t="s">
        <v>1718</v>
      </c>
      <c r="MNP2" s="219"/>
      <c r="MNQ2" s="219" t="s">
        <v>1718</v>
      </c>
      <c r="MNR2" s="219"/>
      <c r="MNS2" s="219" t="s">
        <v>1718</v>
      </c>
      <c r="MNT2" s="219"/>
      <c r="MNU2" s="219" t="s">
        <v>1718</v>
      </c>
      <c r="MNV2" s="219"/>
      <c r="MNW2" s="219" t="s">
        <v>1718</v>
      </c>
      <c r="MNX2" s="219"/>
      <c r="MNY2" s="219" t="s">
        <v>1718</v>
      </c>
      <c r="MNZ2" s="219"/>
      <c r="MOA2" s="219" t="s">
        <v>1718</v>
      </c>
      <c r="MOB2" s="219"/>
      <c r="MOC2" s="219" t="s">
        <v>1718</v>
      </c>
      <c r="MOD2" s="219"/>
      <c r="MOE2" s="219" t="s">
        <v>1718</v>
      </c>
      <c r="MOF2" s="219"/>
      <c r="MOG2" s="219" t="s">
        <v>1718</v>
      </c>
      <c r="MOH2" s="219"/>
      <c r="MOI2" s="219" t="s">
        <v>1718</v>
      </c>
      <c r="MOJ2" s="219"/>
      <c r="MOK2" s="219" t="s">
        <v>1718</v>
      </c>
      <c r="MOL2" s="219"/>
      <c r="MOM2" s="219" t="s">
        <v>1718</v>
      </c>
      <c r="MON2" s="219"/>
      <c r="MOO2" s="219" t="s">
        <v>1718</v>
      </c>
      <c r="MOP2" s="219"/>
      <c r="MOQ2" s="219" t="s">
        <v>1718</v>
      </c>
      <c r="MOR2" s="219"/>
      <c r="MOS2" s="219" t="s">
        <v>1718</v>
      </c>
      <c r="MOT2" s="219"/>
      <c r="MOU2" s="219" t="s">
        <v>1718</v>
      </c>
      <c r="MOV2" s="219"/>
      <c r="MOW2" s="219" t="s">
        <v>1718</v>
      </c>
      <c r="MOX2" s="219"/>
      <c r="MOY2" s="219" t="s">
        <v>1718</v>
      </c>
      <c r="MOZ2" s="219"/>
      <c r="MPA2" s="219" t="s">
        <v>1718</v>
      </c>
      <c r="MPB2" s="219"/>
      <c r="MPC2" s="219" t="s">
        <v>1718</v>
      </c>
      <c r="MPD2" s="219"/>
      <c r="MPE2" s="219" t="s">
        <v>1718</v>
      </c>
      <c r="MPF2" s="219"/>
      <c r="MPG2" s="219" t="s">
        <v>1718</v>
      </c>
      <c r="MPH2" s="219"/>
      <c r="MPI2" s="219" t="s">
        <v>1718</v>
      </c>
      <c r="MPJ2" s="219"/>
      <c r="MPK2" s="219" t="s">
        <v>1718</v>
      </c>
      <c r="MPL2" s="219"/>
      <c r="MPM2" s="219" t="s">
        <v>1718</v>
      </c>
      <c r="MPN2" s="219"/>
      <c r="MPO2" s="219" t="s">
        <v>1718</v>
      </c>
      <c r="MPP2" s="219"/>
      <c r="MPQ2" s="219" t="s">
        <v>1718</v>
      </c>
      <c r="MPR2" s="219"/>
      <c r="MPS2" s="219" t="s">
        <v>1718</v>
      </c>
      <c r="MPT2" s="219"/>
      <c r="MPU2" s="219" t="s">
        <v>1718</v>
      </c>
      <c r="MPV2" s="219"/>
      <c r="MPW2" s="219" t="s">
        <v>1718</v>
      </c>
      <c r="MPX2" s="219"/>
      <c r="MPY2" s="219" t="s">
        <v>1718</v>
      </c>
      <c r="MPZ2" s="219"/>
      <c r="MQA2" s="219" t="s">
        <v>1718</v>
      </c>
      <c r="MQB2" s="219"/>
      <c r="MQC2" s="219" t="s">
        <v>1718</v>
      </c>
      <c r="MQD2" s="219"/>
      <c r="MQE2" s="219" t="s">
        <v>1718</v>
      </c>
      <c r="MQF2" s="219"/>
      <c r="MQG2" s="219" t="s">
        <v>1718</v>
      </c>
      <c r="MQH2" s="219"/>
      <c r="MQI2" s="219" t="s">
        <v>1718</v>
      </c>
      <c r="MQJ2" s="219"/>
      <c r="MQK2" s="219" t="s">
        <v>1718</v>
      </c>
      <c r="MQL2" s="219"/>
      <c r="MQM2" s="219" t="s">
        <v>1718</v>
      </c>
      <c r="MQN2" s="219"/>
      <c r="MQO2" s="219" t="s">
        <v>1718</v>
      </c>
      <c r="MQP2" s="219"/>
      <c r="MQQ2" s="219" t="s">
        <v>1718</v>
      </c>
      <c r="MQR2" s="219"/>
      <c r="MQS2" s="219" t="s">
        <v>1718</v>
      </c>
      <c r="MQT2" s="219"/>
      <c r="MQU2" s="219" t="s">
        <v>1718</v>
      </c>
      <c r="MQV2" s="219"/>
      <c r="MQW2" s="219" t="s">
        <v>1718</v>
      </c>
      <c r="MQX2" s="219"/>
      <c r="MQY2" s="219" t="s">
        <v>1718</v>
      </c>
      <c r="MQZ2" s="219"/>
      <c r="MRA2" s="219" t="s">
        <v>1718</v>
      </c>
      <c r="MRB2" s="219"/>
      <c r="MRC2" s="219" t="s">
        <v>1718</v>
      </c>
      <c r="MRD2" s="219"/>
      <c r="MRE2" s="219" t="s">
        <v>1718</v>
      </c>
      <c r="MRF2" s="219"/>
      <c r="MRG2" s="219" t="s">
        <v>1718</v>
      </c>
      <c r="MRH2" s="219"/>
      <c r="MRI2" s="219" t="s">
        <v>1718</v>
      </c>
      <c r="MRJ2" s="219"/>
      <c r="MRK2" s="219" t="s">
        <v>1718</v>
      </c>
      <c r="MRL2" s="219"/>
      <c r="MRM2" s="219" t="s">
        <v>1718</v>
      </c>
      <c r="MRN2" s="219"/>
      <c r="MRO2" s="219" t="s">
        <v>1718</v>
      </c>
      <c r="MRP2" s="219"/>
      <c r="MRQ2" s="219" t="s">
        <v>1718</v>
      </c>
      <c r="MRR2" s="219"/>
      <c r="MRS2" s="219" t="s">
        <v>1718</v>
      </c>
      <c r="MRT2" s="219"/>
      <c r="MRU2" s="219" t="s">
        <v>1718</v>
      </c>
      <c r="MRV2" s="219"/>
      <c r="MRW2" s="219" t="s">
        <v>1718</v>
      </c>
      <c r="MRX2" s="219"/>
      <c r="MRY2" s="219" t="s">
        <v>1718</v>
      </c>
      <c r="MRZ2" s="219"/>
      <c r="MSA2" s="219" t="s">
        <v>1718</v>
      </c>
      <c r="MSB2" s="219"/>
      <c r="MSC2" s="219" t="s">
        <v>1718</v>
      </c>
      <c r="MSD2" s="219"/>
      <c r="MSE2" s="219" t="s">
        <v>1718</v>
      </c>
      <c r="MSF2" s="219"/>
      <c r="MSG2" s="219" t="s">
        <v>1718</v>
      </c>
      <c r="MSH2" s="219"/>
      <c r="MSI2" s="219" t="s">
        <v>1718</v>
      </c>
      <c r="MSJ2" s="219"/>
      <c r="MSK2" s="219" t="s">
        <v>1718</v>
      </c>
      <c r="MSL2" s="219"/>
      <c r="MSM2" s="219" t="s">
        <v>1718</v>
      </c>
      <c r="MSN2" s="219"/>
      <c r="MSO2" s="219" t="s">
        <v>1718</v>
      </c>
      <c r="MSP2" s="219"/>
      <c r="MSQ2" s="219" t="s">
        <v>1718</v>
      </c>
      <c r="MSR2" s="219"/>
      <c r="MSS2" s="219" t="s">
        <v>1718</v>
      </c>
      <c r="MST2" s="219"/>
      <c r="MSU2" s="219" t="s">
        <v>1718</v>
      </c>
      <c r="MSV2" s="219"/>
      <c r="MSW2" s="219" t="s">
        <v>1718</v>
      </c>
      <c r="MSX2" s="219"/>
      <c r="MSY2" s="219" t="s">
        <v>1718</v>
      </c>
      <c r="MSZ2" s="219"/>
      <c r="MTA2" s="219" t="s">
        <v>1718</v>
      </c>
      <c r="MTB2" s="219"/>
      <c r="MTC2" s="219" t="s">
        <v>1718</v>
      </c>
      <c r="MTD2" s="219"/>
      <c r="MTE2" s="219" t="s">
        <v>1718</v>
      </c>
      <c r="MTF2" s="219"/>
      <c r="MTG2" s="219" t="s">
        <v>1718</v>
      </c>
      <c r="MTH2" s="219"/>
      <c r="MTI2" s="219" t="s">
        <v>1718</v>
      </c>
      <c r="MTJ2" s="219"/>
      <c r="MTK2" s="219" t="s">
        <v>1718</v>
      </c>
      <c r="MTL2" s="219"/>
      <c r="MTM2" s="219" t="s">
        <v>1718</v>
      </c>
      <c r="MTN2" s="219"/>
      <c r="MTO2" s="219" t="s">
        <v>1718</v>
      </c>
      <c r="MTP2" s="219"/>
      <c r="MTQ2" s="219" t="s">
        <v>1718</v>
      </c>
      <c r="MTR2" s="219"/>
      <c r="MTS2" s="219" t="s">
        <v>1718</v>
      </c>
      <c r="MTT2" s="219"/>
      <c r="MTU2" s="219" t="s">
        <v>1718</v>
      </c>
      <c r="MTV2" s="219"/>
      <c r="MTW2" s="219" t="s">
        <v>1718</v>
      </c>
      <c r="MTX2" s="219"/>
      <c r="MTY2" s="219" t="s">
        <v>1718</v>
      </c>
      <c r="MTZ2" s="219"/>
      <c r="MUA2" s="219" t="s">
        <v>1718</v>
      </c>
      <c r="MUB2" s="219"/>
      <c r="MUC2" s="219" t="s">
        <v>1718</v>
      </c>
      <c r="MUD2" s="219"/>
      <c r="MUE2" s="219" t="s">
        <v>1718</v>
      </c>
      <c r="MUF2" s="219"/>
      <c r="MUG2" s="219" t="s">
        <v>1718</v>
      </c>
      <c r="MUH2" s="219"/>
      <c r="MUI2" s="219" t="s">
        <v>1718</v>
      </c>
      <c r="MUJ2" s="219"/>
      <c r="MUK2" s="219" t="s">
        <v>1718</v>
      </c>
      <c r="MUL2" s="219"/>
      <c r="MUM2" s="219" t="s">
        <v>1718</v>
      </c>
      <c r="MUN2" s="219"/>
      <c r="MUO2" s="219" t="s">
        <v>1718</v>
      </c>
      <c r="MUP2" s="219"/>
      <c r="MUQ2" s="219" t="s">
        <v>1718</v>
      </c>
      <c r="MUR2" s="219"/>
      <c r="MUS2" s="219" t="s">
        <v>1718</v>
      </c>
      <c r="MUT2" s="219"/>
      <c r="MUU2" s="219" t="s">
        <v>1718</v>
      </c>
      <c r="MUV2" s="219"/>
      <c r="MUW2" s="219" t="s">
        <v>1718</v>
      </c>
      <c r="MUX2" s="219"/>
      <c r="MUY2" s="219" t="s">
        <v>1718</v>
      </c>
      <c r="MUZ2" s="219"/>
      <c r="MVA2" s="219" t="s">
        <v>1718</v>
      </c>
      <c r="MVB2" s="219"/>
      <c r="MVC2" s="219" t="s">
        <v>1718</v>
      </c>
      <c r="MVD2" s="219"/>
      <c r="MVE2" s="219" t="s">
        <v>1718</v>
      </c>
      <c r="MVF2" s="219"/>
      <c r="MVG2" s="219" t="s">
        <v>1718</v>
      </c>
      <c r="MVH2" s="219"/>
      <c r="MVI2" s="219" t="s">
        <v>1718</v>
      </c>
      <c r="MVJ2" s="219"/>
      <c r="MVK2" s="219" t="s">
        <v>1718</v>
      </c>
      <c r="MVL2" s="219"/>
      <c r="MVM2" s="219" t="s">
        <v>1718</v>
      </c>
      <c r="MVN2" s="219"/>
      <c r="MVO2" s="219" t="s">
        <v>1718</v>
      </c>
      <c r="MVP2" s="219"/>
      <c r="MVQ2" s="219" t="s">
        <v>1718</v>
      </c>
      <c r="MVR2" s="219"/>
      <c r="MVS2" s="219" t="s">
        <v>1718</v>
      </c>
      <c r="MVT2" s="219"/>
      <c r="MVU2" s="219" t="s">
        <v>1718</v>
      </c>
      <c r="MVV2" s="219"/>
      <c r="MVW2" s="219" t="s">
        <v>1718</v>
      </c>
      <c r="MVX2" s="219"/>
      <c r="MVY2" s="219" t="s">
        <v>1718</v>
      </c>
      <c r="MVZ2" s="219"/>
      <c r="MWA2" s="219" t="s">
        <v>1718</v>
      </c>
      <c r="MWB2" s="219"/>
      <c r="MWC2" s="219" t="s">
        <v>1718</v>
      </c>
      <c r="MWD2" s="219"/>
      <c r="MWE2" s="219" t="s">
        <v>1718</v>
      </c>
      <c r="MWF2" s="219"/>
      <c r="MWG2" s="219" t="s">
        <v>1718</v>
      </c>
      <c r="MWH2" s="219"/>
      <c r="MWI2" s="219" t="s">
        <v>1718</v>
      </c>
      <c r="MWJ2" s="219"/>
      <c r="MWK2" s="219" t="s">
        <v>1718</v>
      </c>
      <c r="MWL2" s="219"/>
      <c r="MWM2" s="219" t="s">
        <v>1718</v>
      </c>
      <c r="MWN2" s="219"/>
      <c r="MWO2" s="219" t="s">
        <v>1718</v>
      </c>
      <c r="MWP2" s="219"/>
      <c r="MWQ2" s="219" t="s">
        <v>1718</v>
      </c>
      <c r="MWR2" s="219"/>
      <c r="MWS2" s="219" t="s">
        <v>1718</v>
      </c>
      <c r="MWT2" s="219"/>
      <c r="MWU2" s="219" t="s">
        <v>1718</v>
      </c>
      <c r="MWV2" s="219"/>
      <c r="MWW2" s="219" t="s">
        <v>1718</v>
      </c>
      <c r="MWX2" s="219"/>
      <c r="MWY2" s="219" t="s">
        <v>1718</v>
      </c>
      <c r="MWZ2" s="219"/>
      <c r="MXA2" s="219" t="s">
        <v>1718</v>
      </c>
      <c r="MXB2" s="219"/>
      <c r="MXC2" s="219" t="s">
        <v>1718</v>
      </c>
      <c r="MXD2" s="219"/>
      <c r="MXE2" s="219" t="s">
        <v>1718</v>
      </c>
      <c r="MXF2" s="219"/>
      <c r="MXG2" s="219" t="s">
        <v>1718</v>
      </c>
      <c r="MXH2" s="219"/>
      <c r="MXI2" s="219" t="s">
        <v>1718</v>
      </c>
      <c r="MXJ2" s="219"/>
      <c r="MXK2" s="219" t="s">
        <v>1718</v>
      </c>
      <c r="MXL2" s="219"/>
      <c r="MXM2" s="219" t="s">
        <v>1718</v>
      </c>
      <c r="MXN2" s="219"/>
      <c r="MXO2" s="219" t="s">
        <v>1718</v>
      </c>
      <c r="MXP2" s="219"/>
      <c r="MXQ2" s="219" t="s">
        <v>1718</v>
      </c>
      <c r="MXR2" s="219"/>
      <c r="MXS2" s="219" t="s">
        <v>1718</v>
      </c>
      <c r="MXT2" s="219"/>
      <c r="MXU2" s="219" t="s">
        <v>1718</v>
      </c>
      <c r="MXV2" s="219"/>
      <c r="MXW2" s="219" t="s">
        <v>1718</v>
      </c>
      <c r="MXX2" s="219"/>
      <c r="MXY2" s="219" t="s">
        <v>1718</v>
      </c>
      <c r="MXZ2" s="219"/>
      <c r="MYA2" s="219" t="s">
        <v>1718</v>
      </c>
      <c r="MYB2" s="219"/>
      <c r="MYC2" s="219" t="s">
        <v>1718</v>
      </c>
      <c r="MYD2" s="219"/>
      <c r="MYE2" s="219" t="s">
        <v>1718</v>
      </c>
      <c r="MYF2" s="219"/>
      <c r="MYG2" s="219" t="s">
        <v>1718</v>
      </c>
      <c r="MYH2" s="219"/>
      <c r="MYI2" s="219" t="s">
        <v>1718</v>
      </c>
      <c r="MYJ2" s="219"/>
      <c r="MYK2" s="219" t="s">
        <v>1718</v>
      </c>
      <c r="MYL2" s="219"/>
      <c r="MYM2" s="219" t="s">
        <v>1718</v>
      </c>
      <c r="MYN2" s="219"/>
      <c r="MYO2" s="219" t="s">
        <v>1718</v>
      </c>
      <c r="MYP2" s="219"/>
      <c r="MYQ2" s="219" t="s">
        <v>1718</v>
      </c>
      <c r="MYR2" s="219"/>
      <c r="MYS2" s="219" t="s">
        <v>1718</v>
      </c>
      <c r="MYT2" s="219"/>
      <c r="MYU2" s="219" t="s">
        <v>1718</v>
      </c>
      <c r="MYV2" s="219"/>
      <c r="MYW2" s="219" t="s">
        <v>1718</v>
      </c>
      <c r="MYX2" s="219"/>
      <c r="MYY2" s="219" t="s">
        <v>1718</v>
      </c>
      <c r="MYZ2" s="219"/>
      <c r="MZA2" s="219" t="s">
        <v>1718</v>
      </c>
      <c r="MZB2" s="219"/>
      <c r="MZC2" s="219" t="s">
        <v>1718</v>
      </c>
      <c r="MZD2" s="219"/>
      <c r="MZE2" s="219" t="s">
        <v>1718</v>
      </c>
      <c r="MZF2" s="219"/>
      <c r="MZG2" s="219" t="s">
        <v>1718</v>
      </c>
      <c r="MZH2" s="219"/>
      <c r="MZI2" s="219" t="s">
        <v>1718</v>
      </c>
      <c r="MZJ2" s="219"/>
      <c r="MZK2" s="219" t="s">
        <v>1718</v>
      </c>
      <c r="MZL2" s="219"/>
      <c r="MZM2" s="219" t="s">
        <v>1718</v>
      </c>
      <c r="MZN2" s="219"/>
      <c r="MZO2" s="219" t="s">
        <v>1718</v>
      </c>
      <c r="MZP2" s="219"/>
      <c r="MZQ2" s="219" t="s">
        <v>1718</v>
      </c>
      <c r="MZR2" s="219"/>
      <c r="MZS2" s="219" t="s">
        <v>1718</v>
      </c>
      <c r="MZT2" s="219"/>
      <c r="MZU2" s="219" t="s">
        <v>1718</v>
      </c>
      <c r="MZV2" s="219"/>
      <c r="MZW2" s="219" t="s">
        <v>1718</v>
      </c>
      <c r="MZX2" s="219"/>
      <c r="MZY2" s="219" t="s">
        <v>1718</v>
      </c>
      <c r="MZZ2" s="219"/>
      <c r="NAA2" s="219" t="s">
        <v>1718</v>
      </c>
      <c r="NAB2" s="219"/>
      <c r="NAC2" s="219" t="s">
        <v>1718</v>
      </c>
      <c r="NAD2" s="219"/>
      <c r="NAE2" s="219" t="s">
        <v>1718</v>
      </c>
      <c r="NAF2" s="219"/>
      <c r="NAG2" s="219" t="s">
        <v>1718</v>
      </c>
      <c r="NAH2" s="219"/>
      <c r="NAI2" s="219" t="s">
        <v>1718</v>
      </c>
      <c r="NAJ2" s="219"/>
      <c r="NAK2" s="219" t="s">
        <v>1718</v>
      </c>
      <c r="NAL2" s="219"/>
      <c r="NAM2" s="219" t="s">
        <v>1718</v>
      </c>
      <c r="NAN2" s="219"/>
      <c r="NAO2" s="219" t="s">
        <v>1718</v>
      </c>
      <c r="NAP2" s="219"/>
      <c r="NAQ2" s="219" t="s">
        <v>1718</v>
      </c>
      <c r="NAR2" s="219"/>
      <c r="NAS2" s="219" t="s">
        <v>1718</v>
      </c>
      <c r="NAT2" s="219"/>
      <c r="NAU2" s="219" t="s">
        <v>1718</v>
      </c>
      <c r="NAV2" s="219"/>
      <c r="NAW2" s="219" t="s">
        <v>1718</v>
      </c>
      <c r="NAX2" s="219"/>
      <c r="NAY2" s="219" t="s">
        <v>1718</v>
      </c>
      <c r="NAZ2" s="219"/>
      <c r="NBA2" s="219" t="s">
        <v>1718</v>
      </c>
      <c r="NBB2" s="219"/>
      <c r="NBC2" s="219" t="s">
        <v>1718</v>
      </c>
      <c r="NBD2" s="219"/>
      <c r="NBE2" s="219" t="s">
        <v>1718</v>
      </c>
      <c r="NBF2" s="219"/>
      <c r="NBG2" s="219" t="s">
        <v>1718</v>
      </c>
      <c r="NBH2" s="219"/>
      <c r="NBI2" s="219" t="s">
        <v>1718</v>
      </c>
      <c r="NBJ2" s="219"/>
      <c r="NBK2" s="219" t="s">
        <v>1718</v>
      </c>
      <c r="NBL2" s="219"/>
      <c r="NBM2" s="219" t="s">
        <v>1718</v>
      </c>
      <c r="NBN2" s="219"/>
      <c r="NBO2" s="219" t="s">
        <v>1718</v>
      </c>
      <c r="NBP2" s="219"/>
      <c r="NBQ2" s="219" t="s">
        <v>1718</v>
      </c>
      <c r="NBR2" s="219"/>
      <c r="NBS2" s="219" t="s">
        <v>1718</v>
      </c>
      <c r="NBT2" s="219"/>
      <c r="NBU2" s="219" t="s">
        <v>1718</v>
      </c>
      <c r="NBV2" s="219"/>
      <c r="NBW2" s="219" t="s">
        <v>1718</v>
      </c>
      <c r="NBX2" s="219"/>
      <c r="NBY2" s="219" t="s">
        <v>1718</v>
      </c>
      <c r="NBZ2" s="219"/>
      <c r="NCA2" s="219" t="s">
        <v>1718</v>
      </c>
      <c r="NCB2" s="219"/>
      <c r="NCC2" s="219" t="s">
        <v>1718</v>
      </c>
      <c r="NCD2" s="219"/>
      <c r="NCE2" s="219" t="s">
        <v>1718</v>
      </c>
      <c r="NCF2" s="219"/>
      <c r="NCG2" s="219" t="s">
        <v>1718</v>
      </c>
      <c r="NCH2" s="219"/>
      <c r="NCI2" s="219" t="s">
        <v>1718</v>
      </c>
      <c r="NCJ2" s="219"/>
      <c r="NCK2" s="219" t="s">
        <v>1718</v>
      </c>
      <c r="NCL2" s="219"/>
      <c r="NCM2" s="219" t="s">
        <v>1718</v>
      </c>
      <c r="NCN2" s="219"/>
      <c r="NCO2" s="219" t="s">
        <v>1718</v>
      </c>
      <c r="NCP2" s="219"/>
      <c r="NCQ2" s="219" t="s">
        <v>1718</v>
      </c>
      <c r="NCR2" s="219"/>
      <c r="NCS2" s="219" t="s">
        <v>1718</v>
      </c>
      <c r="NCT2" s="219"/>
      <c r="NCU2" s="219" t="s">
        <v>1718</v>
      </c>
      <c r="NCV2" s="219"/>
      <c r="NCW2" s="219" t="s">
        <v>1718</v>
      </c>
      <c r="NCX2" s="219"/>
      <c r="NCY2" s="219" t="s">
        <v>1718</v>
      </c>
      <c r="NCZ2" s="219"/>
      <c r="NDA2" s="219" t="s">
        <v>1718</v>
      </c>
      <c r="NDB2" s="219"/>
      <c r="NDC2" s="219" t="s">
        <v>1718</v>
      </c>
      <c r="NDD2" s="219"/>
      <c r="NDE2" s="219" t="s">
        <v>1718</v>
      </c>
      <c r="NDF2" s="219"/>
      <c r="NDG2" s="219" t="s">
        <v>1718</v>
      </c>
      <c r="NDH2" s="219"/>
      <c r="NDI2" s="219" t="s">
        <v>1718</v>
      </c>
      <c r="NDJ2" s="219"/>
      <c r="NDK2" s="219" t="s">
        <v>1718</v>
      </c>
      <c r="NDL2" s="219"/>
      <c r="NDM2" s="219" t="s">
        <v>1718</v>
      </c>
      <c r="NDN2" s="219"/>
      <c r="NDO2" s="219" t="s">
        <v>1718</v>
      </c>
      <c r="NDP2" s="219"/>
      <c r="NDQ2" s="219" t="s">
        <v>1718</v>
      </c>
      <c r="NDR2" s="219"/>
      <c r="NDS2" s="219" t="s">
        <v>1718</v>
      </c>
      <c r="NDT2" s="219"/>
      <c r="NDU2" s="219" t="s">
        <v>1718</v>
      </c>
      <c r="NDV2" s="219"/>
      <c r="NDW2" s="219" t="s">
        <v>1718</v>
      </c>
      <c r="NDX2" s="219"/>
      <c r="NDY2" s="219" t="s">
        <v>1718</v>
      </c>
      <c r="NDZ2" s="219"/>
      <c r="NEA2" s="219" t="s">
        <v>1718</v>
      </c>
      <c r="NEB2" s="219"/>
      <c r="NEC2" s="219" t="s">
        <v>1718</v>
      </c>
      <c r="NED2" s="219"/>
      <c r="NEE2" s="219" t="s">
        <v>1718</v>
      </c>
      <c r="NEF2" s="219"/>
      <c r="NEG2" s="219" t="s">
        <v>1718</v>
      </c>
      <c r="NEH2" s="219"/>
      <c r="NEI2" s="219" t="s">
        <v>1718</v>
      </c>
      <c r="NEJ2" s="219"/>
      <c r="NEK2" s="219" t="s">
        <v>1718</v>
      </c>
      <c r="NEL2" s="219"/>
      <c r="NEM2" s="219" t="s">
        <v>1718</v>
      </c>
      <c r="NEN2" s="219"/>
      <c r="NEO2" s="219" t="s">
        <v>1718</v>
      </c>
      <c r="NEP2" s="219"/>
      <c r="NEQ2" s="219" t="s">
        <v>1718</v>
      </c>
      <c r="NER2" s="219"/>
      <c r="NES2" s="219" t="s">
        <v>1718</v>
      </c>
      <c r="NET2" s="219"/>
      <c r="NEU2" s="219" t="s">
        <v>1718</v>
      </c>
      <c r="NEV2" s="219"/>
      <c r="NEW2" s="219" t="s">
        <v>1718</v>
      </c>
      <c r="NEX2" s="219"/>
      <c r="NEY2" s="219" t="s">
        <v>1718</v>
      </c>
      <c r="NEZ2" s="219"/>
      <c r="NFA2" s="219" t="s">
        <v>1718</v>
      </c>
      <c r="NFB2" s="219"/>
      <c r="NFC2" s="219" t="s">
        <v>1718</v>
      </c>
      <c r="NFD2" s="219"/>
      <c r="NFE2" s="219" t="s">
        <v>1718</v>
      </c>
      <c r="NFF2" s="219"/>
      <c r="NFG2" s="219" t="s">
        <v>1718</v>
      </c>
      <c r="NFH2" s="219"/>
      <c r="NFI2" s="219" t="s">
        <v>1718</v>
      </c>
      <c r="NFJ2" s="219"/>
      <c r="NFK2" s="219" t="s">
        <v>1718</v>
      </c>
      <c r="NFL2" s="219"/>
      <c r="NFM2" s="219" t="s">
        <v>1718</v>
      </c>
      <c r="NFN2" s="219"/>
      <c r="NFO2" s="219" t="s">
        <v>1718</v>
      </c>
      <c r="NFP2" s="219"/>
      <c r="NFQ2" s="219" t="s">
        <v>1718</v>
      </c>
      <c r="NFR2" s="219"/>
      <c r="NFS2" s="219" t="s">
        <v>1718</v>
      </c>
      <c r="NFT2" s="219"/>
      <c r="NFU2" s="219" t="s">
        <v>1718</v>
      </c>
      <c r="NFV2" s="219"/>
      <c r="NFW2" s="219" t="s">
        <v>1718</v>
      </c>
      <c r="NFX2" s="219"/>
      <c r="NFY2" s="219" t="s">
        <v>1718</v>
      </c>
      <c r="NFZ2" s="219"/>
      <c r="NGA2" s="219" t="s">
        <v>1718</v>
      </c>
      <c r="NGB2" s="219"/>
      <c r="NGC2" s="219" t="s">
        <v>1718</v>
      </c>
      <c r="NGD2" s="219"/>
      <c r="NGE2" s="219" t="s">
        <v>1718</v>
      </c>
      <c r="NGF2" s="219"/>
      <c r="NGG2" s="219" t="s">
        <v>1718</v>
      </c>
      <c r="NGH2" s="219"/>
      <c r="NGI2" s="219" t="s">
        <v>1718</v>
      </c>
      <c r="NGJ2" s="219"/>
      <c r="NGK2" s="219" t="s">
        <v>1718</v>
      </c>
      <c r="NGL2" s="219"/>
      <c r="NGM2" s="219" t="s">
        <v>1718</v>
      </c>
      <c r="NGN2" s="219"/>
      <c r="NGO2" s="219" t="s">
        <v>1718</v>
      </c>
      <c r="NGP2" s="219"/>
      <c r="NGQ2" s="219" t="s">
        <v>1718</v>
      </c>
      <c r="NGR2" s="219"/>
      <c r="NGS2" s="219" t="s">
        <v>1718</v>
      </c>
      <c r="NGT2" s="219"/>
      <c r="NGU2" s="219" t="s">
        <v>1718</v>
      </c>
      <c r="NGV2" s="219"/>
      <c r="NGW2" s="219" t="s">
        <v>1718</v>
      </c>
      <c r="NGX2" s="219"/>
      <c r="NGY2" s="219" t="s">
        <v>1718</v>
      </c>
      <c r="NGZ2" s="219"/>
      <c r="NHA2" s="219" t="s">
        <v>1718</v>
      </c>
      <c r="NHB2" s="219"/>
      <c r="NHC2" s="219" t="s">
        <v>1718</v>
      </c>
      <c r="NHD2" s="219"/>
      <c r="NHE2" s="219" t="s">
        <v>1718</v>
      </c>
      <c r="NHF2" s="219"/>
      <c r="NHG2" s="219" t="s">
        <v>1718</v>
      </c>
      <c r="NHH2" s="219"/>
      <c r="NHI2" s="219" t="s">
        <v>1718</v>
      </c>
      <c r="NHJ2" s="219"/>
      <c r="NHK2" s="219" t="s">
        <v>1718</v>
      </c>
      <c r="NHL2" s="219"/>
      <c r="NHM2" s="219" t="s">
        <v>1718</v>
      </c>
      <c r="NHN2" s="219"/>
      <c r="NHO2" s="219" t="s">
        <v>1718</v>
      </c>
      <c r="NHP2" s="219"/>
      <c r="NHQ2" s="219" t="s">
        <v>1718</v>
      </c>
      <c r="NHR2" s="219"/>
      <c r="NHS2" s="219" t="s">
        <v>1718</v>
      </c>
      <c r="NHT2" s="219"/>
      <c r="NHU2" s="219" t="s">
        <v>1718</v>
      </c>
      <c r="NHV2" s="219"/>
      <c r="NHW2" s="219" t="s">
        <v>1718</v>
      </c>
      <c r="NHX2" s="219"/>
      <c r="NHY2" s="219" t="s">
        <v>1718</v>
      </c>
      <c r="NHZ2" s="219"/>
      <c r="NIA2" s="219" t="s">
        <v>1718</v>
      </c>
      <c r="NIB2" s="219"/>
      <c r="NIC2" s="219" t="s">
        <v>1718</v>
      </c>
      <c r="NID2" s="219"/>
      <c r="NIE2" s="219" t="s">
        <v>1718</v>
      </c>
      <c r="NIF2" s="219"/>
      <c r="NIG2" s="219" t="s">
        <v>1718</v>
      </c>
      <c r="NIH2" s="219"/>
      <c r="NII2" s="219" t="s">
        <v>1718</v>
      </c>
      <c r="NIJ2" s="219"/>
      <c r="NIK2" s="219" t="s">
        <v>1718</v>
      </c>
      <c r="NIL2" s="219"/>
      <c r="NIM2" s="219" t="s">
        <v>1718</v>
      </c>
      <c r="NIN2" s="219"/>
      <c r="NIO2" s="219" t="s">
        <v>1718</v>
      </c>
      <c r="NIP2" s="219"/>
      <c r="NIQ2" s="219" t="s">
        <v>1718</v>
      </c>
      <c r="NIR2" s="219"/>
      <c r="NIS2" s="219" t="s">
        <v>1718</v>
      </c>
      <c r="NIT2" s="219"/>
      <c r="NIU2" s="219" t="s">
        <v>1718</v>
      </c>
      <c r="NIV2" s="219"/>
      <c r="NIW2" s="219" t="s">
        <v>1718</v>
      </c>
      <c r="NIX2" s="219"/>
      <c r="NIY2" s="219" t="s">
        <v>1718</v>
      </c>
      <c r="NIZ2" s="219"/>
      <c r="NJA2" s="219" t="s">
        <v>1718</v>
      </c>
      <c r="NJB2" s="219"/>
      <c r="NJC2" s="219" t="s">
        <v>1718</v>
      </c>
      <c r="NJD2" s="219"/>
      <c r="NJE2" s="219" t="s">
        <v>1718</v>
      </c>
      <c r="NJF2" s="219"/>
      <c r="NJG2" s="219" t="s">
        <v>1718</v>
      </c>
      <c r="NJH2" s="219"/>
      <c r="NJI2" s="219" t="s">
        <v>1718</v>
      </c>
      <c r="NJJ2" s="219"/>
      <c r="NJK2" s="219" t="s">
        <v>1718</v>
      </c>
      <c r="NJL2" s="219"/>
      <c r="NJM2" s="219" t="s">
        <v>1718</v>
      </c>
      <c r="NJN2" s="219"/>
      <c r="NJO2" s="219" t="s">
        <v>1718</v>
      </c>
      <c r="NJP2" s="219"/>
      <c r="NJQ2" s="219" t="s">
        <v>1718</v>
      </c>
      <c r="NJR2" s="219"/>
      <c r="NJS2" s="219" t="s">
        <v>1718</v>
      </c>
      <c r="NJT2" s="219"/>
      <c r="NJU2" s="219" t="s">
        <v>1718</v>
      </c>
      <c r="NJV2" s="219"/>
      <c r="NJW2" s="219" t="s">
        <v>1718</v>
      </c>
      <c r="NJX2" s="219"/>
      <c r="NJY2" s="219" t="s">
        <v>1718</v>
      </c>
      <c r="NJZ2" s="219"/>
      <c r="NKA2" s="219" t="s">
        <v>1718</v>
      </c>
      <c r="NKB2" s="219"/>
      <c r="NKC2" s="219" t="s">
        <v>1718</v>
      </c>
      <c r="NKD2" s="219"/>
      <c r="NKE2" s="219" t="s">
        <v>1718</v>
      </c>
      <c r="NKF2" s="219"/>
      <c r="NKG2" s="219" t="s">
        <v>1718</v>
      </c>
      <c r="NKH2" s="219"/>
      <c r="NKI2" s="219" t="s">
        <v>1718</v>
      </c>
      <c r="NKJ2" s="219"/>
      <c r="NKK2" s="219" t="s">
        <v>1718</v>
      </c>
      <c r="NKL2" s="219"/>
      <c r="NKM2" s="219" t="s">
        <v>1718</v>
      </c>
      <c r="NKN2" s="219"/>
      <c r="NKO2" s="219" t="s">
        <v>1718</v>
      </c>
      <c r="NKP2" s="219"/>
      <c r="NKQ2" s="219" t="s">
        <v>1718</v>
      </c>
      <c r="NKR2" s="219"/>
      <c r="NKS2" s="219" t="s">
        <v>1718</v>
      </c>
      <c r="NKT2" s="219"/>
      <c r="NKU2" s="219" t="s">
        <v>1718</v>
      </c>
      <c r="NKV2" s="219"/>
      <c r="NKW2" s="219" t="s">
        <v>1718</v>
      </c>
      <c r="NKX2" s="219"/>
      <c r="NKY2" s="219" t="s">
        <v>1718</v>
      </c>
      <c r="NKZ2" s="219"/>
      <c r="NLA2" s="219" t="s">
        <v>1718</v>
      </c>
      <c r="NLB2" s="219"/>
      <c r="NLC2" s="219" t="s">
        <v>1718</v>
      </c>
      <c r="NLD2" s="219"/>
      <c r="NLE2" s="219" t="s">
        <v>1718</v>
      </c>
      <c r="NLF2" s="219"/>
      <c r="NLG2" s="219" t="s">
        <v>1718</v>
      </c>
      <c r="NLH2" s="219"/>
      <c r="NLI2" s="219" t="s">
        <v>1718</v>
      </c>
      <c r="NLJ2" s="219"/>
      <c r="NLK2" s="219" t="s">
        <v>1718</v>
      </c>
      <c r="NLL2" s="219"/>
      <c r="NLM2" s="219" t="s">
        <v>1718</v>
      </c>
      <c r="NLN2" s="219"/>
      <c r="NLO2" s="219" t="s">
        <v>1718</v>
      </c>
      <c r="NLP2" s="219"/>
      <c r="NLQ2" s="219" t="s">
        <v>1718</v>
      </c>
      <c r="NLR2" s="219"/>
      <c r="NLS2" s="219" t="s">
        <v>1718</v>
      </c>
      <c r="NLT2" s="219"/>
      <c r="NLU2" s="219" t="s">
        <v>1718</v>
      </c>
      <c r="NLV2" s="219"/>
      <c r="NLW2" s="219" t="s">
        <v>1718</v>
      </c>
      <c r="NLX2" s="219"/>
      <c r="NLY2" s="219" t="s">
        <v>1718</v>
      </c>
      <c r="NLZ2" s="219"/>
      <c r="NMA2" s="219" t="s">
        <v>1718</v>
      </c>
      <c r="NMB2" s="219"/>
      <c r="NMC2" s="219" t="s">
        <v>1718</v>
      </c>
      <c r="NMD2" s="219"/>
      <c r="NME2" s="219" t="s">
        <v>1718</v>
      </c>
      <c r="NMF2" s="219"/>
      <c r="NMG2" s="219" t="s">
        <v>1718</v>
      </c>
      <c r="NMH2" s="219"/>
      <c r="NMI2" s="219" t="s">
        <v>1718</v>
      </c>
      <c r="NMJ2" s="219"/>
      <c r="NMK2" s="219" t="s">
        <v>1718</v>
      </c>
      <c r="NML2" s="219"/>
      <c r="NMM2" s="219" t="s">
        <v>1718</v>
      </c>
      <c r="NMN2" s="219"/>
      <c r="NMO2" s="219" t="s">
        <v>1718</v>
      </c>
      <c r="NMP2" s="219"/>
      <c r="NMQ2" s="219" t="s">
        <v>1718</v>
      </c>
      <c r="NMR2" s="219"/>
      <c r="NMS2" s="219" t="s">
        <v>1718</v>
      </c>
      <c r="NMT2" s="219"/>
      <c r="NMU2" s="219" t="s">
        <v>1718</v>
      </c>
      <c r="NMV2" s="219"/>
      <c r="NMW2" s="219" t="s">
        <v>1718</v>
      </c>
      <c r="NMX2" s="219"/>
      <c r="NMY2" s="219" t="s">
        <v>1718</v>
      </c>
      <c r="NMZ2" s="219"/>
      <c r="NNA2" s="219" t="s">
        <v>1718</v>
      </c>
      <c r="NNB2" s="219"/>
      <c r="NNC2" s="219" t="s">
        <v>1718</v>
      </c>
      <c r="NND2" s="219"/>
      <c r="NNE2" s="219" t="s">
        <v>1718</v>
      </c>
      <c r="NNF2" s="219"/>
      <c r="NNG2" s="219" t="s">
        <v>1718</v>
      </c>
      <c r="NNH2" s="219"/>
      <c r="NNI2" s="219" t="s">
        <v>1718</v>
      </c>
      <c r="NNJ2" s="219"/>
      <c r="NNK2" s="219" t="s">
        <v>1718</v>
      </c>
      <c r="NNL2" s="219"/>
      <c r="NNM2" s="219" t="s">
        <v>1718</v>
      </c>
      <c r="NNN2" s="219"/>
      <c r="NNO2" s="219" t="s">
        <v>1718</v>
      </c>
      <c r="NNP2" s="219"/>
      <c r="NNQ2" s="219" t="s">
        <v>1718</v>
      </c>
      <c r="NNR2" s="219"/>
      <c r="NNS2" s="219" t="s">
        <v>1718</v>
      </c>
      <c r="NNT2" s="219"/>
      <c r="NNU2" s="219" t="s">
        <v>1718</v>
      </c>
      <c r="NNV2" s="219"/>
      <c r="NNW2" s="219" t="s">
        <v>1718</v>
      </c>
      <c r="NNX2" s="219"/>
      <c r="NNY2" s="219" t="s">
        <v>1718</v>
      </c>
      <c r="NNZ2" s="219"/>
      <c r="NOA2" s="219" t="s">
        <v>1718</v>
      </c>
      <c r="NOB2" s="219"/>
      <c r="NOC2" s="219" t="s">
        <v>1718</v>
      </c>
      <c r="NOD2" s="219"/>
      <c r="NOE2" s="219" t="s">
        <v>1718</v>
      </c>
      <c r="NOF2" s="219"/>
      <c r="NOG2" s="219" t="s">
        <v>1718</v>
      </c>
      <c r="NOH2" s="219"/>
      <c r="NOI2" s="219" t="s">
        <v>1718</v>
      </c>
      <c r="NOJ2" s="219"/>
      <c r="NOK2" s="219" t="s">
        <v>1718</v>
      </c>
      <c r="NOL2" s="219"/>
      <c r="NOM2" s="219" t="s">
        <v>1718</v>
      </c>
      <c r="NON2" s="219"/>
      <c r="NOO2" s="219" t="s">
        <v>1718</v>
      </c>
      <c r="NOP2" s="219"/>
      <c r="NOQ2" s="219" t="s">
        <v>1718</v>
      </c>
      <c r="NOR2" s="219"/>
      <c r="NOS2" s="219" t="s">
        <v>1718</v>
      </c>
      <c r="NOT2" s="219"/>
      <c r="NOU2" s="219" t="s">
        <v>1718</v>
      </c>
      <c r="NOV2" s="219"/>
      <c r="NOW2" s="219" t="s">
        <v>1718</v>
      </c>
      <c r="NOX2" s="219"/>
      <c r="NOY2" s="219" t="s">
        <v>1718</v>
      </c>
      <c r="NOZ2" s="219"/>
      <c r="NPA2" s="219" t="s">
        <v>1718</v>
      </c>
      <c r="NPB2" s="219"/>
      <c r="NPC2" s="219" t="s">
        <v>1718</v>
      </c>
      <c r="NPD2" s="219"/>
      <c r="NPE2" s="219" t="s">
        <v>1718</v>
      </c>
      <c r="NPF2" s="219"/>
      <c r="NPG2" s="219" t="s">
        <v>1718</v>
      </c>
      <c r="NPH2" s="219"/>
      <c r="NPI2" s="219" t="s">
        <v>1718</v>
      </c>
      <c r="NPJ2" s="219"/>
      <c r="NPK2" s="219" t="s">
        <v>1718</v>
      </c>
      <c r="NPL2" s="219"/>
      <c r="NPM2" s="219" t="s">
        <v>1718</v>
      </c>
      <c r="NPN2" s="219"/>
      <c r="NPO2" s="219" t="s">
        <v>1718</v>
      </c>
      <c r="NPP2" s="219"/>
      <c r="NPQ2" s="219" t="s">
        <v>1718</v>
      </c>
      <c r="NPR2" s="219"/>
      <c r="NPS2" s="219" t="s">
        <v>1718</v>
      </c>
      <c r="NPT2" s="219"/>
      <c r="NPU2" s="219" t="s">
        <v>1718</v>
      </c>
      <c r="NPV2" s="219"/>
      <c r="NPW2" s="219" t="s">
        <v>1718</v>
      </c>
      <c r="NPX2" s="219"/>
      <c r="NPY2" s="219" t="s">
        <v>1718</v>
      </c>
      <c r="NPZ2" s="219"/>
      <c r="NQA2" s="219" t="s">
        <v>1718</v>
      </c>
      <c r="NQB2" s="219"/>
      <c r="NQC2" s="219" t="s">
        <v>1718</v>
      </c>
      <c r="NQD2" s="219"/>
      <c r="NQE2" s="219" t="s">
        <v>1718</v>
      </c>
      <c r="NQF2" s="219"/>
      <c r="NQG2" s="219" t="s">
        <v>1718</v>
      </c>
      <c r="NQH2" s="219"/>
      <c r="NQI2" s="219" t="s">
        <v>1718</v>
      </c>
      <c r="NQJ2" s="219"/>
      <c r="NQK2" s="219" t="s">
        <v>1718</v>
      </c>
      <c r="NQL2" s="219"/>
      <c r="NQM2" s="219" t="s">
        <v>1718</v>
      </c>
      <c r="NQN2" s="219"/>
      <c r="NQO2" s="219" t="s">
        <v>1718</v>
      </c>
      <c r="NQP2" s="219"/>
      <c r="NQQ2" s="219" t="s">
        <v>1718</v>
      </c>
      <c r="NQR2" s="219"/>
      <c r="NQS2" s="219" t="s">
        <v>1718</v>
      </c>
      <c r="NQT2" s="219"/>
      <c r="NQU2" s="219" t="s">
        <v>1718</v>
      </c>
      <c r="NQV2" s="219"/>
      <c r="NQW2" s="219" t="s">
        <v>1718</v>
      </c>
      <c r="NQX2" s="219"/>
      <c r="NQY2" s="219" t="s">
        <v>1718</v>
      </c>
      <c r="NQZ2" s="219"/>
      <c r="NRA2" s="219" t="s">
        <v>1718</v>
      </c>
      <c r="NRB2" s="219"/>
      <c r="NRC2" s="219" t="s">
        <v>1718</v>
      </c>
      <c r="NRD2" s="219"/>
      <c r="NRE2" s="219" t="s">
        <v>1718</v>
      </c>
      <c r="NRF2" s="219"/>
      <c r="NRG2" s="219" t="s">
        <v>1718</v>
      </c>
      <c r="NRH2" s="219"/>
      <c r="NRI2" s="219" t="s">
        <v>1718</v>
      </c>
      <c r="NRJ2" s="219"/>
      <c r="NRK2" s="219" t="s">
        <v>1718</v>
      </c>
      <c r="NRL2" s="219"/>
      <c r="NRM2" s="219" t="s">
        <v>1718</v>
      </c>
      <c r="NRN2" s="219"/>
      <c r="NRO2" s="219" t="s">
        <v>1718</v>
      </c>
      <c r="NRP2" s="219"/>
      <c r="NRQ2" s="219" t="s">
        <v>1718</v>
      </c>
      <c r="NRR2" s="219"/>
      <c r="NRS2" s="219" t="s">
        <v>1718</v>
      </c>
      <c r="NRT2" s="219"/>
      <c r="NRU2" s="219" t="s">
        <v>1718</v>
      </c>
      <c r="NRV2" s="219"/>
      <c r="NRW2" s="219" t="s">
        <v>1718</v>
      </c>
      <c r="NRX2" s="219"/>
      <c r="NRY2" s="219" t="s">
        <v>1718</v>
      </c>
      <c r="NRZ2" s="219"/>
      <c r="NSA2" s="219" t="s">
        <v>1718</v>
      </c>
      <c r="NSB2" s="219"/>
      <c r="NSC2" s="219" t="s">
        <v>1718</v>
      </c>
      <c r="NSD2" s="219"/>
      <c r="NSE2" s="219" t="s">
        <v>1718</v>
      </c>
      <c r="NSF2" s="219"/>
      <c r="NSG2" s="219" t="s">
        <v>1718</v>
      </c>
      <c r="NSH2" s="219"/>
      <c r="NSI2" s="219" t="s">
        <v>1718</v>
      </c>
      <c r="NSJ2" s="219"/>
      <c r="NSK2" s="219" t="s">
        <v>1718</v>
      </c>
      <c r="NSL2" s="219"/>
      <c r="NSM2" s="219" t="s">
        <v>1718</v>
      </c>
      <c r="NSN2" s="219"/>
      <c r="NSO2" s="219" t="s">
        <v>1718</v>
      </c>
      <c r="NSP2" s="219"/>
      <c r="NSQ2" s="219" t="s">
        <v>1718</v>
      </c>
      <c r="NSR2" s="219"/>
      <c r="NSS2" s="219" t="s">
        <v>1718</v>
      </c>
      <c r="NST2" s="219"/>
      <c r="NSU2" s="219" t="s">
        <v>1718</v>
      </c>
      <c r="NSV2" s="219"/>
      <c r="NSW2" s="219" t="s">
        <v>1718</v>
      </c>
      <c r="NSX2" s="219"/>
      <c r="NSY2" s="219" t="s">
        <v>1718</v>
      </c>
      <c r="NSZ2" s="219"/>
      <c r="NTA2" s="219" t="s">
        <v>1718</v>
      </c>
      <c r="NTB2" s="219"/>
      <c r="NTC2" s="219" t="s">
        <v>1718</v>
      </c>
      <c r="NTD2" s="219"/>
      <c r="NTE2" s="219" t="s">
        <v>1718</v>
      </c>
      <c r="NTF2" s="219"/>
      <c r="NTG2" s="219" t="s">
        <v>1718</v>
      </c>
      <c r="NTH2" s="219"/>
      <c r="NTI2" s="219" t="s">
        <v>1718</v>
      </c>
      <c r="NTJ2" s="219"/>
      <c r="NTK2" s="219" t="s">
        <v>1718</v>
      </c>
      <c r="NTL2" s="219"/>
      <c r="NTM2" s="219" t="s">
        <v>1718</v>
      </c>
      <c r="NTN2" s="219"/>
      <c r="NTO2" s="219" t="s">
        <v>1718</v>
      </c>
      <c r="NTP2" s="219"/>
      <c r="NTQ2" s="219" t="s">
        <v>1718</v>
      </c>
      <c r="NTR2" s="219"/>
      <c r="NTS2" s="219" t="s">
        <v>1718</v>
      </c>
      <c r="NTT2" s="219"/>
      <c r="NTU2" s="219" t="s">
        <v>1718</v>
      </c>
      <c r="NTV2" s="219"/>
      <c r="NTW2" s="219" t="s">
        <v>1718</v>
      </c>
      <c r="NTX2" s="219"/>
      <c r="NTY2" s="219" t="s">
        <v>1718</v>
      </c>
      <c r="NTZ2" s="219"/>
      <c r="NUA2" s="219" t="s">
        <v>1718</v>
      </c>
      <c r="NUB2" s="219"/>
      <c r="NUC2" s="219" t="s">
        <v>1718</v>
      </c>
      <c r="NUD2" s="219"/>
      <c r="NUE2" s="219" t="s">
        <v>1718</v>
      </c>
      <c r="NUF2" s="219"/>
      <c r="NUG2" s="219" t="s">
        <v>1718</v>
      </c>
      <c r="NUH2" s="219"/>
      <c r="NUI2" s="219" t="s">
        <v>1718</v>
      </c>
      <c r="NUJ2" s="219"/>
      <c r="NUK2" s="219" t="s">
        <v>1718</v>
      </c>
      <c r="NUL2" s="219"/>
      <c r="NUM2" s="219" t="s">
        <v>1718</v>
      </c>
      <c r="NUN2" s="219"/>
      <c r="NUO2" s="219" t="s">
        <v>1718</v>
      </c>
      <c r="NUP2" s="219"/>
      <c r="NUQ2" s="219" t="s">
        <v>1718</v>
      </c>
      <c r="NUR2" s="219"/>
      <c r="NUS2" s="219" t="s">
        <v>1718</v>
      </c>
      <c r="NUT2" s="219"/>
      <c r="NUU2" s="219" t="s">
        <v>1718</v>
      </c>
      <c r="NUV2" s="219"/>
      <c r="NUW2" s="219" t="s">
        <v>1718</v>
      </c>
      <c r="NUX2" s="219"/>
      <c r="NUY2" s="219" t="s">
        <v>1718</v>
      </c>
      <c r="NUZ2" s="219"/>
      <c r="NVA2" s="219" t="s">
        <v>1718</v>
      </c>
      <c r="NVB2" s="219"/>
      <c r="NVC2" s="219" t="s">
        <v>1718</v>
      </c>
      <c r="NVD2" s="219"/>
      <c r="NVE2" s="219" t="s">
        <v>1718</v>
      </c>
      <c r="NVF2" s="219"/>
      <c r="NVG2" s="219" t="s">
        <v>1718</v>
      </c>
      <c r="NVH2" s="219"/>
      <c r="NVI2" s="219" t="s">
        <v>1718</v>
      </c>
      <c r="NVJ2" s="219"/>
      <c r="NVK2" s="219" t="s">
        <v>1718</v>
      </c>
      <c r="NVL2" s="219"/>
      <c r="NVM2" s="219" t="s">
        <v>1718</v>
      </c>
      <c r="NVN2" s="219"/>
      <c r="NVO2" s="219" t="s">
        <v>1718</v>
      </c>
      <c r="NVP2" s="219"/>
      <c r="NVQ2" s="219" t="s">
        <v>1718</v>
      </c>
      <c r="NVR2" s="219"/>
      <c r="NVS2" s="219" t="s">
        <v>1718</v>
      </c>
      <c r="NVT2" s="219"/>
      <c r="NVU2" s="219" t="s">
        <v>1718</v>
      </c>
      <c r="NVV2" s="219"/>
      <c r="NVW2" s="219" t="s">
        <v>1718</v>
      </c>
      <c r="NVX2" s="219"/>
      <c r="NVY2" s="219" t="s">
        <v>1718</v>
      </c>
      <c r="NVZ2" s="219"/>
      <c r="NWA2" s="219" t="s">
        <v>1718</v>
      </c>
      <c r="NWB2" s="219"/>
      <c r="NWC2" s="219" t="s">
        <v>1718</v>
      </c>
      <c r="NWD2" s="219"/>
      <c r="NWE2" s="219" t="s">
        <v>1718</v>
      </c>
      <c r="NWF2" s="219"/>
      <c r="NWG2" s="219" t="s">
        <v>1718</v>
      </c>
      <c r="NWH2" s="219"/>
      <c r="NWI2" s="219" t="s">
        <v>1718</v>
      </c>
      <c r="NWJ2" s="219"/>
      <c r="NWK2" s="219" t="s">
        <v>1718</v>
      </c>
      <c r="NWL2" s="219"/>
      <c r="NWM2" s="219" t="s">
        <v>1718</v>
      </c>
      <c r="NWN2" s="219"/>
      <c r="NWO2" s="219" t="s">
        <v>1718</v>
      </c>
      <c r="NWP2" s="219"/>
      <c r="NWQ2" s="219" t="s">
        <v>1718</v>
      </c>
      <c r="NWR2" s="219"/>
      <c r="NWS2" s="219" t="s">
        <v>1718</v>
      </c>
      <c r="NWT2" s="219"/>
      <c r="NWU2" s="219" t="s">
        <v>1718</v>
      </c>
      <c r="NWV2" s="219"/>
      <c r="NWW2" s="219" t="s">
        <v>1718</v>
      </c>
      <c r="NWX2" s="219"/>
      <c r="NWY2" s="219" t="s">
        <v>1718</v>
      </c>
      <c r="NWZ2" s="219"/>
      <c r="NXA2" s="219" t="s">
        <v>1718</v>
      </c>
      <c r="NXB2" s="219"/>
      <c r="NXC2" s="219" t="s">
        <v>1718</v>
      </c>
      <c r="NXD2" s="219"/>
      <c r="NXE2" s="219" t="s">
        <v>1718</v>
      </c>
      <c r="NXF2" s="219"/>
      <c r="NXG2" s="219" t="s">
        <v>1718</v>
      </c>
      <c r="NXH2" s="219"/>
      <c r="NXI2" s="219" t="s">
        <v>1718</v>
      </c>
      <c r="NXJ2" s="219"/>
      <c r="NXK2" s="219" t="s">
        <v>1718</v>
      </c>
      <c r="NXL2" s="219"/>
      <c r="NXM2" s="219" t="s">
        <v>1718</v>
      </c>
      <c r="NXN2" s="219"/>
      <c r="NXO2" s="219" t="s">
        <v>1718</v>
      </c>
      <c r="NXP2" s="219"/>
      <c r="NXQ2" s="219" t="s">
        <v>1718</v>
      </c>
      <c r="NXR2" s="219"/>
      <c r="NXS2" s="219" t="s">
        <v>1718</v>
      </c>
      <c r="NXT2" s="219"/>
      <c r="NXU2" s="219" t="s">
        <v>1718</v>
      </c>
      <c r="NXV2" s="219"/>
      <c r="NXW2" s="219" t="s">
        <v>1718</v>
      </c>
      <c r="NXX2" s="219"/>
      <c r="NXY2" s="219" t="s">
        <v>1718</v>
      </c>
      <c r="NXZ2" s="219"/>
      <c r="NYA2" s="219" t="s">
        <v>1718</v>
      </c>
      <c r="NYB2" s="219"/>
      <c r="NYC2" s="219" t="s">
        <v>1718</v>
      </c>
      <c r="NYD2" s="219"/>
      <c r="NYE2" s="219" t="s">
        <v>1718</v>
      </c>
      <c r="NYF2" s="219"/>
      <c r="NYG2" s="219" t="s">
        <v>1718</v>
      </c>
      <c r="NYH2" s="219"/>
      <c r="NYI2" s="219" t="s">
        <v>1718</v>
      </c>
      <c r="NYJ2" s="219"/>
      <c r="NYK2" s="219" t="s">
        <v>1718</v>
      </c>
      <c r="NYL2" s="219"/>
      <c r="NYM2" s="219" t="s">
        <v>1718</v>
      </c>
      <c r="NYN2" s="219"/>
      <c r="NYO2" s="219" t="s">
        <v>1718</v>
      </c>
      <c r="NYP2" s="219"/>
      <c r="NYQ2" s="219" t="s">
        <v>1718</v>
      </c>
      <c r="NYR2" s="219"/>
      <c r="NYS2" s="219" t="s">
        <v>1718</v>
      </c>
      <c r="NYT2" s="219"/>
      <c r="NYU2" s="219" t="s">
        <v>1718</v>
      </c>
      <c r="NYV2" s="219"/>
      <c r="NYW2" s="219" t="s">
        <v>1718</v>
      </c>
      <c r="NYX2" s="219"/>
      <c r="NYY2" s="219" t="s">
        <v>1718</v>
      </c>
      <c r="NYZ2" s="219"/>
      <c r="NZA2" s="219" t="s">
        <v>1718</v>
      </c>
      <c r="NZB2" s="219"/>
      <c r="NZC2" s="219" t="s">
        <v>1718</v>
      </c>
      <c r="NZD2" s="219"/>
      <c r="NZE2" s="219" t="s">
        <v>1718</v>
      </c>
      <c r="NZF2" s="219"/>
      <c r="NZG2" s="219" t="s">
        <v>1718</v>
      </c>
      <c r="NZH2" s="219"/>
      <c r="NZI2" s="219" t="s">
        <v>1718</v>
      </c>
      <c r="NZJ2" s="219"/>
      <c r="NZK2" s="219" t="s">
        <v>1718</v>
      </c>
      <c r="NZL2" s="219"/>
      <c r="NZM2" s="219" t="s">
        <v>1718</v>
      </c>
      <c r="NZN2" s="219"/>
      <c r="NZO2" s="219" t="s">
        <v>1718</v>
      </c>
      <c r="NZP2" s="219"/>
      <c r="NZQ2" s="219" t="s">
        <v>1718</v>
      </c>
      <c r="NZR2" s="219"/>
      <c r="NZS2" s="219" t="s">
        <v>1718</v>
      </c>
      <c r="NZT2" s="219"/>
      <c r="NZU2" s="219" t="s">
        <v>1718</v>
      </c>
      <c r="NZV2" s="219"/>
      <c r="NZW2" s="219" t="s">
        <v>1718</v>
      </c>
      <c r="NZX2" s="219"/>
      <c r="NZY2" s="219" t="s">
        <v>1718</v>
      </c>
      <c r="NZZ2" s="219"/>
      <c r="OAA2" s="219" t="s">
        <v>1718</v>
      </c>
      <c r="OAB2" s="219"/>
      <c r="OAC2" s="219" t="s">
        <v>1718</v>
      </c>
      <c r="OAD2" s="219"/>
      <c r="OAE2" s="219" t="s">
        <v>1718</v>
      </c>
      <c r="OAF2" s="219"/>
      <c r="OAG2" s="219" t="s">
        <v>1718</v>
      </c>
      <c r="OAH2" s="219"/>
      <c r="OAI2" s="219" t="s">
        <v>1718</v>
      </c>
      <c r="OAJ2" s="219"/>
      <c r="OAK2" s="219" t="s">
        <v>1718</v>
      </c>
      <c r="OAL2" s="219"/>
      <c r="OAM2" s="219" t="s">
        <v>1718</v>
      </c>
      <c r="OAN2" s="219"/>
      <c r="OAO2" s="219" t="s">
        <v>1718</v>
      </c>
      <c r="OAP2" s="219"/>
      <c r="OAQ2" s="219" t="s">
        <v>1718</v>
      </c>
      <c r="OAR2" s="219"/>
      <c r="OAS2" s="219" t="s">
        <v>1718</v>
      </c>
      <c r="OAT2" s="219"/>
      <c r="OAU2" s="219" t="s">
        <v>1718</v>
      </c>
      <c r="OAV2" s="219"/>
      <c r="OAW2" s="219" t="s">
        <v>1718</v>
      </c>
      <c r="OAX2" s="219"/>
      <c r="OAY2" s="219" t="s">
        <v>1718</v>
      </c>
      <c r="OAZ2" s="219"/>
      <c r="OBA2" s="219" t="s">
        <v>1718</v>
      </c>
      <c r="OBB2" s="219"/>
      <c r="OBC2" s="219" t="s">
        <v>1718</v>
      </c>
      <c r="OBD2" s="219"/>
      <c r="OBE2" s="219" t="s">
        <v>1718</v>
      </c>
      <c r="OBF2" s="219"/>
      <c r="OBG2" s="219" t="s">
        <v>1718</v>
      </c>
      <c r="OBH2" s="219"/>
      <c r="OBI2" s="219" t="s">
        <v>1718</v>
      </c>
      <c r="OBJ2" s="219"/>
      <c r="OBK2" s="219" t="s">
        <v>1718</v>
      </c>
      <c r="OBL2" s="219"/>
      <c r="OBM2" s="219" t="s">
        <v>1718</v>
      </c>
      <c r="OBN2" s="219"/>
      <c r="OBO2" s="219" t="s">
        <v>1718</v>
      </c>
      <c r="OBP2" s="219"/>
      <c r="OBQ2" s="219" t="s">
        <v>1718</v>
      </c>
      <c r="OBR2" s="219"/>
      <c r="OBS2" s="219" t="s">
        <v>1718</v>
      </c>
      <c r="OBT2" s="219"/>
      <c r="OBU2" s="219" t="s">
        <v>1718</v>
      </c>
      <c r="OBV2" s="219"/>
      <c r="OBW2" s="219" t="s">
        <v>1718</v>
      </c>
      <c r="OBX2" s="219"/>
      <c r="OBY2" s="219" t="s">
        <v>1718</v>
      </c>
      <c r="OBZ2" s="219"/>
      <c r="OCA2" s="219" t="s">
        <v>1718</v>
      </c>
      <c r="OCB2" s="219"/>
      <c r="OCC2" s="219" t="s">
        <v>1718</v>
      </c>
      <c r="OCD2" s="219"/>
      <c r="OCE2" s="219" t="s">
        <v>1718</v>
      </c>
      <c r="OCF2" s="219"/>
      <c r="OCG2" s="219" t="s">
        <v>1718</v>
      </c>
      <c r="OCH2" s="219"/>
      <c r="OCI2" s="219" t="s">
        <v>1718</v>
      </c>
      <c r="OCJ2" s="219"/>
      <c r="OCK2" s="219" t="s">
        <v>1718</v>
      </c>
      <c r="OCL2" s="219"/>
      <c r="OCM2" s="219" t="s">
        <v>1718</v>
      </c>
      <c r="OCN2" s="219"/>
      <c r="OCO2" s="219" t="s">
        <v>1718</v>
      </c>
      <c r="OCP2" s="219"/>
      <c r="OCQ2" s="219" t="s">
        <v>1718</v>
      </c>
      <c r="OCR2" s="219"/>
      <c r="OCS2" s="219" t="s">
        <v>1718</v>
      </c>
      <c r="OCT2" s="219"/>
      <c r="OCU2" s="219" t="s">
        <v>1718</v>
      </c>
      <c r="OCV2" s="219"/>
      <c r="OCW2" s="219" t="s">
        <v>1718</v>
      </c>
      <c r="OCX2" s="219"/>
      <c r="OCY2" s="219" t="s">
        <v>1718</v>
      </c>
      <c r="OCZ2" s="219"/>
      <c r="ODA2" s="219" t="s">
        <v>1718</v>
      </c>
      <c r="ODB2" s="219"/>
      <c r="ODC2" s="219" t="s">
        <v>1718</v>
      </c>
      <c r="ODD2" s="219"/>
      <c r="ODE2" s="219" t="s">
        <v>1718</v>
      </c>
      <c r="ODF2" s="219"/>
      <c r="ODG2" s="219" t="s">
        <v>1718</v>
      </c>
      <c r="ODH2" s="219"/>
      <c r="ODI2" s="219" t="s">
        <v>1718</v>
      </c>
      <c r="ODJ2" s="219"/>
      <c r="ODK2" s="219" t="s">
        <v>1718</v>
      </c>
      <c r="ODL2" s="219"/>
      <c r="ODM2" s="219" t="s">
        <v>1718</v>
      </c>
      <c r="ODN2" s="219"/>
      <c r="ODO2" s="219" t="s">
        <v>1718</v>
      </c>
      <c r="ODP2" s="219"/>
      <c r="ODQ2" s="219" t="s">
        <v>1718</v>
      </c>
      <c r="ODR2" s="219"/>
      <c r="ODS2" s="219" t="s">
        <v>1718</v>
      </c>
      <c r="ODT2" s="219"/>
      <c r="ODU2" s="219" t="s">
        <v>1718</v>
      </c>
      <c r="ODV2" s="219"/>
      <c r="ODW2" s="219" t="s">
        <v>1718</v>
      </c>
      <c r="ODX2" s="219"/>
      <c r="ODY2" s="219" t="s">
        <v>1718</v>
      </c>
      <c r="ODZ2" s="219"/>
      <c r="OEA2" s="219" t="s">
        <v>1718</v>
      </c>
      <c r="OEB2" s="219"/>
      <c r="OEC2" s="219" t="s">
        <v>1718</v>
      </c>
      <c r="OED2" s="219"/>
      <c r="OEE2" s="219" t="s">
        <v>1718</v>
      </c>
      <c r="OEF2" s="219"/>
      <c r="OEG2" s="219" t="s">
        <v>1718</v>
      </c>
      <c r="OEH2" s="219"/>
      <c r="OEI2" s="219" t="s">
        <v>1718</v>
      </c>
      <c r="OEJ2" s="219"/>
      <c r="OEK2" s="219" t="s">
        <v>1718</v>
      </c>
      <c r="OEL2" s="219"/>
      <c r="OEM2" s="219" t="s">
        <v>1718</v>
      </c>
      <c r="OEN2" s="219"/>
      <c r="OEO2" s="219" t="s">
        <v>1718</v>
      </c>
      <c r="OEP2" s="219"/>
      <c r="OEQ2" s="219" t="s">
        <v>1718</v>
      </c>
      <c r="OER2" s="219"/>
      <c r="OES2" s="219" t="s">
        <v>1718</v>
      </c>
      <c r="OET2" s="219"/>
      <c r="OEU2" s="219" t="s">
        <v>1718</v>
      </c>
      <c r="OEV2" s="219"/>
      <c r="OEW2" s="219" t="s">
        <v>1718</v>
      </c>
      <c r="OEX2" s="219"/>
      <c r="OEY2" s="219" t="s">
        <v>1718</v>
      </c>
      <c r="OEZ2" s="219"/>
      <c r="OFA2" s="219" t="s">
        <v>1718</v>
      </c>
      <c r="OFB2" s="219"/>
      <c r="OFC2" s="219" t="s">
        <v>1718</v>
      </c>
      <c r="OFD2" s="219"/>
      <c r="OFE2" s="219" t="s">
        <v>1718</v>
      </c>
      <c r="OFF2" s="219"/>
      <c r="OFG2" s="219" t="s">
        <v>1718</v>
      </c>
      <c r="OFH2" s="219"/>
      <c r="OFI2" s="219" t="s">
        <v>1718</v>
      </c>
      <c r="OFJ2" s="219"/>
      <c r="OFK2" s="219" t="s">
        <v>1718</v>
      </c>
      <c r="OFL2" s="219"/>
      <c r="OFM2" s="219" t="s">
        <v>1718</v>
      </c>
      <c r="OFN2" s="219"/>
      <c r="OFO2" s="219" t="s">
        <v>1718</v>
      </c>
      <c r="OFP2" s="219"/>
      <c r="OFQ2" s="219" t="s">
        <v>1718</v>
      </c>
      <c r="OFR2" s="219"/>
      <c r="OFS2" s="219" t="s">
        <v>1718</v>
      </c>
      <c r="OFT2" s="219"/>
      <c r="OFU2" s="219" t="s">
        <v>1718</v>
      </c>
      <c r="OFV2" s="219"/>
      <c r="OFW2" s="219" t="s">
        <v>1718</v>
      </c>
      <c r="OFX2" s="219"/>
      <c r="OFY2" s="219" t="s">
        <v>1718</v>
      </c>
      <c r="OFZ2" s="219"/>
      <c r="OGA2" s="219" t="s">
        <v>1718</v>
      </c>
      <c r="OGB2" s="219"/>
      <c r="OGC2" s="219" t="s">
        <v>1718</v>
      </c>
      <c r="OGD2" s="219"/>
      <c r="OGE2" s="219" t="s">
        <v>1718</v>
      </c>
      <c r="OGF2" s="219"/>
      <c r="OGG2" s="219" t="s">
        <v>1718</v>
      </c>
      <c r="OGH2" s="219"/>
      <c r="OGI2" s="219" t="s">
        <v>1718</v>
      </c>
      <c r="OGJ2" s="219"/>
      <c r="OGK2" s="219" t="s">
        <v>1718</v>
      </c>
      <c r="OGL2" s="219"/>
      <c r="OGM2" s="219" t="s">
        <v>1718</v>
      </c>
      <c r="OGN2" s="219"/>
      <c r="OGO2" s="219" t="s">
        <v>1718</v>
      </c>
      <c r="OGP2" s="219"/>
      <c r="OGQ2" s="219" t="s">
        <v>1718</v>
      </c>
      <c r="OGR2" s="219"/>
      <c r="OGS2" s="219" t="s">
        <v>1718</v>
      </c>
      <c r="OGT2" s="219"/>
      <c r="OGU2" s="219" t="s">
        <v>1718</v>
      </c>
      <c r="OGV2" s="219"/>
      <c r="OGW2" s="219" t="s">
        <v>1718</v>
      </c>
      <c r="OGX2" s="219"/>
      <c r="OGY2" s="219" t="s">
        <v>1718</v>
      </c>
      <c r="OGZ2" s="219"/>
      <c r="OHA2" s="219" t="s">
        <v>1718</v>
      </c>
      <c r="OHB2" s="219"/>
      <c r="OHC2" s="219" t="s">
        <v>1718</v>
      </c>
      <c r="OHD2" s="219"/>
      <c r="OHE2" s="219" t="s">
        <v>1718</v>
      </c>
      <c r="OHF2" s="219"/>
      <c r="OHG2" s="219" t="s">
        <v>1718</v>
      </c>
      <c r="OHH2" s="219"/>
      <c r="OHI2" s="219" t="s">
        <v>1718</v>
      </c>
      <c r="OHJ2" s="219"/>
      <c r="OHK2" s="219" t="s">
        <v>1718</v>
      </c>
      <c r="OHL2" s="219"/>
      <c r="OHM2" s="219" t="s">
        <v>1718</v>
      </c>
      <c r="OHN2" s="219"/>
      <c r="OHO2" s="219" t="s">
        <v>1718</v>
      </c>
      <c r="OHP2" s="219"/>
      <c r="OHQ2" s="219" t="s">
        <v>1718</v>
      </c>
      <c r="OHR2" s="219"/>
      <c r="OHS2" s="219" t="s">
        <v>1718</v>
      </c>
      <c r="OHT2" s="219"/>
      <c r="OHU2" s="219" t="s">
        <v>1718</v>
      </c>
      <c r="OHV2" s="219"/>
      <c r="OHW2" s="219" t="s">
        <v>1718</v>
      </c>
      <c r="OHX2" s="219"/>
      <c r="OHY2" s="219" t="s">
        <v>1718</v>
      </c>
      <c r="OHZ2" s="219"/>
      <c r="OIA2" s="219" t="s">
        <v>1718</v>
      </c>
      <c r="OIB2" s="219"/>
      <c r="OIC2" s="219" t="s">
        <v>1718</v>
      </c>
      <c r="OID2" s="219"/>
      <c r="OIE2" s="219" t="s">
        <v>1718</v>
      </c>
      <c r="OIF2" s="219"/>
      <c r="OIG2" s="219" t="s">
        <v>1718</v>
      </c>
      <c r="OIH2" s="219"/>
      <c r="OII2" s="219" t="s">
        <v>1718</v>
      </c>
      <c r="OIJ2" s="219"/>
      <c r="OIK2" s="219" t="s">
        <v>1718</v>
      </c>
      <c r="OIL2" s="219"/>
      <c r="OIM2" s="219" t="s">
        <v>1718</v>
      </c>
      <c r="OIN2" s="219"/>
      <c r="OIO2" s="219" t="s">
        <v>1718</v>
      </c>
      <c r="OIP2" s="219"/>
      <c r="OIQ2" s="219" t="s">
        <v>1718</v>
      </c>
      <c r="OIR2" s="219"/>
      <c r="OIS2" s="219" t="s">
        <v>1718</v>
      </c>
      <c r="OIT2" s="219"/>
      <c r="OIU2" s="219" t="s">
        <v>1718</v>
      </c>
      <c r="OIV2" s="219"/>
      <c r="OIW2" s="219" t="s">
        <v>1718</v>
      </c>
      <c r="OIX2" s="219"/>
      <c r="OIY2" s="219" t="s">
        <v>1718</v>
      </c>
      <c r="OIZ2" s="219"/>
      <c r="OJA2" s="219" t="s">
        <v>1718</v>
      </c>
      <c r="OJB2" s="219"/>
      <c r="OJC2" s="219" t="s">
        <v>1718</v>
      </c>
      <c r="OJD2" s="219"/>
      <c r="OJE2" s="219" t="s">
        <v>1718</v>
      </c>
      <c r="OJF2" s="219"/>
      <c r="OJG2" s="219" t="s">
        <v>1718</v>
      </c>
      <c r="OJH2" s="219"/>
      <c r="OJI2" s="219" t="s">
        <v>1718</v>
      </c>
      <c r="OJJ2" s="219"/>
      <c r="OJK2" s="219" t="s">
        <v>1718</v>
      </c>
      <c r="OJL2" s="219"/>
      <c r="OJM2" s="219" t="s">
        <v>1718</v>
      </c>
      <c r="OJN2" s="219"/>
      <c r="OJO2" s="219" t="s">
        <v>1718</v>
      </c>
      <c r="OJP2" s="219"/>
      <c r="OJQ2" s="219" t="s">
        <v>1718</v>
      </c>
      <c r="OJR2" s="219"/>
      <c r="OJS2" s="219" t="s">
        <v>1718</v>
      </c>
      <c r="OJT2" s="219"/>
      <c r="OJU2" s="219" t="s">
        <v>1718</v>
      </c>
      <c r="OJV2" s="219"/>
      <c r="OJW2" s="219" t="s">
        <v>1718</v>
      </c>
      <c r="OJX2" s="219"/>
      <c r="OJY2" s="219" t="s">
        <v>1718</v>
      </c>
      <c r="OJZ2" s="219"/>
      <c r="OKA2" s="219" t="s">
        <v>1718</v>
      </c>
      <c r="OKB2" s="219"/>
      <c r="OKC2" s="219" t="s">
        <v>1718</v>
      </c>
      <c r="OKD2" s="219"/>
      <c r="OKE2" s="219" t="s">
        <v>1718</v>
      </c>
      <c r="OKF2" s="219"/>
      <c r="OKG2" s="219" t="s">
        <v>1718</v>
      </c>
      <c r="OKH2" s="219"/>
      <c r="OKI2" s="219" t="s">
        <v>1718</v>
      </c>
      <c r="OKJ2" s="219"/>
      <c r="OKK2" s="219" t="s">
        <v>1718</v>
      </c>
      <c r="OKL2" s="219"/>
      <c r="OKM2" s="219" t="s">
        <v>1718</v>
      </c>
      <c r="OKN2" s="219"/>
      <c r="OKO2" s="219" t="s">
        <v>1718</v>
      </c>
      <c r="OKP2" s="219"/>
      <c r="OKQ2" s="219" t="s">
        <v>1718</v>
      </c>
      <c r="OKR2" s="219"/>
      <c r="OKS2" s="219" t="s">
        <v>1718</v>
      </c>
      <c r="OKT2" s="219"/>
      <c r="OKU2" s="219" t="s">
        <v>1718</v>
      </c>
      <c r="OKV2" s="219"/>
      <c r="OKW2" s="219" t="s">
        <v>1718</v>
      </c>
      <c r="OKX2" s="219"/>
      <c r="OKY2" s="219" t="s">
        <v>1718</v>
      </c>
      <c r="OKZ2" s="219"/>
      <c r="OLA2" s="219" t="s">
        <v>1718</v>
      </c>
      <c r="OLB2" s="219"/>
      <c r="OLC2" s="219" t="s">
        <v>1718</v>
      </c>
      <c r="OLD2" s="219"/>
      <c r="OLE2" s="219" t="s">
        <v>1718</v>
      </c>
      <c r="OLF2" s="219"/>
      <c r="OLG2" s="219" t="s">
        <v>1718</v>
      </c>
      <c r="OLH2" s="219"/>
      <c r="OLI2" s="219" t="s">
        <v>1718</v>
      </c>
      <c r="OLJ2" s="219"/>
      <c r="OLK2" s="219" t="s">
        <v>1718</v>
      </c>
      <c r="OLL2" s="219"/>
      <c r="OLM2" s="219" t="s">
        <v>1718</v>
      </c>
      <c r="OLN2" s="219"/>
      <c r="OLO2" s="219" t="s">
        <v>1718</v>
      </c>
      <c r="OLP2" s="219"/>
      <c r="OLQ2" s="219" t="s">
        <v>1718</v>
      </c>
      <c r="OLR2" s="219"/>
      <c r="OLS2" s="219" t="s">
        <v>1718</v>
      </c>
      <c r="OLT2" s="219"/>
      <c r="OLU2" s="219" t="s">
        <v>1718</v>
      </c>
      <c r="OLV2" s="219"/>
      <c r="OLW2" s="219" t="s">
        <v>1718</v>
      </c>
      <c r="OLX2" s="219"/>
      <c r="OLY2" s="219" t="s">
        <v>1718</v>
      </c>
      <c r="OLZ2" s="219"/>
      <c r="OMA2" s="219" t="s">
        <v>1718</v>
      </c>
      <c r="OMB2" s="219"/>
      <c r="OMC2" s="219" t="s">
        <v>1718</v>
      </c>
      <c r="OMD2" s="219"/>
      <c r="OME2" s="219" t="s">
        <v>1718</v>
      </c>
      <c r="OMF2" s="219"/>
      <c r="OMG2" s="219" t="s">
        <v>1718</v>
      </c>
      <c r="OMH2" s="219"/>
      <c r="OMI2" s="219" t="s">
        <v>1718</v>
      </c>
      <c r="OMJ2" s="219"/>
      <c r="OMK2" s="219" t="s">
        <v>1718</v>
      </c>
      <c r="OML2" s="219"/>
      <c r="OMM2" s="219" t="s">
        <v>1718</v>
      </c>
      <c r="OMN2" s="219"/>
      <c r="OMO2" s="219" t="s">
        <v>1718</v>
      </c>
      <c r="OMP2" s="219"/>
      <c r="OMQ2" s="219" t="s">
        <v>1718</v>
      </c>
      <c r="OMR2" s="219"/>
      <c r="OMS2" s="219" t="s">
        <v>1718</v>
      </c>
      <c r="OMT2" s="219"/>
      <c r="OMU2" s="219" t="s">
        <v>1718</v>
      </c>
      <c r="OMV2" s="219"/>
      <c r="OMW2" s="219" t="s">
        <v>1718</v>
      </c>
      <c r="OMX2" s="219"/>
      <c r="OMY2" s="219" t="s">
        <v>1718</v>
      </c>
      <c r="OMZ2" s="219"/>
      <c r="ONA2" s="219" t="s">
        <v>1718</v>
      </c>
      <c r="ONB2" s="219"/>
      <c r="ONC2" s="219" t="s">
        <v>1718</v>
      </c>
      <c r="OND2" s="219"/>
      <c r="ONE2" s="219" t="s">
        <v>1718</v>
      </c>
      <c r="ONF2" s="219"/>
      <c r="ONG2" s="219" t="s">
        <v>1718</v>
      </c>
      <c r="ONH2" s="219"/>
      <c r="ONI2" s="219" t="s">
        <v>1718</v>
      </c>
      <c r="ONJ2" s="219"/>
      <c r="ONK2" s="219" t="s">
        <v>1718</v>
      </c>
      <c r="ONL2" s="219"/>
      <c r="ONM2" s="219" t="s">
        <v>1718</v>
      </c>
      <c r="ONN2" s="219"/>
      <c r="ONO2" s="219" t="s">
        <v>1718</v>
      </c>
      <c r="ONP2" s="219"/>
      <c r="ONQ2" s="219" t="s">
        <v>1718</v>
      </c>
      <c r="ONR2" s="219"/>
      <c r="ONS2" s="219" t="s">
        <v>1718</v>
      </c>
      <c r="ONT2" s="219"/>
      <c r="ONU2" s="219" t="s">
        <v>1718</v>
      </c>
      <c r="ONV2" s="219"/>
      <c r="ONW2" s="219" t="s">
        <v>1718</v>
      </c>
      <c r="ONX2" s="219"/>
      <c r="ONY2" s="219" t="s">
        <v>1718</v>
      </c>
      <c r="ONZ2" s="219"/>
      <c r="OOA2" s="219" t="s">
        <v>1718</v>
      </c>
      <c r="OOB2" s="219"/>
      <c r="OOC2" s="219" t="s">
        <v>1718</v>
      </c>
      <c r="OOD2" s="219"/>
      <c r="OOE2" s="219" t="s">
        <v>1718</v>
      </c>
      <c r="OOF2" s="219"/>
      <c r="OOG2" s="219" t="s">
        <v>1718</v>
      </c>
      <c r="OOH2" s="219"/>
      <c r="OOI2" s="219" t="s">
        <v>1718</v>
      </c>
      <c r="OOJ2" s="219"/>
      <c r="OOK2" s="219" t="s">
        <v>1718</v>
      </c>
      <c r="OOL2" s="219"/>
      <c r="OOM2" s="219" t="s">
        <v>1718</v>
      </c>
      <c r="OON2" s="219"/>
      <c r="OOO2" s="219" t="s">
        <v>1718</v>
      </c>
      <c r="OOP2" s="219"/>
      <c r="OOQ2" s="219" t="s">
        <v>1718</v>
      </c>
      <c r="OOR2" s="219"/>
      <c r="OOS2" s="219" t="s">
        <v>1718</v>
      </c>
      <c r="OOT2" s="219"/>
      <c r="OOU2" s="219" t="s">
        <v>1718</v>
      </c>
      <c r="OOV2" s="219"/>
      <c r="OOW2" s="219" t="s">
        <v>1718</v>
      </c>
      <c r="OOX2" s="219"/>
      <c r="OOY2" s="219" t="s">
        <v>1718</v>
      </c>
      <c r="OOZ2" s="219"/>
      <c r="OPA2" s="219" t="s">
        <v>1718</v>
      </c>
      <c r="OPB2" s="219"/>
      <c r="OPC2" s="219" t="s">
        <v>1718</v>
      </c>
      <c r="OPD2" s="219"/>
      <c r="OPE2" s="219" t="s">
        <v>1718</v>
      </c>
      <c r="OPF2" s="219"/>
      <c r="OPG2" s="219" t="s">
        <v>1718</v>
      </c>
      <c r="OPH2" s="219"/>
      <c r="OPI2" s="219" t="s">
        <v>1718</v>
      </c>
      <c r="OPJ2" s="219"/>
      <c r="OPK2" s="219" t="s">
        <v>1718</v>
      </c>
      <c r="OPL2" s="219"/>
      <c r="OPM2" s="219" t="s">
        <v>1718</v>
      </c>
      <c r="OPN2" s="219"/>
      <c r="OPO2" s="219" t="s">
        <v>1718</v>
      </c>
      <c r="OPP2" s="219"/>
      <c r="OPQ2" s="219" t="s">
        <v>1718</v>
      </c>
      <c r="OPR2" s="219"/>
      <c r="OPS2" s="219" t="s">
        <v>1718</v>
      </c>
      <c r="OPT2" s="219"/>
      <c r="OPU2" s="219" t="s">
        <v>1718</v>
      </c>
      <c r="OPV2" s="219"/>
      <c r="OPW2" s="219" t="s">
        <v>1718</v>
      </c>
      <c r="OPX2" s="219"/>
      <c r="OPY2" s="219" t="s">
        <v>1718</v>
      </c>
      <c r="OPZ2" s="219"/>
      <c r="OQA2" s="219" t="s">
        <v>1718</v>
      </c>
      <c r="OQB2" s="219"/>
      <c r="OQC2" s="219" t="s">
        <v>1718</v>
      </c>
      <c r="OQD2" s="219"/>
      <c r="OQE2" s="219" t="s">
        <v>1718</v>
      </c>
      <c r="OQF2" s="219"/>
      <c r="OQG2" s="219" t="s">
        <v>1718</v>
      </c>
      <c r="OQH2" s="219"/>
      <c r="OQI2" s="219" t="s">
        <v>1718</v>
      </c>
      <c r="OQJ2" s="219"/>
      <c r="OQK2" s="219" t="s">
        <v>1718</v>
      </c>
      <c r="OQL2" s="219"/>
      <c r="OQM2" s="219" t="s">
        <v>1718</v>
      </c>
      <c r="OQN2" s="219"/>
      <c r="OQO2" s="219" t="s">
        <v>1718</v>
      </c>
      <c r="OQP2" s="219"/>
      <c r="OQQ2" s="219" t="s">
        <v>1718</v>
      </c>
      <c r="OQR2" s="219"/>
      <c r="OQS2" s="219" t="s">
        <v>1718</v>
      </c>
      <c r="OQT2" s="219"/>
      <c r="OQU2" s="219" t="s">
        <v>1718</v>
      </c>
      <c r="OQV2" s="219"/>
      <c r="OQW2" s="219" t="s">
        <v>1718</v>
      </c>
      <c r="OQX2" s="219"/>
      <c r="OQY2" s="219" t="s">
        <v>1718</v>
      </c>
      <c r="OQZ2" s="219"/>
      <c r="ORA2" s="219" t="s">
        <v>1718</v>
      </c>
      <c r="ORB2" s="219"/>
      <c r="ORC2" s="219" t="s">
        <v>1718</v>
      </c>
      <c r="ORD2" s="219"/>
      <c r="ORE2" s="219" t="s">
        <v>1718</v>
      </c>
      <c r="ORF2" s="219"/>
      <c r="ORG2" s="219" t="s">
        <v>1718</v>
      </c>
      <c r="ORH2" s="219"/>
      <c r="ORI2" s="219" t="s">
        <v>1718</v>
      </c>
      <c r="ORJ2" s="219"/>
      <c r="ORK2" s="219" t="s">
        <v>1718</v>
      </c>
      <c r="ORL2" s="219"/>
      <c r="ORM2" s="219" t="s">
        <v>1718</v>
      </c>
      <c r="ORN2" s="219"/>
      <c r="ORO2" s="219" t="s">
        <v>1718</v>
      </c>
      <c r="ORP2" s="219"/>
      <c r="ORQ2" s="219" t="s">
        <v>1718</v>
      </c>
      <c r="ORR2" s="219"/>
      <c r="ORS2" s="219" t="s">
        <v>1718</v>
      </c>
      <c r="ORT2" s="219"/>
      <c r="ORU2" s="219" t="s">
        <v>1718</v>
      </c>
      <c r="ORV2" s="219"/>
      <c r="ORW2" s="219" t="s">
        <v>1718</v>
      </c>
      <c r="ORX2" s="219"/>
      <c r="ORY2" s="219" t="s">
        <v>1718</v>
      </c>
      <c r="ORZ2" s="219"/>
      <c r="OSA2" s="219" t="s">
        <v>1718</v>
      </c>
      <c r="OSB2" s="219"/>
      <c r="OSC2" s="219" t="s">
        <v>1718</v>
      </c>
      <c r="OSD2" s="219"/>
      <c r="OSE2" s="219" t="s">
        <v>1718</v>
      </c>
      <c r="OSF2" s="219"/>
      <c r="OSG2" s="219" t="s">
        <v>1718</v>
      </c>
      <c r="OSH2" s="219"/>
      <c r="OSI2" s="219" t="s">
        <v>1718</v>
      </c>
      <c r="OSJ2" s="219"/>
      <c r="OSK2" s="219" t="s">
        <v>1718</v>
      </c>
      <c r="OSL2" s="219"/>
      <c r="OSM2" s="219" t="s">
        <v>1718</v>
      </c>
      <c r="OSN2" s="219"/>
      <c r="OSO2" s="219" t="s">
        <v>1718</v>
      </c>
      <c r="OSP2" s="219"/>
      <c r="OSQ2" s="219" t="s">
        <v>1718</v>
      </c>
      <c r="OSR2" s="219"/>
      <c r="OSS2" s="219" t="s">
        <v>1718</v>
      </c>
      <c r="OST2" s="219"/>
      <c r="OSU2" s="219" t="s">
        <v>1718</v>
      </c>
      <c r="OSV2" s="219"/>
      <c r="OSW2" s="219" t="s">
        <v>1718</v>
      </c>
      <c r="OSX2" s="219"/>
      <c r="OSY2" s="219" t="s">
        <v>1718</v>
      </c>
      <c r="OSZ2" s="219"/>
      <c r="OTA2" s="219" t="s">
        <v>1718</v>
      </c>
      <c r="OTB2" s="219"/>
      <c r="OTC2" s="219" t="s">
        <v>1718</v>
      </c>
      <c r="OTD2" s="219"/>
      <c r="OTE2" s="219" t="s">
        <v>1718</v>
      </c>
      <c r="OTF2" s="219"/>
      <c r="OTG2" s="219" t="s">
        <v>1718</v>
      </c>
      <c r="OTH2" s="219"/>
      <c r="OTI2" s="219" t="s">
        <v>1718</v>
      </c>
      <c r="OTJ2" s="219"/>
      <c r="OTK2" s="219" t="s">
        <v>1718</v>
      </c>
      <c r="OTL2" s="219"/>
      <c r="OTM2" s="219" t="s">
        <v>1718</v>
      </c>
      <c r="OTN2" s="219"/>
      <c r="OTO2" s="219" t="s">
        <v>1718</v>
      </c>
      <c r="OTP2" s="219"/>
      <c r="OTQ2" s="219" t="s">
        <v>1718</v>
      </c>
      <c r="OTR2" s="219"/>
      <c r="OTS2" s="219" t="s">
        <v>1718</v>
      </c>
      <c r="OTT2" s="219"/>
      <c r="OTU2" s="219" t="s">
        <v>1718</v>
      </c>
      <c r="OTV2" s="219"/>
      <c r="OTW2" s="219" t="s">
        <v>1718</v>
      </c>
      <c r="OTX2" s="219"/>
      <c r="OTY2" s="219" t="s">
        <v>1718</v>
      </c>
      <c r="OTZ2" s="219"/>
      <c r="OUA2" s="219" t="s">
        <v>1718</v>
      </c>
      <c r="OUB2" s="219"/>
      <c r="OUC2" s="219" t="s">
        <v>1718</v>
      </c>
      <c r="OUD2" s="219"/>
      <c r="OUE2" s="219" t="s">
        <v>1718</v>
      </c>
      <c r="OUF2" s="219"/>
      <c r="OUG2" s="219" t="s">
        <v>1718</v>
      </c>
      <c r="OUH2" s="219"/>
      <c r="OUI2" s="219" t="s">
        <v>1718</v>
      </c>
      <c r="OUJ2" s="219"/>
      <c r="OUK2" s="219" t="s">
        <v>1718</v>
      </c>
      <c r="OUL2" s="219"/>
      <c r="OUM2" s="219" t="s">
        <v>1718</v>
      </c>
      <c r="OUN2" s="219"/>
      <c r="OUO2" s="219" t="s">
        <v>1718</v>
      </c>
      <c r="OUP2" s="219"/>
      <c r="OUQ2" s="219" t="s">
        <v>1718</v>
      </c>
      <c r="OUR2" s="219"/>
      <c r="OUS2" s="219" t="s">
        <v>1718</v>
      </c>
      <c r="OUT2" s="219"/>
      <c r="OUU2" s="219" t="s">
        <v>1718</v>
      </c>
      <c r="OUV2" s="219"/>
      <c r="OUW2" s="219" t="s">
        <v>1718</v>
      </c>
      <c r="OUX2" s="219"/>
      <c r="OUY2" s="219" t="s">
        <v>1718</v>
      </c>
      <c r="OUZ2" s="219"/>
      <c r="OVA2" s="219" t="s">
        <v>1718</v>
      </c>
      <c r="OVB2" s="219"/>
      <c r="OVC2" s="219" t="s">
        <v>1718</v>
      </c>
      <c r="OVD2" s="219"/>
      <c r="OVE2" s="219" t="s">
        <v>1718</v>
      </c>
      <c r="OVF2" s="219"/>
      <c r="OVG2" s="219" t="s">
        <v>1718</v>
      </c>
      <c r="OVH2" s="219"/>
      <c r="OVI2" s="219" t="s">
        <v>1718</v>
      </c>
      <c r="OVJ2" s="219"/>
      <c r="OVK2" s="219" t="s">
        <v>1718</v>
      </c>
      <c r="OVL2" s="219"/>
      <c r="OVM2" s="219" t="s">
        <v>1718</v>
      </c>
      <c r="OVN2" s="219"/>
      <c r="OVO2" s="219" t="s">
        <v>1718</v>
      </c>
      <c r="OVP2" s="219"/>
      <c r="OVQ2" s="219" t="s">
        <v>1718</v>
      </c>
      <c r="OVR2" s="219"/>
      <c r="OVS2" s="219" t="s">
        <v>1718</v>
      </c>
      <c r="OVT2" s="219"/>
      <c r="OVU2" s="219" t="s">
        <v>1718</v>
      </c>
      <c r="OVV2" s="219"/>
      <c r="OVW2" s="219" t="s">
        <v>1718</v>
      </c>
      <c r="OVX2" s="219"/>
      <c r="OVY2" s="219" t="s">
        <v>1718</v>
      </c>
      <c r="OVZ2" s="219"/>
      <c r="OWA2" s="219" t="s">
        <v>1718</v>
      </c>
      <c r="OWB2" s="219"/>
      <c r="OWC2" s="219" t="s">
        <v>1718</v>
      </c>
      <c r="OWD2" s="219"/>
      <c r="OWE2" s="219" t="s">
        <v>1718</v>
      </c>
      <c r="OWF2" s="219"/>
      <c r="OWG2" s="219" t="s">
        <v>1718</v>
      </c>
      <c r="OWH2" s="219"/>
      <c r="OWI2" s="219" t="s">
        <v>1718</v>
      </c>
      <c r="OWJ2" s="219"/>
      <c r="OWK2" s="219" t="s">
        <v>1718</v>
      </c>
      <c r="OWL2" s="219"/>
      <c r="OWM2" s="219" t="s">
        <v>1718</v>
      </c>
      <c r="OWN2" s="219"/>
      <c r="OWO2" s="219" t="s">
        <v>1718</v>
      </c>
      <c r="OWP2" s="219"/>
      <c r="OWQ2" s="219" t="s">
        <v>1718</v>
      </c>
      <c r="OWR2" s="219"/>
      <c r="OWS2" s="219" t="s">
        <v>1718</v>
      </c>
      <c r="OWT2" s="219"/>
      <c r="OWU2" s="219" t="s">
        <v>1718</v>
      </c>
      <c r="OWV2" s="219"/>
      <c r="OWW2" s="219" t="s">
        <v>1718</v>
      </c>
      <c r="OWX2" s="219"/>
      <c r="OWY2" s="219" t="s">
        <v>1718</v>
      </c>
      <c r="OWZ2" s="219"/>
      <c r="OXA2" s="219" t="s">
        <v>1718</v>
      </c>
      <c r="OXB2" s="219"/>
      <c r="OXC2" s="219" t="s">
        <v>1718</v>
      </c>
      <c r="OXD2" s="219"/>
      <c r="OXE2" s="219" t="s">
        <v>1718</v>
      </c>
      <c r="OXF2" s="219"/>
      <c r="OXG2" s="219" t="s">
        <v>1718</v>
      </c>
      <c r="OXH2" s="219"/>
      <c r="OXI2" s="219" t="s">
        <v>1718</v>
      </c>
      <c r="OXJ2" s="219"/>
      <c r="OXK2" s="219" t="s">
        <v>1718</v>
      </c>
      <c r="OXL2" s="219"/>
      <c r="OXM2" s="219" t="s">
        <v>1718</v>
      </c>
      <c r="OXN2" s="219"/>
      <c r="OXO2" s="219" t="s">
        <v>1718</v>
      </c>
      <c r="OXP2" s="219"/>
      <c r="OXQ2" s="219" t="s">
        <v>1718</v>
      </c>
      <c r="OXR2" s="219"/>
      <c r="OXS2" s="219" t="s">
        <v>1718</v>
      </c>
      <c r="OXT2" s="219"/>
      <c r="OXU2" s="219" t="s">
        <v>1718</v>
      </c>
      <c r="OXV2" s="219"/>
      <c r="OXW2" s="219" t="s">
        <v>1718</v>
      </c>
      <c r="OXX2" s="219"/>
      <c r="OXY2" s="219" t="s">
        <v>1718</v>
      </c>
      <c r="OXZ2" s="219"/>
      <c r="OYA2" s="219" t="s">
        <v>1718</v>
      </c>
      <c r="OYB2" s="219"/>
      <c r="OYC2" s="219" t="s">
        <v>1718</v>
      </c>
      <c r="OYD2" s="219"/>
      <c r="OYE2" s="219" t="s">
        <v>1718</v>
      </c>
      <c r="OYF2" s="219"/>
      <c r="OYG2" s="219" t="s">
        <v>1718</v>
      </c>
      <c r="OYH2" s="219"/>
      <c r="OYI2" s="219" t="s">
        <v>1718</v>
      </c>
      <c r="OYJ2" s="219"/>
      <c r="OYK2" s="219" t="s">
        <v>1718</v>
      </c>
      <c r="OYL2" s="219"/>
      <c r="OYM2" s="219" t="s">
        <v>1718</v>
      </c>
      <c r="OYN2" s="219"/>
      <c r="OYO2" s="219" t="s">
        <v>1718</v>
      </c>
      <c r="OYP2" s="219"/>
      <c r="OYQ2" s="219" t="s">
        <v>1718</v>
      </c>
      <c r="OYR2" s="219"/>
      <c r="OYS2" s="219" t="s">
        <v>1718</v>
      </c>
      <c r="OYT2" s="219"/>
      <c r="OYU2" s="219" t="s">
        <v>1718</v>
      </c>
      <c r="OYV2" s="219"/>
      <c r="OYW2" s="219" t="s">
        <v>1718</v>
      </c>
      <c r="OYX2" s="219"/>
      <c r="OYY2" s="219" t="s">
        <v>1718</v>
      </c>
      <c r="OYZ2" s="219"/>
      <c r="OZA2" s="219" t="s">
        <v>1718</v>
      </c>
      <c r="OZB2" s="219"/>
      <c r="OZC2" s="219" t="s">
        <v>1718</v>
      </c>
      <c r="OZD2" s="219"/>
      <c r="OZE2" s="219" t="s">
        <v>1718</v>
      </c>
      <c r="OZF2" s="219"/>
      <c r="OZG2" s="219" t="s">
        <v>1718</v>
      </c>
      <c r="OZH2" s="219"/>
      <c r="OZI2" s="219" t="s">
        <v>1718</v>
      </c>
      <c r="OZJ2" s="219"/>
      <c r="OZK2" s="219" t="s">
        <v>1718</v>
      </c>
      <c r="OZL2" s="219"/>
      <c r="OZM2" s="219" t="s">
        <v>1718</v>
      </c>
      <c r="OZN2" s="219"/>
      <c r="OZO2" s="219" t="s">
        <v>1718</v>
      </c>
      <c r="OZP2" s="219"/>
      <c r="OZQ2" s="219" t="s">
        <v>1718</v>
      </c>
      <c r="OZR2" s="219"/>
      <c r="OZS2" s="219" t="s">
        <v>1718</v>
      </c>
      <c r="OZT2" s="219"/>
      <c r="OZU2" s="219" t="s">
        <v>1718</v>
      </c>
      <c r="OZV2" s="219"/>
      <c r="OZW2" s="219" t="s">
        <v>1718</v>
      </c>
      <c r="OZX2" s="219"/>
      <c r="OZY2" s="219" t="s">
        <v>1718</v>
      </c>
      <c r="OZZ2" s="219"/>
      <c r="PAA2" s="219" t="s">
        <v>1718</v>
      </c>
      <c r="PAB2" s="219"/>
      <c r="PAC2" s="219" t="s">
        <v>1718</v>
      </c>
      <c r="PAD2" s="219"/>
      <c r="PAE2" s="219" t="s">
        <v>1718</v>
      </c>
      <c r="PAF2" s="219"/>
      <c r="PAG2" s="219" t="s">
        <v>1718</v>
      </c>
      <c r="PAH2" s="219"/>
      <c r="PAI2" s="219" t="s">
        <v>1718</v>
      </c>
      <c r="PAJ2" s="219"/>
      <c r="PAK2" s="219" t="s">
        <v>1718</v>
      </c>
      <c r="PAL2" s="219"/>
      <c r="PAM2" s="219" t="s">
        <v>1718</v>
      </c>
      <c r="PAN2" s="219"/>
      <c r="PAO2" s="219" t="s">
        <v>1718</v>
      </c>
      <c r="PAP2" s="219"/>
      <c r="PAQ2" s="219" t="s">
        <v>1718</v>
      </c>
      <c r="PAR2" s="219"/>
      <c r="PAS2" s="219" t="s">
        <v>1718</v>
      </c>
      <c r="PAT2" s="219"/>
      <c r="PAU2" s="219" t="s">
        <v>1718</v>
      </c>
      <c r="PAV2" s="219"/>
      <c r="PAW2" s="219" t="s">
        <v>1718</v>
      </c>
      <c r="PAX2" s="219"/>
      <c r="PAY2" s="219" t="s">
        <v>1718</v>
      </c>
      <c r="PAZ2" s="219"/>
      <c r="PBA2" s="219" t="s">
        <v>1718</v>
      </c>
      <c r="PBB2" s="219"/>
      <c r="PBC2" s="219" t="s">
        <v>1718</v>
      </c>
      <c r="PBD2" s="219"/>
      <c r="PBE2" s="219" t="s">
        <v>1718</v>
      </c>
      <c r="PBF2" s="219"/>
      <c r="PBG2" s="219" t="s">
        <v>1718</v>
      </c>
      <c r="PBH2" s="219"/>
      <c r="PBI2" s="219" t="s">
        <v>1718</v>
      </c>
      <c r="PBJ2" s="219"/>
      <c r="PBK2" s="219" t="s">
        <v>1718</v>
      </c>
      <c r="PBL2" s="219"/>
      <c r="PBM2" s="219" t="s">
        <v>1718</v>
      </c>
      <c r="PBN2" s="219"/>
      <c r="PBO2" s="219" t="s">
        <v>1718</v>
      </c>
      <c r="PBP2" s="219"/>
      <c r="PBQ2" s="219" t="s">
        <v>1718</v>
      </c>
      <c r="PBR2" s="219"/>
      <c r="PBS2" s="219" t="s">
        <v>1718</v>
      </c>
      <c r="PBT2" s="219"/>
      <c r="PBU2" s="219" t="s">
        <v>1718</v>
      </c>
      <c r="PBV2" s="219"/>
      <c r="PBW2" s="219" t="s">
        <v>1718</v>
      </c>
      <c r="PBX2" s="219"/>
      <c r="PBY2" s="219" t="s">
        <v>1718</v>
      </c>
      <c r="PBZ2" s="219"/>
      <c r="PCA2" s="219" t="s">
        <v>1718</v>
      </c>
      <c r="PCB2" s="219"/>
      <c r="PCC2" s="219" t="s">
        <v>1718</v>
      </c>
      <c r="PCD2" s="219"/>
      <c r="PCE2" s="219" t="s">
        <v>1718</v>
      </c>
      <c r="PCF2" s="219"/>
      <c r="PCG2" s="219" t="s">
        <v>1718</v>
      </c>
      <c r="PCH2" s="219"/>
      <c r="PCI2" s="219" t="s">
        <v>1718</v>
      </c>
      <c r="PCJ2" s="219"/>
      <c r="PCK2" s="219" t="s">
        <v>1718</v>
      </c>
      <c r="PCL2" s="219"/>
      <c r="PCM2" s="219" t="s">
        <v>1718</v>
      </c>
      <c r="PCN2" s="219"/>
      <c r="PCO2" s="219" t="s">
        <v>1718</v>
      </c>
      <c r="PCP2" s="219"/>
      <c r="PCQ2" s="219" t="s">
        <v>1718</v>
      </c>
      <c r="PCR2" s="219"/>
      <c r="PCS2" s="219" t="s">
        <v>1718</v>
      </c>
      <c r="PCT2" s="219"/>
      <c r="PCU2" s="219" t="s">
        <v>1718</v>
      </c>
      <c r="PCV2" s="219"/>
      <c r="PCW2" s="219" t="s">
        <v>1718</v>
      </c>
      <c r="PCX2" s="219"/>
      <c r="PCY2" s="219" t="s">
        <v>1718</v>
      </c>
      <c r="PCZ2" s="219"/>
      <c r="PDA2" s="219" t="s">
        <v>1718</v>
      </c>
      <c r="PDB2" s="219"/>
      <c r="PDC2" s="219" t="s">
        <v>1718</v>
      </c>
      <c r="PDD2" s="219"/>
      <c r="PDE2" s="219" t="s">
        <v>1718</v>
      </c>
      <c r="PDF2" s="219"/>
      <c r="PDG2" s="219" t="s">
        <v>1718</v>
      </c>
      <c r="PDH2" s="219"/>
      <c r="PDI2" s="219" t="s">
        <v>1718</v>
      </c>
      <c r="PDJ2" s="219"/>
      <c r="PDK2" s="219" t="s">
        <v>1718</v>
      </c>
      <c r="PDL2" s="219"/>
      <c r="PDM2" s="219" t="s">
        <v>1718</v>
      </c>
      <c r="PDN2" s="219"/>
      <c r="PDO2" s="219" t="s">
        <v>1718</v>
      </c>
      <c r="PDP2" s="219"/>
      <c r="PDQ2" s="219" t="s">
        <v>1718</v>
      </c>
      <c r="PDR2" s="219"/>
      <c r="PDS2" s="219" t="s">
        <v>1718</v>
      </c>
      <c r="PDT2" s="219"/>
      <c r="PDU2" s="219" t="s">
        <v>1718</v>
      </c>
      <c r="PDV2" s="219"/>
      <c r="PDW2" s="219" t="s">
        <v>1718</v>
      </c>
      <c r="PDX2" s="219"/>
      <c r="PDY2" s="219" t="s">
        <v>1718</v>
      </c>
      <c r="PDZ2" s="219"/>
      <c r="PEA2" s="219" t="s">
        <v>1718</v>
      </c>
      <c r="PEB2" s="219"/>
      <c r="PEC2" s="219" t="s">
        <v>1718</v>
      </c>
      <c r="PED2" s="219"/>
      <c r="PEE2" s="219" t="s">
        <v>1718</v>
      </c>
      <c r="PEF2" s="219"/>
      <c r="PEG2" s="219" t="s">
        <v>1718</v>
      </c>
      <c r="PEH2" s="219"/>
      <c r="PEI2" s="219" t="s">
        <v>1718</v>
      </c>
      <c r="PEJ2" s="219"/>
      <c r="PEK2" s="219" t="s">
        <v>1718</v>
      </c>
      <c r="PEL2" s="219"/>
      <c r="PEM2" s="219" t="s">
        <v>1718</v>
      </c>
      <c r="PEN2" s="219"/>
      <c r="PEO2" s="219" t="s">
        <v>1718</v>
      </c>
      <c r="PEP2" s="219"/>
      <c r="PEQ2" s="219" t="s">
        <v>1718</v>
      </c>
      <c r="PER2" s="219"/>
      <c r="PES2" s="219" t="s">
        <v>1718</v>
      </c>
      <c r="PET2" s="219"/>
      <c r="PEU2" s="219" t="s">
        <v>1718</v>
      </c>
      <c r="PEV2" s="219"/>
      <c r="PEW2" s="219" t="s">
        <v>1718</v>
      </c>
      <c r="PEX2" s="219"/>
      <c r="PEY2" s="219" t="s">
        <v>1718</v>
      </c>
      <c r="PEZ2" s="219"/>
      <c r="PFA2" s="219" t="s">
        <v>1718</v>
      </c>
      <c r="PFB2" s="219"/>
      <c r="PFC2" s="219" t="s">
        <v>1718</v>
      </c>
      <c r="PFD2" s="219"/>
      <c r="PFE2" s="219" t="s">
        <v>1718</v>
      </c>
      <c r="PFF2" s="219"/>
      <c r="PFG2" s="219" t="s">
        <v>1718</v>
      </c>
      <c r="PFH2" s="219"/>
      <c r="PFI2" s="219" t="s">
        <v>1718</v>
      </c>
      <c r="PFJ2" s="219"/>
      <c r="PFK2" s="219" t="s">
        <v>1718</v>
      </c>
      <c r="PFL2" s="219"/>
      <c r="PFM2" s="219" t="s">
        <v>1718</v>
      </c>
      <c r="PFN2" s="219"/>
      <c r="PFO2" s="219" t="s">
        <v>1718</v>
      </c>
      <c r="PFP2" s="219"/>
      <c r="PFQ2" s="219" t="s">
        <v>1718</v>
      </c>
      <c r="PFR2" s="219"/>
      <c r="PFS2" s="219" t="s">
        <v>1718</v>
      </c>
      <c r="PFT2" s="219"/>
      <c r="PFU2" s="219" t="s">
        <v>1718</v>
      </c>
      <c r="PFV2" s="219"/>
      <c r="PFW2" s="219" t="s">
        <v>1718</v>
      </c>
      <c r="PFX2" s="219"/>
      <c r="PFY2" s="219" t="s">
        <v>1718</v>
      </c>
      <c r="PFZ2" s="219"/>
      <c r="PGA2" s="219" t="s">
        <v>1718</v>
      </c>
      <c r="PGB2" s="219"/>
      <c r="PGC2" s="219" t="s">
        <v>1718</v>
      </c>
      <c r="PGD2" s="219"/>
      <c r="PGE2" s="219" t="s">
        <v>1718</v>
      </c>
      <c r="PGF2" s="219"/>
      <c r="PGG2" s="219" t="s">
        <v>1718</v>
      </c>
      <c r="PGH2" s="219"/>
      <c r="PGI2" s="219" t="s">
        <v>1718</v>
      </c>
      <c r="PGJ2" s="219"/>
      <c r="PGK2" s="219" t="s">
        <v>1718</v>
      </c>
      <c r="PGL2" s="219"/>
      <c r="PGM2" s="219" t="s">
        <v>1718</v>
      </c>
      <c r="PGN2" s="219"/>
      <c r="PGO2" s="219" t="s">
        <v>1718</v>
      </c>
      <c r="PGP2" s="219"/>
      <c r="PGQ2" s="219" t="s">
        <v>1718</v>
      </c>
      <c r="PGR2" s="219"/>
      <c r="PGS2" s="219" t="s">
        <v>1718</v>
      </c>
      <c r="PGT2" s="219"/>
      <c r="PGU2" s="219" t="s">
        <v>1718</v>
      </c>
      <c r="PGV2" s="219"/>
      <c r="PGW2" s="219" t="s">
        <v>1718</v>
      </c>
      <c r="PGX2" s="219"/>
      <c r="PGY2" s="219" t="s">
        <v>1718</v>
      </c>
      <c r="PGZ2" s="219"/>
      <c r="PHA2" s="219" t="s">
        <v>1718</v>
      </c>
      <c r="PHB2" s="219"/>
      <c r="PHC2" s="219" t="s">
        <v>1718</v>
      </c>
      <c r="PHD2" s="219"/>
      <c r="PHE2" s="219" t="s">
        <v>1718</v>
      </c>
      <c r="PHF2" s="219"/>
      <c r="PHG2" s="219" t="s">
        <v>1718</v>
      </c>
      <c r="PHH2" s="219"/>
      <c r="PHI2" s="219" t="s">
        <v>1718</v>
      </c>
      <c r="PHJ2" s="219"/>
      <c r="PHK2" s="219" t="s">
        <v>1718</v>
      </c>
      <c r="PHL2" s="219"/>
      <c r="PHM2" s="219" t="s">
        <v>1718</v>
      </c>
      <c r="PHN2" s="219"/>
      <c r="PHO2" s="219" t="s">
        <v>1718</v>
      </c>
      <c r="PHP2" s="219"/>
      <c r="PHQ2" s="219" t="s">
        <v>1718</v>
      </c>
      <c r="PHR2" s="219"/>
      <c r="PHS2" s="219" t="s">
        <v>1718</v>
      </c>
      <c r="PHT2" s="219"/>
      <c r="PHU2" s="219" t="s">
        <v>1718</v>
      </c>
      <c r="PHV2" s="219"/>
      <c r="PHW2" s="219" t="s">
        <v>1718</v>
      </c>
      <c r="PHX2" s="219"/>
      <c r="PHY2" s="219" t="s">
        <v>1718</v>
      </c>
      <c r="PHZ2" s="219"/>
      <c r="PIA2" s="219" t="s">
        <v>1718</v>
      </c>
      <c r="PIB2" s="219"/>
      <c r="PIC2" s="219" t="s">
        <v>1718</v>
      </c>
      <c r="PID2" s="219"/>
      <c r="PIE2" s="219" t="s">
        <v>1718</v>
      </c>
      <c r="PIF2" s="219"/>
      <c r="PIG2" s="219" t="s">
        <v>1718</v>
      </c>
      <c r="PIH2" s="219"/>
      <c r="PII2" s="219" t="s">
        <v>1718</v>
      </c>
      <c r="PIJ2" s="219"/>
      <c r="PIK2" s="219" t="s">
        <v>1718</v>
      </c>
      <c r="PIL2" s="219"/>
      <c r="PIM2" s="219" t="s">
        <v>1718</v>
      </c>
      <c r="PIN2" s="219"/>
      <c r="PIO2" s="219" t="s">
        <v>1718</v>
      </c>
      <c r="PIP2" s="219"/>
      <c r="PIQ2" s="219" t="s">
        <v>1718</v>
      </c>
      <c r="PIR2" s="219"/>
      <c r="PIS2" s="219" t="s">
        <v>1718</v>
      </c>
      <c r="PIT2" s="219"/>
      <c r="PIU2" s="219" t="s">
        <v>1718</v>
      </c>
      <c r="PIV2" s="219"/>
      <c r="PIW2" s="219" t="s">
        <v>1718</v>
      </c>
      <c r="PIX2" s="219"/>
      <c r="PIY2" s="219" t="s">
        <v>1718</v>
      </c>
      <c r="PIZ2" s="219"/>
      <c r="PJA2" s="219" t="s">
        <v>1718</v>
      </c>
      <c r="PJB2" s="219"/>
      <c r="PJC2" s="219" t="s">
        <v>1718</v>
      </c>
      <c r="PJD2" s="219"/>
      <c r="PJE2" s="219" t="s">
        <v>1718</v>
      </c>
      <c r="PJF2" s="219"/>
      <c r="PJG2" s="219" t="s">
        <v>1718</v>
      </c>
      <c r="PJH2" s="219"/>
      <c r="PJI2" s="219" t="s">
        <v>1718</v>
      </c>
      <c r="PJJ2" s="219"/>
      <c r="PJK2" s="219" t="s">
        <v>1718</v>
      </c>
      <c r="PJL2" s="219"/>
      <c r="PJM2" s="219" t="s">
        <v>1718</v>
      </c>
      <c r="PJN2" s="219"/>
      <c r="PJO2" s="219" t="s">
        <v>1718</v>
      </c>
      <c r="PJP2" s="219"/>
      <c r="PJQ2" s="219" t="s">
        <v>1718</v>
      </c>
      <c r="PJR2" s="219"/>
      <c r="PJS2" s="219" t="s">
        <v>1718</v>
      </c>
      <c r="PJT2" s="219"/>
      <c r="PJU2" s="219" t="s">
        <v>1718</v>
      </c>
      <c r="PJV2" s="219"/>
      <c r="PJW2" s="219" t="s">
        <v>1718</v>
      </c>
      <c r="PJX2" s="219"/>
      <c r="PJY2" s="219" t="s">
        <v>1718</v>
      </c>
      <c r="PJZ2" s="219"/>
      <c r="PKA2" s="219" t="s">
        <v>1718</v>
      </c>
      <c r="PKB2" s="219"/>
      <c r="PKC2" s="219" t="s">
        <v>1718</v>
      </c>
      <c r="PKD2" s="219"/>
      <c r="PKE2" s="219" t="s">
        <v>1718</v>
      </c>
      <c r="PKF2" s="219"/>
      <c r="PKG2" s="219" t="s">
        <v>1718</v>
      </c>
      <c r="PKH2" s="219"/>
      <c r="PKI2" s="219" t="s">
        <v>1718</v>
      </c>
      <c r="PKJ2" s="219"/>
      <c r="PKK2" s="219" t="s">
        <v>1718</v>
      </c>
      <c r="PKL2" s="219"/>
      <c r="PKM2" s="219" t="s">
        <v>1718</v>
      </c>
      <c r="PKN2" s="219"/>
      <c r="PKO2" s="219" t="s">
        <v>1718</v>
      </c>
      <c r="PKP2" s="219"/>
      <c r="PKQ2" s="219" t="s">
        <v>1718</v>
      </c>
      <c r="PKR2" s="219"/>
      <c r="PKS2" s="219" t="s">
        <v>1718</v>
      </c>
      <c r="PKT2" s="219"/>
      <c r="PKU2" s="219" t="s">
        <v>1718</v>
      </c>
      <c r="PKV2" s="219"/>
      <c r="PKW2" s="219" t="s">
        <v>1718</v>
      </c>
      <c r="PKX2" s="219"/>
      <c r="PKY2" s="219" t="s">
        <v>1718</v>
      </c>
      <c r="PKZ2" s="219"/>
      <c r="PLA2" s="219" t="s">
        <v>1718</v>
      </c>
      <c r="PLB2" s="219"/>
      <c r="PLC2" s="219" t="s">
        <v>1718</v>
      </c>
      <c r="PLD2" s="219"/>
      <c r="PLE2" s="219" t="s">
        <v>1718</v>
      </c>
      <c r="PLF2" s="219"/>
      <c r="PLG2" s="219" t="s">
        <v>1718</v>
      </c>
      <c r="PLH2" s="219"/>
      <c r="PLI2" s="219" t="s">
        <v>1718</v>
      </c>
      <c r="PLJ2" s="219"/>
      <c r="PLK2" s="219" t="s">
        <v>1718</v>
      </c>
      <c r="PLL2" s="219"/>
      <c r="PLM2" s="219" t="s">
        <v>1718</v>
      </c>
      <c r="PLN2" s="219"/>
      <c r="PLO2" s="219" t="s">
        <v>1718</v>
      </c>
      <c r="PLP2" s="219"/>
      <c r="PLQ2" s="219" t="s">
        <v>1718</v>
      </c>
      <c r="PLR2" s="219"/>
      <c r="PLS2" s="219" t="s">
        <v>1718</v>
      </c>
      <c r="PLT2" s="219"/>
      <c r="PLU2" s="219" t="s">
        <v>1718</v>
      </c>
      <c r="PLV2" s="219"/>
      <c r="PLW2" s="219" t="s">
        <v>1718</v>
      </c>
      <c r="PLX2" s="219"/>
      <c r="PLY2" s="219" t="s">
        <v>1718</v>
      </c>
      <c r="PLZ2" s="219"/>
      <c r="PMA2" s="219" t="s">
        <v>1718</v>
      </c>
      <c r="PMB2" s="219"/>
      <c r="PMC2" s="219" t="s">
        <v>1718</v>
      </c>
      <c r="PMD2" s="219"/>
      <c r="PME2" s="219" t="s">
        <v>1718</v>
      </c>
      <c r="PMF2" s="219"/>
      <c r="PMG2" s="219" t="s">
        <v>1718</v>
      </c>
      <c r="PMH2" s="219"/>
      <c r="PMI2" s="219" t="s">
        <v>1718</v>
      </c>
      <c r="PMJ2" s="219"/>
      <c r="PMK2" s="219" t="s">
        <v>1718</v>
      </c>
      <c r="PML2" s="219"/>
      <c r="PMM2" s="219" t="s">
        <v>1718</v>
      </c>
      <c r="PMN2" s="219"/>
      <c r="PMO2" s="219" t="s">
        <v>1718</v>
      </c>
      <c r="PMP2" s="219"/>
      <c r="PMQ2" s="219" t="s">
        <v>1718</v>
      </c>
      <c r="PMR2" s="219"/>
      <c r="PMS2" s="219" t="s">
        <v>1718</v>
      </c>
      <c r="PMT2" s="219"/>
      <c r="PMU2" s="219" t="s">
        <v>1718</v>
      </c>
      <c r="PMV2" s="219"/>
      <c r="PMW2" s="219" t="s">
        <v>1718</v>
      </c>
      <c r="PMX2" s="219"/>
      <c r="PMY2" s="219" t="s">
        <v>1718</v>
      </c>
      <c r="PMZ2" s="219"/>
      <c r="PNA2" s="219" t="s">
        <v>1718</v>
      </c>
      <c r="PNB2" s="219"/>
      <c r="PNC2" s="219" t="s">
        <v>1718</v>
      </c>
      <c r="PND2" s="219"/>
      <c r="PNE2" s="219" t="s">
        <v>1718</v>
      </c>
      <c r="PNF2" s="219"/>
      <c r="PNG2" s="219" t="s">
        <v>1718</v>
      </c>
      <c r="PNH2" s="219"/>
      <c r="PNI2" s="219" t="s">
        <v>1718</v>
      </c>
      <c r="PNJ2" s="219"/>
      <c r="PNK2" s="219" t="s">
        <v>1718</v>
      </c>
      <c r="PNL2" s="219"/>
      <c r="PNM2" s="219" t="s">
        <v>1718</v>
      </c>
      <c r="PNN2" s="219"/>
      <c r="PNO2" s="219" t="s">
        <v>1718</v>
      </c>
      <c r="PNP2" s="219"/>
      <c r="PNQ2" s="219" t="s">
        <v>1718</v>
      </c>
      <c r="PNR2" s="219"/>
      <c r="PNS2" s="219" t="s">
        <v>1718</v>
      </c>
      <c r="PNT2" s="219"/>
      <c r="PNU2" s="219" t="s">
        <v>1718</v>
      </c>
      <c r="PNV2" s="219"/>
      <c r="PNW2" s="219" t="s">
        <v>1718</v>
      </c>
      <c r="PNX2" s="219"/>
      <c r="PNY2" s="219" t="s">
        <v>1718</v>
      </c>
      <c r="PNZ2" s="219"/>
      <c r="POA2" s="219" t="s">
        <v>1718</v>
      </c>
      <c r="POB2" s="219"/>
      <c r="POC2" s="219" t="s">
        <v>1718</v>
      </c>
      <c r="POD2" s="219"/>
      <c r="POE2" s="219" t="s">
        <v>1718</v>
      </c>
      <c r="POF2" s="219"/>
      <c r="POG2" s="219" t="s">
        <v>1718</v>
      </c>
      <c r="POH2" s="219"/>
      <c r="POI2" s="219" t="s">
        <v>1718</v>
      </c>
      <c r="POJ2" s="219"/>
      <c r="POK2" s="219" t="s">
        <v>1718</v>
      </c>
      <c r="POL2" s="219"/>
      <c r="POM2" s="219" t="s">
        <v>1718</v>
      </c>
      <c r="PON2" s="219"/>
      <c r="POO2" s="219" t="s">
        <v>1718</v>
      </c>
      <c r="POP2" s="219"/>
      <c r="POQ2" s="219" t="s">
        <v>1718</v>
      </c>
      <c r="POR2" s="219"/>
      <c r="POS2" s="219" t="s">
        <v>1718</v>
      </c>
      <c r="POT2" s="219"/>
      <c r="POU2" s="219" t="s">
        <v>1718</v>
      </c>
      <c r="POV2" s="219"/>
      <c r="POW2" s="219" t="s">
        <v>1718</v>
      </c>
      <c r="POX2" s="219"/>
      <c r="POY2" s="219" t="s">
        <v>1718</v>
      </c>
      <c r="POZ2" s="219"/>
      <c r="PPA2" s="219" t="s">
        <v>1718</v>
      </c>
      <c r="PPB2" s="219"/>
      <c r="PPC2" s="219" t="s">
        <v>1718</v>
      </c>
      <c r="PPD2" s="219"/>
      <c r="PPE2" s="219" t="s">
        <v>1718</v>
      </c>
      <c r="PPF2" s="219"/>
      <c r="PPG2" s="219" t="s">
        <v>1718</v>
      </c>
      <c r="PPH2" s="219"/>
      <c r="PPI2" s="219" t="s">
        <v>1718</v>
      </c>
      <c r="PPJ2" s="219"/>
      <c r="PPK2" s="219" t="s">
        <v>1718</v>
      </c>
      <c r="PPL2" s="219"/>
      <c r="PPM2" s="219" t="s">
        <v>1718</v>
      </c>
      <c r="PPN2" s="219"/>
      <c r="PPO2" s="219" t="s">
        <v>1718</v>
      </c>
      <c r="PPP2" s="219"/>
      <c r="PPQ2" s="219" t="s">
        <v>1718</v>
      </c>
      <c r="PPR2" s="219"/>
      <c r="PPS2" s="219" t="s">
        <v>1718</v>
      </c>
      <c r="PPT2" s="219"/>
      <c r="PPU2" s="219" t="s">
        <v>1718</v>
      </c>
      <c r="PPV2" s="219"/>
      <c r="PPW2" s="219" t="s">
        <v>1718</v>
      </c>
      <c r="PPX2" s="219"/>
      <c r="PPY2" s="219" t="s">
        <v>1718</v>
      </c>
      <c r="PPZ2" s="219"/>
      <c r="PQA2" s="219" t="s">
        <v>1718</v>
      </c>
      <c r="PQB2" s="219"/>
      <c r="PQC2" s="219" t="s">
        <v>1718</v>
      </c>
      <c r="PQD2" s="219"/>
      <c r="PQE2" s="219" t="s">
        <v>1718</v>
      </c>
      <c r="PQF2" s="219"/>
      <c r="PQG2" s="219" t="s">
        <v>1718</v>
      </c>
      <c r="PQH2" s="219"/>
      <c r="PQI2" s="219" t="s">
        <v>1718</v>
      </c>
      <c r="PQJ2" s="219"/>
      <c r="PQK2" s="219" t="s">
        <v>1718</v>
      </c>
      <c r="PQL2" s="219"/>
      <c r="PQM2" s="219" t="s">
        <v>1718</v>
      </c>
      <c r="PQN2" s="219"/>
      <c r="PQO2" s="219" t="s">
        <v>1718</v>
      </c>
      <c r="PQP2" s="219"/>
      <c r="PQQ2" s="219" t="s">
        <v>1718</v>
      </c>
      <c r="PQR2" s="219"/>
      <c r="PQS2" s="219" t="s">
        <v>1718</v>
      </c>
      <c r="PQT2" s="219"/>
      <c r="PQU2" s="219" t="s">
        <v>1718</v>
      </c>
      <c r="PQV2" s="219"/>
      <c r="PQW2" s="219" t="s">
        <v>1718</v>
      </c>
      <c r="PQX2" s="219"/>
      <c r="PQY2" s="219" t="s">
        <v>1718</v>
      </c>
      <c r="PQZ2" s="219"/>
      <c r="PRA2" s="219" t="s">
        <v>1718</v>
      </c>
      <c r="PRB2" s="219"/>
      <c r="PRC2" s="219" t="s">
        <v>1718</v>
      </c>
      <c r="PRD2" s="219"/>
      <c r="PRE2" s="219" t="s">
        <v>1718</v>
      </c>
      <c r="PRF2" s="219"/>
      <c r="PRG2" s="219" t="s">
        <v>1718</v>
      </c>
      <c r="PRH2" s="219"/>
      <c r="PRI2" s="219" t="s">
        <v>1718</v>
      </c>
      <c r="PRJ2" s="219"/>
      <c r="PRK2" s="219" t="s">
        <v>1718</v>
      </c>
      <c r="PRL2" s="219"/>
      <c r="PRM2" s="219" t="s">
        <v>1718</v>
      </c>
      <c r="PRN2" s="219"/>
      <c r="PRO2" s="219" t="s">
        <v>1718</v>
      </c>
      <c r="PRP2" s="219"/>
      <c r="PRQ2" s="219" t="s">
        <v>1718</v>
      </c>
      <c r="PRR2" s="219"/>
      <c r="PRS2" s="219" t="s">
        <v>1718</v>
      </c>
      <c r="PRT2" s="219"/>
      <c r="PRU2" s="219" t="s">
        <v>1718</v>
      </c>
      <c r="PRV2" s="219"/>
      <c r="PRW2" s="219" t="s">
        <v>1718</v>
      </c>
      <c r="PRX2" s="219"/>
      <c r="PRY2" s="219" t="s">
        <v>1718</v>
      </c>
      <c r="PRZ2" s="219"/>
      <c r="PSA2" s="219" t="s">
        <v>1718</v>
      </c>
      <c r="PSB2" s="219"/>
      <c r="PSC2" s="219" t="s">
        <v>1718</v>
      </c>
      <c r="PSD2" s="219"/>
      <c r="PSE2" s="219" t="s">
        <v>1718</v>
      </c>
      <c r="PSF2" s="219"/>
      <c r="PSG2" s="219" t="s">
        <v>1718</v>
      </c>
      <c r="PSH2" s="219"/>
      <c r="PSI2" s="219" t="s">
        <v>1718</v>
      </c>
      <c r="PSJ2" s="219"/>
      <c r="PSK2" s="219" t="s">
        <v>1718</v>
      </c>
      <c r="PSL2" s="219"/>
      <c r="PSM2" s="219" t="s">
        <v>1718</v>
      </c>
      <c r="PSN2" s="219"/>
      <c r="PSO2" s="219" t="s">
        <v>1718</v>
      </c>
      <c r="PSP2" s="219"/>
      <c r="PSQ2" s="219" t="s">
        <v>1718</v>
      </c>
      <c r="PSR2" s="219"/>
      <c r="PSS2" s="219" t="s">
        <v>1718</v>
      </c>
      <c r="PST2" s="219"/>
      <c r="PSU2" s="219" t="s">
        <v>1718</v>
      </c>
      <c r="PSV2" s="219"/>
      <c r="PSW2" s="219" t="s">
        <v>1718</v>
      </c>
      <c r="PSX2" s="219"/>
      <c r="PSY2" s="219" t="s">
        <v>1718</v>
      </c>
      <c r="PSZ2" s="219"/>
      <c r="PTA2" s="219" t="s">
        <v>1718</v>
      </c>
      <c r="PTB2" s="219"/>
      <c r="PTC2" s="219" t="s">
        <v>1718</v>
      </c>
      <c r="PTD2" s="219"/>
      <c r="PTE2" s="219" t="s">
        <v>1718</v>
      </c>
      <c r="PTF2" s="219"/>
      <c r="PTG2" s="219" t="s">
        <v>1718</v>
      </c>
      <c r="PTH2" s="219"/>
      <c r="PTI2" s="219" t="s">
        <v>1718</v>
      </c>
      <c r="PTJ2" s="219"/>
      <c r="PTK2" s="219" t="s">
        <v>1718</v>
      </c>
      <c r="PTL2" s="219"/>
      <c r="PTM2" s="219" t="s">
        <v>1718</v>
      </c>
      <c r="PTN2" s="219"/>
      <c r="PTO2" s="219" t="s">
        <v>1718</v>
      </c>
      <c r="PTP2" s="219"/>
      <c r="PTQ2" s="219" t="s">
        <v>1718</v>
      </c>
      <c r="PTR2" s="219"/>
      <c r="PTS2" s="219" t="s">
        <v>1718</v>
      </c>
      <c r="PTT2" s="219"/>
      <c r="PTU2" s="219" t="s">
        <v>1718</v>
      </c>
      <c r="PTV2" s="219"/>
      <c r="PTW2" s="219" t="s">
        <v>1718</v>
      </c>
      <c r="PTX2" s="219"/>
      <c r="PTY2" s="219" t="s">
        <v>1718</v>
      </c>
      <c r="PTZ2" s="219"/>
      <c r="PUA2" s="219" t="s">
        <v>1718</v>
      </c>
      <c r="PUB2" s="219"/>
      <c r="PUC2" s="219" t="s">
        <v>1718</v>
      </c>
      <c r="PUD2" s="219"/>
      <c r="PUE2" s="219" t="s">
        <v>1718</v>
      </c>
      <c r="PUF2" s="219"/>
      <c r="PUG2" s="219" t="s">
        <v>1718</v>
      </c>
      <c r="PUH2" s="219"/>
      <c r="PUI2" s="219" t="s">
        <v>1718</v>
      </c>
      <c r="PUJ2" s="219"/>
      <c r="PUK2" s="219" t="s">
        <v>1718</v>
      </c>
      <c r="PUL2" s="219"/>
      <c r="PUM2" s="219" t="s">
        <v>1718</v>
      </c>
      <c r="PUN2" s="219"/>
      <c r="PUO2" s="219" t="s">
        <v>1718</v>
      </c>
      <c r="PUP2" s="219"/>
      <c r="PUQ2" s="219" t="s">
        <v>1718</v>
      </c>
      <c r="PUR2" s="219"/>
      <c r="PUS2" s="219" t="s">
        <v>1718</v>
      </c>
      <c r="PUT2" s="219"/>
      <c r="PUU2" s="219" t="s">
        <v>1718</v>
      </c>
      <c r="PUV2" s="219"/>
      <c r="PUW2" s="219" t="s">
        <v>1718</v>
      </c>
      <c r="PUX2" s="219"/>
      <c r="PUY2" s="219" t="s">
        <v>1718</v>
      </c>
      <c r="PUZ2" s="219"/>
      <c r="PVA2" s="219" t="s">
        <v>1718</v>
      </c>
      <c r="PVB2" s="219"/>
      <c r="PVC2" s="219" t="s">
        <v>1718</v>
      </c>
      <c r="PVD2" s="219"/>
      <c r="PVE2" s="219" t="s">
        <v>1718</v>
      </c>
      <c r="PVF2" s="219"/>
      <c r="PVG2" s="219" t="s">
        <v>1718</v>
      </c>
      <c r="PVH2" s="219"/>
      <c r="PVI2" s="219" t="s">
        <v>1718</v>
      </c>
      <c r="PVJ2" s="219"/>
      <c r="PVK2" s="219" t="s">
        <v>1718</v>
      </c>
      <c r="PVL2" s="219"/>
      <c r="PVM2" s="219" t="s">
        <v>1718</v>
      </c>
      <c r="PVN2" s="219"/>
      <c r="PVO2" s="219" t="s">
        <v>1718</v>
      </c>
      <c r="PVP2" s="219"/>
      <c r="PVQ2" s="219" t="s">
        <v>1718</v>
      </c>
      <c r="PVR2" s="219"/>
      <c r="PVS2" s="219" t="s">
        <v>1718</v>
      </c>
      <c r="PVT2" s="219"/>
      <c r="PVU2" s="219" t="s">
        <v>1718</v>
      </c>
      <c r="PVV2" s="219"/>
      <c r="PVW2" s="219" t="s">
        <v>1718</v>
      </c>
      <c r="PVX2" s="219"/>
      <c r="PVY2" s="219" t="s">
        <v>1718</v>
      </c>
      <c r="PVZ2" s="219"/>
      <c r="PWA2" s="219" t="s">
        <v>1718</v>
      </c>
      <c r="PWB2" s="219"/>
      <c r="PWC2" s="219" t="s">
        <v>1718</v>
      </c>
      <c r="PWD2" s="219"/>
      <c r="PWE2" s="219" t="s">
        <v>1718</v>
      </c>
      <c r="PWF2" s="219"/>
      <c r="PWG2" s="219" t="s">
        <v>1718</v>
      </c>
      <c r="PWH2" s="219"/>
      <c r="PWI2" s="219" t="s">
        <v>1718</v>
      </c>
      <c r="PWJ2" s="219"/>
      <c r="PWK2" s="219" t="s">
        <v>1718</v>
      </c>
      <c r="PWL2" s="219"/>
      <c r="PWM2" s="219" t="s">
        <v>1718</v>
      </c>
      <c r="PWN2" s="219"/>
      <c r="PWO2" s="219" t="s">
        <v>1718</v>
      </c>
      <c r="PWP2" s="219"/>
      <c r="PWQ2" s="219" t="s">
        <v>1718</v>
      </c>
      <c r="PWR2" s="219"/>
      <c r="PWS2" s="219" t="s">
        <v>1718</v>
      </c>
      <c r="PWT2" s="219"/>
      <c r="PWU2" s="219" t="s">
        <v>1718</v>
      </c>
      <c r="PWV2" s="219"/>
      <c r="PWW2" s="219" t="s">
        <v>1718</v>
      </c>
      <c r="PWX2" s="219"/>
      <c r="PWY2" s="219" t="s">
        <v>1718</v>
      </c>
      <c r="PWZ2" s="219"/>
      <c r="PXA2" s="219" t="s">
        <v>1718</v>
      </c>
      <c r="PXB2" s="219"/>
      <c r="PXC2" s="219" t="s">
        <v>1718</v>
      </c>
      <c r="PXD2" s="219"/>
      <c r="PXE2" s="219" t="s">
        <v>1718</v>
      </c>
      <c r="PXF2" s="219"/>
      <c r="PXG2" s="219" t="s">
        <v>1718</v>
      </c>
      <c r="PXH2" s="219"/>
      <c r="PXI2" s="219" t="s">
        <v>1718</v>
      </c>
      <c r="PXJ2" s="219"/>
      <c r="PXK2" s="219" t="s">
        <v>1718</v>
      </c>
      <c r="PXL2" s="219"/>
      <c r="PXM2" s="219" t="s">
        <v>1718</v>
      </c>
      <c r="PXN2" s="219"/>
      <c r="PXO2" s="219" t="s">
        <v>1718</v>
      </c>
      <c r="PXP2" s="219"/>
      <c r="PXQ2" s="219" t="s">
        <v>1718</v>
      </c>
      <c r="PXR2" s="219"/>
      <c r="PXS2" s="219" t="s">
        <v>1718</v>
      </c>
      <c r="PXT2" s="219"/>
      <c r="PXU2" s="219" t="s">
        <v>1718</v>
      </c>
      <c r="PXV2" s="219"/>
      <c r="PXW2" s="219" t="s">
        <v>1718</v>
      </c>
      <c r="PXX2" s="219"/>
      <c r="PXY2" s="219" t="s">
        <v>1718</v>
      </c>
      <c r="PXZ2" s="219"/>
      <c r="PYA2" s="219" t="s">
        <v>1718</v>
      </c>
      <c r="PYB2" s="219"/>
      <c r="PYC2" s="219" t="s">
        <v>1718</v>
      </c>
      <c r="PYD2" s="219"/>
      <c r="PYE2" s="219" t="s">
        <v>1718</v>
      </c>
      <c r="PYF2" s="219"/>
      <c r="PYG2" s="219" t="s">
        <v>1718</v>
      </c>
      <c r="PYH2" s="219"/>
      <c r="PYI2" s="219" t="s">
        <v>1718</v>
      </c>
      <c r="PYJ2" s="219"/>
      <c r="PYK2" s="219" t="s">
        <v>1718</v>
      </c>
      <c r="PYL2" s="219"/>
      <c r="PYM2" s="219" t="s">
        <v>1718</v>
      </c>
      <c r="PYN2" s="219"/>
      <c r="PYO2" s="219" t="s">
        <v>1718</v>
      </c>
      <c r="PYP2" s="219"/>
      <c r="PYQ2" s="219" t="s">
        <v>1718</v>
      </c>
      <c r="PYR2" s="219"/>
      <c r="PYS2" s="219" t="s">
        <v>1718</v>
      </c>
      <c r="PYT2" s="219"/>
      <c r="PYU2" s="219" t="s">
        <v>1718</v>
      </c>
      <c r="PYV2" s="219"/>
      <c r="PYW2" s="219" t="s">
        <v>1718</v>
      </c>
      <c r="PYX2" s="219"/>
      <c r="PYY2" s="219" t="s">
        <v>1718</v>
      </c>
      <c r="PYZ2" s="219"/>
      <c r="PZA2" s="219" t="s">
        <v>1718</v>
      </c>
      <c r="PZB2" s="219"/>
      <c r="PZC2" s="219" t="s">
        <v>1718</v>
      </c>
      <c r="PZD2" s="219"/>
      <c r="PZE2" s="219" t="s">
        <v>1718</v>
      </c>
      <c r="PZF2" s="219"/>
      <c r="PZG2" s="219" t="s">
        <v>1718</v>
      </c>
      <c r="PZH2" s="219"/>
      <c r="PZI2" s="219" t="s">
        <v>1718</v>
      </c>
      <c r="PZJ2" s="219"/>
      <c r="PZK2" s="219" t="s">
        <v>1718</v>
      </c>
      <c r="PZL2" s="219"/>
      <c r="PZM2" s="219" t="s">
        <v>1718</v>
      </c>
      <c r="PZN2" s="219"/>
      <c r="PZO2" s="219" t="s">
        <v>1718</v>
      </c>
      <c r="PZP2" s="219"/>
      <c r="PZQ2" s="219" t="s">
        <v>1718</v>
      </c>
      <c r="PZR2" s="219"/>
      <c r="PZS2" s="219" t="s">
        <v>1718</v>
      </c>
      <c r="PZT2" s="219"/>
      <c r="PZU2" s="219" t="s">
        <v>1718</v>
      </c>
      <c r="PZV2" s="219"/>
      <c r="PZW2" s="219" t="s">
        <v>1718</v>
      </c>
      <c r="PZX2" s="219"/>
      <c r="PZY2" s="219" t="s">
        <v>1718</v>
      </c>
      <c r="PZZ2" s="219"/>
      <c r="QAA2" s="219" t="s">
        <v>1718</v>
      </c>
      <c r="QAB2" s="219"/>
      <c r="QAC2" s="219" t="s">
        <v>1718</v>
      </c>
      <c r="QAD2" s="219"/>
      <c r="QAE2" s="219" t="s">
        <v>1718</v>
      </c>
      <c r="QAF2" s="219"/>
      <c r="QAG2" s="219" t="s">
        <v>1718</v>
      </c>
      <c r="QAH2" s="219"/>
      <c r="QAI2" s="219" t="s">
        <v>1718</v>
      </c>
      <c r="QAJ2" s="219"/>
      <c r="QAK2" s="219" t="s">
        <v>1718</v>
      </c>
      <c r="QAL2" s="219"/>
      <c r="QAM2" s="219" t="s">
        <v>1718</v>
      </c>
      <c r="QAN2" s="219"/>
      <c r="QAO2" s="219" t="s">
        <v>1718</v>
      </c>
      <c r="QAP2" s="219"/>
      <c r="QAQ2" s="219" t="s">
        <v>1718</v>
      </c>
      <c r="QAR2" s="219"/>
      <c r="QAS2" s="219" t="s">
        <v>1718</v>
      </c>
      <c r="QAT2" s="219"/>
      <c r="QAU2" s="219" t="s">
        <v>1718</v>
      </c>
      <c r="QAV2" s="219"/>
      <c r="QAW2" s="219" t="s">
        <v>1718</v>
      </c>
      <c r="QAX2" s="219"/>
      <c r="QAY2" s="219" t="s">
        <v>1718</v>
      </c>
      <c r="QAZ2" s="219"/>
      <c r="QBA2" s="219" t="s">
        <v>1718</v>
      </c>
      <c r="QBB2" s="219"/>
      <c r="QBC2" s="219" t="s">
        <v>1718</v>
      </c>
      <c r="QBD2" s="219"/>
      <c r="QBE2" s="219" t="s">
        <v>1718</v>
      </c>
      <c r="QBF2" s="219"/>
      <c r="QBG2" s="219" t="s">
        <v>1718</v>
      </c>
      <c r="QBH2" s="219"/>
      <c r="QBI2" s="219" t="s">
        <v>1718</v>
      </c>
      <c r="QBJ2" s="219"/>
      <c r="QBK2" s="219" t="s">
        <v>1718</v>
      </c>
      <c r="QBL2" s="219"/>
      <c r="QBM2" s="219" t="s">
        <v>1718</v>
      </c>
      <c r="QBN2" s="219"/>
      <c r="QBO2" s="219" t="s">
        <v>1718</v>
      </c>
      <c r="QBP2" s="219"/>
      <c r="QBQ2" s="219" t="s">
        <v>1718</v>
      </c>
      <c r="QBR2" s="219"/>
      <c r="QBS2" s="219" t="s">
        <v>1718</v>
      </c>
      <c r="QBT2" s="219"/>
      <c r="QBU2" s="219" t="s">
        <v>1718</v>
      </c>
      <c r="QBV2" s="219"/>
      <c r="QBW2" s="219" t="s">
        <v>1718</v>
      </c>
      <c r="QBX2" s="219"/>
      <c r="QBY2" s="219" t="s">
        <v>1718</v>
      </c>
      <c r="QBZ2" s="219"/>
      <c r="QCA2" s="219" t="s">
        <v>1718</v>
      </c>
      <c r="QCB2" s="219"/>
      <c r="QCC2" s="219" t="s">
        <v>1718</v>
      </c>
      <c r="QCD2" s="219"/>
      <c r="QCE2" s="219" t="s">
        <v>1718</v>
      </c>
      <c r="QCF2" s="219"/>
      <c r="QCG2" s="219" t="s">
        <v>1718</v>
      </c>
      <c r="QCH2" s="219"/>
      <c r="QCI2" s="219" t="s">
        <v>1718</v>
      </c>
      <c r="QCJ2" s="219"/>
      <c r="QCK2" s="219" t="s">
        <v>1718</v>
      </c>
      <c r="QCL2" s="219"/>
      <c r="QCM2" s="219" t="s">
        <v>1718</v>
      </c>
      <c r="QCN2" s="219"/>
      <c r="QCO2" s="219" t="s">
        <v>1718</v>
      </c>
      <c r="QCP2" s="219"/>
      <c r="QCQ2" s="219" t="s">
        <v>1718</v>
      </c>
      <c r="QCR2" s="219"/>
      <c r="QCS2" s="219" t="s">
        <v>1718</v>
      </c>
      <c r="QCT2" s="219"/>
      <c r="QCU2" s="219" t="s">
        <v>1718</v>
      </c>
      <c r="QCV2" s="219"/>
      <c r="QCW2" s="219" t="s">
        <v>1718</v>
      </c>
      <c r="QCX2" s="219"/>
      <c r="QCY2" s="219" t="s">
        <v>1718</v>
      </c>
      <c r="QCZ2" s="219"/>
      <c r="QDA2" s="219" t="s">
        <v>1718</v>
      </c>
      <c r="QDB2" s="219"/>
      <c r="QDC2" s="219" t="s">
        <v>1718</v>
      </c>
      <c r="QDD2" s="219"/>
      <c r="QDE2" s="219" t="s">
        <v>1718</v>
      </c>
      <c r="QDF2" s="219"/>
      <c r="QDG2" s="219" t="s">
        <v>1718</v>
      </c>
      <c r="QDH2" s="219"/>
      <c r="QDI2" s="219" t="s">
        <v>1718</v>
      </c>
      <c r="QDJ2" s="219"/>
      <c r="QDK2" s="219" t="s">
        <v>1718</v>
      </c>
      <c r="QDL2" s="219"/>
      <c r="QDM2" s="219" t="s">
        <v>1718</v>
      </c>
      <c r="QDN2" s="219"/>
      <c r="QDO2" s="219" t="s">
        <v>1718</v>
      </c>
      <c r="QDP2" s="219"/>
      <c r="QDQ2" s="219" t="s">
        <v>1718</v>
      </c>
      <c r="QDR2" s="219"/>
      <c r="QDS2" s="219" t="s">
        <v>1718</v>
      </c>
      <c r="QDT2" s="219"/>
      <c r="QDU2" s="219" t="s">
        <v>1718</v>
      </c>
      <c r="QDV2" s="219"/>
      <c r="QDW2" s="219" t="s">
        <v>1718</v>
      </c>
      <c r="QDX2" s="219"/>
      <c r="QDY2" s="219" t="s">
        <v>1718</v>
      </c>
      <c r="QDZ2" s="219"/>
      <c r="QEA2" s="219" t="s">
        <v>1718</v>
      </c>
      <c r="QEB2" s="219"/>
      <c r="QEC2" s="219" t="s">
        <v>1718</v>
      </c>
      <c r="QED2" s="219"/>
      <c r="QEE2" s="219" t="s">
        <v>1718</v>
      </c>
      <c r="QEF2" s="219"/>
      <c r="QEG2" s="219" t="s">
        <v>1718</v>
      </c>
      <c r="QEH2" s="219"/>
      <c r="QEI2" s="219" t="s">
        <v>1718</v>
      </c>
      <c r="QEJ2" s="219"/>
      <c r="QEK2" s="219" t="s">
        <v>1718</v>
      </c>
      <c r="QEL2" s="219"/>
      <c r="QEM2" s="219" t="s">
        <v>1718</v>
      </c>
      <c r="QEN2" s="219"/>
      <c r="QEO2" s="219" t="s">
        <v>1718</v>
      </c>
      <c r="QEP2" s="219"/>
      <c r="QEQ2" s="219" t="s">
        <v>1718</v>
      </c>
      <c r="QER2" s="219"/>
      <c r="QES2" s="219" t="s">
        <v>1718</v>
      </c>
      <c r="QET2" s="219"/>
      <c r="QEU2" s="219" t="s">
        <v>1718</v>
      </c>
      <c r="QEV2" s="219"/>
      <c r="QEW2" s="219" t="s">
        <v>1718</v>
      </c>
      <c r="QEX2" s="219"/>
      <c r="QEY2" s="219" t="s">
        <v>1718</v>
      </c>
      <c r="QEZ2" s="219"/>
      <c r="QFA2" s="219" t="s">
        <v>1718</v>
      </c>
      <c r="QFB2" s="219"/>
      <c r="QFC2" s="219" t="s">
        <v>1718</v>
      </c>
      <c r="QFD2" s="219"/>
      <c r="QFE2" s="219" t="s">
        <v>1718</v>
      </c>
      <c r="QFF2" s="219"/>
      <c r="QFG2" s="219" t="s">
        <v>1718</v>
      </c>
      <c r="QFH2" s="219"/>
      <c r="QFI2" s="219" t="s">
        <v>1718</v>
      </c>
      <c r="QFJ2" s="219"/>
      <c r="QFK2" s="219" t="s">
        <v>1718</v>
      </c>
      <c r="QFL2" s="219"/>
      <c r="QFM2" s="219" t="s">
        <v>1718</v>
      </c>
      <c r="QFN2" s="219"/>
      <c r="QFO2" s="219" t="s">
        <v>1718</v>
      </c>
      <c r="QFP2" s="219"/>
      <c r="QFQ2" s="219" t="s">
        <v>1718</v>
      </c>
      <c r="QFR2" s="219"/>
      <c r="QFS2" s="219" t="s">
        <v>1718</v>
      </c>
      <c r="QFT2" s="219"/>
      <c r="QFU2" s="219" t="s">
        <v>1718</v>
      </c>
      <c r="QFV2" s="219"/>
      <c r="QFW2" s="219" t="s">
        <v>1718</v>
      </c>
      <c r="QFX2" s="219"/>
      <c r="QFY2" s="219" t="s">
        <v>1718</v>
      </c>
      <c r="QFZ2" s="219"/>
      <c r="QGA2" s="219" t="s">
        <v>1718</v>
      </c>
      <c r="QGB2" s="219"/>
      <c r="QGC2" s="219" t="s">
        <v>1718</v>
      </c>
      <c r="QGD2" s="219"/>
      <c r="QGE2" s="219" t="s">
        <v>1718</v>
      </c>
      <c r="QGF2" s="219"/>
      <c r="QGG2" s="219" t="s">
        <v>1718</v>
      </c>
      <c r="QGH2" s="219"/>
      <c r="QGI2" s="219" t="s">
        <v>1718</v>
      </c>
      <c r="QGJ2" s="219"/>
      <c r="QGK2" s="219" t="s">
        <v>1718</v>
      </c>
      <c r="QGL2" s="219"/>
      <c r="QGM2" s="219" t="s">
        <v>1718</v>
      </c>
      <c r="QGN2" s="219"/>
      <c r="QGO2" s="219" t="s">
        <v>1718</v>
      </c>
      <c r="QGP2" s="219"/>
      <c r="QGQ2" s="219" t="s">
        <v>1718</v>
      </c>
      <c r="QGR2" s="219"/>
      <c r="QGS2" s="219" t="s">
        <v>1718</v>
      </c>
      <c r="QGT2" s="219"/>
      <c r="QGU2" s="219" t="s">
        <v>1718</v>
      </c>
      <c r="QGV2" s="219"/>
      <c r="QGW2" s="219" t="s">
        <v>1718</v>
      </c>
      <c r="QGX2" s="219"/>
      <c r="QGY2" s="219" t="s">
        <v>1718</v>
      </c>
      <c r="QGZ2" s="219"/>
      <c r="QHA2" s="219" t="s">
        <v>1718</v>
      </c>
      <c r="QHB2" s="219"/>
      <c r="QHC2" s="219" t="s">
        <v>1718</v>
      </c>
      <c r="QHD2" s="219"/>
      <c r="QHE2" s="219" t="s">
        <v>1718</v>
      </c>
      <c r="QHF2" s="219"/>
      <c r="QHG2" s="219" t="s">
        <v>1718</v>
      </c>
      <c r="QHH2" s="219"/>
      <c r="QHI2" s="219" t="s">
        <v>1718</v>
      </c>
      <c r="QHJ2" s="219"/>
      <c r="QHK2" s="219" t="s">
        <v>1718</v>
      </c>
      <c r="QHL2" s="219"/>
      <c r="QHM2" s="219" t="s">
        <v>1718</v>
      </c>
      <c r="QHN2" s="219"/>
      <c r="QHO2" s="219" t="s">
        <v>1718</v>
      </c>
      <c r="QHP2" s="219"/>
      <c r="QHQ2" s="219" t="s">
        <v>1718</v>
      </c>
      <c r="QHR2" s="219"/>
      <c r="QHS2" s="219" t="s">
        <v>1718</v>
      </c>
      <c r="QHT2" s="219"/>
      <c r="QHU2" s="219" t="s">
        <v>1718</v>
      </c>
      <c r="QHV2" s="219"/>
      <c r="QHW2" s="219" t="s">
        <v>1718</v>
      </c>
      <c r="QHX2" s="219"/>
      <c r="QHY2" s="219" t="s">
        <v>1718</v>
      </c>
      <c r="QHZ2" s="219"/>
      <c r="QIA2" s="219" t="s">
        <v>1718</v>
      </c>
      <c r="QIB2" s="219"/>
      <c r="QIC2" s="219" t="s">
        <v>1718</v>
      </c>
      <c r="QID2" s="219"/>
      <c r="QIE2" s="219" t="s">
        <v>1718</v>
      </c>
      <c r="QIF2" s="219"/>
      <c r="QIG2" s="219" t="s">
        <v>1718</v>
      </c>
      <c r="QIH2" s="219"/>
      <c r="QII2" s="219" t="s">
        <v>1718</v>
      </c>
      <c r="QIJ2" s="219"/>
      <c r="QIK2" s="219" t="s">
        <v>1718</v>
      </c>
      <c r="QIL2" s="219"/>
      <c r="QIM2" s="219" t="s">
        <v>1718</v>
      </c>
      <c r="QIN2" s="219"/>
      <c r="QIO2" s="219" t="s">
        <v>1718</v>
      </c>
      <c r="QIP2" s="219"/>
      <c r="QIQ2" s="219" t="s">
        <v>1718</v>
      </c>
      <c r="QIR2" s="219"/>
      <c r="QIS2" s="219" t="s">
        <v>1718</v>
      </c>
      <c r="QIT2" s="219"/>
      <c r="QIU2" s="219" t="s">
        <v>1718</v>
      </c>
      <c r="QIV2" s="219"/>
      <c r="QIW2" s="219" t="s">
        <v>1718</v>
      </c>
      <c r="QIX2" s="219"/>
      <c r="QIY2" s="219" t="s">
        <v>1718</v>
      </c>
      <c r="QIZ2" s="219"/>
      <c r="QJA2" s="219" t="s">
        <v>1718</v>
      </c>
      <c r="QJB2" s="219"/>
      <c r="QJC2" s="219" t="s">
        <v>1718</v>
      </c>
      <c r="QJD2" s="219"/>
      <c r="QJE2" s="219" t="s">
        <v>1718</v>
      </c>
      <c r="QJF2" s="219"/>
      <c r="QJG2" s="219" t="s">
        <v>1718</v>
      </c>
      <c r="QJH2" s="219"/>
      <c r="QJI2" s="219" t="s">
        <v>1718</v>
      </c>
      <c r="QJJ2" s="219"/>
      <c r="QJK2" s="219" t="s">
        <v>1718</v>
      </c>
      <c r="QJL2" s="219"/>
      <c r="QJM2" s="219" t="s">
        <v>1718</v>
      </c>
      <c r="QJN2" s="219"/>
      <c r="QJO2" s="219" t="s">
        <v>1718</v>
      </c>
      <c r="QJP2" s="219"/>
      <c r="QJQ2" s="219" t="s">
        <v>1718</v>
      </c>
      <c r="QJR2" s="219"/>
      <c r="QJS2" s="219" t="s">
        <v>1718</v>
      </c>
      <c r="QJT2" s="219"/>
      <c r="QJU2" s="219" t="s">
        <v>1718</v>
      </c>
      <c r="QJV2" s="219"/>
      <c r="QJW2" s="219" t="s">
        <v>1718</v>
      </c>
      <c r="QJX2" s="219"/>
      <c r="QJY2" s="219" t="s">
        <v>1718</v>
      </c>
      <c r="QJZ2" s="219"/>
      <c r="QKA2" s="219" t="s">
        <v>1718</v>
      </c>
      <c r="QKB2" s="219"/>
      <c r="QKC2" s="219" t="s">
        <v>1718</v>
      </c>
      <c r="QKD2" s="219"/>
      <c r="QKE2" s="219" t="s">
        <v>1718</v>
      </c>
      <c r="QKF2" s="219"/>
      <c r="QKG2" s="219" t="s">
        <v>1718</v>
      </c>
      <c r="QKH2" s="219"/>
      <c r="QKI2" s="219" t="s">
        <v>1718</v>
      </c>
      <c r="QKJ2" s="219"/>
      <c r="QKK2" s="219" t="s">
        <v>1718</v>
      </c>
      <c r="QKL2" s="219"/>
      <c r="QKM2" s="219" t="s">
        <v>1718</v>
      </c>
      <c r="QKN2" s="219"/>
      <c r="QKO2" s="219" t="s">
        <v>1718</v>
      </c>
      <c r="QKP2" s="219"/>
      <c r="QKQ2" s="219" t="s">
        <v>1718</v>
      </c>
      <c r="QKR2" s="219"/>
      <c r="QKS2" s="219" t="s">
        <v>1718</v>
      </c>
      <c r="QKT2" s="219"/>
      <c r="QKU2" s="219" t="s">
        <v>1718</v>
      </c>
      <c r="QKV2" s="219"/>
      <c r="QKW2" s="219" t="s">
        <v>1718</v>
      </c>
      <c r="QKX2" s="219"/>
      <c r="QKY2" s="219" t="s">
        <v>1718</v>
      </c>
      <c r="QKZ2" s="219"/>
      <c r="QLA2" s="219" t="s">
        <v>1718</v>
      </c>
      <c r="QLB2" s="219"/>
      <c r="QLC2" s="219" t="s">
        <v>1718</v>
      </c>
      <c r="QLD2" s="219"/>
      <c r="QLE2" s="219" t="s">
        <v>1718</v>
      </c>
      <c r="QLF2" s="219"/>
      <c r="QLG2" s="219" t="s">
        <v>1718</v>
      </c>
      <c r="QLH2" s="219"/>
      <c r="QLI2" s="219" t="s">
        <v>1718</v>
      </c>
      <c r="QLJ2" s="219"/>
      <c r="QLK2" s="219" t="s">
        <v>1718</v>
      </c>
      <c r="QLL2" s="219"/>
      <c r="QLM2" s="219" t="s">
        <v>1718</v>
      </c>
      <c r="QLN2" s="219"/>
      <c r="QLO2" s="219" t="s">
        <v>1718</v>
      </c>
      <c r="QLP2" s="219"/>
      <c r="QLQ2" s="219" t="s">
        <v>1718</v>
      </c>
      <c r="QLR2" s="219"/>
      <c r="QLS2" s="219" t="s">
        <v>1718</v>
      </c>
      <c r="QLT2" s="219"/>
      <c r="QLU2" s="219" t="s">
        <v>1718</v>
      </c>
      <c r="QLV2" s="219"/>
      <c r="QLW2" s="219" t="s">
        <v>1718</v>
      </c>
      <c r="QLX2" s="219"/>
      <c r="QLY2" s="219" t="s">
        <v>1718</v>
      </c>
      <c r="QLZ2" s="219"/>
      <c r="QMA2" s="219" t="s">
        <v>1718</v>
      </c>
      <c r="QMB2" s="219"/>
      <c r="QMC2" s="219" t="s">
        <v>1718</v>
      </c>
      <c r="QMD2" s="219"/>
      <c r="QME2" s="219" t="s">
        <v>1718</v>
      </c>
      <c r="QMF2" s="219"/>
      <c r="QMG2" s="219" t="s">
        <v>1718</v>
      </c>
      <c r="QMH2" s="219"/>
      <c r="QMI2" s="219" t="s">
        <v>1718</v>
      </c>
      <c r="QMJ2" s="219"/>
      <c r="QMK2" s="219" t="s">
        <v>1718</v>
      </c>
      <c r="QML2" s="219"/>
      <c r="QMM2" s="219" t="s">
        <v>1718</v>
      </c>
      <c r="QMN2" s="219"/>
      <c r="QMO2" s="219" t="s">
        <v>1718</v>
      </c>
      <c r="QMP2" s="219"/>
      <c r="QMQ2" s="219" t="s">
        <v>1718</v>
      </c>
      <c r="QMR2" s="219"/>
      <c r="QMS2" s="219" t="s">
        <v>1718</v>
      </c>
      <c r="QMT2" s="219"/>
      <c r="QMU2" s="219" t="s">
        <v>1718</v>
      </c>
      <c r="QMV2" s="219"/>
      <c r="QMW2" s="219" t="s">
        <v>1718</v>
      </c>
      <c r="QMX2" s="219"/>
      <c r="QMY2" s="219" t="s">
        <v>1718</v>
      </c>
      <c r="QMZ2" s="219"/>
      <c r="QNA2" s="219" t="s">
        <v>1718</v>
      </c>
      <c r="QNB2" s="219"/>
      <c r="QNC2" s="219" t="s">
        <v>1718</v>
      </c>
      <c r="QND2" s="219"/>
      <c r="QNE2" s="219" t="s">
        <v>1718</v>
      </c>
      <c r="QNF2" s="219"/>
      <c r="QNG2" s="219" t="s">
        <v>1718</v>
      </c>
      <c r="QNH2" s="219"/>
      <c r="QNI2" s="219" t="s">
        <v>1718</v>
      </c>
      <c r="QNJ2" s="219"/>
      <c r="QNK2" s="219" t="s">
        <v>1718</v>
      </c>
      <c r="QNL2" s="219"/>
      <c r="QNM2" s="219" t="s">
        <v>1718</v>
      </c>
      <c r="QNN2" s="219"/>
      <c r="QNO2" s="219" t="s">
        <v>1718</v>
      </c>
      <c r="QNP2" s="219"/>
      <c r="QNQ2" s="219" t="s">
        <v>1718</v>
      </c>
      <c r="QNR2" s="219"/>
      <c r="QNS2" s="219" t="s">
        <v>1718</v>
      </c>
      <c r="QNT2" s="219"/>
      <c r="QNU2" s="219" t="s">
        <v>1718</v>
      </c>
      <c r="QNV2" s="219"/>
      <c r="QNW2" s="219" t="s">
        <v>1718</v>
      </c>
      <c r="QNX2" s="219"/>
      <c r="QNY2" s="219" t="s">
        <v>1718</v>
      </c>
      <c r="QNZ2" s="219"/>
      <c r="QOA2" s="219" t="s">
        <v>1718</v>
      </c>
      <c r="QOB2" s="219"/>
      <c r="QOC2" s="219" t="s">
        <v>1718</v>
      </c>
      <c r="QOD2" s="219"/>
      <c r="QOE2" s="219" t="s">
        <v>1718</v>
      </c>
      <c r="QOF2" s="219"/>
      <c r="QOG2" s="219" t="s">
        <v>1718</v>
      </c>
      <c r="QOH2" s="219"/>
      <c r="QOI2" s="219" t="s">
        <v>1718</v>
      </c>
      <c r="QOJ2" s="219"/>
      <c r="QOK2" s="219" t="s">
        <v>1718</v>
      </c>
      <c r="QOL2" s="219"/>
      <c r="QOM2" s="219" t="s">
        <v>1718</v>
      </c>
      <c r="QON2" s="219"/>
      <c r="QOO2" s="219" t="s">
        <v>1718</v>
      </c>
      <c r="QOP2" s="219"/>
      <c r="QOQ2" s="219" t="s">
        <v>1718</v>
      </c>
      <c r="QOR2" s="219"/>
      <c r="QOS2" s="219" t="s">
        <v>1718</v>
      </c>
      <c r="QOT2" s="219"/>
      <c r="QOU2" s="219" t="s">
        <v>1718</v>
      </c>
      <c r="QOV2" s="219"/>
      <c r="QOW2" s="219" t="s">
        <v>1718</v>
      </c>
      <c r="QOX2" s="219"/>
      <c r="QOY2" s="219" t="s">
        <v>1718</v>
      </c>
      <c r="QOZ2" s="219"/>
      <c r="QPA2" s="219" t="s">
        <v>1718</v>
      </c>
      <c r="QPB2" s="219"/>
      <c r="QPC2" s="219" t="s">
        <v>1718</v>
      </c>
      <c r="QPD2" s="219"/>
      <c r="QPE2" s="219" t="s">
        <v>1718</v>
      </c>
      <c r="QPF2" s="219"/>
      <c r="QPG2" s="219" t="s">
        <v>1718</v>
      </c>
      <c r="QPH2" s="219"/>
      <c r="QPI2" s="219" t="s">
        <v>1718</v>
      </c>
      <c r="QPJ2" s="219"/>
      <c r="QPK2" s="219" t="s">
        <v>1718</v>
      </c>
      <c r="QPL2" s="219"/>
      <c r="QPM2" s="219" t="s">
        <v>1718</v>
      </c>
      <c r="QPN2" s="219"/>
      <c r="QPO2" s="219" t="s">
        <v>1718</v>
      </c>
      <c r="QPP2" s="219"/>
      <c r="QPQ2" s="219" t="s">
        <v>1718</v>
      </c>
      <c r="QPR2" s="219"/>
      <c r="QPS2" s="219" t="s">
        <v>1718</v>
      </c>
      <c r="QPT2" s="219"/>
      <c r="QPU2" s="219" t="s">
        <v>1718</v>
      </c>
      <c r="QPV2" s="219"/>
      <c r="QPW2" s="219" t="s">
        <v>1718</v>
      </c>
      <c r="QPX2" s="219"/>
      <c r="QPY2" s="219" t="s">
        <v>1718</v>
      </c>
      <c r="QPZ2" s="219"/>
      <c r="QQA2" s="219" t="s">
        <v>1718</v>
      </c>
      <c r="QQB2" s="219"/>
      <c r="QQC2" s="219" t="s">
        <v>1718</v>
      </c>
      <c r="QQD2" s="219"/>
      <c r="QQE2" s="219" t="s">
        <v>1718</v>
      </c>
      <c r="QQF2" s="219"/>
      <c r="QQG2" s="219" t="s">
        <v>1718</v>
      </c>
      <c r="QQH2" s="219"/>
      <c r="QQI2" s="219" t="s">
        <v>1718</v>
      </c>
      <c r="QQJ2" s="219"/>
      <c r="QQK2" s="219" t="s">
        <v>1718</v>
      </c>
      <c r="QQL2" s="219"/>
      <c r="QQM2" s="219" t="s">
        <v>1718</v>
      </c>
      <c r="QQN2" s="219"/>
      <c r="QQO2" s="219" t="s">
        <v>1718</v>
      </c>
      <c r="QQP2" s="219"/>
      <c r="QQQ2" s="219" t="s">
        <v>1718</v>
      </c>
      <c r="QQR2" s="219"/>
      <c r="QQS2" s="219" t="s">
        <v>1718</v>
      </c>
      <c r="QQT2" s="219"/>
      <c r="QQU2" s="219" t="s">
        <v>1718</v>
      </c>
      <c r="QQV2" s="219"/>
      <c r="QQW2" s="219" t="s">
        <v>1718</v>
      </c>
      <c r="QQX2" s="219"/>
      <c r="QQY2" s="219" t="s">
        <v>1718</v>
      </c>
      <c r="QQZ2" s="219"/>
      <c r="QRA2" s="219" t="s">
        <v>1718</v>
      </c>
      <c r="QRB2" s="219"/>
      <c r="QRC2" s="219" t="s">
        <v>1718</v>
      </c>
      <c r="QRD2" s="219"/>
      <c r="QRE2" s="219" t="s">
        <v>1718</v>
      </c>
      <c r="QRF2" s="219"/>
      <c r="QRG2" s="219" t="s">
        <v>1718</v>
      </c>
      <c r="QRH2" s="219"/>
      <c r="QRI2" s="219" t="s">
        <v>1718</v>
      </c>
      <c r="QRJ2" s="219"/>
      <c r="QRK2" s="219" t="s">
        <v>1718</v>
      </c>
      <c r="QRL2" s="219"/>
      <c r="QRM2" s="219" t="s">
        <v>1718</v>
      </c>
      <c r="QRN2" s="219"/>
      <c r="QRO2" s="219" t="s">
        <v>1718</v>
      </c>
      <c r="QRP2" s="219"/>
      <c r="QRQ2" s="219" t="s">
        <v>1718</v>
      </c>
      <c r="QRR2" s="219"/>
      <c r="QRS2" s="219" t="s">
        <v>1718</v>
      </c>
      <c r="QRT2" s="219"/>
      <c r="QRU2" s="219" t="s">
        <v>1718</v>
      </c>
      <c r="QRV2" s="219"/>
      <c r="QRW2" s="219" t="s">
        <v>1718</v>
      </c>
      <c r="QRX2" s="219"/>
      <c r="QRY2" s="219" t="s">
        <v>1718</v>
      </c>
      <c r="QRZ2" s="219"/>
      <c r="QSA2" s="219" t="s">
        <v>1718</v>
      </c>
      <c r="QSB2" s="219"/>
      <c r="QSC2" s="219" t="s">
        <v>1718</v>
      </c>
      <c r="QSD2" s="219"/>
      <c r="QSE2" s="219" t="s">
        <v>1718</v>
      </c>
      <c r="QSF2" s="219"/>
      <c r="QSG2" s="219" t="s">
        <v>1718</v>
      </c>
      <c r="QSH2" s="219"/>
      <c r="QSI2" s="219" t="s">
        <v>1718</v>
      </c>
      <c r="QSJ2" s="219"/>
      <c r="QSK2" s="219" t="s">
        <v>1718</v>
      </c>
      <c r="QSL2" s="219"/>
      <c r="QSM2" s="219" t="s">
        <v>1718</v>
      </c>
      <c r="QSN2" s="219"/>
      <c r="QSO2" s="219" t="s">
        <v>1718</v>
      </c>
      <c r="QSP2" s="219"/>
      <c r="QSQ2" s="219" t="s">
        <v>1718</v>
      </c>
      <c r="QSR2" s="219"/>
      <c r="QSS2" s="219" t="s">
        <v>1718</v>
      </c>
      <c r="QST2" s="219"/>
      <c r="QSU2" s="219" t="s">
        <v>1718</v>
      </c>
      <c r="QSV2" s="219"/>
      <c r="QSW2" s="219" t="s">
        <v>1718</v>
      </c>
      <c r="QSX2" s="219"/>
      <c r="QSY2" s="219" t="s">
        <v>1718</v>
      </c>
      <c r="QSZ2" s="219"/>
      <c r="QTA2" s="219" t="s">
        <v>1718</v>
      </c>
      <c r="QTB2" s="219"/>
      <c r="QTC2" s="219" t="s">
        <v>1718</v>
      </c>
      <c r="QTD2" s="219"/>
      <c r="QTE2" s="219" t="s">
        <v>1718</v>
      </c>
      <c r="QTF2" s="219"/>
      <c r="QTG2" s="219" t="s">
        <v>1718</v>
      </c>
      <c r="QTH2" s="219"/>
      <c r="QTI2" s="219" t="s">
        <v>1718</v>
      </c>
      <c r="QTJ2" s="219"/>
      <c r="QTK2" s="219" t="s">
        <v>1718</v>
      </c>
      <c r="QTL2" s="219"/>
      <c r="QTM2" s="219" t="s">
        <v>1718</v>
      </c>
      <c r="QTN2" s="219"/>
      <c r="QTO2" s="219" t="s">
        <v>1718</v>
      </c>
      <c r="QTP2" s="219"/>
      <c r="QTQ2" s="219" t="s">
        <v>1718</v>
      </c>
      <c r="QTR2" s="219"/>
      <c r="QTS2" s="219" t="s">
        <v>1718</v>
      </c>
      <c r="QTT2" s="219"/>
      <c r="QTU2" s="219" t="s">
        <v>1718</v>
      </c>
      <c r="QTV2" s="219"/>
      <c r="QTW2" s="219" t="s">
        <v>1718</v>
      </c>
      <c r="QTX2" s="219"/>
      <c r="QTY2" s="219" t="s">
        <v>1718</v>
      </c>
      <c r="QTZ2" s="219"/>
      <c r="QUA2" s="219" t="s">
        <v>1718</v>
      </c>
      <c r="QUB2" s="219"/>
      <c r="QUC2" s="219" t="s">
        <v>1718</v>
      </c>
      <c r="QUD2" s="219"/>
      <c r="QUE2" s="219" t="s">
        <v>1718</v>
      </c>
      <c r="QUF2" s="219"/>
      <c r="QUG2" s="219" t="s">
        <v>1718</v>
      </c>
      <c r="QUH2" s="219"/>
      <c r="QUI2" s="219" t="s">
        <v>1718</v>
      </c>
      <c r="QUJ2" s="219"/>
      <c r="QUK2" s="219" t="s">
        <v>1718</v>
      </c>
      <c r="QUL2" s="219"/>
      <c r="QUM2" s="219" t="s">
        <v>1718</v>
      </c>
      <c r="QUN2" s="219"/>
      <c r="QUO2" s="219" t="s">
        <v>1718</v>
      </c>
      <c r="QUP2" s="219"/>
      <c r="QUQ2" s="219" t="s">
        <v>1718</v>
      </c>
      <c r="QUR2" s="219"/>
      <c r="QUS2" s="219" t="s">
        <v>1718</v>
      </c>
      <c r="QUT2" s="219"/>
      <c r="QUU2" s="219" t="s">
        <v>1718</v>
      </c>
      <c r="QUV2" s="219"/>
      <c r="QUW2" s="219" t="s">
        <v>1718</v>
      </c>
      <c r="QUX2" s="219"/>
      <c r="QUY2" s="219" t="s">
        <v>1718</v>
      </c>
      <c r="QUZ2" s="219"/>
      <c r="QVA2" s="219" t="s">
        <v>1718</v>
      </c>
      <c r="QVB2" s="219"/>
      <c r="QVC2" s="219" t="s">
        <v>1718</v>
      </c>
      <c r="QVD2" s="219"/>
      <c r="QVE2" s="219" t="s">
        <v>1718</v>
      </c>
      <c r="QVF2" s="219"/>
      <c r="QVG2" s="219" t="s">
        <v>1718</v>
      </c>
      <c r="QVH2" s="219"/>
      <c r="QVI2" s="219" t="s">
        <v>1718</v>
      </c>
      <c r="QVJ2" s="219"/>
      <c r="QVK2" s="219" t="s">
        <v>1718</v>
      </c>
      <c r="QVL2" s="219"/>
      <c r="QVM2" s="219" t="s">
        <v>1718</v>
      </c>
      <c r="QVN2" s="219"/>
      <c r="QVO2" s="219" t="s">
        <v>1718</v>
      </c>
      <c r="QVP2" s="219"/>
      <c r="QVQ2" s="219" t="s">
        <v>1718</v>
      </c>
      <c r="QVR2" s="219"/>
      <c r="QVS2" s="219" t="s">
        <v>1718</v>
      </c>
      <c r="QVT2" s="219"/>
      <c r="QVU2" s="219" t="s">
        <v>1718</v>
      </c>
      <c r="QVV2" s="219"/>
      <c r="QVW2" s="219" t="s">
        <v>1718</v>
      </c>
      <c r="QVX2" s="219"/>
      <c r="QVY2" s="219" t="s">
        <v>1718</v>
      </c>
      <c r="QVZ2" s="219"/>
      <c r="QWA2" s="219" t="s">
        <v>1718</v>
      </c>
      <c r="QWB2" s="219"/>
      <c r="QWC2" s="219" t="s">
        <v>1718</v>
      </c>
      <c r="QWD2" s="219"/>
      <c r="QWE2" s="219" t="s">
        <v>1718</v>
      </c>
      <c r="QWF2" s="219"/>
      <c r="QWG2" s="219" t="s">
        <v>1718</v>
      </c>
      <c r="QWH2" s="219"/>
      <c r="QWI2" s="219" t="s">
        <v>1718</v>
      </c>
      <c r="QWJ2" s="219"/>
      <c r="QWK2" s="219" t="s">
        <v>1718</v>
      </c>
      <c r="QWL2" s="219"/>
      <c r="QWM2" s="219" t="s">
        <v>1718</v>
      </c>
      <c r="QWN2" s="219"/>
      <c r="QWO2" s="219" t="s">
        <v>1718</v>
      </c>
      <c r="QWP2" s="219"/>
      <c r="QWQ2" s="219" t="s">
        <v>1718</v>
      </c>
      <c r="QWR2" s="219"/>
      <c r="QWS2" s="219" t="s">
        <v>1718</v>
      </c>
      <c r="QWT2" s="219"/>
      <c r="QWU2" s="219" t="s">
        <v>1718</v>
      </c>
      <c r="QWV2" s="219"/>
      <c r="QWW2" s="219" t="s">
        <v>1718</v>
      </c>
      <c r="QWX2" s="219"/>
      <c r="QWY2" s="219" t="s">
        <v>1718</v>
      </c>
      <c r="QWZ2" s="219"/>
      <c r="QXA2" s="219" t="s">
        <v>1718</v>
      </c>
      <c r="QXB2" s="219"/>
      <c r="QXC2" s="219" t="s">
        <v>1718</v>
      </c>
      <c r="QXD2" s="219"/>
      <c r="QXE2" s="219" t="s">
        <v>1718</v>
      </c>
      <c r="QXF2" s="219"/>
      <c r="QXG2" s="219" t="s">
        <v>1718</v>
      </c>
      <c r="QXH2" s="219"/>
      <c r="QXI2" s="219" t="s">
        <v>1718</v>
      </c>
      <c r="QXJ2" s="219"/>
      <c r="QXK2" s="219" t="s">
        <v>1718</v>
      </c>
      <c r="QXL2" s="219"/>
      <c r="QXM2" s="219" t="s">
        <v>1718</v>
      </c>
      <c r="QXN2" s="219"/>
      <c r="QXO2" s="219" t="s">
        <v>1718</v>
      </c>
      <c r="QXP2" s="219"/>
      <c r="QXQ2" s="219" t="s">
        <v>1718</v>
      </c>
      <c r="QXR2" s="219"/>
      <c r="QXS2" s="219" t="s">
        <v>1718</v>
      </c>
      <c r="QXT2" s="219"/>
      <c r="QXU2" s="219" t="s">
        <v>1718</v>
      </c>
      <c r="QXV2" s="219"/>
      <c r="QXW2" s="219" t="s">
        <v>1718</v>
      </c>
      <c r="QXX2" s="219"/>
      <c r="QXY2" s="219" t="s">
        <v>1718</v>
      </c>
      <c r="QXZ2" s="219"/>
      <c r="QYA2" s="219" t="s">
        <v>1718</v>
      </c>
      <c r="QYB2" s="219"/>
      <c r="QYC2" s="219" t="s">
        <v>1718</v>
      </c>
      <c r="QYD2" s="219"/>
      <c r="QYE2" s="219" t="s">
        <v>1718</v>
      </c>
      <c r="QYF2" s="219"/>
      <c r="QYG2" s="219" t="s">
        <v>1718</v>
      </c>
      <c r="QYH2" s="219"/>
      <c r="QYI2" s="219" t="s">
        <v>1718</v>
      </c>
      <c r="QYJ2" s="219"/>
      <c r="QYK2" s="219" t="s">
        <v>1718</v>
      </c>
      <c r="QYL2" s="219"/>
      <c r="QYM2" s="219" t="s">
        <v>1718</v>
      </c>
      <c r="QYN2" s="219"/>
      <c r="QYO2" s="219" t="s">
        <v>1718</v>
      </c>
      <c r="QYP2" s="219"/>
      <c r="QYQ2" s="219" t="s">
        <v>1718</v>
      </c>
      <c r="QYR2" s="219"/>
      <c r="QYS2" s="219" t="s">
        <v>1718</v>
      </c>
      <c r="QYT2" s="219"/>
      <c r="QYU2" s="219" t="s">
        <v>1718</v>
      </c>
      <c r="QYV2" s="219"/>
      <c r="QYW2" s="219" t="s">
        <v>1718</v>
      </c>
      <c r="QYX2" s="219"/>
      <c r="QYY2" s="219" t="s">
        <v>1718</v>
      </c>
      <c r="QYZ2" s="219"/>
      <c r="QZA2" s="219" t="s">
        <v>1718</v>
      </c>
      <c r="QZB2" s="219"/>
      <c r="QZC2" s="219" t="s">
        <v>1718</v>
      </c>
      <c r="QZD2" s="219"/>
      <c r="QZE2" s="219" t="s">
        <v>1718</v>
      </c>
      <c r="QZF2" s="219"/>
      <c r="QZG2" s="219" t="s">
        <v>1718</v>
      </c>
      <c r="QZH2" s="219"/>
      <c r="QZI2" s="219" t="s">
        <v>1718</v>
      </c>
      <c r="QZJ2" s="219"/>
      <c r="QZK2" s="219" t="s">
        <v>1718</v>
      </c>
      <c r="QZL2" s="219"/>
      <c r="QZM2" s="219" t="s">
        <v>1718</v>
      </c>
      <c r="QZN2" s="219"/>
      <c r="QZO2" s="219" t="s">
        <v>1718</v>
      </c>
      <c r="QZP2" s="219"/>
      <c r="QZQ2" s="219" t="s">
        <v>1718</v>
      </c>
      <c r="QZR2" s="219"/>
      <c r="QZS2" s="219" t="s">
        <v>1718</v>
      </c>
      <c r="QZT2" s="219"/>
      <c r="QZU2" s="219" t="s">
        <v>1718</v>
      </c>
      <c r="QZV2" s="219"/>
      <c r="QZW2" s="219" t="s">
        <v>1718</v>
      </c>
      <c r="QZX2" s="219"/>
      <c r="QZY2" s="219" t="s">
        <v>1718</v>
      </c>
      <c r="QZZ2" s="219"/>
      <c r="RAA2" s="219" t="s">
        <v>1718</v>
      </c>
      <c r="RAB2" s="219"/>
      <c r="RAC2" s="219" t="s">
        <v>1718</v>
      </c>
      <c r="RAD2" s="219"/>
      <c r="RAE2" s="219" t="s">
        <v>1718</v>
      </c>
      <c r="RAF2" s="219"/>
      <c r="RAG2" s="219" t="s">
        <v>1718</v>
      </c>
      <c r="RAH2" s="219"/>
      <c r="RAI2" s="219" t="s">
        <v>1718</v>
      </c>
      <c r="RAJ2" s="219"/>
      <c r="RAK2" s="219" t="s">
        <v>1718</v>
      </c>
      <c r="RAL2" s="219"/>
      <c r="RAM2" s="219" t="s">
        <v>1718</v>
      </c>
      <c r="RAN2" s="219"/>
      <c r="RAO2" s="219" t="s">
        <v>1718</v>
      </c>
      <c r="RAP2" s="219"/>
      <c r="RAQ2" s="219" t="s">
        <v>1718</v>
      </c>
      <c r="RAR2" s="219"/>
      <c r="RAS2" s="219" t="s">
        <v>1718</v>
      </c>
      <c r="RAT2" s="219"/>
      <c r="RAU2" s="219" t="s">
        <v>1718</v>
      </c>
      <c r="RAV2" s="219"/>
      <c r="RAW2" s="219" t="s">
        <v>1718</v>
      </c>
      <c r="RAX2" s="219"/>
      <c r="RAY2" s="219" t="s">
        <v>1718</v>
      </c>
      <c r="RAZ2" s="219"/>
      <c r="RBA2" s="219" t="s">
        <v>1718</v>
      </c>
      <c r="RBB2" s="219"/>
      <c r="RBC2" s="219" t="s">
        <v>1718</v>
      </c>
      <c r="RBD2" s="219"/>
      <c r="RBE2" s="219" t="s">
        <v>1718</v>
      </c>
      <c r="RBF2" s="219"/>
      <c r="RBG2" s="219" t="s">
        <v>1718</v>
      </c>
      <c r="RBH2" s="219"/>
      <c r="RBI2" s="219" t="s">
        <v>1718</v>
      </c>
      <c r="RBJ2" s="219"/>
      <c r="RBK2" s="219" t="s">
        <v>1718</v>
      </c>
      <c r="RBL2" s="219"/>
      <c r="RBM2" s="219" t="s">
        <v>1718</v>
      </c>
      <c r="RBN2" s="219"/>
      <c r="RBO2" s="219" t="s">
        <v>1718</v>
      </c>
      <c r="RBP2" s="219"/>
      <c r="RBQ2" s="219" t="s">
        <v>1718</v>
      </c>
      <c r="RBR2" s="219"/>
      <c r="RBS2" s="219" t="s">
        <v>1718</v>
      </c>
      <c r="RBT2" s="219"/>
      <c r="RBU2" s="219" t="s">
        <v>1718</v>
      </c>
      <c r="RBV2" s="219"/>
      <c r="RBW2" s="219" t="s">
        <v>1718</v>
      </c>
      <c r="RBX2" s="219"/>
      <c r="RBY2" s="219" t="s">
        <v>1718</v>
      </c>
      <c r="RBZ2" s="219"/>
      <c r="RCA2" s="219" t="s">
        <v>1718</v>
      </c>
      <c r="RCB2" s="219"/>
      <c r="RCC2" s="219" t="s">
        <v>1718</v>
      </c>
      <c r="RCD2" s="219"/>
      <c r="RCE2" s="219" t="s">
        <v>1718</v>
      </c>
      <c r="RCF2" s="219"/>
      <c r="RCG2" s="219" t="s">
        <v>1718</v>
      </c>
      <c r="RCH2" s="219"/>
      <c r="RCI2" s="219" t="s">
        <v>1718</v>
      </c>
      <c r="RCJ2" s="219"/>
      <c r="RCK2" s="219" t="s">
        <v>1718</v>
      </c>
      <c r="RCL2" s="219"/>
      <c r="RCM2" s="219" t="s">
        <v>1718</v>
      </c>
      <c r="RCN2" s="219"/>
      <c r="RCO2" s="219" t="s">
        <v>1718</v>
      </c>
      <c r="RCP2" s="219"/>
      <c r="RCQ2" s="219" t="s">
        <v>1718</v>
      </c>
      <c r="RCR2" s="219"/>
      <c r="RCS2" s="219" t="s">
        <v>1718</v>
      </c>
      <c r="RCT2" s="219"/>
      <c r="RCU2" s="219" t="s">
        <v>1718</v>
      </c>
      <c r="RCV2" s="219"/>
      <c r="RCW2" s="219" t="s">
        <v>1718</v>
      </c>
      <c r="RCX2" s="219"/>
      <c r="RCY2" s="219" t="s">
        <v>1718</v>
      </c>
      <c r="RCZ2" s="219"/>
      <c r="RDA2" s="219" t="s">
        <v>1718</v>
      </c>
      <c r="RDB2" s="219"/>
      <c r="RDC2" s="219" t="s">
        <v>1718</v>
      </c>
      <c r="RDD2" s="219"/>
      <c r="RDE2" s="219" t="s">
        <v>1718</v>
      </c>
      <c r="RDF2" s="219"/>
      <c r="RDG2" s="219" t="s">
        <v>1718</v>
      </c>
      <c r="RDH2" s="219"/>
      <c r="RDI2" s="219" t="s">
        <v>1718</v>
      </c>
      <c r="RDJ2" s="219"/>
      <c r="RDK2" s="219" t="s">
        <v>1718</v>
      </c>
      <c r="RDL2" s="219"/>
      <c r="RDM2" s="219" t="s">
        <v>1718</v>
      </c>
      <c r="RDN2" s="219"/>
      <c r="RDO2" s="219" t="s">
        <v>1718</v>
      </c>
      <c r="RDP2" s="219"/>
      <c r="RDQ2" s="219" t="s">
        <v>1718</v>
      </c>
      <c r="RDR2" s="219"/>
      <c r="RDS2" s="219" t="s">
        <v>1718</v>
      </c>
      <c r="RDT2" s="219"/>
      <c r="RDU2" s="219" t="s">
        <v>1718</v>
      </c>
      <c r="RDV2" s="219"/>
      <c r="RDW2" s="219" t="s">
        <v>1718</v>
      </c>
      <c r="RDX2" s="219"/>
      <c r="RDY2" s="219" t="s">
        <v>1718</v>
      </c>
      <c r="RDZ2" s="219"/>
      <c r="REA2" s="219" t="s">
        <v>1718</v>
      </c>
      <c r="REB2" s="219"/>
      <c r="REC2" s="219" t="s">
        <v>1718</v>
      </c>
      <c r="RED2" s="219"/>
      <c r="REE2" s="219" t="s">
        <v>1718</v>
      </c>
      <c r="REF2" s="219"/>
      <c r="REG2" s="219" t="s">
        <v>1718</v>
      </c>
      <c r="REH2" s="219"/>
      <c r="REI2" s="219" t="s">
        <v>1718</v>
      </c>
      <c r="REJ2" s="219"/>
      <c r="REK2" s="219" t="s">
        <v>1718</v>
      </c>
      <c r="REL2" s="219"/>
      <c r="REM2" s="219" t="s">
        <v>1718</v>
      </c>
      <c r="REN2" s="219"/>
      <c r="REO2" s="219" t="s">
        <v>1718</v>
      </c>
      <c r="REP2" s="219"/>
      <c r="REQ2" s="219" t="s">
        <v>1718</v>
      </c>
      <c r="RER2" s="219"/>
      <c r="RES2" s="219" t="s">
        <v>1718</v>
      </c>
      <c r="RET2" s="219"/>
      <c r="REU2" s="219" t="s">
        <v>1718</v>
      </c>
      <c r="REV2" s="219"/>
      <c r="REW2" s="219" t="s">
        <v>1718</v>
      </c>
      <c r="REX2" s="219"/>
      <c r="REY2" s="219" t="s">
        <v>1718</v>
      </c>
      <c r="REZ2" s="219"/>
      <c r="RFA2" s="219" t="s">
        <v>1718</v>
      </c>
      <c r="RFB2" s="219"/>
      <c r="RFC2" s="219" t="s">
        <v>1718</v>
      </c>
      <c r="RFD2" s="219"/>
      <c r="RFE2" s="219" t="s">
        <v>1718</v>
      </c>
      <c r="RFF2" s="219"/>
      <c r="RFG2" s="219" t="s">
        <v>1718</v>
      </c>
      <c r="RFH2" s="219"/>
      <c r="RFI2" s="219" t="s">
        <v>1718</v>
      </c>
      <c r="RFJ2" s="219"/>
      <c r="RFK2" s="219" t="s">
        <v>1718</v>
      </c>
      <c r="RFL2" s="219"/>
      <c r="RFM2" s="219" t="s">
        <v>1718</v>
      </c>
      <c r="RFN2" s="219"/>
      <c r="RFO2" s="219" t="s">
        <v>1718</v>
      </c>
      <c r="RFP2" s="219"/>
      <c r="RFQ2" s="219" t="s">
        <v>1718</v>
      </c>
      <c r="RFR2" s="219"/>
      <c r="RFS2" s="219" t="s">
        <v>1718</v>
      </c>
      <c r="RFT2" s="219"/>
      <c r="RFU2" s="219" t="s">
        <v>1718</v>
      </c>
      <c r="RFV2" s="219"/>
      <c r="RFW2" s="219" t="s">
        <v>1718</v>
      </c>
      <c r="RFX2" s="219"/>
      <c r="RFY2" s="219" t="s">
        <v>1718</v>
      </c>
      <c r="RFZ2" s="219"/>
      <c r="RGA2" s="219" t="s">
        <v>1718</v>
      </c>
      <c r="RGB2" s="219"/>
      <c r="RGC2" s="219" t="s">
        <v>1718</v>
      </c>
      <c r="RGD2" s="219"/>
      <c r="RGE2" s="219" t="s">
        <v>1718</v>
      </c>
      <c r="RGF2" s="219"/>
      <c r="RGG2" s="219" t="s">
        <v>1718</v>
      </c>
      <c r="RGH2" s="219"/>
      <c r="RGI2" s="219" t="s">
        <v>1718</v>
      </c>
      <c r="RGJ2" s="219"/>
      <c r="RGK2" s="219" t="s">
        <v>1718</v>
      </c>
      <c r="RGL2" s="219"/>
      <c r="RGM2" s="219" t="s">
        <v>1718</v>
      </c>
      <c r="RGN2" s="219"/>
      <c r="RGO2" s="219" t="s">
        <v>1718</v>
      </c>
      <c r="RGP2" s="219"/>
      <c r="RGQ2" s="219" t="s">
        <v>1718</v>
      </c>
      <c r="RGR2" s="219"/>
      <c r="RGS2" s="219" t="s">
        <v>1718</v>
      </c>
      <c r="RGT2" s="219"/>
      <c r="RGU2" s="219" t="s">
        <v>1718</v>
      </c>
      <c r="RGV2" s="219"/>
      <c r="RGW2" s="219" t="s">
        <v>1718</v>
      </c>
      <c r="RGX2" s="219"/>
      <c r="RGY2" s="219" t="s">
        <v>1718</v>
      </c>
      <c r="RGZ2" s="219"/>
      <c r="RHA2" s="219" t="s">
        <v>1718</v>
      </c>
      <c r="RHB2" s="219"/>
      <c r="RHC2" s="219" t="s">
        <v>1718</v>
      </c>
      <c r="RHD2" s="219"/>
      <c r="RHE2" s="219" t="s">
        <v>1718</v>
      </c>
      <c r="RHF2" s="219"/>
      <c r="RHG2" s="219" t="s">
        <v>1718</v>
      </c>
      <c r="RHH2" s="219"/>
      <c r="RHI2" s="219" t="s">
        <v>1718</v>
      </c>
      <c r="RHJ2" s="219"/>
      <c r="RHK2" s="219" t="s">
        <v>1718</v>
      </c>
      <c r="RHL2" s="219"/>
      <c r="RHM2" s="219" t="s">
        <v>1718</v>
      </c>
      <c r="RHN2" s="219"/>
      <c r="RHO2" s="219" t="s">
        <v>1718</v>
      </c>
      <c r="RHP2" s="219"/>
      <c r="RHQ2" s="219" t="s">
        <v>1718</v>
      </c>
      <c r="RHR2" s="219"/>
      <c r="RHS2" s="219" t="s">
        <v>1718</v>
      </c>
      <c r="RHT2" s="219"/>
      <c r="RHU2" s="219" t="s">
        <v>1718</v>
      </c>
      <c r="RHV2" s="219"/>
      <c r="RHW2" s="219" t="s">
        <v>1718</v>
      </c>
      <c r="RHX2" s="219"/>
      <c r="RHY2" s="219" t="s">
        <v>1718</v>
      </c>
      <c r="RHZ2" s="219"/>
      <c r="RIA2" s="219" t="s">
        <v>1718</v>
      </c>
      <c r="RIB2" s="219"/>
      <c r="RIC2" s="219" t="s">
        <v>1718</v>
      </c>
      <c r="RID2" s="219"/>
      <c r="RIE2" s="219" t="s">
        <v>1718</v>
      </c>
      <c r="RIF2" s="219"/>
      <c r="RIG2" s="219" t="s">
        <v>1718</v>
      </c>
      <c r="RIH2" s="219"/>
      <c r="RII2" s="219" t="s">
        <v>1718</v>
      </c>
      <c r="RIJ2" s="219"/>
      <c r="RIK2" s="219" t="s">
        <v>1718</v>
      </c>
      <c r="RIL2" s="219"/>
      <c r="RIM2" s="219" t="s">
        <v>1718</v>
      </c>
      <c r="RIN2" s="219"/>
      <c r="RIO2" s="219" t="s">
        <v>1718</v>
      </c>
      <c r="RIP2" s="219"/>
      <c r="RIQ2" s="219" t="s">
        <v>1718</v>
      </c>
      <c r="RIR2" s="219"/>
      <c r="RIS2" s="219" t="s">
        <v>1718</v>
      </c>
      <c r="RIT2" s="219"/>
      <c r="RIU2" s="219" t="s">
        <v>1718</v>
      </c>
      <c r="RIV2" s="219"/>
      <c r="RIW2" s="219" t="s">
        <v>1718</v>
      </c>
      <c r="RIX2" s="219"/>
      <c r="RIY2" s="219" t="s">
        <v>1718</v>
      </c>
      <c r="RIZ2" s="219"/>
      <c r="RJA2" s="219" t="s">
        <v>1718</v>
      </c>
      <c r="RJB2" s="219"/>
      <c r="RJC2" s="219" t="s">
        <v>1718</v>
      </c>
      <c r="RJD2" s="219"/>
      <c r="RJE2" s="219" t="s">
        <v>1718</v>
      </c>
      <c r="RJF2" s="219"/>
      <c r="RJG2" s="219" t="s">
        <v>1718</v>
      </c>
      <c r="RJH2" s="219"/>
      <c r="RJI2" s="219" t="s">
        <v>1718</v>
      </c>
      <c r="RJJ2" s="219"/>
      <c r="RJK2" s="219" t="s">
        <v>1718</v>
      </c>
      <c r="RJL2" s="219"/>
      <c r="RJM2" s="219" t="s">
        <v>1718</v>
      </c>
      <c r="RJN2" s="219"/>
      <c r="RJO2" s="219" t="s">
        <v>1718</v>
      </c>
      <c r="RJP2" s="219"/>
      <c r="RJQ2" s="219" t="s">
        <v>1718</v>
      </c>
      <c r="RJR2" s="219"/>
      <c r="RJS2" s="219" t="s">
        <v>1718</v>
      </c>
      <c r="RJT2" s="219"/>
      <c r="RJU2" s="219" t="s">
        <v>1718</v>
      </c>
      <c r="RJV2" s="219"/>
      <c r="RJW2" s="219" t="s">
        <v>1718</v>
      </c>
      <c r="RJX2" s="219"/>
      <c r="RJY2" s="219" t="s">
        <v>1718</v>
      </c>
      <c r="RJZ2" s="219"/>
      <c r="RKA2" s="219" t="s">
        <v>1718</v>
      </c>
      <c r="RKB2" s="219"/>
      <c r="RKC2" s="219" t="s">
        <v>1718</v>
      </c>
      <c r="RKD2" s="219"/>
      <c r="RKE2" s="219" t="s">
        <v>1718</v>
      </c>
      <c r="RKF2" s="219"/>
      <c r="RKG2" s="219" t="s">
        <v>1718</v>
      </c>
      <c r="RKH2" s="219"/>
      <c r="RKI2" s="219" t="s">
        <v>1718</v>
      </c>
      <c r="RKJ2" s="219"/>
      <c r="RKK2" s="219" t="s">
        <v>1718</v>
      </c>
      <c r="RKL2" s="219"/>
      <c r="RKM2" s="219" t="s">
        <v>1718</v>
      </c>
      <c r="RKN2" s="219"/>
      <c r="RKO2" s="219" t="s">
        <v>1718</v>
      </c>
      <c r="RKP2" s="219"/>
      <c r="RKQ2" s="219" t="s">
        <v>1718</v>
      </c>
      <c r="RKR2" s="219"/>
      <c r="RKS2" s="219" t="s">
        <v>1718</v>
      </c>
      <c r="RKT2" s="219"/>
      <c r="RKU2" s="219" t="s">
        <v>1718</v>
      </c>
      <c r="RKV2" s="219"/>
      <c r="RKW2" s="219" t="s">
        <v>1718</v>
      </c>
      <c r="RKX2" s="219"/>
      <c r="RKY2" s="219" t="s">
        <v>1718</v>
      </c>
      <c r="RKZ2" s="219"/>
      <c r="RLA2" s="219" t="s">
        <v>1718</v>
      </c>
      <c r="RLB2" s="219"/>
      <c r="RLC2" s="219" t="s">
        <v>1718</v>
      </c>
      <c r="RLD2" s="219"/>
      <c r="RLE2" s="219" t="s">
        <v>1718</v>
      </c>
      <c r="RLF2" s="219"/>
      <c r="RLG2" s="219" t="s">
        <v>1718</v>
      </c>
      <c r="RLH2" s="219"/>
      <c r="RLI2" s="219" t="s">
        <v>1718</v>
      </c>
      <c r="RLJ2" s="219"/>
      <c r="RLK2" s="219" t="s">
        <v>1718</v>
      </c>
      <c r="RLL2" s="219"/>
      <c r="RLM2" s="219" t="s">
        <v>1718</v>
      </c>
      <c r="RLN2" s="219"/>
      <c r="RLO2" s="219" t="s">
        <v>1718</v>
      </c>
      <c r="RLP2" s="219"/>
      <c r="RLQ2" s="219" t="s">
        <v>1718</v>
      </c>
      <c r="RLR2" s="219"/>
      <c r="RLS2" s="219" t="s">
        <v>1718</v>
      </c>
      <c r="RLT2" s="219"/>
      <c r="RLU2" s="219" t="s">
        <v>1718</v>
      </c>
      <c r="RLV2" s="219"/>
      <c r="RLW2" s="219" t="s">
        <v>1718</v>
      </c>
      <c r="RLX2" s="219"/>
      <c r="RLY2" s="219" t="s">
        <v>1718</v>
      </c>
      <c r="RLZ2" s="219"/>
      <c r="RMA2" s="219" t="s">
        <v>1718</v>
      </c>
      <c r="RMB2" s="219"/>
      <c r="RMC2" s="219" t="s">
        <v>1718</v>
      </c>
      <c r="RMD2" s="219"/>
      <c r="RME2" s="219" t="s">
        <v>1718</v>
      </c>
      <c r="RMF2" s="219"/>
      <c r="RMG2" s="219" t="s">
        <v>1718</v>
      </c>
      <c r="RMH2" s="219"/>
      <c r="RMI2" s="219" t="s">
        <v>1718</v>
      </c>
      <c r="RMJ2" s="219"/>
      <c r="RMK2" s="219" t="s">
        <v>1718</v>
      </c>
      <c r="RML2" s="219"/>
      <c r="RMM2" s="219" t="s">
        <v>1718</v>
      </c>
      <c r="RMN2" s="219"/>
      <c r="RMO2" s="219" t="s">
        <v>1718</v>
      </c>
      <c r="RMP2" s="219"/>
      <c r="RMQ2" s="219" t="s">
        <v>1718</v>
      </c>
      <c r="RMR2" s="219"/>
      <c r="RMS2" s="219" t="s">
        <v>1718</v>
      </c>
      <c r="RMT2" s="219"/>
      <c r="RMU2" s="219" t="s">
        <v>1718</v>
      </c>
      <c r="RMV2" s="219"/>
      <c r="RMW2" s="219" t="s">
        <v>1718</v>
      </c>
      <c r="RMX2" s="219"/>
      <c r="RMY2" s="219" t="s">
        <v>1718</v>
      </c>
      <c r="RMZ2" s="219"/>
      <c r="RNA2" s="219" t="s">
        <v>1718</v>
      </c>
      <c r="RNB2" s="219"/>
      <c r="RNC2" s="219" t="s">
        <v>1718</v>
      </c>
      <c r="RND2" s="219"/>
      <c r="RNE2" s="219" t="s">
        <v>1718</v>
      </c>
      <c r="RNF2" s="219"/>
      <c r="RNG2" s="219" t="s">
        <v>1718</v>
      </c>
      <c r="RNH2" s="219"/>
      <c r="RNI2" s="219" t="s">
        <v>1718</v>
      </c>
      <c r="RNJ2" s="219"/>
      <c r="RNK2" s="219" t="s">
        <v>1718</v>
      </c>
      <c r="RNL2" s="219"/>
      <c r="RNM2" s="219" t="s">
        <v>1718</v>
      </c>
      <c r="RNN2" s="219"/>
      <c r="RNO2" s="219" t="s">
        <v>1718</v>
      </c>
      <c r="RNP2" s="219"/>
      <c r="RNQ2" s="219" t="s">
        <v>1718</v>
      </c>
      <c r="RNR2" s="219"/>
      <c r="RNS2" s="219" t="s">
        <v>1718</v>
      </c>
      <c r="RNT2" s="219"/>
      <c r="RNU2" s="219" t="s">
        <v>1718</v>
      </c>
      <c r="RNV2" s="219"/>
      <c r="RNW2" s="219" t="s">
        <v>1718</v>
      </c>
      <c r="RNX2" s="219"/>
      <c r="RNY2" s="219" t="s">
        <v>1718</v>
      </c>
      <c r="RNZ2" s="219"/>
      <c r="ROA2" s="219" t="s">
        <v>1718</v>
      </c>
      <c r="ROB2" s="219"/>
      <c r="ROC2" s="219" t="s">
        <v>1718</v>
      </c>
      <c r="ROD2" s="219"/>
      <c r="ROE2" s="219" t="s">
        <v>1718</v>
      </c>
      <c r="ROF2" s="219"/>
      <c r="ROG2" s="219" t="s">
        <v>1718</v>
      </c>
      <c r="ROH2" s="219"/>
      <c r="ROI2" s="219" t="s">
        <v>1718</v>
      </c>
      <c r="ROJ2" s="219"/>
      <c r="ROK2" s="219" t="s">
        <v>1718</v>
      </c>
      <c r="ROL2" s="219"/>
      <c r="ROM2" s="219" t="s">
        <v>1718</v>
      </c>
      <c r="RON2" s="219"/>
      <c r="ROO2" s="219" t="s">
        <v>1718</v>
      </c>
      <c r="ROP2" s="219"/>
      <c r="ROQ2" s="219" t="s">
        <v>1718</v>
      </c>
      <c r="ROR2" s="219"/>
      <c r="ROS2" s="219" t="s">
        <v>1718</v>
      </c>
      <c r="ROT2" s="219"/>
      <c r="ROU2" s="219" t="s">
        <v>1718</v>
      </c>
      <c r="ROV2" s="219"/>
      <c r="ROW2" s="219" t="s">
        <v>1718</v>
      </c>
      <c r="ROX2" s="219"/>
      <c r="ROY2" s="219" t="s">
        <v>1718</v>
      </c>
      <c r="ROZ2" s="219"/>
      <c r="RPA2" s="219" t="s">
        <v>1718</v>
      </c>
      <c r="RPB2" s="219"/>
      <c r="RPC2" s="219" t="s">
        <v>1718</v>
      </c>
      <c r="RPD2" s="219"/>
      <c r="RPE2" s="219" t="s">
        <v>1718</v>
      </c>
      <c r="RPF2" s="219"/>
      <c r="RPG2" s="219" t="s">
        <v>1718</v>
      </c>
      <c r="RPH2" s="219"/>
      <c r="RPI2" s="219" t="s">
        <v>1718</v>
      </c>
      <c r="RPJ2" s="219"/>
      <c r="RPK2" s="219" t="s">
        <v>1718</v>
      </c>
      <c r="RPL2" s="219"/>
      <c r="RPM2" s="219" t="s">
        <v>1718</v>
      </c>
      <c r="RPN2" s="219"/>
      <c r="RPO2" s="219" t="s">
        <v>1718</v>
      </c>
      <c r="RPP2" s="219"/>
      <c r="RPQ2" s="219" t="s">
        <v>1718</v>
      </c>
      <c r="RPR2" s="219"/>
      <c r="RPS2" s="219" t="s">
        <v>1718</v>
      </c>
      <c r="RPT2" s="219"/>
      <c r="RPU2" s="219" t="s">
        <v>1718</v>
      </c>
      <c r="RPV2" s="219"/>
      <c r="RPW2" s="219" t="s">
        <v>1718</v>
      </c>
      <c r="RPX2" s="219"/>
      <c r="RPY2" s="219" t="s">
        <v>1718</v>
      </c>
      <c r="RPZ2" s="219"/>
      <c r="RQA2" s="219" t="s">
        <v>1718</v>
      </c>
      <c r="RQB2" s="219"/>
      <c r="RQC2" s="219" t="s">
        <v>1718</v>
      </c>
      <c r="RQD2" s="219"/>
      <c r="RQE2" s="219" t="s">
        <v>1718</v>
      </c>
      <c r="RQF2" s="219"/>
      <c r="RQG2" s="219" t="s">
        <v>1718</v>
      </c>
      <c r="RQH2" s="219"/>
      <c r="RQI2" s="219" t="s">
        <v>1718</v>
      </c>
      <c r="RQJ2" s="219"/>
      <c r="RQK2" s="219" t="s">
        <v>1718</v>
      </c>
      <c r="RQL2" s="219"/>
      <c r="RQM2" s="219" t="s">
        <v>1718</v>
      </c>
      <c r="RQN2" s="219"/>
      <c r="RQO2" s="219" t="s">
        <v>1718</v>
      </c>
      <c r="RQP2" s="219"/>
      <c r="RQQ2" s="219" t="s">
        <v>1718</v>
      </c>
      <c r="RQR2" s="219"/>
      <c r="RQS2" s="219" t="s">
        <v>1718</v>
      </c>
      <c r="RQT2" s="219"/>
      <c r="RQU2" s="219" t="s">
        <v>1718</v>
      </c>
      <c r="RQV2" s="219"/>
      <c r="RQW2" s="219" t="s">
        <v>1718</v>
      </c>
      <c r="RQX2" s="219"/>
      <c r="RQY2" s="219" t="s">
        <v>1718</v>
      </c>
      <c r="RQZ2" s="219"/>
      <c r="RRA2" s="219" t="s">
        <v>1718</v>
      </c>
      <c r="RRB2" s="219"/>
      <c r="RRC2" s="219" t="s">
        <v>1718</v>
      </c>
      <c r="RRD2" s="219"/>
      <c r="RRE2" s="219" t="s">
        <v>1718</v>
      </c>
      <c r="RRF2" s="219"/>
      <c r="RRG2" s="219" t="s">
        <v>1718</v>
      </c>
      <c r="RRH2" s="219"/>
      <c r="RRI2" s="219" t="s">
        <v>1718</v>
      </c>
      <c r="RRJ2" s="219"/>
      <c r="RRK2" s="219" t="s">
        <v>1718</v>
      </c>
      <c r="RRL2" s="219"/>
      <c r="RRM2" s="219" t="s">
        <v>1718</v>
      </c>
      <c r="RRN2" s="219"/>
      <c r="RRO2" s="219" t="s">
        <v>1718</v>
      </c>
      <c r="RRP2" s="219"/>
      <c r="RRQ2" s="219" t="s">
        <v>1718</v>
      </c>
      <c r="RRR2" s="219"/>
      <c r="RRS2" s="219" t="s">
        <v>1718</v>
      </c>
      <c r="RRT2" s="219"/>
      <c r="RRU2" s="219" t="s">
        <v>1718</v>
      </c>
      <c r="RRV2" s="219"/>
      <c r="RRW2" s="219" t="s">
        <v>1718</v>
      </c>
      <c r="RRX2" s="219"/>
      <c r="RRY2" s="219" t="s">
        <v>1718</v>
      </c>
      <c r="RRZ2" s="219"/>
      <c r="RSA2" s="219" t="s">
        <v>1718</v>
      </c>
      <c r="RSB2" s="219"/>
      <c r="RSC2" s="219" t="s">
        <v>1718</v>
      </c>
      <c r="RSD2" s="219"/>
      <c r="RSE2" s="219" t="s">
        <v>1718</v>
      </c>
      <c r="RSF2" s="219"/>
      <c r="RSG2" s="219" t="s">
        <v>1718</v>
      </c>
      <c r="RSH2" s="219"/>
      <c r="RSI2" s="219" t="s">
        <v>1718</v>
      </c>
      <c r="RSJ2" s="219"/>
      <c r="RSK2" s="219" t="s">
        <v>1718</v>
      </c>
      <c r="RSL2" s="219"/>
      <c r="RSM2" s="219" t="s">
        <v>1718</v>
      </c>
      <c r="RSN2" s="219"/>
      <c r="RSO2" s="219" t="s">
        <v>1718</v>
      </c>
      <c r="RSP2" s="219"/>
      <c r="RSQ2" s="219" t="s">
        <v>1718</v>
      </c>
      <c r="RSR2" s="219"/>
      <c r="RSS2" s="219" t="s">
        <v>1718</v>
      </c>
      <c r="RST2" s="219"/>
      <c r="RSU2" s="219" t="s">
        <v>1718</v>
      </c>
      <c r="RSV2" s="219"/>
      <c r="RSW2" s="219" t="s">
        <v>1718</v>
      </c>
      <c r="RSX2" s="219"/>
      <c r="RSY2" s="219" t="s">
        <v>1718</v>
      </c>
      <c r="RSZ2" s="219"/>
      <c r="RTA2" s="219" t="s">
        <v>1718</v>
      </c>
      <c r="RTB2" s="219"/>
      <c r="RTC2" s="219" t="s">
        <v>1718</v>
      </c>
      <c r="RTD2" s="219"/>
      <c r="RTE2" s="219" t="s">
        <v>1718</v>
      </c>
      <c r="RTF2" s="219"/>
      <c r="RTG2" s="219" t="s">
        <v>1718</v>
      </c>
      <c r="RTH2" s="219"/>
      <c r="RTI2" s="219" t="s">
        <v>1718</v>
      </c>
      <c r="RTJ2" s="219"/>
      <c r="RTK2" s="219" t="s">
        <v>1718</v>
      </c>
      <c r="RTL2" s="219"/>
      <c r="RTM2" s="219" t="s">
        <v>1718</v>
      </c>
      <c r="RTN2" s="219"/>
      <c r="RTO2" s="219" t="s">
        <v>1718</v>
      </c>
      <c r="RTP2" s="219"/>
      <c r="RTQ2" s="219" t="s">
        <v>1718</v>
      </c>
      <c r="RTR2" s="219"/>
      <c r="RTS2" s="219" t="s">
        <v>1718</v>
      </c>
      <c r="RTT2" s="219"/>
      <c r="RTU2" s="219" t="s">
        <v>1718</v>
      </c>
      <c r="RTV2" s="219"/>
      <c r="RTW2" s="219" t="s">
        <v>1718</v>
      </c>
      <c r="RTX2" s="219"/>
      <c r="RTY2" s="219" t="s">
        <v>1718</v>
      </c>
      <c r="RTZ2" s="219"/>
      <c r="RUA2" s="219" t="s">
        <v>1718</v>
      </c>
      <c r="RUB2" s="219"/>
      <c r="RUC2" s="219" t="s">
        <v>1718</v>
      </c>
      <c r="RUD2" s="219"/>
      <c r="RUE2" s="219" t="s">
        <v>1718</v>
      </c>
      <c r="RUF2" s="219"/>
      <c r="RUG2" s="219" t="s">
        <v>1718</v>
      </c>
      <c r="RUH2" s="219"/>
      <c r="RUI2" s="219" t="s">
        <v>1718</v>
      </c>
      <c r="RUJ2" s="219"/>
      <c r="RUK2" s="219" t="s">
        <v>1718</v>
      </c>
      <c r="RUL2" s="219"/>
      <c r="RUM2" s="219" t="s">
        <v>1718</v>
      </c>
      <c r="RUN2" s="219"/>
      <c r="RUO2" s="219" t="s">
        <v>1718</v>
      </c>
      <c r="RUP2" s="219"/>
      <c r="RUQ2" s="219" t="s">
        <v>1718</v>
      </c>
      <c r="RUR2" s="219"/>
      <c r="RUS2" s="219" t="s">
        <v>1718</v>
      </c>
      <c r="RUT2" s="219"/>
      <c r="RUU2" s="219" t="s">
        <v>1718</v>
      </c>
      <c r="RUV2" s="219"/>
      <c r="RUW2" s="219" t="s">
        <v>1718</v>
      </c>
      <c r="RUX2" s="219"/>
      <c r="RUY2" s="219" t="s">
        <v>1718</v>
      </c>
      <c r="RUZ2" s="219"/>
      <c r="RVA2" s="219" t="s">
        <v>1718</v>
      </c>
      <c r="RVB2" s="219"/>
      <c r="RVC2" s="219" t="s">
        <v>1718</v>
      </c>
      <c r="RVD2" s="219"/>
      <c r="RVE2" s="219" t="s">
        <v>1718</v>
      </c>
      <c r="RVF2" s="219"/>
      <c r="RVG2" s="219" t="s">
        <v>1718</v>
      </c>
      <c r="RVH2" s="219"/>
      <c r="RVI2" s="219" t="s">
        <v>1718</v>
      </c>
      <c r="RVJ2" s="219"/>
      <c r="RVK2" s="219" t="s">
        <v>1718</v>
      </c>
      <c r="RVL2" s="219"/>
      <c r="RVM2" s="219" t="s">
        <v>1718</v>
      </c>
      <c r="RVN2" s="219"/>
      <c r="RVO2" s="219" t="s">
        <v>1718</v>
      </c>
      <c r="RVP2" s="219"/>
      <c r="RVQ2" s="219" t="s">
        <v>1718</v>
      </c>
      <c r="RVR2" s="219"/>
      <c r="RVS2" s="219" t="s">
        <v>1718</v>
      </c>
      <c r="RVT2" s="219"/>
      <c r="RVU2" s="219" t="s">
        <v>1718</v>
      </c>
      <c r="RVV2" s="219"/>
      <c r="RVW2" s="219" t="s">
        <v>1718</v>
      </c>
      <c r="RVX2" s="219"/>
      <c r="RVY2" s="219" t="s">
        <v>1718</v>
      </c>
      <c r="RVZ2" s="219"/>
      <c r="RWA2" s="219" t="s">
        <v>1718</v>
      </c>
      <c r="RWB2" s="219"/>
      <c r="RWC2" s="219" t="s">
        <v>1718</v>
      </c>
      <c r="RWD2" s="219"/>
      <c r="RWE2" s="219" t="s">
        <v>1718</v>
      </c>
      <c r="RWF2" s="219"/>
      <c r="RWG2" s="219" t="s">
        <v>1718</v>
      </c>
      <c r="RWH2" s="219"/>
      <c r="RWI2" s="219" t="s">
        <v>1718</v>
      </c>
      <c r="RWJ2" s="219"/>
      <c r="RWK2" s="219" t="s">
        <v>1718</v>
      </c>
      <c r="RWL2" s="219"/>
      <c r="RWM2" s="219" t="s">
        <v>1718</v>
      </c>
      <c r="RWN2" s="219"/>
      <c r="RWO2" s="219" t="s">
        <v>1718</v>
      </c>
      <c r="RWP2" s="219"/>
      <c r="RWQ2" s="219" t="s">
        <v>1718</v>
      </c>
      <c r="RWR2" s="219"/>
      <c r="RWS2" s="219" t="s">
        <v>1718</v>
      </c>
      <c r="RWT2" s="219"/>
      <c r="RWU2" s="219" t="s">
        <v>1718</v>
      </c>
      <c r="RWV2" s="219"/>
      <c r="RWW2" s="219" t="s">
        <v>1718</v>
      </c>
      <c r="RWX2" s="219"/>
      <c r="RWY2" s="219" t="s">
        <v>1718</v>
      </c>
      <c r="RWZ2" s="219"/>
      <c r="RXA2" s="219" t="s">
        <v>1718</v>
      </c>
      <c r="RXB2" s="219"/>
      <c r="RXC2" s="219" t="s">
        <v>1718</v>
      </c>
      <c r="RXD2" s="219"/>
      <c r="RXE2" s="219" t="s">
        <v>1718</v>
      </c>
      <c r="RXF2" s="219"/>
      <c r="RXG2" s="219" t="s">
        <v>1718</v>
      </c>
      <c r="RXH2" s="219"/>
      <c r="RXI2" s="219" t="s">
        <v>1718</v>
      </c>
      <c r="RXJ2" s="219"/>
      <c r="RXK2" s="219" t="s">
        <v>1718</v>
      </c>
      <c r="RXL2" s="219"/>
      <c r="RXM2" s="219" t="s">
        <v>1718</v>
      </c>
      <c r="RXN2" s="219"/>
      <c r="RXO2" s="219" t="s">
        <v>1718</v>
      </c>
      <c r="RXP2" s="219"/>
      <c r="RXQ2" s="219" t="s">
        <v>1718</v>
      </c>
      <c r="RXR2" s="219"/>
      <c r="RXS2" s="219" t="s">
        <v>1718</v>
      </c>
      <c r="RXT2" s="219"/>
      <c r="RXU2" s="219" t="s">
        <v>1718</v>
      </c>
      <c r="RXV2" s="219"/>
      <c r="RXW2" s="219" t="s">
        <v>1718</v>
      </c>
      <c r="RXX2" s="219"/>
      <c r="RXY2" s="219" t="s">
        <v>1718</v>
      </c>
      <c r="RXZ2" s="219"/>
      <c r="RYA2" s="219" t="s">
        <v>1718</v>
      </c>
      <c r="RYB2" s="219"/>
      <c r="RYC2" s="219" t="s">
        <v>1718</v>
      </c>
      <c r="RYD2" s="219"/>
      <c r="RYE2" s="219" t="s">
        <v>1718</v>
      </c>
      <c r="RYF2" s="219"/>
      <c r="RYG2" s="219" t="s">
        <v>1718</v>
      </c>
      <c r="RYH2" s="219"/>
      <c r="RYI2" s="219" t="s">
        <v>1718</v>
      </c>
      <c r="RYJ2" s="219"/>
      <c r="RYK2" s="219" t="s">
        <v>1718</v>
      </c>
      <c r="RYL2" s="219"/>
      <c r="RYM2" s="219" t="s">
        <v>1718</v>
      </c>
      <c r="RYN2" s="219"/>
      <c r="RYO2" s="219" t="s">
        <v>1718</v>
      </c>
      <c r="RYP2" s="219"/>
      <c r="RYQ2" s="219" t="s">
        <v>1718</v>
      </c>
      <c r="RYR2" s="219"/>
      <c r="RYS2" s="219" t="s">
        <v>1718</v>
      </c>
      <c r="RYT2" s="219"/>
      <c r="RYU2" s="219" t="s">
        <v>1718</v>
      </c>
      <c r="RYV2" s="219"/>
      <c r="RYW2" s="219" t="s">
        <v>1718</v>
      </c>
      <c r="RYX2" s="219"/>
      <c r="RYY2" s="219" t="s">
        <v>1718</v>
      </c>
      <c r="RYZ2" s="219"/>
      <c r="RZA2" s="219" t="s">
        <v>1718</v>
      </c>
      <c r="RZB2" s="219"/>
      <c r="RZC2" s="219" t="s">
        <v>1718</v>
      </c>
      <c r="RZD2" s="219"/>
      <c r="RZE2" s="219" t="s">
        <v>1718</v>
      </c>
      <c r="RZF2" s="219"/>
      <c r="RZG2" s="219" t="s">
        <v>1718</v>
      </c>
      <c r="RZH2" s="219"/>
      <c r="RZI2" s="219" t="s">
        <v>1718</v>
      </c>
      <c r="RZJ2" s="219"/>
      <c r="RZK2" s="219" t="s">
        <v>1718</v>
      </c>
      <c r="RZL2" s="219"/>
      <c r="RZM2" s="219" t="s">
        <v>1718</v>
      </c>
      <c r="RZN2" s="219"/>
      <c r="RZO2" s="219" t="s">
        <v>1718</v>
      </c>
      <c r="RZP2" s="219"/>
      <c r="RZQ2" s="219" t="s">
        <v>1718</v>
      </c>
      <c r="RZR2" s="219"/>
      <c r="RZS2" s="219" t="s">
        <v>1718</v>
      </c>
      <c r="RZT2" s="219"/>
      <c r="RZU2" s="219" t="s">
        <v>1718</v>
      </c>
      <c r="RZV2" s="219"/>
      <c r="RZW2" s="219" t="s">
        <v>1718</v>
      </c>
      <c r="RZX2" s="219"/>
      <c r="RZY2" s="219" t="s">
        <v>1718</v>
      </c>
      <c r="RZZ2" s="219"/>
      <c r="SAA2" s="219" t="s">
        <v>1718</v>
      </c>
      <c r="SAB2" s="219"/>
      <c r="SAC2" s="219" t="s">
        <v>1718</v>
      </c>
      <c r="SAD2" s="219"/>
      <c r="SAE2" s="219" t="s">
        <v>1718</v>
      </c>
      <c r="SAF2" s="219"/>
      <c r="SAG2" s="219" t="s">
        <v>1718</v>
      </c>
      <c r="SAH2" s="219"/>
      <c r="SAI2" s="219" t="s">
        <v>1718</v>
      </c>
      <c r="SAJ2" s="219"/>
      <c r="SAK2" s="219" t="s">
        <v>1718</v>
      </c>
      <c r="SAL2" s="219"/>
      <c r="SAM2" s="219" t="s">
        <v>1718</v>
      </c>
      <c r="SAN2" s="219"/>
      <c r="SAO2" s="219" t="s">
        <v>1718</v>
      </c>
      <c r="SAP2" s="219"/>
      <c r="SAQ2" s="219" t="s">
        <v>1718</v>
      </c>
      <c r="SAR2" s="219"/>
      <c r="SAS2" s="219" t="s">
        <v>1718</v>
      </c>
      <c r="SAT2" s="219"/>
      <c r="SAU2" s="219" t="s">
        <v>1718</v>
      </c>
      <c r="SAV2" s="219"/>
      <c r="SAW2" s="219" t="s">
        <v>1718</v>
      </c>
      <c r="SAX2" s="219"/>
      <c r="SAY2" s="219" t="s">
        <v>1718</v>
      </c>
      <c r="SAZ2" s="219"/>
      <c r="SBA2" s="219" t="s">
        <v>1718</v>
      </c>
      <c r="SBB2" s="219"/>
      <c r="SBC2" s="219" t="s">
        <v>1718</v>
      </c>
      <c r="SBD2" s="219"/>
      <c r="SBE2" s="219" t="s">
        <v>1718</v>
      </c>
      <c r="SBF2" s="219"/>
      <c r="SBG2" s="219" t="s">
        <v>1718</v>
      </c>
      <c r="SBH2" s="219"/>
      <c r="SBI2" s="219" t="s">
        <v>1718</v>
      </c>
      <c r="SBJ2" s="219"/>
      <c r="SBK2" s="219" t="s">
        <v>1718</v>
      </c>
      <c r="SBL2" s="219"/>
      <c r="SBM2" s="219" t="s">
        <v>1718</v>
      </c>
      <c r="SBN2" s="219"/>
      <c r="SBO2" s="219" t="s">
        <v>1718</v>
      </c>
      <c r="SBP2" s="219"/>
      <c r="SBQ2" s="219" t="s">
        <v>1718</v>
      </c>
      <c r="SBR2" s="219"/>
      <c r="SBS2" s="219" t="s">
        <v>1718</v>
      </c>
      <c r="SBT2" s="219"/>
      <c r="SBU2" s="219" t="s">
        <v>1718</v>
      </c>
      <c r="SBV2" s="219"/>
      <c r="SBW2" s="219" t="s">
        <v>1718</v>
      </c>
      <c r="SBX2" s="219"/>
      <c r="SBY2" s="219" t="s">
        <v>1718</v>
      </c>
      <c r="SBZ2" s="219"/>
      <c r="SCA2" s="219" t="s">
        <v>1718</v>
      </c>
      <c r="SCB2" s="219"/>
      <c r="SCC2" s="219" t="s">
        <v>1718</v>
      </c>
      <c r="SCD2" s="219"/>
      <c r="SCE2" s="219" t="s">
        <v>1718</v>
      </c>
      <c r="SCF2" s="219"/>
      <c r="SCG2" s="219" t="s">
        <v>1718</v>
      </c>
      <c r="SCH2" s="219"/>
      <c r="SCI2" s="219" t="s">
        <v>1718</v>
      </c>
      <c r="SCJ2" s="219"/>
      <c r="SCK2" s="219" t="s">
        <v>1718</v>
      </c>
      <c r="SCL2" s="219"/>
      <c r="SCM2" s="219" t="s">
        <v>1718</v>
      </c>
      <c r="SCN2" s="219"/>
      <c r="SCO2" s="219" t="s">
        <v>1718</v>
      </c>
      <c r="SCP2" s="219"/>
      <c r="SCQ2" s="219" t="s">
        <v>1718</v>
      </c>
      <c r="SCR2" s="219"/>
      <c r="SCS2" s="219" t="s">
        <v>1718</v>
      </c>
      <c r="SCT2" s="219"/>
      <c r="SCU2" s="219" t="s">
        <v>1718</v>
      </c>
      <c r="SCV2" s="219"/>
      <c r="SCW2" s="219" t="s">
        <v>1718</v>
      </c>
      <c r="SCX2" s="219"/>
      <c r="SCY2" s="219" t="s">
        <v>1718</v>
      </c>
      <c r="SCZ2" s="219"/>
      <c r="SDA2" s="219" t="s">
        <v>1718</v>
      </c>
      <c r="SDB2" s="219"/>
      <c r="SDC2" s="219" t="s">
        <v>1718</v>
      </c>
      <c r="SDD2" s="219"/>
      <c r="SDE2" s="219" t="s">
        <v>1718</v>
      </c>
      <c r="SDF2" s="219"/>
      <c r="SDG2" s="219" t="s">
        <v>1718</v>
      </c>
      <c r="SDH2" s="219"/>
      <c r="SDI2" s="219" t="s">
        <v>1718</v>
      </c>
      <c r="SDJ2" s="219"/>
      <c r="SDK2" s="219" t="s">
        <v>1718</v>
      </c>
      <c r="SDL2" s="219"/>
      <c r="SDM2" s="219" t="s">
        <v>1718</v>
      </c>
      <c r="SDN2" s="219"/>
      <c r="SDO2" s="219" t="s">
        <v>1718</v>
      </c>
      <c r="SDP2" s="219"/>
      <c r="SDQ2" s="219" t="s">
        <v>1718</v>
      </c>
      <c r="SDR2" s="219"/>
      <c r="SDS2" s="219" t="s">
        <v>1718</v>
      </c>
      <c r="SDT2" s="219"/>
      <c r="SDU2" s="219" t="s">
        <v>1718</v>
      </c>
      <c r="SDV2" s="219"/>
      <c r="SDW2" s="219" t="s">
        <v>1718</v>
      </c>
      <c r="SDX2" s="219"/>
      <c r="SDY2" s="219" t="s">
        <v>1718</v>
      </c>
      <c r="SDZ2" s="219"/>
      <c r="SEA2" s="219" t="s">
        <v>1718</v>
      </c>
      <c r="SEB2" s="219"/>
      <c r="SEC2" s="219" t="s">
        <v>1718</v>
      </c>
      <c r="SED2" s="219"/>
      <c r="SEE2" s="219" t="s">
        <v>1718</v>
      </c>
      <c r="SEF2" s="219"/>
      <c r="SEG2" s="219" t="s">
        <v>1718</v>
      </c>
      <c r="SEH2" s="219"/>
      <c r="SEI2" s="219" t="s">
        <v>1718</v>
      </c>
      <c r="SEJ2" s="219"/>
      <c r="SEK2" s="219" t="s">
        <v>1718</v>
      </c>
      <c r="SEL2" s="219"/>
      <c r="SEM2" s="219" t="s">
        <v>1718</v>
      </c>
      <c r="SEN2" s="219"/>
      <c r="SEO2" s="219" t="s">
        <v>1718</v>
      </c>
      <c r="SEP2" s="219"/>
      <c r="SEQ2" s="219" t="s">
        <v>1718</v>
      </c>
      <c r="SER2" s="219"/>
      <c r="SES2" s="219" t="s">
        <v>1718</v>
      </c>
      <c r="SET2" s="219"/>
      <c r="SEU2" s="219" t="s">
        <v>1718</v>
      </c>
      <c r="SEV2" s="219"/>
      <c r="SEW2" s="219" t="s">
        <v>1718</v>
      </c>
      <c r="SEX2" s="219"/>
      <c r="SEY2" s="219" t="s">
        <v>1718</v>
      </c>
      <c r="SEZ2" s="219"/>
      <c r="SFA2" s="219" t="s">
        <v>1718</v>
      </c>
      <c r="SFB2" s="219"/>
      <c r="SFC2" s="219" t="s">
        <v>1718</v>
      </c>
      <c r="SFD2" s="219"/>
      <c r="SFE2" s="219" t="s">
        <v>1718</v>
      </c>
      <c r="SFF2" s="219"/>
      <c r="SFG2" s="219" t="s">
        <v>1718</v>
      </c>
      <c r="SFH2" s="219"/>
      <c r="SFI2" s="219" t="s">
        <v>1718</v>
      </c>
      <c r="SFJ2" s="219"/>
      <c r="SFK2" s="219" t="s">
        <v>1718</v>
      </c>
      <c r="SFL2" s="219"/>
      <c r="SFM2" s="219" t="s">
        <v>1718</v>
      </c>
      <c r="SFN2" s="219"/>
      <c r="SFO2" s="219" t="s">
        <v>1718</v>
      </c>
      <c r="SFP2" s="219"/>
      <c r="SFQ2" s="219" t="s">
        <v>1718</v>
      </c>
      <c r="SFR2" s="219"/>
      <c r="SFS2" s="219" t="s">
        <v>1718</v>
      </c>
      <c r="SFT2" s="219"/>
      <c r="SFU2" s="219" t="s">
        <v>1718</v>
      </c>
      <c r="SFV2" s="219"/>
      <c r="SFW2" s="219" t="s">
        <v>1718</v>
      </c>
      <c r="SFX2" s="219"/>
      <c r="SFY2" s="219" t="s">
        <v>1718</v>
      </c>
      <c r="SFZ2" s="219"/>
      <c r="SGA2" s="219" t="s">
        <v>1718</v>
      </c>
      <c r="SGB2" s="219"/>
      <c r="SGC2" s="219" t="s">
        <v>1718</v>
      </c>
      <c r="SGD2" s="219"/>
      <c r="SGE2" s="219" t="s">
        <v>1718</v>
      </c>
      <c r="SGF2" s="219"/>
      <c r="SGG2" s="219" t="s">
        <v>1718</v>
      </c>
      <c r="SGH2" s="219"/>
      <c r="SGI2" s="219" t="s">
        <v>1718</v>
      </c>
      <c r="SGJ2" s="219"/>
      <c r="SGK2" s="219" t="s">
        <v>1718</v>
      </c>
      <c r="SGL2" s="219"/>
      <c r="SGM2" s="219" t="s">
        <v>1718</v>
      </c>
      <c r="SGN2" s="219"/>
      <c r="SGO2" s="219" t="s">
        <v>1718</v>
      </c>
      <c r="SGP2" s="219"/>
      <c r="SGQ2" s="219" t="s">
        <v>1718</v>
      </c>
      <c r="SGR2" s="219"/>
      <c r="SGS2" s="219" t="s">
        <v>1718</v>
      </c>
      <c r="SGT2" s="219"/>
      <c r="SGU2" s="219" t="s">
        <v>1718</v>
      </c>
      <c r="SGV2" s="219"/>
      <c r="SGW2" s="219" t="s">
        <v>1718</v>
      </c>
      <c r="SGX2" s="219"/>
      <c r="SGY2" s="219" t="s">
        <v>1718</v>
      </c>
      <c r="SGZ2" s="219"/>
      <c r="SHA2" s="219" t="s">
        <v>1718</v>
      </c>
      <c r="SHB2" s="219"/>
      <c r="SHC2" s="219" t="s">
        <v>1718</v>
      </c>
      <c r="SHD2" s="219"/>
      <c r="SHE2" s="219" t="s">
        <v>1718</v>
      </c>
      <c r="SHF2" s="219"/>
      <c r="SHG2" s="219" t="s">
        <v>1718</v>
      </c>
      <c r="SHH2" s="219"/>
      <c r="SHI2" s="219" t="s">
        <v>1718</v>
      </c>
      <c r="SHJ2" s="219"/>
      <c r="SHK2" s="219" t="s">
        <v>1718</v>
      </c>
      <c r="SHL2" s="219"/>
      <c r="SHM2" s="219" t="s">
        <v>1718</v>
      </c>
      <c r="SHN2" s="219"/>
      <c r="SHO2" s="219" t="s">
        <v>1718</v>
      </c>
      <c r="SHP2" s="219"/>
      <c r="SHQ2" s="219" t="s">
        <v>1718</v>
      </c>
      <c r="SHR2" s="219"/>
      <c r="SHS2" s="219" t="s">
        <v>1718</v>
      </c>
      <c r="SHT2" s="219"/>
      <c r="SHU2" s="219" t="s">
        <v>1718</v>
      </c>
      <c r="SHV2" s="219"/>
      <c r="SHW2" s="219" t="s">
        <v>1718</v>
      </c>
      <c r="SHX2" s="219"/>
      <c r="SHY2" s="219" t="s">
        <v>1718</v>
      </c>
      <c r="SHZ2" s="219"/>
      <c r="SIA2" s="219" t="s">
        <v>1718</v>
      </c>
      <c r="SIB2" s="219"/>
      <c r="SIC2" s="219" t="s">
        <v>1718</v>
      </c>
      <c r="SID2" s="219"/>
      <c r="SIE2" s="219" t="s">
        <v>1718</v>
      </c>
      <c r="SIF2" s="219"/>
      <c r="SIG2" s="219" t="s">
        <v>1718</v>
      </c>
      <c r="SIH2" s="219"/>
      <c r="SII2" s="219" t="s">
        <v>1718</v>
      </c>
      <c r="SIJ2" s="219"/>
      <c r="SIK2" s="219" t="s">
        <v>1718</v>
      </c>
      <c r="SIL2" s="219"/>
      <c r="SIM2" s="219" t="s">
        <v>1718</v>
      </c>
      <c r="SIN2" s="219"/>
      <c r="SIO2" s="219" t="s">
        <v>1718</v>
      </c>
      <c r="SIP2" s="219"/>
      <c r="SIQ2" s="219" t="s">
        <v>1718</v>
      </c>
      <c r="SIR2" s="219"/>
      <c r="SIS2" s="219" t="s">
        <v>1718</v>
      </c>
      <c r="SIT2" s="219"/>
      <c r="SIU2" s="219" t="s">
        <v>1718</v>
      </c>
      <c r="SIV2" s="219"/>
      <c r="SIW2" s="219" t="s">
        <v>1718</v>
      </c>
      <c r="SIX2" s="219"/>
      <c r="SIY2" s="219" t="s">
        <v>1718</v>
      </c>
      <c r="SIZ2" s="219"/>
      <c r="SJA2" s="219" t="s">
        <v>1718</v>
      </c>
      <c r="SJB2" s="219"/>
      <c r="SJC2" s="219" t="s">
        <v>1718</v>
      </c>
      <c r="SJD2" s="219"/>
      <c r="SJE2" s="219" t="s">
        <v>1718</v>
      </c>
      <c r="SJF2" s="219"/>
      <c r="SJG2" s="219" t="s">
        <v>1718</v>
      </c>
      <c r="SJH2" s="219"/>
      <c r="SJI2" s="219" t="s">
        <v>1718</v>
      </c>
      <c r="SJJ2" s="219"/>
      <c r="SJK2" s="219" t="s">
        <v>1718</v>
      </c>
      <c r="SJL2" s="219"/>
      <c r="SJM2" s="219" t="s">
        <v>1718</v>
      </c>
      <c r="SJN2" s="219"/>
      <c r="SJO2" s="219" t="s">
        <v>1718</v>
      </c>
      <c r="SJP2" s="219"/>
      <c r="SJQ2" s="219" t="s">
        <v>1718</v>
      </c>
      <c r="SJR2" s="219"/>
      <c r="SJS2" s="219" t="s">
        <v>1718</v>
      </c>
      <c r="SJT2" s="219"/>
      <c r="SJU2" s="219" t="s">
        <v>1718</v>
      </c>
      <c r="SJV2" s="219"/>
      <c r="SJW2" s="219" t="s">
        <v>1718</v>
      </c>
      <c r="SJX2" s="219"/>
      <c r="SJY2" s="219" t="s">
        <v>1718</v>
      </c>
      <c r="SJZ2" s="219"/>
      <c r="SKA2" s="219" t="s">
        <v>1718</v>
      </c>
      <c r="SKB2" s="219"/>
      <c r="SKC2" s="219" t="s">
        <v>1718</v>
      </c>
      <c r="SKD2" s="219"/>
      <c r="SKE2" s="219" t="s">
        <v>1718</v>
      </c>
      <c r="SKF2" s="219"/>
      <c r="SKG2" s="219" t="s">
        <v>1718</v>
      </c>
      <c r="SKH2" s="219"/>
      <c r="SKI2" s="219" t="s">
        <v>1718</v>
      </c>
      <c r="SKJ2" s="219"/>
      <c r="SKK2" s="219" t="s">
        <v>1718</v>
      </c>
      <c r="SKL2" s="219"/>
      <c r="SKM2" s="219" t="s">
        <v>1718</v>
      </c>
      <c r="SKN2" s="219"/>
      <c r="SKO2" s="219" t="s">
        <v>1718</v>
      </c>
      <c r="SKP2" s="219"/>
      <c r="SKQ2" s="219" t="s">
        <v>1718</v>
      </c>
      <c r="SKR2" s="219"/>
      <c r="SKS2" s="219" t="s">
        <v>1718</v>
      </c>
      <c r="SKT2" s="219"/>
      <c r="SKU2" s="219" t="s">
        <v>1718</v>
      </c>
      <c r="SKV2" s="219"/>
      <c r="SKW2" s="219" t="s">
        <v>1718</v>
      </c>
      <c r="SKX2" s="219"/>
      <c r="SKY2" s="219" t="s">
        <v>1718</v>
      </c>
      <c r="SKZ2" s="219"/>
      <c r="SLA2" s="219" t="s">
        <v>1718</v>
      </c>
      <c r="SLB2" s="219"/>
      <c r="SLC2" s="219" t="s">
        <v>1718</v>
      </c>
      <c r="SLD2" s="219"/>
      <c r="SLE2" s="219" t="s">
        <v>1718</v>
      </c>
      <c r="SLF2" s="219"/>
      <c r="SLG2" s="219" t="s">
        <v>1718</v>
      </c>
      <c r="SLH2" s="219"/>
      <c r="SLI2" s="219" t="s">
        <v>1718</v>
      </c>
      <c r="SLJ2" s="219"/>
      <c r="SLK2" s="219" t="s">
        <v>1718</v>
      </c>
      <c r="SLL2" s="219"/>
      <c r="SLM2" s="219" t="s">
        <v>1718</v>
      </c>
      <c r="SLN2" s="219"/>
      <c r="SLO2" s="219" t="s">
        <v>1718</v>
      </c>
      <c r="SLP2" s="219"/>
      <c r="SLQ2" s="219" t="s">
        <v>1718</v>
      </c>
      <c r="SLR2" s="219"/>
      <c r="SLS2" s="219" t="s">
        <v>1718</v>
      </c>
      <c r="SLT2" s="219"/>
      <c r="SLU2" s="219" t="s">
        <v>1718</v>
      </c>
      <c r="SLV2" s="219"/>
      <c r="SLW2" s="219" t="s">
        <v>1718</v>
      </c>
      <c r="SLX2" s="219"/>
      <c r="SLY2" s="219" t="s">
        <v>1718</v>
      </c>
      <c r="SLZ2" s="219"/>
      <c r="SMA2" s="219" t="s">
        <v>1718</v>
      </c>
      <c r="SMB2" s="219"/>
      <c r="SMC2" s="219" t="s">
        <v>1718</v>
      </c>
      <c r="SMD2" s="219"/>
      <c r="SME2" s="219" t="s">
        <v>1718</v>
      </c>
      <c r="SMF2" s="219"/>
      <c r="SMG2" s="219" t="s">
        <v>1718</v>
      </c>
      <c r="SMH2" s="219"/>
      <c r="SMI2" s="219" t="s">
        <v>1718</v>
      </c>
      <c r="SMJ2" s="219"/>
      <c r="SMK2" s="219" t="s">
        <v>1718</v>
      </c>
      <c r="SML2" s="219"/>
      <c r="SMM2" s="219" t="s">
        <v>1718</v>
      </c>
      <c r="SMN2" s="219"/>
      <c r="SMO2" s="219" t="s">
        <v>1718</v>
      </c>
      <c r="SMP2" s="219"/>
      <c r="SMQ2" s="219" t="s">
        <v>1718</v>
      </c>
      <c r="SMR2" s="219"/>
      <c r="SMS2" s="219" t="s">
        <v>1718</v>
      </c>
      <c r="SMT2" s="219"/>
      <c r="SMU2" s="219" t="s">
        <v>1718</v>
      </c>
      <c r="SMV2" s="219"/>
      <c r="SMW2" s="219" t="s">
        <v>1718</v>
      </c>
      <c r="SMX2" s="219"/>
      <c r="SMY2" s="219" t="s">
        <v>1718</v>
      </c>
      <c r="SMZ2" s="219"/>
      <c r="SNA2" s="219" t="s">
        <v>1718</v>
      </c>
      <c r="SNB2" s="219"/>
      <c r="SNC2" s="219" t="s">
        <v>1718</v>
      </c>
      <c r="SND2" s="219"/>
      <c r="SNE2" s="219" t="s">
        <v>1718</v>
      </c>
      <c r="SNF2" s="219"/>
      <c r="SNG2" s="219" t="s">
        <v>1718</v>
      </c>
      <c r="SNH2" s="219"/>
      <c r="SNI2" s="219" t="s">
        <v>1718</v>
      </c>
      <c r="SNJ2" s="219"/>
      <c r="SNK2" s="219" t="s">
        <v>1718</v>
      </c>
      <c r="SNL2" s="219"/>
      <c r="SNM2" s="219" t="s">
        <v>1718</v>
      </c>
      <c r="SNN2" s="219"/>
      <c r="SNO2" s="219" t="s">
        <v>1718</v>
      </c>
      <c r="SNP2" s="219"/>
      <c r="SNQ2" s="219" t="s">
        <v>1718</v>
      </c>
      <c r="SNR2" s="219"/>
      <c r="SNS2" s="219" t="s">
        <v>1718</v>
      </c>
      <c r="SNT2" s="219"/>
      <c r="SNU2" s="219" t="s">
        <v>1718</v>
      </c>
      <c r="SNV2" s="219"/>
      <c r="SNW2" s="219" t="s">
        <v>1718</v>
      </c>
      <c r="SNX2" s="219"/>
      <c r="SNY2" s="219" t="s">
        <v>1718</v>
      </c>
      <c r="SNZ2" s="219"/>
      <c r="SOA2" s="219" t="s">
        <v>1718</v>
      </c>
      <c r="SOB2" s="219"/>
      <c r="SOC2" s="219" t="s">
        <v>1718</v>
      </c>
      <c r="SOD2" s="219"/>
      <c r="SOE2" s="219" t="s">
        <v>1718</v>
      </c>
      <c r="SOF2" s="219"/>
      <c r="SOG2" s="219" t="s">
        <v>1718</v>
      </c>
      <c r="SOH2" s="219"/>
      <c r="SOI2" s="219" t="s">
        <v>1718</v>
      </c>
      <c r="SOJ2" s="219"/>
      <c r="SOK2" s="219" t="s">
        <v>1718</v>
      </c>
      <c r="SOL2" s="219"/>
      <c r="SOM2" s="219" t="s">
        <v>1718</v>
      </c>
      <c r="SON2" s="219"/>
      <c r="SOO2" s="219" t="s">
        <v>1718</v>
      </c>
      <c r="SOP2" s="219"/>
      <c r="SOQ2" s="219" t="s">
        <v>1718</v>
      </c>
      <c r="SOR2" s="219"/>
      <c r="SOS2" s="219" t="s">
        <v>1718</v>
      </c>
      <c r="SOT2" s="219"/>
      <c r="SOU2" s="219" t="s">
        <v>1718</v>
      </c>
      <c r="SOV2" s="219"/>
      <c r="SOW2" s="219" t="s">
        <v>1718</v>
      </c>
      <c r="SOX2" s="219"/>
      <c r="SOY2" s="219" t="s">
        <v>1718</v>
      </c>
      <c r="SOZ2" s="219"/>
      <c r="SPA2" s="219" t="s">
        <v>1718</v>
      </c>
      <c r="SPB2" s="219"/>
      <c r="SPC2" s="219" t="s">
        <v>1718</v>
      </c>
      <c r="SPD2" s="219"/>
      <c r="SPE2" s="219" t="s">
        <v>1718</v>
      </c>
      <c r="SPF2" s="219"/>
      <c r="SPG2" s="219" t="s">
        <v>1718</v>
      </c>
      <c r="SPH2" s="219"/>
      <c r="SPI2" s="219" t="s">
        <v>1718</v>
      </c>
      <c r="SPJ2" s="219"/>
      <c r="SPK2" s="219" t="s">
        <v>1718</v>
      </c>
      <c r="SPL2" s="219"/>
      <c r="SPM2" s="219" t="s">
        <v>1718</v>
      </c>
      <c r="SPN2" s="219"/>
      <c r="SPO2" s="219" t="s">
        <v>1718</v>
      </c>
      <c r="SPP2" s="219"/>
      <c r="SPQ2" s="219" t="s">
        <v>1718</v>
      </c>
      <c r="SPR2" s="219"/>
      <c r="SPS2" s="219" t="s">
        <v>1718</v>
      </c>
      <c r="SPT2" s="219"/>
      <c r="SPU2" s="219" t="s">
        <v>1718</v>
      </c>
      <c r="SPV2" s="219"/>
      <c r="SPW2" s="219" t="s">
        <v>1718</v>
      </c>
      <c r="SPX2" s="219"/>
      <c r="SPY2" s="219" t="s">
        <v>1718</v>
      </c>
      <c r="SPZ2" s="219"/>
      <c r="SQA2" s="219" t="s">
        <v>1718</v>
      </c>
      <c r="SQB2" s="219"/>
      <c r="SQC2" s="219" t="s">
        <v>1718</v>
      </c>
      <c r="SQD2" s="219"/>
      <c r="SQE2" s="219" t="s">
        <v>1718</v>
      </c>
      <c r="SQF2" s="219"/>
      <c r="SQG2" s="219" t="s">
        <v>1718</v>
      </c>
      <c r="SQH2" s="219"/>
      <c r="SQI2" s="219" t="s">
        <v>1718</v>
      </c>
      <c r="SQJ2" s="219"/>
      <c r="SQK2" s="219" t="s">
        <v>1718</v>
      </c>
      <c r="SQL2" s="219"/>
      <c r="SQM2" s="219" t="s">
        <v>1718</v>
      </c>
      <c r="SQN2" s="219"/>
      <c r="SQO2" s="219" t="s">
        <v>1718</v>
      </c>
      <c r="SQP2" s="219"/>
      <c r="SQQ2" s="219" t="s">
        <v>1718</v>
      </c>
      <c r="SQR2" s="219"/>
      <c r="SQS2" s="219" t="s">
        <v>1718</v>
      </c>
      <c r="SQT2" s="219"/>
      <c r="SQU2" s="219" t="s">
        <v>1718</v>
      </c>
      <c r="SQV2" s="219"/>
      <c r="SQW2" s="219" t="s">
        <v>1718</v>
      </c>
      <c r="SQX2" s="219"/>
      <c r="SQY2" s="219" t="s">
        <v>1718</v>
      </c>
      <c r="SQZ2" s="219"/>
      <c r="SRA2" s="219" t="s">
        <v>1718</v>
      </c>
      <c r="SRB2" s="219"/>
      <c r="SRC2" s="219" t="s">
        <v>1718</v>
      </c>
      <c r="SRD2" s="219"/>
      <c r="SRE2" s="219" t="s">
        <v>1718</v>
      </c>
      <c r="SRF2" s="219"/>
      <c r="SRG2" s="219" t="s">
        <v>1718</v>
      </c>
      <c r="SRH2" s="219"/>
      <c r="SRI2" s="219" t="s">
        <v>1718</v>
      </c>
      <c r="SRJ2" s="219"/>
      <c r="SRK2" s="219" t="s">
        <v>1718</v>
      </c>
      <c r="SRL2" s="219"/>
      <c r="SRM2" s="219" t="s">
        <v>1718</v>
      </c>
      <c r="SRN2" s="219"/>
      <c r="SRO2" s="219" t="s">
        <v>1718</v>
      </c>
      <c r="SRP2" s="219"/>
      <c r="SRQ2" s="219" t="s">
        <v>1718</v>
      </c>
      <c r="SRR2" s="219"/>
      <c r="SRS2" s="219" t="s">
        <v>1718</v>
      </c>
      <c r="SRT2" s="219"/>
      <c r="SRU2" s="219" t="s">
        <v>1718</v>
      </c>
      <c r="SRV2" s="219"/>
      <c r="SRW2" s="219" t="s">
        <v>1718</v>
      </c>
      <c r="SRX2" s="219"/>
      <c r="SRY2" s="219" t="s">
        <v>1718</v>
      </c>
      <c r="SRZ2" s="219"/>
      <c r="SSA2" s="219" t="s">
        <v>1718</v>
      </c>
      <c r="SSB2" s="219"/>
      <c r="SSC2" s="219" t="s">
        <v>1718</v>
      </c>
      <c r="SSD2" s="219"/>
      <c r="SSE2" s="219" t="s">
        <v>1718</v>
      </c>
      <c r="SSF2" s="219"/>
      <c r="SSG2" s="219" t="s">
        <v>1718</v>
      </c>
      <c r="SSH2" s="219"/>
      <c r="SSI2" s="219" t="s">
        <v>1718</v>
      </c>
      <c r="SSJ2" s="219"/>
      <c r="SSK2" s="219" t="s">
        <v>1718</v>
      </c>
      <c r="SSL2" s="219"/>
      <c r="SSM2" s="219" t="s">
        <v>1718</v>
      </c>
      <c r="SSN2" s="219"/>
      <c r="SSO2" s="219" t="s">
        <v>1718</v>
      </c>
      <c r="SSP2" s="219"/>
      <c r="SSQ2" s="219" t="s">
        <v>1718</v>
      </c>
      <c r="SSR2" s="219"/>
      <c r="SSS2" s="219" t="s">
        <v>1718</v>
      </c>
      <c r="SST2" s="219"/>
      <c r="SSU2" s="219" t="s">
        <v>1718</v>
      </c>
      <c r="SSV2" s="219"/>
      <c r="SSW2" s="219" t="s">
        <v>1718</v>
      </c>
      <c r="SSX2" s="219"/>
      <c r="SSY2" s="219" t="s">
        <v>1718</v>
      </c>
      <c r="SSZ2" s="219"/>
      <c r="STA2" s="219" t="s">
        <v>1718</v>
      </c>
      <c r="STB2" s="219"/>
      <c r="STC2" s="219" t="s">
        <v>1718</v>
      </c>
      <c r="STD2" s="219"/>
      <c r="STE2" s="219" t="s">
        <v>1718</v>
      </c>
      <c r="STF2" s="219"/>
      <c r="STG2" s="219" t="s">
        <v>1718</v>
      </c>
      <c r="STH2" s="219"/>
      <c r="STI2" s="219" t="s">
        <v>1718</v>
      </c>
      <c r="STJ2" s="219"/>
      <c r="STK2" s="219" t="s">
        <v>1718</v>
      </c>
      <c r="STL2" s="219"/>
      <c r="STM2" s="219" t="s">
        <v>1718</v>
      </c>
      <c r="STN2" s="219"/>
      <c r="STO2" s="219" t="s">
        <v>1718</v>
      </c>
      <c r="STP2" s="219"/>
      <c r="STQ2" s="219" t="s">
        <v>1718</v>
      </c>
      <c r="STR2" s="219"/>
      <c r="STS2" s="219" t="s">
        <v>1718</v>
      </c>
      <c r="STT2" s="219"/>
      <c r="STU2" s="219" t="s">
        <v>1718</v>
      </c>
      <c r="STV2" s="219"/>
      <c r="STW2" s="219" t="s">
        <v>1718</v>
      </c>
      <c r="STX2" s="219"/>
      <c r="STY2" s="219" t="s">
        <v>1718</v>
      </c>
      <c r="STZ2" s="219"/>
      <c r="SUA2" s="219" t="s">
        <v>1718</v>
      </c>
      <c r="SUB2" s="219"/>
      <c r="SUC2" s="219" t="s">
        <v>1718</v>
      </c>
      <c r="SUD2" s="219"/>
      <c r="SUE2" s="219" t="s">
        <v>1718</v>
      </c>
      <c r="SUF2" s="219"/>
      <c r="SUG2" s="219" t="s">
        <v>1718</v>
      </c>
      <c r="SUH2" s="219"/>
      <c r="SUI2" s="219" t="s">
        <v>1718</v>
      </c>
      <c r="SUJ2" s="219"/>
      <c r="SUK2" s="219" t="s">
        <v>1718</v>
      </c>
      <c r="SUL2" s="219"/>
      <c r="SUM2" s="219" t="s">
        <v>1718</v>
      </c>
      <c r="SUN2" s="219"/>
      <c r="SUO2" s="219" t="s">
        <v>1718</v>
      </c>
      <c r="SUP2" s="219"/>
      <c r="SUQ2" s="219" t="s">
        <v>1718</v>
      </c>
      <c r="SUR2" s="219"/>
      <c r="SUS2" s="219" t="s">
        <v>1718</v>
      </c>
      <c r="SUT2" s="219"/>
      <c r="SUU2" s="219" t="s">
        <v>1718</v>
      </c>
      <c r="SUV2" s="219"/>
      <c r="SUW2" s="219" t="s">
        <v>1718</v>
      </c>
      <c r="SUX2" s="219"/>
      <c r="SUY2" s="219" t="s">
        <v>1718</v>
      </c>
      <c r="SUZ2" s="219"/>
      <c r="SVA2" s="219" t="s">
        <v>1718</v>
      </c>
      <c r="SVB2" s="219"/>
      <c r="SVC2" s="219" t="s">
        <v>1718</v>
      </c>
      <c r="SVD2" s="219"/>
      <c r="SVE2" s="219" t="s">
        <v>1718</v>
      </c>
      <c r="SVF2" s="219"/>
      <c r="SVG2" s="219" t="s">
        <v>1718</v>
      </c>
      <c r="SVH2" s="219"/>
      <c r="SVI2" s="219" t="s">
        <v>1718</v>
      </c>
      <c r="SVJ2" s="219"/>
      <c r="SVK2" s="219" t="s">
        <v>1718</v>
      </c>
      <c r="SVL2" s="219"/>
      <c r="SVM2" s="219" t="s">
        <v>1718</v>
      </c>
      <c r="SVN2" s="219"/>
      <c r="SVO2" s="219" t="s">
        <v>1718</v>
      </c>
      <c r="SVP2" s="219"/>
      <c r="SVQ2" s="219" t="s">
        <v>1718</v>
      </c>
      <c r="SVR2" s="219"/>
      <c r="SVS2" s="219" t="s">
        <v>1718</v>
      </c>
      <c r="SVT2" s="219"/>
      <c r="SVU2" s="219" t="s">
        <v>1718</v>
      </c>
      <c r="SVV2" s="219"/>
      <c r="SVW2" s="219" t="s">
        <v>1718</v>
      </c>
      <c r="SVX2" s="219"/>
      <c r="SVY2" s="219" t="s">
        <v>1718</v>
      </c>
      <c r="SVZ2" s="219"/>
      <c r="SWA2" s="219" t="s">
        <v>1718</v>
      </c>
      <c r="SWB2" s="219"/>
      <c r="SWC2" s="219" t="s">
        <v>1718</v>
      </c>
      <c r="SWD2" s="219"/>
      <c r="SWE2" s="219" t="s">
        <v>1718</v>
      </c>
      <c r="SWF2" s="219"/>
      <c r="SWG2" s="219" t="s">
        <v>1718</v>
      </c>
      <c r="SWH2" s="219"/>
      <c r="SWI2" s="219" t="s">
        <v>1718</v>
      </c>
      <c r="SWJ2" s="219"/>
      <c r="SWK2" s="219" t="s">
        <v>1718</v>
      </c>
      <c r="SWL2" s="219"/>
      <c r="SWM2" s="219" t="s">
        <v>1718</v>
      </c>
      <c r="SWN2" s="219"/>
      <c r="SWO2" s="219" t="s">
        <v>1718</v>
      </c>
      <c r="SWP2" s="219"/>
      <c r="SWQ2" s="219" t="s">
        <v>1718</v>
      </c>
      <c r="SWR2" s="219"/>
      <c r="SWS2" s="219" t="s">
        <v>1718</v>
      </c>
      <c r="SWT2" s="219"/>
      <c r="SWU2" s="219" t="s">
        <v>1718</v>
      </c>
      <c r="SWV2" s="219"/>
      <c r="SWW2" s="219" t="s">
        <v>1718</v>
      </c>
      <c r="SWX2" s="219"/>
      <c r="SWY2" s="219" t="s">
        <v>1718</v>
      </c>
      <c r="SWZ2" s="219"/>
      <c r="SXA2" s="219" t="s">
        <v>1718</v>
      </c>
      <c r="SXB2" s="219"/>
      <c r="SXC2" s="219" t="s">
        <v>1718</v>
      </c>
      <c r="SXD2" s="219"/>
      <c r="SXE2" s="219" t="s">
        <v>1718</v>
      </c>
      <c r="SXF2" s="219"/>
      <c r="SXG2" s="219" t="s">
        <v>1718</v>
      </c>
      <c r="SXH2" s="219"/>
      <c r="SXI2" s="219" t="s">
        <v>1718</v>
      </c>
      <c r="SXJ2" s="219"/>
      <c r="SXK2" s="219" t="s">
        <v>1718</v>
      </c>
      <c r="SXL2" s="219"/>
      <c r="SXM2" s="219" t="s">
        <v>1718</v>
      </c>
      <c r="SXN2" s="219"/>
      <c r="SXO2" s="219" t="s">
        <v>1718</v>
      </c>
      <c r="SXP2" s="219"/>
      <c r="SXQ2" s="219" t="s">
        <v>1718</v>
      </c>
      <c r="SXR2" s="219"/>
      <c r="SXS2" s="219" t="s">
        <v>1718</v>
      </c>
      <c r="SXT2" s="219"/>
      <c r="SXU2" s="219" t="s">
        <v>1718</v>
      </c>
      <c r="SXV2" s="219"/>
      <c r="SXW2" s="219" t="s">
        <v>1718</v>
      </c>
      <c r="SXX2" s="219"/>
      <c r="SXY2" s="219" t="s">
        <v>1718</v>
      </c>
      <c r="SXZ2" s="219"/>
      <c r="SYA2" s="219" t="s">
        <v>1718</v>
      </c>
      <c r="SYB2" s="219"/>
      <c r="SYC2" s="219" t="s">
        <v>1718</v>
      </c>
      <c r="SYD2" s="219"/>
      <c r="SYE2" s="219" t="s">
        <v>1718</v>
      </c>
      <c r="SYF2" s="219"/>
      <c r="SYG2" s="219" t="s">
        <v>1718</v>
      </c>
      <c r="SYH2" s="219"/>
      <c r="SYI2" s="219" t="s">
        <v>1718</v>
      </c>
      <c r="SYJ2" s="219"/>
      <c r="SYK2" s="219" t="s">
        <v>1718</v>
      </c>
      <c r="SYL2" s="219"/>
      <c r="SYM2" s="219" t="s">
        <v>1718</v>
      </c>
      <c r="SYN2" s="219"/>
      <c r="SYO2" s="219" t="s">
        <v>1718</v>
      </c>
      <c r="SYP2" s="219"/>
      <c r="SYQ2" s="219" t="s">
        <v>1718</v>
      </c>
      <c r="SYR2" s="219"/>
      <c r="SYS2" s="219" t="s">
        <v>1718</v>
      </c>
      <c r="SYT2" s="219"/>
      <c r="SYU2" s="219" t="s">
        <v>1718</v>
      </c>
      <c r="SYV2" s="219"/>
      <c r="SYW2" s="219" t="s">
        <v>1718</v>
      </c>
      <c r="SYX2" s="219"/>
      <c r="SYY2" s="219" t="s">
        <v>1718</v>
      </c>
      <c r="SYZ2" s="219"/>
      <c r="SZA2" s="219" t="s">
        <v>1718</v>
      </c>
      <c r="SZB2" s="219"/>
      <c r="SZC2" s="219" t="s">
        <v>1718</v>
      </c>
      <c r="SZD2" s="219"/>
      <c r="SZE2" s="219" t="s">
        <v>1718</v>
      </c>
      <c r="SZF2" s="219"/>
      <c r="SZG2" s="219" t="s">
        <v>1718</v>
      </c>
      <c r="SZH2" s="219"/>
      <c r="SZI2" s="219" t="s">
        <v>1718</v>
      </c>
      <c r="SZJ2" s="219"/>
      <c r="SZK2" s="219" t="s">
        <v>1718</v>
      </c>
      <c r="SZL2" s="219"/>
      <c r="SZM2" s="219" t="s">
        <v>1718</v>
      </c>
      <c r="SZN2" s="219"/>
      <c r="SZO2" s="219" t="s">
        <v>1718</v>
      </c>
      <c r="SZP2" s="219"/>
      <c r="SZQ2" s="219" t="s">
        <v>1718</v>
      </c>
      <c r="SZR2" s="219"/>
      <c r="SZS2" s="219" t="s">
        <v>1718</v>
      </c>
      <c r="SZT2" s="219"/>
      <c r="SZU2" s="219" t="s">
        <v>1718</v>
      </c>
      <c r="SZV2" s="219"/>
      <c r="SZW2" s="219" t="s">
        <v>1718</v>
      </c>
      <c r="SZX2" s="219"/>
      <c r="SZY2" s="219" t="s">
        <v>1718</v>
      </c>
      <c r="SZZ2" s="219"/>
      <c r="TAA2" s="219" t="s">
        <v>1718</v>
      </c>
      <c r="TAB2" s="219"/>
      <c r="TAC2" s="219" t="s">
        <v>1718</v>
      </c>
      <c r="TAD2" s="219"/>
      <c r="TAE2" s="219" t="s">
        <v>1718</v>
      </c>
      <c r="TAF2" s="219"/>
      <c r="TAG2" s="219" t="s">
        <v>1718</v>
      </c>
      <c r="TAH2" s="219"/>
      <c r="TAI2" s="219" t="s">
        <v>1718</v>
      </c>
      <c r="TAJ2" s="219"/>
      <c r="TAK2" s="219" t="s">
        <v>1718</v>
      </c>
      <c r="TAL2" s="219"/>
      <c r="TAM2" s="219" t="s">
        <v>1718</v>
      </c>
      <c r="TAN2" s="219"/>
      <c r="TAO2" s="219" t="s">
        <v>1718</v>
      </c>
      <c r="TAP2" s="219"/>
      <c r="TAQ2" s="219" t="s">
        <v>1718</v>
      </c>
      <c r="TAR2" s="219"/>
      <c r="TAS2" s="219" t="s">
        <v>1718</v>
      </c>
      <c r="TAT2" s="219"/>
      <c r="TAU2" s="219" t="s">
        <v>1718</v>
      </c>
      <c r="TAV2" s="219"/>
      <c r="TAW2" s="219" t="s">
        <v>1718</v>
      </c>
      <c r="TAX2" s="219"/>
      <c r="TAY2" s="219" t="s">
        <v>1718</v>
      </c>
      <c r="TAZ2" s="219"/>
      <c r="TBA2" s="219" t="s">
        <v>1718</v>
      </c>
      <c r="TBB2" s="219"/>
      <c r="TBC2" s="219" t="s">
        <v>1718</v>
      </c>
      <c r="TBD2" s="219"/>
      <c r="TBE2" s="219" t="s">
        <v>1718</v>
      </c>
      <c r="TBF2" s="219"/>
      <c r="TBG2" s="219" t="s">
        <v>1718</v>
      </c>
      <c r="TBH2" s="219"/>
      <c r="TBI2" s="219" t="s">
        <v>1718</v>
      </c>
      <c r="TBJ2" s="219"/>
      <c r="TBK2" s="219" t="s">
        <v>1718</v>
      </c>
      <c r="TBL2" s="219"/>
      <c r="TBM2" s="219" t="s">
        <v>1718</v>
      </c>
      <c r="TBN2" s="219"/>
      <c r="TBO2" s="219" t="s">
        <v>1718</v>
      </c>
      <c r="TBP2" s="219"/>
      <c r="TBQ2" s="219" t="s">
        <v>1718</v>
      </c>
      <c r="TBR2" s="219"/>
      <c r="TBS2" s="219" t="s">
        <v>1718</v>
      </c>
      <c r="TBT2" s="219"/>
      <c r="TBU2" s="219" t="s">
        <v>1718</v>
      </c>
      <c r="TBV2" s="219"/>
      <c r="TBW2" s="219" t="s">
        <v>1718</v>
      </c>
      <c r="TBX2" s="219"/>
      <c r="TBY2" s="219" t="s">
        <v>1718</v>
      </c>
      <c r="TBZ2" s="219"/>
      <c r="TCA2" s="219" t="s">
        <v>1718</v>
      </c>
      <c r="TCB2" s="219"/>
      <c r="TCC2" s="219" t="s">
        <v>1718</v>
      </c>
      <c r="TCD2" s="219"/>
      <c r="TCE2" s="219" t="s">
        <v>1718</v>
      </c>
      <c r="TCF2" s="219"/>
      <c r="TCG2" s="219" t="s">
        <v>1718</v>
      </c>
      <c r="TCH2" s="219"/>
      <c r="TCI2" s="219" t="s">
        <v>1718</v>
      </c>
      <c r="TCJ2" s="219"/>
      <c r="TCK2" s="219" t="s">
        <v>1718</v>
      </c>
      <c r="TCL2" s="219"/>
      <c r="TCM2" s="219" t="s">
        <v>1718</v>
      </c>
      <c r="TCN2" s="219"/>
      <c r="TCO2" s="219" t="s">
        <v>1718</v>
      </c>
      <c r="TCP2" s="219"/>
      <c r="TCQ2" s="219" t="s">
        <v>1718</v>
      </c>
      <c r="TCR2" s="219"/>
      <c r="TCS2" s="219" t="s">
        <v>1718</v>
      </c>
      <c r="TCT2" s="219"/>
      <c r="TCU2" s="219" t="s">
        <v>1718</v>
      </c>
      <c r="TCV2" s="219"/>
      <c r="TCW2" s="219" t="s">
        <v>1718</v>
      </c>
      <c r="TCX2" s="219"/>
      <c r="TCY2" s="219" t="s">
        <v>1718</v>
      </c>
      <c r="TCZ2" s="219"/>
      <c r="TDA2" s="219" t="s">
        <v>1718</v>
      </c>
      <c r="TDB2" s="219"/>
      <c r="TDC2" s="219" t="s">
        <v>1718</v>
      </c>
      <c r="TDD2" s="219"/>
      <c r="TDE2" s="219" t="s">
        <v>1718</v>
      </c>
      <c r="TDF2" s="219"/>
      <c r="TDG2" s="219" t="s">
        <v>1718</v>
      </c>
      <c r="TDH2" s="219"/>
      <c r="TDI2" s="219" t="s">
        <v>1718</v>
      </c>
      <c r="TDJ2" s="219"/>
      <c r="TDK2" s="219" t="s">
        <v>1718</v>
      </c>
      <c r="TDL2" s="219"/>
      <c r="TDM2" s="219" t="s">
        <v>1718</v>
      </c>
      <c r="TDN2" s="219"/>
      <c r="TDO2" s="219" t="s">
        <v>1718</v>
      </c>
      <c r="TDP2" s="219"/>
      <c r="TDQ2" s="219" t="s">
        <v>1718</v>
      </c>
      <c r="TDR2" s="219"/>
      <c r="TDS2" s="219" t="s">
        <v>1718</v>
      </c>
      <c r="TDT2" s="219"/>
      <c r="TDU2" s="219" t="s">
        <v>1718</v>
      </c>
      <c r="TDV2" s="219"/>
      <c r="TDW2" s="219" t="s">
        <v>1718</v>
      </c>
      <c r="TDX2" s="219"/>
      <c r="TDY2" s="219" t="s">
        <v>1718</v>
      </c>
      <c r="TDZ2" s="219"/>
      <c r="TEA2" s="219" t="s">
        <v>1718</v>
      </c>
      <c r="TEB2" s="219"/>
      <c r="TEC2" s="219" t="s">
        <v>1718</v>
      </c>
      <c r="TED2" s="219"/>
      <c r="TEE2" s="219" t="s">
        <v>1718</v>
      </c>
      <c r="TEF2" s="219"/>
      <c r="TEG2" s="219" t="s">
        <v>1718</v>
      </c>
      <c r="TEH2" s="219"/>
      <c r="TEI2" s="219" t="s">
        <v>1718</v>
      </c>
      <c r="TEJ2" s="219"/>
      <c r="TEK2" s="219" t="s">
        <v>1718</v>
      </c>
      <c r="TEL2" s="219"/>
      <c r="TEM2" s="219" t="s">
        <v>1718</v>
      </c>
      <c r="TEN2" s="219"/>
      <c r="TEO2" s="219" t="s">
        <v>1718</v>
      </c>
      <c r="TEP2" s="219"/>
      <c r="TEQ2" s="219" t="s">
        <v>1718</v>
      </c>
      <c r="TER2" s="219"/>
      <c r="TES2" s="219" t="s">
        <v>1718</v>
      </c>
      <c r="TET2" s="219"/>
      <c r="TEU2" s="219" t="s">
        <v>1718</v>
      </c>
      <c r="TEV2" s="219"/>
      <c r="TEW2" s="219" t="s">
        <v>1718</v>
      </c>
      <c r="TEX2" s="219"/>
      <c r="TEY2" s="219" t="s">
        <v>1718</v>
      </c>
      <c r="TEZ2" s="219"/>
      <c r="TFA2" s="219" t="s">
        <v>1718</v>
      </c>
      <c r="TFB2" s="219"/>
      <c r="TFC2" s="219" t="s">
        <v>1718</v>
      </c>
      <c r="TFD2" s="219"/>
      <c r="TFE2" s="219" t="s">
        <v>1718</v>
      </c>
      <c r="TFF2" s="219"/>
      <c r="TFG2" s="219" t="s">
        <v>1718</v>
      </c>
      <c r="TFH2" s="219"/>
      <c r="TFI2" s="219" t="s">
        <v>1718</v>
      </c>
      <c r="TFJ2" s="219"/>
      <c r="TFK2" s="219" t="s">
        <v>1718</v>
      </c>
      <c r="TFL2" s="219"/>
      <c r="TFM2" s="219" t="s">
        <v>1718</v>
      </c>
      <c r="TFN2" s="219"/>
      <c r="TFO2" s="219" t="s">
        <v>1718</v>
      </c>
      <c r="TFP2" s="219"/>
      <c r="TFQ2" s="219" t="s">
        <v>1718</v>
      </c>
      <c r="TFR2" s="219"/>
      <c r="TFS2" s="219" t="s">
        <v>1718</v>
      </c>
      <c r="TFT2" s="219"/>
      <c r="TFU2" s="219" t="s">
        <v>1718</v>
      </c>
      <c r="TFV2" s="219"/>
      <c r="TFW2" s="219" t="s">
        <v>1718</v>
      </c>
      <c r="TFX2" s="219"/>
      <c r="TFY2" s="219" t="s">
        <v>1718</v>
      </c>
      <c r="TFZ2" s="219"/>
      <c r="TGA2" s="219" t="s">
        <v>1718</v>
      </c>
      <c r="TGB2" s="219"/>
      <c r="TGC2" s="219" t="s">
        <v>1718</v>
      </c>
      <c r="TGD2" s="219"/>
      <c r="TGE2" s="219" t="s">
        <v>1718</v>
      </c>
      <c r="TGF2" s="219"/>
      <c r="TGG2" s="219" t="s">
        <v>1718</v>
      </c>
      <c r="TGH2" s="219"/>
      <c r="TGI2" s="219" t="s">
        <v>1718</v>
      </c>
      <c r="TGJ2" s="219"/>
      <c r="TGK2" s="219" t="s">
        <v>1718</v>
      </c>
      <c r="TGL2" s="219"/>
      <c r="TGM2" s="219" t="s">
        <v>1718</v>
      </c>
      <c r="TGN2" s="219"/>
      <c r="TGO2" s="219" t="s">
        <v>1718</v>
      </c>
      <c r="TGP2" s="219"/>
      <c r="TGQ2" s="219" t="s">
        <v>1718</v>
      </c>
      <c r="TGR2" s="219"/>
      <c r="TGS2" s="219" t="s">
        <v>1718</v>
      </c>
      <c r="TGT2" s="219"/>
      <c r="TGU2" s="219" t="s">
        <v>1718</v>
      </c>
      <c r="TGV2" s="219"/>
      <c r="TGW2" s="219" t="s">
        <v>1718</v>
      </c>
      <c r="TGX2" s="219"/>
      <c r="TGY2" s="219" t="s">
        <v>1718</v>
      </c>
      <c r="TGZ2" s="219"/>
      <c r="THA2" s="219" t="s">
        <v>1718</v>
      </c>
      <c r="THB2" s="219"/>
      <c r="THC2" s="219" t="s">
        <v>1718</v>
      </c>
      <c r="THD2" s="219"/>
      <c r="THE2" s="219" t="s">
        <v>1718</v>
      </c>
      <c r="THF2" s="219"/>
      <c r="THG2" s="219" t="s">
        <v>1718</v>
      </c>
      <c r="THH2" s="219"/>
      <c r="THI2" s="219" t="s">
        <v>1718</v>
      </c>
      <c r="THJ2" s="219"/>
      <c r="THK2" s="219" t="s">
        <v>1718</v>
      </c>
      <c r="THL2" s="219"/>
      <c r="THM2" s="219" t="s">
        <v>1718</v>
      </c>
      <c r="THN2" s="219"/>
      <c r="THO2" s="219" t="s">
        <v>1718</v>
      </c>
      <c r="THP2" s="219"/>
      <c r="THQ2" s="219" t="s">
        <v>1718</v>
      </c>
      <c r="THR2" s="219"/>
      <c r="THS2" s="219" t="s">
        <v>1718</v>
      </c>
      <c r="THT2" s="219"/>
      <c r="THU2" s="219" t="s">
        <v>1718</v>
      </c>
      <c r="THV2" s="219"/>
      <c r="THW2" s="219" t="s">
        <v>1718</v>
      </c>
      <c r="THX2" s="219"/>
      <c r="THY2" s="219" t="s">
        <v>1718</v>
      </c>
      <c r="THZ2" s="219"/>
      <c r="TIA2" s="219" t="s">
        <v>1718</v>
      </c>
      <c r="TIB2" s="219"/>
      <c r="TIC2" s="219" t="s">
        <v>1718</v>
      </c>
      <c r="TID2" s="219"/>
      <c r="TIE2" s="219" t="s">
        <v>1718</v>
      </c>
      <c r="TIF2" s="219"/>
      <c r="TIG2" s="219" t="s">
        <v>1718</v>
      </c>
      <c r="TIH2" s="219"/>
      <c r="TII2" s="219" t="s">
        <v>1718</v>
      </c>
      <c r="TIJ2" s="219"/>
      <c r="TIK2" s="219" t="s">
        <v>1718</v>
      </c>
      <c r="TIL2" s="219"/>
      <c r="TIM2" s="219" t="s">
        <v>1718</v>
      </c>
      <c r="TIN2" s="219"/>
      <c r="TIO2" s="219" t="s">
        <v>1718</v>
      </c>
      <c r="TIP2" s="219"/>
      <c r="TIQ2" s="219" t="s">
        <v>1718</v>
      </c>
      <c r="TIR2" s="219"/>
      <c r="TIS2" s="219" t="s">
        <v>1718</v>
      </c>
      <c r="TIT2" s="219"/>
      <c r="TIU2" s="219" t="s">
        <v>1718</v>
      </c>
      <c r="TIV2" s="219"/>
      <c r="TIW2" s="219" t="s">
        <v>1718</v>
      </c>
      <c r="TIX2" s="219"/>
      <c r="TIY2" s="219" t="s">
        <v>1718</v>
      </c>
      <c r="TIZ2" s="219"/>
      <c r="TJA2" s="219" t="s">
        <v>1718</v>
      </c>
      <c r="TJB2" s="219"/>
      <c r="TJC2" s="219" t="s">
        <v>1718</v>
      </c>
      <c r="TJD2" s="219"/>
      <c r="TJE2" s="219" t="s">
        <v>1718</v>
      </c>
      <c r="TJF2" s="219"/>
      <c r="TJG2" s="219" t="s">
        <v>1718</v>
      </c>
      <c r="TJH2" s="219"/>
      <c r="TJI2" s="219" t="s">
        <v>1718</v>
      </c>
      <c r="TJJ2" s="219"/>
      <c r="TJK2" s="219" t="s">
        <v>1718</v>
      </c>
      <c r="TJL2" s="219"/>
      <c r="TJM2" s="219" t="s">
        <v>1718</v>
      </c>
      <c r="TJN2" s="219"/>
      <c r="TJO2" s="219" t="s">
        <v>1718</v>
      </c>
      <c r="TJP2" s="219"/>
      <c r="TJQ2" s="219" t="s">
        <v>1718</v>
      </c>
      <c r="TJR2" s="219"/>
      <c r="TJS2" s="219" t="s">
        <v>1718</v>
      </c>
      <c r="TJT2" s="219"/>
      <c r="TJU2" s="219" t="s">
        <v>1718</v>
      </c>
      <c r="TJV2" s="219"/>
      <c r="TJW2" s="219" t="s">
        <v>1718</v>
      </c>
      <c r="TJX2" s="219"/>
      <c r="TJY2" s="219" t="s">
        <v>1718</v>
      </c>
      <c r="TJZ2" s="219"/>
      <c r="TKA2" s="219" t="s">
        <v>1718</v>
      </c>
      <c r="TKB2" s="219"/>
      <c r="TKC2" s="219" t="s">
        <v>1718</v>
      </c>
      <c r="TKD2" s="219"/>
      <c r="TKE2" s="219" t="s">
        <v>1718</v>
      </c>
      <c r="TKF2" s="219"/>
      <c r="TKG2" s="219" t="s">
        <v>1718</v>
      </c>
      <c r="TKH2" s="219"/>
      <c r="TKI2" s="219" t="s">
        <v>1718</v>
      </c>
      <c r="TKJ2" s="219"/>
      <c r="TKK2" s="219" t="s">
        <v>1718</v>
      </c>
      <c r="TKL2" s="219"/>
      <c r="TKM2" s="219" t="s">
        <v>1718</v>
      </c>
      <c r="TKN2" s="219"/>
      <c r="TKO2" s="219" t="s">
        <v>1718</v>
      </c>
      <c r="TKP2" s="219"/>
      <c r="TKQ2" s="219" t="s">
        <v>1718</v>
      </c>
      <c r="TKR2" s="219"/>
      <c r="TKS2" s="219" t="s">
        <v>1718</v>
      </c>
      <c r="TKT2" s="219"/>
      <c r="TKU2" s="219" t="s">
        <v>1718</v>
      </c>
      <c r="TKV2" s="219"/>
      <c r="TKW2" s="219" t="s">
        <v>1718</v>
      </c>
      <c r="TKX2" s="219"/>
      <c r="TKY2" s="219" t="s">
        <v>1718</v>
      </c>
      <c r="TKZ2" s="219"/>
      <c r="TLA2" s="219" t="s">
        <v>1718</v>
      </c>
      <c r="TLB2" s="219"/>
      <c r="TLC2" s="219" t="s">
        <v>1718</v>
      </c>
      <c r="TLD2" s="219"/>
      <c r="TLE2" s="219" t="s">
        <v>1718</v>
      </c>
      <c r="TLF2" s="219"/>
      <c r="TLG2" s="219" t="s">
        <v>1718</v>
      </c>
      <c r="TLH2" s="219"/>
      <c r="TLI2" s="219" t="s">
        <v>1718</v>
      </c>
      <c r="TLJ2" s="219"/>
      <c r="TLK2" s="219" t="s">
        <v>1718</v>
      </c>
      <c r="TLL2" s="219"/>
      <c r="TLM2" s="219" t="s">
        <v>1718</v>
      </c>
      <c r="TLN2" s="219"/>
      <c r="TLO2" s="219" t="s">
        <v>1718</v>
      </c>
      <c r="TLP2" s="219"/>
      <c r="TLQ2" s="219" t="s">
        <v>1718</v>
      </c>
      <c r="TLR2" s="219"/>
      <c r="TLS2" s="219" t="s">
        <v>1718</v>
      </c>
      <c r="TLT2" s="219"/>
      <c r="TLU2" s="219" t="s">
        <v>1718</v>
      </c>
      <c r="TLV2" s="219"/>
      <c r="TLW2" s="219" t="s">
        <v>1718</v>
      </c>
      <c r="TLX2" s="219"/>
      <c r="TLY2" s="219" t="s">
        <v>1718</v>
      </c>
      <c r="TLZ2" s="219"/>
      <c r="TMA2" s="219" t="s">
        <v>1718</v>
      </c>
      <c r="TMB2" s="219"/>
      <c r="TMC2" s="219" t="s">
        <v>1718</v>
      </c>
      <c r="TMD2" s="219"/>
      <c r="TME2" s="219" t="s">
        <v>1718</v>
      </c>
      <c r="TMF2" s="219"/>
      <c r="TMG2" s="219" t="s">
        <v>1718</v>
      </c>
      <c r="TMH2" s="219"/>
      <c r="TMI2" s="219" t="s">
        <v>1718</v>
      </c>
      <c r="TMJ2" s="219"/>
      <c r="TMK2" s="219" t="s">
        <v>1718</v>
      </c>
      <c r="TML2" s="219"/>
      <c r="TMM2" s="219" t="s">
        <v>1718</v>
      </c>
      <c r="TMN2" s="219"/>
      <c r="TMO2" s="219" t="s">
        <v>1718</v>
      </c>
      <c r="TMP2" s="219"/>
      <c r="TMQ2" s="219" t="s">
        <v>1718</v>
      </c>
      <c r="TMR2" s="219"/>
      <c r="TMS2" s="219" t="s">
        <v>1718</v>
      </c>
      <c r="TMT2" s="219"/>
      <c r="TMU2" s="219" t="s">
        <v>1718</v>
      </c>
      <c r="TMV2" s="219"/>
      <c r="TMW2" s="219" t="s">
        <v>1718</v>
      </c>
      <c r="TMX2" s="219"/>
      <c r="TMY2" s="219" t="s">
        <v>1718</v>
      </c>
      <c r="TMZ2" s="219"/>
      <c r="TNA2" s="219" t="s">
        <v>1718</v>
      </c>
      <c r="TNB2" s="219"/>
      <c r="TNC2" s="219" t="s">
        <v>1718</v>
      </c>
      <c r="TND2" s="219"/>
      <c r="TNE2" s="219" t="s">
        <v>1718</v>
      </c>
      <c r="TNF2" s="219"/>
      <c r="TNG2" s="219" t="s">
        <v>1718</v>
      </c>
      <c r="TNH2" s="219"/>
      <c r="TNI2" s="219" t="s">
        <v>1718</v>
      </c>
      <c r="TNJ2" s="219"/>
      <c r="TNK2" s="219" t="s">
        <v>1718</v>
      </c>
      <c r="TNL2" s="219"/>
      <c r="TNM2" s="219" t="s">
        <v>1718</v>
      </c>
      <c r="TNN2" s="219"/>
      <c r="TNO2" s="219" t="s">
        <v>1718</v>
      </c>
      <c r="TNP2" s="219"/>
      <c r="TNQ2" s="219" t="s">
        <v>1718</v>
      </c>
      <c r="TNR2" s="219"/>
      <c r="TNS2" s="219" t="s">
        <v>1718</v>
      </c>
      <c r="TNT2" s="219"/>
      <c r="TNU2" s="219" t="s">
        <v>1718</v>
      </c>
      <c r="TNV2" s="219"/>
      <c r="TNW2" s="219" t="s">
        <v>1718</v>
      </c>
      <c r="TNX2" s="219"/>
      <c r="TNY2" s="219" t="s">
        <v>1718</v>
      </c>
      <c r="TNZ2" s="219"/>
      <c r="TOA2" s="219" t="s">
        <v>1718</v>
      </c>
      <c r="TOB2" s="219"/>
      <c r="TOC2" s="219" t="s">
        <v>1718</v>
      </c>
      <c r="TOD2" s="219"/>
      <c r="TOE2" s="219" t="s">
        <v>1718</v>
      </c>
      <c r="TOF2" s="219"/>
      <c r="TOG2" s="219" t="s">
        <v>1718</v>
      </c>
      <c r="TOH2" s="219"/>
      <c r="TOI2" s="219" t="s">
        <v>1718</v>
      </c>
      <c r="TOJ2" s="219"/>
      <c r="TOK2" s="219" t="s">
        <v>1718</v>
      </c>
      <c r="TOL2" s="219"/>
      <c r="TOM2" s="219" t="s">
        <v>1718</v>
      </c>
      <c r="TON2" s="219"/>
      <c r="TOO2" s="219" t="s">
        <v>1718</v>
      </c>
      <c r="TOP2" s="219"/>
      <c r="TOQ2" s="219" t="s">
        <v>1718</v>
      </c>
      <c r="TOR2" s="219"/>
      <c r="TOS2" s="219" t="s">
        <v>1718</v>
      </c>
      <c r="TOT2" s="219"/>
      <c r="TOU2" s="219" t="s">
        <v>1718</v>
      </c>
      <c r="TOV2" s="219"/>
      <c r="TOW2" s="219" t="s">
        <v>1718</v>
      </c>
      <c r="TOX2" s="219"/>
      <c r="TOY2" s="219" t="s">
        <v>1718</v>
      </c>
      <c r="TOZ2" s="219"/>
      <c r="TPA2" s="219" t="s">
        <v>1718</v>
      </c>
      <c r="TPB2" s="219"/>
      <c r="TPC2" s="219" t="s">
        <v>1718</v>
      </c>
      <c r="TPD2" s="219"/>
      <c r="TPE2" s="219" t="s">
        <v>1718</v>
      </c>
      <c r="TPF2" s="219"/>
      <c r="TPG2" s="219" t="s">
        <v>1718</v>
      </c>
      <c r="TPH2" s="219"/>
      <c r="TPI2" s="219" t="s">
        <v>1718</v>
      </c>
      <c r="TPJ2" s="219"/>
      <c r="TPK2" s="219" t="s">
        <v>1718</v>
      </c>
      <c r="TPL2" s="219"/>
      <c r="TPM2" s="219" t="s">
        <v>1718</v>
      </c>
      <c r="TPN2" s="219"/>
      <c r="TPO2" s="219" t="s">
        <v>1718</v>
      </c>
      <c r="TPP2" s="219"/>
      <c r="TPQ2" s="219" t="s">
        <v>1718</v>
      </c>
      <c r="TPR2" s="219"/>
      <c r="TPS2" s="219" t="s">
        <v>1718</v>
      </c>
      <c r="TPT2" s="219"/>
      <c r="TPU2" s="219" t="s">
        <v>1718</v>
      </c>
      <c r="TPV2" s="219"/>
      <c r="TPW2" s="219" t="s">
        <v>1718</v>
      </c>
      <c r="TPX2" s="219"/>
      <c r="TPY2" s="219" t="s">
        <v>1718</v>
      </c>
      <c r="TPZ2" s="219"/>
      <c r="TQA2" s="219" t="s">
        <v>1718</v>
      </c>
      <c r="TQB2" s="219"/>
      <c r="TQC2" s="219" t="s">
        <v>1718</v>
      </c>
      <c r="TQD2" s="219"/>
      <c r="TQE2" s="219" t="s">
        <v>1718</v>
      </c>
      <c r="TQF2" s="219"/>
      <c r="TQG2" s="219" t="s">
        <v>1718</v>
      </c>
      <c r="TQH2" s="219"/>
      <c r="TQI2" s="219" t="s">
        <v>1718</v>
      </c>
      <c r="TQJ2" s="219"/>
      <c r="TQK2" s="219" t="s">
        <v>1718</v>
      </c>
      <c r="TQL2" s="219"/>
      <c r="TQM2" s="219" t="s">
        <v>1718</v>
      </c>
      <c r="TQN2" s="219"/>
      <c r="TQO2" s="219" t="s">
        <v>1718</v>
      </c>
      <c r="TQP2" s="219"/>
      <c r="TQQ2" s="219" t="s">
        <v>1718</v>
      </c>
      <c r="TQR2" s="219"/>
      <c r="TQS2" s="219" t="s">
        <v>1718</v>
      </c>
      <c r="TQT2" s="219"/>
      <c r="TQU2" s="219" t="s">
        <v>1718</v>
      </c>
      <c r="TQV2" s="219"/>
      <c r="TQW2" s="219" t="s">
        <v>1718</v>
      </c>
      <c r="TQX2" s="219"/>
      <c r="TQY2" s="219" t="s">
        <v>1718</v>
      </c>
      <c r="TQZ2" s="219"/>
      <c r="TRA2" s="219" t="s">
        <v>1718</v>
      </c>
      <c r="TRB2" s="219"/>
      <c r="TRC2" s="219" t="s">
        <v>1718</v>
      </c>
      <c r="TRD2" s="219"/>
      <c r="TRE2" s="219" t="s">
        <v>1718</v>
      </c>
      <c r="TRF2" s="219"/>
      <c r="TRG2" s="219" t="s">
        <v>1718</v>
      </c>
      <c r="TRH2" s="219"/>
      <c r="TRI2" s="219" t="s">
        <v>1718</v>
      </c>
      <c r="TRJ2" s="219"/>
      <c r="TRK2" s="219" t="s">
        <v>1718</v>
      </c>
      <c r="TRL2" s="219"/>
      <c r="TRM2" s="219" t="s">
        <v>1718</v>
      </c>
      <c r="TRN2" s="219"/>
      <c r="TRO2" s="219" t="s">
        <v>1718</v>
      </c>
      <c r="TRP2" s="219"/>
      <c r="TRQ2" s="219" t="s">
        <v>1718</v>
      </c>
      <c r="TRR2" s="219"/>
      <c r="TRS2" s="219" t="s">
        <v>1718</v>
      </c>
      <c r="TRT2" s="219"/>
      <c r="TRU2" s="219" t="s">
        <v>1718</v>
      </c>
      <c r="TRV2" s="219"/>
      <c r="TRW2" s="219" t="s">
        <v>1718</v>
      </c>
      <c r="TRX2" s="219"/>
      <c r="TRY2" s="219" t="s">
        <v>1718</v>
      </c>
      <c r="TRZ2" s="219"/>
      <c r="TSA2" s="219" t="s">
        <v>1718</v>
      </c>
      <c r="TSB2" s="219"/>
      <c r="TSC2" s="219" t="s">
        <v>1718</v>
      </c>
      <c r="TSD2" s="219"/>
      <c r="TSE2" s="219" t="s">
        <v>1718</v>
      </c>
      <c r="TSF2" s="219"/>
      <c r="TSG2" s="219" t="s">
        <v>1718</v>
      </c>
      <c r="TSH2" s="219"/>
      <c r="TSI2" s="219" t="s">
        <v>1718</v>
      </c>
      <c r="TSJ2" s="219"/>
      <c r="TSK2" s="219" t="s">
        <v>1718</v>
      </c>
      <c r="TSL2" s="219"/>
      <c r="TSM2" s="219" t="s">
        <v>1718</v>
      </c>
      <c r="TSN2" s="219"/>
      <c r="TSO2" s="219" t="s">
        <v>1718</v>
      </c>
      <c r="TSP2" s="219"/>
      <c r="TSQ2" s="219" t="s">
        <v>1718</v>
      </c>
      <c r="TSR2" s="219"/>
      <c r="TSS2" s="219" t="s">
        <v>1718</v>
      </c>
      <c r="TST2" s="219"/>
      <c r="TSU2" s="219" t="s">
        <v>1718</v>
      </c>
      <c r="TSV2" s="219"/>
      <c r="TSW2" s="219" t="s">
        <v>1718</v>
      </c>
      <c r="TSX2" s="219"/>
      <c r="TSY2" s="219" t="s">
        <v>1718</v>
      </c>
      <c r="TSZ2" s="219"/>
      <c r="TTA2" s="219" t="s">
        <v>1718</v>
      </c>
      <c r="TTB2" s="219"/>
      <c r="TTC2" s="219" t="s">
        <v>1718</v>
      </c>
      <c r="TTD2" s="219"/>
      <c r="TTE2" s="219" t="s">
        <v>1718</v>
      </c>
      <c r="TTF2" s="219"/>
      <c r="TTG2" s="219" t="s">
        <v>1718</v>
      </c>
      <c r="TTH2" s="219"/>
      <c r="TTI2" s="219" t="s">
        <v>1718</v>
      </c>
      <c r="TTJ2" s="219"/>
      <c r="TTK2" s="219" t="s">
        <v>1718</v>
      </c>
      <c r="TTL2" s="219"/>
      <c r="TTM2" s="219" t="s">
        <v>1718</v>
      </c>
      <c r="TTN2" s="219"/>
      <c r="TTO2" s="219" t="s">
        <v>1718</v>
      </c>
      <c r="TTP2" s="219"/>
      <c r="TTQ2" s="219" t="s">
        <v>1718</v>
      </c>
      <c r="TTR2" s="219"/>
      <c r="TTS2" s="219" t="s">
        <v>1718</v>
      </c>
      <c r="TTT2" s="219"/>
      <c r="TTU2" s="219" t="s">
        <v>1718</v>
      </c>
      <c r="TTV2" s="219"/>
      <c r="TTW2" s="219" t="s">
        <v>1718</v>
      </c>
      <c r="TTX2" s="219"/>
      <c r="TTY2" s="219" t="s">
        <v>1718</v>
      </c>
      <c r="TTZ2" s="219"/>
      <c r="TUA2" s="219" t="s">
        <v>1718</v>
      </c>
      <c r="TUB2" s="219"/>
      <c r="TUC2" s="219" t="s">
        <v>1718</v>
      </c>
      <c r="TUD2" s="219"/>
      <c r="TUE2" s="219" t="s">
        <v>1718</v>
      </c>
      <c r="TUF2" s="219"/>
      <c r="TUG2" s="219" t="s">
        <v>1718</v>
      </c>
      <c r="TUH2" s="219"/>
      <c r="TUI2" s="219" t="s">
        <v>1718</v>
      </c>
      <c r="TUJ2" s="219"/>
      <c r="TUK2" s="219" t="s">
        <v>1718</v>
      </c>
      <c r="TUL2" s="219"/>
      <c r="TUM2" s="219" t="s">
        <v>1718</v>
      </c>
      <c r="TUN2" s="219"/>
      <c r="TUO2" s="219" t="s">
        <v>1718</v>
      </c>
      <c r="TUP2" s="219"/>
      <c r="TUQ2" s="219" t="s">
        <v>1718</v>
      </c>
      <c r="TUR2" s="219"/>
      <c r="TUS2" s="219" t="s">
        <v>1718</v>
      </c>
      <c r="TUT2" s="219"/>
      <c r="TUU2" s="219" t="s">
        <v>1718</v>
      </c>
      <c r="TUV2" s="219"/>
      <c r="TUW2" s="219" t="s">
        <v>1718</v>
      </c>
      <c r="TUX2" s="219"/>
      <c r="TUY2" s="219" t="s">
        <v>1718</v>
      </c>
      <c r="TUZ2" s="219"/>
      <c r="TVA2" s="219" t="s">
        <v>1718</v>
      </c>
      <c r="TVB2" s="219"/>
      <c r="TVC2" s="219" t="s">
        <v>1718</v>
      </c>
      <c r="TVD2" s="219"/>
      <c r="TVE2" s="219" t="s">
        <v>1718</v>
      </c>
      <c r="TVF2" s="219"/>
      <c r="TVG2" s="219" t="s">
        <v>1718</v>
      </c>
      <c r="TVH2" s="219"/>
      <c r="TVI2" s="219" t="s">
        <v>1718</v>
      </c>
      <c r="TVJ2" s="219"/>
      <c r="TVK2" s="219" t="s">
        <v>1718</v>
      </c>
      <c r="TVL2" s="219"/>
      <c r="TVM2" s="219" t="s">
        <v>1718</v>
      </c>
      <c r="TVN2" s="219"/>
      <c r="TVO2" s="219" t="s">
        <v>1718</v>
      </c>
      <c r="TVP2" s="219"/>
      <c r="TVQ2" s="219" t="s">
        <v>1718</v>
      </c>
      <c r="TVR2" s="219"/>
      <c r="TVS2" s="219" t="s">
        <v>1718</v>
      </c>
      <c r="TVT2" s="219"/>
      <c r="TVU2" s="219" t="s">
        <v>1718</v>
      </c>
      <c r="TVV2" s="219"/>
      <c r="TVW2" s="219" t="s">
        <v>1718</v>
      </c>
      <c r="TVX2" s="219"/>
      <c r="TVY2" s="219" t="s">
        <v>1718</v>
      </c>
      <c r="TVZ2" s="219"/>
      <c r="TWA2" s="219" t="s">
        <v>1718</v>
      </c>
      <c r="TWB2" s="219"/>
      <c r="TWC2" s="219" t="s">
        <v>1718</v>
      </c>
      <c r="TWD2" s="219"/>
      <c r="TWE2" s="219" t="s">
        <v>1718</v>
      </c>
      <c r="TWF2" s="219"/>
      <c r="TWG2" s="219" t="s">
        <v>1718</v>
      </c>
      <c r="TWH2" s="219"/>
      <c r="TWI2" s="219" t="s">
        <v>1718</v>
      </c>
      <c r="TWJ2" s="219"/>
      <c r="TWK2" s="219" t="s">
        <v>1718</v>
      </c>
      <c r="TWL2" s="219"/>
      <c r="TWM2" s="219" t="s">
        <v>1718</v>
      </c>
      <c r="TWN2" s="219"/>
      <c r="TWO2" s="219" t="s">
        <v>1718</v>
      </c>
      <c r="TWP2" s="219"/>
      <c r="TWQ2" s="219" t="s">
        <v>1718</v>
      </c>
      <c r="TWR2" s="219"/>
      <c r="TWS2" s="219" t="s">
        <v>1718</v>
      </c>
      <c r="TWT2" s="219"/>
      <c r="TWU2" s="219" t="s">
        <v>1718</v>
      </c>
      <c r="TWV2" s="219"/>
      <c r="TWW2" s="219" t="s">
        <v>1718</v>
      </c>
      <c r="TWX2" s="219"/>
      <c r="TWY2" s="219" t="s">
        <v>1718</v>
      </c>
      <c r="TWZ2" s="219"/>
      <c r="TXA2" s="219" t="s">
        <v>1718</v>
      </c>
      <c r="TXB2" s="219"/>
      <c r="TXC2" s="219" t="s">
        <v>1718</v>
      </c>
      <c r="TXD2" s="219"/>
      <c r="TXE2" s="219" t="s">
        <v>1718</v>
      </c>
      <c r="TXF2" s="219"/>
      <c r="TXG2" s="219" t="s">
        <v>1718</v>
      </c>
      <c r="TXH2" s="219"/>
      <c r="TXI2" s="219" t="s">
        <v>1718</v>
      </c>
      <c r="TXJ2" s="219"/>
      <c r="TXK2" s="219" t="s">
        <v>1718</v>
      </c>
      <c r="TXL2" s="219"/>
      <c r="TXM2" s="219" t="s">
        <v>1718</v>
      </c>
      <c r="TXN2" s="219"/>
      <c r="TXO2" s="219" t="s">
        <v>1718</v>
      </c>
      <c r="TXP2" s="219"/>
      <c r="TXQ2" s="219" t="s">
        <v>1718</v>
      </c>
      <c r="TXR2" s="219"/>
      <c r="TXS2" s="219" t="s">
        <v>1718</v>
      </c>
      <c r="TXT2" s="219"/>
      <c r="TXU2" s="219" t="s">
        <v>1718</v>
      </c>
      <c r="TXV2" s="219"/>
      <c r="TXW2" s="219" t="s">
        <v>1718</v>
      </c>
      <c r="TXX2" s="219"/>
      <c r="TXY2" s="219" t="s">
        <v>1718</v>
      </c>
      <c r="TXZ2" s="219"/>
      <c r="TYA2" s="219" t="s">
        <v>1718</v>
      </c>
      <c r="TYB2" s="219"/>
      <c r="TYC2" s="219" t="s">
        <v>1718</v>
      </c>
      <c r="TYD2" s="219"/>
      <c r="TYE2" s="219" t="s">
        <v>1718</v>
      </c>
      <c r="TYF2" s="219"/>
      <c r="TYG2" s="219" t="s">
        <v>1718</v>
      </c>
      <c r="TYH2" s="219"/>
      <c r="TYI2" s="219" t="s">
        <v>1718</v>
      </c>
      <c r="TYJ2" s="219"/>
      <c r="TYK2" s="219" t="s">
        <v>1718</v>
      </c>
      <c r="TYL2" s="219"/>
      <c r="TYM2" s="219" t="s">
        <v>1718</v>
      </c>
      <c r="TYN2" s="219"/>
      <c r="TYO2" s="219" t="s">
        <v>1718</v>
      </c>
      <c r="TYP2" s="219"/>
      <c r="TYQ2" s="219" t="s">
        <v>1718</v>
      </c>
      <c r="TYR2" s="219"/>
      <c r="TYS2" s="219" t="s">
        <v>1718</v>
      </c>
      <c r="TYT2" s="219"/>
      <c r="TYU2" s="219" t="s">
        <v>1718</v>
      </c>
      <c r="TYV2" s="219"/>
      <c r="TYW2" s="219" t="s">
        <v>1718</v>
      </c>
      <c r="TYX2" s="219"/>
      <c r="TYY2" s="219" t="s">
        <v>1718</v>
      </c>
      <c r="TYZ2" s="219"/>
      <c r="TZA2" s="219" t="s">
        <v>1718</v>
      </c>
      <c r="TZB2" s="219"/>
      <c r="TZC2" s="219" t="s">
        <v>1718</v>
      </c>
      <c r="TZD2" s="219"/>
      <c r="TZE2" s="219" t="s">
        <v>1718</v>
      </c>
      <c r="TZF2" s="219"/>
      <c r="TZG2" s="219" t="s">
        <v>1718</v>
      </c>
      <c r="TZH2" s="219"/>
      <c r="TZI2" s="219" t="s">
        <v>1718</v>
      </c>
      <c r="TZJ2" s="219"/>
      <c r="TZK2" s="219" t="s">
        <v>1718</v>
      </c>
      <c r="TZL2" s="219"/>
      <c r="TZM2" s="219" t="s">
        <v>1718</v>
      </c>
      <c r="TZN2" s="219"/>
      <c r="TZO2" s="219" t="s">
        <v>1718</v>
      </c>
      <c r="TZP2" s="219"/>
      <c r="TZQ2" s="219" t="s">
        <v>1718</v>
      </c>
      <c r="TZR2" s="219"/>
      <c r="TZS2" s="219" t="s">
        <v>1718</v>
      </c>
      <c r="TZT2" s="219"/>
      <c r="TZU2" s="219" t="s">
        <v>1718</v>
      </c>
      <c r="TZV2" s="219"/>
      <c r="TZW2" s="219" t="s">
        <v>1718</v>
      </c>
      <c r="TZX2" s="219"/>
      <c r="TZY2" s="219" t="s">
        <v>1718</v>
      </c>
      <c r="TZZ2" s="219"/>
      <c r="UAA2" s="219" t="s">
        <v>1718</v>
      </c>
      <c r="UAB2" s="219"/>
      <c r="UAC2" s="219" t="s">
        <v>1718</v>
      </c>
      <c r="UAD2" s="219"/>
      <c r="UAE2" s="219" t="s">
        <v>1718</v>
      </c>
      <c r="UAF2" s="219"/>
      <c r="UAG2" s="219" t="s">
        <v>1718</v>
      </c>
      <c r="UAH2" s="219"/>
      <c r="UAI2" s="219" t="s">
        <v>1718</v>
      </c>
      <c r="UAJ2" s="219"/>
      <c r="UAK2" s="219" t="s">
        <v>1718</v>
      </c>
      <c r="UAL2" s="219"/>
      <c r="UAM2" s="219" t="s">
        <v>1718</v>
      </c>
      <c r="UAN2" s="219"/>
      <c r="UAO2" s="219" t="s">
        <v>1718</v>
      </c>
      <c r="UAP2" s="219"/>
      <c r="UAQ2" s="219" t="s">
        <v>1718</v>
      </c>
      <c r="UAR2" s="219"/>
      <c r="UAS2" s="219" t="s">
        <v>1718</v>
      </c>
      <c r="UAT2" s="219"/>
      <c r="UAU2" s="219" t="s">
        <v>1718</v>
      </c>
      <c r="UAV2" s="219"/>
      <c r="UAW2" s="219" t="s">
        <v>1718</v>
      </c>
      <c r="UAX2" s="219"/>
      <c r="UAY2" s="219" t="s">
        <v>1718</v>
      </c>
      <c r="UAZ2" s="219"/>
      <c r="UBA2" s="219" t="s">
        <v>1718</v>
      </c>
      <c r="UBB2" s="219"/>
      <c r="UBC2" s="219" t="s">
        <v>1718</v>
      </c>
      <c r="UBD2" s="219"/>
      <c r="UBE2" s="219" t="s">
        <v>1718</v>
      </c>
      <c r="UBF2" s="219"/>
      <c r="UBG2" s="219" t="s">
        <v>1718</v>
      </c>
      <c r="UBH2" s="219"/>
      <c r="UBI2" s="219" t="s">
        <v>1718</v>
      </c>
      <c r="UBJ2" s="219"/>
      <c r="UBK2" s="219" t="s">
        <v>1718</v>
      </c>
      <c r="UBL2" s="219"/>
      <c r="UBM2" s="219" t="s">
        <v>1718</v>
      </c>
      <c r="UBN2" s="219"/>
      <c r="UBO2" s="219" t="s">
        <v>1718</v>
      </c>
      <c r="UBP2" s="219"/>
      <c r="UBQ2" s="219" t="s">
        <v>1718</v>
      </c>
      <c r="UBR2" s="219"/>
      <c r="UBS2" s="219" t="s">
        <v>1718</v>
      </c>
      <c r="UBT2" s="219"/>
      <c r="UBU2" s="219" t="s">
        <v>1718</v>
      </c>
      <c r="UBV2" s="219"/>
      <c r="UBW2" s="219" t="s">
        <v>1718</v>
      </c>
      <c r="UBX2" s="219"/>
      <c r="UBY2" s="219" t="s">
        <v>1718</v>
      </c>
      <c r="UBZ2" s="219"/>
      <c r="UCA2" s="219" t="s">
        <v>1718</v>
      </c>
      <c r="UCB2" s="219"/>
      <c r="UCC2" s="219" t="s">
        <v>1718</v>
      </c>
      <c r="UCD2" s="219"/>
      <c r="UCE2" s="219" t="s">
        <v>1718</v>
      </c>
      <c r="UCF2" s="219"/>
      <c r="UCG2" s="219" t="s">
        <v>1718</v>
      </c>
      <c r="UCH2" s="219"/>
      <c r="UCI2" s="219" t="s">
        <v>1718</v>
      </c>
      <c r="UCJ2" s="219"/>
      <c r="UCK2" s="219" t="s">
        <v>1718</v>
      </c>
      <c r="UCL2" s="219"/>
      <c r="UCM2" s="219" t="s">
        <v>1718</v>
      </c>
      <c r="UCN2" s="219"/>
      <c r="UCO2" s="219" t="s">
        <v>1718</v>
      </c>
      <c r="UCP2" s="219"/>
      <c r="UCQ2" s="219" t="s">
        <v>1718</v>
      </c>
      <c r="UCR2" s="219"/>
      <c r="UCS2" s="219" t="s">
        <v>1718</v>
      </c>
      <c r="UCT2" s="219"/>
      <c r="UCU2" s="219" t="s">
        <v>1718</v>
      </c>
      <c r="UCV2" s="219"/>
      <c r="UCW2" s="219" t="s">
        <v>1718</v>
      </c>
      <c r="UCX2" s="219"/>
      <c r="UCY2" s="219" t="s">
        <v>1718</v>
      </c>
      <c r="UCZ2" s="219"/>
      <c r="UDA2" s="219" t="s">
        <v>1718</v>
      </c>
      <c r="UDB2" s="219"/>
      <c r="UDC2" s="219" t="s">
        <v>1718</v>
      </c>
      <c r="UDD2" s="219"/>
      <c r="UDE2" s="219" t="s">
        <v>1718</v>
      </c>
      <c r="UDF2" s="219"/>
      <c r="UDG2" s="219" t="s">
        <v>1718</v>
      </c>
      <c r="UDH2" s="219"/>
      <c r="UDI2" s="219" t="s">
        <v>1718</v>
      </c>
      <c r="UDJ2" s="219"/>
      <c r="UDK2" s="219" t="s">
        <v>1718</v>
      </c>
      <c r="UDL2" s="219"/>
      <c r="UDM2" s="219" t="s">
        <v>1718</v>
      </c>
      <c r="UDN2" s="219"/>
      <c r="UDO2" s="219" t="s">
        <v>1718</v>
      </c>
      <c r="UDP2" s="219"/>
      <c r="UDQ2" s="219" t="s">
        <v>1718</v>
      </c>
      <c r="UDR2" s="219"/>
      <c r="UDS2" s="219" t="s">
        <v>1718</v>
      </c>
      <c r="UDT2" s="219"/>
      <c r="UDU2" s="219" t="s">
        <v>1718</v>
      </c>
      <c r="UDV2" s="219"/>
      <c r="UDW2" s="219" t="s">
        <v>1718</v>
      </c>
      <c r="UDX2" s="219"/>
      <c r="UDY2" s="219" t="s">
        <v>1718</v>
      </c>
      <c r="UDZ2" s="219"/>
      <c r="UEA2" s="219" t="s">
        <v>1718</v>
      </c>
      <c r="UEB2" s="219"/>
      <c r="UEC2" s="219" t="s">
        <v>1718</v>
      </c>
      <c r="UED2" s="219"/>
      <c r="UEE2" s="219" t="s">
        <v>1718</v>
      </c>
      <c r="UEF2" s="219"/>
      <c r="UEG2" s="219" t="s">
        <v>1718</v>
      </c>
      <c r="UEH2" s="219"/>
      <c r="UEI2" s="219" t="s">
        <v>1718</v>
      </c>
      <c r="UEJ2" s="219"/>
      <c r="UEK2" s="219" t="s">
        <v>1718</v>
      </c>
      <c r="UEL2" s="219"/>
      <c r="UEM2" s="219" t="s">
        <v>1718</v>
      </c>
      <c r="UEN2" s="219"/>
      <c r="UEO2" s="219" t="s">
        <v>1718</v>
      </c>
      <c r="UEP2" s="219"/>
      <c r="UEQ2" s="219" t="s">
        <v>1718</v>
      </c>
      <c r="UER2" s="219"/>
      <c r="UES2" s="219" t="s">
        <v>1718</v>
      </c>
      <c r="UET2" s="219"/>
      <c r="UEU2" s="219" t="s">
        <v>1718</v>
      </c>
      <c r="UEV2" s="219"/>
      <c r="UEW2" s="219" t="s">
        <v>1718</v>
      </c>
      <c r="UEX2" s="219"/>
      <c r="UEY2" s="219" t="s">
        <v>1718</v>
      </c>
      <c r="UEZ2" s="219"/>
      <c r="UFA2" s="219" t="s">
        <v>1718</v>
      </c>
      <c r="UFB2" s="219"/>
      <c r="UFC2" s="219" t="s">
        <v>1718</v>
      </c>
      <c r="UFD2" s="219"/>
      <c r="UFE2" s="219" t="s">
        <v>1718</v>
      </c>
      <c r="UFF2" s="219"/>
      <c r="UFG2" s="219" t="s">
        <v>1718</v>
      </c>
      <c r="UFH2" s="219"/>
      <c r="UFI2" s="219" t="s">
        <v>1718</v>
      </c>
      <c r="UFJ2" s="219"/>
      <c r="UFK2" s="219" t="s">
        <v>1718</v>
      </c>
      <c r="UFL2" s="219"/>
      <c r="UFM2" s="219" t="s">
        <v>1718</v>
      </c>
      <c r="UFN2" s="219"/>
      <c r="UFO2" s="219" t="s">
        <v>1718</v>
      </c>
      <c r="UFP2" s="219"/>
      <c r="UFQ2" s="219" t="s">
        <v>1718</v>
      </c>
      <c r="UFR2" s="219"/>
      <c r="UFS2" s="219" t="s">
        <v>1718</v>
      </c>
      <c r="UFT2" s="219"/>
      <c r="UFU2" s="219" t="s">
        <v>1718</v>
      </c>
      <c r="UFV2" s="219"/>
      <c r="UFW2" s="219" t="s">
        <v>1718</v>
      </c>
      <c r="UFX2" s="219"/>
      <c r="UFY2" s="219" t="s">
        <v>1718</v>
      </c>
      <c r="UFZ2" s="219"/>
      <c r="UGA2" s="219" t="s">
        <v>1718</v>
      </c>
      <c r="UGB2" s="219"/>
      <c r="UGC2" s="219" t="s">
        <v>1718</v>
      </c>
      <c r="UGD2" s="219"/>
      <c r="UGE2" s="219" t="s">
        <v>1718</v>
      </c>
      <c r="UGF2" s="219"/>
      <c r="UGG2" s="219" t="s">
        <v>1718</v>
      </c>
      <c r="UGH2" s="219"/>
      <c r="UGI2" s="219" t="s">
        <v>1718</v>
      </c>
      <c r="UGJ2" s="219"/>
      <c r="UGK2" s="219" t="s">
        <v>1718</v>
      </c>
      <c r="UGL2" s="219"/>
      <c r="UGM2" s="219" t="s">
        <v>1718</v>
      </c>
      <c r="UGN2" s="219"/>
      <c r="UGO2" s="219" t="s">
        <v>1718</v>
      </c>
      <c r="UGP2" s="219"/>
      <c r="UGQ2" s="219" t="s">
        <v>1718</v>
      </c>
      <c r="UGR2" s="219"/>
      <c r="UGS2" s="219" t="s">
        <v>1718</v>
      </c>
      <c r="UGT2" s="219"/>
      <c r="UGU2" s="219" t="s">
        <v>1718</v>
      </c>
      <c r="UGV2" s="219"/>
      <c r="UGW2" s="219" t="s">
        <v>1718</v>
      </c>
      <c r="UGX2" s="219"/>
      <c r="UGY2" s="219" t="s">
        <v>1718</v>
      </c>
      <c r="UGZ2" s="219"/>
      <c r="UHA2" s="219" t="s">
        <v>1718</v>
      </c>
      <c r="UHB2" s="219"/>
      <c r="UHC2" s="219" t="s">
        <v>1718</v>
      </c>
      <c r="UHD2" s="219"/>
      <c r="UHE2" s="219" t="s">
        <v>1718</v>
      </c>
      <c r="UHF2" s="219"/>
      <c r="UHG2" s="219" t="s">
        <v>1718</v>
      </c>
      <c r="UHH2" s="219"/>
      <c r="UHI2" s="219" t="s">
        <v>1718</v>
      </c>
      <c r="UHJ2" s="219"/>
      <c r="UHK2" s="219" t="s">
        <v>1718</v>
      </c>
      <c r="UHL2" s="219"/>
      <c r="UHM2" s="219" t="s">
        <v>1718</v>
      </c>
      <c r="UHN2" s="219"/>
      <c r="UHO2" s="219" t="s">
        <v>1718</v>
      </c>
      <c r="UHP2" s="219"/>
      <c r="UHQ2" s="219" t="s">
        <v>1718</v>
      </c>
      <c r="UHR2" s="219"/>
      <c r="UHS2" s="219" t="s">
        <v>1718</v>
      </c>
      <c r="UHT2" s="219"/>
      <c r="UHU2" s="219" t="s">
        <v>1718</v>
      </c>
      <c r="UHV2" s="219"/>
      <c r="UHW2" s="219" t="s">
        <v>1718</v>
      </c>
      <c r="UHX2" s="219"/>
      <c r="UHY2" s="219" t="s">
        <v>1718</v>
      </c>
      <c r="UHZ2" s="219"/>
      <c r="UIA2" s="219" t="s">
        <v>1718</v>
      </c>
      <c r="UIB2" s="219"/>
      <c r="UIC2" s="219" t="s">
        <v>1718</v>
      </c>
      <c r="UID2" s="219"/>
      <c r="UIE2" s="219" t="s">
        <v>1718</v>
      </c>
      <c r="UIF2" s="219"/>
      <c r="UIG2" s="219" t="s">
        <v>1718</v>
      </c>
      <c r="UIH2" s="219"/>
      <c r="UII2" s="219" t="s">
        <v>1718</v>
      </c>
      <c r="UIJ2" s="219"/>
      <c r="UIK2" s="219" t="s">
        <v>1718</v>
      </c>
      <c r="UIL2" s="219"/>
      <c r="UIM2" s="219" t="s">
        <v>1718</v>
      </c>
      <c r="UIN2" s="219"/>
      <c r="UIO2" s="219" t="s">
        <v>1718</v>
      </c>
      <c r="UIP2" s="219"/>
      <c r="UIQ2" s="219" t="s">
        <v>1718</v>
      </c>
      <c r="UIR2" s="219"/>
      <c r="UIS2" s="219" t="s">
        <v>1718</v>
      </c>
      <c r="UIT2" s="219"/>
      <c r="UIU2" s="219" t="s">
        <v>1718</v>
      </c>
      <c r="UIV2" s="219"/>
      <c r="UIW2" s="219" t="s">
        <v>1718</v>
      </c>
      <c r="UIX2" s="219"/>
      <c r="UIY2" s="219" t="s">
        <v>1718</v>
      </c>
      <c r="UIZ2" s="219"/>
      <c r="UJA2" s="219" t="s">
        <v>1718</v>
      </c>
      <c r="UJB2" s="219"/>
      <c r="UJC2" s="219" t="s">
        <v>1718</v>
      </c>
      <c r="UJD2" s="219"/>
      <c r="UJE2" s="219" t="s">
        <v>1718</v>
      </c>
      <c r="UJF2" s="219"/>
      <c r="UJG2" s="219" t="s">
        <v>1718</v>
      </c>
      <c r="UJH2" s="219"/>
      <c r="UJI2" s="219" t="s">
        <v>1718</v>
      </c>
      <c r="UJJ2" s="219"/>
      <c r="UJK2" s="219" t="s">
        <v>1718</v>
      </c>
      <c r="UJL2" s="219"/>
      <c r="UJM2" s="219" t="s">
        <v>1718</v>
      </c>
      <c r="UJN2" s="219"/>
      <c r="UJO2" s="219" t="s">
        <v>1718</v>
      </c>
      <c r="UJP2" s="219"/>
      <c r="UJQ2" s="219" t="s">
        <v>1718</v>
      </c>
      <c r="UJR2" s="219"/>
      <c r="UJS2" s="219" t="s">
        <v>1718</v>
      </c>
      <c r="UJT2" s="219"/>
      <c r="UJU2" s="219" t="s">
        <v>1718</v>
      </c>
      <c r="UJV2" s="219"/>
      <c r="UJW2" s="219" t="s">
        <v>1718</v>
      </c>
      <c r="UJX2" s="219"/>
      <c r="UJY2" s="219" t="s">
        <v>1718</v>
      </c>
      <c r="UJZ2" s="219"/>
      <c r="UKA2" s="219" t="s">
        <v>1718</v>
      </c>
      <c r="UKB2" s="219"/>
      <c r="UKC2" s="219" t="s">
        <v>1718</v>
      </c>
      <c r="UKD2" s="219"/>
      <c r="UKE2" s="219" t="s">
        <v>1718</v>
      </c>
      <c r="UKF2" s="219"/>
      <c r="UKG2" s="219" t="s">
        <v>1718</v>
      </c>
      <c r="UKH2" s="219"/>
      <c r="UKI2" s="219" t="s">
        <v>1718</v>
      </c>
      <c r="UKJ2" s="219"/>
      <c r="UKK2" s="219" t="s">
        <v>1718</v>
      </c>
      <c r="UKL2" s="219"/>
      <c r="UKM2" s="219" t="s">
        <v>1718</v>
      </c>
      <c r="UKN2" s="219"/>
      <c r="UKO2" s="219" t="s">
        <v>1718</v>
      </c>
      <c r="UKP2" s="219"/>
      <c r="UKQ2" s="219" t="s">
        <v>1718</v>
      </c>
      <c r="UKR2" s="219"/>
      <c r="UKS2" s="219" t="s">
        <v>1718</v>
      </c>
      <c r="UKT2" s="219"/>
      <c r="UKU2" s="219" t="s">
        <v>1718</v>
      </c>
      <c r="UKV2" s="219"/>
      <c r="UKW2" s="219" t="s">
        <v>1718</v>
      </c>
      <c r="UKX2" s="219"/>
      <c r="UKY2" s="219" t="s">
        <v>1718</v>
      </c>
      <c r="UKZ2" s="219"/>
      <c r="ULA2" s="219" t="s">
        <v>1718</v>
      </c>
      <c r="ULB2" s="219"/>
      <c r="ULC2" s="219" t="s">
        <v>1718</v>
      </c>
      <c r="ULD2" s="219"/>
      <c r="ULE2" s="219" t="s">
        <v>1718</v>
      </c>
      <c r="ULF2" s="219"/>
      <c r="ULG2" s="219" t="s">
        <v>1718</v>
      </c>
      <c r="ULH2" s="219"/>
      <c r="ULI2" s="219" t="s">
        <v>1718</v>
      </c>
      <c r="ULJ2" s="219"/>
      <c r="ULK2" s="219" t="s">
        <v>1718</v>
      </c>
      <c r="ULL2" s="219"/>
      <c r="ULM2" s="219" t="s">
        <v>1718</v>
      </c>
      <c r="ULN2" s="219"/>
      <c r="ULO2" s="219" t="s">
        <v>1718</v>
      </c>
      <c r="ULP2" s="219"/>
      <c r="ULQ2" s="219" t="s">
        <v>1718</v>
      </c>
      <c r="ULR2" s="219"/>
      <c r="ULS2" s="219" t="s">
        <v>1718</v>
      </c>
      <c r="ULT2" s="219"/>
      <c r="ULU2" s="219" t="s">
        <v>1718</v>
      </c>
      <c r="ULV2" s="219"/>
      <c r="ULW2" s="219" t="s">
        <v>1718</v>
      </c>
      <c r="ULX2" s="219"/>
      <c r="ULY2" s="219" t="s">
        <v>1718</v>
      </c>
      <c r="ULZ2" s="219"/>
      <c r="UMA2" s="219" t="s">
        <v>1718</v>
      </c>
      <c r="UMB2" s="219"/>
      <c r="UMC2" s="219" t="s">
        <v>1718</v>
      </c>
      <c r="UMD2" s="219"/>
      <c r="UME2" s="219" t="s">
        <v>1718</v>
      </c>
      <c r="UMF2" s="219"/>
      <c r="UMG2" s="219" t="s">
        <v>1718</v>
      </c>
      <c r="UMH2" s="219"/>
      <c r="UMI2" s="219" t="s">
        <v>1718</v>
      </c>
      <c r="UMJ2" s="219"/>
      <c r="UMK2" s="219" t="s">
        <v>1718</v>
      </c>
      <c r="UML2" s="219"/>
      <c r="UMM2" s="219" t="s">
        <v>1718</v>
      </c>
      <c r="UMN2" s="219"/>
      <c r="UMO2" s="219" t="s">
        <v>1718</v>
      </c>
      <c r="UMP2" s="219"/>
      <c r="UMQ2" s="219" t="s">
        <v>1718</v>
      </c>
      <c r="UMR2" s="219"/>
      <c r="UMS2" s="219" t="s">
        <v>1718</v>
      </c>
      <c r="UMT2" s="219"/>
      <c r="UMU2" s="219" t="s">
        <v>1718</v>
      </c>
      <c r="UMV2" s="219"/>
      <c r="UMW2" s="219" t="s">
        <v>1718</v>
      </c>
      <c r="UMX2" s="219"/>
      <c r="UMY2" s="219" t="s">
        <v>1718</v>
      </c>
      <c r="UMZ2" s="219"/>
      <c r="UNA2" s="219" t="s">
        <v>1718</v>
      </c>
      <c r="UNB2" s="219"/>
      <c r="UNC2" s="219" t="s">
        <v>1718</v>
      </c>
      <c r="UND2" s="219"/>
      <c r="UNE2" s="219" t="s">
        <v>1718</v>
      </c>
      <c r="UNF2" s="219"/>
      <c r="UNG2" s="219" t="s">
        <v>1718</v>
      </c>
      <c r="UNH2" s="219"/>
      <c r="UNI2" s="219" t="s">
        <v>1718</v>
      </c>
      <c r="UNJ2" s="219"/>
      <c r="UNK2" s="219" t="s">
        <v>1718</v>
      </c>
      <c r="UNL2" s="219"/>
      <c r="UNM2" s="219" t="s">
        <v>1718</v>
      </c>
      <c r="UNN2" s="219"/>
      <c r="UNO2" s="219" t="s">
        <v>1718</v>
      </c>
      <c r="UNP2" s="219"/>
      <c r="UNQ2" s="219" t="s">
        <v>1718</v>
      </c>
      <c r="UNR2" s="219"/>
      <c r="UNS2" s="219" t="s">
        <v>1718</v>
      </c>
      <c r="UNT2" s="219"/>
      <c r="UNU2" s="219" t="s">
        <v>1718</v>
      </c>
      <c r="UNV2" s="219"/>
      <c r="UNW2" s="219" t="s">
        <v>1718</v>
      </c>
      <c r="UNX2" s="219"/>
      <c r="UNY2" s="219" t="s">
        <v>1718</v>
      </c>
      <c r="UNZ2" s="219"/>
      <c r="UOA2" s="219" t="s">
        <v>1718</v>
      </c>
      <c r="UOB2" s="219"/>
      <c r="UOC2" s="219" t="s">
        <v>1718</v>
      </c>
      <c r="UOD2" s="219"/>
      <c r="UOE2" s="219" t="s">
        <v>1718</v>
      </c>
      <c r="UOF2" s="219"/>
      <c r="UOG2" s="219" t="s">
        <v>1718</v>
      </c>
      <c r="UOH2" s="219"/>
      <c r="UOI2" s="219" t="s">
        <v>1718</v>
      </c>
      <c r="UOJ2" s="219"/>
      <c r="UOK2" s="219" t="s">
        <v>1718</v>
      </c>
      <c r="UOL2" s="219"/>
      <c r="UOM2" s="219" t="s">
        <v>1718</v>
      </c>
      <c r="UON2" s="219"/>
      <c r="UOO2" s="219" t="s">
        <v>1718</v>
      </c>
      <c r="UOP2" s="219"/>
      <c r="UOQ2" s="219" t="s">
        <v>1718</v>
      </c>
      <c r="UOR2" s="219"/>
      <c r="UOS2" s="219" t="s">
        <v>1718</v>
      </c>
      <c r="UOT2" s="219"/>
      <c r="UOU2" s="219" t="s">
        <v>1718</v>
      </c>
      <c r="UOV2" s="219"/>
      <c r="UOW2" s="219" t="s">
        <v>1718</v>
      </c>
      <c r="UOX2" s="219"/>
      <c r="UOY2" s="219" t="s">
        <v>1718</v>
      </c>
      <c r="UOZ2" s="219"/>
      <c r="UPA2" s="219" t="s">
        <v>1718</v>
      </c>
      <c r="UPB2" s="219"/>
      <c r="UPC2" s="219" t="s">
        <v>1718</v>
      </c>
      <c r="UPD2" s="219"/>
      <c r="UPE2" s="219" t="s">
        <v>1718</v>
      </c>
      <c r="UPF2" s="219"/>
      <c r="UPG2" s="219" t="s">
        <v>1718</v>
      </c>
      <c r="UPH2" s="219"/>
      <c r="UPI2" s="219" t="s">
        <v>1718</v>
      </c>
      <c r="UPJ2" s="219"/>
      <c r="UPK2" s="219" t="s">
        <v>1718</v>
      </c>
      <c r="UPL2" s="219"/>
      <c r="UPM2" s="219" t="s">
        <v>1718</v>
      </c>
      <c r="UPN2" s="219"/>
      <c r="UPO2" s="219" t="s">
        <v>1718</v>
      </c>
      <c r="UPP2" s="219"/>
      <c r="UPQ2" s="219" t="s">
        <v>1718</v>
      </c>
      <c r="UPR2" s="219"/>
      <c r="UPS2" s="219" t="s">
        <v>1718</v>
      </c>
      <c r="UPT2" s="219"/>
      <c r="UPU2" s="219" t="s">
        <v>1718</v>
      </c>
      <c r="UPV2" s="219"/>
      <c r="UPW2" s="219" t="s">
        <v>1718</v>
      </c>
      <c r="UPX2" s="219"/>
      <c r="UPY2" s="219" t="s">
        <v>1718</v>
      </c>
      <c r="UPZ2" s="219"/>
      <c r="UQA2" s="219" t="s">
        <v>1718</v>
      </c>
      <c r="UQB2" s="219"/>
      <c r="UQC2" s="219" t="s">
        <v>1718</v>
      </c>
      <c r="UQD2" s="219"/>
      <c r="UQE2" s="219" t="s">
        <v>1718</v>
      </c>
      <c r="UQF2" s="219"/>
      <c r="UQG2" s="219" t="s">
        <v>1718</v>
      </c>
      <c r="UQH2" s="219"/>
      <c r="UQI2" s="219" t="s">
        <v>1718</v>
      </c>
      <c r="UQJ2" s="219"/>
      <c r="UQK2" s="219" t="s">
        <v>1718</v>
      </c>
      <c r="UQL2" s="219"/>
      <c r="UQM2" s="219" t="s">
        <v>1718</v>
      </c>
      <c r="UQN2" s="219"/>
      <c r="UQO2" s="219" t="s">
        <v>1718</v>
      </c>
      <c r="UQP2" s="219"/>
      <c r="UQQ2" s="219" t="s">
        <v>1718</v>
      </c>
      <c r="UQR2" s="219"/>
      <c r="UQS2" s="219" t="s">
        <v>1718</v>
      </c>
      <c r="UQT2" s="219"/>
      <c r="UQU2" s="219" t="s">
        <v>1718</v>
      </c>
      <c r="UQV2" s="219"/>
      <c r="UQW2" s="219" t="s">
        <v>1718</v>
      </c>
      <c r="UQX2" s="219"/>
      <c r="UQY2" s="219" t="s">
        <v>1718</v>
      </c>
      <c r="UQZ2" s="219"/>
      <c r="URA2" s="219" t="s">
        <v>1718</v>
      </c>
      <c r="URB2" s="219"/>
      <c r="URC2" s="219" t="s">
        <v>1718</v>
      </c>
      <c r="URD2" s="219"/>
      <c r="URE2" s="219" t="s">
        <v>1718</v>
      </c>
      <c r="URF2" s="219"/>
      <c r="URG2" s="219" t="s">
        <v>1718</v>
      </c>
      <c r="URH2" s="219"/>
      <c r="URI2" s="219" t="s">
        <v>1718</v>
      </c>
      <c r="URJ2" s="219"/>
      <c r="URK2" s="219" t="s">
        <v>1718</v>
      </c>
      <c r="URL2" s="219"/>
      <c r="URM2" s="219" t="s">
        <v>1718</v>
      </c>
      <c r="URN2" s="219"/>
      <c r="URO2" s="219" t="s">
        <v>1718</v>
      </c>
      <c r="URP2" s="219"/>
      <c r="URQ2" s="219" t="s">
        <v>1718</v>
      </c>
      <c r="URR2" s="219"/>
      <c r="URS2" s="219" t="s">
        <v>1718</v>
      </c>
      <c r="URT2" s="219"/>
      <c r="URU2" s="219" t="s">
        <v>1718</v>
      </c>
      <c r="URV2" s="219"/>
      <c r="URW2" s="219" t="s">
        <v>1718</v>
      </c>
      <c r="URX2" s="219"/>
      <c r="URY2" s="219" t="s">
        <v>1718</v>
      </c>
      <c r="URZ2" s="219"/>
      <c r="USA2" s="219" t="s">
        <v>1718</v>
      </c>
      <c r="USB2" s="219"/>
      <c r="USC2" s="219" t="s">
        <v>1718</v>
      </c>
      <c r="USD2" s="219"/>
      <c r="USE2" s="219" t="s">
        <v>1718</v>
      </c>
      <c r="USF2" s="219"/>
      <c r="USG2" s="219" t="s">
        <v>1718</v>
      </c>
      <c r="USH2" s="219"/>
      <c r="USI2" s="219" t="s">
        <v>1718</v>
      </c>
      <c r="USJ2" s="219"/>
      <c r="USK2" s="219" t="s">
        <v>1718</v>
      </c>
      <c r="USL2" s="219"/>
      <c r="USM2" s="219" t="s">
        <v>1718</v>
      </c>
      <c r="USN2" s="219"/>
      <c r="USO2" s="219" t="s">
        <v>1718</v>
      </c>
      <c r="USP2" s="219"/>
      <c r="USQ2" s="219" t="s">
        <v>1718</v>
      </c>
      <c r="USR2" s="219"/>
      <c r="USS2" s="219" t="s">
        <v>1718</v>
      </c>
      <c r="UST2" s="219"/>
      <c r="USU2" s="219" t="s">
        <v>1718</v>
      </c>
      <c r="USV2" s="219"/>
      <c r="USW2" s="219" t="s">
        <v>1718</v>
      </c>
      <c r="USX2" s="219"/>
      <c r="USY2" s="219" t="s">
        <v>1718</v>
      </c>
      <c r="USZ2" s="219"/>
      <c r="UTA2" s="219" t="s">
        <v>1718</v>
      </c>
      <c r="UTB2" s="219"/>
      <c r="UTC2" s="219" t="s">
        <v>1718</v>
      </c>
      <c r="UTD2" s="219"/>
      <c r="UTE2" s="219" t="s">
        <v>1718</v>
      </c>
      <c r="UTF2" s="219"/>
      <c r="UTG2" s="219" t="s">
        <v>1718</v>
      </c>
      <c r="UTH2" s="219"/>
      <c r="UTI2" s="219" t="s">
        <v>1718</v>
      </c>
      <c r="UTJ2" s="219"/>
      <c r="UTK2" s="219" t="s">
        <v>1718</v>
      </c>
      <c r="UTL2" s="219"/>
      <c r="UTM2" s="219" t="s">
        <v>1718</v>
      </c>
      <c r="UTN2" s="219"/>
      <c r="UTO2" s="219" t="s">
        <v>1718</v>
      </c>
      <c r="UTP2" s="219"/>
      <c r="UTQ2" s="219" t="s">
        <v>1718</v>
      </c>
      <c r="UTR2" s="219"/>
      <c r="UTS2" s="219" t="s">
        <v>1718</v>
      </c>
      <c r="UTT2" s="219"/>
      <c r="UTU2" s="219" t="s">
        <v>1718</v>
      </c>
      <c r="UTV2" s="219"/>
      <c r="UTW2" s="219" t="s">
        <v>1718</v>
      </c>
      <c r="UTX2" s="219"/>
      <c r="UTY2" s="219" t="s">
        <v>1718</v>
      </c>
      <c r="UTZ2" s="219"/>
      <c r="UUA2" s="219" t="s">
        <v>1718</v>
      </c>
      <c r="UUB2" s="219"/>
      <c r="UUC2" s="219" t="s">
        <v>1718</v>
      </c>
      <c r="UUD2" s="219"/>
      <c r="UUE2" s="219" t="s">
        <v>1718</v>
      </c>
      <c r="UUF2" s="219"/>
      <c r="UUG2" s="219" t="s">
        <v>1718</v>
      </c>
      <c r="UUH2" s="219"/>
      <c r="UUI2" s="219" t="s">
        <v>1718</v>
      </c>
      <c r="UUJ2" s="219"/>
      <c r="UUK2" s="219" t="s">
        <v>1718</v>
      </c>
      <c r="UUL2" s="219"/>
      <c r="UUM2" s="219" t="s">
        <v>1718</v>
      </c>
      <c r="UUN2" s="219"/>
      <c r="UUO2" s="219" t="s">
        <v>1718</v>
      </c>
      <c r="UUP2" s="219"/>
      <c r="UUQ2" s="219" t="s">
        <v>1718</v>
      </c>
      <c r="UUR2" s="219"/>
      <c r="UUS2" s="219" t="s">
        <v>1718</v>
      </c>
      <c r="UUT2" s="219"/>
      <c r="UUU2" s="219" t="s">
        <v>1718</v>
      </c>
      <c r="UUV2" s="219"/>
      <c r="UUW2" s="219" t="s">
        <v>1718</v>
      </c>
      <c r="UUX2" s="219"/>
      <c r="UUY2" s="219" t="s">
        <v>1718</v>
      </c>
      <c r="UUZ2" s="219"/>
      <c r="UVA2" s="219" t="s">
        <v>1718</v>
      </c>
      <c r="UVB2" s="219"/>
      <c r="UVC2" s="219" t="s">
        <v>1718</v>
      </c>
      <c r="UVD2" s="219"/>
      <c r="UVE2" s="219" t="s">
        <v>1718</v>
      </c>
      <c r="UVF2" s="219"/>
      <c r="UVG2" s="219" t="s">
        <v>1718</v>
      </c>
      <c r="UVH2" s="219"/>
      <c r="UVI2" s="219" t="s">
        <v>1718</v>
      </c>
      <c r="UVJ2" s="219"/>
      <c r="UVK2" s="219" t="s">
        <v>1718</v>
      </c>
      <c r="UVL2" s="219"/>
      <c r="UVM2" s="219" t="s">
        <v>1718</v>
      </c>
      <c r="UVN2" s="219"/>
      <c r="UVO2" s="219" t="s">
        <v>1718</v>
      </c>
      <c r="UVP2" s="219"/>
      <c r="UVQ2" s="219" t="s">
        <v>1718</v>
      </c>
      <c r="UVR2" s="219"/>
      <c r="UVS2" s="219" t="s">
        <v>1718</v>
      </c>
      <c r="UVT2" s="219"/>
      <c r="UVU2" s="219" t="s">
        <v>1718</v>
      </c>
      <c r="UVV2" s="219"/>
      <c r="UVW2" s="219" t="s">
        <v>1718</v>
      </c>
      <c r="UVX2" s="219"/>
      <c r="UVY2" s="219" t="s">
        <v>1718</v>
      </c>
      <c r="UVZ2" s="219"/>
      <c r="UWA2" s="219" t="s">
        <v>1718</v>
      </c>
      <c r="UWB2" s="219"/>
      <c r="UWC2" s="219" t="s">
        <v>1718</v>
      </c>
      <c r="UWD2" s="219"/>
      <c r="UWE2" s="219" t="s">
        <v>1718</v>
      </c>
      <c r="UWF2" s="219"/>
      <c r="UWG2" s="219" t="s">
        <v>1718</v>
      </c>
      <c r="UWH2" s="219"/>
      <c r="UWI2" s="219" t="s">
        <v>1718</v>
      </c>
      <c r="UWJ2" s="219"/>
      <c r="UWK2" s="219" t="s">
        <v>1718</v>
      </c>
      <c r="UWL2" s="219"/>
      <c r="UWM2" s="219" t="s">
        <v>1718</v>
      </c>
      <c r="UWN2" s="219"/>
      <c r="UWO2" s="219" t="s">
        <v>1718</v>
      </c>
      <c r="UWP2" s="219"/>
      <c r="UWQ2" s="219" t="s">
        <v>1718</v>
      </c>
      <c r="UWR2" s="219"/>
      <c r="UWS2" s="219" t="s">
        <v>1718</v>
      </c>
      <c r="UWT2" s="219"/>
      <c r="UWU2" s="219" t="s">
        <v>1718</v>
      </c>
      <c r="UWV2" s="219"/>
      <c r="UWW2" s="219" t="s">
        <v>1718</v>
      </c>
      <c r="UWX2" s="219"/>
      <c r="UWY2" s="219" t="s">
        <v>1718</v>
      </c>
      <c r="UWZ2" s="219"/>
      <c r="UXA2" s="219" t="s">
        <v>1718</v>
      </c>
      <c r="UXB2" s="219"/>
      <c r="UXC2" s="219" t="s">
        <v>1718</v>
      </c>
      <c r="UXD2" s="219"/>
      <c r="UXE2" s="219" t="s">
        <v>1718</v>
      </c>
      <c r="UXF2" s="219"/>
      <c r="UXG2" s="219" t="s">
        <v>1718</v>
      </c>
      <c r="UXH2" s="219"/>
      <c r="UXI2" s="219" t="s">
        <v>1718</v>
      </c>
      <c r="UXJ2" s="219"/>
      <c r="UXK2" s="219" t="s">
        <v>1718</v>
      </c>
      <c r="UXL2" s="219"/>
      <c r="UXM2" s="219" t="s">
        <v>1718</v>
      </c>
      <c r="UXN2" s="219"/>
      <c r="UXO2" s="219" t="s">
        <v>1718</v>
      </c>
      <c r="UXP2" s="219"/>
      <c r="UXQ2" s="219" t="s">
        <v>1718</v>
      </c>
      <c r="UXR2" s="219"/>
      <c r="UXS2" s="219" t="s">
        <v>1718</v>
      </c>
      <c r="UXT2" s="219"/>
      <c r="UXU2" s="219" t="s">
        <v>1718</v>
      </c>
      <c r="UXV2" s="219"/>
      <c r="UXW2" s="219" t="s">
        <v>1718</v>
      </c>
      <c r="UXX2" s="219"/>
      <c r="UXY2" s="219" t="s">
        <v>1718</v>
      </c>
      <c r="UXZ2" s="219"/>
      <c r="UYA2" s="219" t="s">
        <v>1718</v>
      </c>
      <c r="UYB2" s="219"/>
      <c r="UYC2" s="219" t="s">
        <v>1718</v>
      </c>
      <c r="UYD2" s="219"/>
      <c r="UYE2" s="219" t="s">
        <v>1718</v>
      </c>
      <c r="UYF2" s="219"/>
      <c r="UYG2" s="219" t="s">
        <v>1718</v>
      </c>
      <c r="UYH2" s="219"/>
      <c r="UYI2" s="219" t="s">
        <v>1718</v>
      </c>
      <c r="UYJ2" s="219"/>
      <c r="UYK2" s="219" t="s">
        <v>1718</v>
      </c>
      <c r="UYL2" s="219"/>
      <c r="UYM2" s="219" t="s">
        <v>1718</v>
      </c>
      <c r="UYN2" s="219"/>
      <c r="UYO2" s="219" t="s">
        <v>1718</v>
      </c>
      <c r="UYP2" s="219"/>
      <c r="UYQ2" s="219" t="s">
        <v>1718</v>
      </c>
      <c r="UYR2" s="219"/>
      <c r="UYS2" s="219" t="s">
        <v>1718</v>
      </c>
      <c r="UYT2" s="219"/>
      <c r="UYU2" s="219" t="s">
        <v>1718</v>
      </c>
      <c r="UYV2" s="219"/>
      <c r="UYW2" s="219" t="s">
        <v>1718</v>
      </c>
      <c r="UYX2" s="219"/>
      <c r="UYY2" s="219" t="s">
        <v>1718</v>
      </c>
      <c r="UYZ2" s="219"/>
      <c r="UZA2" s="219" t="s">
        <v>1718</v>
      </c>
      <c r="UZB2" s="219"/>
      <c r="UZC2" s="219" t="s">
        <v>1718</v>
      </c>
      <c r="UZD2" s="219"/>
      <c r="UZE2" s="219" t="s">
        <v>1718</v>
      </c>
      <c r="UZF2" s="219"/>
      <c r="UZG2" s="219" t="s">
        <v>1718</v>
      </c>
      <c r="UZH2" s="219"/>
      <c r="UZI2" s="219" t="s">
        <v>1718</v>
      </c>
      <c r="UZJ2" s="219"/>
      <c r="UZK2" s="219" t="s">
        <v>1718</v>
      </c>
      <c r="UZL2" s="219"/>
      <c r="UZM2" s="219" t="s">
        <v>1718</v>
      </c>
      <c r="UZN2" s="219"/>
      <c r="UZO2" s="219" t="s">
        <v>1718</v>
      </c>
      <c r="UZP2" s="219"/>
      <c r="UZQ2" s="219" t="s">
        <v>1718</v>
      </c>
      <c r="UZR2" s="219"/>
      <c r="UZS2" s="219" t="s">
        <v>1718</v>
      </c>
      <c r="UZT2" s="219"/>
      <c r="UZU2" s="219" t="s">
        <v>1718</v>
      </c>
      <c r="UZV2" s="219"/>
      <c r="UZW2" s="219" t="s">
        <v>1718</v>
      </c>
      <c r="UZX2" s="219"/>
      <c r="UZY2" s="219" t="s">
        <v>1718</v>
      </c>
      <c r="UZZ2" s="219"/>
      <c r="VAA2" s="219" t="s">
        <v>1718</v>
      </c>
      <c r="VAB2" s="219"/>
      <c r="VAC2" s="219" t="s">
        <v>1718</v>
      </c>
      <c r="VAD2" s="219"/>
      <c r="VAE2" s="219" t="s">
        <v>1718</v>
      </c>
      <c r="VAF2" s="219"/>
      <c r="VAG2" s="219" t="s">
        <v>1718</v>
      </c>
      <c r="VAH2" s="219"/>
      <c r="VAI2" s="219" t="s">
        <v>1718</v>
      </c>
      <c r="VAJ2" s="219"/>
      <c r="VAK2" s="219" t="s">
        <v>1718</v>
      </c>
      <c r="VAL2" s="219"/>
      <c r="VAM2" s="219" t="s">
        <v>1718</v>
      </c>
      <c r="VAN2" s="219"/>
      <c r="VAO2" s="219" t="s">
        <v>1718</v>
      </c>
      <c r="VAP2" s="219"/>
      <c r="VAQ2" s="219" t="s">
        <v>1718</v>
      </c>
      <c r="VAR2" s="219"/>
      <c r="VAS2" s="219" t="s">
        <v>1718</v>
      </c>
      <c r="VAT2" s="219"/>
      <c r="VAU2" s="219" t="s">
        <v>1718</v>
      </c>
      <c r="VAV2" s="219"/>
      <c r="VAW2" s="219" t="s">
        <v>1718</v>
      </c>
      <c r="VAX2" s="219"/>
      <c r="VAY2" s="219" t="s">
        <v>1718</v>
      </c>
      <c r="VAZ2" s="219"/>
      <c r="VBA2" s="219" t="s">
        <v>1718</v>
      </c>
      <c r="VBB2" s="219"/>
      <c r="VBC2" s="219" t="s">
        <v>1718</v>
      </c>
      <c r="VBD2" s="219"/>
      <c r="VBE2" s="219" t="s">
        <v>1718</v>
      </c>
      <c r="VBF2" s="219"/>
      <c r="VBG2" s="219" t="s">
        <v>1718</v>
      </c>
      <c r="VBH2" s="219"/>
      <c r="VBI2" s="219" t="s">
        <v>1718</v>
      </c>
      <c r="VBJ2" s="219"/>
      <c r="VBK2" s="219" t="s">
        <v>1718</v>
      </c>
      <c r="VBL2" s="219"/>
      <c r="VBM2" s="219" t="s">
        <v>1718</v>
      </c>
      <c r="VBN2" s="219"/>
      <c r="VBO2" s="219" t="s">
        <v>1718</v>
      </c>
      <c r="VBP2" s="219"/>
      <c r="VBQ2" s="219" t="s">
        <v>1718</v>
      </c>
      <c r="VBR2" s="219"/>
      <c r="VBS2" s="219" t="s">
        <v>1718</v>
      </c>
      <c r="VBT2" s="219"/>
      <c r="VBU2" s="219" t="s">
        <v>1718</v>
      </c>
      <c r="VBV2" s="219"/>
      <c r="VBW2" s="219" t="s">
        <v>1718</v>
      </c>
      <c r="VBX2" s="219"/>
      <c r="VBY2" s="219" t="s">
        <v>1718</v>
      </c>
      <c r="VBZ2" s="219"/>
      <c r="VCA2" s="219" t="s">
        <v>1718</v>
      </c>
      <c r="VCB2" s="219"/>
      <c r="VCC2" s="219" t="s">
        <v>1718</v>
      </c>
      <c r="VCD2" s="219"/>
      <c r="VCE2" s="219" t="s">
        <v>1718</v>
      </c>
      <c r="VCF2" s="219"/>
      <c r="VCG2" s="219" t="s">
        <v>1718</v>
      </c>
      <c r="VCH2" s="219"/>
      <c r="VCI2" s="219" t="s">
        <v>1718</v>
      </c>
      <c r="VCJ2" s="219"/>
      <c r="VCK2" s="219" t="s">
        <v>1718</v>
      </c>
      <c r="VCL2" s="219"/>
      <c r="VCM2" s="219" t="s">
        <v>1718</v>
      </c>
      <c r="VCN2" s="219"/>
      <c r="VCO2" s="219" t="s">
        <v>1718</v>
      </c>
      <c r="VCP2" s="219"/>
      <c r="VCQ2" s="219" t="s">
        <v>1718</v>
      </c>
      <c r="VCR2" s="219"/>
      <c r="VCS2" s="219" t="s">
        <v>1718</v>
      </c>
      <c r="VCT2" s="219"/>
      <c r="VCU2" s="219" t="s">
        <v>1718</v>
      </c>
      <c r="VCV2" s="219"/>
      <c r="VCW2" s="219" t="s">
        <v>1718</v>
      </c>
      <c r="VCX2" s="219"/>
      <c r="VCY2" s="219" t="s">
        <v>1718</v>
      </c>
      <c r="VCZ2" s="219"/>
      <c r="VDA2" s="219" t="s">
        <v>1718</v>
      </c>
      <c r="VDB2" s="219"/>
      <c r="VDC2" s="219" t="s">
        <v>1718</v>
      </c>
      <c r="VDD2" s="219"/>
      <c r="VDE2" s="219" t="s">
        <v>1718</v>
      </c>
      <c r="VDF2" s="219"/>
      <c r="VDG2" s="219" t="s">
        <v>1718</v>
      </c>
      <c r="VDH2" s="219"/>
      <c r="VDI2" s="219" t="s">
        <v>1718</v>
      </c>
      <c r="VDJ2" s="219"/>
      <c r="VDK2" s="219" t="s">
        <v>1718</v>
      </c>
      <c r="VDL2" s="219"/>
      <c r="VDM2" s="219" t="s">
        <v>1718</v>
      </c>
      <c r="VDN2" s="219"/>
      <c r="VDO2" s="219" t="s">
        <v>1718</v>
      </c>
      <c r="VDP2" s="219"/>
      <c r="VDQ2" s="219" t="s">
        <v>1718</v>
      </c>
      <c r="VDR2" s="219"/>
      <c r="VDS2" s="219" t="s">
        <v>1718</v>
      </c>
      <c r="VDT2" s="219"/>
      <c r="VDU2" s="219" t="s">
        <v>1718</v>
      </c>
      <c r="VDV2" s="219"/>
      <c r="VDW2" s="219" t="s">
        <v>1718</v>
      </c>
      <c r="VDX2" s="219"/>
      <c r="VDY2" s="219" t="s">
        <v>1718</v>
      </c>
      <c r="VDZ2" s="219"/>
      <c r="VEA2" s="219" t="s">
        <v>1718</v>
      </c>
      <c r="VEB2" s="219"/>
      <c r="VEC2" s="219" t="s">
        <v>1718</v>
      </c>
      <c r="VED2" s="219"/>
      <c r="VEE2" s="219" t="s">
        <v>1718</v>
      </c>
      <c r="VEF2" s="219"/>
      <c r="VEG2" s="219" t="s">
        <v>1718</v>
      </c>
      <c r="VEH2" s="219"/>
      <c r="VEI2" s="219" t="s">
        <v>1718</v>
      </c>
      <c r="VEJ2" s="219"/>
      <c r="VEK2" s="219" t="s">
        <v>1718</v>
      </c>
      <c r="VEL2" s="219"/>
      <c r="VEM2" s="219" t="s">
        <v>1718</v>
      </c>
      <c r="VEN2" s="219"/>
      <c r="VEO2" s="219" t="s">
        <v>1718</v>
      </c>
      <c r="VEP2" s="219"/>
      <c r="VEQ2" s="219" t="s">
        <v>1718</v>
      </c>
      <c r="VER2" s="219"/>
      <c r="VES2" s="219" t="s">
        <v>1718</v>
      </c>
      <c r="VET2" s="219"/>
      <c r="VEU2" s="219" t="s">
        <v>1718</v>
      </c>
      <c r="VEV2" s="219"/>
      <c r="VEW2" s="219" t="s">
        <v>1718</v>
      </c>
      <c r="VEX2" s="219"/>
      <c r="VEY2" s="219" t="s">
        <v>1718</v>
      </c>
      <c r="VEZ2" s="219"/>
      <c r="VFA2" s="219" t="s">
        <v>1718</v>
      </c>
      <c r="VFB2" s="219"/>
      <c r="VFC2" s="219" t="s">
        <v>1718</v>
      </c>
      <c r="VFD2" s="219"/>
      <c r="VFE2" s="219" t="s">
        <v>1718</v>
      </c>
      <c r="VFF2" s="219"/>
      <c r="VFG2" s="219" t="s">
        <v>1718</v>
      </c>
      <c r="VFH2" s="219"/>
      <c r="VFI2" s="219" t="s">
        <v>1718</v>
      </c>
      <c r="VFJ2" s="219"/>
      <c r="VFK2" s="219" t="s">
        <v>1718</v>
      </c>
      <c r="VFL2" s="219"/>
      <c r="VFM2" s="219" t="s">
        <v>1718</v>
      </c>
      <c r="VFN2" s="219"/>
      <c r="VFO2" s="219" t="s">
        <v>1718</v>
      </c>
      <c r="VFP2" s="219"/>
      <c r="VFQ2" s="219" t="s">
        <v>1718</v>
      </c>
      <c r="VFR2" s="219"/>
      <c r="VFS2" s="219" t="s">
        <v>1718</v>
      </c>
      <c r="VFT2" s="219"/>
      <c r="VFU2" s="219" t="s">
        <v>1718</v>
      </c>
      <c r="VFV2" s="219"/>
      <c r="VFW2" s="219" t="s">
        <v>1718</v>
      </c>
      <c r="VFX2" s="219"/>
      <c r="VFY2" s="219" t="s">
        <v>1718</v>
      </c>
      <c r="VFZ2" s="219"/>
      <c r="VGA2" s="219" t="s">
        <v>1718</v>
      </c>
      <c r="VGB2" s="219"/>
      <c r="VGC2" s="219" t="s">
        <v>1718</v>
      </c>
      <c r="VGD2" s="219"/>
      <c r="VGE2" s="219" t="s">
        <v>1718</v>
      </c>
      <c r="VGF2" s="219"/>
      <c r="VGG2" s="219" t="s">
        <v>1718</v>
      </c>
      <c r="VGH2" s="219"/>
      <c r="VGI2" s="219" t="s">
        <v>1718</v>
      </c>
      <c r="VGJ2" s="219"/>
      <c r="VGK2" s="219" t="s">
        <v>1718</v>
      </c>
      <c r="VGL2" s="219"/>
      <c r="VGM2" s="219" t="s">
        <v>1718</v>
      </c>
      <c r="VGN2" s="219"/>
      <c r="VGO2" s="219" t="s">
        <v>1718</v>
      </c>
      <c r="VGP2" s="219"/>
      <c r="VGQ2" s="219" t="s">
        <v>1718</v>
      </c>
      <c r="VGR2" s="219"/>
      <c r="VGS2" s="219" t="s">
        <v>1718</v>
      </c>
      <c r="VGT2" s="219"/>
      <c r="VGU2" s="219" t="s">
        <v>1718</v>
      </c>
      <c r="VGV2" s="219"/>
      <c r="VGW2" s="219" t="s">
        <v>1718</v>
      </c>
      <c r="VGX2" s="219"/>
      <c r="VGY2" s="219" t="s">
        <v>1718</v>
      </c>
      <c r="VGZ2" s="219"/>
      <c r="VHA2" s="219" t="s">
        <v>1718</v>
      </c>
      <c r="VHB2" s="219"/>
      <c r="VHC2" s="219" t="s">
        <v>1718</v>
      </c>
      <c r="VHD2" s="219"/>
      <c r="VHE2" s="219" t="s">
        <v>1718</v>
      </c>
      <c r="VHF2" s="219"/>
      <c r="VHG2" s="219" t="s">
        <v>1718</v>
      </c>
      <c r="VHH2" s="219"/>
      <c r="VHI2" s="219" t="s">
        <v>1718</v>
      </c>
      <c r="VHJ2" s="219"/>
      <c r="VHK2" s="219" t="s">
        <v>1718</v>
      </c>
      <c r="VHL2" s="219"/>
      <c r="VHM2" s="219" t="s">
        <v>1718</v>
      </c>
      <c r="VHN2" s="219"/>
      <c r="VHO2" s="219" t="s">
        <v>1718</v>
      </c>
      <c r="VHP2" s="219"/>
      <c r="VHQ2" s="219" t="s">
        <v>1718</v>
      </c>
      <c r="VHR2" s="219"/>
      <c r="VHS2" s="219" t="s">
        <v>1718</v>
      </c>
      <c r="VHT2" s="219"/>
      <c r="VHU2" s="219" t="s">
        <v>1718</v>
      </c>
      <c r="VHV2" s="219"/>
      <c r="VHW2" s="219" t="s">
        <v>1718</v>
      </c>
      <c r="VHX2" s="219"/>
      <c r="VHY2" s="219" t="s">
        <v>1718</v>
      </c>
      <c r="VHZ2" s="219"/>
      <c r="VIA2" s="219" t="s">
        <v>1718</v>
      </c>
      <c r="VIB2" s="219"/>
      <c r="VIC2" s="219" t="s">
        <v>1718</v>
      </c>
      <c r="VID2" s="219"/>
      <c r="VIE2" s="219" t="s">
        <v>1718</v>
      </c>
      <c r="VIF2" s="219"/>
      <c r="VIG2" s="219" t="s">
        <v>1718</v>
      </c>
      <c r="VIH2" s="219"/>
      <c r="VII2" s="219" t="s">
        <v>1718</v>
      </c>
      <c r="VIJ2" s="219"/>
      <c r="VIK2" s="219" t="s">
        <v>1718</v>
      </c>
      <c r="VIL2" s="219"/>
      <c r="VIM2" s="219" t="s">
        <v>1718</v>
      </c>
      <c r="VIN2" s="219"/>
      <c r="VIO2" s="219" t="s">
        <v>1718</v>
      </c>
      <c r="VIP2" s="219"/>
      <c r="VIQ2" s="219" t="s">
        <v>1718</v>
      </c>
      <c r="VIR2" s="219"/>
      <c r="VIS2" s="219" t="s">
        <v>1718</v>
      </c>
      <c r="VIT2" s="219"/>
      <c r="VIU2" s="219" t="s">
        <v>1718</v>
      </c>
      <c r="VIV2" s="219"/>
      <c r="VIW2" s="219" t="s">
        <v>1718</v>
      </c>
      <c r="VIX2" s="219"/>
      <c r="VIY2" s="219" t="s">
        <v>1718</v>
      </c>
      <c r="VIZ2" s="219"/>
      <c r="VJA2" s="219" t="s">
        <v>1718</v>
      </c>
      <c r="VJB2" s="219"/>
      <c r="VJC2" s="219" t="s">
        <v>1718</v>
      </c>
      <c r="VJD2" s="219"/>
      <c r="VJE2" s="219" t="s">
        <v>1718</v>
      </c>
      <c r="VJF2" s="219"/>
      <c r="VJG2" s="219" t="s">
        <v>1718</v>
      </c>
      <c r="VJH2" s="219"/>
      <c r="VJI2" s="219" t="s">
        <v>1718</v>
      </c>
      <c r="VJJ2" s="219"/>
      <c r="VJK2" s="219" t="s">
        <v>1718</v>
      </c>
      <c r="VJL2" s="219"/>
      <c r="VJM2" s="219" t="s">
        <v>1718</v>
      </c>
      <c r="VJN2" s="219"/>
      <c r="VJO2" s="219" t="s">
        <v>1718</v>
      </c>
      <c r="VJP2" s="219"/>
      <c r="VJQ2" s="219" t="s">
        <v>1718</v>
      </c>
      <c r="VJR2" s="219"/>
      <c r="VJS2" s="219" t="s">
        <v>1718</v>
      </c>
      <c r="VJT2" s="219"/>
      <c r="VJU2" s="219" t="s">
        <v>1718</v>
      </c>
      <c r="VJV2" s="219"/>
      <c r="VJW2" s="219" t="s">
        <v>1718</v>
      </c>
      <c r="VJX2" s="219"/>
      <c r="VJY2" s="219" t="s">
        <v>1718</v>
      </c>
      <c r="VJZ2" s="219"/>
      <c r="VKA2" s="219" t="s">
        <v>1718</v>
      </c>
      <c r="VKB2" s="219"/>
      <c r="VKC2" s="219" t="s">
        <v>1718</v>
      </c>
      <c r="VKD2" s="219"/>
      <c r="VKE2" s="219" t="s">
        <v>1718</v>
      </c>
      <c r="VKF2" s="219"/>
      <c r="VKG2" s="219" t="s">
        <v>1718</v>
      </c>
      <c r="VKH2" s="219"/>
      <c r="VKI2" s="219" t="s">
        <v>1718</v>
      </c>
      <c r="VKJ2" s="219"/>
      <c r="VKK2" s="219" t="s">
        <v>1718</v>
      </c>
      <c r="VKL2" s="219"/>
      <c r="VKM2" s="219" t="s">
        <v>1718</v>
      </c>
      <c r="VKN2" s="219"/>
      <c r="VKO2" s="219" t="s">
        <v>1718</v>
      </c>
      <c r="VKP2" s="219"/>
      <c r="VKQ2" s="219" t="s">
        <v>1718</v>
      </c>
      <c r="VKR2" s="219"/>
      <c r="VKS2" s="219" t="s">
        <v>1718</v>
      </c>
      <c r="VKT2" s="219"/>
      <c r="VKU2" s="219" t="s">
        <v>1718</v>
      </c>
      <c r="VKV2" s="219"/>
      <c r="VKW2" s="219" t="s">
        <v>1718</v>
      </c>
      <c r="VKX2" s="219"/>
      <c r="VKY2" s="219" t="s">
        <v>1718</v>
      </c>
      <c r="VKZ2" s="219"/>
      <c r="VLA2" s="219" t="s">
        <v>1718</v>
      </c>
      <c r="VLB2" s="219"/>
      <c r="VLC2" s="219" t="s">
        <v>1718</v>
      </c>
      <c r="VLD2" s="219"/>
      <c r="VLE2" s="219" t="s">
        <v>1718</v>
      </c>
      <c r="VLF2" s="219"/>
      <c r="VLG2" s="219" t="s">
        <v>1718</v>
      </c>
      <c r="VLH2" s="219"/>
      <c r="VLI2" s="219" t="s">
        <v>1718</v>
      </c>
      <c r="VLJ2" s="219"/>
      <c r="VLK2" s="219" t="s">
        <v>1718</v>
      </c>
      <c r="VLL2" s="219"/>
      <c r="VLM2" s="219" t="s">
        <v>1718</v>
      </c>
      <c r="VLN2" s="219"/>
      <c r="VLO2" s="219" t="s">
        <v>1718</v>
      </c>
      <c r="VLP2" s="219"/>
      <c r="VLQ2" s="219" t="s">
        <v>1718</v>
      </c>
      <c r="VLR2" s="219"/>
      <c r="VLS2" s="219" t="s">
        <v>1718</v>
      </c>
      <c r="VLT2" s="219"/>
      <c r="VLU2" s="219" t="s">
        <v>1718</v>
      </c>
      <c r="VLV2" s="219"/>
      <c r="VLW2" s="219" t="s">
        <v>1718</v>
      </c>
      <c r="VLX2" s="219"/>
      <c r="VLY2" s="219" t="s">
        <v>1718</v>
      </c>
      <c r="VLZ2" s="219"/>
      <c r="VMA2" s="219" t="s">
        <v>1718</v>
      </c>
      <c r="VMB2" s="219"/>
      <c r="VMC2" s="219" t="s">
        <v>1718</v>
      </c>
      <c r="VMD2" s="219"/>
      <c r="VME2" s="219" t="s">
        <v>1718</v>
      </c>
      <c r="VMF2" s="219"/>
      <c r="VMG2" s="219" t="s">
        <v>1718</v>
      </c>
      <c r="VMH2" s="219"/>
      <c r="VMI2" s="219" t="s">
        <v>1718</v>
      </c>
      <c r="VMJ2" s="219"/>
      <c r="VMK2" s="219" t="s">
        <v>1718</v>
      </c>
      <c r="VML2" s="219"/>
      <c r="VMM2" s="219" t="s">
        <v>1718</v>
      </c>
      <c r="VMN2" s="219"/>
      <c r="VMO2" s="219" t="s">
        <v>1718</v>
      </c>
      <c r="VMP2" s="219"/>
      <c r="VMQ2" s="219" t="s">
        <v>1718</v>
      </c>
      <c r="VMR2" s="219"/>
      <c r="VMS2" s="219" t="s">
        <v>1718</v>
      </c>
      <c r="VMT2" s="219"/>
      <c r="VMU2" s="219" t="s">
        <v>1718</v>
      </c>
      <c r="VMV2" s="219"/>
      <c r="VMW2" s="219" t="s">
        <v>1718</v>
      </c>
      <c r="VMX2" s="219"/>
      <c r="VMY2" s="219" t="s">
        <v>1718</v>
      </c>
      <c r="VMZ2" s="219"/>
      <c r="VNA2" s="219" t="s">
        <v>1718</v>
      </c>
      <c r="VNB2" s="219"/>
      <c r="VNC2" s="219" t="s">
        <v>1718</v>
      </c>
      <c r="VND2" s="219"/>
      <c r="VNE2" s="219" t="s">
        <v>1718</v>
      </c>
      <c r="VNF2" s="219"/>
      <c r="VNG2" s="219" t="s">
        <v>1718</v>
      </c>
      <c r="VNH2" s="219"/>
      <c r="VNI2" s="219" t="s">
        <v>1718</v>
      </c>
      <c r="VNJ2" s="219"/>
      <c r="VNK2" s="219" t="s">
        <v>1718</v>
      </c>
      <c r="VNL2" s="219"/>
      <c r="VNM2" s="219" t="s">
        <v>1718</v>
      </c>
      <c r="VNN2" s="219"/>
      <c r="VNO2" s="219" t="s">
        <v>1718</v>
      </c>
      <c r="VNP2" s="219"/>
      <c r="VNQ2" s="219" t="s">
        <v>1718</v>
      </c>
      <c r="VNR2" s="219"/>
      <c r="VNS2" s="219" t="s">
        <v>1718</v>
      </c>
      <c r="VNT2" s="219"/>
      <c r="VNU2" s="219" t="s">
        <v>1718</v>
      </c>
      <c r="VNV2" s="219"/>
      <c r="VNW2" s="219" t="s">
        <v>1718</v>
      </c>
      <c r="VNX2" s="219"/>
      <c r="VNY2" s="219" t="s">
        <v>1718</v>
      </c>
      <c r="VNZ2" s="219"/>
      <c r="VOA2" s="219" t="s">
        <v>1718</v>
      </c>
      <c r="VOB2" s="219"/>
      <c r="VOC2" s="219" t="s">
        <v>1718</v>
      </c>
      <c r="VOD2" s="219"/>
      <c r="VOE2" s="219" t="s">
        <v>1718</v>
      </c>
      <c r="VOF2" s="219"/>
      <c r="VOG2" s="219" t="s">
        <v>1718</v>
      </c>
      <c r="VOH2" s="219"/>
      <c r="VOI2" s="219" t="s">
        <v>1718</v>
      </c>
      <c r="VOJ2" s="219"/>
      <c r="VOK2" s="219" t="s">
        <v>1718</v>
      </c>
      <c r="VOL2" s="219"/>
      <c r="VOM2" s="219" t="s">
        <v>1718</v>
      </c>
      <c r="VON2" s="219"/>
      <c r="VOO2" s="219" t="s">
        <v>1718</v>
      </c>
      <c r="VOP2" s="219"/>
      <c r="VOQ2" s="219" t="s">
        <v>1718</v>
      </c>
      <c r="VOR2" s="219"/>
      <c r="VOS2" s="219" t="s">
        <v>1718</v>
      </c>
      <c r="VOT2" s="219"/>
      <c r="VOU2" s="219" t="s">
        <v>1718</v>
      </c>
      <c r="VOV2" s="219"/>
      <c r="VOW2" s="219" t="s">
        <v>1718</v>
      </c>
      <c r="VOX2" s="219"/>
      <c r="VOY2" s="219" t="s">
        <v>1718</v>
      </c>
      <c r="VOZ2" s="219"/>
      <c r="VPA2" s="219" t="s">
        <v>1718</v>
      </c>
      <c r="VPB2" s="219"/>
      <c r="VPC2" s="219" t="s">
        <v>1718</v>
      </c>
      <c r="VPD2" s="219"/>
      <c r="VPE2" s="219" t="s">
        <v>1718</v>
      </c>
      <c r="VPF2" s="219"/>
      <c r="VPG2" s="219" t="s">
        <v>1718</v>
      </c>
      <c r="VPH2" s="219"/>
      <c r="VPI2" s="219" t="s">
        <v>1718</v>
      </c>
      <c r="VPJ2" s="219"/>
      <c r="VPK2" s="219" t="s">
        <v>1718</v>
      </c>
      <c r="VPL2" s="219"/>
      <c r="VPM2" s="219" t="s">
        <v>1718</v>
      </c>
      <c r="VPN2" s="219"/>
      <c r="VPO2" s="219" t="s">
        <v>1718</v>
      </c>
      <c r="VPP2" s="219"/>
      <c r="VPQ2" s="219" t="s">
        <v>1718</v>
      </c>
      <c r="VPR2" s="219"/>
      <c r="VPS2" s="219" t="s">
        <v>1718</v>
      </c>
      <c r="VPT2" s="219"/>
      <c r="VPU2" s="219" t="s">
        <v>1718</v>
      </c>
      <c r="VPV2" s="219"/>
      <c r="VPW2" s="219" t="s">
        <v>1718</v>
      </c>
      <c r="VPX2" s="219"/>
      <c r="VPY2" s="219" t="s">
        <v>1718</v>
      </c>
      <c r="VPZ2" s="219"/>
      <c r="VQA2" s="219" t="s">
        <v>1718</v>
      </c>
      <c r="VQB2" s="219"/>
      <c r="VQC2" s="219" t="s">
        <v>1718</v>
      </c>
      <c r="VQD2" s="219"/>
      <c r="VQE2" s="219" t="s">
        <v>1718</v>
      </c>
      <c r="VQF2" s="219"/>
      <c r="VQG2" s="219" t="s">
        <v>1718</v>
      </c>
      <c r="VQH2" s="219"/>
      <c r="VQI2" s="219" t="s">
        <v>1718</v>
      </c>
      <c r="VQJ2" s="219"/>
      <c r="VQK2" s="219" t="s">
        <v>1718</v>
      </c>
      <c r="VQL2" s="219"/>
      <c r="VQM2" s="219" t="s">
        <v>1718</v>
      </c>
      <c r="VQN2" s="219"/>
      <c r="VQO2" s="219" t="s">
        <v>1718</v>
      </c>
      <c r="VQP2" s="219"/>
      <c r="VQQ2" s="219" t="s">
        <v>1718</v>
      </c>
      <c r="VQR2" s="219"/>
      <c r="VQS2" s="219" t="s">
        <v>1718</v>
      </c>
      <c r="VQT2" s="219"/>
      <c r="VQU2" s="219" t="s">
        <v>1718</v>
      </c>
      <c r="VQV2" s="219"/>
      <c r="VQW2" s="219" t="s">
        <v>1718</v>
      </c>
      <c r="VQX2" s="219"/>
      <c r="VQY2" s="219" t="s">
        <v>1718</v>
      </c>
      <c r="VQZ2" s="219"/>
      <c r="VRA2" s="219" t="s">
        <v>1718</v>
      </c>
      <c r="VRB2" s="219"/>
      <c r="VRC2" s="219" t="s">
        <v>1718</v>
      </c>
      <c r="VRD2" s="219"/>
      <c r="VRE2" s="219" t="s">
        <v>1718</v>
      </c>
      <c r="VRF2" s="219"/>
      <c r="VRG2" s="219" t="s">
        <v>1718</v>
      </c>
      <c r="VRH2" s="219"/>
      <c r="VRI2" s="219" t="s">
        <v>1718</v>
      </c>
      <c r="VRJ2" s="219"/>
      <c r="VRK2" s="219" t="s">
        <v>1718</v>
      </c>
      <c r="VRL2" s="219"/>
      <c r="VRM2" s="219" t="s">
        <v>1718</v>
      </c>
      <c r="VRN2" s="219"/>
      <c r="VRO2" s="219" t="s">
        <v>1718</v>
      </c>
      <c r="VRP2" s="219"/>
      <c r="VRQ2" s="219" t="s">
        <v>1718</v>
      </c>
      <c r="VRR2" s="219"/>
      <c r="VRS2" s="219" t="s">
        <v>1718</v>
      </c>
      <c r="VRT2" s="219"/>
      <c r="VRU2" s="219" t="s">
        <v>1718</v>
      </c>
      <c r="VRV2" s="219"/>
      <c r="VRW2" s="219" t="s">
        <v>1718</v>
      </c>
      <c r="VRX2" s="219"/>
      <c r="VRY2" s="219" t="s">
        <v>1718</v>
      </c>
      <c r="VRZ2" s="219"/>
      <c r="VSA2" s="219" t="s">
        <v>1718</v>
      </c>
      <c r="VSB2" s="219"/>
      <c r="VSC2" s="219" t="s">
        <v>1718</v>
      </c>
      <c r="VSD2" s="219"/>
      <c r="VSE2" s="219" t="s">
        <v>1718</v>
      </c>
      <c r="VSF2" s="219"/>
      <c r="VSG2" s="219" t="s">
        <v>1718</v>
      </c>
      <c r="VSH2" s="219"/>
      <c r="VSI2" s="219" t="s">
        <v>1718</v>
      </c>
      <c r="VSJ2" s="219"/>
      <c r="VSK2" s="219" t="s">
        <v>1718</v>
      </c>
      <c r="VSL2" s="219"/>
      <c r="VSM2" s="219" t="s">
        <v>1718</v>
      </c>
      <c r="VSN2" s="219"/>
      <c r="VSO2" s="219" t="s">
        <v>1718</v>
      </c>
      <c r="VSP2" s="219"/>
      <c r="VSQ2" s="219" t="s">
        <v>1718</v>
      </c>
      <c r="VSR2" s="219"/>
      <c r="VSS2" s="219" t="s">
        <v>1718</v>
      </c>
      <c r="VST2" s="219"/>
      <c r="VSU2" s="219" t="s">
        <v>1718</v>
      </c>
      <c r="VSV2" s="219"/>
      <c r="VSW2" s="219" t="s">
        <v>1718</v>
      </c>
      <c r="VSX2" s="219"/>
      <c r="VSY2" s="219" t="s">
        <v>1718</v>
      </c>
      <c r="VSZ2" s="219"/>
      <c r="VTA2" s="219" t="s">
        <v>1718</v>
      </c>
      <c r="VTB2" s="219"/>
      <c r="VTC2" s="219" t="s">
        <v>1718</v>
      </c>
      <c r="VTD2" s="219"/>
      <c r="VTE2" s="219" t="s">
        <v>1718</v>
      </c>
      <c r="VTF2" s="219"/>
      <c r="VTG2" s="219" t="s">
        <v>1718</v>
      </c>
      <c r="VTH2" s="219"/>
      <c r="VTI2" s="219" t="s">
        <v>1718</v>
      </c>
      <c r="VTJ2" s="219"/>
      <c r="VTK2" s="219" t="s">
        <v>1718</v>
      </c>
      <c r="VTL2" s="219"/>
      <c r="VTM2" s="219" t="s">
        <v>1718</v>
      </c>
      <c r="VTN2" s="219"/>
      <c r="VTO2" s="219" t="s">
        <v>1718</v>
      </c>
      <c r="VTP2" s="219"/>
      <c r="VTQ2" s="219" t="s">
        <v>1718</v>
      </c>
      <c r="VTR2" s="219"/>
      <c r="VTS2" s="219" t="s">
        <v>1718</v>
      </c>
      <c r="VTT2" s="219"/>
      <c r="VTU2" s="219" t="s">
        <v>1718</v>
      </c>
      <c r="VTV2" s="219"/>
      <c r="VTW2" s="219" t="s">
        <v>1718</v>
      </c>
      <c r="VTX2" s="219"/>
      <c r="VTY2" s="219" t="s">
        <v>1718</v>
      </c>
      <c r="VTZ2" s="219"/>
      <c r="VUA2" s="219" t="s">
        <v>1718</v>
      </c>
      <c r="VUB2" s="219"/>
      <c r="VUC2" s="219" t="s">
        <v>1718</v>
      </c>
      <c r="VUD2" s="219"/>
      <c r="VUE2" s="219" t="s">
        <v>1718</v>
      </c>
      <c r="VUF2" s="219"/>
      <c r="VUG2" s="219" t="s">
        <v>1718</v>
      </c>
      <c r="VUH2" s="219"/>
      <c r="VUI2" s="219" t="s">
        <v>1718</v>
      </c>
      <c r="VUJ2" s="219"/>
      <c r="VUK2" s="219" t="s">
        <v>1718</v>
      </c>
      <c r="VUL2" s="219"/>
      <c r="VUM2" s="219" t="s">
        <v>1718</v>
      </c>
      <c r="VUN2" s="219"/>
      <c r="VUO2" s="219" t="s">
        <v>1718</v>
      </c>
      <c r="VUP2" s="219"/>
      <c r="VUQ2" s="219" t="s">
        <v>1718</v>
      </c>
      <c r="VUR2" s="219"/>
      <c r="VUS2" s="219" t="s">
        <v>1718</v>
      </c>
      <c r="VUT2" s="219"/>
      <c r="VUU2" s="219" t="s">
        <v>1718</v>
      </c>
      <c r="VUV2" s="219"/>
      <c r="VUW2" s="219" t="s">
        <v>1718</v>
      </c>
      <c r="VUX2" s="219"/>
      <c r="VUY2" s="219" t="s">
        <v>1718</v>
      </c>
      <c r="VUZ2" s="219"/>
      <c r="VVA2" s="219" t="s">
        <v>1718</v>
      </c>
      <c r="VVB2" s="219"/>
      <c r="VVC2" s="219" t="s">
        <v>1718</v>
      </c>
      <c r="VVD2" s="219"/>
      <c r="VVE2" s="219" t="s">
        <v>1718</v>
      </c>
      <c r="VVF2" s="219"/>
      <c r="VVG2" s="219" t="s">
        <v>1718</v>
      </c>
      <c r="VVH2" s="219"/>
      <c r="VVI2" s="219" t="s">
        <v>1718</v>
      </c>
      <c r="VVJ2" s="219"/>
      <c r="VVK2" s="219" t="s">
        <v>1718</v>
      </c>
      <c r="VVL2" s="219"/>
      <c r="VVM2" s="219" t="s">
        <v>1718</v>
      </c>
      <c r="VVN2" s="219"/>
      <c r="VVO2" s="219" t="s">
        <v>1718</v>
      </c>
      <c r="VVP2" s="219"/>
      <c r="VVQ2" s="219" t="s">
        <v>1718</v>
      </c>
      <c r="VVR2" s="219"/>
      <c r="VVS2" s="219" t="s">
        <v>1718</v>
      </c>
      <c r="VVT2" s="219"/>
      <c r="VVU2" s="219" t="s">
        <v>1718</v>
      </c>
      <c r="VVV2" s="219"/>
      <c r="VVW2" s="219" t="s">
        <v>1718</v>
      </c>
      <c r="VVX2" s="219"/>
      <c r="VVY2" s="219" t="s">
        <v>1718</v>
      </c>
      <c r="VVZ2" s="219"/>
      <c r="VWA2" s="219" t="s">
        <v>1718</v>
      </c>
      <c r="VWB2" s="219"/>
      <c r="VWC2" s="219" t="s">
        <v>1718</v>
      </c>
      <c r="VWD2" s="219"/>
      <c r="VWE2" s="219" t="s">
        <v>1718</v>
      </c>
      <c r="VWF2" s="219"/>
      <c r="VWG2" s="219" t="s">
        <v>1718</v>
      </c>
      <c r="VWH2" s="219"/>
      <c r="VWI2" s="219" t="s">
        <v>1718</v>
      </c>
      <c r="VWJ2" s="219"/>
      <c r="VWK2" s="219" t="s">
        <v>1718</v>
      </c>
      <c r="VWL2" s="219"/>
      <c r="VWM2" s="219" t="s">
        <v>1718</v>
      </c>
      <c r="VWN2" s="219"/>
      <c r="VWO2" s="219" t="s">
        <v>1718</v>
      </c>
      <c r="VWP2" s="219"/>
      <c r="VWQ2" s="219" t="s">
        <v>1718</v>
      </c>
      <c r="VWR2" s="219"/>
      <c r="VWS2" s="219" t="s">
        <v>1718</v>
      </c>
      <c r="VWT2" s="219"/>
      <c r="VWU2" s="219" t="s">
        <v>1718</v>
      </c>
      <c r="VWV2" s="219"/>
      <c r="VWW2" s="219" t="s">
        <v>1718</v>
      </c>
      <c r="VWX2" s="219"/>
      <c r="VWY2" s="219" t="s">
        <v>1718</v>
      </c>
      <c r="VWZ2" s="219"/>
      <c r="VXA2" s="219" t="s">
        <v>1718</v>
      </c>
      <c r="VXB2" s="219"/>
      <c r="VXC2" s="219" t="s">
        <v>1718</v>
      </c>
      <c r="VXD2" s="219"/>
      <c r="VXE2" s="219" t="s">
        <v>1718</v>
      </c>
      <c r="VXF2" s="219"/>
      <c r="VXG2" s="219" t="s">
        <v>1718</v>
      </c>
      <c r="VXH2" s="219"/>
      <c r="VXI2" s="219" t="s">
        <v>1718</v>
      </c>
      <c r="VXJ2" s="219"/>
      <c r="VXK2" s="219" t="s">
        <v>1718</v>
      </c>
      <c r="VXL2" s="219"/>
      <c r="VXM2" s="219" t="s">
        <v>1718</v>
      </c>
      <c r="VXN2" s="219"/>
      <c r="VXO2" s="219" t="s">
        <v>1718</v>
      </c>
      <c r="VXP2" s="219"/>
      <c r="VXQ2" s="219" t="s">
        <v>1718</v>
      </c>
      <c r="VXR2" s="219"/>
      <c r="VXS2" s="219" t="s">
        <v>1718</v>
      </c>
      <c r="VXT2" s="219"/>
      <c r="VXU2" s="219" t="s">
        <v>1718</v>
      </c>
      <c r="VXV2" s="219"/>
      <c r="VXW2" s="219" t="s">
        <v>1718</v>
      </c>
      <c r="VXX2" s="219"/>
      <c r="VXY2" s="219" t="s">
        <v>1718</v>
      </c>
      <c r="VXZ2" s="219"/>
      <c r="VYA2" s="219" t="s">
        <v>1718</v>
      </c>
      <c r="VYB2" s="219"/>
      <c r="VYC2" s="219" t="s">
        <v>1718</v>
      </c>
      <c r="VYD2" s="219"/>
      <c r="VYE2" s="219" t="s">
        <v>1718</v>
      </c>
      <c r="VYF2" s="219"/>
      <c r="VYG2" s="219" t="s">
        <v>1718</v>
      </c>
      <c r="VYH2" s="219"/>
      <c r="VYI2" s="219" t="s">
        <v>1718</v>
      </c>
      <c r="VYJ2" s="219"/>
      <c r="VYK2" s="219" t="s">
        <v>1718</v>
      </c>
      <c r="VYL2" s="219"/>
      <c r="VYM2" s="219" t="s">
        <v>1718</v>
      </c>
      <c r="VYN2" s="219"/>
      <c r="VYO2" s="219" t="s">
        <v>1718</v>
      </c>
      <c r="VYP2" s="219"/>
      <c r="VYQ2" s="219" t="s">
        <v>1718</v>
      </c>
      <c r="VYR2" s="219"/>
      <c r="VYS2" s="219" t="s">
        <v>1718</v>
      </c>
      <c r="VYT2" s="219"/>
      <c r="VYU2" s="219" t="s">
        <v>1718</v>
      </c>
      <c r="VYV2" s="219"/>
      <c r="VYW2" s="219" t="s">
        <v>1718</v>
      </c>
      <c r="VYX2" s="219"/>
      <c r="VYY2" s="219" t="s">
        <v>1718</v>
      </c>
      <c r="VYZ2" s="219"/>
      <c r="VZA2" s="219" t="s">
        <v>1718</v>
      </c>
      <c r="VZB2" s="219"/>
      <c r="VZC2" s="219" t="s">
        <v>1718</v>
      </c>
      <c r="VZD2" s="219"/>
      <c r="VZE2" s="219" t="s">
        <v>1718</v>
      </c>
      <c r="VZF2" s="219"/>
      <c r="VZG2" s="219" t="s">
        <v>1718</v>
      </c>
      <c r="VZH2" s="219"/>
      <c r="VZI2" s="219" t="s">
        <v>1718</v>
      </c>
      <c r="VZJ2" s="219"/>
      <c r="VZK2" s="219" t="s">
        <v>1718</v>
      </c>
      <c r="VZL2" s="219"/>
      <c r="VZM2" s="219" t="s">
        <v>1718</v>
      </c>
      <c r="VZN2" s="219"/>
      <c r="VZO2" s="219" t="s">
        <v>1718</v>
      </c>
      <c r="VZP2" s="219"/>
      <c r="VZQ2" s="219" t="s">
        <v>1718</v>
      </c>
      <c r="VZR2" s="219"/>
      <c r="VZS2" s="219" t="s">
        <v>1718</v>
      </c>
      <c r="VZT2" s="219"/>
      <c r="VZU2" s="219" t="s">
        <v>1718</v>
      </c>
      <c r="VZV2" s="219"/>
      <c r="VZW2" s="219" t="s">
        <v>1718</v>
      </c>
      <c r="VZX2" s="219"/>
      <c r="VZY2" s="219" t="s">
        <v>1718</v>
      </c>
      <c r="VZZ2" s="219"/>
      <c r="WAA2" s="219" t="s">
        <v>1718</v>
      </c>
      <c r="WAB2" s="219"/>
      <c r="WAC2" s="219" t="s">
        <v>1718</v>
      </c>
      <c r="WAD2" s="219"/>
      <c r="WAE2" s="219" t="s">
        <v>1718</v>
      </c>
      <c r="WAF2" s="219"/>
      <c r="WAG2" s="219" t="s">
        <v>1718</v>
      </c>
      <c r="WAH2" s="219"/>
      <c r="WAI2" s="219" t="s">
        <v>1718</v>
      </c>
      <c r="WAJ2" s="219"/>
      <c r="WAK2" s="219" t="s">
        <v>1718</v>
      </c>
      <c r="WAL2" s="219"/>
      <c r="WAM2" s="219" t="s">
        <v>1718</v>
      </c>
      <c r="WAN2" s="219"/>
      <c r="WAO2" s="219" t="s">
        <v>1718</v>
      </c>
      <c r="WAP2" s="219"/>
      <c r="WAQ2" s="219" t="s">
        <v>1718</v>
      </c>
      <c r="WAR2" s="219"/>
      <c r="WAS2" s="219" t="s">
        <v>1718</v>
      </c>
      <c r="WAT2" s="219"/>
      <c r="WAU2" s="219" t="s">
        <v>1718</v>
      </c>
      <c r="WAV2" s="219"/>
      <c r="WAW2" s="219" t="s">
        <v>1718</v>
      </c>
      <c r="WAX2" s="219"/>
      <c r="WAY2" s="219" t="s">
        <v>1718</v>
      </c>
      <c r="WAZ2" s="219"/>
      <c r="WBA2" s="219" t="s">
        <v>1718</v>
      </c>
      <c r="WBB2" s="219"/>
      <c r="WBC2" s="219" t="s">
        <v>1718</v>
      </c>
      <c r="WBD2" s="219"/>
      <c r="WBE2" s="219" t="s">
        <v>1718</v>
      </c>
      <c r="WBF2" s="219"/>
      <c r="WBG2" s="219" t="s">
        <v>1718</v>
      </c>
      <c r="WBH2" s="219"/>
      <c r="WBI2" s="219" t="s">
        <v>1718</v>
      </c>
      <c r="WBJ2" s="219"/>
      <c r="WBK2" s="219" t="s">
        <v>1718</v>
      </c>
      <c r="WBL2" s="219"/>
      <c r="WBM2" s="219" t="s">
        <v>1718</v>
      </c>
      <c r="WBN2" s="219"/>
      <c r="WBO2" s="219" t="s">
        <v>1718</v>
      </c>
      <c r="WBP2" s="219"/>
      <c r="WBQ2" s="219" t="s">
        <v>1718</v>
      </c>
      <c r="WBR2" s="219"/>
      <c r="WBS2" s="219" t="s">
        <v>1718</v>
      </c>
      <c r="WBT2" s="219"/>
      <c r="WBU2" s="219" t="s">
        <v>1718</v>
      </c>
      <c r="WBV2" s="219"/>
      <c r="WBW2" s="219" t="s">
        <v>1718</v>
      </c>
      <c r="WBX2" s="219"/>
      <c r="WBY2" s="219" t="s">
        <v>1718</v>
      </c>
      <c r="WBZ2" s="219"/>
      <c r="WCA2" s="219" t="s">
        <v>1718</v>
      </c>
      <c r="WCB2" s="219"/>
      <c r="WCC2" s="219" t="s">
        <v>1718</v>
      </c>
      <c r="WCD2" s="219"/>
      <c r="WCE2" s="219" t="s">
        <v>1718</v>
      </c>
      <c r="WCF2" s="219"/>
      <c r="WCG2" s="219" t="s">
        <v>1718</v>
      </c>
      <c r="WCH2" s="219"/>
      <c r="WCI2" s="219" t="s">
        <v>1718</v>
      </c>
      <c r="WCJ2" s="219"/>
      <c r="WCK2" s="219" t="s">
        <v>1718</v>
      </c>
      <c r="WCL2" s="219"/>
      <c r="WCM2" s="219" t="s">
        <v>1718</v>
      </c>
      <c r="WCN2" s="219"/>
      <c r="WCO2" s="219" t="s">
        <v>1718</v>
      </c>
      <c r="WCP2" s="219"/>
      <c r="WCQ2" s="219" t="s">
        <v>1718</v>
      </c>
      <c r="WCR2" s="219"/>
      <c r="WCS2" s="219" t="s">
        <v>1718</v>
      </c>
      <c r="WCT2" s="219"/>
      <c r="WCU2" s="219" t="s">
        <v>1718</v>
      </c>
      <c r="WCV2" s="219"/>
      <c r="WCW2" s="219" t="s">
        <v>1718</v>
      </c>
      <c r="WCX2" s="219"/>
      <c r="WCY2" s="219" t="s">
        <v>1718</v>
      </c>
      <c r="WCZ2" s="219"/>
      <c r="WDA2" s="219" t="s">
        <v>1718</v>
      </c>
      <c r="WDB2" s="219"/>
      <c r="WDC2" s="219" t="s">
        <v>1718</v>
      </c>
      <c r="WDD2" s="219"/>
      <c r="WDE2" s="219" t="s">
        <v>1718</v>
      </c>
      <c r="WDF2" s="219"/>
      <c r="WDG2" s="219" t="s">
        <v>1718</v>
      </c>
      <c r="WDH2" s="219"/>
      <c r="WDI2" s="219" t="s">
        <v>1718</v>
      </c>
      <c r="WDJ2" s="219"/>
      <c r="WDK2" s="219" t="s">
        <v>1718</v>
      </c>
      <c r="WDL2" s="219"/>
      <c r="WDM2" s="219" t="s">
        <v>1718</v>
      </c>
      <c r="WDN2" s="219"/>
      <c r="WDO2" s="219" t="s">
        <v>1718</v>
      </c>
      <c r="WDP2" s="219"/>
      <c r="WDQ2" s="219" t="s">
        <v>1718</v>
      </c>
      <c r="WDR2" s="219"/>
      <c r="WDS2" s="219" t="s">
        <v>1718</v>
      </c>
      <c r="WDT2" s="219"/>
      <c r="WDU2" s="219" t="s">
        <v>1718</v>
      </c>
      <c r="WDV2" s="219"/>
      <c r="WDW2" s="219" t="s">
        <v>1718</v>
      </c>
      <c r="WDX2" s="219"/>
      <c r="WDY2" s="219" t="s">
        <v>1718</v>
      </c>
      <c r="WDZ2" s="219"/>
      <c r="WEA2" s="219" t="s">
        <v>1718</v>
      </c>
      <c r="WEB2" s="219"/>
      <c r="WEC2" s="219" t="s">
        <v>1718</v>
      </c>
      <c r="WED2" s="219"/>
      <c r="WEE2" s="219" t="s">
        <v>1718</v>
      </c>
      <c r="WEF2" s="219"/>
      <c r="WEG2" s="219" t="s">
        <v>1718</v>
      </c>
      <c r="WEH2" s="219"/>
      <c r="WEI2" s="219" t="s">
        <v>1718</v>
      </c>
      <c r="WEJ2" s="219"/>
      <c r="WEK2" s="219" t="s">
        <v>1718</v>
      </c>
      <c r="WEL2" s="219"/>
      <c r="WEM2" s="219" t="s">
        <v>1718</v>
      </c>
      <c r="WEN2" s="219"/>
      <c r="WEO2" s="219" t="s">
        <v>1718</v>
      </c>
      <c r="WEP2" s="219"/>
      <c r="WEQ2" s="219" t="s">
        <v>1718</v>
      </c>
      <c r="WER2" s="219"/>
      <c r="WES2" s="219" t="s">
        <v>1718</v>
      </c>
      <c r="WET2" s="219"/>
      <c r="WEU2" s="219" t="s">
        <v>1718</v>
      </c>
      <c r="WEV2" s="219"/>
      <c r="WEW2" s="219" t="s">
        <v>1718</v>
      </c>
      <c r="WEX2" s="219"/>
      <c r="WEY2" s="219" t="s">
        <v>1718</v>
      </c>
      <c r="WEZ2" s="219"/>
      <c r="WFA2" s="219" t="s">
        <v>1718</v>
      </c>
      <c r="WFB2" s="219"/>
      <c r="WFC2" s="219" t="s">
        <v>1718</v>
      </c>
      <c r="WFD2" s="219"/>
      <c r="WFE2" s="219" t="s">
        <v>1718</v>
      </c>
      <c r="WFF2" s="219"/>
      <c r="WFG2" s="219" t="s">
        <v>1718</v>
      </c>
      <c r="WFH2" s="219"/>
      <c r="WFI2" s="219" t="s">
        <v>1718</v>
      </c>
      <c r="WFJ2" s="219"/>
      <c r="WFK2" s="219" t="s">
        <v>1718</v>
      </c>
      <c r="WFL2" s="219"/>
      <c r="WFM2" s="219" t="s">
        <v>1718</v>
      </c>
      <c r="WFN2" s="219"/>
      <c r="WFO2" s="219" t="s">
        <v>1718</v>
      </c>
      <c r="WFP2" s="219"/>
      <c r="WFQ2" s="219" t="s">
        <v>1718</v>
      </c>
      <c r="WFR2" s="219"/>
      <c r="WFS2" s="219" t="s">
        <v>1718</v>
      </c>
      <c r="WFT2" s="219"/>
      <c r="WFU2" s="219" t="s">
        <v>1718</v>
      </c>
      <c r="WFV2" s="219"/>
      <c r="WFW2" s="219" t="s">
        <v>1718</v>
      </c>
      <c r="WFX2" s="219"/>
      <c r="WFY2" s="219" t="s">
        <v>1718</v>
      </c>
      <c r="WFZ2" s="219"/>
      <c r="WGA2" s="219" t="s">
        <v>1718</v>
      </c>
      <c r="WGB2" s="219"/>
      <c r="WGC2" s="219" t="s">
        <v>1718</v>
      </c>
      <c r="WGD2" s="219"/>
      <c r="WGE2" s="219" t="s">
        <v>1718</v>
      </c>
      <c r="WGF2" s="219"/>
      <c r="WGG2" s="219" t="s">
        <v>1718</v>
      </c>
      <c r="WGH2" s="219"/>
      <c r="WGI2" s="219" t="s">
        <v>1718</v>
      </c>
      <c r="WGJ2" s="219"/>
      <c r="WGK2" s="219" t="s">
        <v>1718</v>
      </c>
      <c r="WGL2" s="219"/>
      <c r="WGM2" s="219" t="s">
        <v>1718</v>
      </c>
      <c r="WGN2" s="219"/>
      <c r="WGO2" s="219" t="s">
        <v>1718</v>
      </c>
      <c r="WGP2" s="219"/>
      <c r="WGQ2" s="219" t="s">
        <v>1718</v>
      </c>
      <c r="WGR2" s="219"/>
      <c r="WGS2" s="219" t="s">
        <v>1718</v>
      </c>
      <c r="WGT2" s="219"/>
      <c r="WGU2" s="219" t="s">
        <v>1718</v>
      </c>
      <c r="WGV2" s="219"/>
      <c r="WGW2" s="219" t="s">
        <v>1718</v>
      </c>
      <c r="WGX2" s="219"/>
      <c r="WGY2" s="219" t="s">
        <v>1718</v>
      </c>
      <c r="WGZ2" s="219"/>
      <c r="WHA2" s="219" t="s">
        <v>1718</v>
      </c>
      <c r="WHB2" s="219"/>
      <c r="WHC2" s="219" t="s">
        <v>1718</v>
      </c>
      <c r="WHD2" s="219"/>
      <c r="WHE2" s="219" t="s">
        <v>1718</v>
      </c>
      <c r="WHF2" s="219"/>
      <c r="WHG2" s="219" t="s">
        <v>1718</v>
      </c>
      <c r="WHH2" s="219"/>
      <c r="WHI2" s="219" t="s">
        <v>1718</v>
      </c>
      <c r="WHJ2" s="219"/>
      <c r="WHK2" s="219" t="s">
        <v>1718</v>
      </c>
      <c r="WHL2" s="219"/>
      <c r="WHM2" s="219" t="s">
        <v>1718</v>
      </c>
      <c r="WHN2" s="219"/>
      <c r="WHO2" s="219" t="s">
        <v>1718</v>
      </c>
      <c r="WHP2" s="219"/>
      <c r="WHQ2" s="219" t="s">
        <v>1718</v>
      </c>
      <c r="WHR2" s="219"/>
      <c r="WHS2" s="219" t="s">
        <v>1718</v>
      </c>
      <c r="WHT2" s="219"/>
      <c r="WHU2" s="219" t="s">
        <v>1718</v>
      </c>
      <c r="WHV2" s="219"/>
      <c r="WHW2" s="219" t="s">
        <v>1718</v>
      </c>
      <c r="WHX2" s="219"/>
      <c r="WHY2" s="219" t="s">
        <v>1718</v>
      </c>
      <c r="WHZ2" s="219"/>
      <c r="WIA2" s="219" t="s">
        <v>1718</v>
      </c>
      <c r="WIB2" s="219"/>
      <c r="WIC2" s="219" t="s">
        <v>1718</v>
      </c>
      <c r="WID2" s="219"/>
      <c r="WIE2" s="219" t="s">
        <v>1718</v>
      </c>
      <c r="WIF2" s="219"/>
      <c r="WIG2" s="219" t="s">
        <v>1718</v>
      </c>
      <c r="WIH2" s="219"/>
      <c r="WII2" s="219" t="s">
        <v>1718</v>
      </c>
      <c r="WIJ2" s="219"/>
      <c r="WIK2" s="219" t="s">
        <v>1718</v>
      </c>
      <c r="WIL2" s="219"/>
      <c r="WIM2" s="219" t="s">
        <v>1718</v>
      </c>
      <c r="WIN2" s="219"/>
      <c r="WIO2" s="219" t="s">
        <v>1718</v>
      </c>
      <c r="WIP2" s="219"/>
      <c r="WIQ2" s="219" t="s">
        <v>1718</v>
      </c>
      <c r="WIR2" s="219"/>
      <c r="WIS2" s="219" t="s">
        <v>1718</v>
      </c>
      <c r="WIT2" s="219"/>
      <c r="WIU2" s="219" t="s">
        <v>1718</v>
      </c>
      <c r="WIV2" s="219"/>
      <c r="WIW2" s="219" t="s">
        <v>1718</v>
      </c>
      <c r="WIX2" s="219"/>
      <c r="WIY2" s="219" t="s">
        <v>1718</v>
      </c>
      <c r="WIZ2" s="219"/>
      <c r="WJA2" s="219" t="s">
        <v>1718</v>
      </c>
      <c r="WJB2" s="219"/>
      <c r="WJC2" s="219" t="s">
        <v>1718</v>
      </c>
      <c r="WJD2" s="219"/>
      <c r="WJE2" s="219" t="s">
        <v>1718</v>
      </c>
      <c r="WJF2" s="219"/>
      <c r="WJG2" s="219" t="s">
        <v>1718</v>
      </c>
      <c r="WJH2" s="219"/>
      <c r="WJI2" s="219" t="s">
        <v>1718</v>
      </c>
      <c r="WJJ2" s="219"/>
      <c r="WJK2" s="219" t="s">
        <v>1718</v>
      </c>
      <c r="WJL2" s="219"/>
      <c r="WJM2" s="219" t="s">
        <v>1718</v>
      </c>
      <c r="WJN2" s="219"/>
      <c r="WJO2" s="219" t="s">
        <v>1718</v>
      </c>
      <c r="WJP2" s="219"/>
      <c r="WJQ2" s="219" t="s">
        <v>1718</v>
      </c>
      <c r="WJR2" s="219"/>
      <c r="WJS2" s="219" t="s">
        <v>1718</v>
      </c>
      <c r="WJT2" s="219"/>
      <c r="WJU2" s="219" t="s">
        <v>1718</v>
      </c>
      <c r="WJV2" s="219"/>
      <c r="WJW2" s="219" t="s">
        <v>1718</v>
      </c>
      <c r="WJX2" s="219"/>
      <c r="WJY2" s="219" t="s">
        <v>1718</v>
      </c>
      <c r="WJZ2" s="219"/>
      <c r="WKA2" s="219" t="s">
        <v>1718</v>
      </c>
      <c r="WKB2" s="219"/>
      <c r="WKC2" s="219" t="s">
        <v>1718</v>
      </c>
      <c r="WKD2" s="219"/>
      <c r="WKE2" s="219" t="s">
        <v>1718</v>
      </c>
      <c r="WKF2" s="219"/>
      <c r="WKG2" s="219" t="s">
        <v>1718</v>
      </c>
      <c r="WKH2" s="219"/>
      <c r="WKI2" s="219" t="s">
        <v>1718</v>
      </c>
      <c r="WKJ2" s="219"/>
      <c r="WKK2" s="219" t="s">
        <v>1718</v>
      </c>
      <c r="WKL2" s="219"/>
      <c r="WKM2" s="219" t="s">
        <v>1718</v>
      </c>
      <c r="WKN2" s="219"/>
      <c r="WKO2" s="219" t="s">
        <v>1718</v>
      </c>
      <c r="WKP2" s="219"/>
      <c r="WKQ2" s="219" t="s">
        <v>1718</v>
      </c>
      <c r="WKR2" s="219"/>
      <c r="WKS2" s="219" t="s">
        <v>1718</v>
      </c>
      <c r="WKT2" s="219"/>
      <c r="WKU2" s="219" t="s">
        <v>1718</v>
      </c>
      <c r="WKV2" s="219"/>
      <c r="WKW2" s="219" t="s">
        <v>1718</v>
      </c>
      <c r="WKX2" s="219"/>
      <c r="WKY2" s="219" t="s">
        <v>1718</v>
      </c>
      <c r="WKZ2" s="219"/>
      <c r="WLA2" s="219" t="s">
        <v>1718</v>
      </c>
      <c r="WLB2" s="219"/>
      <c r="WLC2" s="219" t="s">
        <v>1718</v>
      </c>
      <c r="WLD2" s="219"/>
      <c r="WLE2" s="219" t="s">
        <v>1718</v>
      </c>
      <c r="WLF2" s="219"/>
      <c r="WLG2" s="219" t="s">
        <v>1718</v>
      </c>
      <c r="WLH2" s="219"/>
      <c r="WLI2" s="219" t="s">
        <v>1718</v>
      </c>
      <c r="WLJ2" s="219"/>
      <c r="WLK2" s="219" t="s">
        <v>1718</v>
      </c>
      <c r="WLL2" s="219"/>
      <c r="WLM2" s="219" t="s">
        <v>1718</v>
      </c>
      <c r="WLN2" s="219"/>
      <c r="WLO2" s="219" t="s">
        <v>1718</v>
      </c>
      <c r="WLP2" s="219"/>
      <c r="WLQ2" s="219" t="s">
        <v>1718</v>
      </c>
      <c r="WLR2" s="219"/>
      <c r="WLS2" s="219" t="s">
        <v>1718</v>
      </c>
      <c r="WLT2" s="219"/>
      <c r="WLU2" s="219" t="s">
        <v>1718</v>
      </c>
      <c r="WLV2" s="219"/>
      <c r="WLW2" s="219" t="s">
        <v>1718</v>
      </c>
      <c r="WLX2" s="219"/>
      <c r="WLY2" s="219" t="s">
        <v>1718</v>
      </c>
      <c r="WLZ2" s="219"/>
      <c r="WMA2" s="219" t="s">
        <v>1718</v>
      </c>
      <c r="WMB2" s="219"/>
      <c r="WMC2" s="219" t="s">
        <v>1718</v>
      </c>
      <c r="WMD2" s="219"/>
      <c r="WME2" s="219" t="s">
        <v>1718</v>
      </c>
      <c r="WMF2" s="219"/>
      <c r="WMG2" s="219" t="s">
        <v>1718</v>
      </c>
      <c r="WMH2" s="219"/>
      <c r="WMI2" s="219" t="s">
        <v>1718</v>
      </c>
      <c r="WMJ2" s="219"/>
      <c r="WMK2" s="219" t="s">
        <v>1718</v>
      </c>
      <c r="WML2" s="219"/>
      <c r="WMM2" s="219" t="s">
        <v>1718</v>
      </c>
      <c r="WMN2" s="219"/>
      <c r="WMO2" s="219" t="s">
        <v>1718</v>
      </c>
      <c r="WMP2" s="219"/>
      <c r="WMQ2" s="219" t="s">
        <v>1718</v>
      </c>
      <c r="WMR2" s="219"/>
      <c r="WMS2" s="219" t="s">
        <v>1718</v>
      </c>
      <c r="WMT2" s="219"/>
      <c r="WMU2" s="219" t="s">
        <v>1718</v>
      </c>
      <c r="WMV2" s="219"/>
      <c r="WMW2" s="219" t="s">
        <v>1718</v>
      </c>
      <c r="WMX2" s="219"/>
      <c r="WMY2" s="219" t="s">
        <v>1718</v>
      </c>
      <c r="WMZ2" s="219"/>
      <c r="WNA2" s="219" t="s">
        <v>1718</v>
      </c>
      <c r="WNB2" s="219"/>
      <c r="WNC2" s="219" t="s">
        <v>1718</v>
      </c>
      <c r="WND2" s="219"/>
      <c r="WNE2" s="219" t="s">
        <v>1718</v>
      </c>
      <c r="WNF2" s="219"/>
      <c r="WNG2" s="219" t="s">
        <v>1718</v>
      </c>
      <c r="WNH2" s="219"/>
      <c r="WNI2" s="219" t="s">
        <v>1718</v>
      </c>
      <c r="WNJ2" s="219"/>
      <c r="WNK2" s="219" t="s">
        <v>1718</v>
      </c>
      <c r="WNL2" s="219"/>
      <c r="WNM2" s="219" t="s">
        <v>1718</v>
      </c>
      <c r="WNN2" s="219"/>
      <c r="WNO2" s="219" t="s">
        <v>1718</v>
      </c>
      <c r="WNP2" s="219"/>
      <c r="WNQ2" s="219" t="s">
        <v>1718</v>
      </c>
      <c r="WNR2" s="219"/>
      <c r="WNS2" s="219" t="s">
        <v>1718</v>
      </c>
      <c r="WNT2" s="219"/>
      <c r="WNU2" s="219" t="s">
        <v>1718</v>
      </c>
      <c r="WNV2" s="219"/>
      <c r="WNW2" s="219" t="s">
        <v>1718</v>
      </c>
      <c r="WNX2" s="219"/>
      <c r="WNY2" s="219" t="s">
        <v>1718</v>
      </c>
      <c r="WNZ2" s="219"/>
      <c r="WOA2" s="219" t="s">
        <v>1718</v>
      </c>
      <c r="WOB2" s="219"/>
      <c r="WOC2" s="219" t="s">
        <v>1718</v>
      </c>
      <c r="WOD2" s="219"/>
      <c r="WOE2" s="219" t="s">
        <v>1718</v>
      </c>
      <c r="WOF2" s="219"/>
      <c r="WOG2" s="219" t="s">
        <v>1718</v>
      </c>
      <c r="WOH2" s="219"/>
      <c r="WOI2" s="219" t="s">
        <v>1718</v>
      </c>
      <c r="WOJ2" s="219"/>
      <c r="WOK2" s="219" t="s">
        <v>1718</v>
      </c>
      <c r="WOL2" s="219"/>
      <c r="WOM2" s="219" t="s">
        <v>1718</v>
      </c>
      <c r="WON2" s="219"/>
      <c r="WOO2" s="219" t="s">
        <v>1718</v>
      </c>
      <c r="WOP2" s="219"/>
      <c r="WOQ2" s="219" t="s">
        <v>1718</v>
      </c>
      <c r="WOR2" s="219"/>
      <c r="WOS2" s="219" t="s">
        <v>1718</v>
      </c>
      <c r="WOT2" s="219"/>
      <c r="WOU2" s="219" t="s">
        <v>1718</v>
      </c>
      <c r="WOV2" s="219"/>
      <c r="WOW2" s="219" t="s">
        <v>1718</v>
      </c>
      <c r="WOX2" s="219"/>
      <c r="WOY2" s="219" t="s">
        <v>1718</v>
      </c>
      <c r="WOZ2" s="219"/>
      <c r="WPA2" s="219" t="s">
        <v>1718</v>
      </c>
      <c r="WPB2" s="219"/>
      <c r="WPC2" s="219" t="s">
        <v>1718</v>
      </c>
      <c r="WPD2" s="219"/>
      <c r="WPE2" s="219" t="s">
        <v>1718</v>
      </c>
      <c r="WPF2" s="219"/>
      <c r="WPG2" s="219" t="s">
        <v>1718</v>
      </c>
      <c r="WPH2" s="219"/>
      <c r="WPI2" s="219" t="s">
        <v>1718</v>
      </c>
      <c r="WPJ2" s="219"/>
      <c r="WPK2" s="219" t="s">
        <v>1718</v>
      </c>
      <c r="WPL2" s="219"/>
      <c r="WPM2" s="219" t="s">
        <v>1718</v>
      </c>
      <c r="WPN2" s="219"/>
      <c r="WPO2" s="219" t="s">
        <v>1718</v>
      </c>
      <c r="WPP2" s="219"/>
      <c r="WPQ2" s="219" t="s">
        <v>1718</v>
      </c>
      <c r="WPR2" s="219"/>
      <c r="WPS2" s="219" t="s">
        <v>1718</v>
      </c>
      <c r="WPT2" s="219"/>
      <c r="WPU2" s="219" t="s">
        <v>1718</v>
      </c>
      <c r="WPV2" s="219"/>
      <c r="WPW2" s="219" t="s">
        <v>1718</v>
      </c>
      <c r="WPX2" s="219"/>
      <c r="WPY2" s="219" t="s">
        <v>1718</v>
      </c>
      <c r="WPZ2" s="219"/>
      <c r="WQA2" s="219" t="s">
        <v>1718</v>
      </c>
      <c r="WQB2" s="219"/>
      <c r="WQC2" s="219" t="s">
        <v>1718</v>
      </c>
      <c r="WQD2" s="219"/>
      <c r="WQE2" s="219" t="s">
        <v>1718</v>
      </c>
      <c r="WQF2" s="219"/>
      <c r="WQG2" s="219" t="s">
        <v>1718</v>
      </c>
      <c r="WQH2" s="219"/>
      <c r="WQI2" s="219" t="s">
        <v>1718</v>
      </c>
      <c r="WQJ2" s="219"/>
      <c r="WQK2" s="219" t="s">
        <v>1718</v>
      </c>
      <c r="WQL2" s="219"/>
      <c r="WQM2" s="219" t="s">
        <v>1718</v>
      </c>
      <c r="WQN2" s="219"/>
      <c r="WQO2" s="219" t="s">
        <v>1718</v>
      </c>
      <c r="WQP2" s="219"/>
      <c r="WQQ2" s="219" t="s">
        <v>1718</v>
      </c>
      <c r="WQR2" s="219"/>
      <c r="WQS2" s="219" t="s">
        <v>1718</v>
      </c>
      <c r="WQT2" s="219"/>
      <c r="WQU2" s="219" t="s">
        <v>1718</v>
      </c>
      <c r="WQV2" s="219"/>
      <c r="WQW2" s="219" t="s">
        <v>1718</v>
      </c>
      <c r="WQX2" s="219"/>
      <c r="WQY2" s="219" t="s">
        <v>1718</v>
      </c>
      <c r="WQZ2" s="219"/>
      <c r="WRA2" s="219" t="s">
        <v>1718</v>
      </c>
      <c r="WRB2" s="219"/>
      <c r="WRC2" s="219" t="s">
        <v>1718</v>
      </c>
      <c r="WRD2" s="219"/>
      <c r="WRE2" s="219" t="s">
        <v>1718</v>
      </c>
      <c r="WRF2" s="219"/>
      <c r="WRG2" s="219" t="s">
        <v>1718</v>
      </c>
      <c r="WRH2" s="219"/>
      <c r="WRI2" s="219" t="s">
        <v>1718</v>
      </c>
      <c r="WRJ2" s="219"/>
      <c r="WRK2" s="219" t="s">
        <v>1718</v>
      </c>
      <c r="WRL2" s="219"/>
      <c r="WRM2" s="219" t="s">
        <v>1718</v>
      </c>
      <c r="WRN2" s="219"/>
      <c r="WRO2" s="219" t="s">
        <v>1718</v>
      </c>
      <c r="WRP2" s="219"/>
      <c r="WRQ2" s="219" t="s">
        <v>1718</v>
      </c>
      <c r="WRR2" s="219"/>
      <c r="WRS2" s="219" t="s">
        <v>1718</v>
      </c>
      <c r="WRT2" s="219"/>
      <c r="WRU2" s="219" t="s">
        <v>1718</v>
      </c>
      <c r="WRV2" s="219"/>
      <c r="WRW2" s="219" t="s">
        <v>1718</v>
      </c>
      <c r="WRX2" s="219"/>
      <c r="WRY2" s="219" t="s">
        <v>1718</v>
      </c>
      <c r="WRZ2" s="219"/>
      <c r="WSA2" s="219" t="s">
        <v>1718</v>
      </c>
      <c r="WSB2" s="219"/>
      <c r="WSC2" s="219" t="s">
        <v>1718</v>
      </c>
      <c r="WSD2" s="219"/>
      <c r="WSE2" s="219" t="s">
        <v>1718</v>
      </c>
      <c r="WSF2" s="219"/>
      <c r="WSG2" s="219" t="s">
        <v>1718</v>
      </c>
      <c r="WSH2" s="219"/>
      <c r="WSI2" s="219" t="s">
        <v>1718</v>
      </c>
      <c r="WSJ2" s="219"/>
      <c r="WSK2" s="219" t="s">
        <v>1718</v>
      </c>
      <c r="WSL2" s="219"/>
      <c r="WSM2" s="219" t="s">
        <v>1718</v>
      </c>
      <c r="WSN2" s="219"/>
      <c r="WSO2" s="219" t="s">
        <v>1718</v>
      </c>
      <c r="WSP2" s="219"/>
      <c r="WSQ2" s="219" t="s">
        <v>1718</v>
      </c>
      <c r="WSR2" s="219"/>
      <c r="WSS2" s="219" t="s">
        <v>1718</v>
      </c>
      <c r="WST2" s="219"/>
      <c r="WSU2" s="219" t="s">
        <v>1718</v>
      </c>
      <c r="WSV2" s="219"/>
      <c r="WSW2" s="219" t="s">
        <v>1718</v>
      </c>
      <c r="WSX2" s="219"/>
      <c r="WSY2" s="219" t="s">
        <v>1718</v>
      </c>
      <c r="WSZ2" s="219"/>
      <c r="WTA2" s="219" t="s">
        <v>1718</v>
      </c>
      <c r="WTB2" s="219"/>
      <c r="WTC2" s="219" t="s">
        <v>1718</v>
      </c>
      <c r="WTD2" s="219"/>
      <c r="WTE2" s="219" t="s">
        <v>1718</v>
      </c>
      <c r="WTF2" s="219"/>
      <c r="WTG2" s="219" t="s">
        <v>1718</v>
      </c>
      <c r="WTH2" s="219"/>
      <c r="WTI2" s="219" t="s">
        <v>1718</v>
      </c>
      <c r="WTJ2" s="219"/>
      <c r="WTK2" s="219" t="s">
        <v>1718</v>
      </c>
      <c r="WTL2" s="219"/>
      <c r="WTM2" s="219" t="s">
        <v>1718</v>
      </c>
      <c r="WTN2" s="219"/>
      <c r="WTO2" s="219" t="s">
        <v>1718</v>
      </c>
      <c r="WTP2" s="219"/>
      <c r="WTQ2" s="219" t="s">
        <v>1718</v>
      </c>
      <c r="WTR2" s="219"/>
      <c r="WTS2" s="219" t="s">
        <v>1718</v>
      </c>
      <c r="WTT2" s="219"/>
      <c r="WTU2" s="219" t="s">
        <v>1718</v>
      </c>
      <c r="WTV2" s="219"/>
      <c r="WTW2" s="219" t="s">
        <v>1718</v>
      </c>
      <c r="WTX2" s="219"/>
      <c r="WTY2" s="219" t="s">
        <v>1718</v>
      </c>
      <c r="WTZ2" s="219"/>
      <c r="WUA2" s="219" t="s">
        <v>1718</v>
      </c>
      <c r="WUB2" s="219"/>
      <c r="WUC2" s="219" t="s">
        <v>1718</v>
      </c>
      <c r="WUD2" s="219"/>
      <c r="WUE2" s="219" t="s">
        <v>1718</v>
      </c>
      <c r="WUF2" s="219"/>
      <c r="WUG2" s="219" t="s">
        <v>1718</v>
      </c>
      <c r="WUH2" s="219"/>
      <c r="WUI2" s="219" t="s">
        <v>1718</v>
      </c>
      <c r="WUJ2" s="219"/>
      <c r="WUK2" s="219" t="s">
        <v>1718</v>
      </c>
      <c r="WUL2" s="219"/>
      <c r="WUM2" s="219" t="s">
        <v>1718</v>
      </c>
      <c r="WUN2" s="219"/>
      <c r="WUO2" s="219" t="s">
        <v>1718</v>
      </c>
      <c r="WUP2" s="219"/>
      <c r="WUQ2" s="219" t="s">
        <v>1718</v>
      </c>
      <c r="WUR2" s="219"/>
      <c r="WUS2" s="219" t="s">
        <v>1718</v>
      </c>
      <c r="WUT2" s="219"/>
      <c r="WUU2" s="219" t="s">
        <v>1718</v>
      </c>
      <c r="WUV2" s="219"/>
      <c r="WUW2" s="219" t="s">
        <v>1718</v>
      </c>
      <c r="WUX2" s="219"/>
      <c r="WUY2" s="219" t="s">
        <v>1718</v>
      </c>
      <c r="WUZ2" s="219"/>
      <c r="WVA2" s="219" t="s">
        <v>1718</v>
      </c>
      <c r="WVB2" s="219"/>
      <c r="WVC2" s="219" t="s">
        <v>1718</v>
      </c>
      <c r="WVD2" s="219"/>
      <c r="WVE2" s="219" t="s">
        <v>1718</v>
      </c>
      <c r="WVF2" s="219"/>
      <c r="WVG2" s="219" t="s">
        <v>1718</v>
      </c>
      <c r="WVH2" s="219"/>
      <c r="WVI2" s="219" t="s">
        <v>1718</v>
      </c>
      <c r="WVJ2" s="219"/>
      <c r="WVK2" s="219" t="s">
        <v>1718</v>
      </c>
      <c r="WVL2" s="219"/>
      <c r="WVM2" s="219" t="s">
        <v>1718</v>
      </c>
      <c r="WVN2" s="219"/>
      <c r="WVO2" s="219" t="s">
        <v>1718</v>
      </c>
      <c r="WVP2" s="219"/>
      <c r="WVQ2" s="219" t="s">
        <v>1718</v>
      </c>
      <c r="WVR2" s="219"/>
      <c r="WVS2" s="219" t="s">
        <v>1718</v>
      </c>
      <c r="WVT2" s="219"/>
      <c r="WVU2" s="219" t="s">
        <v>1718</v>
      </c>
      <c r="WVV2" s="219"/>
      <c r="WVW2" s="219" t="s">
        <v>1718</v>
      </c>
      <c r="WVX2" s="219"/>
      <c r="WVY2" s="219" t="s">
        <v>1718</v>
      </c>
      <c r="WVZ2" s="219"/>
      <c r="WWA2" s="219" t="s">
        <v>1718</v>
      </c>
      <c r="WWB2" s="219"/>
      <c r="WWC2" s="219" t="s">
        <v>1718</v>
      </c>
      <c r="WWD2" s="219"/>
      <c r="WWE2" s="219" t="s">
        <v>1718</v>
      </c>
      <c r="WWF2" s="219"/>
      <c r="WWG2" s="219" t="s">
        <v>1718</v>
      </c>
      <c r="WWH2" s="219"/>
      <c r="WWI2" s="219" t="s">
        <v>1718</v>
      </c>
      <c r="WWJ2" s="219"/>
      <c r="WWK2" s="219" t="s">
        <v>1718</v>
      </c>
      <c r="WWL2" s="219"/>
      <c r="WWM2" s="219" t="s">
        <v>1718</v>
      </c>
      <c r="WWN2" s="219"/>
      <c r="WWO2" s="219" t="s">
        <v>1718</v>
      </c>
      <c r="WWP2" s="219"/>
      <c r="WWQ2" s="219" t="s">
        <v>1718</v>
      </c>
      <c r="WWR2" s="219"/>
      <c r="WWS2" s="219" t="s">
        <v>1718</v>
      </c>
      <c r="WWT2" s="219"/>
      <c r="WWU2" s="219" t="s">
        <v>1718</v>
      </c>
      <c r="WWV2" s="219"/>
      <c r="WWW2" s="219" t="s">
        <v>1718</v>
      </c>
      <c r="WWX2" s="219"/>
      <c r="WWY2" s="219" t="s">
        <v>1718</v>
      </c>
      <c r="WWZ2" s="219"/>
      <c r="WXA2" s="219" t="s">
        <v>1718</v>
      </c>
      <c r="WXB2" s="219"/>
      <c r="WXC2" s="219" t="s">
        <v>1718</v>
      </c>
      <c r="WXD2" s="219"/>
      <c r="WXE2" s="219" t="s">
        <v>1718</v>
      </c>
      <c r="WXF2" s="219"/>
      <c r="WXG2" s="219" t="s">
        <v>1718</v>
      </c>
      <c r="WXH2" s="219"/>
      <c r="WXI2" s="219" t="s">
        <v>1718</v>
      </c>
      <c r="WXJ2" s="219"/>
      <c r="WXK2" s="219" t="s">
        <v>1718</v>
      </c>
      <c r="WXL2" s="219"/>
      <c r="WXM2" s="219" t="s">
        <v>1718</v>
      </c>
      <c r="WXN2" s="219"/>
      <c r="WXO2" s="219" t="s">
        <v>1718</v>
      </c>
      <c r="WXP2" s="219"/>
      <c r="WXQ2" s="219" t="s">
        <v>1718</v>
      </c>
      <c r="WXR2" s="219"/>
      <c r="WXS2" s="219" t="s">
        <v>1718</v>
      </c>
      <c r="WXT2" s="219"/>
      <c r="WXU2" s="219" t="s">
        <v>1718</v>
      </c>
      <c r="WXV2" s="219"/>
      <c r="WXW2" s="219" t="s">
        <v>1718</v>
      </c>
      <c r="WXX2" s="219"/>
      <c r="WXY2" s="219" t="s">
        <v>1718</v>
      </c>
      <c r="WXZ2" s="219"/>
      <c r="WYA2" s="219" t="s">
        <v>1718</v>
      </c>
      <c r="WYB2" s="219"/>
      <c r="WYC2" s="219" t="s">
        <v>1718</v>
      </c>
      <c r="WYD2" s="219"/>
      <c r="WYE2" s="219" t="s">
        <v>1718</v>
      </c>
      <c r="WYF2" s="219"/>
      <c r="WYG2" s="219" t="s">
        <v>1718</v>
      </c>
      <c r="WYH2" s="219"/>
      <c r="WYI2" s="219" t="s">
        <v>1718</v>
      </c>
      <c r="WYJ2" s="219"/>
      <c r="WYK2" s="219" t="s">
        <v>1718</v>
      </c>
      <c r="WYL2" s="219"/>
      <c r="WYM2" s="219" t="s">
        <v>1718</v>
      </c>
      <c r="WYN2" s="219"/>
      <c r="WYO2" s="219" t="s">
        <v>1718</v>
      </c>
      <c r="WYP2" s="219"/>
      <c r="WYQ2" s="219" t="s">
        <v>1718</v>
      </c>
      <c r="WYR2" s="219"/>
      <c r="WYS2" s="219" t="s">
        <v>1718</v>
      </c>
      <c r="WYT2" s="219"/>
      <c r="WYU2" s="219" t="s">
        <v>1718</v>
      </c>
      <c r="WYV2" s="219"/>
      <c r="WYW2" s="219" t="s">
        <v>1718</v>
      </c>
      <c r="WYX2" s="219"/>
      <c r="WYY2" s="219" t="s">
        <v>1718</v>
      </c>
      <c r="WYZ2" s="219"/>
      <c r="WZA2" s="219" t="s">
        <v>1718</v>
      </c>
      <c r="WZB2" s="219"/>
      <c r="WZC2" s="219" t="s">
        <v>1718</v>
      </c>
      <c r="WZD2" s="219"/>
      <c r="WZE2" s="219" t="s">
        <v>1718</v>
      </c>
      <c r="WZF2" s="219"/>
      <c r="WZG2" s="219" t="s">
        <v>1718</v>
      </c>
      <c r="WZH2" s="219"/>
      <c r="WZI2" s="219" t="s">
        <v>1718</v>
      </c>
      <c r="WZJ2" s="219"/>
      <c r="WZK2" s="219" t="s">
        <v>1718</v>
      </c>
      <c r="WZL2" s="219"/>
      <c r="WZM2" s="219" t="s">
        <v>1718</v>
      </c>
      <c r="WZN2" s="219"/>
      <c r="WZO2" s="219" t="s">
        <v>1718</v>
      </c>
      <c r="WZP2" s="219"/>
      <c r="WZQ2" s="219" t="s">
        <v>1718</v>
      </c>
      <c r="WZR2" s="219"/>
      <c r="WZS2" s="219" t="s">
        <v>1718</v>
      </c>
      <c r="WZT2" s="219"/>
      <c r="WZU2" s="219" t="s">
        <v>1718</v>
      </c>
      <c r="WZV2" s="219"/>
      <c r="WZW2" s="219" t="s">
        <v>1718</v>
      </c>
      <c r="WZX2" s="219"/>
      <c r="WZY2" s="219" t="s">
        <v>1718</v>
      </c>
      <c r="WZZ2" s="219"/>
      <c r="XAA2" s="219" t="s">
        <v>1718</v>
      </c>
      <c r="XAB2" s="219"/>
      <c r="XAC2" s="219" t="s">
        <v>1718</v>
      </c>
      <c r="XAD2" s="219"/>
      <c r="XAE2" s="219" t="s">
        <v>1718</v>
      </c>
      <c r="XAF2" s="219"/>
      <c r="XAG2" s="219" t="s">
        <v>1718</v>
      </c>
      <c r="XAH2" s="219"/>
      <c r="XAI2" s="219" t="s">
        <v>1718</v>
      </c>
      <c r="XAJ2" s="219"/>
      <c r="XAK2" s="219" t="s">
        <v>1718</v>
      </c>
      <c r="XAL2" s="219"/>
      <c r="XAM2" s="219" t="s">
        <v>1718</v>
      </c>
      <c r="XAN2" s="219"/>
      <c r="XAO2" s="219" t="s">
        <v>1718</v>
      </c>
      <c r="XAP2" s="219"/>
      <c r="XAQ2" s="219" t="s">
        <v>1718</v>
      </c>
      <c r="XAR2" s="219"/>
      <c r="XAS2" s="219" t="s">
        <v>1718</v>
      </c>
      <c r="XAT2" s="219"/>
      <c r="XAU2" s="219" t="s">
        <v>1718</v>
      </c>
      <c r="XAV2" s="219"/>
      <c r="XAW2" s="219" t="s">
        <v>1718</v>
      </c>
      <c r="XAX2" s="219"/>
      <c r="XAY2" s="219" t="s">
        <v>1718</v>
      </c>
      <c r="XAZ2" s="219"/>
      <c r="XBA2" s="219" t="s">
        <v>1718</v>
      </c>
      <c r="XBB2" s="219"/>
      <c r="XBC2" s="219" t="s">
        <v>1718</v>
      </c>
      <c r="XBD2" s="219"/>
      <c r="XBE2" s="219" t="s">
        <v>1718</v>
      </c>
      <c r="XBF2" s="219"/>
      <c r="XBG2" s="219" t="s">
        <v>1718</v>
      </c>
      <c r="XBH2" s="219"/>
      <c r="XBI2" s="219" t="s">
        <v>1718</v>
      </c>
      <c r="XBJ2" s="219"/>
      <c r="XBK2" s="219" t="s">
        <v>1718</v>
      </c>
      <c r="XBL2" s="219"/>
      <c r="XBM2" s="219" t="s">
        <v>1718</v>
      </c>
      <c r="XBN2" s="219"/>
      <c r="XBO2" s="219" t="s">
        <v>1718</v>
      </c>
      <c r="XBP2" s="219"/>
      <c r="XBQ2" s="219" t="s">
        <v>1718</v>
      </c>
      <c r="XBR2" s="219"/>
      <c r="XBS2" s="219" t="s">
        <v>1718</v>
      </c>
      <c r="XBT2" s="219"/>
      <c r="XBU2" s="219" t="s">
        <v>1718</v>
      </c>
      <c r="XBV2" s="219"/>
      <c r="XBW2" s="219" t="s">
        <v>1718</v>
      </c>
      <c r="XBX2" s="219"/>
      <c r="XBY2" s="219" t="s">
        <v>1718</v>
      </c>
      <c r="XBZ2" s="219"/>
      <c r="XCA2" s="219" t="s">
        <v>1718</v>
      </c>
      <c r="XCB2" s="219"/>
      <c r="XCC2" s="219" t="s">
        <v>1718</v>
      </c>
      <c r="XCD2" s="219"/>
      <c r="XCE2" s="219" t="s">
        <v>1718</v>
      </c>
      <c r="XCF2" s="219"/>
      <c r="XCG2" s="219" t="s">
        <v>1718</v>
      </c>
      <c r="XCH2" s="219"/>
      <c r="XCI2" s="219" t="s">
        <v>1718</v>
      </c>
      <c r="XCJ2" s="219"/>
      <c r="XCK2" s="219" t="s">
        <v>1718</v>
      </c>
      <c r="XCL2" s="219"/>
      <c r="XCM2" s="219" t="s">
        <v>1718</v>
      </c>
      <c r="XCN2" s="219"/>
      <c r="XCO2" s="219" t="s">
        <v>1718</v>
      </c>
      <c r="XCP2" s="219"/>
      <c r="XCQ2" s="219" t="s">
        <v>1718</v>
      </c>
      <c r="XCR2" s="219"/>
      <c r="XCS2" s="219" t="s">
        <v>1718</v>
      </c>
      <c r="XCT2" s="219"/>
      <c r="XCU2" s="219" t="s">
        <v>1718</v>
      </c>
      <c r="XCV2" s="219"/>
      <c r="XCW2" s="219" t="s">
        <v>1718</v>
      </c>
      <c r="XCX2" s="219"/>
      <c r="XCY2" s="219" t="s">
        <v>1718</v>
      </c>
      <c r="XCZ2" s="219"/>
      <c r="XDA2" s="219" t="s">
        <v>1718</v>
      </c>
      <c r="XDB2" s="219"/>
      <c r="XDC2" s="219" t="s">
        <v>1718</v>
      </c>
      <c r="XDD2" s="219"/>
      <c r="XDE2" s="219" t="s">
        <v>1718</v>
      </c>
      <c r="XDF2" s="219"/>
      <c r="XDG2" s="219" t="s">
        <v>1718</v>
      </c>
      <c r="XDH2" s="219"/>
      <c r="XDI2" s="219" t="s">
        <v>1718</v>
      </c>
      <c r="XDJ2" s="219"/>
      <c r="XDK2" s="219" t="s">
        <v>1718</v>
      </c>
      <c r="XDL2" s="219"/>
      <c r="XDM2" s="219" t="s">
        <v>1718</v>
      </c>
      <c r="XDN2" s="219"/>
      <c r="XDO2" s="219" t="s">
        <v>1718</v>
      </c>
      <c r="XDP2" s="219"/>
      <c r="XDQ2" s="219" t="s">
        <v>1718</v>
      </c>
      <c r="XDR2" s="219"/>
      <c r="XDS2" s="219" t="s">
        <v>1718</v>
      </c>
      <c r="XDT2" s="219"/>
      <c r="XDU2" s="219" t="s">
        <v>1718</v>
      </c>
      <c r="XDV2" s="219"/>
      <c r="XDW2" s="219" t="s">
        <v>1718</v>
      </c>
      <c r="XDX2" s="219"/>
      <c r="XDY2" s="219" t="s">
        <v>1718</v>
      </c>
      <c r="XDZ2" s="219"/>
      <c r="XEA2" s="219" t="s">
        <v>1718</v>
      </c>
      <c r="XEB2" s="219"/>
      <c r="XEC2" s="219" t="s">
        <v>1718</v>
      </c>
      <c r="XED2" s="219"/>
      <c r="XEE2" s="219" t="s">
        <v>1718</v>
      </c>
      <c r="XEF2" s="219"/>
      <c r="XEG2" s="219" t="s">
        <v>1718</v>
      </c>
      <c r="XEH2" s="219"/>
      <c r="XEI2" s="219" t="s">
        <v>1718</v>
      </c>
      <c r="XEJ2" s="219"/>
      <c r="XEK2" s="219" t="s">
        <v>1718</v>
      </c>
      <c r="XEL2" s="219"/>
      <c r="XEM2" s="219" t="s">
        <v>1718</v>
      </c>
      <c r="XEN2" s="219"/>
      <c r="XEO2" s="219" t="s">
        <v>1718</v>
      </c>
      <c r="XEP2" s="219"/>
      <c r="XEQ2" s="219" t="s">
        <v>1718</v>
      </c>
      <c r="XER2" s="219"/>
      <c r="XES2" s="219" t="s">
        <v>1718</v>
      </c>
      <c r="XET2" s="219"/>
      <c r="XEU2" s="219" t="s">
        <v>1718</v>
      </c>
      <c r="XEV2" s="219"/>
      <c r="XEW2" s="219" t="s">
        <v>1718</v>
      </c>
      <c r="XEX2" s="219"/>
      <c r="XEY2" s="219" t="s">
        <v>1718</v>
      </c>
      <c r="XEZ2" s="219"/>
      <c r="XFA2" s="219" t="s">
        <v>1718</v>
      </c>
      <c r="XFB2" s="219"/>
      <c r="XFC2" s="219" t="s">
        <v>1718</v>
      </c>
      <c r="XFD2" s="219"/>
    </row>
    <row r="3" spans="1:16384" ht="15.6">
      <c r="A3" s="185" t="s">
        <v>1719</v>
      </c>
      <c r="B3" s="185" t="s">
        <v>2058</v>
      </c>
    </row>
    <row r="4" spans="1:16384" ht="62.4">
      <c r="A4" s="64" t="s">
        <v>1720</v>
      </c>
      <c r="B4" s="66" t="s">
        <v>2059</v>
      </c>
    </row>
    <row r="5" spans="1:16384" ht="13.2" customHeight="1">
      <c r="A5" s="220" t="s">
        <v>1721</v>
      </c>
      <c r="B5" s="221" t="s">
        <v>2060</v>
      </c>
    </row>
    <row r="6" spans="1:16384" ht="46.95" customHeight="1">
      <c r="A6" s="220"/>
      <c r="B6" s="221"/>
    </row>
    <row r="7" spans="1:16384" ht="64.95" customHeight="1">
      <c r="A7" s="183" t="s">
        <v>1722</v>
      </c>
      <c r="B7" s="184" t="s">
        <v>2061</v>
      </c>
    </row>
    <row r="8" spans="1:16384" ht="22.95" customHeight="1">
      <c r="A8" s="222" t="s">
        <v>2062</v>
      </c>
      <c r="B8" s="223" t="s">
        <v>2063</v>
      </c>
    </row>
    <row r="9" spans="1:16384" ht="55.95" customHeight="1">
      <c r="A9" s="222"/>
      <c r="B9" s="223"/>
    </row>
    <row r="10" spans="1:16384" ht="81.599999999999994" customHeight="1">
      <c r="A10" s="186" t="s">
        <v>2064</v>
      </c>
      <c r="B10" s="184" t="s">
        <v>2065</v>
      </c>
    </row>
    <row r="11" spans="1:16384" ht="15.6">
      <c r="A11" s="64" t="s">
        <v>1723</v>
      </c>
      <c r="B11" s="65" t="s">
        <v>2066</v>
      </c>
    </row>
    <row r="12" spans="1:16384" ht="31.2">
      <c r="A12" s="66" t="s">
        <v>1724</v>
      </c>
      <c r="B12" s="65" t="s">
        <v>2067</v>
      </c>
    </row>
    <row r="13" spans="1:16384" ht="15.6" customHeight="1">
      <c r="A13" s="64" t="s">
        <v>1725</v>
      </c>
      <c r="B13" s="67"/>
    </row>
    <row r="14" spans="1:16384" ht="15.6" customHeight="1">
      <c r="A14" s="64" t="s">
        <v>1726</v>
      </c>
      <c r="B14" s="187" t="s">
        <v>1728</v>
      </c>
    </row>
    <row r="15" spans="1:16384" ht="15.6" customHeight="1">
      <c r="A15" s="64" t="s">
        <v>1727</v>
      </c>
      <c r="B15" s="187" t="s">
        <v>2068</v>
      </c>
    </row>
    <row r="16" spans="1:16384" ht="15.6" customHeight="1">
      <c r="A16" s="64" t="s">
        <v>1729</v>
      </c>
      <c r="B16" s="187" t="s">
        <v>2069</v>
      </c>
    </row>
    <row r="17" spans="1:2">
      <c r="A17" s="188" t="s">
        <v>2070</v>
      </c>
      <c r="B17" s="189" t="s">
        <v>2071</v>
      </c>
    </row>
    <row r="18" spans="1:2">
      <c r="A18" s="188" t="s">
        <v>2072</v>
      </c>
      <c r="B18" s="189" t="s">
        <v>2073</v>
      </c>
    </row>
    <row r="19" spans="1:2">
      <c r="A19" s="188" t="s">
        <v>2074</v>
      </c>
      <c r="B19" s="189" t="s">
        <v>2075</v>
      </c>
    </row>
  </sheetData>
  <mergeCells count="8197">
    <mergeCell ref="XEY2:XEZ2"/>
    <mergeCell ref="XFA2:XFB2"/>
    <mergeCell ref="XFC2:XFD2"/>
    <mergeCell ref="A5:A6"/>
    <mergeCell ref="B5:B6"/>
    <mergeCell ref="A8:A9"/>
    <mergeCell ref="B8:B9"/>
    <mergeCell ref="XEM2:XEN2"/>
    <mergeCell ref="XEO2:XEP2"/>
    <mergeCell ref="XEQ2:XER2"/>
    <mergeCell ref="XES2:XET2"/>
    <mergeCell ref="XEU2:XEV2"/>
    <mergeCell ref="XEW2:XEX2"/>
    <mergeCell ref="XEA2:XEB2"/>
    <mergeCell ref="XEC2:XED2"/>
    <mergeCell ref="XEE2:XEF2"/>
    <mergeCell ref="XEG2:XEH2"/>
    <mergeCell ref="XEI2:XEJ2"/>
    <mergeCell ref="XEK2:XEL2"/>
    <mergeCell ref="XDO2:XDP2"/>
    <mergeCell ref="XDQ2:XDR2"/>
    <mergeCell ref="XDS2:XDT2"/>
    <mergeCell ref="XDU2:XDV2"/>
    <mergeCell ref="XDW2:XDX2"/>
    <mergeCell ref="XDY2:XDZ2"/>
    <mergeCell ref="XDC2:XDD2"/>
    <mergeCell ref="XDE2:XDF2"/>
    <mergeCell ref="XDG2:XDH2"/>
    <mergeCell ref="XDI2:XDJ2"/>
    <mergeCell ref="XDK2:XDL2"/>
    <mergeCell ref="XDM2:XDN2"/>
    <mergeCell ref="XCQ2:XCR2"/>
    <mergeCell ref="XCS2:XCT2"/>
    <mergeCell ref="XCU2:XCV2"/>
    <mergeCell ref="XCW2:XCX2"/>
    <mergeCell ref="XCY2:XCZ2"/>
    <mergeCell ref="XDA2:XDB2"/>
    <mergeCell ref="XCE2:XCF2"/>
    <mergeCell ref="XCG2:XCH2"/>
    <mergeCell ref="XCI2:XCJ2"/>
    <mergeCell ref="XCK2:XCL2"/>
    <mergeCell ref="XCM2:XCN2"/>
    <mergeCell ref="XCO2:XCP2"/>
    <mergeCell ref="XBS2:XBT2"/>
    <mergeCell ref="XBU2:XBV2"/>
    <mergeCell ref="XBW2:XBX2"/>
    <mergeCell ref="XBY2:XBZ2"/>
    <mergeCell ref="XCA2:XCB2"/>
    <mergeCell ref="XCC2:XCD2"/>
    <mergeCell ref="XBG2:XBH2"/>
    <mergeCell ref="XBI2:XBJ2"/>
    <mergeCell ref="XBK2:XBL2"/>
    <mergeCell ref="XBM2:XBN2"/>
    <mergeCell ref="XBO2:XBP2"/>
    <mergeCell ref="XBQ2:XBR2"/>
    <mergeCell ref="XAU2:XAV2"/>
    <mergeCell ref="XAW2:XAX2"/>
    <mergeCell ref="XAY2:XAZ2"/>
    <mergeCell ref="XBA2:XBB2"/>
    <mergeCell ref="XBC2:XBD2"/>
    <mergeCell ref="XBE2:XBF2"/>
    <mergeCell ref="XAI2:XAJ2"/>
    <mergeCell ref="XAK2:XAL2"/>
    <mergeCell ref="XAM2:XAN2"/>
    <mergeCell ref="XAO2:XAP2"/>
    <mergeCell ref="XAQ2:XAR2"/>
    <mergeCell ref="XAS2:XAT2"/>
    <mergeCell ref="WZW2:WZX2"/>
    <mergeCell ref="WZY2:WZZ2"/>
    <mergeCell ref="XAA2:XAB2"/>
    <mergeCell ref="XAC2:XAD2"/>
    <mergeCell ref="XAE2:XAF2"/>
    <mergeCell ref="XAG2:XAH2"/>
    <mergeCell ref="WZK2:WZL2"/>
    <mergeCell ref="WZM2:WZN2"/>
    <mergeCell ref="WZO2:WZP2"/>
    <mergeCell ref="WZQ2:WZR2"/>
    <mergeCell ref="WZS2:WZT2"/>
    <mergeCell ref="WZU2:WZV2"/>
    <mergeCell ref="WYY2:WYZ2"/>
    <mergeCell ref="WZA2:WZB2"/>
    <mergeCell ref="WZC2:WZD2"/>
    <mergeCell ref="WZE2:WZF2"/>
    <mergeCell ref="WZG2:WZH2"/>
    <mergeCell ref="WZI2:WZJ2"/>
    <mergeCell ref="WYM2:WYN2"/>
    <mergeCell ref="WYO2:WYP2"/>
    <mergeCell ref="WYQ2:WYR2"/>
    <mergeCell ref="WYS2:WYT2"/>
    <mergeCell ref="WYU2:WYV2"/>
    <mergeCell ref="WYW2:WYX2"/>
    <mergeCell ref="WYA2:WYB2"/>
    <mergeCell ref="WYC2:WYD2"/>
    <mergeCell ref="WYE2:WYF2"/>
    <mergeCell ref="WYG2:WYH2"/>
    <mergeCell ref="WYI2:WYJ2"/>
    <mergeCell ref="WYK2:WYL2"/>
    <mergeCell ref="WXO2:WXP2"/>
    <mergeCell ref="WXQ2:WXR2"/>
    <mergeCell ref="WXS2:WXT2"/>
    <mergeCell ref="WXU2:WXV2"/>
    <mergeCell ref="WXW2:WXX2"/>
    <mergeCell ref="WXY2:WXZ2"/>
    <mergeCell ref="WXC2:WXD2"/>
    <mergeCell ref="WXE2:WXF2"/>
    <mergeCell ref="WXG2:WXH2"/>
    <mergeCell ref="WXI2:WXJ2"/>
    <mergeCell ref="WXK2:WXL2"/>
    <mergeCell ref="WXM2:WXN2"/>
    <mergeCell ref="WWQ2:WWR2"/>
    <mergeCell ref="WWS2:WWT2"/>
    <mergeCell ref="WWU2:WWV2"/>
    <mergeCell ref="WWW2:WWX2"/>
    <mergeCell ref="WWY2:WWZ2"/>
    <mergeCell ref="WXA2:WXB2"/>
    <mergeCell ref="WWE2:WWF2"/>
    <mergeCell ref="WWG2:WWH2"/>
    <mergeCell ref="WWI2:WWJ2"/>
    <mergeCell ref="WWK2:WWL2"/>
    <mergeCell ref="WWM2:WWN2"/>
    <mergeCell ref="WWO2:WWP2"/>
    <mergeCell ref="WVS2:WVT2"/>
    <mergeCell ref="WVU2:WVV2"/>
    <mergeCell ref="WVW2:WVX2"/>
    <mergeCell ref="WVY2:WVZ2"/>
    <mergeCell ref="WWA2:WWB2"/>
    <mergeCell ref="WWC2:WWD2"/>
    <mergeCell ref="WVG2:WVH2"/>
    <mergeCell ref="WVI2:WVJ2"/>
    <mergeCell ref="WVK2:WVL2"/>
    <mergeCell ref="WVM2:WVN2"/>
    <mergeCell ref="WVO2:WVP2"/>
    <mergeCell ref="WVQ2:WVR2"/>
    <mergeCell ref="WUU2:WUV2"/>
    <mergeCell ref="WUW2:WUX2"/>
    <mergeCell ref="WUY2:WUZ2"/>
    <mergeCell ref="WVA2:WVB2"/>
    <mergeCell ref="WVC2:WVD2"/>
    <mergeCell ref="WVE2:WVF2"/>
    <mergeCell ref="WUI2:WUJ2"/>
    <mergeCell ref="WUK2:WUL2"/>
    <mergeCell ref="WUM2:WUN2"/>
    <mergeCell ref="WUO2:WUP2"/>
    <mergeCell ref="WUQ2:WUR2"/>
    <mergeCell ref="WUS2:WUT2"/>
    <mergeCell ref="WTW2:WTX2"/>
    <mergeCell ref="WTY2:WTZ2"/>
    <mergeCell ref="WUA2:WUB2"/>
    <mergeCell ref="WUC2:WUD2"/>
    <mergeCell ref="WUE2:WUF2"/>
    <mergeCell ref="WUG2:WUH2"/>
    <mergeCell ref="WTK2:WTL2"/>
    <mergeCell ref="WTM2:WTN2"/>
    <mergeCell ref="WTO2:WTP2"/>
    <mergeCell ref="WTQ2:WTR2"/>
    <mergeCell ref="WTS2:WTT2"/>
    <mergeCell ref="WTU2:WTV2"/>
    <mergeCell ref="WSY2:WSZ2"/>
    <mergeCell ref="WTA2:WTB2"/>
    <mergeCell ref="WTC2:WTD2"/>
    <mergeCell ref="WTE2:WTF2"/>
    <mergeCell ref="WTG2:WTH2"/>
    <mergeCell ref="WTI2:WTJ2"/>
    <mergeCell ref="WSM2:WSN2"/>
    <mergeCell ref="WSO2:WSP2"/>
    <mergeCell ref="WSQ2:WSR2"/>
    <mergeCell ref="WSS2:WST2"/>
    <mergeCell ref="WSU2:WSV2"/>
    <mergeCell ref="WSW2:WSX2"/>
    <mergeCell ref="WSA2:WSB2"/>
    <mergeCell ref="WSC2:WSD2"/>
    <mergeCell ref="WSE2:WSF2"/>
    <mergeCell ref="WSG2:WSH2"/>
    <mergeCell ref="WSI2:WSJ2"/>
    <mergeCell ref="WSK2:WSL2"/>
    <mergeCell ref="WRO2:WRP2"/>
    <mergeCell ref="WRQ2:WRR2"/>
    <mergeCell ref="WRS2:WRT2"/>
    <mergeCell ref="WRU2:WRV2"/>
    <mergeCell ref="WRW2:WRX2"/>
    <mergeCell ref="WRY2:WRZ2"/>
    <mergeCell ref="WRC2:WRD2"/>
    <mergeCell ref="WRE2:WRF2"/>
    <mergeCell ref="WRG2:WRH2"/>
    <mergeCell ref="WRI2:WRJ2"/>
    <mergeCell ref="WRK2:WRL2"/>
    <mergeCell ref="WRM2:WRN2"/>
    <mergeCell ref="WQQ2:WQR2"/>
    <mergeCell ref="WQS2:WQT2"/>
    <mergeCell ref="WQU2:WQV2"/>
    <mergeCell ref="WQW2:WQX2"/>
    <mergeCell ref="WQY2:WQZ2"/>
    <mergeCell ref="WRA2:WRB2"/>
    <mergeCell ref="WQE2:WQF2"/>
    <mergeCell ref="WQG2:WQH2"/>
    <mergeCell ref="WQI2:WQJ2"/>
    <mergeCell ref="WQK2:WQL2"/>
    <mergeCell ref="WQM2:WQN2"/>
    <mergeCell ref="WQO2:WQP2"/>
    <mergeCell ref="WPS2:WPT2"/>
    <mergeCell ref="WPU2:WPV2"/>
    <mergeCell ref="WPW2:WPX2"/>
    <mergeCell ref="WPY2:WPZ2"/>
    <mergeCell ref="WQA2:WQB2"/>
    <mergeCell ref="WQC2:WQD2"/>
    <mergeCell ref="WPG2:WPH2"/>
    <mergeCell ref="WPI2:WPJ2"/>
    <mergeCell ref="WPK2:WPL2"/>
    <mergeCell ref="WPM2:WPN2"/>
    <mergeCell ref="WPO2:WPP2"/>
    <mergeCell ref="WPQ2:WPR2"/>
    <mergeCell ref="WOU2:WOV2"/>
    <mergeCell ref="WOW2:WOX2"/>
    <mergeCell ref="WOY2:WOZ2"/>
    <mergeCell ref="WPA2:WPB2"/>
    <mergeCell ref="WPC2:WPD2"/>
    <mergeCell ref="WPE2:WPF2"/>
    <mergeCell ref="WOI2:WOJ2"/>
    <mergeCell ref="WOK2:WOL2"/>
    <mergeCell ref="WOM2:WON2"/>
    <mergeCell ref="WOO2:WOP2"/>
    <mergeCell ref="WOQ2:WOR2"/>
    <mergeCell ref="WOS2:WOT2"/>
    <mergeCell ref="WNW2:WNX2"/>
    <mergeCell ref="WNY2:WNZ2"/>
    <mergeCell ref="WOA2:WOB2"/>
    <mergeCell ref="WOC2:WOD2"/>
    <mergeCell ref="WOE2:WOF2"/>
    <mergeCell ref="WOG2:WOH2"/>
    <mergeCell ref="WNK2:WNL2"/>
    <mergeCell ref="WNM2:WNN2"/>
    <mergeCell ref="WNO2:WNP2"/>
    <mergeCell ref="WNQ2:WNR2"/>
    <mergeCell ref="WNS2:WNT2"/>
    <mergeCell ref="WNU2:WNV2"/>
    <mergeCell ref="WMY2:WMZ2"/>
    <mergeCell ref="WNA2:WNB2"/>
    <mergeCell ref="WNC2:WND2"/>
    <mergeCell ref="WNE2:WNF2"/>
    <mergeCell ref="WNG2:WNH2"/>
    <mergeCell ref="WNI2:WNJ2"/>
    <mergeCell ref="WMM2:WMN2"/>
    <mergeCell ref="WMO2:WMP2"/>
    <mergeCell ref="WMQ2:WMR2"/>
    <mergeCell ref="WMS2:WMT2"/>
    <mergeCell ref="WMU2:WMV2"/>
    <mergeCell ref="WMW2:WMX2"/>
    <mergeCell ref="WMA2:WMB2"/>
    <mergeCell ref="WMC2:WMD2"/>
    <mergeCell ref="WME2:WMF2"/>
    <mergeCell ref="WMG2:WMH2"/>
    <mergeCell ref="WMI2:WMJ2"/>
    <mergeCell ref="WMK2:WML2"/>
    <mergeCell ref="WLO2:WLP2"/>
    <mergeCell ref="WLQ2:WLR2"/>
    <mergeCell ref="WLS2:WLT2"/>
    <mergeCell ref="WLU2:WLV2"/>
    <mergeCell ref="WLW2:WLX2"/>
    <mergeCell ref="WLY2:WLZ2"/>
    <mergeCell ref="WLC2:WLD2"/>
    <mergeCell ref="WLE2:WLF2"/>
    <mergeCell ref="WLG2:WLH2"/>
    <mergeCell ref="WLI2:WLJ2"/>
    <mergeCell ref="WLK2:WLL2"/>
    <mergeCell ref="WLM2:WLN2"/>
    <mergeCell ref="WKQ2:WKR2"/>
    <mergeCell ref="WKS2:WKT2"/>
    <mergeCell ref="WKU2:WKV2"/>
    <mergeCell ref="WKW2:WKX2"/>
    <mergeCell ref="WKY2:WKZ2"/>
    <mergeCell ref="WLA2:WLB2"/>
    <mergeCell ref="WKE2:WKF2"/>
    <mergeCell ref="WKG2:WKH2"/>
    <mergeCell ref="WKI2:WKJ2"/>
    <mergeCell ref="WKK2:WKL2"/>
    <mergeCell ref="WKM2:WKN2"/>
    <mergeCell ref="WKO2:WKP2"/>
    <mergeCell ref="WJS2:WJT2"/>
    <mergeCell ref="WJU2:WJV2"/>
    <mergeCell ref="WJW2:WJX2"/>
    <mergeCell ref="WJY2:WJZ2"/>
    <mergeCell ref="WKA2:WKB2"/>
    <mergeCell ref="WKC2:WKD2"/>
    <mergeCell ref="WJG2:WJH2"/>
    <mergeCell ref="WJI2:WJJ2"/>
    <mergeCell ref="WJK2:WJL2"/>
    <mergeCell ref="WJM2:WJN2"/>
    <mergeCell ref="WJO2:WJP2"/>
    <mergeCell ref="WJQ2:WJR2"/>
    <mergeCell ref="WIU2:WIV2"/>
    <mergeCell ref="WIW2:WIX2"/>
    <mergeCell ref="WIY2:WIZ2"/>
    <mergeCell ref="WJA2:WJB2"/>
    <mergeCell ref="WJC2:WJD2"/>
    <mergeCell ref="WJE2:WJF2"/>
    <mergeCell ref="WII2:WIJ2"/>
    <mergeCell ref="WIK2:WIL2"/>
    <mergeCell ref="WIM2:WIN2"/>
    <mergeCell ref="WIO2:WIP2"/>
    <mergeCell ref="WIQ2:WIR2"/>
    <mergeCell ref="WIS2:WIT2"/>
    <mergeCell ref="WHW2:WHX2"/>
    <mergeCell ref="WHY2:WHZ2"/>
    <mergeCell ref="WIA2:WIB2"/>
    <mergeCell ref="WIC2:WID2"/>
    <mergeCell ref="WIE2:WIF2"/>
    <mergeCell ref="WIG2:WIH2"/>
    <mergeCell ref="WHK2:WHL2"/>
    <mergeCell ref="WHM2:WHN2"/>
    <mergeCell ref="WHO2:WHP2"/>
    <mergeCell ref="WHQ2:WHR2"/>
    <mergeCell ref="WHS2:WHT2"/>
    <mergeCell ref="WHU2:WHV2"/>
    <mergeCell ref="WGY2:WGZ2"/>
    <mergeCell ref="WHA2:WHB2"/>
    <mergeCell ref="WHC2:WHD2"/>
    <mergeCell ref="WHE2:WHF2"/>
    <mergeCell ref="WHG2:WHH2"/>
    <mergeCell ref="WHI2:WHJ2"/>
    <mergeCell ref="WGM2:WGN2"/>
    <mergeCell ref="WGO2:WGP2"/>
    <mergeCell ref="WGQ2:WGR2"/>
    <mergeCell ref="WGS2:WGT2"/>
    <mergeCell ref="WGU2:WGV2"/>
    <mergeCell ref="WGW2:WGX2"/>
    <mergeCell ref="WGA2:WGB2"/>
    <mergeCell ref="WGC2:WGD2"/>
    <mergeCell ref="WGE2:WGF2"/>
    <mergeCell ref="WGG2:WGH2"/>
    <mergeCell ref="WGI2:WGJ2"/>
    <mergeCell ref="WGK2:WGL2"/>
    <mergeCell ref="WFO2:WFP2"/>
    <mergeCell ref="WFQ2:WFR2"/>
    <mergeCell ref="WFS2:WFT2"/>
    <mergeCell ref="WFU2:WFV2"/>
    <mergeCell ref="WFW2:WFX2"/>
    <mergeCell ref="WFY2:WFZ2"/>
    <mergeCell ref="WFC2:WFD2"/>
    <mergeCell ref="WFE2:WFF2"/>
    <mergeCell ref="WFG2:WFH2"/>
    <mergeCell ref="WFI2:WFJ2"/>
    <mergeCell ref="WFK2:WFL2"/>
    <mergeCell ref="WFM2:WFN2"/>
    <mergeCell ref="WEQ2:WER2"/>
    <mergeCell ref="WES2:WET2"/>
    <mergeCell ref="WEU2:WEV2"/>
    <mergeCell ref="WEW2:WEX2"/>
    <mergeCell ref="WEY2:WEZ2"/>
    <mergeCell ref="WFA2:WFB2"/>
    <mergeCell ref="WEE2:WEF2"/>
    <mergeCell ref="WEG2:WEH2"/>
    <mergeCell ref="WEI2:WEJ2"/>
    <mergeCell ref="WEK2:WEL2"/>
    <mergeCell ref="WEM2:WEN2"/>
    <mergeCell ref="WEO2:WEP2"/>
    <mergeCell ref="WDS2:WDT2"/>
    <mergeCell ref="WDU2:WDV2"/>
    <mergeCell ref="WDW2:WDX2"/>
    <mergeCell ref="WDY2:WDZ2"/>
    <mergeCell ref="WEA2:WEB2"/>
    <mergeCell ref="WEC2:WED2"/>
    <mergeCell ref="WDG2:WDH2"/>
    <mergeCell ref="WDI2:WDJ2"/>
    <mergeCell ref="WDK2:WDL2"/>
    <mergeCell ref="WDM2:WDN2"/>
    <mergeCell ref="WDO2:WDP2"/>
    <mergeCell ref="WDQ2:WDR2"/>
    <mergeCell ref="WCU2:WCV2"/>
    <mergeCell ref="WCW2:WCX2"/>
    <mergeCell ref="WCY2:WCZ2"/>
    <mergeCell ref="WDA2:WDB2"/>
    <mergeCell ref="WDC2:WDD2"/>
    <mergeCell ref="WDE2:WDF2"/>
    <mergeCell ref="WCI2:WCJ2"/>
    <mergeCell ref="WCK2:WCL2"/>
    <mergeCell ref="WCM2:WCN2"/>
    <mergeCell ref="WCO2:WCP2"/>
    <mergeCell ref="WCQ2:WCR2"/>
    <mergeCell ref="WCS2:WCT2"/>
    <mergeCell ref="WBW2:WBX2"/>
    <mergeCell ref="WBY2:WBZ2"/>
    <mergeCell ref="WCA2:WCB2"/>
    <mergeCell ref="WCC2:WCD2"/>
    <mergeCell ref="WCE2:WCF2"/>
    <mergeCell ref="WCG2:WCH2"/>
    <mergeCell ref="WBK2:WBL2"/>
    <mergeCell ref="WBM2:WBN2"/>
    <mergeCell ref="WBO2:WBP2"/>
    <mergeCell ref="WBQ2:WBR2"/>
    <mergeCell ref="WBS2:WBT2"/>
    <mergeCell ref="WBU2:WBV2"/>
    <mergeCell ref="WAY2:WAZ2"/>
    <mergeCell ref="WBA2:WBB2"/>
    <mergeCell ref="WBC2:WBD2"/>
    <mergeCell ref="WBE2:WBF2"/>
    <mergeCell ref="WBG2:WBH2"/>
    <mergeCell ref="WBI2:WBJ2"/>
    <mergeCell ref="WAM2:WAN2"/>
    <mergeCell ref="WAO2:WAP2"/>
    <mergeCell ref="WAQ2:WAR2"/>
    <mergeCell ref="WAS2:WAT2"/>
    <mergeCell ref="WAU2:WAV2"/>
    <mergeCell ref="WAW2:WAX2"/>
    <mergeCell ref="WAA2:WAB2"/>
    <mergeCell ref="WAC2:WAD2"/>
    <mergeCell ref="WAE2:WAF2"/>
    <mergeCell ref="WAG2:WAH2"/>
    <mergeCell ref="WAI2:WAJ2"/>
    <mergeCell ref="WAK2:WAL2"/>
    <mergeCell ref="VZO2:VZP2"/>
    <mergeCell ref="VZQ2:VZR2"/>
    <mergeCell ref="VZS2:VZT2"/>
    <mergeCell ref="VZU2:VZV2"/>
    <mergeCell ref="VZW2:VZX2"/>
    <mergeCell ref="VZY2:VZZ2"/>
    <mergeCell ref="VZC2:VZD2"/>
    <mergeCell ref="VZE2:VZF2"/>
    <mergeCell ref="VZG2:VZH2"/>
    <mergeCell ref="VZI2:VZJ2"/>
    <mergeCell ref="VZK2:VZL2"/>
    <mergeCell ref="VZM2:VZN2"/>
    <mergeCell ref="VYQ2:VYR2"/>
    <mergeCell ref="VYS2:VYT2"/>
    <mergeCell ref="VYU2:VYV2"/>
    <mergeCell ref="VYW2:VYX2"/>
    <mergeCell ref="VYY2:VYZ2"/>
    <mergeCell ref="VZA2:VZB2"/>
    <mergeCell ref="VYE2:VYF2"/>
    <mergeCell ref="VYG2:VYH2"/>
    <mergeCell ref="VYI2:VYJ2"/>
    <mergeCell ref="VYK2:VYL2"/>
    <mergeCell ref="VYM2:VYN2"/>
    <mergeCell ref="VYO2:VYP2"/>
    <mergeCell ref="VXS2:VXT2"/>
    <mergeCell ref="VXU2:VXV2"/>
    <mergeCell ref="VXW2:VXX2"/>
    <mergeCell ref="VXY2:VXZ2"/>
    <mergeCell ref="VYA2:VYB2"/>
    <mergeCell ref="VYC2:VYD2"/>
    <mergeCell ref="VXG2:VXH2"/>
    <mergeCell ref="VXI2:VXJ2"/>
    <mergeCell ref="VXK2:VXL2"/>
    <mergeCell ref="VXM2:VXN2"/>
    <mergeCell ref="VXO2:VXP2"/>
    <mergeCell ref="VXQ2:VXR2"/>
    <mergeCell ref="VWU2:VWV2"/>
    <mergeCell ref="VWW2:VWX2"/>
    <mergeCell ref="VWY2:VWZ2"/>
    <mergeCell ref="VXA2:VXB2"/>
    <mergeCell ref="VXC2:VXD2"/>
    <mergeCell ref="VXE2:VXF2"/>
    <mergeCell ref="VWI2:VWJ2"/>
    <mergeCell ref="VWK2:VWL2"/>
    <mergeCell ref="VWM2:VWN2"/>
    <mergeCell ref="VWO2:VWP2"/>
    <mergeCell ref="VWQ2:VWR2"/>
    <mergeCell ref="VWS2:VWT2"/>
    <mergeCell ref="VVW2:VVX2"/>
    <mergeCell ref="VVY2:VVZ2"/>
    <mergeCell ref="VWA2:VWB2"/>
    <mergeCell ref="VWC2:VWD2"/>
    <mergeCell ref="VWE2:VWF2"/>
    <mergeCell ref="VWG2:VWH2"/>
    <mergeCell ref="VVK2:VVL2"/>
    <mergeCell ref="VVM2:VVN2"/>
    <mergeCell ref="VVO2:VVP2"/>
    <mergeCell ref="VVQ2:VVR2"/>
    <mergeCell ref="VVS2:VVT2"/>
    <mergeCell ref="VVU2:VVV2"/>
    <mergeCell ref="VUY2:VUZ2"/>
    <mergeCell ref="VVA2:VVB2"/>
    <mergeCell ref="VVC2:VVD2"/>
    <mergeCell ref="VVE2:VVF2"/>
    <mergeCell ref="VVG2:VVH2"/>
    <mergeCell ref="VVI2:VVJ2"/>
    <mergeCell ref="VUM2:VUN2"/>
    <mergeCell ref="VUO2:VUP2"/>
    <mergeCell ref="VUQ2:VUR2"/>
    <mergeCell ref="VUS2:VUT2"/>
    <mergeCell ref="VUU2:VUV2"/>
    <mergeCell ref="VUW2:VUX2"/>
    <mergeCell ref="VUA2:VUB2"/>
    <mergeCell ref="VUC2:VUD2"/>
    <mergeCell ref="VUE2:VUF2"/>
    <mergeCell ref="VUG2:VUH2"/>
    <mergeCell ref="VUI2:VUJ2"/>
    <mergeCell ref="VUK2:VUL2"/>
    <mergeCell ref="VTO2:VTP2"/>
    <mergeCell ref="VTQ2:VTR2"/>
    <mergeCell ref="VTS2:VTT2"/>
    <mergeCell ref="VTU2:VTV2"/>
    <mergeCell ref="VTW2:VTX2"/>
    <mergeCell ref="VTY2:VTZ2"/>
    <mergeCell ref="VTC2:VTD2"/>
    <mergeCell ref="VTE2:VTF2"/>
    <mergeCell ref="VTG2:VTH2"/>
    <mergeCell ref="VTI2:VTJ2"/>
    <mergeCell ref="VTK2:VTL2"/>
    <mergeCell ref="VTM2:VTN2"/>
    <mergeCell ref="VSQ2:VSR2"/>
    <mergeCell ref="VSS2:VST2"/>
    <mergeCell ref="VSU2:VSV2"/>
    <mergeCell ref="VSW2:VSX2"/>
    <mergeCell ref="VSY2:VSZ2"/>
    <mergeCell ref="VTA2:VTB2"/>
    <mergeCell ref="VSE2:VSF2"/>
    <mergeCell ref="VSG2:VSH2"/>
    <mergeCell ref="VSI2:VSJ2"/>
    <mergeCell ref="VSK2:VSL2"/>
    <mergeCell ref="VSM2:VSN2"/>
    <mergeCell ref="VSO2:VSP2"/>
    <mergeCell ref="VRS2:VRT2"/>
    <mergeCell ref="VRU2:VRV2"/>
    <mergeCell ref="VRW2:VRX2"/>
    <mergeCell ref="VRY2:VRZ2"/>
    <mergeCell ref="VSA2:VSB2"/>
    <mergeCell ref="VSC2:VSD2"/>
    <mergeCell ref="VRG2:VRH2"/>
    <mergeCell ref="VRI2:VRJ2"/>
    <mergeCell ref="VRK2:VRL2"/>
    <mergeCell ref="VRM2:VRN2"/>
    <mergeCell ref="VRO2:VRP2"/>
    <mergeCell ref="VRQ2:VRR2"/>
    <mergeCell ref="VQU2:VQV2"/>
    <mergeCell ref="VQW2:VQX2"/>
    <mergeCell ref="VQY2:VQZ2"/>
    <mergeCell ref="VRA2:VRB2"/>
    <mergeCell ref="VRC2:VRD2"/>
    <mergeCell ref="VRE2:VRF2"/>
    <mergeCell ref="VQI2:VQJ2"/>
    <mergeCell ref="VQK2:VQL2"/>
    <mergeCell ref="VQM2:VQN2"/>
    <mergeCell ref="VQO2:VQP2"/>
    <mergeCell ref="VQQ2:VQR2"/>
    <mergeCell ref="VQS2:VQT2"/>
    <mergeCell ref="VPW2:VPX2"/>
    <mergeCell ref="VPY2:VPZ2"/>
    <mergeCell ref="VQA2:VQB2"/>
    <mergeCell ref="VQC2:VQD2"/>
    <mergeCell ref="VQE2:VQF2"/>
    <mergeCell ref="VQG2:VQH2"/>
    <mergeCell ref="VPK2:VPL2"/>
    <mergeCell ref="VPM2:VPN2"/>
    <mergeCell ref="VPO2:VPP2"/>
    <mergeCell ref="VPQ2:VPR2"/>
    <mergeCell ref="VPS2:VPT2"/>
    <mergeCell ref="VPU2:VPV2"/>
    <mergeCell ref="VOY2:VOZ2"/>
    <mergeCell ref="VPA2:VPB2"/>
    <mergeCell ref="VPC2:VPD2"/>
    <mergeCell ref="VPE2:VPF2"/>
    <mergeCell ref="VPG2:VPH2"/>
    <mergeCell ref="VPI2:VPJ2"/>
    <mergeCell ref="VOM2:VON2"/>
    <mergeCell ref="VOO2:VOP2"/>
    <mergeCell ref="VOQ2:VOR2"/>
    <mergeCell ref="VOS2:VOT2"/>
    <mergeCell ref="VOU2:VOV2"/>
    <mergeCell ref="VOW2:VOX2"/>
    <mergeCell ref="VOA2:VOB2"/>
    <mergeCell ref="VOC2:VOD2"/>
    <mergeCell ref="VOE2:VOF2"/>
    <mergeCell ref="VOG2:VOH2"/>
    <mergeCell ref="VOI2:VOJ2"/>
    <mergeCell ref="VOK2:VOL2"/>
    <mergeCell ref="VNO2:VNP2"/>
    <mergeCell ref="VNQ2:VNR2"/>
    <mergeCell ref="VNS2:VNT2"/>
    <mergeCell ref="VNU2:VNV2"/>
    <mergeCell ref="VNW2:VNX2"/>
    <mergeCell ref="VNY2:VNZ2"/>
    <mergeCell ref="VNC2:VND2"/>
    <mergeCell ref="VNE2:VNF2"/>
    <mergeCell ref="VNG2:VNH2"/>
    <mergeCell ref="VNI2:VNJ2"/>
    <mergeCell ref="VNK2:VNL2"/>
    <mergeCell ref="VNM2:VNN2"/>
    <mergeCell ref="VMQ2:VMR2"/>
    <mergeCell ref="VMS2:VMT2"/>
    <mergeCell ref="VMU2:VMV2"/>
    <mergeCell ref="VMW2:VMX2"/>
    <mergeCell ref="VMY2:VMZ2"/>
    <mergeCell ref="VNA2:VNB2"/>
    <mergeCell ref="VME2:VMF2"/>
    <mergeCell ref="VMG2:VMH2"/>
    <mergeCell ref="VMI2:VMJ2"/>
    <mergeCell ref="VMK2:VML2"/>
    <mergeCell ref="VMM2:VMN2"/>
    <mergeCell ref="VMO2:VMP2"/>
    <mergeCell ref="VLS2:VLT2"/>
    <mergeCell ref="VLU2:VLV2"/>
    <mergeCell ref="VLW2:VLX2"/>
    <mergeCell ref="VLY2:VLZ2"/>
    <mergeCell ref="VMA2:VMB2"/>
    <mergeCell ref="VMC2:VMD2"/>
    <mergeCell ref="VLG2:VLH2"/>
    <mergeCell ref="VLI2:VLJ2"/>
    <mergeCell ref="VLK2:VLL2"/>
    <mergeCell ref="VLM2:VLN2"/>
    <mergeCell ref="VLO2:VLP2"/>
    <mergeCell ref="VLQ2:VLR2"/>
    <mergeCell ref="VKU2:VKV2"/>
    <mergeCell ref="VKW2:VKX2"/>
    <mergeCell ref="VKY2:VKZ2"/>
    <mergeCell ref="VLA2:VLB2"/>
    <mergeCell ref="VLC2:VLD2"/>
    <mergeCell ref="VLE2:VLF2"/>
    <mergeCell ref="VKI2:VKJ2"/>
    <mergeCell ref="VKK2:VKL2"/>
    <mergeCell ref="VKM2:VKN2"/>
    <mergeCell ref="VKO2:VKP2"/>
    <mergeCell ref="VKQ2:VKR2"/>
    <mergeCell ref="VKS2:VKT2"/>
    <mergeCell ref="VJW2:VJX2"/>
    <mergeCell ref="VJY2:VJZ2"/>
    <mergeCell ref="VKA2:VKB2"/>
    <mergeCell ref="VKC2:VKD2"/>
    <mergeCell ref="VKE2:VKF2"/>
    <mergeCell ref="VKG2:VKH2"/>
    <mergeCell ref="VJK2:VJL2"/>
    <mergeCell ref="VJM2:VJN2"/>
    <mergeCell ref="VJO2:VJP2"/>
    <mergeCell ref="VJQ2:VJR2"/>
    <mergeCell ref="VJS2:VJT2"/>
    <mergeCell ref="VJU2:VJV2"/>
    <mergeCell ref="VIY2:VIZ2"/>
    <mergeCell ref="VJA2:VJB2"/>
    <mergeCell ref="VJC2:VJD2"/>
    <mergeCell ref="VJE2:VJF2"/>
    <mergeCell ref="VJG2:VJH2"/>
    <mergeCell ref="VJI2:VJJ2"/>
    <mergeCell ref="VIM2:VIN2"/>
    <mergeCell ref="VIO2:VIP2"/>
    <mergeCell ref="VIQ2:VIR2"/>
    <mergeCell ref="VIS2:VIT2"/>
    <mergeCell ref="VIU2:VIV2"/>
    <mergeCell ref="VIW2:VIX2"/>
    <mergeCell ref="VIA2:VIB2"/>
    <mergeCell ref="VIC2:VID2"/>
    <mergeCell ref="VIE2:VIF2"/>
    <mergeCell ref="VIG2:VIH2"/>
    <mergeCell ref="VII2:VIJ2"/>
    <mergeCell ref="VIK2:VIL2"/>
    <mergeCell ref="VHO2:VHP2"/>
    <mergeCell ref="VHQ2:VHR2"/>
    <mergeCell ref="VHS2:VHT2"/>
    <mergeCell ref="VHU2:VHV2"/>
    <mergeCell ref="VHW2:VHX2"/>
    <mergeCell ref="VHY2:VHZ2"/>
    <mergeCell ref="VHC2:VHD2"/>
    <mergeCell ref="VHE2:VHF2"/>
    <mergeCell ref="VHG2:VHH2"/>
    <mergeCell ref="VHI2:VHJ2"/>
    <mergeCell ref="VHK2:VHL2"/>
    <mergeCell ref="VHM2:VHN2"/>
    <mergeCell ref="VGQ2:VGR2"/>
    <mergeCell ref="VGS2:VGT2"/>
    <mergeCell ref="VGU2:VGV2"/>
    <mergeCell ref="VGW2:VGX2"/>
    <mergeCell ref="VGY2:VGZ2"/>
    <mergeCell ref="VHA2:VHB2"/>
    <mergeCell ref="VGE2:VGF2"/>
    <mergeCell ref="VGG2:VGH2"/>
    <mergeCell ref="VGI2:VGJ2"/>
    <mergeCell ref="VGK2:VGL2"/>
    <mergeCell ref="VGM2:VGN2"/>
    <mergeCell ref="VGO2:VGP2"/>
    <mergeCell ref="VFS2:VFT2"/>
    <mergeCell ref="VFU2:VFV2"/>
    <mergeCell ref="VFW2:VFX2"/>
    <mergeCell ref="VFY2:VFZ2"/>
    <mergeCell ref="VGA2:VGB2"/>
    <mergeCell ref="VGC2:VGD2"/>
    <mergeCell ref="VFG2:VFH2"/>
    <mergeCell ref="VFI2:VFJ2"/>
    <mergeCell ref="VFK2:VFL2"/>
    <mergeCell ref="VFM2:VFN2"/>
    <mergeCell ref="VFO2:VFP2"/>
    <mergeCell ref="VFQ2:VFR2"/>
    <mergeCell ref="VEU2:VEV2"/>
    <mergeCell ref="VEW2:VEX2"/>
    <mergeCell ref="VEY2:VEZ2"/>
    <mergeCell ref="VFA2:VFB2"/>
    <mergeCell ref="VFC2:VFD2"/>
    <mergeCell ref="VFE2:VFF2"/>
    <mergeCell ref="VEI2:VEJ2"/>
    <mergeCell ref="VEK2:VEL2"/>
    <mergeCell ref="VEM2:VEN2"/>
    <mergeCell ref="VEO2:VEP2"/>
    <mergeCell ref="VEQ2:VER2"/>
    <mergeCell ref="VES2:VET2"/>
    <mergeCell ref="VDW2:VDX2"/>
    <mergeCell ref="VDY2:VDZ2"/>
    <mergeCell ref="VEA2:VEB2"/>
    <mergeCell ref="VEC2:VED2"/>
    <mergeCell ref="VEE2:VEF2"/>
    <mergeCell ref="VEG2:VEH2"/>
    <mergeCell ref="VDK2:VDL2"/>
    <mergeCell ref="VDM2:VDN2"/>
    <mergeCell ref="VDO2:VDP2"/>
    <mergeCell ref="VDQ2:VDR2"/>
    <mergeCell ref="VDS2:VDT2"/>
    <mergeCell ref="VDU2:VDV2"/>
    <mergeCell ref="VCY2:VCZ2"/>
    <mergeCell ref="VDA2:VDB2"/>
    <mergeCell ref="VDC2:VDD2"/>
    <mergeCell ref="VDE2:VDF2"/>
    <mergeCell ref="VDG2:VDH2"/>
    <mergeCell ref="VDI2:VDJ2"/>
    <mergeCell ref="VCM2:VCN2"/>
    <mergeCell ref="VCO2:VCP2"/>
    <mergeCell ref="VCQ2:VCR2"/>
    <mergeCell ref="VCS2:VCT2"/>
    <mergeCell ref="VCU2:VCV2"/>
    <mergeCell ref="VCW2:VCX2"/>
    <mergeCell ref="VCA2:VCB2"/>
    <mergeCell ref="VCC2:VCD2"/>
    <mergeCell ref="VCE2:VCF2"/>
    <mergeCell ref="VCG2:VCH2"/>
    <mergeCell ref="VCI2:VCJ2"/>
    <mergeCell ref="VCK2:VCL2"/>
    <mergeCell ref="VBO2:VBP2"/>
    <mergeCell ref="VBQ2:VBR2"/>
    <mergeCell ref="VBS2:VBT2"/>
    <mergeCell ref="VBU2:VBV2"/>
    <mergeCell ref="VBW2:VBX2"/>
    <mergeCell ref="VBY2:VBZ2"/>
    <mergeCell ref="VBC2:VBD2"/>
    <mergeCell ref="VBE2:VBF2"/>
    <mergeCell ref="VBG2:VBH2"/>
    <mergeCell ref="VBI2:VBJ2"/>
    <mergeCell ref="VBK2:VBL2"/>
    <mergeCell ref="VBM2:VBN2"/>
    <mergeCell ref="VAQ2:VAR2"/>
    <mergeCell ref="VAS2:VAT2"/>
    <mergeCell ref="VAU2:VAV2"/>
    <mergeCell ref="VAW2:VAX2"/>
    <mergeCell ref="VAY2:VAZ2"/>
    <mergeCell ref="VBA2:VBB2"/>
    <mergeCell ref="VAE2:VAF2"/>
    <mergeCell ref="VAG2:VAH2"/>
    <mergeCell ref="VAI2:VAJ2"/>
    <mergeCell ref="VAK2:VAL2"/>
    <mergeCell ref="VAM2:VAN2"/>
    <mergeCell ref="VAO2:VAP2"/>
    <mergeCell ref="UZS2:UZT2"/>
    <mergeCell ref="UZU2:UZV2"/>
    <mergeCell ref="UZW2:UZX2"/>
    <mergeCell ref="UZY2:UZZ2"/>
    <mergeCell ref="VAA2:VAB2"/>
    <mergeCell ref="VAC2:VAD2"/>
    <mergeCell ref="UZG2:UZH2"/>
    <mergeCell ref="UZI2:UZJ2"/>
    <mergeCell ref="UZK2:UZL2"/>
    <mergeCell ref="UZM2:UZN2"/>
    <mergeCell ref="UZO2:UZP2"/>
    <mergeCell ref="UZQ2:UZR2"/>
    <mergeCell ref="UYU2:UYV2"/>
    <mergeCell ref="UYW2:UYX2"/>
    <mergeCell ref="UYY2:UYZ2"/>
    <mergeCell ref="UZA2:UZB2"/>
    <mergeCell ref="UZC2:UZD2"/>
    <mergeCell ref="UZE2:UZF2"/>
    <mergeCell ref="UYI2:UYJ2"/>
    <mergeCell ref="UYK2:UYL2"/>
    <mergeCell ref="UYM2:UYN2"/>
    <mergeCell ref="UYO2:UYP2"/>
    <mergeCell ref="UYQ2:UYR2"/>
    <mergeCell ref="UYS2:UYT2"/>
    <mergeCell ref="UXW2:UXX2"/>
    <mergeCell ref="UXY2:UXZ2"/>
    <mergeCell ref="UYA2:UYB2"/>
    <mergeCell ref="UYC2:UYD2"/>
    <mergeCell ref="UYE2:UYF2"/>
    <mergeCell ref="UYG2:UYH2"/>
    <mergeCell ref="UXK2:UXL2"/>
    <mergeCell ref="UXM2:UXN2"/>
    <mergeCell ref="UXO2:UXP2"/>
    <mergeCell ref="UXQ2:UXR2"/>
    <mergeCell ref="UXS2:UXT2"/>
    <mergeCell ref="UXU2:UXV2"/>
    <mergeCell ref="UWY2:UWZ2"/>
    <mergeCell ref="UXA2:UXB2"/>
    <mergeCell ref="UXC2:UXD2"/>
    <mergeCell ref="UXE2:UXF2"/>
    <mergeCell ref="UXG2:UXH2"/>
    <mergeCell ref="UXI2:UXJ2"/>
    <mergeCell ref="UWM2:UWN2"/>
    <mergeCell ref="UWO2:UWP2"/>
    <mergeCell ref="UWQ2:UWR2"/>
    <mergeCell ref="UWS2:UWT2"/>
    <mergeCell ref="UWU2:UWV2"/>
    <mergeCell ref="UWW2:UWX2"/>
    <mergeCell ref="UWA2:UWB2"/>
    <mergeCell ref="UWC2:UWD2"/>
    <mergeCell ref="UWE2:UWF2"/>
    <mergeCell ref="UWG2:UWH2"/>
    <mergeCell ref="UWI2:UWJ2"/>
    <mergeCell ref="UWK2:UWL2"/>
    <mergeCell ref="UVO2:UVP2"/>
    <mergeCell ref="UVQ2:UVR2"/>
    <mergeCell ref="UVS2:UVT2"/>
    <mergeCell ref="UVU2:UVV2"/>
    <mergeCell ref="UVW2:UVX2"/>
    <mergeCell ref="UVY2:UVZ2"/>
    <mergeCell ref="UVC2:UVD2"/>
    <mergeCell ref="UVE2:UVF2"/>
    <mergeCell ref="UVG2:UVH2"/>
    <mergeCell ref="UVI2:UVJ2"/>
    <mergeCell ref="UVK2:UVL2"/>
    <mergeCell ref="UVM2:UVN2"/>
    <mergeCell ref="UUQ2:UUR2"/>
    <mergeCell ref="UUS2:UUT2"/>
    <mergeCell ref="UUU2:UUV2"/>
    <mergeCell ref="UUW2:UUX2"/>
    <mergeCell ref="UUY2:UUZ2"/>
    <mergeCell ref="UVA2:UVB2"/>
    <mergeCell ref="UUE2:UUF2"/>
    <mergeCell ref="UUG2:UUH2"/>
    <mergeCell ref="UUI2:UUJ2"/>
    <mergeCell ref="UUK2:UUL2"/>
    <mergeCell ref="UUM2:UUN2"/>
    <mergeCell ref="UUO2:UUP2"/>
    <mergeCell ref="UTS2:UTT2"/>
    <mergeCell ref="UTU2:UTV2"/>
    <mergeCell ref="UTW2:UTX2"/>
    <mergeCell ref="UTY2:UTZ2"/>
    <mergeCell ref="UUA2:UUB2"/>
    <mergeCell ref="UUC2:UUD2"/>
    <mergeCell ref="UTG2:UTH2"/>
    <mergeCell ref="UTI2:UTJ2"/>
    <mergeCell ref="UTK2:UTL2"/>
    <mergeCell ref="UTM2:UTN2"/>
    <mergeCell ref="UTO2:UTP2"/>
    <mergeCell ref="UTQ2:UTR2"/>
    <mergeCell ref="USU2:USV2"/>
    <mergeCell ref="USW2:USX2"/>
    <mergeCell ref="USY2:USZ2"/>
    <mergeCell ref="UTA2:UTB2"/>
    <mergeCell ref="UTC2:UTD2"/>
    <mergeCell ref="UTE2:UTF2"/>
    <mergeCell ref="USI2:USJ2"/>
    <mergeCell ref="USK2:USL2"/>
    <mergeCell ref="USM2:USN2"/>
    <mergeCell ref="USO2:USP2"/>
    <mergeCell ref="USQ2:USR2"/>
    <mergeCell ref="USS2:UST2"/>
    <mergeCell ref="URW2:URX2"/>
    <mergeCell ref="URY2:URZ2"/>
    <mergeCell ref="USA2:USB2"/>
    <mergeCell ref="USC2:USD2"/>
    <mergeCell ref="USE2:USF2"/>
    <mergeCell ref="USG2:USH2"/>
    <mergeCell ref="URK2:URL2"/>
    <mergeCell ref="URM2:URN2"/>
    <mergeCell ref="URO2:URP2"/>
    <mergeCell ref="URQ2:URR2"/>
    <mergeCell ref="URS2:URT2"/>
    <mergeCell ref="URU2:URV2"/>
    <mergeCell ref="UQY2:UQZ2"/>
    <mergeCell ref="URA2:URB2"/>
    <mergeCell ref="URC2:URD2"/>
    <mergeCell ref="URE2:URF2"/>
    <mergeCell ref="URG2:URH2"/>
    <mergeCell ref="URI2:URJ2"/>
    <mergeCell ref="UQM2:UQN2"/>
    <mergeCell ref="UQO2:UQP2"/>
    <mergeCell ref="UQQ2:UQR2"/>
    <mergeCell ref="UQS2:UQT2"/>
    <mergeCell ref="UQU2:UQV2"/>
    <mergeCell ref="UQW2:UQX2"/>
    <mergeCell ref="UQA2:UQB2"/>
    <mergeCell ref="UQC2:UQD2"/>
    <mergeCell ref="UQE2:UQF2"/>
    <mergeCell ref="UQG2:UQH2"/>
    <mergeCell ref="UQI2:UQJ2"/>
    <mergeCell ref="UQK2:UQL2"/>
    <mergeCell ref="UPO2:UPP2"/>
    <mergeCell ref="UPQ2:UPR2"/>
    <mergeCell ref="UPS2:UPT2"/>
    <mergeCell ref="UPU2:UPV2"/>
    <mergeCell ref="UPW2:UPX2"/>
    <mergeCell ref="UPY2:UPZ2"/>
    <mergeCell ref="UPC2:UPD2"/>
    <mergeCell ref="UPE2:UPF2"/>
    <mergeCell ref="UPG2:UPH2"/>
    <mergeCell ref="UPI2:UPJ2"/>
    <mergeCell ref="UPK2:UPL2"/>
    <mergeCell ref="UPM2:UPN2"/>
    <mergeCell ref="UOQ2:UOR2"/>
    <mergeCell ref="UOS2:UOT2"/>
    <mergeCell ref="UOU2:UOV2"/>
    <mergeCell ref="UOW2:UOX2"/>
    <mergeCell ref="UOY2:UOZ2"/>
    <mergeCell ref="UPA2:UPB2"/>
    <mergeCell ref="UOE2:UOF2"/>
    <mergeCell ref="UOG2:UOH2"/>
    <mergeCell ref="UOI2:UOJ2"/>
    <mergeCell ref="UOK2:UOL2"/>
    <mergeCell ref="UOM2:UON2"/>
    <mergeCell ref="UOO2:UOP2"/>
    <mergeCell ref="UNS2:UNT2"/>
    <mergeCell ref="UNU2:UNV2"/>
    <mergeCell ref="UNW2:UNX2"/>
    <mergeCell ref="UNY2:UNZ2"/>
    <mergeCell ref="UOA2:UOB2"/>
    <mergeCell ref="UOC2:UOD2"/>
    <mergeCell ref="UNG2:UNH2"/>
    <mergeCell ref="UNI2:UNJ2"/>
    <mergeCell ref="UNK2:UNL2"/>
    <mergeCell ref="UNM2:UNN2"/>
    <mergeCell ref="UNO2:UNP2"/>
    <mergeCell ref="UNQ2:UNR2"/>
    <mergeCell ref="UMU2:UMV2"/>
    <mergeCell ref="UMW2:UMX2"/>
    <mergeCell ref="UMY2:UMZ2"/>
    <mergeCell ref="UNA2:UNB2"/>
    <mergeCell ref="UNC2:UND2"/>
    <mergeCell ref="UNE2:UNF2"/>
    <mergeCell ref="UMI2:UMJ2"/>
    <mergeCell ref="UMK2:UML2"/>
    <mergeCell ref="UMM2:UMN2"/>
    <mergeCell ref="UMO2:UMP2"/>
    <mergeCell ref="UMQ2:UMR2"/>
    <mergeCell ref="UMS2:UMT2"/>
    <mergeCell ref="ULW2:ULX2"/>
    <mergeCell ref="ULY2:ULZ2"/>
    <mergeCell ref="UMA2:UMB2"/>
    <mergeCell ref="UMC2:UMD2"/>
    <mergeCell ref="UME2:UMF2"/>
    <mergeCell ref="UMG2:UMH2"/>
    <mergeCell ref="ULK2:ULL2"/>
    <mergeCell ref="ULM2:ULN2"/>
    <mergeCell ref="ULO2:ULP2"/>
    <mergeCell ref="ULQ2:ULR2"/>
    <mergeCell ref="ULS2:ULT2"/>
    <mergeCell ref="ULU2:ULV2"/>
    <mergeCell ref="UKY2:UKZ2"/>
    <mergeCell ref="ULA2:ULB2"/>
    <mergeCell ref="ULC2:ULD2"/>
    <mergeCell ref="ULE2:ULF2"/>
    <mergeCell ref="ULG2:ULH2"/>
    <mergeCell ref="ULI2:ULJ2"/>
    <mergeCell ref="UKM2:UKN2"/>
    <mergeCell ref="UKO2:UKP2"/>
    <mergeCell ref="UKQ2:UKR2"/>
    <mergeCell ref="UKS2:UKT2"/>
    <mergeCell ref="UKU2:UKV2"/>
    <mergeCell ref="UKW2:UKX2"/>
    <mergeCell ref="UKA2:UKB2"/>
    <mergeCell ref="UKC2:UKD2"/>
    <mergeCell ref="UKE2:UKF2"/>
    <mergeCell ref="UKG2:UKH2"/>
    <mergeCell ref="UKI2:UKJ2"/>
    <mergeCell ref="UKK2:UKL2"/>
    <mergeCell ref="UJO2:UJP2"/>
    <mergeCell ref="UJQ2:UJR2"/>
    <mergeCell ref="UJS2:UJT2"/>
    <mergeCell ref="UJU2:UJV2"/>
    <mergeCell ref="UJW2:UJX2"/>
    <mergeCell ref="UJY2:UJZ2"/>
    <mergeCell ref="UJC2:UJD2"/>
    <mergeCell ref="UJE2:UJF2"/>
    <mergeCell ref="UJG2:UJH2"/>
    <mergeCell ref="UJI2:UJJ2"/>
    <mergeCell ref="UJK2:UJL2"/>
    <mergeCell ref="UJM2:UJN2"/>
    <mergeCell ref="UIQ2:UIR2"/>
    <mergeCell ref="UIS2:UIT2"/>
    <mergeCell ref="UIU2:UIV2"/>
    <mergeCell ref="UIW2:UIX2"/>
    <mergeCell ref="UIY2:UIZ2"/>
    <mergeCell ref="UJA2:UJB2"/>
    <mergeCell ref="UIE2:UIF2"/>
    <mergeCell ref="UIG2:UIH2"/>
    <mergeCell ref="UII2:UIJ2"/>
    <mergeCell ref="UIK2:UIL2"/>
    <mergeCell ref="UIM2:UIN2"/>
    <mergeCell ref="UIO2:UIP2"/>
    <mergeCell ref="UHS2:UHT2"/>
    <mergeCell ref="UHU2:UHV2"/>
    <mergeCell ref="UHW2:UHX2"/>
    <mergeCell ref="UHY2:UHZ2"/>
    <mergeCell ref="UIA2:UIB2"/>
    <mergeCell ref="UIC2:UID2"/>
    <mergeCell ref="UHG2:UHH2"/>
    <mergeCell ref="UHI2:UHJ2"/>
    <mergeCell ref="UHK2:UHL2"/>
    <mergeCell ref="UHM2:UHN2"/>
    <mergeCell ref="UHO2:UHP2"/>
    <mergeCell ref="UHQ2:UHR2"/>
    <mergeCell ref="UGU2:UGV2"/>
    <mergeCell ref="UGW2:UGX2"/>
    <mergeCell ref="UGY2:UGZ2"/>
    <mergeCell ref="UHA2:UHB2"/>
    <mergeCell ref="UHC2:UHD2"/>
    <mergeCell ref="UHE2:UHF2"/>
    <mergeCell ref="UGI2:UGJ2"/>
    <mergeCell ref="UGK2:UGL2"/>
    <mergeCell ref="UGM2:UGN2"/>
    <mergeCell ref="UGO2:UGP2"/>
    <mergeCell ref="UGQ2:UGR2"/>
    <mergeCell ref="UGS2:UGT2"/>
    <mergeCell ref="UFW2:UFX2"/>
    <mergeCell ref="UFY2:UFZ2"/>
    <mergeCell ref="UGA2:UGB2"/>
    <mergeCell ref="UGC2:UGD2"/>
    <mergeCell ref="UGE2:UGF2"/>
    <mergeCell ref="UGG2:UGH2"/>
    <mergeCell ref="UFK2:UFL2"/>
    <mergeCell ref="UFM2:UFN2"/>
    <mergeCell ref="UFO2:UFP2"/>
    <mergeCell ref="UFQ2:UFR2"/>
    <mergeCell ref="UFS2:UFT2"/>
    <mergeCell ref="UFU2:UFV2"/>
    <mergeCell ref="UEY2:UEZ2"/>
    <mergeCell ref="UFA2:UFB2"/>
    <mergeCell ref="UFC2:UFD2"/>
    <mergeCell ref="UFE2:UFF2"/>
    <mergeCell ref="UFG2:UFH2"/>
    <mergeCell ref="UFI2:UFJ2"/>
    <mergeCell ref="UEM2:UEN2"/>
    <mergeCell ref="UEO2:UEP2"/>
    <mergeCell ref="UEQ2:UER2"/>
    <mergeCell ref="UES2:UET2"/>
    <mergeCell ref="UEU2:UEV2"/>
    <mergeCell ref="UEW2:UEX2"/>
    <mergeCell ref="UEA2:UEB2"/>
    <mergeCell ref="UEC2:UED2"/>
    <mergeCell ref="UEE2:UEF2"/>
    <mergeCell ref="UEG2:UEH2"/>
    <mergeCell ref="UEI2:UEJ2"/>
    <mergeCell ref="UEK2:UEL2"/>
    <mergeCell ref="UDO2:UDP2"/>
    <mergeCell ref="UDQ2:UDR2"/>
    <mergeCell ref="UDS2:UDT2"/>
    <mergeCell ref="UDU2:UDV2"/>
    <mergeCell ref="UDW2:UDX2"/>
    <mergeCell ref="UDY2:UDZ2"/>
    <mergeCell ref="UDC2:UDD2"/>
    <mergeCell ref="UDE2:UDF2"/>
    <mergeCell ref="UDG2:UDH2"/>
    <mergeCell ref="UDI2:UDJ2"/>
    <mergeCell ref="UDK2:UDL2"/>
    <mergeCell ref="UDM2:UDN2"/>
    <mergeCell ref="UCQ2:UCR2"/>
    <mergeCell ref="UCS2:UCT2"/>
    <mergeCell ref="UCU2:UCV2"/>
    <mergeCell ref="UCW2:UCX2"/>
    <mergeCell ref="UCY2:UCZ2"/>
    <mergeCell ref="UDA2:UDB2"/>
    <mergeCell ref="UCE2:UCF2"/>
    <mergeCell ref="UCG2:UCH2"/>
    <mergeCell ref="UCI2:UCJ2"/>
    <mergeCell ref="UCK2:UCL2"/>
    <mergeCell ref="UCM2:UCN2"/>
    <mergeCell ref="UCO2:UCP2"/>
    <mergeCell ref="UBS2:UBT2"/>
    <mergeCell ref="UBU2:UBV2"/>
    <mergeCell ref="UBW2:UBX2"/>
    <mergeCell ref="UBY2:UBZ2"/>
    <mergeCell ref="UCA2:UCB2"/>
    <mergeCell ref="UCC2:UCD2"/>
    <mergeCell ref="UBG2:UBH2"/>
    <mergeCell ref="UBI2:UBJ2"/>
    <mergeCell ref="UBK2:UBL2"/>
    <mergeCell ref="UBM2:UBN2"/>
    <mergeCell ref="UBO2:UBP2"/>
    <mergeCell ref="UBQ2:UBR2"/>
    <mergeCell ref="UAU2:UAV2"/>
    <mergeCell ref="UAW2:UAX2"/>
    <mergeCell ref="UAY2:UAZ2"/>
    <mergeCell ref="UBA2:UBB2"/>
    <mergeCell ref="UBC2:UBD2"/>
    <mergeCell ref="UBE2:UBF2"/>
    <mergeCell ref="UAI2:UAJ2"/>
    <mergeCell ref="UAK2:UAL2"/>
    <mergeCell ref="UAM2:UAN2"/>
    <mergeCell ref="UAO2:UAP2"/>
    <mergeCell ref="UAQ2:UAR2"/>
    <mergeCell ref="UAS2:UAT2"/>
    <mergeCell ref="TZW2:TZX2"/>
    <mergeCell ref="TZY2:TZZ2"/>
    <mergeCell ref="UAA2:UAB2"/>
    <mergeCell ref="UAC2:UAD2"/>
    <mergeCell ref="UAE2:UAF2"/>
    <mergeCell ref="UAG2:UAH2"/>
    <mergeCell ref="TZK2:TZL2"/>
    <mergeCell ref="TZM2:TZN2"/>
    <mergeCell ref="TZO2:TZP2"/>
    <mergeCell ref="TZQ2:TZR2"/>
    <mergeCell ref="TZS2:TZT2"/>
    <mergeCell ref="TZU2:TZV2"/>
    <mergeCell ref="TYY2:TYZ2"/>
    <mergeCell ref="TZA2:TZB2"/>
    <mergeCell ref="TZC2:TZD2"/>
    <mergeCell ref="TZE2:TZF2"/>
    <mergeCell ref="TZG2:TZH2"/>
    <mergeCell ref="TZI2:TZJ2"/>
    <mergeCell ref="TYM2:TYN2"/>
    <mergeCell ref="TYO2:TYP2"/>
    <mergeCell ref="TYQ2:TYR2"/>
    <mergeCell ref="TYS2:TYT2"/>
    <mergeCell ref="TYU2:TYV2"/>
    <mergeCell ref="TYW2:TYX2"/>
    <mergeCell ref="TYA2:TYB2"/>
    <mergeCell ref="TYC2:TYD2"/>
    <mergeCell ref="TYE2:TYF2"/>
    <mergeCell ref="TYG2:TYH2"/>
    <mergeCell ref="TYI2:TYJ2"/>
    <mergeCell ref="TYK2:TYL2"/>
    <mergeCell ref="TXO2:TXP2"/>
    <mergeCell ref="TXQ2:TXR2"/>
    <mergeCell ref="TXS2:TXT2"/>
    <mergeCell ref="TXU2:TXV2"/>
    <mergeCell ref="TXW2:TXX2"/>
    <mergeCell ref="TXY2:TXZ2"/>
    <mergeCell ref="TXC2:TXD2"/>
    <mergeCell ref="TXE2:TXF2"/>
    <mergeCell ref="TXG2:TXH2"/>
    <mergeCell ref="TXI2:TXJ2"/>
    <mergeCell ref="TXK2:TXL2"/>
    <mergeCell ref="TXM2:TXN2"/>
    <mergeCell ref="TWQ2:TWR2"/>
    <mergeCell ref="TWS2:TWT2"/>
    <mergeCell ref="TWU2:TWV2"/>
    <mergeCell ref="TWW2:TWX2"/>
    <mergeCell ref="TWY2:TWZ2"/>
    <mergeCell ref="TXA2:TXB2"/>
    <mergeCell ref="TWE2:TWF2"/>
    <mergeCell ref="TWG2:TWH2"/>
    <mergeCell ref="TWI2:TWJ2"/>
    <mergeCell ref="TWK2:TWL2"/>
    <mergeCell ref="TWM2:TWN2"/>
    <mergeCell ref="TWO2:TWP2"/>
    <mergeCell ref="TVS2:TVT2"/>
    <mergeCell ref="TVU2:TVV2"/>
    <mergeCell ref="TVW2:TVX2"/>
    <mergeCell ref="TVY2:TVZ2"/>
    <mergeCell ref="TWA2:TWB2"/>
    <mergeCell ref="TWC2:TWD2"/>
    <mergeCell ref="TVG2:TVH2"/>
    <mergeCell ref="TVI2:TVJ2"/>
    <mergeCell ref="TVK2:TVL2"/>
    <mergeCell ref="TVM2:TVN2"/>
    <mergeCell ref="TVO2:TVP2"/>
    <mergeCell ref="TVQ2:TVR2"/>
    <mergeCell ref="TUU2:TUV2"/>
    <mergeCell ref="TUW2:TUX2"/>
    <mergeCell ref="TUY2:TUZ2"/>
    <mergeCell ref="TVA2:TVB2"/>
    <mergeCell ref="TVC2:TVD2"/>
    <mergeCell ref="TVE2:TVF2"/>
    <mergeCell ref="TUI2:TUJ2"/>
    <mergeCell ref="TUK2:TUL2"/>
    <mergeCell ref="TUM2:TUN2"/>
    <mergeCell ref="TUO2:TUP2"/>
    <mergeCell ref="TUQ2:TUR2"/>
    <mergeCell ref="TUS2:TUT2"/>
    <mergeCell ref="TTW2:TTX2"/>
    <mergeCell ref="TTY2:TTZ2"/>
    <mergeCell ref="TUA2:TUB2"/>
    <mergeCell ref="TUC2:TUD2"/>
    <mergeCell ref="TUE2:TUF2"/>
    <mergeCell ref="TUG2:TUH2"/>
    <mergeCell ref="TTK2:TTL2"/>
    <mergeCell ref="TTM2:TTN2"/>
    <mergeCell ref="TTO2:TTP2"/>
    <mergeCell ref="TTQ2:TTR2"/>
    <mergeCell ref="TTS2:TTT2"/>
    <mergeCell ref="TTU2:TTV2"/>
    <mergeCell ref="TSY2:TSZ2"/>
    <mergeCell ref="TTA2:TTB2"/>
    <mergeCell ref="TTC2:TTD2"/>
    <mergeCell ref="TTE2:TTF2"/>
    <mergeCell ref="TTG2:TTH2"/>
    <mergeCell ref="TTI2:TTJ2"/>
    <mergeCell ref="TSM2:TSN2"/>
    <mergeCell ref="TSO2:TSP2"/>
    <mergeCell ref="TSQ2:TSR2"/>
    <mergeCell ref="TSS2:TST2"/>
    <mergeCell ref="TSU2:TSV2"/>
    <mergeCell ref="TSW2:TSX2"/>
    <mergeCell ref="TSA2:TSB2"/>
    <mergeCell ref="TSC2:TSD2"/>
    <mergeCell ref="TSE2:TSF2"/>
    <mergeCell ref="TSG2:TSH2"/>
    <mergeCell ref="TSI2:TSJ2"/>
    <mergeCell ref="TSK2:TSL2"/>
    <mergeCell ref="TRO2:TRP2"/>
    <mergeCell ref="TRQ2:TRR2"/>
    <mergeCell ref="TRS2:TRT2"/>
    <mergeCell ref="TRU2:TRV2"/>
    <mergeCell ref="TRW2:TRX2"/>
    <mergeCell ref="TRY2:TRZ2"/>
    <mergeCell ref="TRC2:TRD2"/>
    <mergeCell ref="TRE2:TRF2"/>
    <mergeCell ref="TRG2:TRH2"/>
    <mergeCell ref="TRI2:TRJ2"/>
    <mergeCell ref="TRK2:TRL2"/>
    <mergeCell ref="TRM2:TRN2"/>
    <mergeCell ref="TQQ2:TQR2"/>
    <mergeCell ref="TQS2:TQT2"/>
    <mergeCell ref="TQU2:TQV2"/>
    <mergeCell ref="TQW2:TQX2"/>
    <mergeCell ref="TQY2:TQZ2"/>
    <mergeCell ref="TRA2:TRB2"/>
    <mergeCell ref="TQE2:TQF2"/>
    <mergeCell ref="TQG2:TQH2"/>
    <mergeCell ref="TQI2:TQJ2"/>
    <mergeCell ref="TQK2:TQL2"/>
    <mergeCell ref="TQM2:TQN2"/>
    <mergeCell ref="TQO2:TQP2"/>
    <mergeCell ref="TPS2:TPT2"/>
    <mergeCell ref="TPU2:TPV2"/>
    <mergeCell ref="TPW2:TPX2"/>
    <mergeCell ref="TPY2:TPZ2"/>
    <mergeCell ref="TQA2:TQB2"/>
    <mergeCell ref="TQC2:TQD2"/>
    <mergeCell ref="TPG2:TPH2"/>
    <mergeCell ref="TPI2:TPJ2"/>
    <mergeCell ref="TPK2:TPL2"/>
    <mergeCell ref="TPM2:TPN2"/>
    <mergeCell ref="TPO2:TPP2"/>
    <mergeCell ref="TPQ2:TPR2"/>
    <mergeCell ref="TOU2:TOV2"/>
    <mergeCell ref="TOW2:TOX2"/>
    <mergeCell ref="TOY2:TOZ2"/>
    <mergeCell ref="TPA2:TPB2"/>
    <mergeCell ref="TPC2:TPD2"/>
    <mergeCell ref="TPE2:TPF2"/>
    <mergeCell ref="TOI2:TOJ2"/>
    <mergeCell ref="TOK2:TOL2"/>
    <mergeCell ref="TOM2:TON2"/>
    <mergeCell ref="TOO2:TOP2"/>
    <mergeCell ref="TOQ2:TOR2"/>
    <mergeCell ref="TOS2:TOT2"/>
    <mergeCell ref="TNW2:TNX2"/>
    <mergeCell ref="TNY2:TNZ2"/>
    <mergeCell ref="TOA2:TOB2"/>
    <mergeCell ref="TOC2:TOD2"/>
    <mergeCell ref="TOE2:TOF2"/>
    <mergeCell ref="TOG2:TOH2"/>
    <mergeCell ref="TNK2:TNL2"/>
    <mergeCell ref="TNM2:TNN2"/>
    <mergeCell ref="TNO2:TNP2"/>
    <mergeCell ref="TNQ2:TNR2"/>
    <mergeCell ref="TNS2:TNT2"/>
    <mergeCell ref="TNU2:TNV2"/>
    <mergeCell ref="TMY2:TMZ2"/>
    <mergeCell ref="TNA2:TNB2"/>
    <mergeCell ref="TNC2:TND2"/>
    <mergeCell ref="TNE2:TNF2"/>
    <mergeCell ref="TNG2:TNH2"/>
    <mergeCell ref="TNI2:TNJ2"/>
    <mergeCell ref="TMM2:TMN2"/>
    <mergeCell ref="TMO2:TMP2"/>
    <mergeCell ref="TMQ2:TMR2"/>
    <mergeCell ref="TMS2:TMT2"/>
    <mergeCell ref="TMU2:TMV2"/>
    <mergeCell ref="TMW2:TMX2"/>
    <mergeCell ref="TMA2:TMB2"/>
    <mergeCell ref="TMC2:TMD2"/>
    <mergeCell ref="TME2:TMF2"/>
    <mergeCell ref="TMG2:TMH2"/>
    <mergeCell ref="TMI2:TMJ2"/>
    <mergeCell ref="TMK2:TML2"/>
    <mergeCell ref="TLO2:TLP2"/>
    <mergeCell ref="TLQ2:TLR2"/>
    <mergeCell ref="TLS2:TLT2"/>
    <mergeCell ref="TLU2:TLV2"/>
    <mergeCell ref="TLW2:TLX2"/>
    <mergeCell ref="TLY2:TLZ2"/>
    <mergeCell ref="TLC2:TLD2"/>
    <mergeCell ref="TLE2:TLF2"/>
    <mergeCell ref="TLG2:TLH2"/>
    <mergeCell ref="TLI2:TLJ2"/>
    <mergeCell ref="TLK2:TLL2"/>
    <mergeCell ref="TLM2:TLN2"/>
    <mergeCell ref="TKQ2:TKR2"/>
    <mergeCell ref="TKS2:TKT2"/>
    <mergeCell ref="TKU2:TKV2"/>
    <mergeCell ref="TKW2:TKX2"/>
    <mergeCell ref="TKY2:TKZ2"/>
    <mergeCell ref="TLA2:TLB2"/>
    <mergeCell ref="TKE2:TKF2"/>
    <mergeCell ref="TKG2:TKH2"/>
    <mergeCell ref="TKI2:TKJ2"/>
    <mergeCell ref="TKK2:TKL2"/>
    <mergeCell ref="TKM2:TKN2"/>
    <mergeCell ref="TKO2:TKP2"/>
    <mergeCell ref="TJS2:TJT2"/>
    <mergeCell ref="TJU2:TJV2"/>
    <mergeCell ref="TJW2:TJX2"/>
    <mergeCell ref="TJY2:TJZ2"/>
    <mergeCell ref="TKA2:TKB2"/>
    <mergeCell ref="TKC2:TKD2"/>
    <mergeCell ref="TJG2:TJH2"/>
    <mergeCell ref="TJI2:TJJ2"/>
    <mergeCell ref="TJK2:TJL2"/>
    <mergeCell ref="TJM2:TJN2"/>
    <mergeCell ref="TJO2:TJP2"/>
    <mergeCell ref="TJQ2:TJR2"/>
    <mergeCell ref="TIU2:TIV2"/>
    <mergeCell ref="TIW2:TIX2"/>
    <mergeCell ref="TIY2:TIZ2"/>
    <mergeCell ref="TJA2:TJB2"/>
    <mergeCell ref="TJC2:TJD2"/>
    <mergeCell ref="TJE2:TJF2"/>
    <mergeCell ref="TII2:TIJ2"/>
    <mergeCell ref="TIK2:TIL2"/>
    <mergeCell ref="TIM2:TIN2"/>
    <mergeCell ref="TIO2:TIP2"/>
    <mergeCell ref="TIQ2:TIR2"/>
    <mergeCell ref="TIS2:TIT2"/>
    <mergeCell ref="THW2:THX2"/>
    <mergeCell ref="THY2:THZ2"/>
    <mergeCell ref="TIA2:TIB2"/>
    <mergeCell ref="TIC2:TID2"/>
    <mergeCell ref="TIE2:TIF2"/>
    <mergeCell ref="TIG2:TIH2"/>
    <mergeCell ref="THK2:THL2"/>
    <mergeCell ref="THM2:THN2"/>
    <mergeCell ref="THO2:THP2"/>
    <mergeCell ref="THQ2:THR2"/>
    <mergeCell ref="THS2:THT2"/>
    <mergeCell ref="THU2:THV2"/>
    <mergeCell ref="TGY2:TGZ2"/>
    <mergeCell ref="THA2:THB2"/>
    <mergeCell ref="THC2:THD2"/>
    <mergeCell ref="THE2:THF2"/>
    <mergeCell ref="THG2:THH2"/>
    <mergeCell ref="THI2:THJ2"/>
    <mergeCell ref="TGM2:TGN2"/>
    <mergeCell ref="TGO2:TGP2"/>
    <mergeCell ref="TGQ2:TGR2"/>
    <mergeCell ref="TGS2:TGT2"/>
    <mergeCell ref="TGU2:TGV2"/>
    <mergeCell ref="TGW2:TGX2"/>
    <mergeCell ref="TGA2:TGB2"/>
    <mergeCell ref="TGC2:TGD2"/>
    <mergeCell ref="TGE2:TGF2"/>
    <mergeCell ref="TGG2:TGH2"/>
    <mergeCell ref="TGI2:TGJ2"/>
    <mergeCell ref="TGK2:TGL2"/>
    <mergeCell ref="TFO2:TFP2"/>
    <mergeCell ref="TFQ2:TFR2"/>
    <mergeCell ref="TFS2:TFT2"/>
    <mergeCell ref="TFU2:TFV2"/>
    <mergeCell ref="TFW2:TFX2"/>
    <mergeCell ref="TFY2:TFZ2"/>
    <mergeCell ref="TFC2:TFD2"/>
    <mergeCell ref="TFE2:TFF2"/>
    <mergeCell ref="TFG2:TFH2"/>
    <mergeCell ref="TFI2:TFJ2"/>
    <mergeCell ref="TFK2:TFL2"/>
    <mergeCell ref="TFM2:TFN2"/>
    <mergeCell ref="TEQ2:TER2"/>
    <mergeCell ref="TES2:TET2"/>
    <mergeCell ref="TEU2:TEV2"/>
    <mergeCell ref="TEW2:TEX2"/>
    <mergeCell ref="TEY2:TEZ2"/>
    <mergeCell ref="TFA2:TFB2"/>
    <mergeCell ref="TEE2:TEF2"/>
    <mergeCell ref="TEG2:TEH2"/>
    <mergeCell ref="TEI2:TEJ2"/>
    <mergeCell ref="TEK2:TEL2"/>
    <mergeCell ref="TEM2:TEN2"/>
    <mergeCell ref="TEO2:TEP2"/>
    <mergeCell ref="TDS2:TDT2"/>
    <mergeCell ref="TDU2:TDV2"/>
    <mergeCell ref="TDW2:TDX2"/>
    <mergeCell ref="TDY2:TDZ2"/>
    <mergeCell ref="TEA2:TEB2"/>
    <mergeCell ref="TEC2:TED2"/>
    <mergeCell ref="TDG2:TDH2"/>
    <mergeCell ref="TDI2:TDJ2"/>
    <mergeCell ref="TDK2:TDL2"/>
    <mergeCell ref="TDM2:TDN2"/>
    <mergeCell ref="TDO2:TDP2"/>
    <mergeCell ref="TDQ2:TDR2"/>
    <mergeCell ref="TCU2:TCV2"/>
    <mergeCell ref="TCW2:TCX2"/>
    <mergeCell ref="TCY2:TCZ2"/>
    <mergeCell ref="TDA2:TDB2"/>
    <mergeCell ref="TDC2:TDD2"/>
    <mergeCell ref="TDE2:TDF2"/>
    <mergeCell ref="TCI2:TCJ2"/>
    <mergeCell ref="TCK2:TCL2"/>
    <mergeCell ref="TCM2:TCN2"/>
    <mergeCell ref="TCO2:TCP2"/>
    <mergeCell ref="TCQ2:TCR2"/>
    <mergeCell ref="TCS2:TCT2"/>
    <mergeCell ref="TBW2:TBX2"/>
    <mergeCell ref="TBY2:TBZ2"/>
    <mergeCell ref="TCA2:TCB2"/>
    <mergeCell ref="TCC2:TCD2"/>
    <mergeCell ref="TCE2:TCF2"/>
    <mergeCell ref="TCG2:TCH2"/>
    <mergeCell ref="TBK2:TBL2"/>
    <mergeCell ref="TBM2:TBN2"/>
    <mergeCell ref="TBO2:TBP2"/>
    <mergeCell ref="TBQ2:TBR2"/>
    <mergeCell ref="TBS2:TBT2"/>
    <mergeCell ref="TBU2:TBV2"/>
    <mergeCell ref="TAY2:TAZ2"/>
    <mergeCell ref="TBA2:TBB2"/>
    <mergeCell ref="TBC2:TBD2"/>
    <mergeCell ref="TBE2:TBF2"/>
    <mergeCell ref="TBG2:TBH2"/>
    <mergeCell ref="TBI2:TBJ2"/>
    <mergeCell ref="TAM2:TAN2"/>
    <mergeCell ref="TAO2:TAP2"/>
    <mergeCell ref="TAQ2:TAR2"/>
    <mergeCell ref="TAS2:TAT2"/>
    <mergeCell ref="TAU2:TAV2"/>
    <mergeCell ref="TAW2:TAX2"/>
    <mergeCell ref="TAA2:TAB2"/>
    <mergeCell ref="TAC2:TAD2"/>
    <mergeCell ref="TAE2:TAF2"/>
    <mergeCell ref="TAG2:TAH2"/>
    <mergeCell ref="TAI2:TAJ2"/>
    <mergeCell ref="TAK2:TAL2"/>
    <mergeCell ref="SZO2:SZP2"/>
    <mergeCell ref="SZQ2:SZR2"/>
    <mergeCell ref="SZS2:SZT2"/>
    <mergeCell ref="SZU2:SZV2"/>
    <mergeCell ref="SZW2:SZX2"/>
    <mergeCell ref="SZY2:SZZ2"/>
    <mergeCell ref="SZC2:SZD2"/>
    <mergeCell ref="SZE2:SZF2"/>
    <mergeCell ref="SZG2:SZH2"/>
    <mergeCell ref="SZI2:SZJ2"/>
    <mergeCell ref="SZK2:SZL2"/>
    <mergeCell ref="SZM2:SZN2"/>
    <mergeCell ref="SYQ2:SYR2"/>
    <mergeCell ref="SYS2:SYT2"/>
    <mergeCell ref="SYU2:SYV2"/>
    <mergeCell ref="SYW2:SYX2"/>
    <mergeCell ref="SYY2:SYZ2"/>
    <mergeCell ref="SZA2:SZB2"/>
    <mergeCell ref="SYE2:SYF2"/>
    <mergeCell ref="SYG2:SYH2"/>
    <mergeCell ref="SYI2:SYJ2"/>
    <mergeCell ref="SYK2:SYL2"/>
    <mergeCell ref="SYM2:SYN2"/>
    <mergeCell ref="SYO2:SYP2"/>
    <mergeCell ref="SXS2:SXT2"/>
    <mergeCell ref="SXU2:SXV2"/>
    <mergeCell ref="SXW2:SXX2"/>
    <mergeCell ref="SXY2:SXZ2"/>
    <mergeCell ref="SYA2:SYB2"/>
    <mergeCell ref="SYC2:SYD2"/>
    <mergeCell ref="SXG2:SXH2"/>
    <mergeCell ref="SXI2:SXJ2"/>
    <mergeCell ref="SXK2:SXL2"/>
    <mergeCell ref="SXM2:SXN2"/>
    <mergeCell ref="SXO2:SXP2"/>
    <mergeCell ref="SXQ2:SXR2"/>
    <mergeCell ref="SWU2:SWV2"/>
    <mergeCell ref="SWW2:SWX2"/>
    <mergeCell ref="SWY2:SWZ2"/>
    <mergeCell ref="SXA2:SXB2"/>
    <mergeCell ref="SXC2:SXD2"/>
    <mergeCell ref="SXE2:SXF2"/>
    <mergeCell ref="SWI2:SWJ2"/>
    <mergeCell ref="SWK2:SWL2"/>
    <mergeCell ref="SWM2:SWN2"/>
    <mergeCell ref="SWO2:SWP2"/>
    <mergeCell ref="SWQ2:SWR2"/>
    <mergeCell ref="SWS2:SWT2"/>
    <mergeCell ref="SVW2:SVX2"/>
    <mergeCell ref="SVY2:SVZ2"/>
    <mergeCell ref="SWA2:SWB2"/>
    <mergeCell ref="SWC2:SWD2"/>
    <mergeCell ref="SWE2:SWF2"/>
    <mergeCell ref="SWG2:SWH2"/>
    <mergeCell ref="SVK2:SVL2"/>
    <mergeCell ref="SVM2:SVN2"/>
    <mergeCell ref="SVO2:SVP2"/>
    <mergeCell ref="SVQ2:SVR2"/>
    <mergeCell ref="SVS2:SVT2"/>
    <mergeCell ref="SVU2:SVV2"/>
    <mergeCell ref="SUY2:SUZ2"/>
    <mergeCell ref="SVA2:SVB2"/>
    <mergeCell ref="SVC2:SVD2"/>
    <mergeCell ref="SVE2:SVF2"/>
    <mergeCell ref="SVG2:SVH2"/>
    <mergeCell ref="SVI2:SVJ2"/>
    <mergeCell ref="SUM2:SUN2"/>
    <mergeCell ref="SUO2:SUP2"/>
    <mergeCell ref="SUQ2:SUR2"/>
    <mergeCell ref="SUS2:SUT2"/>
    <mergeCell ref="SUU2:SUV2"/>
    <mergeCell ref="SUW2:SUX2"/>
    <mergeCell ref="SUA2:SUB2"/>
    <mergeCell ref="SUC2:SUD2"/>
    <mergeCell ref="SUE2:SUF2"/>
    <mergeCell ref="SUG2:SUH2"/>
    <mergeCell ref="SUI2:SUJ2"/>
    <mergeCell ref="SUK2:SUL2"/>
    <mergeCell ref="STO2:STP2"/>
    <mergeCell ref="STQ2:STR2"/>
    <mergeCell ref="STS2:STT2"/>
    <mergeCell ref="STU2:STV2"/>
    <mergeCell ref="STW2:STX2"/>
    <mergeCell ref="STY2:STZ2"/>
    <mergeCell ref="STC2:STD2"/>
    <mergeCell ref="STE2:STF2"/>
    <mergeCell ref="STG2:STH2"/>
    <mergeCell ref="STI2:STJ2"/>
    <mergeCell ref="STK2:STL2"/>
    <mergeCell ref="STM2:STN2"/>
    <mergeCell ref="SSQ2:SSR2"/>
    <mergeCell ref="SSS2:SST2"/>
    <mergeCell ref="SSU2:SSV2"/>
    <mergeCell ref="SSW2:SSX2"/>
    <mergeCell ref="SSY2:SSZ2"/>
    <mergeCell ref="STA2:STB2"/>
    <mergeCell ref="SSE2:SSF2"/>
    <mergeCell ref="SSG2:SSH2"/>
    <mergeCell ref="SSI2:SSJ2"/>
    <mergeCell ref="SSK2:SSL2"/>
    <mergeCell ref="SSM2:SSN2"/>
    <mergeCell ref="SSO2:SSP2"/>
    <mergeCell ref="SRS2:SRT2"/>
    <mergeCell ref="SRU2:SRV2"/>
    <mergeCell ref="SRW2:SRX2"/>
    <mergeCell ref="SRY2:SRZ2"/>
    <mergeCell ref="SSA2:SSB2"/>
    <mergeCell ref="SSC2:SSD2"/>
    <mergeCell ref="SRG2:SRH2"/>
    <mergeCell ref="SRI2:SRJ2"/>
    <mergeCell ref="SRK2:SRL2"/>
    <mergeCell ref="SRM2:SRN2"/>
    <mergeCell ref="SRO2:SRP2"/>
    <mergeCell ref="SRQ2:SRR2"/>
    <mergeCell ref="SQU2:SQV2"/>
    <mergeCell ref="SQW2:SQX2"/>
    <mergeCell ref="SQY2:SQZ2"/>
    <mergeCell ref="SRA2:SRB2"/>
    <mergeCell ref="SRC2:SRD2"/>
    <mergeCell ref="SRE2:SRF2"/>
    <mergeCell ref="SQI2:SQJ2"/>
    <mergeCell ref="SQK2:SQL2"/>
    <mergeCell ref="SQM2:SQN2"/>
    <mergeCell ref="SQO2:SQP2"/>
    <mergeCell ref="SQQ2:SQR2"/>
    <mergeCell ref="SQS2:SQT2"/>
    <mergeCell ref="SPW2:SPX2"/>
    <mergeCell ref="SPY2:SPZ2"/>
    <mergeCell ref="SQA2:SQB2"/>
    <mergeCell ref="SQC2:SQD2"/>
    <mergeCell ref="SQE2:SQF2"/>
    <mergeCell ref="SQG2:SQH2"/>
    <mergeCell ref="SPK2:SPL2"/>
    <mergeCell ref="SPM2:SPN2"/>
    <mergeCell ref="SPO2:SPP2"/>
    <mergeCell ref="SPQ2:SPR2"/>
    <mergeCell ref="SPS2:SPT2"/>
    <mergeCell ref="SPU2:SPV2"/>
    <mergeCell ref="SOY2:SOZ2"/>
    <mergeCell ref="SPA2:SPB2"/>
    <mergeCell ref="SPC2:SPD2"/>
    <mergeCell ref="SPE2:SPF2"/>
    <mergeCell ref="SPG2:SPH2"/>
    <mergeCell ref="SPI2:SPJ2"/>
    <mergeCell ref="SOM2:SON2"/>
    <mergeCell ref="SOO2:SOP2"/>
    <mergeCell ref="SOQ2:SOR2"/>
    <mergeCell ref="SOS2:SOT2"/>
    <mergeCell ref="SOU2:SOV2"/>
    <mergeCell ref="SOW2:SOX2"/>
    <mergeCell ref="SOA2:SOB2"/>
    <mergeCell ref="SOC2:SOD2"/>
    <mergeCell ref="SOE2:SOF2"/>
    <mergeCell ref="SOG2:SOH2"/>
    <mergeCell ref="SOI2:SOJ2"/>
    <mergeCell ref="SOK2:SOL2"/>
    <mergeCell ref="SNO2:SNP2"/>
    <mergeCell ref="SNQ2:SNR2"/>
    <mergeCell ref="SNS2:SNT2"/>
    <mergeCell ref="SNU2:SNV2"/>
    <mergeCell ref="SNW2:SNX2"/>
    <mergeCell ref="SNY2:SNZ2"/>
    <mergeCell ref="SNC2:SND2"/>
    <mergeCell ref="SNE2:SNF2"/>
    <mergeCell ref="SNG2:SNH2"/>
    <mergeCell ref="SNI2:SNJ2"/>
    <mergeCell ref="SNK2:SNL2"/>
    <mergeCell ref="SNM2:SNN2"/>
    <mergeCell ref="SMQ2:SMR2"/>
    <mergeCell ref="SMS2:SMT2"/>
    <mergeCell ref="SMU2:SMV2"/>
    <mergeCell ref="SMW2:SMX2"/>
    <mergeCell ref="SMY2:SMZ2"/>
    <mergeCell ref="SNA2:SNB2"/>
    <mergeCell ref="SME2:SMF2"/>
    <mergeCell ref="SMG2:SMH2"/>
    <mergeCell ref="SMI2:SMJ2"/>
    <mergeCell ref="SMK2:SML2"/>
    <mergeCell ref="SMM2:SMN2"/>
    <mergeCell ref="SMO2:SMP2"/>
    <mergeCell ref="SLS2:SLT2"/>
    <mergeCell ref="SLU2:SLV2"/>
    <mergeCell ref="SLW2:SLX2"/>
    <mergeCell ref="SLY2:SLZ2"/>
    <mergeCell ref="SMA2:SMB2"/>
    <mergeCell ref="SMC2:SMD2"/>
    <mergeCell ref="SLG2:SLH2"/>
    <mergeCell ref="SLI2:SLJ2"/>
    <mergeCell ref="SLK2:SLL2"/>
    <mergeCell ref="SLM2:SLN2"/>
    <mergeCell ref="SLO2:SLP2"/>
    <mergeCell ref="SLQ2:SLR2"/>
    <mergeCell ref="SKU2:SKV2"/>
    <mergeCell ref="SKW2:SKX2"/>
    <mergeCell ref="SKY2:SKZ2"/>
    <mergeCell ref="SLA2:SLB2"/>
    <mergeCell ref="SLC2:SLD2"/>
    <mergeCell ref="SLE2:SLF2"/>
    <mergeCell ref="SKI2:SKJ2"/>
    <mergeCell ref="SKK2:SKL2"/>
    <mergeCell ref="SKM2:SKN2"/>
    <mergeCell ref="SKO2:SKP2"/>
    <mergeCell ref="SKQ2:SKR2"/>
    <mergeCell ref="SKS2:SKT2"/>
    <mergeCell ref="SJW2:SJX2"/>
    <mergeCell ref="SJY2:SJZ2"/>
    <mergeCell ref="SKA2:SKB2"/>
    <mergeCell ref="SKC2:SKD2"/>
    <mergeCell ref="SKE2:SKF2"/>
    <mergeCell ref="SKG2:SKH2"/>
    <mergeCell ref="SJK2:SJL2"/>
    <mergeCell ref="SJM2:SJN2"/>
    <mergeCell ref="SJO2:SJP2"/>
    <mergeCell ref="SJQ2:SJR2"/>
    <mergeCell ref="SJS2:SJT2"/>
    <mergeCell ref="SJU2:SJV2"/>
    <mergeCell ref="SIY2:SIZ2"/>
    <mergeCell ref="SJA2:SJB2"/>
    <mergeCell ref="SJC2:SJD2"/>
    <mergeCell ref="SJE2:SJF2"/>
    <mergeCell ref="SJG2:SJH2"/>
    <mergeCell ref="SJI2:SJJ2"/>
    <mergeCell ref="SIM2:SIN2"/>
    <mergeCell ref="SIO2:SIP2"/>
    <mergeCell ref="SIQ2:SIR2"/>
    <mergeCell ref="SIS2:SIT2"/>
    <mergeCell ref="SIU2:SIV2"/>
    <mergeCell ref="SIW2:SIX2"/>
    <mergeCell ref="SIA2:SIB2"/>
    <mergeCell ref="SIC2:SID2"/>
    <mergeCell ref="SIE2:SIF2"/>
    <mergeCell ref="SIG2:SIH2"/>
    <mergeCell ref="SII2:SIJ2"/>
    <mergeCell ref="SIK2:SIL2"/>
    <mergeCell ref="SHO2:SHP2"/>
    <mergeCell ref="SHQ2:SHR2"/>
    <mergeCell ref="SHS2:SHT2"/>
    <mergeCell ref="SHU2:SHV2"/>
    <mergeCell ref="SHW2:SHX2"/>
    <mergeCell ref="SHY2:SHZ2"/>
    <mergeCell ref="SHC2:SHD2"/>
    <mergeCell ref="SHE2:SHF2"/>
    <mergeCell ref="SHG2:SHH2"/>
    <mergeCell ref="SHI2:SHJ2"/>
    <mergeCell ref="SHK2:SHL2"/>
    <mergeCell ref="SHM2:SHN2"/>
    <mergeCell ref="SGQ2:SGR2"/>
    <mergeCell ref="SGS2:SGT2"/>
    <mergeCell ref="SGU2:SGV2"/>
    <mergeCell ref="SGW2:SGX2"/>
    <mergeCell ref="SGY2:SGZ2"/>
    <mergeCell ref="SHA2:SHB2"/>
    <mergeCell ref="SGE2:SGF2"/>
    <mergeCell ref="SGG2:SGH2"/>
    <mergeCell ref="SGI2:SGJ2"/>
    <mergeCell ref="SGK2:SGL2"/>
    <mergeCell ref="SGM2:SGN2"/>
    <mergeCell ref="SGO2:SGP2"/>
    <mergeCell ref="SFS2:SFT2"/>
    <mergeCell ref="SFU2:SFV2"/>
    <mergeCell ref="SFW2:SFX2"/>
    <mergeCell ref="SFY2:SFZ2"/>
    <mergeCell ref="SGA2:SGB2"/>
    <mergeCell ref="SGC2:SGD2"/>
    <mergeCell ref="SFG2:SFH2"/>
    <mergeCell ref="SFI2:SFJ2"/>
    <mergeCell ref="SFK2:SFL2"/>
    <mergeCell ref="SFM2:SFN2"/>
    <mergeCell ref="SFO2:SFP2"/>
    <mergeCell ref="SFQ2:SFR2"/>
    <mergeCell ref="SEU2:SEV2"/>
    <mergeCell ref="SEW2:SEX2"/>
    <mergeCell ref="SEY2:SEZ2"/>
    <mergeCell ref="SFA2:SFB2"/>
    <mergeCell ref="SFC2:SFD2"/>
    <mergeCell ref="SFE2:SFF2"/>
    <mergeCell ref="SEI2:SEJ2"/>
    <mergeCell ref="SEK2:SEL2"/>
    <mergeCell ref="SEM2:SEN2"/>
    <mergeCell ref="SEO2:SEP2"/>
    <mergeCell ref="SEQ2:SER2"/>
    <mergeCell ref="SES2:SET2"/>
    <mergeCell ref="SDW2:SDX2"/>
    <mergeCell ref="SDY2:SDZ2"/>
    <mergeCell ref="SEA2:SEB2"/>
    <mergeCell ref="SEC2:SED2"/>
    <mergeCell ref="SEE2:SEF2"/>
    <mergeCell ref="SEG2:SEH2"/>
    <mergeCell ref="SDK2:SDL2"/>
    <mergeCell ref="SDM2:SDN2"/>
    <mergeCell ref="SDO2:SDP2"/>
    <mergeCell ref="SDQ2:SDR2"/>
    <mergeCell ref="SDS2:SDT2"/>
    <mergeCell ref="SDU2:SDV2"/>
    <mergeCell ref="SCY2:SCZ2"/>
    <mergeCell ref="SDA2:SDB2"/>
    <mergeCell ref="SDC2:SDD2"/>
    <mergeCell ref="SDE2:SDF2"/>
    <mergeCell ref="SDG2:SDH2"/>
    <mergeCell ref="SDI2:SDJ2"/>
    <mergeCell ref="SCM2:SCN2"/>
    <mergeCell ref="SCO2:SCP2"/>
    <mergeCell ref="SCQ2:SCR2"/>
    <mergeCell ref="SCS2:SCT2"/>
    <mergeCell ref="SCU2:SCV2"/>
    <mergeCell ref="SCW2:SCX2"/>
    <mergeCell ref="SCA2:SCB2"/>
    <mergeCell ref="SCC2:SCD2"/>
    <mergeCell ref="SCE2:SCF2"/>
    <mergeCell ref="SCG2:SCH2"/>
    <mergeCell ref="SCI2:SCJ2"/>
    <mergeCell ref="SCK2:SCL2"/>
    <mergeCell ref="SBO2:SBP2"/>
    <mergeCell ref="SBQ2:SBR2"/>
    <mergeCell ref="SBS2:SBT2"/>
    <mergeCell ref="SBU2:SBV2"/>
    <mergeCell ref="SBW2:SBX2"/>
    <mergeCell ref="SBY2:SBZ2"/>
    <mergeCell ref="SBC2:SBD2"/>
    <mergeCell ref="SBE2:SBF2"/>
    <mergeCell ref="SBG2:SBH2"/>
    <mergeCell ref="SBI2:SBJ2"/>
    <mergeCell ref="SBK2:SBL2"/>
    <mergeCell ref="SBM2:SBN2"/>
    <mergeCell ref="SAQ2:SAR2"/>
    <mergeCell ref="SAS2:SAT2"/>
    <mergeCell ref="SAU2:SAV2"/>
    <mergeCell ref="SAW2:SAX2"/>
    <mergeCell ref="SAY2:SAZ2"/>
    <mergeCell ref="SBA2:SBB2"/>
    <mergeCell ref="SAE2:SAF2"/>
    <mergeCell ref="SAG2:SAH2"/>
    <mergeCell ref="SAI2:SAJ2"/>
    <mergeCell ref="SAK2:SAL2"/>
    <mergeCell ref="SAM2:SAN2"/>
    <mergeCell ref="SAO2:SAP2"/>
    <mergeCell ref="RZS2:RZT2"/>
    <mergeCell ref="RZU2:RZV2"/>
    <mergeCell ref="RZW2:RZX2"/>
    <mergeCell ref="RZY2:RZZ2"/>
    <mergeCell ref="SAA2:SAB2"/>
    <mergeCell ref="SAC2:SAD2"/>
    <mergeCell ref="RZG2:RZH2"/>
    <mergeCell ref="RZI2:RZJ2"/>
    <mergeCell ref="RZK2:RZL2"/>
    <mergeCell ref="RZM2:RZN2"/>
    <mergeCell ref="RZO2:RZP2"/>
    <mergeCell ref="RZQ2:RZR2"/>
    <mergeCell ref="RYU2:RYV2"/>
    <mergeCell ref="RYW2:RYX2"/>
    <mergeCell ref="RYY2:RYZ2"/>
    <mergeCell ref="RZA2:RZB2"/>
    <mergeCell ref="RZC2:RZD2"/>
    <mergeCell ref="RZE2:RZF2"/>
    <mergeCell ref="RYI2:RYJ2"/>
    <mergeCell ref="RYK2:RYL2"/>
    <mergeCell ref="RYM2:RYN2"/>
    <mergeCell ref="RYO2:RYP2"/>
    <mergeCell ref="RYQ2:RYR2"/>
    <mergeCell ref="RYS2:RYT2"/>
    <mergeCell ref="RXW2:RXX2"/>
    <mergeCell ref="RXY2:RXZ2"/>
    <mergeCell ref="RYA2:RYB2"/>
    <mergeCell ref="RYC2:RYD2"/>
    <mergeCell ref="RYE2:RYF2"/>
    <mergeCell ref="RYG2:RYH2"/>
    <mergeCell ref="RXK2:RXL2"/>
    <mergeCell ref="RXM2:RXN2"/>
    <mergeCell ref="RXO2:RXP2"/>
    <mergeCell ref="RXQ2:RXR2"/>
    <mergeCell ref="RXS2:RXT2"/>
    <mergeCell ref="RXU2:RXV2"/>
    <mergeCell ref="RWY2:RWZ2"/>
    <mergeCell ref="RXA2:RXB2"/>
    <mergeCell ref="RXC2:RXD2"/>
    <mergeCell ref="RXE2:RXF2"/>
    <mergeCell ref="RXG2:RXH2"/>
    <mergeCell ref="RXI2:RXJ2"/>
    <mergeCell ref="RWM2:RWN2"/>
    <mergeCell ref="RWO2:RWP2"/>
    <mergeCell ref="RWQ2:RWR2"/>
    <mergeCell ref="RWS2:RWT2"/>
    <mergeCell ref="RWU2:RWV2"/>
    <mergeCell ref="RWW2:RWX2"/>
    <mergeCell ref="RWA2:RWB2"/>
    <mergeCell ref="RWC2:RWD2"/>
    <mergeCell ref="RWE2:RWF2"/>
    <mergeCell ref="RWG2:RWH2"/>
    <mergeCell ref="RWI2:RWJ2"/>
    <mergeCell ref="RWK2:RWL2"/>
    <mergeCell ref="RVO2:RVP2"/>
    <mergeCell ref="RVQ2:RVR2"/>
    <mergeCell ref="RVS2:RVT2"/>
    <mergeCell ref="RVU2:RVV2"/>
    <mergeCell ref="RVW2:RVX2"/>
    <mergeCell ref="RVY2:RVZ2"/>
    <mergeCell ref="RVC2:RVD2"/>
    <mergeCell ref="RVE2:RVF2"/>
    <mergeCell ref="RVG2:RVH2"/>
    <mergeCell ref="RVI2:RVJ2"/>
    <mergeCell ref="RVK2:RVL2"/>
    <mergeCell ref="RVM2:RVN2"/>
    <mergeCell ref="RUQ2:RUR2"/>
    <mergeCell ref="RUS2:RUT2"/>
    <mergeCell ref="RUU2:RUV2"/>
    <mergeCell ref="RUW2:RUX2"/>
    <mergeCell ref="RUY2:RUZ2"/>
    <mergeCell ref="RVA2:RVB2"/>
    <mergeCell ref="RUE2:RUF2"/>
    <mergeCell ref="RUG2:RUH2"/>
    <mergeCell ref="RUI2:RUJ2"/>
    <mergeCell ref="RUK2:RUL2"/>
    <mergeCell ref="RUM2:RUN2"/>
    <mergeCell ref="RUO2:RUP2"/>
    <mergeCell ref="RTS2:RTT2"/>
    <mergeCell ref="RTU2:RTV2"/>
    <mergeCell ref="RTW2:RTX2"/>
    <mergeCell ref="RTY2:RTZ2"/>
    <mergeCell ref="RUA2:RUB2"/>
    <mergeCell ref="RUC2:RUD2"/>
    <mergeCell ref="RTG2:RTH2"/>
    <mergeCell ref="RTI2:RTJ2"/>
    <mergeCell ref="RTK2:RTL2"/>
    <mergeCell ref="RTM2:RTN2"/>
    <mergeCell ref="RTO2:RTP2"/>
    <mergeCell ref="RTQ2:RTR2"/>
    <mergeCell ref="RSU2:RSV2"/>
    <mergeCell ref="RSW2:RSX2"/>
    <mergeCell ref="RSY2:RSZ2"/>
    <mergeCell ref="RTA2:RTB2"/>
    <mergeCell ref="RTC2:RTD2"/>
    <mergeCell ref="RTE2:RTF2"/>
    <mergeCell ref="RSI2:RSJ2"/>
    <mergeCell ref="RSK2:RSL2"/>
    <mergeCell ref="RSM2:RSN2"/>
    <mergeCell ref="RSO2:RSP2"/>
    <mergeCell ref="RSQ2:RSR2"/>
    <mergeCell ref="RSS2:RST2"/>
    <mergeCell ref="RRW2:RRX2"/>
    <mergeCell ref="RRY2:RRZ2"/>
    <mergeCell ref="RSA2:RSB2"/>
    <mergeCell ref="RSC2:RSD2"/>
    <mergeCell ref="RSE2:RSF2"/>
    <mergeCell ref="RSG2:RSH2"/>
    <mergeCell ref="RRK2:RRL2"/>
    <mergeCell ref="RRM2:RRN2"/>
    <mergeCell ref="RRO2:RRP2"/>
    <mergeCell ref="RRQ2:RRR2"/>
    <mergeCell ref="RRS2:RRT2"/>
    <mergeCell ref="RRU2:RRV2"/>
    <mergeCell ref="RQY2:RQZ2"/>
    <mergeCell ref="RRA2:RRB2"/>
    <mergeCell ref="RRC2:RRD2"/>
    <mergeCell ref="RRE2:RRF2"/>
    <mergeCell ref="RRG2:RRH2"/>
    <mergeCell ref="RRI2:RRJ2"/>
    <mergeCell ref="RQM2:RQN2"/>
    <mergeCell ref="RQO2:RQP2"/>
    <mergeCell ref="RQQ2:RQR2"/>
    <mergeCell ref="RQS2:RQT2"/>
    <mergeCell ref="RQU2:RQV2"/>
    <mergeCell ref="RQW2:RQX2"/>
    <mergeCell ref="RQA2:RQB2"/>
    <mergeCell ref="RQC2:RQD2"/>
    <mergeCell ref="RQE2:RQF2"/>
    <mergeCell ref="RQG2:RQH2"/>
    <mergeCell ref="RQI2:RQJ2"/>
    <mergeCell ref="RQK2:RQL2"/>
    <mergeCell ref="RPO2:RPP2"/>
    <mergeCell ref="RPQ2:RPR2"/>
    <mergeCell ref="RPS2:RPT2"/>
    <mergeCell ref="RPU2:RPV2"/>
    <mergeCell ref="RPW2:RPX2"/>
    <mergeCell ref="RPY2:RPZ2"/>
    <mergeCell ref="RPC2:RPD2"/>
    <mergeCell ref="RPE2:RPF2"/>
    <mergeCell ref="RPG2:RPH2"/>
    <mergeCell ref="RPI2:RPJ2"/>
    <mergeCell ref="RPK2:RPL2"/>
    <mergeCell ref="RPM2:RPN2"/>
    <mergeCell ref="ROQ2:ROR2"/>
    <mergeCell ref="ROS2:ROT2"/>
    <mergeCell ref="ROU2:ROV2"/>
    <mergeCell ref="ROW2:ROX2"/>
    <mergeCell ref="ROY2:ROZ2"/>
    <mergeCell ref="RPA2:RPB2"/>
    <mergeCell ref="ROE2:ROF2"/>
    <mergeCell ref="ROG2:ROH2"/>
    <mergeCell ref="ROI2:ROJ2"/>
    <mergeCell ref="ROK2:ROL2"/>
    <mergeCell ref="ROM2:RON2"/>
    <mergeCell ref="ROO2:ROP2"/>
    <mergeCell ref="RNS2:RNT2"/>
    <mergeCell ref="RNU2:RNV2"/>
    <mergeCell ref="RNW2:RNX2"/>
    <mergeCell ref="RNY2:RNZ2"/>
    <mergeCell ref="ROA2:ROB2"/>
    <mergeCell ref="ROC2:ROD2"/>
    <mergeCell ref="RNG2:RNH2"/>
    <mergeCell ref="RNI2:RNJ2"/>
    <mergeCell ref="RNK2:RNL2"/>
    <mergeCell ref="RNM2:RNN2"/>
    <mergeCell ref="RNO2:RNP2"/>
    <mergeCell ref="RNQ2:RNR2"/>
    <mergeCell ref="RMU2:RMV2"/>
    <mergeCell ref="RMW2:RMX2"/>
    <mergeCell ref="RMY2:RMZ2"/>
    <mergeCell ref="RNA2:RNB2"/>
    <mergeCell ref="RNC2:RND2"/>
    <mergeCell ref="RNE2:RNF2"/>
    <mergeCell ref="RMI2:RMJ2"/>
    <mergeCell ref="RMK2:RML2"/>
    <mergeCell ref="RMM2:RMN2"/>
    <mergeCell ref="RMO2:RMP2"/>
    <mergeCell ref="RMQ2:RMR2"/>
    <mergeCell ref="RMS2:RMT2"/>
    <mergeCell ref="RLW2:RLX2"/>
    <mergeCell ref="RLY2:RLZ2"/>
    <mergeCell ref="RMA2:RMB2"/>
    <mergeCell ref="RMC2:RMD2"/>
    <mergeCell ref="RME2:RMF2"/>
    <mergeCell ref="RMG2:RMH2"/>
    <mergeCell ref="RLK2:RLL2"/>
    <mergeCell ref="RLM2:RLN2"/>
    <mergeCell ref="RLO2:RLP2"/>
    <mergeCell ref="RLQ2:RLR2"/>
    <mergeCell ref="RLS2:RLT2"/>
    <mergeCell ref="RLU2:RLV2"/>
    <mergeCell ref="RKY2:RKZ2"/>
    <mergeCell ref="RLA2:RLB2"/>
    <mergeCell ref="RLC2:RLD2"/>
    <mergeCell ref="RLE2:RLF2"/>
    <mergeCell ref="RLG2:RLH2"/>
    <mergeCell ref="RLI2:RLJ2"/>
    <mergeCell ref="RKM2:RKN2"/>
    <mergeCell ref="RKO2:RKP2"/>
    <mergeCell ref="RKQ2:RKR2"/>
    <mergeCell ref="RKS2:RKT2"/>
    <mergeCell ref="RKU2:RKV2"/>
    <mergeCell ref="RKW2:RKX2"/>
    <mergeCell ref="RKA2:RKB2"/>
    <mergeCell ref="RKC2:RKD2"/>
    <mergeCell ref="RKE2:RKF2"/>
    <mergeCell ref="RKG2:RKH2"/>
    <mergeCell ref="RKI2:RKJ2"/>
    <mergeCell ref="RKK2:RKL2"/>
    <mergeCell ref="RJO2:RJP2"/>
    <mergeCell ref="RJQ2:RJR2"/>
    <mergeCell ref="RJS2:RJT2"/>
    <mergeCell ref="RJU2:RJV2"/>
    <mergeCell ref="RJW2:RJX2"/>
    <mergeCell ref="RJY2:RJZ2"/>
    <mergeCell ref="RJC2:RJD2"/>
    <mergeCell ref="RJE2:RJF2"/>
    <mergeCell ref="RJG2:RJH2"/>
    <mergeCell ref="RJI2:RJJ2"/>
    <mergeCell ref="RJK2:RJL2"/>
    <mergeCell ref="RJM2:RJN2"/>
    <mergeCell ref="RIQ2:RIR2"/>
    <mergeCell ref="RIS2:RIT2"/>
    <mergeCell ref="RIU2:RIV2"/>
    <mergeCell ref="RIW2:RIX2"/>
    <mergeCell ref="RIY2:RIZ2"/>
    <mergeCell ref="RJA2:RJB2"/>
    <mergeCell ref="RIE2:RIF2"/>
    <mergeCell ref="RIG2:RIH2"/>
    <mergeCell ref="RII2:RIJ2"/>
    <mergeCell ref="RIK2:RIL2"/>
    <mergeCell ref="RIM2:RIN2"/>
    <mergeCell ref="RIO2:RIP2"/>
    <mergeCell ref="RHS2:RHT2"/>
    <mergeCell ref="RHU2:RHV2"/>
    <mergeCell ref="RHW2:RHX2"/>
    <mergeCell ref="RHY2:RHZ2"/>
    <mergeCell ref="RIA2:RIB2"/>
    <mergeCell ref="RIC2:RID2"/>
    <mergeCell ref="RHG2:RHH2"/>
    <mergeCell ref="RHI2:RHJ2"/>
    <mergeCell ref="RHK2:RHL2"/>
    <mergeCell ref="RHM2:RHN2"/>
    <mergeCell ref="RHO2:RHP2"/>
    <mergeCell ref="RHQ2:RHR2"/>
    <mergeCell ref="RGU2:RGV2"/>
    <mergeCell ref="RGW2:RGX2"/>
    <mergeCell ref="RGY2:RGZ2"/>
    <mergeCell ref="RHA2:RHB2"/>
    <mergeCell ref="RHC2:RHD2"/>
    <mergeCell ref="RHE2:RHF2"/>
    <mergeCell ref="RGI2:RGJ2"/>
    <mergeCell ref="RGK2:RGL2"/>
    <mergeCell ref="RGM2:RGN2"/>
    <mergeCell ref="RGO2:RGP2"/>
    <mergeCell ref="RGQ2:RGR2"/>
    <mergeCell ref="RGS2:RGT2"/>
    <mergeCell ref="RFW2:RFX2"/>
    <mergeCell ref="RFY2:RFZ2"/>
    <mergeCell ref="RGA2:RGB2"/>
    <mergeCell ref="RGC2:RGD2"/>
    <mergeCell ref="RGE2:RGF2"/>
    <mergeCell ref="RGG2:RGH2"/>
    <mergeCell ref="RFK2:RFL2"/>
    <mergeCell ref="RFM2:RFN2"/>
    <mergeCell ref="RFO2:RFP2"/>
    <mergeCell ref="RFQ2:RFR2"/>
    <mergeCell ref="RFS2:RFT2"/>
    <mergeCell ref="RFU2:RFV2"/>
    <mergeCell ref="REY2:REZ2"/>
    <mergeCell ref="RFA2:RFB2"/>
    <mergeCell ref="RFC2:RFD2"/>
    <mergeCell ref="RFE2:RFF2"/>
    <mergeCell ref="RFG2:RFH2"/>
    <mergeCell ref="RFI2:RFJ2"/>
    <mergeCell ref="REM2:REN2"/>
    <mergeCell ref="REO2:REP2"/>
    <mergeCell ref="REQ2:RER2"/>
    <mergeCell ref="RES2:RET2"/>
    <mergeCell ref="REU2:REV2"/>
    <mergeCell ref="REW2:REX2"/>
    <mergeCell ref="REA2:REB2"/>
    <mergeCell ref="REC2:RED2"/>
    <mergeCell ref="REE2:REF2"/>
    <mergeCell ref="REG2:REH2"/>
    <mergeCell ref="REI2:REJ2"/>
    <mergeCell ref="REK2:REL2"/>
    <mergeCell ref="RDO2:RDP2"/>
    <mergeCell ref="RDQ2:RDR2"/>
    <mergeCell ref="RDS2:RDT2"/>
    <mergeCell ref="RDU2:RDV2"/>
    <mergeCell ref="RDW2:RDX2"/>
    <mergeCell ref="RDY2:RDZ2"/>
    <mergeCell ref="RDC2:RDD2"/>
    <mergeCell ref="RDE2:RDF2"/>
    <mergeCell ref="RDG2:RDH2"/>
    <mergeCell ref="RDI2:RDJ2"/>
    <mergeCell ref="RDK2:RDL2"/>
    <mergeCell ref="RDM2:RDN2"/>
    <mergeCell ref="RCQ2:RCR2"/>
    <mergeCell ref="RCS2:RCT2"/>
    <mergeCell ref="RCU2:RCV2"/>
    <mergeCell ref="RCW2:RCX2"/>
    <mergeCell ref="RCY2:RCZ2"/>
    <mergeCell ref="RDA2:RDB2"/>
    <mergeCell ref="RCE2:RCF2"/>
    <mergeCell ref="RCG2:RCH2"/>
    <mergeCell ref="RCI2:RCJ2"/>
    <mergeCell ref="RCK2:RCL2"/>
    <mergeCell ref="RCM2:RCN2"/>
    <mergeCell ref="RCO2:RCP2"/>
    <mergeCell ref="RBS2:RBT2"/>
    <mergeCell ref="RBU2:RBV2"/>
    <mergeCell ref="RBW2:RBX2"/>
    <mergeCell ref="RBY2:RBZ2"/>
    <mergeCell ref="RCA2:RCB2"/>
    <mergeCell ref="RCC2:RCD2"/>
    <mergeCell ref="RBG2:RBH2"/>
    <mergeCell ref="RBI2:RBJ2"/>
    <mergeCell ref="RBK2:RBL2"/>
    <mergeCell ref="RBM2:RBN2"/>
    <mergeCell ref="RBO2:RBP2"/>
    <mergeCell ref="RBQ2:RBR2"/>
    <mergeCell ref="RAU2:RAV2"/>
    <mergeCell ref="RAW2:RAX2"/>
    <mergeCell ref="RAY2:RAZ2"/>
    <mergeCell ref="RBA2:RBB2"/>
    <mergeCell ref="RBC2:RBD2"/>
    <mergeCell ref="RBE2:RBF2"/>
    <mergeCell ref="RAI2:RAJ2"/>
    <mergeCell ref="RAK2:RAL2"/>
    <mergeCell ref="RAM2:RAN2"/>
    <mergeCell ref="RAO2:RAP2"/>
    <mergeCell ref="RAQ2:RAR2"/>
    <mergeCell ref="RAS2:RAT2"/>
    <mergeCell ref="QZW2:QZX2"/>
    <mergeCell ref="QZY2:QZZ2"/>
    <mergeCell ref="RAA2:RAB2"/>
    <mergeCell ref="RAC2:RAD2"/>
    <mergeCell ref="RAE2:RAF2"/>
    <mergeCell ref="RAG2:RAH2"/>
    <mergeCell ref="QZK2:QZL2"/>
    <mergeCell ref="QZM2:QZN2"/>
    <mergeCell ref="QZO2:QZP2"/>
    <mergeCell ref="QZQ2:QZR2"/>
    <mergeCell ref="QZS2:QZT2"/>
    <mergeCell ref="QZU2:QZV2"/>
    <mergeCell ref="QYY2:QYZ2"/>
    <mergeCell ref="QZA2:QZB2"/>
    <mergeCell ref="QZC2:QZD2"/>
    <mergeCell ref="QZE2:QZF2"/>
    <mergeCell ref="QZG2:QZH2"/>
    <mergeCell ref="QZI2:QZJ2"/>
    <mergeCell ref="QYM2:QYN2"/>
    <mergeCell ref="QYO2:QYP2"/>
    <mergeCell ref="QYQ2:QYR2"/>
    <mergeCell ref="QYS2:QYT2"/>
    <mergeCell ref="QYU2:QYV2"/>
    <mergeCell ref="QYW2:QYX2"/>
    <mergeCell ref="QYA2:QYB2"/>
    <mergeCell ref="QYC2:QYD2"/>
    <mergeCell ref="QYE2:QYF2"/>
    <mergeCell ref="QYG2:QYH2"/>
    <mergeCell ref="QYI2:QYJ2"/>
    <mergeCell ref="QYK2:QYL2"/>
    <mergeCell ref="QXO2:QXP2"/>
    <mergeCell ref="QXQ2:QXR2"/>
    <mergeCell ref="QXS2:QXT2"/>
    <mergeCell ref="QXU2:QXV2"/>
    <mergeCell ref="QXW2:QXX2"/>
    <mergeCell ref="QXY2:QXZ2"/>
    <mergeCell ref="QXC2:QXD2"/>
    <mergeCell ref="QXE2:QXF2"/>
    <mergeCell ref="QXG2:QXH2"/>
    <mergeCell ref="QXI2:QXJ2"/>
    <mergeCell ref="QXK2:QXL2"/>
    <mergeCell ref="QXM2:QXN2"/>
    <mergeCell ref="QWQ2:QWR2"/>
    <mergeCell ref="QWS2:QWT2"/>
    <mergeCell ref="QWU2:QWV2"/>
    <mergeCell ref="QWW2:QWX2"/>
    <mergeCell ref="QWY2:QWZ2"/>
    <mergeCell ref="QXA2:QXB2"/>
    <mergeCell ref="QWE2:QWF2"/>
    <mergeCell ref="QWG2:QWH2"/>
    <mergeCell ref="QWI2:QWJ2"/>
    <mergeCell ref="QWK2:QWL2"/>
    <mergeCell ref="QWM2:QWN2"/>
    <mergeCell ref="QWO2:QWP2"/>
    <mergeCell ref="QVS2:QVT2"/>
    <mergeCell ref="QVU2:QVV2"/>
    <mergeCell ref="QVW2:QVX2"/>
    <mergeCell ref="QVY2:QVZ2"/>
    <mergeCell ref="QWA2:QWB2"/>
    <mergeCell ref="QWC2:QWD2"/>
    <mergeCell ref="QVG2:QVH2"/>
    <mergeCell ref="QVI2:QVJ2"/>
    <mergeCell ref="QVK2:QVL2"/>
    <mergeCell ref="QVM2:QVN2"/>
    <mergeCell ref="QVO2:QVP2"/>
    <mergeCell ref="QVQ2:QVR2"/>
    <mergeCell ref="QUU2:QUV2"/>
    <mergeCell ref="QUW2:QUX2"/>
    <mergeCell ref="QUY2:QUZ2"/>
    <mergeCell ref="QVA2:QVB2"/>
    <mergeCell ref="QVC2:QVD2"/>
    <mergeCell ref="QVE2:QVF2"/>
    <mergeCell ref="QUI2:QUJ2"/>
    <mergeCell ref="QUK2:QUL2"/>
    <mergeCell ref="QUM2:QUN2"/>
    <mergeCell ref="QUO2:QUP2"/>
    <mergeCell ref="QUQ2:QUR2"/>
    <mergeCell ref="QUS2:QUT2"/>
    <mergeCell ref="QTW2:QTX2"/>
    <mergeCell ref="QTY2:QTZ2"/>
    <mergeCell ref="QUA2:QUB2"/>
    <mergeCell ref="QUC2:QUD2"/>
    <mergeCell ref="QUE2:QUF2"/>
    <mergeCell ref="QUG2:QUH2"/>
    <mergeCell ref="QTK2:QTL2"/>
    <mergeCell ref="QTM2:QTN2"/>
    <mergeCell ref="QTO2:QTP2"/>
    <mergeCell ref="QTQ2:QTR2"/>
    <mergeCell ref="QTS2:QTT2"/>
    <mergeCell ref="QTU2:QTV2"/>
    <mergeCell ref="QSY2:QSZ2"/>
    <mergeCell ref="QTA2:QTB2"/>
    <mergeCell ref="QTC2:QTD2"/>
    <mergeCell ref="QTE2:QTF2"/>
    <mergeCell ref="QTG2:QTH2"/>
    <mergeCell ref="QTI2:QTJ2"/>
    <mergeCell ref="QSM2:QSN2"/>
    <mergeCell ref="QSO2:QSP2"/>
    <mergeCell ref="QSQ2:QSR2"/>
    <mergeCell ref="QSS2:QST2"/>
    <mergeCell ref="QSU2:QSV2"/>
    <mergeCell ref="QSW2:QSX2"/>
    <mergeCell ref="QSA2:QSB2"/>
    <mergeCell ref="QSC2:QSD2"/>
    <mergeCell ref="QSE2:QSF2"/>
    <mergeCell ref="QSG2:QSH2"/>
    <mergeCell ref="QSI2:QSJ2"/>
    <mergeCell ref="QSK2:QSL2"/>
    <mergeCell ref="QRO2:QRP2"/>
    <mergeCell ref="QRQ2:QRR2"/>
    <mergeCell ref="QRS2:QRT2"/>
    <mergeCell ref="QRU2:QRV2"/>
    <mergeCell ref="QRW2:QRX2"/>
    <mergeCell ref="QRY2:QRZ2"/>
    <mergeCell ref="QRC2:QRD2"/>
    <mergeCell ref="QRE2:QRF2"/>
    <mergeCell ref="QRG2:QRH2"/>
    <mergeCell ref="QRI2:QRJ2"/>
    <mergeCell ref="QRK2:QRL2"/>
    <mergeCell ref="QRM2:QRN2"/>
    <mergeCell ref="QQQ2:QQR2"/>
    <mergeCell ref="QQS2:QQT2"/>
    <mergeCell ref="QQU2:QQV2"/>
    <mergeCell ref="QQW2:QQX2"/>
    <mergeCell ref="QQY2:QQZ2"/>
    <mergeCell ref="QRA2:QRB2"/>
    <mergeCell ref="QQE2:QQF2"/>
    <mergeCell ref="QQG2:QQH2"/>
    <mergeCell ref="QQI2:QQJ2"/>
    <mergeCell ref="QQK2:QQL2"/>
    <mergeCell ref="QQM2:QQN2"/>
    <mergeCell ref="QQO2:QQP2"/>
    <mergeCell ref="QPS2:QPT2"/>
    <mergeCell ref="QPU2:QPV2"/>
    <mergeCell ref="QPW2:QPX2"/>
    <mergeCell ref="QPY2:QPZ2"/>
    <mergeCell ref="QQA2:QQB2"/>
    <mergeCell ref="QQC2:QQD2"/>
    <mergeCell ref="QPG2:QPH2"/>
    <mergeCell ref="QPI2:QPJ2"/>
    <mergeCell ref="QPK2:QPL2"/>
    <mergeCell ref="QPM2:QPN2"/>
    <mergeCell ref="QPO2:QPP2"/>
    <mergeCell ref="QPQ2:QPR2"/>
    <mergeCell ref="QOU2:QOV2"/>
    <mergeCell ref="QOW2:QOX2"/>
    <mergeCell ref="QOY2:QOZ2"/>
    <mergeCell ref="QPA2:QPB2"/>
    <mergeCell ref="QPC2:QPD2"/>
    <mergeCell ref="QPE2:QPF2"/>
    <mergeCell ref="QOI2:QOJ2"/>
    <mergeCell ref="QOK2:QOL2"/>
    <mergeCell ref="QOM2:QON2"/>
    <mergeCell ref="QOO2:QOP2"/>
    <mergeCell ref="QOQ2:QOR2"/>
    <mergeCell ref="QOS2:QOT2"/>
    <mergeCell ref="QNW2:QNX2"/>
    <mergeCell ref="QNY2:QNZ2"/>
    <mergeCell ref="QOA2:QOB2"/>
    <mergeCell ref="QOC2:QOD2"/>
    <mergeCell ref="QOE2:QOF2"/>
    <mergeCell ref="QOG2:QOH2"/>
    <mergeCell ref="QNK2:QNL2"/>
    <mergeCell ref="QNM2:QNN2"/>
    <mergeCell ref="QNO2:QNP2"/>
    <mergeCell ref="QNQ2:QNR2"/>
    <mergeCell ref="QNS2:QNT2"/>
    <mergeCell ref="QNU2:QNV2"/>
    <mergeCell ref="QMY2:QMZ2"/>
    <mergeCell ref="QNA2:QNB2"/>
    <mergeCell ref="QNC2:QND2"/>
    <mergeCell ref="QNE2:QNF2"/>
    <mergeCell ref="QNG2:QNH2"/>
    <mergeCell ref="QNI2:QNJ2"/>
    <mergeCell ref="QMM2:QMN2"/>
    <mergeCell ref="QMO2:QMP2"/>
    <mergeCell ref="QMQ2:QMR2"/>
    <mergeCell ref="QMS2:QMT2"/>
    <mergeCell ref="QMU2:QMV2"/>
    <mergeCell ref="QMW2:QMX2"/>
    <mergeCell ref="QMA2:QMB2"/>
    <mergeCell ref="QMC2:QMD2"/>
    <mergeCell ref="QME2:QMF2"/>
    <mergeCell ref="QMG2:QMH2"/>
    <mergeCell ref="QMI2:QMJ2"/>
    <mergeCell ref="QMK2:QML2"/>
    <mergeCell ref="QLO2:QLP2"/>
    <mergeCell ref="QLQ2:QLR2"/>
    <mergeCell ref="QLS2:QLT2"/>
    <mergeCell ref="QLU2:QLV2"/>
    <mergeCell ref="QLW2:QLX2"/>
    <mergeCell ref="QLY2:QLZ2"/>
    <mergeCell ref="QLC2:QLD2"/>
    <mergeCell ref="QLE2:QLF2"/>
    <mergeCell ref="QLG2:QLH2"/>
    <mergeCell ref="QLI2:QLJ2"/>
    <mergeCell ref="QLK2:QLL2"/>
    <mergeCell ref="QLM2:QLN2"/>
    <mergeCell ref="QKQ2:QKR2"/>
    <mergeCell ref="QKS2:QKT2"/>
    <mergeCell ref="QKU2:QKV2"/>
    <mergeCell ref="QKW2:QKX2"/>
    <mergeCell ref="QKY2:QKZ2"/>
    <mergeCell ref="QLA2:QLB2"/>
    <mergeCell ref="QKE2:QKF2"/>
    <mergeCell ref="QKG2:QKH2"/>
    <mergeCell ref="QKI2:QKJ2"/>
    <mergeCell ref="QKK2:QKL2"/>
    <mergeCell ref="QKM2:QKN2"/>
    <mergeCell ref="QKO2:QKP2"/>
    <mergeCell ref="QJS2:QJT2"/>
    <mergeCell ref="QJU2:QJV2"/>
    <mergeCell ref="QJW2:QJX2"/>
    <mergeCell ref="QJY2:QJZ2"/>
    <mergeCell ref="QKA2:QKB2"/>
    <mergeCell ref="QKC2:QKD2"/>
    <mergeCell ref="QJG2:QJH2"/>
    <mergeCell ref="QJI2:QJJ2"/>
    <mergeCell ref="QJK2:QJL2"/>
    <mergeCell ref="QJM2:QJN2"/>
    <mergeCell ref="QJO2:QJP2"/>
    <mergeCell ref="QJQ2:QJR2"/>
    <mergeCell ref="QIU2:QIV2"/>
    <mergeCell ref="QIW2:QIX2"/>
    <mergeCell ref="QIY2:QIZ2"/>
    <mergeCell ref="QJA2:QJB2"/>
    <mergeCell ref="QJC2:QJD2"/>
    <mergeCell ref="QJE2:QJF2"/>
    <mergeCell ref="QII2:QIJ2"/>
    <mergeCell ref="QIK2:QIL2"/>
    <mergeCell ref="QIM2:QIN2"/>
    <mergeCell ref="QIO2:QIP2"/>
    <mergeCell ref="QIQ2:QIR2"/>
    <mergeCell ref="QIS2:QIT2"/>
    <mergeCell ref="QHW2:QHX2"/>
    <mergeCell ref="QHY2:QHZ2"/>
    <mergeCell ref="QIA2:QIB2"/>
    <mergeCell ref="QIC2:QID2"/>
    <mergeCell ref="QIE2:QIF2"/>
    <mergeCell ref="QIG2:QIH2"/>
    <mergeCell ref="QHK2:QHL2"/>
    <mergeCell ref="QHM2:QHN2"/>
    <mergeCell ref="QHO2:QHP2"/>
    <mergeCell ref="QHQ2:QHR2"/>
    <mergeCell ref="QHS2:QHT2"/>
    <mergeCell ref="QHU2:QHV2"/>
    <mergeCell ref="QGY2:QGZ2"/>
    <mergeCell ref="QHA2:QHB2"/>
    <mergeCell ref="QHC2:QHD2"/>
    <mergeCell ref="QHE2:QHF2"/>
    <mergeCell ref="QHG2:QHH2"/>
    <mergeCell ref="QHI2:QHJ2"/>
    <mergeCell ref="QGM2:QGN2"/>
    <mergeCell ref="QGO2:QGP2"/>
    <mergeCell ref="QGQ2:QGR2"/>
    <mergeCell ref="QGS2:QGT2"/>
    <mergeCell ref="QGU2:QGV2"/>
    <mergeCell ref="QGW2:QGX2"/>
    <mergeCell ref="QGA2:QGB2"/>
    <mergeCell ref="QGC2:QGD2"/>
    <mergeCell ref="QGE2:QGF2"/>
    <mergeCell ref="QGG2:QGH2"/>
    <mergeCell ref="QGI2:QGJ2"/>
    <mergeCell ref="QGK2:QGL2"/>
    <mergeCell ref="QFO2:QFP2"/>
    <mergeCell ref="QFQ2:QFR2"/>
    <mergeCell ref="QFS2:QFT2"/>
    <mergeCell ref="QFU2:QFV2"/>
    <mergeCell ref="QFW2:QFX2"/>
    <mergeCell ref="QFY2:QFZ2"/>
    <mergeCell ref="QFC2:QFD2"/>
    <mergeCell ref="QFE2:QFF2"/>
    <mergeCell ref="QFG2:QFH2"/>
    <mergeCell ref="QFI2:QFJ2"/>
    <mergeCell ref="QFK2:QFL2"/>
    <mergeCell ref="QFM2:QFN2"/>
    <mergeCell ref="QEQ2:QER2"/>
    <mergeCell ref="QES2:QET2"/>
    <mergeCell ref="QEU2:QEV2"/>
    <mergeCell ref="QEW2:QEX2"/>
    <mergeCell ref="QEY2:QEZ2"/>
    <mergeCell ref="QFA2:QFB2"/>
    <mergeCell ref="QEE2:QEF2"/>
    <mergeCell ref="QEG2:QEH2"/>
    <mergeCell ref="QEI2:QEJ2"/>
    <mergeCell ref="QEK2:QEL2"/>
    <mergeCell ref="QEM2:QEN2"/>
    <mergeCell ref="QEO2:QEP2"/>
    <mergeCell ref="QDS2:QDT2"/>
    <mergeCell ref="QDU2:QDV2"/>
    <mergeCell ref="QDW2:QDX2"/>
    <mergeCell ref="QDY2:QDZ2"/>
    <mergeCell ref="QEA2:QEB2"/>
    <mergeCell ref="QEC2:QED2"/>
    <mergeCell ref="QDG2:QDH2"/>
    <mergeCell ref="QDI2:QDJ2"/>
    <mergeCell ref="QDK2:QDL2"/>
    <mergeCell ref="QDM2:QDN2"/>
    <mergeCell ref="QDO2:QDP2"/>
    <mergeCell ref="QDQ2:QDR2"/>
    <mergeCell ref="QCU2:QCV2"/>
    <mergeCell ref="QCW2:QCX2"/>
    <mergeCell ref="QCY2:QCZ2"/>
    <mergeCell ref="QDA2:QDB2"/>
    <mergeCell ref="QDC2:QDD2"/>
    <mergeCell ref="QDE2:QDF2"/>
    <mergeCell ref="QCI2:QCJ2"/>
    <mergeCell ref="QCK2:QCL2"/>
    <mergeCell ref="QCM2:QCN2"/>
    <mergeCell ref="QCO2:QCP2"/>
    <mergeCell ref="QCQ2:QCR2"/>
    <mergeCell ref="QCS2:QCT2"/>
    <mergeCell ref="QBW2:QBX2"/>
    <mergeCell ref="QBY2:QBZ2"/>
    <mergeCell ref="QCA2:QCB2"/>
    <mergeCell ref="QCC2:QCD2"/>
    <mergeCell ref="QCE2:QCF2"/>
    <mergeCell ref="QCG2:QCH2"/>
    <mergeCell ref="QBK2:QBL2"/>
    <mergeCell ref="QBM2:QBN2"/>
    <mergeCell ref="QBO2:QBP2"/>
    <mergeCell ref="QBQ2:QBR2"/>
    <mergeCell ref="QBS2:QBT2"/>
    <mergeCell ref="QBU2:QBV2"/>
    <mergeCell ref="QAY2:QAZ2"/>
    <mergeCell ref="QBA2:QBB2"/>
    <mergeCell ref="QBC2:QBD2"/>
    <mergeCell ref="QBE2:QBF2"/>
    <mergeCell ref="QBG2:QBH2"/>
    <mergeCell ref="QBI2:QBJ2"/>
    <mergeCell ref="QAM2:QAN2"/>
    <mergeCell ref="QAO2:QAP2"/>
    <mergeCell ref="QAQ2:QAR2"/>
    <mergeCell ref="QAS2:QAT2"/>
    <mergeCell ref="QAU2:QAV2"/>
    <mergeCell ref="QAW2:QAX2"/>
    <mergeCell ref="QAA2:QAB2"/>
    <mergeCell ref="QAC2:QAD2"/>
    <mergeCell ref="QAE2:QAF2"/>
    <mergeCell ref="QAG2:QAH2"/>
    <mergeCell ref="QAI2:QAJ2"/>
    <mergeCell ref="QAK2:QAL2"/>
    <mergeCell ref="PZO2:PZP2"/>
    <mergeCell ref="PZQ2:PZR2"/>
    <mergeCell ref="PZS2:PZT2"/>
    <mergeCell ref="PZU2:PZV2"/>
    <mergeCell ref="PZW2:PZX2"/>
    <mergeCell ref="PZY2:PZZ2"/>
    <mergeCell ref="PZC2:PZD2"/>
    <mergeCell ref="PZE2:PZF2"/>
    <mergeCell ref="PZG2:PZH2"/>
    <mergeCell ref="PZI2:PZJ2"/>
    <mergeCell ref="PZK2:PZL2"/>
    <mergeCell ref="PZM2:PZN2"/>
    <mergeCell ref="PYQ2:PYR2"/>
    <mergeCell ref="PYS2:PYT2"/>
    <mergeCell ref="PYU2:PYV2"/>
    <mergeCell ref="PYW2:PYX2"/>
    <mergeCell ref="PYY2:PYZ2"/>
    <mergeCell ref="PZA2:PZB2"/>
    <mergeCell ref="PYE2:PYF2"/>
    <mergeCell ref="PYG2:PYH2"/>
    <mergeCell ref="PYI2:PYJ2"/>
    <mergeCell ref="PYK2:PYL2"/>
    <mergeCell ref="PYM2:PYN2"/>
    <mergeCell ref="PYO2:PYP2"/>
    <mergeCell ref="PXS2:PXT2"/>
    <mergeCell ref="PXU2:PXV2"/>
    <mergeCell ref="PXW2:PXX2"/>
    <mergeCell ref="PXY2:PXZ2"/>
    <mergeCell ref="PYA2:PYB2"/>
    <mergeCell ref="PYC2:PYD2"/>
    <mergeCell ref="PXG2:PXH2"/>
    <mergeCell ref="PXI2:PXJ2"/>
    <mergeCell ref="PXK2:PXL2"/>
    <mergeCell ref="PXM2:PXN2"/>
    <mergeCell ref="PXO2:PXP2"/>
    <mergeCell ref="PXQ2:PXR2"/>
    <mergeCell ref="PWU2:PWV2"/>
    <mergeCell ref="PWW2:PWX2"/>
    <mergeCell ref="PWY2:PWZ2"/>
    <mergeCell ref="PXA2:PXB2"/>
    <mergeCell ref="PXC2:PXD2"/>
    <mergeCell ref="PXE2:PXF2"/>
    <mergeCell ref="PWI2:PWJ2"/>
    <mergeCell ref="PWK2:PWL2"/>
    <mergeCell ref="PWM2:PWN2"/>
    <mergeCell ref="PWO2:PWP2"/>
    <mergeCell ref="PWQ2:PWR2"/>
    <mergeCell ref="PWS2:PWT2"/>
    <mergeCell ref="PVW2:PVX2"/>
    <mergeCell ref="PVY2:PVZ2"/>
    <mergeCell ref="PWA2:PWB2"/>
    <mergeCell ref="PWC2:PWD2"/>
    <mergeCell ref="PWE2:PWF2"/>
    <mergeCell ref="PWG2:PWH2"/>
    <mergeCell ref="PVK2:PVL2"/>
    <mergeCell ref="PVM2:PVN2"/>
    <mergeCell ref="PVO2:PVP2"/>
    <mergeCell ref="PVQ2:PVR2"/>
    <mergeCell ref="PVS2:PVT2"/>
    <mergeCell ref="PVU2:PVV2"/>
    <mergeCell ref="PUY2:PUZ2"/>
    <mergeCell ref="PVA2:PVB2"/>
    <mergeCell ref="PVC2:PVD2"/>
    <mergeCell ref="PVE2:PVF2"/>
    <mergeCell ref="PVG2:PVH2"/>
    <mergeCell ref="PVI2:PVJ2"/>
    <mergeCell ref="PUM2:PUN2"/>
    <mergeCell ref="PUO2:PUP2"/>
    <mergeCell ref="PUQ2:PUR2"/>
    <mergeCell ref="PUS2:PUT2"/>
    <mergeCell ref="PUU2:PUV2"/>
    <mergeCell ref="PUW2:PUX2"/>
    <mergeCell ref="PUA2:PUB2"/>
    <mergeCell ref="PUC2:PUD2"/>
    <mergeCell ref="PUE2:PUF2"/>
    <mergeCell ref="PUG2:PUH2"/>
    <mergeCell ref="PUI2:PUJ2"/>
    <mergeCell ref="PUK2:PUL2"/>
    <mergeCell ref="PTO2:PTP2"/>
    <mergeCell ref="PTQ2:PTR2"/>
    <mergeCell ref="PTS2:PTT2"/>
    <mergeCell ref="PTU2:PTV2"/>
    <mergeCell ref="PTW2:PTX2"/>
    <mergeCell ref="PTY2:PTZ2"/>
    <mergeCell ref="PTC2:PTD2"/>
    <mergeCell ref="PTE2:PTF2"/>
    <mergeCell ref="PTG2:PTH2"/>
    <mergeCell ref="PTI2:PTJ2"/>
    <mergeCell ref="PTK2:PTL2"/>
    <mergeCell ref="PTM2:PTN2"/>
    <mergeCell ref="PSQ2:PSR2"/>
    <mergeCell ref="PSS2:PST2"/>
    <mergeCell ref="PSU2:PSV2"/>
    <mergeCell ref="PSW2:PSX2"/>
    <mergeCell ref="PSY2:PSZ2"/>
    <mergeCell ref="PTA2:PTB2"/>
    <mergeCell ref="PSE2:PSF2"/>
    <mergeCell ref="PSG2:PSH2"/>
    <mergeCell ref="PSI2:PSJ2"/>
    <mergeCell ref="PSK2:PSL2"/>
    <mergeCell ref="PSM2:PSN2"/>
    <mergeCell ref="PSO2:PSP2"/>
    <mergeCell ref="PRS2:PRT2"/>
    <mergeCell ref="PRU2:PRV2"/>
    <mergeCell ref="PRW2:PRX2"/>
    <mergeCell ref="PRY2:PRZ2"/>
    <mergeCell ref="PSA2:PSB2"/>
    <mergeCell ref="PSC2:PSD2"/>
    <mergeCell ref="PRG2:PRH2"/>
    <mergeCell ref="PRI2:PRJ2"/>
    <mergeCell ref="PRK2:PRL2"/>
    <mergeCell ref="PRM2:PRN2"/>
    <mergeCell ref="PRO2:PRP2"/>
    <mergeCell ref="PRQ2:PRR2"/>
    <mergeCell ref="PQU2:PQV2"/>
    <mergeCell ref="PQW2:PQX2"/>
    <mergeCell ref="PQY2:PQZ2"/>
    <mergeCell ref="PRA2:PRB2"/>
    <mergeCell ref="PRC2:PRD2"/>
    <mergeCell ref="PRE2:PRF2"/>
    <mergeCell ref="PQI2:PQJ2"/>
    <mergeCell ref="PQK2:PQL2"/>
    <mergeCell ref="PQM2:PQN2"/>
    <mergeCell ref="PQO2:PQP2"/>
    <mergeCell ref="PQQ2:PQR2"/>
    <mergeCell ref="PQS2:PQT2"/>
    <mergeCell ref="PPW2:PPX2"/>
    <mergeCell ref="PPY2:PPZ2"/>
    <mergeCell ref="PQA2:PQB2"/>
    <mergeCell ref="PQC2:PQD2"/>
    <mergeCell ref="PQE2:PQF2"/>
    <mergeCell ref="PQG2:PQH2"/>
    <mergeCell ref="PPK2:PPL2"/>
    <mergeCell ref="PPM2:PPN2"/>
    <mergeCell ref="PPO2:PPP2"/>
    <mergeCell ref="PPQ2:PPR2"/>
    <mergeCell ref="PPS2:PPT2"/>
    <mergeCell ref="PPU2:PPV2"/>
    <mergeCell ref="POY2:POZ2"/>
    <mergeCell ref="PPA2:PPB2"/>
    <mergeCell ref="PPC2:PPD2"/>
    <mergeCell ref="PPE2:PPF2"/>
    <mergeCell ref="PPG2:PPH2"/>
    <mergeCell ref="PPI2:PPJ2"/>
    <mergeCell ref="POM2:PON2"/>
    <mergeCell ref="POO2:POP2"/>
    <mergeCell ref="POQ2:POR2"/>
    <mergeCell ref="POS2:POT2"/>
    <mergeCell ref="POU2:POV2"/>
    <mergeCell ref="POW2:POX2"/>
    <mergeCell ref="POA2:POB2"/>
    <mergeCell ref="POC2:POD2"/>
    <mergeCell ref="POE2:POF2"/>
    <mergeCell ref="POG2:POH2"/>
    <mergeCell ref="POI2:POJ2"/>
    <mergeCell ref="POK2:POL2"/>
    <mergeCell ref="PNO2:PNP2"/>
    <mergeCell ref="PNQ2:PNR2"/>
    <mergeCell ref="PNS2:PNT2"/>
    <mergeCell ref="PNU2:PNV2"/>
    <mergeCell ref="PNW2:PNX2"/>
    <mergeCell ref="PNY2:PNZ2"/>
    <mergeCell ref="PNC2:PND2"/>
    <mergeCell ref="PNE2:PNF2"/>
    <mergeCell ref="PNG2:PNH2"/>
    <mergeCell ref="PNI2:PNJ2"/>
    <mergeCell ref="PNK2:PNL2"/>
    <mergeCell ref="PNM2:PNN2"/>
    <mergeCell ref="PMQ2:PMR2"/>
    <mergeCell ref="PMS2:PMT2"/>
    <mergeCell ref="PMU2:PMV2"/>
    <mergeCell ref="PMW2:PMX2"/>
    <mergeCell ref="PMY2:PMZ2"/>
    <mergeCell ref="PNA2:PNB2"/>
    <mergeCell ref="PME2:PMF2"/>
    <mergeCell ref="PMG2:PMH2"/>
    <mergeCell ref="PMI2:PMJ2"/>
    <mergeCell ref="PMK2:PML2"/>
    <mergeCell ref="PMM2:PMN2"/>
    <mergeCell ref="PMO2:PMP2"/>
    <mergeCell ref="PLS2:PLT2"/>
    <mergeCell ref="PLU2:PLV2"/>
    <mergeCell ref="PLW2:PLX2"/>
    <mergeCell ref="PLY2:PLZ2"/>
    <mergeCell ref="PMA2:PMB2"/>
    <mergeCell ref="PMC2:PMD2"/>
    <mergeCell ref="PLG2:PLH2"/>
    <mergeCell ref="PLI2:PLJ2"/>
    <mergeCell ref="PLK2:PLL2"/>
    <mergeCell ref="PLM2:PLN2"/>
    <mergeCell ref="PLO2:PLP2"/>
    <mergeCell ref="PLQ2:PLR2"/>
    <mergeCell ref="PKU2:PKV2"/>
    <mergeCell ref="PKW2:PKX2"/>
    <mergeCell ref="PKY2:PKZ2"/>
    <mergeCell ref="PLA2:PLB2"/>
    <mergeCell ref="PLC2:PLD2"/>
    <mergeCell ref="PLE2:PLF2"/>
    <mergeCell ref="PKI2:PKJ2"/>
    <mergeCell ref="PKK2:PKL2"/>
    <mergeCell ref="PKM2:PKN2"/>
    <mergeCell ref="PKO2:PKP2"/>
    <mergeCell ref="PKQ2:PKR2"/>
    <mergeCell ref="PKS2:PKT2"/>
    <mergeCell ref="PJW2:PJX2"/>
    <mergeCell ref="PJY2:PJZ2"/>
    <mergeCell ref="PKA2:PKB2"/>
    <mergeCell ref="PKC2:PKD2"/>
    <mergeCell ref="PKE2:PKF2"/>
    <mergeCell ref="PKG2:PKH2"/>
    <mergeCell ref="PJK2:PJL2"/>
    <mergeCell ref="PJM2:PJN2"/>
    <mergeCell ref="PJO2:PJP2"/>
    <mergeCell ref="PJQ2:PJR2"/>
    <mergeCell ref="PJS2:PJT2"/>
    <mergeCell ref="PJU2:PJV2"/>
    <mergeCell ref="PIY2:PIZ2"/>
    <mergeCell ref="PJA2:PJB2"/>
    <mergeCell ref="PJC2:PJD2"/>
    <mergeCell ref="PJE2:PJF2"/>
    <mergeCell ref="PJG2:PJH2"/>
    <mergeCell ref="PJI2:PJJ2"/>
    <mergeCell ref="PIM2:PIN2"/>
    <mergeCell ref="PIO2:PIP2"/>
    <mergeCell ref="PIQ2:PIR2"/>
    <mergeCell ref="PIS2:PIT2"/>
    <mergeCell ref="PIU2:PIV2"/>
    <mergeCell ref="PIW2:PIX2"/>
    <mergeCell ref="PIA2:PIB2"/>
    <mergeCell ref="PIC2:PID2"/>
    <mergeCell ref="PIE2:PIF2"/>
    <mergeCell ref="PIG2:PIH2"/>
    <mergeCell ref="PII2:PIJ2"/>
    <mergeCell ref="PIK2:PIL2"/>
    <mergeCell ref="PHO2:PHP2"/>
    <mergeCell ref="PHQ2:PHR2"/>
    <mergeCell ref="PHS2:PHT2"/>
    <mergeCell ref="PHU2:PHV2"/>
    <mergeCell ref="PHW2:PHX2"/>
    <mergeCell ref="PHY2:PHZ2"/>
    <mergeCell ref="PHC2:PHD2"/>
    <mergeCell ref="PHE2:PHF2"/>
    <mergeCell ref="PHG2:PHH2"/>
    <mergeCell ref="PHI2:PHJ2"/>
    <mergeCell ref="PHK2:PHL2"/>
    <mergeCell ref="PHM2:PHN2"/>
    <mergeCell ref="PGQ2:PGR2"/>
    <mergeCell ref="PGS2:PGT2"/>
    <mergeCell ref="PGU2:PGV2"/>
    <mergeCell ref="PGW2:PGX2"/>
    <mergeCell ref="PGY2:PGZ2"/>
    <mergeCell ref="PHA2:PHB2"/>
    <mergeCell ref="PGE2:PGF2"/>
    <mergeCell ref="PGG2:PGH2"/>
    <mergeCell ref="PGI2:PGJ2"/>
    <mergeCell ref="PGK2:PGL2"/>
    <mergeCell ref="PGM2:PGN2"/>
    <mergeCell ref="PGO2:PGP2"/>
    <mergeCell ref="PFS2:PFT2"/>
    <mergeCell ref="PFU2:PFV2"/>
    <mergeCell ref="PFW2:PFX2"/>
    <mergeCell ref="PFY2:PFZ2"/>
    <mergeCell ref="PGA2:PGB2"/>
    <mergeCell ref="PGC2:PGD2"/>
    <mergeCell ref="PFG2:PFH2"/>
    <mergeCell ref="PFI2:PFJ2"/>
    <mergeCell ref="PFK2:PFL2"/>
    <mergeCell ref="PFM2:PFN2"/>
    <mergeCell ref="PFO2:PFP2"/>
    <mergeCell ref="PFQ2:PFR2"/>
    <mergeCell ref="PEU2:PEV2"/>
    <mergeCell ref="PEW2:PEX2"/>
    <mergeCell ref="PEY2:PEZ2"/>
    <mergeCell ref="PFA2:PFB2"/>
    <mergeCell ref="PFC2:PFD2"/>
    <mergeCell ref="PFE2:PFF2"/>
    <mergeCell ref="PEI2:PEJ2"/>
    <mergeCell ref="PEK2:PEL2"/>
    <mergeCell ref="PEM2:PEN2"/>
    <mergeCell ref="PEO2:PEP2"/>
    <mergeCell ref="PEQ2:PER2"/>
    <mergeCell ref="PES2:PET2"/>
    <mergeCell ref="PDW2:PDX2"/>
    <mergeCell ref="PDY2:PDZ2"/>
    <mergeCell ref="PEA2:PEB2"/>
    <mergeCell ref="PEC2:PED2"/>
    <mergeCell ref="PEE2:PEF2"/>
    <mergeCell ref="PEG2:PEH2"/>
    <mergeCell ref="PDK2:PDL2"/>
    <mergeCell ref="PDM2:PDN2"/>
    <mergeCell ref="PDO2:PDP2"/>
    <mergeCell ref="PDQ2:PDR2"/>
    <mergeCell ref="PDS2:PDT2"/>
    <mergeCell ref="PDU2:PDV2"/>
    <mergeCell ref="PCY2:PCZ2"/>
    <mergeCell ref="PDA2:PDB2"/>
    <mergeCell ref="PDC2:PDD2"/>
    <mergeCell ref="PDE2:PDF2"/>
    <mergeCell ref="PDG2:PDH2"/>
    <mergeCell ref="PDI2:PDJ2"/>
    <mergeCell ref="PCM2:PCN2"/>
    <mergeCell ref="PCO2:PCP2"/>
    <mergeCell ref="PCQ2:PCR2"/>
    <mergeCell ref="PCS2:PCT2"/>
    <mergeCell ref="PCU2:PCV2"/>
    <mergeCell ref="PCW2:PCX2"/>
    <mergeCell ref="PCA2:PCB2"/>
    <mergeCell ref="PCC2:PCD2"/>
    <mergeCell ref="PCE2:PCF2"/>
    <mergeCell ref="PCG2:PCH2"/>
    <mergeCell ref="PCI2:PCJ2"/>
    <mergeCell ref="PCK2:PCL2"/>
    <mergeCell ref="PBO2:PBP2"/>
    <mergeCell ref="PBQ2:PBR2"/>
    <mergeCell ref="PBS2:PBT2"/>
    <mergeCell ref="PBU2:PBV2"/>
    <mergeCell ref="PBW2:PBX2"/>
    <mergeCell ref="PBY2:PBZ2"/>
    <mergeCell ref="PBC2:PBD2"/>
    <mergeCell ref="PBE2:PBF2"/>
    <mergeCell ref="PBG2:PBH2"/>
    <mergeCell ref="PBI2:PBJ2"/>
    <mergeCell ref="PBK2:PBL2"/>
    <mergeCell ref="PBM2:PBN2"/>
    <mergeCell ref="PAQ2:PAR2"/>
    <mergeCell ref="PAS2:PAT2"/>
    <mergeCell ref="PAU2:PAV2"/>
    <mergeCell ref="PAW2:PAX2"/>
    <mergeCell ref="PAY2:PAZ2"/>
    <mergeCell ref="PBA2:PBB2"/>
    <mergeCell ref="PAE2:PAF2"/>
    <mergeCell ref="PAG2:PAH2"/>
    <mergeCell ref="PAI2:PAJ2"/>
    <mergeCell ref="PAK2:PAL2"/>
    <mergeCell ref="PAM2:PAN2"/>
    <mergeCell ref="PAO2:PAP2"/>
    <mergeCell ref="OZS2:OZT2"/>
    <mergeCell ref="OZU2:OZV2"/>
    <mergeCell ref="OZW2:OZX2"/>
    <mergeCell ref="OZY2:OZZ2"/>
    <mergeCell ref="PAA2:PAB2"/>
    <mergeCell ref="PAC2:PAD2"/>
    <mergeCell ref="OZG2:OZH2"/>
    <mergeCell ref="OZI2:OZJ2"/>
    <mergeCell ref="OZK2:OZL2"/>
    <mergeCell ref="OZM2:OZN2"/>
    <mergeCell ref="OZO2:OZP2"/>
    <mergeCell ref="OZQ2:OZR2"/>
    <mergeCell ref="OYU2:OYV2"/>
    <mergeCell ref="OYW2:OYX2"/>
    <mergeCell ref="OYY2:OYZ2"/>
    <mergeCell ref="OZA2:OZB2"/>
    <mergeCell ref="OZC2:OZD2"/>
    <mergeCell ref="OZE2:OZF2"/>
    <mergeCell ref="OYI2:OYJ2"/>
    <mergeCell ref="OYK2:OYL2"/>
    <mergeCell ref="OYM2:OYN2"/>
    <mergeCell ref="OYO2:OYP2"/>
    <mergeCell ref="OYQ2:OYR2"/>
    <mergeCell ref="OYS2:OYT2"/>
    <mergeCell ref="OXW2:OXX2"/>
    <mergeCell ref="OXY2:OXZ2"/>
    <mergeCell ref="OYA2:OYB2"/>
    <mergeCell ref="OYC2:OYD2"/>
    <mergeCell ref="OYE2:OYF2"/>
    <mergeCell ref="OYG2:OYH2"/>
    <mergeCell ref="OXK2:OXL2"/>
    <mergeCell ref="OXM2:OXN2"/>
    <mergeCell ref="OXO2:OXP2"/>
    <mergeCell ref="OXQ2:OXR2"/>
    <mergeCell ref="OXS2:OXT2"/>
    <mergeCell ref="OXU2:OXV2"/>
    <mergeCell ref="OWY2:OWZ2"/>
    <mergeCell ref="OXA2:OXB2"/>
    <mergeCell ref="OXC2:OXD2"/>
    <mergeCell ref="OXE2:OXF2"/>
    <mergeCell ref="OXG2:OXH2"/>
    <mergeCell ref="OXI2:OXJ2"/>
    <mergeCell ref="OWM2:OWN2"/>
    <mergeCell ref="OWO2:OWP2"/>
    <mergeCell ref="OWQ2:OWR2"/>
    <mergeCell ref="OWS2:OWT2"/>
    <mergeCell ref="OWU2:OWV2"/>
    <mergeCell ref="OWW2:OWX2"/>
    <mergeCell ref="OWA2:OWB2"/>
    <mergeCell ref="OWC2:OWD2"/>
    <mergeCell ref="OWE2:OWF2"/>
    <mergeCell ref="OWG2:OWH2"/>
    <mergeCell ref="OWI2:OWJ2"/>
    <mergeCell ref="OWK2:OWL2"/>
    <mergeCell ref="OVO2:OVP2"/>
    <mergeCell ref="OVQ2:OVR2"/>
    <mergeCell ref="OVS2:OVT2"/>
    <mergeCell ref="OVU2:OVV2"/>
    <mergeCell ref="OVW2:OVX2"/>
    <mergeCell ref="OVY2:OVZ2"/>
    <mergeCell ref="OVC2:OVD2"/>
    <mergeCell ref="OVE2:OVF2"/>
    <mergeCell ref="OVG2:OVH2"/>
    <mergeCell ref="OVI2:OVJ2"/>
    <mergeCell ref="OVK2:OVL2"/>
    <mergeCell ref="OVM2:OVN2"/>
    <mergeCell ref="OUQ2:OUR2"/>
    <mergeCell ref="OUS2:OUT2"/>
    <mergeCell ref="OUU2:OUV2"/>
    <mergeCell ref="OUW2:OUX2"/>
    <mergeCell ref="OUY2:OUZ2"/>
    <mergeCell ref="OVA2:OVB2"/>
    <mergeCell ref="OUE2:OUF2"/>
    <mergeCell ref="OUG2:OUH2"/>
    <mergeCell ref="OUI2:OUJ2"/>
    <mergeCell ref="OUK2:OUL2"/>
    <mergeCell ref="OUM2:OUN2"/>
    <mergeCell ref="OUO2:OUP2"/>
    <mergeCell ref="OTS2:OTT2"/>
    <mergeCell ref="OTU2:OTV2"/>
    <mergeCell ref="OTW2:OTX2"/>
    <mergeCell ref="OTY2:OTZ2"/>
    <mergeCell ref="OUA2:OUB2"/>
    <mergeCell ref="OUC2:OUD2"/>
    <mergeCell ref="OTG2:OTH2"/>
    <mergeCell ref="OTI2:OTJ2"/>
    <mergeCell ref="OTK2:OTL2"/>
    <mergeCell ref="OTM2:OTN2"/>
    <mergeCell ref="OTO2:OTP2"/>
    <mergeCell ref="OTQ2:OTR2"/>
    <mergeCell ref="OSU2:OSV2"/>
    <mergeCell ref="OSW2:OSX2"/>
    <mergeCell ref="OSY2:OSZ2"/>
    <mergeCell ref="OTA2:OTB2"/>
    <mergeCell ref="OTC2:OTD2"/>
    <mergeCell ref="OTE2:OTF2"/>
    <mergeCell ref="OSI2:OSJ2"/>
    <mergeCell ref="OSK2:OSL2"/>
    <mergeCell ref="OSM2:OSN2"/>
    <mergeCell ref="OSO2:OSP2"/>
    <mergeCell ref="OSQ2:OSR2"/>
    <mergeCell ref="OSS2:OST2"/>
    <mergeCell ref="ORW2:ORX2"/>
    <mergeCell ref="ORY2:ORZ2"/>
    <mergeCell ref="OSA2:OSB2"/>
    <mergeCell ref="OSC2:OSD2"/>
    <mergeCell ref="OSE2:OSF2"/>
    <mergeCell ref="OSG2:OSH2"/>
    <mergeCell ref="ORK2:ORL2"/>
    <mergeCell ref="ORM2:ORN2"/>
    <mergeCell ref="ORO2:ORP2"/>
    <mergeCell ref="ORQ2:ORR2"/>
    <mergeCell ref="ORS2:ORT2"/>
    <mergeCell ref="ORU2:ORV2"/>
    <mergeCell ref="OQY2:OQZ2"/>
    <mergeCell ref="ORA2:ORB2"/>
    <mergeCell ref="ORC2:ORD2"/>
    <mergeCell ref="ORE2:ORF2"/>
    <mergeCell ref="ORG2:ORH2"/>
    <mergeCell ref="ORI2:ORJ2"/>
    <mergeCell ref="OQM2:OQN2"/>
    <mergeCell ref="OQO2:OQP2"/>
    <mergeCell ref="OQQ2:OQR2"/>
    <mergeCell ref="OQS2:OQT2"/>
    <mergeCell ref="OQU2:OQV2"/>
    <mergeCell ref="OQW2:OQX2"/>
    <mergeCell ref="OQA2:OQB2"/>
    <mergeCell ref="OQC2:OQD2"/>
    <mergeCell ref="OQE2:OQF2"/>
    <mergeCell ref="OQG2:OQH2"/>
    <mergeCell ref="OQI2:OQJ2"/>
    <mergeCell ref="OQK2:OQL2"/>
    <mergeCell ref="OPO2:OPP2"/>
    <mergeCell ref="OPQ2:OPR2"/>
    <mergeCell ref="OPS2:OPT2"/>
    <mergeCell ref="OPU2:OPV2"/>
    <mergeCell ref="OPW2:OPX2"/>
    <mergeCell ref="OPY2:OPZ2"/>
    <mergeCell ref="OPC2:OPD2"/>
    <mergeCell ref="OPE2:OPF2"/>
    <mergeCell ref="OPG2:OPH2"/>
    <mergeCell ref="OPI2:OPJ2"/>
    <mergeCell ref="OPK2:OPL2"/>
    <mergeCell ref="OPM2:OPN2"/>
    <mergeCell ref="OOQ2:OOR2"/>
    <mergeCell ref="OOS2:OOT2"/>
    <mergeCell ref="OOU2:OOV2"/>
    <mergeCell ref="OOW2:OOX2"/>
    <mergeCell ref="OOY2:OOZ2"/>
    <mergeCell ref="OPA2:OPB2"/>
    <mergeCell ref="OOE2:OOF2"/>
    <mergeCell ref="OOG2:OOH2"/>
    <mergeCell ref="OOI2:OOJ2"/>
    <mergeCell ref="OOK2:OOL2"/>
    <mergeCell ref="OOM2:OON2"/>
    <mergeCell ref="OOO2:OOP2"/>
    <mergeCell ref="ONS2:ONT2"/>
    <mergeCell ref="ONU2:ONV2"/>
    <mergeCell ref="ONW2:ONX2"/>
    <mergeCell ref="ONY2:ONZ2"/>
    <mergeCell ref="OOA2:OOB2"/>
    <mergeCell ref="OOC2:OOD2"/>
    <mergeCell ref="ONG2:ONH2"/>
    <mergeCell ref="ONI2:ONJ2"/>
    <mergeCell ref="ONK2:ONL2"/>
    <mergeCell ref="ONM2:ONN2"/>
    <mergeCell ref="ONO2:ONP2"/>
    <mergeCell ref="ONQ2:ONR2"/>
    <mergeCell ref="OMU2:OMV2"/>
    <mergeCell ref="OMW2:OMX2"/>
    <mergeCell ref="OMY2:OMZ2"/>
    <mergeCell ref="ONA2:ONB2"/>
    <mergeCell ref="ONC2:OND2"/>
    <mergeCell ref="ONE2:ONF2"/>
    <mergeCell ref="OMI2:OMJ2"/>
    <mergeCell ref="OMK2:OML2"/>
    <mergeCell ref="OMM2:OMN2"/>
    <mergeCell ref="OMO2:OMP2"/>
    <mergeCell ref="OMQ2:OMR2"/>
    <mergeCell ref="OMS2:OMT2"/>
    <mergeCell ref="OLW2:OLX2"/>
    <mergeCell ref="OLY2:OLZ2"/>
    <mergeCell ref="OMA2:OMB2"/>
    <mergeCell ref="OMC2:OMD2"/>
    <mergeCell ref="OME2:OMF2"/>
    <mergeCell ref="OMG2:OMH2"/>
    <mergeCell ref="OLK2:OLL2"/>
    <mergeCell ref="OLM2:OLN2"/>
    <mergeCell ref="OLO2:OLP2"/>
    <mergeCell ref="OLQ2:OLR2"/>
    <mergeCell ref="OLS2:OLT2"/>
    <mergeCell ref="OLU2:OLV2"/>
    <mergeCell ref="OKY2:OKZ2"/>
    <mergeCell ref="OLA2:OLB2"/>
    <mergeCell ref="OLC2:OLD2"/>
    <mergeCell ref="OLE2:OLF2"/>
    <mergeCell ref="OLG2:OLH2"/>
    <mergeCell ref="OLI2:OLJ2"/>
    <mergeCell ref="OKM2:OKN2"/>
    <mergeCell ref="OKO2:OKP2"/>
    <mergeCell ref="OKQ2:OKR2"/>
    <mergeCell ref="OKS2:OKT2"/>
    <mergeCell ref="OKU2:OKV2"/>
    <mergeCell ref="OKW2:OKX2"/>
    <mergeCell ref="OKA2:OKB2"/>
    <mergeCell ref="OKC2:OKD2"/>
    <mergeCell ref="OKE2:OKF2"/>
    <mergeCell ref="OKG2:OKH2"/>
    <mergeCell ref="OKI2:OKJ2"/>
    <mergeCell ref="OKK2:OKL2"/>
    <mergeCell ref="OJO2:OJP2"/>
    <mergeCell ref="OJQ2:OJR2"/>
    <mergeCell ref="OJS2:OJT2"/>
    <mergeCell ref="OJU2:OJV2"/>
    <mergeCell ref="OJW2:OJX2"/>
    <mergeCell ref="OJY2:OJZ2"/>
    <mergeCell ref="OJC2:OJD2"/>
    <mergeCell ref="OJE2:OJF2"/>
    <mergeCell ref="OJG2:OJH2"/>
    <mergeCell ref="OJI2:OJJ2"/>
    <mergeCell ref="OJK2:OJL2"/>
    <mergeCell ref="OJM2:OJN2"/>
    <mergeCell ref="OIQ2:OIR2"/>
    <mergeCell ref="OIS2:OIT2"/>
    <mergeCell ref="OIU2:OIV2"/>
    <mergeCell ref="OIW2:OIX2"/>
    <mergeCell ref="OIY2:OIZ2"/>
    <mergeCell ref="OJA2:OJB2"/>
    <mergeCell ref="OIE2:OIF2"/>
    <mergeCell ref="OIG2:OIH2"/>
    <mergeCell ref="OII2:OIJ2"/>
    <mergeCell ref="OIK2:OIL2"/>
    <mergeCell ref="OIM2:OIN2"/>
    <mergeCell ref="OIO2:OIP2"/>
    <mergeCell ref="OHS2:OHT2"/>
    <mergeCell ref="OHU2:OHV2"/>
    <mergeCell ref="OHW2:OHX2"/>
    <mergeCell ref="OHY2:OHZ2"/>
    <mergeCell ref="OIA2:OIB2"/>
    <mergeCell ref="OIC2:OID2"/>
    <mergeCell ref="OHG2:OHH2"/>
    <mergeCell ref="OHI2:OHJ2"/>
    <mergeCell ref="OHK2:OHL2"/>
    <mergeCell ref="OHM2:OHN2"/>
    <mergeCell ref="OHO2:OHP2"/>
    <mergeCell ref="OHQ2:OHR2"/>
    <mergeCell ref="OGU2:OGV2"/>
    <mergeCell ref="OGW2:OGX2"/>
    <mergeCell ref="OGY2:OGZ2"/>
    <mergeCell ref="OHA2:OHB2"/>
    <mergeCell ref="OHC2:OHD2"/>
    <mergeCell ref="OHE2:OHF2"/>
    <mergeCell ref="OGI2:OGJ2"/>
    <mergeCell ref="OGK2:OGL2"/>
    <mergeCell ref="OGM2:OGN2"/>
    <mergeCell ref="OGO2:OGP2"/>
    <mergeCell ref="OGQ2:OGR2"/>
    <mergeCell ref="OGS2:OGT2"/>
    <mergeCell ref="OFW2:OFX2"/>
    <mergeCell ref="OFY2:OFZ2"/>
    <mergeCell ref="OGA2:OGB2"/>
    <mergeCell ref="OGC2:OGD2"/>
    <mergeCell ref="OGE2:OGF2"/>
    <mergeCell ref="OGG2:OGH2"/>
    <mergeCell ref="OFK2:OFL2"/>
    <mergeCell ref="OFM2:OFN2"/>
    <mergeCell ref="OFO2:OFP2"/>
    <mergeCell ref="OFQ2:OFR2"/>
    <mergeCell ref="OFS2:OFT2"/>
    <mergeCell ref="OFU2:OFV2"/>
    <mergeCell ref="OEY2:OEZ2"/>
    <mergeCell ref="OFA2:OFB2"/>
    <mergeCell ref="OFC2:OFD2"/>
    <mergeCell ref="OFE2:OFF2"/>
    <mergeCell ref="OFG2:OFH2"/>
    <mergeCell ref="OFI2:OFJ2"/>
    <mergeCell ref="OEM2:OEN2"/>
    <mergeCell ref="OEO2:OEP2"/>
    <mergeCell ref="OEQ2:OER2"/>
    <mergeCell ref="OES2:OET2"/>
    <mergeCell ref="OEU2:OEV2"/>
    <mergeCell ref="OEW2:OEX2"/>
    <mergeCell ref="OEA2:OEB2"/>
    <mergeCell ref="OEC2:OED2"/>
    <mergeCell ref="OEE2:OEF2"/>
    <mergeCell ref="OEG2:OEH2"/>
    <mergeCell ref="OEI2:OEJ2"/>
    <mergeCell ref="OEK2:OEL2"/>
    <mergeCell ref="ODO2:ODP2"/>
    <mergeCell ref="ODQ2:ODR2"/>
    <mergeCell ref="ODS2:ODT2"/>
    <mergeCell ref="ODU2:ODV2"/>
    <mergeCell ref="ODW2:ODX2"/>
    <mergeCell ref="ODY2:ODZ2"/>
    <mergeCell ref="ODC2:ODD2"/>
    <mergeCell ref="ODE2:ODF2"/>
    <mergeCell ref="ODG2:ODH2"/>
    <mergeCell ref="ODI2:ODJ2"/>
    <mergeCell ref="ODK2:ODL2"/>
    <mergeCell ref="ODM2:ODN2"/>
    <mergeCell ref="OCQ2:OCR2"/>
    <mergeCell ref="OCS2:OCT2"/>
    <mergeCell ref="OCU2:OCV2"/>
    <mergeCell ref="OCW2:OCX2"/>
    <mergeCell ref="OCY2:OCZ2"/>
    <mergeCell ref="ODA2:ODB2"/>
    <mergeCell ref="OCE2:OCF2"/>
    <mergeCell ref="OCG2:OCH2"/>
    <mergeCell ref="OCI2:OCJ2"/>
    <mergeCell ref="OCK2:OCL2"/>
    <mergeCell ref="OCM2:OCN2"/>
    <mergeCell ref="OCO2:OCP2"/>
    <mergeCell ref="OBS2:OBT2"/>
    <mergeCell ref="OBU2:OBV2"/>
    <mergeCell ref="OBW2:OBX2"/>
    <mergeCell ref="OBY2:OBZ2"/>
    <mergeCell ref="OCA2:OCB2"/>
    <mergeCell ref="OCC2:OCD2"/>
    <mergeCell ref="OBG2:OBH2"/>
    <mergeCell ref="OBI2:OBJ2"/>
    <mergeCell ref="OBK2:OBL2"/>
    <mergeCell ref="OBM2:OBN2"/>
    <mergeCell ref="OBO2:OBP2"/>
    <mergeCell ref="OBQ2:OBR2"/>
    <mergeCell ref="OAU2:OAV2"/>
    <mergeCell ref="OAW2:OAX2"/>
    <mergeCell ref="OAY2:OAZ2"/>
    <mergeCell ref="OBA2:OBB2"/>
    <mergeCell ref="OBC2:OBD2"/>
    <mergeCell ref="OBE2:OBF2"/>
    <mergeCell ref="OAI2:OAJ2"/>
    <mergeCell ref="OAK2:OAL2"/>
    <mergeCell ref="OAM2:OAN2"/>
    <mergeCell ref="OAO2:OAP2"/>
    <mergeCell ref="OAQ2:OAR2"/>
    <mergeCell ref="OAS2:OAT2"/>
    <mergeCell ref="NZW2:NZX2"/>
    <mergeCell ref="NZY2:NZZ2"/>
    <mergeCell ref="OAA2:OAB2"/>
    <mergeCell ref="OAC2:OAD2"/>
    <mergeCell ref="OAE2:OAF2"/>
    <mergeCell ref="OAG2:OAH2"/>
    <mergeCell ref="NZK2:NZL2"/>
    <mergeCell ref="NZM2:NZN2"/>
    <mergeCell ref="NZO2:NZP2"/>
    <mergeCell ref="NZQ2:NZR2"/>
    <mergeCell ref="NZS2:NZT2"/>
    <mergeCell ref="NZU2:NZV2"/>
    <mergeCell ref="NYY2:NYZ2"/>
    <mergeCell ref="NZA2:NZB2"/>
    <mergeCell ref="NZC2:NZD2"/>
    <mergeCell ref="NZE2:NZF2"/>
    <mergeCell ref="NZG2:NZH2"/>
    <mergeCell ref="NZI2:NZJ2"/>
    <mergeCell ref="NYM2:NYN2"/>
    <mergeCell ref="NYO2:NYP2"/>
    <mergeCell ref="NYQ2:NYR2"/>
    <mergeCell ref="NYS2:NYT2"/>
    <mergeCell ref="NYU2:NYV2"/>
    <mergeCell ref="NYW2:NYX2"/>
    <mergeCell ref="NYA2:NYB2"/>
    <mergeCell ref="NYC2:NYD2"/>
    <mergeCell ref="NYE2:NYF2"/>
    <mergeCell ref="NYG2:NYH2"/>
    <mergeCell ref="NYI2:NYJ2"/>
    <mergeCell ref="NYK2:NYL2"/>
    <mergeCell ref="NXO2:NXP2"/>
    <mergeCell ref="NXQ2:NXR2"/>
    <mergeCell ref="NXS2:NXT2"/>
    <mergeCell ref="NXU2:NXV2"/>
    <mergeCell ref="NXW2:NXX2"/>
    <mergeCell ref="NXY2:NXZ2"/>
    <mergeCell ref="NXC2:NXD2"/>
    <mergeCell ref="NXE2:NXF2"/>
    <mergeCell ref="NXG2:NXH2"/>
    <mergeCell ref="NXI2:NXJ2"/>
    <mergeCell ref="NXK2:NXL2"/>
    <mergeCell ref="NXM2:NXN2"/>
    <mergeCell ref="NWQ2:NWR2"/>
    <mergeCell ref="NWS2:NWT2"/>
    <mergeCell ref="NWU2:NWV2"/>
    <mergeCell ref="NWW2:NWX2"/>
    <mergeCell ref="NWY2:NWZ2"/>
    <mergeCell ref="NXA2:NXB2"/>
    <mergeCell ref="NWE2:NWF2"/>
    <mergeCell ref="NWG2:NWH2"/>
    <mergeCell ref="NWI2:NWJ2"/>
    <mergeCell ref="NWK2:NWL2"/>
    <mergeCell ref="NWM2:NWN2"/>
    <mergeCell ref="NWO2:NWP2"/>
    <mergeCell ref="NVS2:NVT2"/>
    <mergeCell ref="NVU2:NVV2"/>
    <mergeCell ref="NVW2:NVX2"/>
    <mergeCell ref="NVY2:NVZ2"/>
    <mergeCell ref="NWA2:NWB2"/>
    <mergeCell ref="NWC2:NWD2"/>
    <mergeCell ref="NVG2:NVH2"/>
    <mergeCell ref="NVI2:NVJ2"/>
    <mergeCell ref="NVK2:NVL2"/>
    <mergeCell ref="NVM2:NVN2"/>
    <mergeCell ref="NVO2:NVP2"/>
    <mergeCell ref="NVQ2:NVR2"/>
    <mergeCell ref="NUU2:NUV2"/>
    <mergeCell ref="NUW2:NUX2"/>
    <mergeCell ref="NUY2:NUZ2"/>
    <mergeCell ref="NVA2:NVB2"/>
    <mergeCell ref="NVC2:NVD2"/>
    <mergeCell ref="NVE2:NVF2"/>
    <mergeCell ref="NUI2:NUJ2"/>
    <mergeCell ref="NUK2:NUL2"/>
    <mergeCell ref="NUM2:NUN2"/>
    <mergeCell ref="NUO2:NUP2"/>
    <mergeCell ref="NUQ2:NUR2"/>
    <mergeCell ref="NUS2:NUT2"/>
    <mergeCell ref="NTW2:NTX2"/>
    <mergeCell ref="NTY2:NTZ2"/>
    <mergeCell ref="NUA2:NUB2"/>
    <mergeCell ref="NUC2:NUD2"/>
    <mergeCell ref="NUE2:NUF2"/>
    <mergeCell ref="NUG2:NUH2"/>
    <mergeCell ref="NTK2:NTL2"/>
    <mergeCell ref="NTM2:NTN2"/>
    <mergeCell ref="NTO2:NTP2"/>
    <mergeCell ref="NTQ2:NTR2"/>
    <mergeCell ref="NTS2:NTT2"/>
    <mergeCell ref="NTU2:NTV2"/>
    <mergeCell ref="NSY2:NSZ2"/>
    <mergeCell ref="NTA2:NTB2"/>
    <mergeCell ref="NTC2:NTD2"/>
    <mergeCell ref="NTE2:NTF2"/>
    <mergeCell ref="NTG2:NTH2"/>
    <mergeCell ref="NTI2:NTJ2"/>
    <mergeCell ref="NSM2:NSN2"/>
    <mergeCell ref="NSO2:NSP2"/>
    <mergeCell ref="NSQ2:NSR2"/>
    <mergeCell ref="NSS2:NST2"/>
    <mergeCell ref="NSU2:NSV2"/>
    <mergeCell ref="NSW2:NSX2"/>
    <mergeCell ref="NSA2:NSB2"/>
    <mergeCell ref="NSC2:NSD2"/>
    <mergeCell ref="NSE2:NSF2"/>
    <mergeCell ref="NSG2:NSH2"/>
    <mergeCell ref="NSI2:NSJ2"/>
    <mergeCell ref="NSK2:NSL2"/>
    <mergeCell ref="NRO2:NRP2"/>
    <mergeCell ref="NRQ2:NRR2"/>
    <mergeCell ref="NRS2:NRT2"/>
    <mergeCell ref="NRU2:NRV2"/>
    <mergeCell ref="NRW2:NRX2"/>
    <mergeCell ref="NRY2:NRZ2"/>
    <mergeCell ref="NRC2:NRD2"/>
    <mergeCell ref="NRE2:NRF2"/>
    <mergeCell ref="NRG2:NRH2"/>
    <mergeCell ref="NRI2:NRJ2"/>
    <mergeCell ref="NRK2:NRL2"/>
    <mergeCell ref="NRM2:NRN2"/>
    <mergeCell ref="NQQ2:NQR2"/>
    <mergeCell ref="NQS2:NQT2"/>
    <mergeCell ref="NQU2:NQV2"/>
    <mergeCell ref="NQW2:NQX2"/>
    <mergeCell ref="NQY2:NQZ2"/>
    <mergeCell ref="NRA2:NRB2"/>
    <mergeCell ref="NQE2:NQF2"/>
    <mergeCell ref="NQG2:NQH2"/>
    <mergeCell ref="NQI2:NQJ2"/>
    <mergeCell ref="NQK2:NQL2"/>
    <mergeCell ref="NQM2:NQN2"/>
    <mergeCell ref="NQO2:NQP2"/>
    <mergeCell ref="NPS2:NPT2"/>
    <mergeCell ref="NPU2:NPV2"/>
    <mergeCell ref="NPW2:NPX2"/>
    <mergeCell ref="NPY2:NPZ2"/>
    <mergeCell ref="NQA2:NQB2"/>
    <mergeCell ref="NQC2:NQD2"/>
    <mergeCell ref="NPG2:NPH2"/>
    <mergeCell ref="NPI2:NPJ2"/>
    <mergeCell ref="NPK2:NPL2"/>
    <mergeCell ref="NPM2:NPN2"/>
    <mergeCell ref="NPO2:NPP2"/>
    <mergeCell ref="NPQ2:NPR2"/>
    <mergeCell ref="NOU2:NOV2"/>
    <mergeCell ref="NOW2:NOX2"/>
    <mergeCell ref="NOY2:NOZ2"/>
    <mergeCell ref="NPA2:NPB2"/>
    <mergeCell ref="NPC2:NPD2"/>
    <mergeCell ref="NPE2:NPF2"/>
    <mergeCell ref="NOI2:NOJ2"/>
    <mergeCell ref="NOK2:NOL2"/>
    <mergeCell ref="NOM2:NON2"/>
    <mergeCell ref="NOO2:NOP2"/>
    <mergeCell ref="NOQ2:NOR2"/>
    <mergeCell ref="NOS2:NOT2"/>
    <mergeCell ref="NNW2:NNX2"/>
    <mergeCell ref="NNY2:NNZ2"/>
    <mergeCell ref="NOA2:NOB2"/>
    <mergeCell ref="NOC2:NOD2"/>
    <mergeCell ref="NOE2:NOF2"/>
    <mergeCell ref="NOG2:NOH2"/>
    <mergeCell ref="NNK2:NNL2"/>
    <mergeCell ref="NNM2:NNN2"/>
    <mergeCell ref="NNO2:NNP2"/>
    <mergeCell ref="NNQ2:NNR2"/>
    <mergeCell ref="NNS2:NNT2"/>
    <mergeCell ref="NNU2:NNV2"/>
    <mergeCell ref="NMY2:NMZ2"/>
    <mergeCell ref="NNA2:NNB2"/>
    <mergeCell ref="NNC2:NND2"/>
    <mergeCell ref="NNE2:NNF2"/>
    <mergeCell ref="NNG2:NNH2"/>
    <mergeCell ref="NNI2:NNJ2"/>
    <mergeCell ref="NMM2:NMN2"/>
    <mergeCell ref="NMO2:NMP2"/>
    <mergeCell ref="NMQ2:NMR2"/>
    <mergeCell ref="NMS2:NMT2"/>
    <mergeCell ref="NMU2:NMV2"/>
    <mergeCell ref="NMW2:NMX2"/>
    <mergeCell ref="NMA2:NMB2"/>
    <mergeCell ref="NMC2:NMD2"/>
    <mergeCell ref="NME2:NMF2"/>
    <mergeCell ref="NMG2:NMH2"/>
    <mergeCell ref="NMI2:NMJ2"/>
    <mergeCell ref="NMK2:NML2"/>
    <mergeCell ref="NLO2:NLP2"/>
    <mergeCell ref="NLQ2:NLR2"/>
    <mergeCell ref="NLS2:NLT2"/>
    <mergeCell ref="NLU2:NLV2"/>
    <mergeCell ref="NLW2:NLX2"/>
    <mergeCell ref="NLY2:NLZ2"/>
    <mergeCell ref="NLC2:NLD2"/>
    <mergeCell ref="NLE2:NLF2"/>
    <mergeCell ref="NLG2:NLH2"/>
    <mergeCell ref="NLI2:NLJ2"/>
    <mergeCell ref="NLK2:NLL2"/>
    <mergeCell ref="NLM2:NLN2"/>
    <mergeCell ref="NKQ2:NKR2"/>
    <mergeCell ref="NKS2:NKT2"/>
    <mergeCell ref="NKU2:NKV2"/>
    <mergeCell ref="NKW2:NKX2"/>
    <mergeCell ref="NKY2:NKZ2"/>
    <mergeCell ref="NLA2:NLB2"/>
    <mergeCell ref="NKE2:NKF2"/>
    <mergeCell ref="NKG2:NKH2"/>
    <mergeCell ref="NKI2:NKJ2"/>
    <mergeCell ref="NKK2:NKL2"/>
    <mergeCell ref="NKM2:NKN2"/>
    <mergeCell ref="NKO2:NKP2"/>
    <mergeCell ref="NJS2:NJT2"/>
    <mergeCell ref="NJU2:NJV2"/>
    <mergeCell ref="NJW2:NJX2"/>
    <mergeCell ref="NJY2:NJZ2"/>
    <mergeCell ref="NKA2:NKB2"/>
    <mergeCell ref="NKC2:NKD2"/>
    <mergeCell ref="NJG2:NJH2"/>
    <mergeCell ref="NJI2:NJJ2"/>
    <mergeCell ref="NJK2:NJL2"/>
    <mergeCell ref="NJM2:NJN2"/>
    <mergeCell ref="NJO2:NJP2"/>
    <mergeCell ref="NJQ2:NJR2"/>
    <mergeCell ref="NIU2:NIV2"/>
    <mergeCell ref="NIW2:NIX2"/>
    <mergeCell ref="NIY2:NIZ2"/>
    <mergeCell ref="NJA2:NJB2"/>
    <mergeCell ref="NJC2:NJD2"/>
    <mergeCell ref="NJE2:NJF2"/>
    <mergeCell ref="NII2:NIJ2"/>
    <mergeCell ref="NIK2:NIL2"/>
    <mergeCell ref="NIM2:NIN2"/>
    <mergeCell ref="NIO2:NIP2"/>
    <mergeCell ref="NIQ2:NIR2"/>
    <mergeCell ref="NIS2:NIT2"/>
    <mergeCell ref="NHW2:NHX2"/>
    <mergeCell ref="NHY2:NHZ2"/>
    <mergeCell ref="NIA2:NIB2"/>
    <mergeCell ref="NIC2:NID2"/>
    <mergeCell ref="NIE2:NIF2"/>
    <mergeCell ref="NIG2:NIH2"/>
    <mergeCell ref="NHK2:NHL2"/>
    <mergeCell ref="NHM2:NHN2"/>
    <mergeCell ref="NHO2:NHP2"/>
    <mergeCell ref="NHQ2:NHR2"/>
    <mergeCell ref="NHS2:NHT2"/>
    <mergeCell ref="NHU2:NHV2"/>
    <mergeCell ref="NGY2:NGZ2"/>
    <mergeCell ref="NHA2:NHB2"/>
    <mergeCell ref="NHC2:NHD2"/>
    <mergeCell ref="NHE2:NHF2"/>
    <mergeCell ref="NHG2:NHH2"/>
    <mergeCell ref="NHI2:NHJ2"/>
    <mergeCell ref="NGM2:NGN2"/>
    <mergeCell ref="NGO2:NGP2"/>
    <mergeCell ref="NGQ2:NGR2"/>
    <mergeCell ref="NGS2:NGT2"/>
    <mergeCell ref="NGU2:NGV2"/>
    <mergeCell ref="NGW2:NGX2"/>
    <mergeCell ref="NGA2:NGB2"/>
    <mergeCell ref="NGC2:NGD2"/>
    <mergeCell ref="NGE2:NGF2"/>
    <mergeCell ref="NGG2:NGH2"/>
    <mergeCell ref="NGI2:NGJ2"/>
    <mergeCell ref="NGK2:NGL2"/>
    <mergeCell ref="NFO2:NFP2"/>
    <mergeCell ref="NFQ2:NFR2"/>
    <mergeCell ref="NFS2:NFT2"/>
    <mergeCell ref="NFU2:NFV2"/>
    <mergeCell ref="NFW2:NFX2"/>
    <mergeCell ref="NFY2:NFZ2"/>
    <mergeCell ref="NFC2:NFD2"/>
    <mergeCell ref="NFE2:NFF2"/>
    <mergeCell ref="NFG2:NFH2"/>
    <mergeCell ref="NFI2:NFJ2"/>
    <mergeCell ref="NFK2:NFL2"/>
    <mergeCell ref="NFM2:NFN2"/>
    <mergeCell ref="NEQ2:NER2"/>
    <mergeCell ref="NES2:NET2"/>
    <mergeCell ref="NEU2:NEV2"/>
    <mergeCell ref="NEW2:NEX2"/>
    <mergeCell ref="NEY2:NEZ2"/>
    <mergeCell ref="NFA2:NFB2"/>
    <mergeCell ref="NEE2:NEF2"/>
    <mergeCell ref="NEG2:NEH2"/>
    <mergeCell ref="NEI2:NEJ2"/>
    <mergeCell ref="NEK2:NEL2"/>
    <mergeCell ref="NEM2:NEN2"/>
    <mergeCell ref="NEO2:NEP2"/>
    <mergeCell ref="NDS2:NDT2"/>
    <mergeCell ref="NDU2:NDV2"/>
    <mergeCell ref="NDW2:NDX2"/>
    <mergeCell ref="NDY2:NDZ2"/>
    <mergeCell ref="NEA2:NEB2"/>
    <mergeCell ref="NEC2:NED2"/>
    <mergeCell ref="NDG2:NDH2"/>
    <mergeCell ref="NDI2:NDJ2"/>
    <mergeCell ref="NDK2:NDL2"/>
    <mergeCell ref="NDM2:NDN2"/>
    <mergeCell ref="NDO2:NDP2"/>
    <mergeCell ref="NDQ2:NDR2"/>
    <mergeCell ref="NCU2:NCV2"/>
    <mergeCell ref="NCW2:NCX2"/>
    <mergeCell ref="NCY2:NCZ2"/>
    <mergeCell ref="NDA2:NDB2"/>
    <mergeCell ref="NDC2:NDD2"/>
    <mergeCell ref="NDE2:NDF2"/>
    <mergeCell ref="NCI2:NCJ2"/>
    <mergeCell ref="NCK2:NCL2"/>
    <mergeCell ref="NCM2:NCN2"/>
    <mergeCell ref="NCO2:NCP2"/>
    <mergeCell ref="NCQ2:NCR2"/>
    <mergeCell ref="NCS2:NCT2"/>
    <mergeCell ref="NBW2:NBX2"/>
    <mergeCell ref="NBY2:NBZ2"/>
    <mergeCell ref="NCA2:NCB2"/>
    <mergeCell ref="NCC2:NCD2"/>
    <mergeCell ref="NCE2:NCF2"/>
    <mergeCell ref="NCG2:NCH2"/>
    <mergeCell ref="NBK2:NBL2"/>
    <mergeCell ref="NBM2:NBN2"/>
    <mergeCell ref="NBO2:NBP2"/>
    <mergeCell ref="NBQ2:NBR2"/>
    <mergeCell ref="NBS2:NBT2"/>
    <mergeCell ref="NBU2:NBV2"/>
    <mergeCell ref="NAY2:NAZ2"/>
    <mergeCell ref="NBA2:NBB2"/>
    <mergeCell ref="NBC2:NBD2"/>
    <mergeCell ref="NBE2:NBF2"/>
    <mergeCell ref="NBG2:NBH2"/>
    <mergeCell ref="NBI2:NBJ2"/>
    <mergeCell ref="NAM2:NAN2"/>
    <mergeCell ref="NAO2:NAP2"/>
    <mergeCell ref="NAQ2:NAR2"/>
    <mergeCell ref="NAS2:NAT2"/>
    <mergeCell ref="NAU2:NAV2"/>
    <mergeCell ref="NAW2:NAX2"/>
    <mergeCell ref="NAA2:NAB2"/>
    <mergeCell ref="NAC2:NAD2"/>
    <mergeCell ref="NAE2:NAF2"/>
    <mergeCell ref="NAG2:NAH2"/>
    <mergeCell ref="NAI2:NAJ2"/>
    <mergeCell ref="NAK2:NAL2"/>
    <mergeCell ref="MZO2:MZP2"/>
    <mergeCell ref="MZQ2:MZR2"/>
    <mergeCell ref="MZS2:MZT2"/>
    <mergeCell ref="MZU2:MZV2"/>
    <mergeCell ref="MZW2:MZX2"/>
    <mergeCell ref="MZY2:MZZ2"/>
    <mergeCell ref="MZC2:MZD2"/>
    <mergeCell ref="MZE2:MZF2"/>
    <mergeCell ref="MZG2:MZH2"/>
    <mergeCell ref="MZI2:MZJ2"/>
    <mergeCell ref="MZK2:MZL2"/>
    <mergeCell ref="MZM2:MZN2"/>
    <mergeCell ref="MYQ2:MYR2"/>
    <mergeCell ref="MYS2:MYT2"/>
    <mergeCell ref="MYU2:MYV2"/>
    <mergeCell ref="MYW2:MYX2"/>
    <mergeCell ref="MYY2:MYZ2"/>
    <mergeCell ref="MZA2:MZB2"/>
    <mergeCell ref="MYE2:MYF2"/>
    <mergeCell ref="MYG2:MYH2"/>
    <mergeCell ref="MYI2:MYJ2"/>
    <mergeCell ref="MYK2:MYL2"/>
    <mergeCell ref="MYM2:MYN2"/>
    <mergeCell ref="MYO2:MYP2"/>
    <mergeCell ref="MXS2:MXT2"/>
    <mergeCell ref="MXU2:MXV2"/>
    <mergeCell ref="MXW2:MXX2"/>
    <mergeCell ref="MXY2:MXZ2"/>
    <mergeCell ref="MYA2:MYB2"/>
    <mergeCell ref="MYC2:MYD2"/>
    <mergeCell ref="MXG2:MXH2"/>
    <mergeCell ref="MXI2:MXJ2"/>
    <mergeCell ref="MXK2:MXL2"/>
    <mergeCell ref="MXM2:MXN2"/>
    <mergeCell ref="MXO2:MXP2"/>
    <mergeCell ref="MXQ2:MXR2"/>
    <mergeCell ref="MWU2:MWV2"/>
    <mergeCell ref="MWW2:MWX2"/>
    <mergeCell ref="MWY2:MWZ2"/>
    <mergeCell ref="MXA2:MXB2"/>
    <mergeCell ref="MXC2:MXD2"/>
    <mergeCell ref="MXE2:MXF2"/>
    <mergeCell ref="MWI2:MWJ2"/>
    <mergeCell ref="MWK2:MWL2"/>
    <mergeCell ref="MWM2:MWN2"/>
    <mergeCell ref="MWO2:MWP2"/>
    <mergeCell ref="MWQ2:MWR2"/>
    <mergeCell ref="MWS2:MWT2"/>
    <mergeCell ref="MVW2:MVX2"/>
    <mergeCell ref="MVY2:MVZ2"/>
    <mergeCell ref="MWA2:MWB2"/>
    <mergeCell ref="MWC2:MWD2"/>
    <mergeCell ref="MWE2:MWF2"/>
    <mergeCell ref="MWG2:MWH2"/>
    <mergeCell ref="MVK2:MVL2"/>
    <mergeCell ref="MVM2:MVN2"/>
    <mergeCell ref="MVO2:MVP2"/>
    <mergeCell ref="MVQ2:MVR2"/>
    <mergeCell ref="MVS2:MVT2"/>
    <mergeCell ref="MVU2:MVV2"/>
    <mergeCell ref="MUY2:MUZ2"/>
    <mergeCell ref="MVA2:MVB2"/>
    <mergeCell ref="MVC2:MVD2"/>
    <mergeCell ref="MVE2:MVF2"/>
    <mergeCell ref="MVG2:MVH2"/>
    <mergeCell ref="MVI2:MVJ2"/>
    <mergeCell ref="MUM2:MUN2"/>
    <mergeCell ref="MUO2:MUP2"/>
    <mergeCell ref="MUQ2:MUR2"/>
    <mergeCell ref="MUS2:MUT2"/>
    <mergeCell ref="MUU2:MUV2"/>
    <mergeCell ref="MUW2:MUX2"/>
    <mergeCell ref="MUA2:MUB2"/>
    <mergeCell ref="MUC2:MUD2"/>
    <mergeCell ref="MUE2:MUF2"/>
    <mergeCell ref="MUG2:MUH2"/>
    <mergeCell ref="MUI2:MUJ2"/>
    <mergeCell ref="MUK2:MUL2"/>
    <mergeCell ref="MTO2:MTP2"/>
    <mergeCell ref="MTQ2:MTR2"/>
    <mergeCell ref="MTS2:MTT2"/>
    <mergeCell ref="MTU2:MTV2"/>
    <mergeCell ref="MTW2:MTX2"/>
    <mergeCell ref="MTY2:MTZ2"/>
    <mergeCell ref="MTC2:MTD2"/>
    <mergeCell ref="MTE2:MTF2"/>
    <mergeCell ref="MTG2:MTH2"/>
    <mergeCell ref="MTI2:MTJ2"/>
    <mergeCell ref="MTK2:MTL2"/>
    <mergeCell ref="MTM2:MTN2"/>
    <mergeCell ref="MSQ2:MSR2"/>
    <mergeCell ref="MSS2:MST2"/>
    <mergeCell ref="MSU2:MSV2"/>
    <mergeCell ref="MSW2:MSX2"/>
    <mergeCell ref="MSY2:MSZ2"/>
    <mergeCell ref="MTA2:MTB2"/>
    <mergeCell ref="MSE2:MSF2"/>
    <mergeCell ref="MSG2:MSH2"/>
    <mergeCell ref="MSI2:MSJ2"/>
    <mergeCell ref="MSK2:MSL2"/>
    <mergeCell ref="MSM2:MSN2"/>
    <mergeCell ref="MSO2:MSP2"/>
    <mergeCell ref="MRS2:MRT2"/>
    <mergeCell ref="MRU2:MRV2"/>
    <mergeCell ref="MRW2:MRX2"/>
    <mergeCell ref="MRY2:MRZ2"/>
    <mergeCell ref="MSA2:MSB2"/>
    <mergeCell ref="MSC2:MSD2"/>
    <mergeCell ref="MRG2:MRH2"/>
    <mergeCell ref="MRI2:MRJ2"/>
    <mergeCell ref="MRK2:MRL2"/>
    <mergeCell ref="MRM2:MRN2"/>
    <mergeCell ref="MRO2:MRP2"/>
    <mergeCell ref="MRQ2:MRR2"/>
    <mergeCell ref="MQU2:MQV2"/>
    <mergeCell ref="MQW2:MQX2"/>
    <mergeCell ref="MQY2:MQZ2"/>
    <mergeCell ref="MRA2:MRB2"/>
    <mergeCell ref="MRC2:MRD2"/>
    <mergeCell ref="MRE2:MRF2"/>
    <mergeCell ref="MQI2:MQJ2"/>
    <mergeCell ref="MQK2:MQL2"/>
    <mergeCell ref="MQM2:MQN2"/>
    <mergeCell ref="MQO2:MQP2"/>
    <mergeCell ref="MQQ2:MQR2"/>
    <mergeCell ref="MQS2:MQT2"/>
    <mergeCell ref="MPW2:MPX2"/>
    <mergeCell ref="MPY2:MPZ2"/>
    <mergeCell ref="MQA2:MQB2"/>
    <mergeCell ref="MQC2:MQD2"/>
    <mergeCell ref="MQE2:MQF2"/>
    <mergeCell ref="MQG2:MQH2"/>
    <mergeCell ref="MPK2:MPL2"/>
    <mergeCell ref="MPM2:MPN2"/>
    <mergeCell ref="MPO2:MPP2"/>
    <mergeCell ref="MPQ2:MPR2"/>
    <mergeCell ref="MPS2:MPT2"/>
    <mergeCell ref="MPU2:MPV2"/>
    <mergeCell ref="MOY2:MOZ2"/>
    <mergeCell ref="MPA2:MPB2"/>
    <mergeCell ref="MPC2:MPD2"/>
    <mergeCell ref="MPE2:MPF2"/>
    <mergeCell ref="MPG2:MPH2"/>
    <mergeCell ref="MPI2:MPJ2"/>
    <mergeCell ref="MOM2:MON2"/>
    <mergeCell ref="MOO2:MOP2"/>
    <mergeCell ref="MOQ2:MOR2"/>
    <mergeCell ref="MOS2:MOT2"/>
    <mergeCell ref="MOU2:MOV2"/>
    <mergeCell ref="MOW2:MOX2"/>
    <mergeCell ref="MOA2:MOB2"/>
    <mergeCell ref="MOC2:MOD2"/>
    <mergeCell ref="MOE2:MOF2"/>
    <mergeCell ref="MOG2:MOH2"/>
    <mergeCell ref="MOI2:MOJ2"/>
    <mergeCell ref="MOK2:MOL2"/>
    <mergeCell ref="MNO2:MNP2"/>
    <mergeCell ref="MNQ2:MNR2"/>
    <mergeCell ref="MNS2:MNT2"/>
    <mergeCell ref="MNU2:MNV2"/>
    <mergeCell ref="MNW2:MNX2"/>
    <mergeCell ref="MNY2:MNZ2"/>
    <mergeCell ref="MNC2:MND2"/>
    <mergeCell ref="MNE2:MNF2"/>
    <mergeCell ref="MNG2:MNH2"/>
    <mergeCell ref="MNI2:MNJ2"/>
    <mergeCell ref="MNK2:MNL2"/>
    <mergeCell ref="MNM2:MNN2"/>
    <mergeCell ref="MMQ2:MMR2"/>
    <mergeCell ref="MMS2:MMT2"/>
    <mergeCell ref="MMU2:MMV2"/>
    <mergeCell ref="MMW2:MMX2"/>
    <mergeCell ref="MMY2:MMZ2"/>
    <mergeCell ref="MNA2:MNB2"/>
    <mergeCell ref="MME2:MMF2"/>
    <mergeCell ref="MMG2:MMH2"/>
    <mergeCell ref="MMI2:MMJ2"/>
    <mergeCell ref="MMK2:MML2"/>
    <mergeCell ref="MMM2:MMN2"/>
    <mergeCell ref="MMO2:MMP2"/>
    <mergeCell ref="MLS2:MLT2"/>
    <mergeCell ref="MLU2:MLV2"/>
    <mergeCell ref="MLW2:MLX2"/>
    <mergeCell ref="MLY2:MLZ2"/>
    <mergeCell ref="MMA2:MMB2"/>
    <mergeCell ref="MMC2:MMD2"/>
    <mergeCell ref="MLG2:MLH2"/>
    <mergeCell ref="MLI2:MLJ2"/>
    <mergeCell ref="MLK2:MLL2"/>
    <mergeCell ref="MLM2:MLN2"/>
    <mergeCell ref="MLO2:MLP2"/>
    <mergeCell ref="MLQ2:MLR2"/>
    <mergeCell ref="MKU2:MKV2"/>
    <mergeCell ref="MKW2:MKX2"/>
    <mergeCell ref="MKY2:MKZ2"/>
    <mergeCell ref="MLA2:MLB2"/>
    <mergeCell ref="MLC2:MLD2"/>
    <mergeCell ref="MLE2:MLF2"/>
    <mergeCell ref="MKI2:MKJ2"/>
    <mergeCell ref="MKK2:MKL2"/>
    <mergeCell ref="MKM2:MKN2"/>
    <mergeCell ref="MKO2:MKP2"/>
    <mergeCell ref="MKQ2:MKR2"/>
    <mergeCell ref="MKS2:MKT2"/>
    <mergeCell ref="MJW2:MJX2"/>
    <mergeCell ref="MJY2:MJZ2"/>
    <mergeCell ref="MKA2:MKB2"/>
    <mergeCell ref="MKC2:MKD2"/>
    <mergeCell ref="MKE2:MKF2"/>
    <mergeCell ref="MKG2:MKH2"/>
    <mergeCell ref="MJK2:MJL2"/>
    <mergeCell ref="MJM2:MJN2"/>
    <mergeCell ref="MJO2:MJP2"/>
    <mergeCell ref="MJQ2:MJR2"/>
    <mergeCell ref="MJS2:MJT2"/>
    <mergeCell ref="MJU2:MJV2"/>
    <mergeCell ref="MIY2:MIZ2"/>
    <mergeCell ref="MJA2:MJB2"/>
    <mergeCell ref="MJC2:MJD2"/>
    <mergeCell ref="MJE2:MJF2"/>
    <mergeCell ref="MJG2:MJH2"/>
    <mergeCell ref="MJI2:MJJ2"/>
    <mergeCell ref="MIM2:MIN2"/>
    <mergeCell ref="MIO2:MIP2"/>
    <mergeCell ref="MIQ2:MIR2"/>
    <mergeCell ref="MIS2:MIT2"/>
    <mergeCell ref="MIU2:MIV2"/>
    <mergeCell ref="MIW2:MIX2"/>
    <mergeCell ref="MIA2:MIB2"/>
    <mergeCell ref="MIC2:MID2"/>
    <mergeCell ref="MIE2:MIF2"/>
    <mergeCell ref="MIG2:MIH2"/>
    <mergeCell ref="MII2:MIJ2"/>
    <mergeCell ref="MIK2:MIL2"/>
    <mergeCell ref="MHO2:MHP2"/>
    <mergeCell ref="MHQ2:MHR2"/>
    <mergeCell ref="MHS2:MHT2"/>
    <mergeCell ref="MHU2:MHV2"/>
    <mergeCell ref="MHW2:MHX2"/>
    <mergeCell ref="MHY2:MHZ2"/>
    <mergeCell ref="MHC2:MHD2"/>
    <mergeCell ref="MHE2:MHF2"/>
    <mergeCell ref="MHG2:MHH2"/>
    <mergeCell ref="MHI2:MHJ2"/>
    <mergeCell ref="MHK2:MHL2"/>
    <mergeCell ref="MHM2:MHN2"/>
    <mergeCell ref="MGQ2:MGR2"/>
    <mergeCell ref="MGS2:MGT2"/>
    <mergeCell ref="MGU2:MGV2"/>
    <mergeCell ref="MGW2:MGX2"/>
    <mergeCell ref="MGY2:MGZ2"/>
    <mergeCell ref="MHA2:MHB2"/>
    <mergeCell ref="MGE2:MGF2"/>
    <mergeCell ref="MGG2:MGH2"/>
    <mergeCell ref="MGI2:MGJ2"/>
    <mergeCell ref="MGK2:MGL2"/>
    <mergeCell ref="MGM2:MGN2"/>
    <mergeCell ref="MGO2:MGP2"/>
    <mergeCell ref="MFS2:MFT2"/>
    <mergeCell ref="MFU2:MFV2"/>
    <mergeCell ref="MFW2:MFX2"/>
    <mergeCell ref="MFY2:MFZ2"/>
    <mergeCell ref="MGA2:MGB2"/>
    <mergeCell ref="MGC2:MGD2"/>
    <mergeCell ref="MFG2:MFH2"/>
    <mergeCell ref="MFI2:MFJ2"/>
    <mergeCell ref="MFK2:MFL2"/>
    <mergeCell ref="MFM2:MFN2"/>
    <mergeCell ref="MFO2:MFP2"/>
    <mergeCell ref="MFQ2:MFR2"/>
    <mergeCell ref="MEU2:MEV2"/>
    <mergeCell ref="MEW2:MEX2"/>
    <mergeCell ref="MEY2:MEZ2"/>
    <mergeCell ref="MFA2:MFB2"/>
    <mergeCell ref="MFC2:MFD2"/>
    <mergeCell ref="MFE2:MFF2"/>
    <mergeCell ref="MEI2:MEJ2"/>
    <mergeCell ref="MEK2:MEL2"/>
    <mergeCell ref="MEM2:MEN2"/>
    <mergeCell ref="MEO2:MEP2"/>
    <mergeCell ref="MEQ2:MER2"/>
    <mergeCell ref="MES2:MET2"/>
    <mergeCell ref="MDW2:MDX2"/>
    <mergeCell ref="MDY2:MDZ2"/>
    <mergeCell ref="MEA2:MEB2"/>
    <mergeCell ref="MEC2:MED2"/>
    <mergeCell ref="MEE2:MEF2"/>
    <mergeCell ref="MEG2:MEH2"/>
    <mergeCell ref="MDK2:MDL2"/>
    <mergeCell ref="MDM2:MDN2"/>
    <mergeCell ref="MDO2:MDP2"/>
    <mergeCell ref="MDQ2:MDR2"/>
    <mergeCell ref="MDS2:MDT2"/>
    <mergeCell ref="MDU2:MDV2"/>
    <mergeCell ref="MCY2:MCZ2"/>
    <mergeCell ref="MDA2:MDB2"/>
    <mergeCell ref="MDC2:MDD2"/>
    <mergeCell ref="MDE2:MDF2"/>
    <mergeCell ref="MDG2:MDH2"/>
    <mergeCell ref="MDI2:MDJ2"/>
    <mergeCell ref="MCM2:MCN2"/>
    <mergeCell ref="MCO2:MCP2"/>
    <mergeCell ref="MCQ2:MCR2"/>
    <mergeCell ref="MCS2:MCT2"/>
    <mergeCell ref="MCU2:MCV2"/>
    <mergeCell ref="MCW2:MCX2"/>
    <mergeCell ref="MCA2:MCB2"/>
    <mergeCell ref="MCC2:MCD2"/>
    <mergeCell ref="MCE2:MCF2"/>
    <mergeCell ref="MCG2:MCH2"/>
    <mergeCell ref="MCI2:MCJ2"/>
    <mergeCell ref="MCK2:MCL2"/>
    <mergeCell ref="MBO2:MBP2"/>
    <mergeCell ref="MBQ2:MBR2"/>
    <mergeCell ref="MBS2:MBT2"/>
    <mergeCell ref="MBU2:MBV2"/>
    <mergeCell ref="MBW2:MBX2"/>
    <mergeCell ref="MBY2:MBZ2"/>
    <mergeCell ref="MBC2:MBD2"/>
    <mergeCell ref="MBE2:MBF2"/>
    <mergeCell ref="MBG2:MBH2"/>
    <mergeCell ref="MBI2:MBJ2"/>
    <mergeCell ref="MBK2:MBL2"/>
    <mergeCell ref="MBM2:MBN2"/>
    <mergeCell ref="MAQ2:MAR2"/>
    <mergeCell ref="MAS2:MAT2"/>
    <mergeCell ref="MAU2:MAV2"/>
    <mergeCell ref="MAW2:MAX2"/>
    <mergeCell ref="MAY2:MAZ2"/>
    <mergeCell ref="MBA2:MBB2"/>
    <mergeCell ref="MAE2:MAF2"/>
    <mergeCell ref="MAG2:MAH2"/>
    <mergeCell ref="MAI2:MAJ2"/>
    <mergeCell ref="MAK2:MAL2"/>
    <mergeCell ref="MAM2:MAN2"/>
    <mergeCell ref="MAO2:MAP2"/>
    <mergeCell ref="LZS2:LZT2"/>
    <mergeCell ref="LZU2:LZV2"/>
    <mergeCell ref="LZW2:LZX2"/>
    <mergeCell ref="LZY2:LZZ2"/>
    <mergeCell ref="MAA2:MAB2"/>
    <mergeCell ref="MAC2:MAD2"/>
    <mergeCell ref="LZG2:LZH2"/>
    <mergeCell ref="LZI2:LZJ2"/>
    <mergeCell ref="LZK2:LZL2"/>
    <mergeCell ref="LZM2:LZN2"/>
    <mergeCell ref="LZO2:LZP2"/>
    <mergeCell ref="LZQ2:LZR2"/>
    <mergeCell ref="LYU2:LYV2"/>
    <mergeCell ref="LYW2:LYX2"/>
    <mergeCell ref="LYY2:LYZ2"/>
    <mergeCell ref="LZA2:LZB2"/>
    <mergeCell ref="LZC2:LZD2"/>
    <mergeCell ref="LZE2:LZF2"/>
    <mergeCell ref="LYI2:LYJ2"/>
    <mergeCell ref="LYK2:LYL2"/>
    <mergeCell ref="LYM2:LYN2"/>
    <mergeCell ref="LYO2:LYP2"/>
    <mergeCell ref="LYQ2:LYR2"/>
    <mergeCell ref="LYS2:LYT2"/>
    <mergeCell ref="LXW2:LXX2"/>
    <mergeCell ref="LXY2:LXZ2"/>
    <mergeCell ref="LYA2:LYB2"/>
    <mergeCell ref="LYC2:LYD2"/>
    <mergeCell ref="LYE2:LYF2"/>
    <mergeCell ref="LYG2:LYH2"/>
    <mergeCell ref="LXK2:LXL2"/>
    <mergeCell ref="LXM2:LXN2"/>
    <mergeCell ref="LXO2:LXP2"/>
    <mergeCell ref="LXQ2:LXR2"/>
    <mergeCell ref="LXS2:LXT2"/>
    <mergeCell ref="LXU2:LXV2"/>
    <mergeCell ref="LWY2:LWZ2"/>
    <mergeCell ref="LXA2:LXB2"/>
    <mergeCell ref="LXC2:LXD2"/>
    <mergeCell ref="LXE2:LXF2"/>
    <mergeCell ref="LXG2:LXH2"/>
    <mergeCell ref="LXI2:LXJ2"/>
    <mergeCell ref="LWM2:LWN2"/>
    <mergeCell ref="LWO2:LWP2"/>
    <mergeCell ref="LWQ2:LWR2"/>
    <mergeCell ref="LWS2:LWT2"/>
    <mergeCell ref="LWU2:LWV2"/>
    <mergeCell ref="LWW2:LWX2"/>
    <mergeCell ref="LWA2:LWB2"/>
    <mergeCell ref="LWC2:LWD2"/>
    <mergeCell ref="LWE2:LWF2"/>
    <mergeCell ref="LWG2:LWH2"/>
    <mergeCell ref="LWI2:LWJ2"/>
    <mergeCell ref="LWK2:LWL2"/>
    <mergeCell ref="LVO2:LVP2"/>
    <mergeCell ref="LVQ2:LVR2"/>
    <mergeCell ref="LVS2:LVT2"/>
    <mergeCell ref="LVU2:LVV2"/>
    <mergeCell ref="LVW2:LVX2"/>
    <mergeCell ref="LVY2:LVZ2"/>
    <mergeCell ref="LVC2:LVD2"/>
    <mergeCell ref="LVE2:LVF2"/>
    <mergeCell ref="LVG2:LVH2"/>
    <mergeCell ref="LVI2:LVJ2"/>
    <mergeCell ref="LVK2:LVL2"/>
    <mergeCell ref="LVM2:LVN2"/>
    <mergeCell ref="LUQ2:LUR2"/>
    <mergeCell ref="LUS2:LUT2"/>
    <mergeCell ref="LUU2:LUV2"/>
    <mergeCell ref="LUW2:LUX2"/>
    <mergeCell ref="LUY2:LUZ2"/>
    <mergeCell ref="LVA2:LVB2"/>
    <mergeCell ref="LUE2:LUF2"/>
    <mergeCell ref="LUG2:LUH2"/>
    <mergeCell ref="LUI2:LUJ2"/>
    <mergeCell ref="LUK2:LUL2"/>
    <mergeCell ref="LUM2:LUN2"/>
    <mergeCell ref="LUO2:LUP2"/>
    <mergeCell ref="LTS2:LTT2"/>
    <mergeCell ref="LTU2:LTV2"/>
    <mergeCell ref="LTW2:LTX2"/>
    <mergeCell ref="LTY2:LTZ2"/>
    <mergeCell ref="LUA2:LUB2"/>
    <mergeCell ref="LUC2:LUD2"/>
    <mergeCell ref="LTG2:LTH2"/>
    <mergeCell ref="LTI2:LTJ2"/>
    <mergeCell ref="LTK2:LTL2"/>
    <mergeCell ref="LTM2:LTN2"/>
    <mergeCell ref="LTO2:LTP2"/>
    <mergeCell ref="LTQ2:LTR2"/>
    <mergeCell ref="LSU2:LSV2"/>
    <mergeCell ref="LSW2:LSX2"/>
    <mergeCell ref="LSY2:LSZ2"/>
    <mergeCell ref="LTA2:LTB2"/>
    <mergeCell ref="LTC2:LTD2"/>
    <mergeCell ref="LTE2:LTF2"/>
    <mergeCell ref="LSI2:LSJ2"/>
    <mergeCell ref="LSK2:LSL2"/>
    <mergeCell ref="LSM2:LSN2"/>
    <mergeCell ref="LSO2:LSP2"/>
    <mergeCell ref="LSQ2:LSR2"/>
    <mergeCell ref="LSS2:LST2"/>
    <mergeCell ref="LRW2:LRX2"/>
    <mergeCell ref="LRY2:LRZ2"/>
    <mergeCell ref="LSA2:LSB2"/>
    <mergeCell ref="LSC2:LSD2"/>
    <mergeCell ref="LSE2:LSF2"/>
    <mergeCell ref="LSG2:LSH2"/>
    <mergeCell ref="LRK2:LRL2"/>
    <mergeCell ref="LRM2:LRN2"/>
    <mergeCell ref="LRO2:LRP2"/>
    <mergeCell ref="LRQ2:LRR2"/>
    <mergeCell ref="LRS2:LRT2"/>
    <mergeCell ref="LRU2:LRV2"/>
    <mergeCell ref="LQY2:LQZ2"/>
    <mergeCell ref="LRA2:LRB2"/>
    <mergeCell ref="LRC2:LRD2"/>
    <mergeCell ref="LRE2:LRF2"/>
    <mergeCell ref="LRG2:LRH2"/>
    <mergeCell ref="LRI2:LRJ2"/>
    <mergeCell ref="LQM2:LQN2"/>
    <mergeCell ref="LQO2:LQP2"/>
    <mergeCell ref="LQQ2:LQR2"/>
    <mergeCell ref="LQS2:LQT2"/>
    <mergeCell ref="LQU2:LQV2"/>
    <mergeCell ref="LQW2:LQX2"/>
    <mergeCell ref="LQA2:LQB2"/>
    <mergeCell ref="LQC2:LQD2"/>
    <mergeCell ref="LQE2:LQF2"/>
    <mergeCell ref="LQG2:LQH2"/>
    <mergeCell ref="LQI2:LQJ2"/>
    <mergeCell ref="LQK2:LQL2"/>
    <mergeCell ref="LPO2:LPP2"/>
    <mergeCell ref="LPQ2:LPR2"/>
    <mergeCell ref="LPS2:LPT2"/>
    <mergeCell ref="LPU2:LPV2"/>
    <mergeCell ref="LPW2:LPX2"/>
    <mergeCell ref="LPY2:LPZ2"/>
    <mergeCell ref="LPC2:LPD2"/>
    <mergeCell ref="LPE2:LPF2"/>
    <mergeCell ref="LPG2:LPH2"/>
    <mergeCell ref="LPI2:LPJ2"/>
    <mergeCell ref="LPK2:LPL2"/>
    <mergeCell ref="LPM2:LPN2"/>
    <mergeCell ref="LOQ2:LOR2"/>
    <mergeCell ref="LOS2:LOT2"/>
    <mergeCell ref="LOU2:LOV2"/>
    <mergeCell ref="LOW2:LOX2"/>
    <mergeCell ref="LOY2:LOZ2"/>
    <mergeCell ref="LPA2:LPB2"/>
    <mergeCell ref="LOE2:LOF2"/>
    <mergeCell ref="LOG2:LOH2"/>
    <mergeCell ref="LOI2:LOJ2"/>
    <mergeCell ref="LOK2:LOL2"/>
    <mergeCell ref="LOM2:LON2"/>
    <mergeCell ref="LOO2:LOP2"/>
    <mergeCell ref="LNS2:LNT2"/>
    <mergeCell ref="LNU2:LNV2"/>
    <mergeCell ref="LNW2:LNX2"/>
    <mergeCell ref="LNY2:LNZ2"/>
    <mergeCell ref="LOA2:LOB2"/>
    <mergeCell ref="LOC2:LOD2"/>
    <mergeCell ref="LNG2:LNH2"/>
    <mergeCell ref="LNI2:LNJ2"/>
    <mergeCell ref="LNK2:LNL2"/>
    <mergeCell ref="LNM2:LNN2"/>
    <mergeCell ref="LNO2:LNP2"/>
    <mergeCell ref="LNQ2:LNR2"/>
    <mergeCell ref="LMU2:LMV2"/>
    <mergeCell ref="LMW2:LMX2"/>
    <mergeCell ref="LMY2:LMZ2"/>
    <mergeCell ref="LNA2:LNB2"/>
    <mergeCell ref="LNC2:LND2"/>
    <mergeCell ref="LNE2:LNF2"/>
    <mergeCell ref="LMI2:LMJ2"/>
    <mergeCell ref="LMK2:LML2"/>
    <mergeCell ref="LMM2:LMN2"/>
    <mergeCell ref="LMO2:LMP2"/>
    <mergeCell ref="LMQ2:LMR2"/>
    <mergeCell ref="LMS2:LMT2"/>
    <mergeCell ref="LLW2:LLX2"/>
    <mergeCell ref="LLY2:LLZ2"/>
    <mergeCell ref="LMA2:LMB2"/>
    <mergeCell ref="LMC2:LMD2"/>
    <mergeCell ref="LME2:LMF2"/>
    <mergeCell ref="LMG2:LMH2"/>
    <mergeCell ref="LLK2:LLL2"/>
    <mergeCell ref="LLM2:LLN2"/>
    <mergeCell ref="LLO2:LLP2"/>
    <mergeCell ref="LLQ2:LLR2"/>
    <mergeCell ref="LLS2:LLT2"/>
    <mergeCell ref="LLU2:LLV2"/>
    <mergeCell ref="LKY2:LKZ2"/>
    <mergeCell ref="LLA2:LLB2"/>
    <mergeCell ref="LLC2:LLD2"/>
    <mergeCell ref="LLE2:LLF2"/>
    <mergeCell ref="LLG2:LLH2"/>
    <mergeCell ref="LLI2:LLJ2"/>
    <mergeCell ref="LKM2:LKN2"/>
    <mergeCell ref="LKO2:LKP2"/>
    <mergeCell ref="LKQ2:LKR2"/>
    <mergeCell ref="LKS2:LKT2"/>
    <mergeCell ref="LKU2:LKV2"/>
    <mergeCell ref="LKW2:LKX2"/>
    <mergeCell ref="LKA2:LKB2"/>
    <mergeCell ref="LKC2:LKD2"/>
    <mergeCell ref="LKE2:LKF2"/>
    <mergeCell ref="LKG2:LKH2"/>
    <mergeCell ref="LKI2:LKJ2"/>
    <mergeCell ref="LKK2:LKL2"/>
    <mergeCell ref="LJO2:LJP2"/>
    <mergeCell ref="LJQ2:LJR2"/>
    <mergeCell ref="LJS2:LJT2"/>
    <mergeCell ref="LJU2:LJV2"/>
    <mergeCell ref="LJW2:LJX2"/>
    <mergeCell ref="LJY2:LJZ2"/>
    <mergeCell ref="LJC2:LJD2"/>
    <mergeCell ref="LJE2:LJF2"/>
    <mergeCell ref="LJG2:LJH2"/>
    <mergeCell ref="LJI2:LJJ2"/>
    <mergeCell ref="LJK2:LJL2"/>
    <mergeCell ref="LJM2:LJN2"/>
    <mergeCell ref="LIQ2:LIR2"/>
    <mergeCell ref="LIS2:LIT2"/>
    <mergeCell ref="LIU2:LIV2"/>
    <mergeCell ref="LIW2:LIX2"/>
    <mergeCell ref="LIY2:LIZ2"/>
    <mergeCell ref="LJA2:LJB2"/>
    <mergeCell ref="LIE2:LIF2"/>
    <mergeCell ref="LIG2:LIH2"/>
    <mergeCell ref="LII2:LIJ2"/>
    <mergeCell ref="LIK2:LIL2"/>
    <mergeCell ref="LIM2:LIN2"/>
    <mergeCell ref="LIO2:LIP2"/>
    <mergeCell ref="LHS2:LHT2"/>
    <mergeCell ref="LHU2:LHV2"/>
    <mergeCell ref="LHW2:LHX2"/>
    <mergeCell ref="LHY2:LHZ2"/>
    <mergeCell ref="LIA2:LIB2"/>
    <mergeCell ref="LIC2:LID2"/>
    <mergeCell ref="LHG2:LHH2"/>
    <mergeCell ref="LHI2:LHJ2"/>
    <mergeCell ref="LHK2:LHL2"/>
    <mergeCell ref="LHM2:LHN2"/>
    <mergeCell ref="LHO2:LHP2"/>
    <mergeCell ref="LHQ2:LHR2"/>
    <mergeCell ref="LGU2:LGV2"/>
    <mergeCell ref="LGW2:LGX2"/>
    <mergeCell ref="LGY2:LGZ2"/>
    <mergeCell ref="LHA2:LHB2"/>
    <mergeCell ref="LHC2:LHD2"/>
    <mergeCell ref="LHE2:LHF2"/>
    <mergeCell ref="LGI2:LGJ2"/>
    <mergeCell ref="LGK2:LGL2"/>
    <mergeCell ref="LGM2:LGN2"/>
    <mergeCell ref="LGO2:LGP2"/>
    <mergeCell ref="LGQ2:LGR2"/>
    <mergeCell ref="LGS2:LGT2"/>
    <mergeCell ref="LFW2:LFX2"/>
    <mergeCell ref="LFY2:LFZ2"/>
    <mergeCell ref="LGA2:LGB2"/>
    <mergeCell ref="LGC2:LGD2"/>
    <mergeCell ref="LGE2:LGF2"/>
    <mergeCell ref="LGG2:LGH2"/>
    <mergeCell ref="LFK2:LFL2"/>
    <mergeCell ref="LFM2:LFN2"/>
    <mergeCell ref="LFO2:LFP2"/>
    <mergeCell ref="LFQ2:LFR2"/>
    <mergeCell ref="LFS2:LFT2"/>
    <mergeCell ref="LFU2:LFV2"/>
    <mergeCell ref="LEY2:LEZ2"/>
    <mergeCell ref="LFA2:LFB2"/>
    <mergeCell ref="LFC2:LFD2"/>
    <mergeCell ref="LFE2:LFF2"/>
    <mergeCell ref="LFG2:LFH2"/>
    <mergeCell ref="LFI2:LFJ2"/>
    <mergeCell ref="LEM2:LEN2"/>
    <mergeCell ref="LEO2:LEP2"/>
    <mergeCell ref="LEQ2:LER2"/>
    <mergeCell ref="LES2:LET2"/>
    <mergeCell ref="LEU2:LEV2"/>
    <mergeCell ref="LEW2:LEX2"/>
    <mergeCell ref="LEA2:LEB2"/>
    <mergeCell ref="LEC2:LED2"/>
    <mergeCell ref="LEE2:LEF2"/>
    <mergeCell ref="LEG2:LEH2"/>
    <mergeCell ref="LEI2:LEJ2"/>
    <mergeCell ref="LEK2:LEL2"/>
    <mergeCell ref="LDO2:LDP2"/>
    <mergeCell ref="LDQ2:LDR2"/>
    <mergeCell ref="LDS2:LDT2"/>
    <mergeCell ref="LDU2:LDV2"/>
    <mergeCell ref="LDW2:LDX2"/>
    <mergeCell ref="LDY2:LDZ2"/>
    <mergeCell ref="LDC2:LDD2"/>
    <mergeCell ref="LDE2:LDF2"/>
    <mergeCell ref="LDG2:LDH2"/>
    <mergeCell ref="LDI2:LDJ2"/>
    <mergeCell ref="LDK2:LDL2"/>
    <mergeCell ref="LDM2:LDN2"/>
    <mergeCell ref="LCQ2:LCR2"/>
    <mergeCell ref="LCS2:LCT2"/>
    <mergeCell ref="LCU2:LCV2"/>
    <mergeCell ref="LCW2:LCX2"/>
    <mergeCell ref="LCY2:LCZ2"/>
    <mergeCell ref="LDA2:LDB2"/>
    <mergeCell ref="LCE2:LCF2"/>
    <mergeCell ref="LCG2:LCH2"/>
    <mergeCell ref="LCI2:LCJ2"/>
    <mergeCell ref="LCK2:LCL2"/>
    <mergeCell ref="LCM2:LCN2"/>
    <mergeCell ref="LCO2:LCP2"/>
    <mergeCell ref="LBS2:LBT2"/>
    <mergeCell ref="LBU2:LBV2"/>
    <mergeCell ref="LBW2:LBX2"/>
    <mergeCell ref="LBY2:LBZ2"/>
    <mergeCell ref="LCA2:LCB2"/>
    <mergeCell ref="LCC2:LCD2"/>
    <mergeCell ref="LBG2:LBH2"/>
    <mergeCell ref="LBI2:LBJ2"/>
    <mergeCell ref="LBK2:LBL2"/>
    <mergeCell ref="LBM2:LBN2"/>
    <mergeCell ref="LBO2:LBP2"/>
    <mergeCell ref="LBQ2:LBR2"/>
    <mergeCell ref="LAU2:LAV2"/>
    <mergeCell ref="LAW2:LAX2"/>
    <mergeCell ref="LAY2:LAZ2"/>
    <mergeCell ref="LBA2:LBB2"/>
    <mergeCell ref="LBC2:LBD2"/>
    <mergeCell ref="LBE2:LBF2"/>
    <mergeCell ref="LAI2:LAJ2"/>
    <mergeCell ref="LAK2:LAL2"/>
    <mergeCell ref="LAM2:LAN2"/>
    <mergeCell ref="LAO2:LAP2"/>
    <mergeCell ref="LAQ2:LAR2"/>
    <mergeCell ref="LAS2:LAT2"/>
    <mergeCell ref="KZW2:KZX2"/>
    <mergeCell ref="KZY2:KZZ2"/>
    <mergeCell ref="LAA2:LAB2"/>
    <mergeCell ref="LAC2:LAD2"/>
    <mergeCell ref="LAE2:LAF2"/>
    <mergeCell ref="LAG2:LAH2"/>
    <mergeCell ref="KZK2:KZL2"/>
    <mergeCell ref="KZM2:KZN2"/>
    <mergeCell ref="KZO2:KZP2"/>
    <mergeCell ref="KZQ2:KZR2"/>
    <mergeCell ref="KZS2:KZT2"/>
    <mergeCell ref="KZU2:KZV2"/>
    <mergeCell ref="KYY2:KYZ2"/>
    <mergeCell ref="KZA2:KZB2"/>
    <mergeCell ref="KZC2:KZD2"/>
    <mergeCell ref="KZE2:KZF2"/>
    <mergeCell ref="KZG2:KZH2"/>
    <mergeCell ref="KZI2:KZJ2"/>
    <mergeCell ref="KYM2:KYN2"/>
    <mergeCell ref="KYO2:KYP2"/>
    <mergeCell ref="KYQ2:KYR2"/>
    <mergeCell ref="KYS2:KYT2"/>
    <mergeCell ref="KYU2:KYV2"/>
    <mergeCell ref="KYW2:KYX2"/>
    <mergeCell ref="KYA2:KYB2"/>
    <mergeCell ref="KYC2:KYD2"/>
    <mergeCell ref="KYE2:KYF2"/>
    <mergeCell ref="KYG2:KYH2"/>
    <mergeCell ref="KYI2:KYJ2"/>
    <mergeCell ref="KYK2:KYL2"/>
    <mergeCell ref="KXO2:KXP2"/>
    <mergeCell ref="KXQ2:KXR2"/>
    <mergeCell ref="KXS2:KXT2"/>
    <mergeCell ref="KXU2:KXV2"/>
    <mergeCell ref="KXW2:KXX2"/>
    <mergeCell ref="KXY2:KXZ2"/>
    <mergeCell ref="KXC2:KXD2"/>
    <mergeCell ref="KXE2:KXF2"/>
    <mergeCell ref="KXG2:KXH2"/>
    <mergeCell ref="KXI2:KXJ2"/>
    <mergeCell ref="KXK2:KXL2"/>
    <mergeCell ref="KXM2:KXN2"/>
    <mergeCell ref="KWQ2:KWR2"/>
    <mergeCell ref="KWS2:KWT2"/>
    <mergeCell ref="KWU2:KWV2"/>
    <mergeCell ref="KWW2:KWX2"/>
    <mergeCell ref="KWY2:KWZ2"/>
    <mergeCell ref="KXA2:KXB2"/>
    <mergeCell ref="KWE2:KWF2"/>
    <mergeCell ref="KWG2:KWH2"/>
    <mergeCell ref="KWI2:KWJ2"/>
    <mergeCell ref="KWK2:KWL2"/>
    <mergeCell ref="KWM2:KWN2"/>
    <mergeCell ref="KWO2:KWP2"/>
    <mergeCell ref="KVS2:KVT2"/>
    <mergeCell ref="KVU2:KVV2"/>
    <mergeCell ref="KVW2:KVX2"/>
    <mergeCell ref="KVY2:KVZ2"/>
    <mergeCell ref="KWA2:KWB2"/>
    <mergeCell ref="KWC2:KWD2"/>
    <mergeCell ref="KVG2:KVH2"/>
    <mergeCell ref="KVI2:KVJ2"/>
    <mergeCell ref="KVK2:KVL2"/>
    <mergeCell ref="KVM2:KVN2"/>
    <mergeCell ref="KVO2:KVP2"/>
    <mergeCell ref="KVQ2:KVR2"/>
    <mergeCell ref="KUU2:KUV2"/>
    <mergeCell ref="KUW2:KUX2"/>
    <mergeCell ref="KUY2:KUZ2"/>
    <mergeCell ref="KVA2:KVB2"/>
    <mergeCell ref="KVC2:KVD2"/>
    <mergeCell ref="KVE2:KVF2"/>
    <mergeCell ref="KUI2:KUJ2"/>
    <mergeCell ref="KUK2:KUL2"/>
    <mergeCell ref="KUM2:KUN2"/>
    <mergeCell ref="KUO2:KUP2"/>
    <mergeCell ref="KUQ2:KUR2"/>
    <mergeCell ref="KUS2:KUT2"/>
    <mergeCell ref="KTW2:KTX2"/>
    <mergeCell ref="KTY2:KTZ2"/>
    <mergeCell ref="KUA2:KUB2"/>
    <mergeCell ref="KUC2:KUD2"/>
    <mergeCell ref="KUE2:KUF2"/>
    <mergeCell ref="KUG2:KUH2"/>
    <mergeCell ref="KTK2:KTL2"/>
    <mergeCell ref="KTM2:KTN2"/>
    <mergeCell ref="KTO2:KTP2"/>
    <mergeCell ref="KTQ2:KTR2"/>
    <mergeCell ref="KTS2:KTT2"/>
    <mergeCell ref="KTU2:KTV2"/>
    <mergeCell ref="KSY2:KSZ2"/>
    <mergeCell ref="KTA2:KTB2"/>
    <mergeCell ref="KTC2:KTD2"/>
    <mergeCell ref="KTE2:KTF2"/>
    <mergeCell ref="KTG2:KTH2"/>
    <mergeCell ref="KTI2:KTJ2"/>
    <mergeCell ref="KSM2:KSN2"/>
    <mergeCell ref="KSO2:KSP2"/>
    <mergeCell ref="KSQ2:KSR2"/>
    <mergeCell ref="KSS2:KST2"/>
    <mergeCell ref="KSU2:KSV2"/>
    <mergeCell ref="KSW2:KSX2"/>
    <mergeCell ref="KSA2:KSB2"/>
    <mergeCell ref="KSC2:KSD2"/>
    <mergeCell ref="KSE2:KSF2"/>
    <mergeCell ref="KSG2:KSH2"/>
    <mergeCell ref="KSI2:KSJ2"/>
    <mergeCell ref="KSK2:KSL2"/>
    <mergeCell ref="KRO2:KRP2"/>
    <mergeCell ref="KRQ2:KRR2"/>
    <mergeCell ref="KRS2:KRT2"/>
    <mergeCell ref="KRU2:KRV2"/>
    <mergeCell ref="KRW2:KRX2"/>
    <mergeCell ref="KRY2:KRZ2"/>
    <mergeCell ref="KRC2:KRD2"/>
    <mergeCell ref="KRE2:KRF2"/>
    <mergeCell ref="KRG2:KRH2"/>
    <mergeCell ref="KRI2:KRJ2"/>
    <mergeCell ref="KRK2:KRL2"/>
    <mergeCell ref="KRM2:KRN2"/>
    <mergeCell ref="KQQ2:KQR2"/>
    <mergeCell ref="KQS2:KQT2"/>
    <mergeCell ref="KQU2:KQV2"/>
    <mergeCell ref="KQW2:KQX2"/>
    <mergeCell ref="KQY2:KQZ2"/>
    <mergeCell ref="KRA2:KRB2"/>
    <mergeCell ref="KQE2:KQF2"/>
    <mergeCell ref="KQG2:KQH2"/>
    <mergeCell ref="KQI2:KQJ2"/>
    <mergeCell ref="KQK2:KQL2"/>
    <mergeCell ref="KQM2:KQN2"/>
    <mergeCell ref="KQO2:KQP2"/>
    <mergeCell ref="KPS2:KPT2"/>
    <mergeCell ref="KPU2:KPV2"/>
    <mergeCell ref="KPW2:KPX2"/>
    <mergeCell ref="KPY2:KPZ2"/>
    <mergeCell ref="KQA2:KQB2"/>
    <mergeCell ref="KQC2:KQD2"/>
    <mergeCell ref="KPG2:KPH2"/>
    <mergeCell ref="KPI2:KPJ2"/>
    <mergeCell ref="KPK2:KPL2"/>
    <mergeCell ref="KPM2:KPN2"/>
    <mergeCell ref="KPO2:KPP2"/>
    <mergeCell ref="KPQ2:KPR2"/>
    <mergeCell ref="KOU2:KOV2"/>
    <mergeCell ref="KOW2:KOX2"/>
    <mergeCell ref="KOY2:KOZ2"/>
    <mergeCell ref="KPA2:KPB2"/>
    <mergeCell ref="KPC2:KPD2"/>
    <mergeCell ref="KPE2:KPF2"/>
    <mergeCell ref="KOI2:KOJ2"/>
    <mergeCell ref="KOK2:KOL2"/>
    <mergeCell ref="KOM2:KON2"/>
    <mergeCell ref="KOO2:KOP2"/>
    <mergeCell ref="KOQ2:KOR2"/>
    <mergeCell ref="KOS2:KOT2"/>
    <mergeCell ref="KNW2:KNX2"/>
    <mergeCell ref="KNY2:KNZ2"/>
    <mergeCell ref="KOA2:KOB2"/>
    <mergeCell ref="KOC2:KOD2"/>
    <mergeCell ref="KOE2:KOF2"/>
    <mergeCell ref="KOG2:KOH2"/>
    <mergeCell ref="KNK2:KNL2"/>
    <mergeCell ref="KNM2:KNN2"/>
    <mergeCell ref="KNO2:KNP2"/>
    <mergeCell ref="KNQ2:KNR2"/>
    <mergeCell ref="KNS2:KNT2"/>
    <mergeCell ref="KNU2:KNV2"/>
    <mergeCell ref="KMY2:KMZ2"/>
    <mergeCell ref="KNA2:KNB2"/>
    <mergeCell ref="KNC2:KND2"/>
    <mergeCell ref="KNE2:KNF2"/>
    <mergeCell ref="KNG2:KNH2"/>
    <mergeCell ref="KNI2:KNJ2"/>
    <mergeCell ref="KMM2:KMN2"/>
    <mergeCell ref="KMO2:KMP2"/>
    <mergeCell ref="KMQ2:KMR2"/>
    <mergeCell ref="KMS2:KMT2"/>
    <mergeCell ref="KMU2:KMV2"/>
    <mergeCell ref="KMW2:KMX2"/>
    <mergeCell ref="KMA2:KMB2"/>
    <mergeCell ref="KMC2:KMD2"/>
    <mergeCell ref="KME2:KMF2"/>
    <mergeCell ref="KMG2:KMH2"/>
    <mergeCell ref="KMI2:KMJ2"/>
    <mergeCell ref="KMK2:KML2"/>
    <mergeCell ref="KLO2:KLP2"/>
    <mergeCell ref="KLQ2:KLR2"/>
    <mergeCell ref="KLS2:KLT2"/>
    <mergeCell ref="KLU2:KLV2"/>
    <mergeCell ref="KLW2:KLX2"/>
    <mergeCell ref="KLY2:KLZ2"/>
    <mergeCell ref="KLC2:KLD2"/>
    <mergeCell ref="KLE2:KLF2"/>
    <mergeCell ref="KLG2:KLH2"/>
    <mergeCell ref="KLI2:KLJ2"/>
    <mergeCell ref="KLK2:KLL2"/>
    <mergeCell ref="KLM2:KLN2"/>
    <mergeCell ref="KKQ2:KKR2"/>
    <mergeCell ref="KKS2:KKT2"/>
    <mergeCell ref="KKU2:KKV2"/>
    <mergeCell ref="KKW2:KKX2"/>
    <mergeCell ref="KKY2:KKZ2"/>
    <mergeCell ref="KLA2:KLB2"/>
    <mergeCell ref="KKE2:KKF2"/>
    <mergeCell ref="KKG2:KKH2"/>
    <mergeCell ref="KKI2:KKJ2"/>
    <mergeCell ref="KKK2:KKL2"/>
    <mergeCell ref="KKM2:KKN2"/>
    <mergeCell ref="KKO2:KKP2"/>
    <mergeCell ref="KJS2:KJT2"/>
    <mergeCell ref="KJU2:KJV2"/>
    <mergeCell ref="KJW2:KJX2"/>
    <mergeCell ref="KJY2:KJZ2"/>
    <mergeCell ref="KKA2:KKB2"/>
    <mergeCell ref="KKC2:KKD2"/>
    <mergeCell ref="KJG2:KJH2"/>
    <mergeCell ref="KJI2:KJJ2"/>
    <mergeCell ref="KJK2:KJL2"/>
    <mergeCell ref="KJM2:KJN2"/>
    <mergeCell ref="KJO2:KJP2"/>
    <mergeCell ref="KJQ2:KJR2"/>
    <mergeCell ref="KIU2:KIV2"/>
    <mergeCell ref="KIW2:KIX2"/>
    <mergeCell ref="KIY2:KIZ2"/>
    <mergeCell ref="KJA2:KJB2"/>
    <mergeCell ref="KJC2:KJD2"/>
    <mergeCell ref="KJE2:KJF2"/>
    <mergeCell ref="KII2:KIJ2"/>
    <mergeCell ref="KIK2:KIL2"/>
    <mergeCell ref="KIM2:KIN2"/>
    <mergeCell ref="KIO2:KIP2"/>
    <mergeCell ref="KIQ2:KIR2"/>
    <mergeCell ref="KIS2:KIT2"/>
    <mergeCell ref="KHW2:KHX2"/>
    <mergeCell ref="KHY2:KHZ2"/>
    <mergeCell ref="KIA2:KIB2"/>
    <mergeCell ref="KIC2:KID2"/>
    <mergeCell ref="KIE2:KIF2"/>
    <mergeCell ref="KIG2:KIH2"/>
    <mergeCell ref="KHK2:KHL2"/>
    <mergeCell ref="KHM2:KHN2"/>
    <mergeCell ref="KHO2:KHP2"/>
    <mergeCell ref="KHQ2:KHR2"/>
    <mergeCell ref="KHS2:KHT2"/>
    <mergeCell ref="KHU2:KHV2"/>
    <mergeCell ref="KGY2:KGZ2"/>
    <mergeCell ref="KHA2:KHB2"/>
    <mergeCell ref="KHC2:KHD2"/>
    <mergeCell ref="KHE2:KHF2"/>
    <mergeCell ref="KHG2:KHH2"/>
    <mergeCell ref="KHI2:KHJ2"/>
    <mergeCell ref="KGM2:KGN2"/>
    <mergeCell ref="KGO2:KGP2"/>
    <mergeCell ref="KGQ2:KGR2"/>
    <mergeCell ref="KGS2:KGT2"/>
    <mergeCell ref="KGU2:KGV2"/>
    <mergeCell ref="KGW2:KGX2"/>
    <mergeCell ref="KGA2:KGB2"/>
    <mergeCell ref="KGC2:KGD2"/>
    <mergeCell ref="KGE2:KGF2"/>
    <mergeCell ref="KGG2:KGH2"/>
    <mergeCell ref="KGI2:KGJ2"/>
    <mergeCell ref="KGK2:KGL2"/>
    <mergeCell ref="KFO2:KFP2"/>
    <mergeCell ref="KFQ2:KFR2"/>
    <mergeCell ref="KFS2:KFT2"/>
    <mergeCell ref="KFU2:KFV2"/>
    <mergeCell ref="KFW2:KFX2"/>
    <mergeCell ref="KFY2:KFZ2"/>
    <mergeCell ref="KFC2:KFD2"/>
    <mergeCell ref="KFE2:KFF2"/>
    <mergeCell ref="KFG2:KFH2"/>
    <mergeCell ref="KFI2:KFJ2"/>
    <mergeCell ref="KFK2:KFL2"/>
    <mergeCell ref="KFM2:KFN2"/>
    <mergeCell ref="KEQ2:KER2"/>
    <mergeCell ref="KES2:KET2"/>
    <mergeCell ref="KEU2:KEV2"/>
    <mergeCell ref="KEW2:KEX2"/>
    <mergeCell ref="KEY2:KEZ2"/>
    <mergeCell ref="KFA2:KFB2"/>
    <mergeCell ref="KEE2:KEF2"/>
    <mergeCell ref="KEG2:KEH2"/>
    <mergeCell ref="KEI2:KEJ2"/>
    <mergeCell ref="KEK2:KEL2"/>
    <mergeCell ref="KEM2:KEN2"/>
    <mergeCell ref="KEO2:KEP2"/>
    <mergeCell ref="KDS2:KDT2"/>
    <mergeCell ref="KDU2:KDV2"/>
    <mergeCell ref="KDW2:KDX2"/>
    <mergeCell ref="KDY2:KDZ2"/>
    <mergeCell ref="KEA2:KEB2"/>
    <mergeCell ref="KEC2:KED2"/>
    <mergeCell ref="KDG2:KDH2"/>
    <mergeCell ref="KDI2:KDJ2"/>
    <mergeCell ref="KDK2:KDL2"/>
    <mergeCell ref="KDM2:KDN2"/>
    <mergeCell ref="KDO2:KDP2"/>
    <mergeCell ref="KDQ2:KDR2"/>
    <mergeCell ref="KCU2:KCV2"/>
    <mergeCell ref="KCW2:KCX2"/>
    <mergeCell ref="KCY2:KCZ2"/>
    <mergeCell ref="KDA2:KDB2"/>
    <mergeCell ref="KDC2:KDD2"/>
    <mergeCell ref="KDE2:KDF2"/>
    <mergeCell ref="KCI2:KCJ2"/>
    <mergeCell ref="KCK2:KCL2"/>
    <mergeCell ref="KCM2:KCN2"/>
    <mergeCell ref="KCO2:KCP2"/>
    <mergeCell ref="KCQ2:KCR2"/>
    <mergeCell ref="KCS2:KCT2"/>
    <mergeCell ref="KBW2:KBX2"/>
    <mergeCell ref="KBY2:KBZ2"/>
    <mergeCell ref="KCA2:KCB2"/>
    <mergeCell ref="KCC2:KCD2"/>
    <mergeCell ref="KCE2:KCF2"/>
    <mergeCell ref="KCG2:KCH2"/>
    <mergeCell ref="KBK2:KBL2"/>
    <mergeCell ref="KBM2:KBN2"/>
    <mergeCell ref="KBO2:KBP2"/>
    <mergeCell ref="KBQ2:KBR2"/>
    <mergeCell ref="KBS2:KBT2"/>
    <mergeCell ref="KBU2:KBV2"/>
    <mergeCell ref="KAY2:KAZ2"/>
    <mergeCell ref="KBA2:KBB2"/>
    <mergeCell ref="KBC2:KBD2"/>
    <mergeCell ref="KBE2:KBF2"/>
    <mergeCell ref="KBG2:KBH2"/>
    <mergeCell ref="KBI2:KBJ2"/>
    <mergeCell ref="KAM2:KAN2"/>
    <mergeCell ref="KAO2:KAP2"/>
    <mergeCell ref="KAQ2:KAR2"/>
    <mergeCell ref="KAS2:KAT2"/>
    <mergeCell ref="KAU2:KAV2"/>
    <mergeCell ref="KAW2:KAX2"/>
    <mergeCell ref="KAA2:KAB2"/>
    <mergeCell ref="KAC2:KAD2"/>
    <mergeCell ref="KAE2:KAF2"/>
    <mergeCell ref="KAG2:KAH2"/>
    <mergeCell ref="KAI2:KAJ2"/>
    <mergeCell ref="KAK2:KAL2"/>
    <mergeCell ref="JZO2:JZP2"/>
    <mergeCell ref="JZQ2:JZR2"/>
    <mergeCell ref="JZS2:JZT2"/>
    <mergeCell ref="JZU2:JZV2"/>
    <mergeCell ref="JZW2:JZX2"/>
    <mergeCell ref="JZY2:JZZ2"/>
    <mergeCell ref="JZC2:JZD2"/>
    <mergeCell ref="JZE2:JZF2"/>
    <mergeCell ref="JZG2:JZH2"/>
    <mergeCell ref="JZI2:JZJ2"/>
    <mergeCell ref="JZK2:JZL2"/>
    <mergeCell ref="JZM2:JZN2"/>
    <mergeCell ref="JYQ2:JYR2"/>
    <mergeCell ref="JYS2:JYT2"/>
    <mergeCell ref="JYU2:JYV2"/>
    <mergeCell ref="JYW2:JYX2"/>
    <mergeCell ref="JYY2:JYZ2"/>
    <mergeCell ref="JZA2:JZB2"/>
    <mergeCell ref="JYE2:JYF2"/>
    <mergeCell ref="JYG2:JYH2"/>
    <mergeCell ref="JYI2:JYJ2"/>
    <mergeCell ref="JYK2:JYL2"/>
    <mergeCell ref="JYM2:JYN2"/>
    <mergeCell ref="JYO2:JYP2"/>
    <mergeCell ref="JXS2:JXT2"/>
    <mergeCell ref="JXU2:JXV2"/>
    <mergeCell ref="JXW2:JXX2"/>
    <mergeCell ref="JXY2:JXZ2"/>
    <mergeCell ref="JYA2:JYB2"/>
    <mergeCell ref="JYC2:JYD2"/>
    <mergeCell ref="JXG2:JXH2"/>
    <mergeCell ref="JXI2:JXJ2"/>
    <mergeCell ref="JXK2:JXL2"/>
    <mergeCell ref="JXM2:JXN2"/>
    <mergeCell ref="JXO2:JXP2"/>
    <mergeCell ref="JXQ2:JXR2"/>
    <mergeCell ref="JWU2:JWV2"/>
    <mergeCell ref="JWW2:JWX2"/>
    <mergeCell ref="JWY2:JWZ2"/>
    <mergeCell ref="JXA2:JXB2"/>
    <mergeCell ref="JXC2:JXD2"/>
    <mergeCell ref="JXE2:JXF2"/>
    <mergeCell ref="JWI2:JWJ2"/>
    <mergeCell ref="JWK2:JWL2"/>
    <mergeCell ref="JWM2:JWN2"/>
    <mergeCell ref="JWO2:JWP2"/>
    <mergeCell ref="JWQ2:JWR2"/>
    <mergeCell ref="JWS2:JWT2"/>
    <mergeCell ref="JVW2:JVX2"/>
    <mergeCell ref="JVY2:JVZ2"/>
    <mergeCell ref="JWA2:JWB2"/>
    <mergeCell ref="JWC2:JWD2"/>
    <mergeCell ref="JWE2:JWF2"/>
    <mergeCell ref="JWG2:JWH2"/>
    <mergeCell ref="JVK2:JVL2"/>
    <mergeCell ref="JVM2:JVN2"/>
    <mergeCell ref="JVO2:JVP2"/>
    <mergeCell ref="JVQ2:JVR2"/>
    <mergeCell ref="JVS2:JVT2"/>
    <mergeCell ref="JVU2:JVV2"/>
    <mergeCell ref="JUY2:JUZ2"/>
    <mergeCell ref="JVA2:JVB2"/>
    <mergeCell ref="JVC2:JVD2"/>
    <mergeCell ref="JVE2:JVF2"/>
    <mergeCell ref="JVG2:JVH2"/>
    <mergeCell ref="JVI2:JVJ2"/>
    <mergeCell ref="JUM2:JUN2"/>
    <mergeCell ref="JUO2:JUP2"/>
    <mergeCell ref="JUQ2:JUR2"/>
    <mergeCell ref="JUS2:JUT2"/>
    <mergeCell ref="JUU2:JUV2"/>
    <mergeCell ref="JUW2:JUX2"/>
    <mergeCell ref="JUA2:JUB2"/>
    <mergeCell ref="JUC2:JUD2"/>
    <mergeCell ref="JUE2:JUF2"/>
    <mergeCell ref="JUG2:JUH2"/>
    <mergeCell ref="JUI2:JUJ2"/>
    <mergeCell ref="JUK2:JUL2"/>
    <mergeCell ref="JTO2:JTP2"/>
    <mergeCell ref="JTQ2:JTR2"/>
    <mergeCell ref="JTS2:JTT2"/>
    <mergeCell ref="JTU2:JTV2"/>
    <mergeCell ref="JTW2:JTX2"/>
    <mergeCell ref="JTY2:JTZ2"/>
    <mergeCell ref="JTC2:JTD2"/>
    <mergeCell ref="JTE2:JTF2"/>
    <mergeCell ref="JTG2:JTH2"/>
    <mergeCell ref="JTI2:JTJ2"/>
    <mergeCell ref="JTK2:JTL2"/>
    <mergeCell ref="JTM2:JTN2"/>
    <mergeCell ref="JSQ2:JSR2"/>
    <mergeCell ref="JSS2:JST2"/>
    <mergeCell ref="JSU2:JSV2"/>
    <mergeCell ref="JSW2:JSX2"/>
    <mergeCell ref="JSY2:JSZ2"/>
    <mergeCell ref="JTA2:JTB2"/>
    <mergeCell ref="JSE2:JSF2"/>
    <mergeCell ref="JSG2:JSH2"/>
    <mergeCell ref="JSI2:JSJ2"/>
    <mergeCell ref="JSK2:JSL2"/>
    <mergeCell ref="JSM2:JSN2"/>
    <mergeCell ref="JSO2:JSP2"/>
    <mergeCell ref="JRS2:JRT2"/>
    <mergeCell ref="JRU2:JRV2"/>
    <mergeCell ref="JRW2:JRX2"/>
    <mergeCell ref="JRY2:JRZ2"/>
    <mergeCell ref="JSA2:JSB2"/>
    <mergeCell ref="JSC2:JSD2"/>
    <mergeCell ref="JRG2:JRH2"/>
    <mergeCell ref="JRI2:JRJ2"/>
    <mergeCell ref="JRK2:JRL2"/>
    <mergeCell ref="JRM2:JRN2"/>
    <mergeCell ref="JRO2:JRP2"/>
    <mergeCell ref="JRQ2:JRR2"/>
    <mergeCell ref="JQU2:JQV2"/>
    <mergeCell ref="JQW2:JQX2"/>
    <mergeCell ref="JQY2:JQZ2"/>
    <mergeCell ref="JRA2:JRB2"/>
    <mergeCell ref="JRC2:JRD2"/>
    <mergeCell ref="JRE2:JRF2"/>
    <mergeCell ref="JQI2:JQJ2"/>
    <mergeCell ref="JQK2:JQL2"/>
    <mergeCell ref="JQM2:JQN2"/>
    <mergeCell ref="JQO2:JQP2"/>
    <mergeCell ref="JQQ2:JQR2"/>
    <mergeCell ref="JQS2:JQT2"/>
    <mergeCell ref="JPW2:JPX2"/>
    <mergeCell ref="JPY2:JPZ2"/>
    <mergeCell ref="JQA2:JQB2"/>
    <mergeCell ref="JQC2:JQD2"/>
    <mergeCell ref="JQE2:JQF2"/>
    <mergeCell ref="JQG2:JQH2"/>
    <mergeCell ref="JPK2:JPL2"/>
    <mergeCell ref="JPM2:JPN2"/>
    <mergeCell ref="JPO2:JPP2"/>
    <mergeCell ref="JPQ2:JPR2"/>
    <mergeCell ref="JPS2:JPT2"/>
    <mergeCell ref="JPU2:JPV2"/>
    <mergeCell ref="JOY2:JOZ2"/>
    <mergeCell ref="JPA2:JPB2"/>
    <mergeCell ref="JPC2:JPD2"/>
    <mergeCell ref="JPE2:JPF2"/>
    <mergeCell ref="JPG2:JPH2"/>
    <mergeCell ref="JPI2:JPJ2"/>
    <mergeCell ref="JOM2:JON2"/>
    <mergeCell ref="JOO2:JOP2"/>
    <mergeCell ref="JOQ2:JOR2"/>
    <mergeCell ref="JOS2:JOT2"/>
    <mergeCell ref="JOU2:JOV2"/>
    <mergeCell ref="JOW2:JOX2"/>
    <mergeCell ref="JOA2:JOB2"/>
    <mergeCell ref="JOC2:JOD2"/>
    <mergeCell ref="JOE2:JOF2"/>
    <mergeCell ref="JOG2:JOH2"/>
    <mergeCell ref="JOI2:JOJ2"/>
    <mergeCell ref="JOK2:JOL2"/>
    <mergeCell ref="JNO2:JNP2"/>
    <mergeCell ref="JNQ2:JNR2"/>
    <mergeCell ref="JNS2:JNT2"/>
    <mergeCell ref="JNU2:JNV2"/>
    <mergeCell ref="JNW2:JNX2"/>
    <mergeCell ref="JNY2:JNZ2"/>
    <mergeCell ref="JNC2:JND2"/>
    <mergeCell ref="JNE2:JNF2"/>
    <mergeCell ref="JNG2:JNH2"/>
    <mergeCell ref="JNI2:JNJ2"/>
    <mergeCell ref="JNK2:JNL2"/>
    <mergeCell ref="JNM2:JNN2"/>
    <mergeCell ref="JMQ2:JMR2"/>
    <mergeCell ref="JMS2:JMT2"/>
    <mergeCell ref="JMU2:JMV2"/>
    <mergeCell ref="JMW2:JMX2"/>
    <mergeCell ref="JMY2:JMZ2"/>
    <mergeCell ref="JNA2:JNB2"/>
    <mergeCell ref="JME2:JMF2"/>
    <mergeCell ref="JMG2:JMH2"/>
    <mergeCell ref="JMI2:JMJ2"/>
    <mergeCell ref="JMK2:JML2"/>
    <mergeCell ref="JMM2:JMN2"/>
    <mergeCell ref="JMO2:JMP2"/>
    <mergeCell ref="JLS2:JLT2"/>
    <mergeCell ref="JLU2:JLV2"/>
    <mergeCell ref="JLW2:JLX2"/>
    <mergeCell ref="JLY2:JLZ2"/>
    <mergeCell ref="JMA2:JMB2"/>
    <mergeCell ref="JMC2:JMD2"/>
    <mergeCell ref="JLG2:JLH2"/>
    <mergeCell ref="JLI2:JLJ2"/>
    <mergeCell ref="JLK2:JLL2"/>
    <mergeCell ref="JLM2:JLN2"/>
    <mergeCell ref="JLO2:JLP2"/>
    <mergeCell ref="JLQ2:JLR2"/>
    <mergeCell ref="JKU2:JKV2"/>
    <mergeCell ref="JKW2:JKX2"/>
    <mergeCell ref="JKY2:JKZ2"/>
    <mergeCell ref="JLA2:JLB2"/>
    <mergeCell ref="JLC2:JLD2"/>
    <mergeCell ref="JLE2:JLF2"/>
    <mergeCell ref="JKI2:JKJ2"/>
    <mergeCell ref="JKK2:JKL2"/>
    <mergeCell ref="JKM2:JKN2"/>
    <mergeCell ref="JKO2:JKP2"/>
    <mergeCell ref="JKQ2:JKR2"/>
    <mergeCell ref="JKS2:JKT2"/>
    <mergeCell ref="JJW2:JJX2"/>
    <mergeCell ref="JJY2:JJZ2"/>
    <mergeCell ref="JKA2:JKB2"/>
    <mergeCell ref="JKC2:JKD2"/>
    <mergeCell ref="JKE2:JKF2"/>
    <mergeCell ref="JKG2:JKH2"/>
    <mergeCell ref="JJK2:JJL2"/>
    <mergeCell ref="JJM2:JJN2"/>
    <mergeCell ref="JJO2:JJP2"/>
    <mergeCell ref="JJQ2:JJR2"/>
    <mergeCell ref="JJS2:JJT2"/>
    <mergeCell ref="JJU2:JJV2"/>
    <mergeCell ref="JIY2:JIZ2"/>
    <mergeCell ref="JJA2:JJB2"/>
    <mergeCell ref="JJC2:JJD2"/>
    <mergeCell ref="JJE2:JJF2"/>
    <mergeCell ref="JJG2:JJH2"/>
    <mergeCell ref="JJI2:JJJ2"/>
    <mergeCell ref="JIM2:JIN2"/>
    <mergeCell ref="JIO2:JIP2"/>
    <mergeCell ref="JIQ2:JIR2"/>
    <mergeCell ref="JIS2:JIT2"/>
    <mergeCell ref="JIU2:JIV2"/>
    <mergeCell ref="JIW2:JIX2"/>
    <mergeCell ref="JIA2:JIB2"/>
    <mergeCell ref="JIC2:JID2"/>
    <mergeCell ref="JIE2:JIF2"/>
    <mergeCell ref="JIG2:JIH2"/>
    <mergeCell ref="JII2:JIJ2"/>
    <mergeCell ref="JIK2:JIL2"/>
    <mergeCell ref="JHO2:JHP2"/>
    <mergeCell ref="JHQ2:JHR2"/>
    <mergeCell ref="JHS2:JHT2"/>
    <mergeCell ref="JHU2:JHV2"/>
    <mergeCell ref="JHW2:JHX2"/>
    <mergeCell ref="JHY2:JHZ2"/>
    <mergeCell ref="JHC2:JHD2"/>
    <mergeCell ref="JHE2:JHF2"/>
    <mergeCell ref="JHG2:JHH2"/>
    <mergeCell ref="JHI2:JHJ2"/>
    <mergeCell ref="JHK2:JHL2"/>
    <mergeCell ref="JHM2:JHN2"/>
    <mergeCell ref="JGQ2:JGR2"/>
    <mergeCell ref="JGS2:JGT2"/>
    <mergeCell ref="JGU2:JGV2"/>
    <mergeCell ref="JGW2:JGX2"/>
    <mergeCell ref="JGY2:JGZ2"/>
    <mergeCell ref="JHA2:JHB2"/>
    <mergeCell ref="JGE2:JGF2"/>
    <mergeCell ref="JGG2:JGH2"/>
    <mergeCell ref="JGI2:JGJ2"/>
    <mergeCell ref="JGK2:JGL2"/>
    <mergeCell ref="JGM2:JGN2"/>
    <mergeCell ref="JGO2:JGP2"/>
    <mergeCell ref="JFS2:JFT2"/>
    <mergeCell ref="JFU2:JFV2"/>
    <mergeCell ref="JFW2:JFX2"/>
    <mergeCell ref="JFY2:JFZ2"/>
    <mergeCell ref="JGA2:JGB2"/>
    <mergeCell ref="JGC2:JGD2"/>
    <mergeCell ref="JFG2:JFH2"/>
    <mergeCell ref="JFI2:JFJ2"/>
    <mergeCell ref="JFK2:JFL2"/>
    <mergeCell ref="JFM2:JFN2"/>
    <mergeCell ref="JFO2:JFP2"/>
    <mergeCell ref="JFQ2:JFR2"/>
    <mergeCell ref="JEU2:JEV2"/>
    <mergeCell ref="JEW2:JEX2"/>
    <mergeCell ref="JEY2:JEZ2"/>
    <mergeCell ref="JFA2:JFB2"/>
    <mergeCell ref="JFC2:JFD2"/>
    <mergeCell ref="JFE2:JFF2"/>
    <mergeCell ref="JEI2:JEJ2"/>
    <mergeCell ref="JEK2:JEL2"/>
    <mergeCell ref="JEM2:JEN2"/>
    <mergeCell ref="JEO2:JEP2"/>
    <mergeCell ref="JEQ2:JER2"/>
    <mergeCell ref="JES2:JET2"/>
    <mergeCell ref="JDW2:JDX2"/>
    <mergeCell ref="JDY2:JDZ2"/>
    <mergeCell ref="JEA2:JEB2"/>
    <mergeCell ref="JEC2:JED2"/>
    <mergeCell ref="JEE2:JEF2"/>
    <mergeCell ref="JEG2:JEH2"/>
    <mergeCell ref="JDK2:JDL2"/>
    <mergeCell ref="JDM2:JDN2"/>
    <mergeCell ref="JDO2:JDP2"/>
    <mergeCell ref="JDQ2:JDR2"/>
    <mergeCell ref="JDS2:JDT2"/>
    <mergeCell ref="JDU2:JDV2"/>
    <mergeCell ref="JCY2:JCZ2"/>
    <mergeCell ref="JDA2:JDB2"/>
    <mergeCell ref="JDC2:JDD2"/>
    <mergeCell ref="JDE2:JDF2"/>
    <mergeCell ref="JDG2:JDH2"/>
    <mergeCell ref="JDI2:JDJ2"/>
    <mergeCell ref="JCM2:JCN2"/>
    <mergeCell ref="JCO2:JCP2"/>
    <mergeCell ref="JCQ2:JCR2"/>
    <mergeCell ref="JCS2:JCT2"/>
    <mergeCell ref="JCU2:JCV2"/>
    <mergeCell ref="JCW2:JCX2"/>
    <mergeCell ref="JCA2:JCB2"/>
    <mergeCell ref="JCC2:JCD2"/>
    <mergeCell ref="JCE2:JCF2"/>
    <mergeCell ref="JCG2:JCH2"/>
    <mergeCell ref="JCI2:JCJ2"/>
    <mergeCell ref="JCK2:JCL2"/>
    <mergeCell ref="JBO2:JBP2"/>
    <mergeCell ref="JBQ2:JBR2"/>
    <mergeCell ref="JBS2:JBT2"/>
    <mergeCell ref="JBU2:JBV2"/>
    <mergeCell ref="JBW2:JBX2"/>
    <mergeCell ref="JBY2:JBZ2"/>
    <mergeCell ref="JBC2:JBD2"/>
    <mergeCell ref="JBE2:JBF2"/>
    <mergeCell ref="JBG2:JBH2"/>
    <mergeCell ref="JBI2:JBJ2"/>
    <mergeCell ref="JBK2:JBL2"/>
    <mergeCell ref="JBM2:JBN2"/>
    <mergeCell ref="JAQ2:JAR2"/>
    <mergeCell ref="JAS2:JAT2"/>
    <mergeCell ref="JAU2:JAV2"/>
    <mergeCell ref="JAW2:JAX2"/>
    <mergeCell ref="JAY2:JAZ2"/>
    <mergeCell ref="JBA2:JBB2"/>
    <mergeCell ref="JAE2:JAF2"/>
    <mergeCell ref="JAG2:JAH2"/>
    <mergeCell ref="JAI2:JAJ2"/>
    <mergeCell ref="JAK2:JAL2"/>
    <mergeCell ref="JAM2:JAN2"/>
    <mergeCell ref="JAO2:JAP2"/>
    <mergeCell ref="IZS2:IZT2"/>
    <mergeCell ref="IZU2:IZV2"/>
    <mergeCell ref="IZW2:IZX2"/>
    <mergeCell ref="IZY2:IZZ2"/>
    <mergeCell ref="JAA2:JAB2"/>
    <mergeCell ref="JAC2:JAD2"/>
    <mergeCell ref="IZG2:IZH2"/>
    <mergeCell ref="IZI2:IZJ2"/>
    <mergeCell ref="IZK2:IZL2"/>
    <mergeCell ref="IZM2:IZN2"/>
    <mergeCell ref="IZO2:IZP2"/>
    <mergeCell ref="IZQ2:IZR2"/>
    <mergeCell ref="IYU2:IYV2"/>
    <mergeCell ref="IYW2:IYX2"/>
    <mergeCell ref="IYY2:IYZ2"/>
    <mergeCell ref="IZA2:IZB2"/>
    <mergeCell ref="IZC2:IZD2"/>
    <mergeCell ref="IZE2:IZF2"/>
    <mergeCell ref="IYI2:IYJ2"/>
    <mergeCell ref="IYK2:IYL2"/>
    <mergeCell ref="IYM2:IYN2"/>
    <mergeCell ref="IYO2:IYP2"/>
    <mergeCell ref="IYQ2:IYR2"/>
    <mergeCell ref="IYS2:IYT2"/>
    <mergeCell ref="IXW2:IXX2"/>
    <mergeCell ref="IXY2:IXZ2"/>
    <mergeCell ref="IYA2:IYB2"/>
    <mergeCell ref="IYC2:IYD2"/>
    <mergeCell ref="IYE2:IYF2"/>
    <mergeCell ref="IYG2:IYH2"/>
    <mergeCell ref="IXK2:IXL2"/>
    <mergeCell ref="IXM2:IXN2"/>
    <mergeCell ref="IXO2:IXP2"/>
    <mergeCell ref="IXQ2:IXR2"/>
    <mergeCell ref="IXS2:IXT2"/>
    <mergeCell ref="IXU2:IXV2"/>
    <mergeCell ref="IWY2:IWZ2"/>
    <mergeCell ref="IXA2:IXB2"/>
    <mergeCell ref="IXC2:IXD2"/>
    <mergeCell ref="IXE2:IXF2"/>
    <mergeCell ref="IXG2:IXH2"/>
    <mergeCell ref="IXI2:IXJ2"/>
    <mergeCell ref="IWM2:IWN2"/>
    <mergeCell ref="IWO2:IWP2"/>
    <mergeCell ref="IWQ2:IWR2"/>
    <mergeCell ref="IWS2:IWT2"/>
    <mergeCell ref="IWU2:IWV2"/>
    <mergeCell ref="IWW2:IWX2"/>
    <mergeCell ref="IWA2:IWB2"/>
    <mergeCell ref="IWC2:IWD2"/>
    <mergeCell ref="IWE2:IWF2"/>
    <mergeCell ref="IWG2:IWH2"/>
    <mergeCell ref="IWI2:IWJ2"/>
    <mergeCell ref="IWK2:IWL2"/>
    <mergeCell ref="IVO2:IVP2"/>
    <mergeCell ref="IVQ2:IVR2"/>
    <mergeCell ref="IVS2:IVT2"/>
    <mergeCell ref="IVU2:IVV2"/>
    <mergeCell ref="IVW2:IVX2"/>
    <mergeCell ref="IVY2:IVZ2"/>
    <mergeCell ref="IVC2:IVD2"/>
    <mergeCell ref="IVE2:IVF2"/>
    <mergeCell ref="IVG2:IVH2"/>
    <mergeCell ref="IVI2:IVJ2"/>
    <mergeCell ref="IVK2:IVL2"/>
    <mergeCell ref="IVM2:IVN2"/>
    <mergeCell ref="IUQ2:IUR2"/>
    <mergeCell ref="IUS2:IUT2"/>
    <mergeCell ref="IUU2:IUV2"/>
    <mergeCell ref="IUW2:IUX2"/>
    <mergeCell ref="IUY2:IUZ2"/>
    <mergeCell ref="IVA2:IVB2"/>
    <mergeCell ref="IUE2:IUF2"/>
    <mergeCell ref="IUG2:IUH2"/>
    <mergeCell ref="IUI2:IUJ2"/>
    <mergeCell ref="IUK2:IUL2"/>
    <mergeCell ref="IUM2:IUN2"/>
    <mergeCell ref="IUO2:IUP2"/>
    <mergeCell ref="ITS2:ITT2"/>
    <mergeCell ref="ITU2:ITV2"/>
    <mergeCell ref="ITW2:ITX2"/>
    <mergeCell ref="ITY2:ITZ2"/>
    <mergeCell ref="IUA2:IUB2"/>
    <mergeCell ref="IUC2:IUD2"/>
    <mergeCell ref="ITG2:ITH2"/>
    <mergeCell ref="ITI2:ITJ2"/>
    <mergeCell ref="ITK2:ITL2"/>
    <mergeCell ref="ITM2:ITN2"/>
    <mergeCell ref="ITO2:ITP2"/>
    <mergeCell ref="ITQ2:ITR2"/>
    <mergeCell ref="ISU2:ISV2"/>
    <mergeCell ref="ISW2:ISX2"/>
    <mergeCell ref="ISY2:ISZ2"/>
    <mergeCell ref="ITA2:ITB2"/>
    <mergeCell ref="ITC2:ITD2"/>
    <mergeCell ref="ITE2:ITF2"/>
    <mergeCell ref="ISI2:ISJ2"/>
    <mergeCell ref="ISK2:ISL2"/>
    <mergeCell ref="ISM2:ISN2"/>
    <mergeCell ref="ISO2:ISP2"/>
    <mergeCell ref="ISQ2:ISR2"/>
    <mergeCell ref="ISS2:IST2"/>
    <mergeCell ref="IRW2:IRX2"/>
    <mergeCell ref="IRY2:IRZ2"/>
    <mergeCell ref="ISA2:ISB2"/>
    <mergeCell ref="ISC2:ISD2"/>
    <mergeCell ref="ISE2:ISF2"/>
    <mergeCell ref="ISG2:ISH2"/>
    <mergeCell ref="IRK2:IRL2"/>
    <mergeCell ref="IRM2:IRN2"/>
    <mergeCell ref="IRO2:IRP2"/>
    <mergeCell ref="IRQ2:IRR2"/>
    <mergeCell ref="IRS2:IRT2"/>
    <mergeCell ref="IRU2:IRV2"/>
    <mergeCell ref="IQY2:IQZ2"/>
    <mergeCell ref="IRA2:IRB2"/>
    <mergeCell ref="IRC2:IRD2"/>
    <mergeCell ref="IRE2:IRF2"/>
    <mergeCell ref="IRG2:IRH2"/>
    <mergeCell ref="IRI2:IRJ2"/>
    <mergeCell ref="IQM2:IQN2"/>
    <mergeCell ref="IQO2:IQP2"/>
    <mergeCell ref="IQQ2:IQR2"/>
    <mergeCell ref="IQS2:IQT2"/>
    <mergeCell ref="IQU2:IQV2"/>
    <mergeCell ref="IQW2:IQX2"/>
    <mergeCell ref="IQA2:IQB2"/>
    <mergeCell ref="IQC2:IQD2"/>
    <mergeCell ref="IQE2:IQF2"/>
    <mergeCell ref="IQG2:IQH2"/>
    <mergeCell ref="IQI2:IQJ2"/>
    <mergeCell ref="IQK2:IQL2"/>
    <mergeCell ref="IPO2:IPP2"/>
    <mergeCell ref="IPQ2:IPR2"/>
    <mergeCell ref="IPS2:IPT2"/>
    <mergeCell ref="IPU2:IPV2"/>
    <mergeCell ref="IPW2:IPX2"/>
    <mergeCell ref="IPY2:IPZ2"/>
    <mergeCell ref="IPC2:IPD2"/>
    <mergeCell ref="IPE2:IPF2"/>
    <mergeCell ref="IPG2:IPH2"/>
    <mergeCell ref="IPI2:IPJ2"/>
    <mergeCell ref="IPK2:IPL2"/>
    <mergeCell ref="IPM2:IPN2"/>
    <mergeCell ref="IOQ2:IOR2"/>
    <mergeCell ref="IOS2:IOT2"/>
    <mergeCell ref="IOU2:IOV2"/>
    <mergeCell ref="IOW2:IOX2"/>
    <mergeCell ref="IOY2:IOZ2"/>
    <mergeCell ref="IPA2:IPB2"/>
    <mergeCell ref="IOE2:IOF2"/>
    <mergeCell ref="IOG2:IOH2"/>
    <mergeCell ref="IOI2:IOJ2"/>
    <mergeCell ref="IOK2:IOL2"/>
    <mergeCell ref="IOM2:ION2"/>
    <mergeCell ref="IOO2:IOP2"/>
    <mergeCell ref="INS2:INT2"/>
    <mergeCell ref="INU2:INV2"/>
    <mergeCell ref="INW2:INX2"/>
    <mergeCell ref="INY2:INZ2"/>
    <mergeCell ref="IOA2:IOB2"/>
    <mergeCell ref="IOC2:IOD2"/>
    <mergeCell ref="ING2:INH2"/>
    <mergeCell ref="INI2:INJ2"/>
    <mergeCell ref="INK2:INL2"/>
    <mergeCell ref="INM2:INN2"/>
    <mergeCell ref="INO2:INP2"/>
    <mergeCell ref="INQ2:INR2"/>
    <mergeCell ref="IMU2:IMV2"/>
    <mergeCell ref="IMW2:IMX2"/>
    <mergeCell ref="IMY2:IMZ2"/>
    <mergeCell ref="INA2:INB2"/>
    <mergeCell ref="INC2:IND2"/>
    <mergeCell ref="INE2:INF2"/>
    <mergeCell ref="IMI2:IMJ2"/>
    <mergeCell ref="IMK2:IML2"/>
    <mergeCell ref="IMM2:IMN2"/>
    <mergeCell ref="IMO2:IMP2"/>
    <mergeCell ref="IMQ2:IMR2"/>
    <mergeCell ref="IMS2:IMT2"/>
    <mergeCell ref="ILW2:ILX2"/>
    <mergeCell ref="ILY2:ILZ2"/>
    <mergeCell ref="IMA2:IMB2"/>
    <mergeCell ref="IMC2:IMD2"/>
    <mergeCell ref="IME2:IMF2"/>
    <mergeCell ref="IMG2:IMH2"/>
    <mergeCell ref="ILK2:ILL2"/>
    <mergeCell ref="ILM2:ILN2"/>
    <mergeCell ref="ILO2:ILP2"/>
    <mergeCell ref="ILQ2:ILR2"/>
    <mergeCell ref="ILS2:ILT2"/>
    <mergeCell ref="ILU2:ILV2"/>
    <mergeCell ref="IKY2:IKZ2"/>
    <mergeCell ref="ILA2:ILB2"/>
    <mergeCell ref="ILC2:ILD2"/>
    <mergeCell ref="ILE2:ILF2"/>
    <mergeCell ref="ILG2:ILH2"/>
    <mergeCell ref="ILI2:ILJ2"/>
    <mergeCell ref="IKM2:IKN2"/>
    <mergeCell ref="IKO2:IKP2"/>
    <mergeCell ref="IKQ2:IKR2"/>
    <mergeCell ref="IKS2:IKT2"/>
    <mergeCell ref="IKU2:IKV2"/>
    <mergeCell ref="IKW2:IKX2"/>
    <mergeCell ref="IKA2:IKB2"/>
    <mergeCell ref="IKC2:IKD2"/>
    <mergeCell ref="IKE2:IKF2"/>
    <mergeCell ref="IKG2:IKH2"/>
    <mergeCell ref="IKI2:IKJ2"/>
    <mergeCell ref="IKK2:IKL2"/>
    <mergeCell ref="IJO2:IJP2"/>
    <mergeCell ref="IJQ2:IJR2"/>
    <mergeCell ref="IJS2:IJT2"/>
    <mergeCell ref="IJU2:IJV2"/>
    <mergeCell ref="IJW2:IJX2"/>
    <mergeCell ref="IJY2:IJZ2"/>
    <mergeCell ref="IJC2:IJD2"/>
    <mergeCell ref="IJE2:IJF2"/>
    <mergeCell ref="IJG2:IJH2"/>
    <mergeCell ref="IJI2:IJJ2"/>
    <mergeCell ref="IJK2:IJL2"/>
    <mergeCell ref="IJM2:IJN2"/>
    <mergeCell ref="IIQ2:IIR2"/>
    <mergeCell ref="IIS2:IIT2"/>
    <mergeCell ref="IIU2:IIV2"/>
    <mergeCell ref="IIW2:IIX2"/>
    <mergeCell ref="IIY2:IIZ2"/>
    <mergeCell ref="IJA2:IJB2"/>
    <mergeCell ref="IIE2:IIF2"/>
    <mergeCell ref="IIG2:IIH2"/>
    <mergeCell ref="III2:IIJ2"/>
    <mergeCell ref="IIK2:IIL2"/>
    <mergeCell ref="IIM2:IIN2"/>
    <mergeCell ref="IIO2:IIP2"/>
    <mergeCell ref="IHS2:IHT2"/>
    <mergeCell ref="IHU2:IHV2"/>
    <mergeCell ref="IHW2:IHX2"/>
    <mergeCell ref="IHY2:IHZ2"/>
    <mergeCell ref="IIA2:IIB2"/>
    <mergeCell ref="IIC2:IID2"/>
    <mergeCell ref="IHG2:IHH2"/>
    <mergeCell ref="IHI2:IHJ2"/>
    <mergeCell ref="IHK2:IHL2"/>
    <mergeCell ref="IHM2:IHN2"/>
    <mergeCell ref="IHO2:IHP2"/>
    <mergeCell ref="IHQ2:IHR2"/>
    <mergeCell ref="IGU2:IGV2"/>
    <mergeCell ref="IGW2:IGX2"/>
    <mergeCell ref="IGY2:IGZ2"/>
    <mergeCell ref="IHA2:IHB2"/>
    <mergeCell ref="IHC2:IHD2"/>
    <mergeCell ref="IHE2:IHF2"/>
    <mergeCell ref="IGI2:IGJ2"/>
    <mergeCell ref="IGK2:IGL2"/>
    <mergeCell ref="IGM2:IGN2"/>
    <mergeCell ref="IGO2:IGP2"/>
    <mergeCell ref="IGQ2:IGR2"/>
    <mergeCell ref="IGS2:IGT2"/>
    <mergeCell ref="IFW2:IFX2"/>
    <mergeCell ref="IFY2:IFZ2"/>
    <mergeCell ref="IGA2:IGB2"/>
    <mergeCell ref="IGC2:IGD2"/>
    <mergeCell ref="IGE2:IGF2"/>
    <mergeCell ref="IGG2:IGH2"/>
    <mergeCell ref="IFK2:IFL2"/>
    <mergeCell ref="IFM2:IFN2"/>
    <mergeCell ref="IFO2:IFP2"/>
    <mergeCell ref="IFQ2:IFR2"/>
    <mergeCell ref="IFS2:IFT2"/>
    <mergeCell ref="IFU2:IFV2"/>
    <mergeCell ref="IEY2:IEZ2"/>
    <mergeCell ref="IFA2:IFB2"/>
    <mergeCell ref="IFC2:IFD2"/>
    <mergeCell ref="IFE2:IFF2"/>
    <mergeCell ref="IFG2:IFH2"/>
    <mergeCell ref="IFI2:IFJ2"/>
    <mergeCell ref="IEM2:IEN2"/>
    <mergeCell ref="IEO2:IEP2"/>
    <mergeCell ref="IEQ2:IER2"/>
    <mergeCell ref="IES2:IET2"/>
    <mergeCell ref="IEU2:IEV2"/>
    <mergeCell ref="IEW2:IEX2"/>
    <mergeCell ref="IEA2:IEB2"/>
    <mergeCell ref="IEC2:IED2"/>
    <mergeCell ref="IEE2:IEF2"/>
    <mergeCell ref="IEG2:IEH2"/>
    <mergeCell ref="IEI2:IEJ2"/>
    <mergeCell ref="IEK2:IEL2"/>
    <mergeCell ref="IDO2:IDP2"/>
    <mergeCell ref="IDQ2:IDR2"/>
    <mergeCell ref="IDS2:IDT2"/>
    <mergeCell ref="IDU2:IDV2"/>
    <mergeCell ref="IDW2:IDX2"/>
    <mergeCell ref="IDY2:IDZ2"/>
    <mergeCell ref="IDC2:IDD2"/>
    <mergeCell ref="IDE2:IDF2"/>
    <mergeCell ref="IDG2:IDH2"/>
    <mergeCell ref="IDI2:IDJ2"/>
    <mergeCell ref="IDK2:IDL2"/>
    <mergeCell ref="IDM2:IDN2"/>
    <mergeCell ref="ICQ2:ICR2"/>
    <mergeCell ref="ICS2:ICT2"/>
    <mergeCell ref="ICU2:ICV2"/>
    <mergeCell ref="ICW2:ICX2"/>
    <mergeCell ref="ICY2:ICZ2"/>
    <mergeCell ref="IDA2:IDB2"/>
    <mergeCell ref="ICE2:ICF2"/>
    <mergeCell ref="ICG2:ICH2"/>
    <mergeCell ref="ICI2:ICJ2"/>
    <mergeCell ref="ICK2:ICL2"/>
    <mergeCell ref="ICM2:ICN2"/>
    <mergeCell ref="ICO2:ICP2"/>
    <mergeCell ref="IBS2:IBT2"/>
    <mergeCell ref="IBU2:IBV2"/>
    <mergeCell ref="IBW2:IBX2"/>
    <mergeCell ref="IBY2:IBZ2"/>
    <mergeCell ref="ICA2:ICB2"/>
    <mergeCell ref="ICC2:ICD2"/>
    <mergeCell ref="IBG2:IBH2"/>
    <mergeCell ref="IBI2:IBJ2"/>
    <mergeCell ref="IBK2:IBL2"/>
    <mergeCell ref="IBM2:IBN2"/>
    <mergeCell ref="IBO2:IBP2"/>
    <mergeCell ref="IBQ2:IBR2"/>
    <mergeCell ref="IAU2:IAV2"/>
    <mergeCell ref="IAW2:IAX2"/>
    <mergeCell ref="IAY2:IAZ2"/>
    <mergeCell ref="IBA2:IBB2"/>
    <mergeCell ref="IBC2:IBD2"/>
    <mergeCell ref="IBE2:IBF2"/>
    <mergeCell ref="IAI2:IAJ2"/>
    <mergeCell ref="IAK2:IAL2"/>
    <mergeCell ref="IAM2:IAN2"/>
    <mergeCell ref="IAO2:IAP2"/>
    <mergeCell ref="IAQ2:IAR2"/>
    <mergeCell ref="IAS2:IAT2"/>
    <mergeCell ref="HZW2:HZX2"/>
    <mergeCell ref="HZY2:HZZ2"/>
    <mergeCell ref="IAA2:IAB2"/>
    <mergeCell ref="IAC2:IAD2"/>
    <mergeCell ref="IAE2:IAF2"/>
    <mergeCell ref="IAG2:IAH2"/>
    <mergeCell ref="HZK2:HZL2"/>
    <mergeCell ref="HZM2:HZN2"/>
    <mergeCell ref="HZO2:HZP2"/>
    <mergeCell ref="HZQ2:HZR2"/>
    <mergeCell ref="HZS2:HZT2"/>
    <mergeCell ref="HZU2:HZV2"/>
    <mergeCell ref="HYY2:HYZ2"/>
    <mergeCell ref="HZA2:HZB2"/>
    <mergeCell ref="HZC2:HZD2"/>
    <mergeCell ref="HZE2:HZF2"/>
    <mergeCell ref="HZG2:HZH2"/>
    <mergeCell ref="HZI2:HZJ2"/>
    <mergeCell ref="HYM2:HYN2"/>
    <mergeCell ref="HYO2:HYP2"/>
    <mergeCell ref="HYQ2:HYR2"/>
    <mergeCell ref="HYS2:HYT2"/>
    <mergeCell ref="HYU2:HYV2"/>
    <mergeCell ref="HYW2:HYX2"/>
    <mergeCell ref="HYA2:HYB2"/>
    <mergeCell ref="HYC2:HYD2"/>
    <mergeCell ref="HYE2:HYF2"/>
    <mergeCell ref="HYG2:HYH2"/>
    <mergeCell ref="HYI2:HYJ2"/>
    <mergeCell ref="HYK2:HYL2"/>
    <mergeCell ref="HXO2:HXP2"/>
    <mergeCell ref="HXQ2:HXR2"/>
    <mergeCell ref="HXS2:HXT2"/>
    <mergeCell ref="HXU2:HXV2"/>
    <mergeCell ref="HXW2:HXX2"/>
    <mergeCell ref="HXY2:HXZ2"/>
    <mergeCell ref="HXC2:HXD2"/>
    <mergeCell ref="HXE2:HXF2"/>
    <mergeCell ref="HXG2:HXH2"/>
    <mergeCell ref="HXI2:HXJ2"/>
    <mergeCell ref="HXK2:HXL2"/>
    <mergeCell ref="HXM2:HXN2"/>
    <mergeCell ref="HWQ2:HWR2"/>
    <mergeCell ref="HWS2:HWT2"/>
    <mergeCell ref="HWU2:HWV2"/>
    <mergeCell ref="HWW2:HWX2"/>
    <mergeCell ref="HWY2:HWZ2"/>
    <mergeCell ref="HXA2:HXB2"/>
    <mergeCell ref="HWE2:HWF2"/>
    <mergeCell ref="HWG2:HWH2"/>
    <mergeCell ref="HWI2:HWJ2"/>
    <mergeCell ref="HWK2:HWL2"/>
    <mergeCell ref="HWM2:HWN2"/>
    <mergeCell ref="HWO2:HWP2"/>
    <mergeCell ref="HVS2:HVT2"/>
    <mergeCell ref="HVU2:HVV2"/>
    <mergeCell ref="HVW2:HVX2"/>
    <mergeCell ref="HVY2:HVZ2"/>
    <mergeCell ref="HWA2:HWB2"/>
    <mergeCell ref="HWC2:HWD2"/>
    <mergeCell ref="HVG2:HVH2"/>
    <mergeCell ref="HVI2:HVJ2"/>
    <mergeCell ref="HVK2:HVL2"/>
    <mergeCell ref="HVM2:HVN2"/>
    <mergeCell ref="HVO2:HVP2"/>
    <mergeCell ref="HVQ2:HVR2"/>
    <mergeCell ref="HUU2:HUV2"/>
    <mergeCell ref="HUW2:HUX2"/>
    <mergeCell ref="HUY2:HUZ2"/>
    <mergeCell ref="HVA2:HVB2"/>
    <mergeCell ref="HVC2:HVD2"/>
    <mergeCell ref="HVE2:HVF2"/>
    <mergeCell ref="HUI2:HUJ2"/>
    <mergeCell ref="HUK2:HUL2"/>
    <mergeCell ref="HUM2:HUN2"/>
    <mergeCell ref="HUO2:HUP2"/>
    <mergeCell ref="HUQ2:HUR2"/>
    <mergeCell ref="HUS2:HUT2"/>
    <mergeCell ref="HTW2:HTX2"/>
    <mergeCell ref="HTY2:HTZ2"/>
    <mergeCell ref="HUA2:HUB2"/>
    <mergeCell ref="HUC2:HUD2"/>
    <mergeCell ref="HUE2:HUF2"/>
    <mergeCell ref="HUG2:HUH2"/>
    <mergeCell ref="HTK2:HTL2"/>
    <mergeCell ref="HTM2:HTN2"/>
    <mergeCell ref="HTO2:HTP2"/>
    <mergeCell ref="HTQ2:HTR2"/>
    <mergeCell ref="HTS2:HTT2"/>
    <mergeCell ref="HTU2:HTV2"/>
    <mergeCell ref="HSY2:HSZ2"/>
    <mergeCell ref="HTA2:HTB2"/>
    <mergeCell ref="HTC2:HTD2"/>
    <mergeCell ref="HTE2:HTF2"/>
    <mergeCell ref="HTG2:HTH2"/>
    <mergeCell ref="HTI2:HTJ2"/>
    <mergeCell ref="HSM2:HSN2"/>
    <mergeCell ref="HSO2:HSP2"/>
    <mergeCell ref="HSQ2:HSR2"/>
    <mergeCell ref="HSS2:HST2"/>
    <mergeCell ref="HSU2:HSV2"/>
    <mergeCell ref="HSW2:HSX2"/>
    <mergeCell ref="HSA2:HSB2"/>
    <mergeCell ref="HSC2:HSD2"/>
    <mergeCell ref="HSE2:HSF2"/>
    <mergeCell ref="HSG2:HSH2"/>
    <mergeCell ref="HSI2:HSJ2"/>
    <mergeCell ref="HSK2:HSL2"/>
    <mergeCell ref="HRO2:HRP2"/>
    <mergeCell ref="HRQ2:HRR2"/>
    <mergeCell ref="HRS2:HRT2"/>
    <mergeCell ref="HRU2:HRV2"/>
    <mergeCell ref="HRW2:HRX2"/>
    <mergeCell ref="HRY2:HRZ2"/>
    <mergeCell ref="HRC2:HRD2"/>
    <mergeCell ref="HRE2:HRF2"/>
    <mergeCell ref="HRG2:HRH2"/>
    <mergeCell ref="HRI2:HRJ2"/>
    <mergeCell ref="HRK2:HRL2"/>
    <mergeCell ref="HRM2:HRN2"/>
    <mergeCell ref="HQQ2:HQR2"/>
    <mergeCell ref="HQS2:HQT2"/>
    <mergeCell ref="HQU2:HQV2"/>
    <mergeCell ref="HQW2:HQX2"/>
    <mergeCell ref="HQY2:HQZ2"/>
    <mergeCell ref="HRA2:HRB2"/>
    <mergeCell ref="HQE2:HQF2"/>
    <mergeCell ref="HQG2:HQH2"/>
    <mergeCell ref="HQI2:HQJ2"/>
    <mergeCell ref="HQK2:HQL2"/>
    <mergeCell ref="HQM2:HQN2"/>
    <mergeCell ref="HQO2:HQP2"/>
    <mergeCell ref="HPS2:HPT2"/>
    <mergeCell ref="HPU2:HPV2"/>
    <mergeCell ref="HPW2:HPX2"/>
    <mergeCell ref="HPY2:HPZ2"/>
    <mergeCell ref="HQA2:HQB2"/>
    <mergeCell ref="HQC2:HQD2"/>
    <mergeCell ref="HPG2:HPH2"/>
    <mergeCell ref="HPI2:HPJ2"/>
    <mergeCell ref="HPK2:HPL2"/>
    <mergeCell ref="HPM2:HPN2"/>
    <mergeCell ref="HPO2:HPP2"/>
    <mergeCell ref="HPQ2:HPR2"/>
    <mergeCell ref="HOU2:HOV2"/>
    <mergeCell ref="HOW2:HOX2"/>
    <mergeCell ref="HOY2:HOZ2"/>
    <mergeCell ref="HPA2:HPB2"/>
    <mergeCell ref="HPC2:HPD2"/>
    <mergeCell ref="HPE2:HPF2"/>
    <mergeCell ref="HOI2:HOJ2"/>
    <mergeCell ref="HOK2:HOL2"/>
    <mergeCell ref="HOM2:HON2"/>
    <mergeCell ref="HOO2:HOP2"/>
    <mergeCell ref="HOQ2:HOR2"/>
    <mergeCell ref="HOS2:HOT2"/>
    <mergeCell ref="HNW2:HNX2"/>
    <mergeCell ref="HNY2:HNZ2"/>
    <mergeCell ref="HOA2:HOB2"/>
    <mergeCell ref="HOC2:HOD2"/>
    <mergeCell ref="HOE2:HOF2"/>
    <mergeCell ref="HOG2:HOH2"/>
    <mergeCell ref="HNK2:HNL2"/>
    <mergeCell ref="HNM2:HNN2"/>
    <mergeCell ref="HNO2:HNP2"/>
    <mergeCell ref="HNQ2:HNR2"/>
    <mergeCell ref="HNS2:HNT2"/>
    <mergeCell ref="HNU2:HNV2"/>
    <mergeCell ref="HMY2:HMZ2"/>
    <mergeCell ref="HNA2:HNB2"/>
    <mergeCell ref="HNC2:HND2"/>
    <mergeCell ref="HNE2:HNF2"/>
    <mergeCell ref="HNG2:HNH2"/>
    <mergeCell ref="HNI2:HNJ2"/>
    <mergeCell ref="HMM2:HMN2"/>
    <mergeCell ref="HMO2:HMP2"/>
    <mergeCell ref="HMQ2:HMR2"/>
    <mergeCell ref="HMS2:HMT2"/>
    <mergeCell ref="HMU2:HMV2"/>
    <mergeCell ref="HMW2:HMX2"/>
    <mergeCell ref="HMA2:HMB2"/>
    <mergeCell ref="HMC2:HMD2"/>
    <mergeCell ref="HME2:HMF2"/>
    <mergeCell ref="HMG2:HMH2"/>
    <mergeCell ref="HMI2:HMJ2"/>
    <mergeCell ref="HMK2:HML2"/>
    <mergeCell ref="HLO2:HLP2"/>
    <mergeCell ref="HLQ2:HLR2"/>
    <mergeCell ref="HLS2:HLT2"/>
    <mergeCell ref="HLU2:HLV2"/>
    <mergeCell ref="HLW2:HLX2"/>
    <mergeCell ref="HLY2:HLZ2"/>
    <mergeCell ref="HLC2:HLD2"/>
    <mergeCell ref="HLE2:HLF2"/>
    <mergeCell ref="HLG2:HLH2"/>
    <mergeCell ref="HLI2:HLJ2"/>
    <mergeCell ref="HLK2:HLL2"/>
    <mergeCell ref="HLM2:HLN2"/>
    <mergeCell ref="HKQ2:HKR2"/>
    <mergeCell ref="HKS2:HKT2"/>
    <mergeCell ref="HKU2:HKV2"/>
    <mergeCell ref="HKW2:HKX2"/>
    <mergeCell ref="HKY2:HKZ2"/>
    <mergeCell ref="HLA2:HLB2"/>
    <mergeCell ref="HKE2:HKF2"/>
    <mergeCell ref="HKG2:HKH2"/>
    <mergeCell ref="HKI2:HKJ2"/>
    <mergeCell ref="HKK2:HKL2"/>
    <mergeCell ref="HKM2:HKN2"/>
    <mergeCell ref="HKO2:HKP2"/>
    <mergeCell ref="HJS2:HJT2"/>
    <mergeCell ref="HJU2:HJV2"/>
    <mergeCell ref="HJW2:HJX2"/>
    <mergeCell ref="HJY2:HJZ2"/>
    <mergeCell ref="HKA2:HKB2"/>
    <mergeCell ref="HKC2:HKD2"/>
    <mergeCell ref="HJG2:HJH2"/>
    <mergeCell ref="HJI2:HJJ2"/>
    <mergeCell ref="HJK2:HJL2"/>
    <mergeCell ref="HJM2:HJN2"/>
    <mergeCell ref="HJO2:HJP2"/>
    <mergeCell ref="HJQ2:HJR2"/>
    <mergeCell ref="HIU2:HIV2"/>
    <mergeCell ref="HIW2:HIX2"/>
    <mergeCell ref="HIY2:HIZ2"/>
    <mergeCell ref="HJA2:HJB2"/>
    <mergeCell ref="HJC2:HJD2"/>
    <mergeCell ref="HJE2:HJF2"/>
    <mergeCell ref="HII2:HIJ2"/>
    <mergeCell ref="HIK2:HIL2"/>
    <mergeCell ref="HIM2:HIN2"/>
    <mergeCell ref="HIO2:HIP2"/>
    <mergeCell ref="HIQ2:HIR2"/>
    <mergeCell ref="HIS2:HIT2"/>
    <mergeCell ref="HHW2:HHX2"/>
    <mergeCell ref="HHY2:HHZ2"/>
    <mergeCell ref="HIA2:HIB2"/>
    <mergeCell ref="HIC2:HID2"/>
    <mergeCell ref="HIE2:HIF2"/>
    <mergeCell ref="HIG2:HIH2"/>
    <mergeCell ref="HHK2:HHL2"/>
    <mergeCell ref="HHM2:HHN2"/>
    <mergeCell ref="HHO2:HHP2"/>
    <mergeCell ref="HHQ2:HHR2"/>
    <mergeCell ref="HHS2:HHT2"/>
    <mergeCell ref="HHU2:HHV2"/>
    <mergeCell ref="HGY2:HGZ2"/>
    <mergeCell ref="HHA2:HHB2"/>
    <mergeCell ref="HHC2:HHD2"/>
    <mergeCell ref="HHE2:HHF2"/>
    <mergeCell ref="HHG2:HHH2"/>
    <mergeCell ref="HHI2:HHJ2"/>
    <mergeCell ref="HGM2:HGN2"/>
    <mergeCell ref="HGO2:HGP2"/>
    <mergeCell ref="HGQ2:HGR2"/>
    <mergeCell ref="HGS2:HGT2"/>
    <mergeCell ref="HGU2:HGV2"/>
    <mergeCell ref="HGW2:HGX2"/>
    <mergeCell ref="HGA2:HGB2"/>
    <mergeCell ref="HGC2:HGD2"/>
    <mergeCell ref="HGE2:HGF2"/>
    <mergeCell ref="HGG2:HGH2"/>
    <mergeCell ref="HGI2:HGJ2"/>
    <mergeCell ref="HGK2:HGL2"/>
    <mergeCell ref="HFO2:HFP2"/>
    <mergeCell ref="HFQ2:HFR2"/>
    <mergeCell ref="HFS2:HFT2"/>
    <mergeCell ref="HFU2:HFV2"/>
    <mergeCell ref="HFW2:HFX2"/>
    <mergeCell ref="HFY2:HFZ2"/>
    <mergeCell ref="HFC2:HFD2"/>
    <mergeCell ref="HFE2:HFF2"/>
    <mergeCell ref="HFG2:HFH2"/>
    <mergeCell ref="HFI2:HFJ2"/>
    <mergeCell ref="HFK2:HFL2"/>
    <mergeCell ref="HFM2:HFN2"/>
    <mergeCell ref="HEQ2:HER2"/>
    <mergeCell ref="HES2:HET2"/>
    <mergeCell ref="HEU2:HEV2"/>
    <mergeCell ref="HEW2:HEX2"/>
    <mergeCell ref="HEY2:HEZ2"/>
    <mergeCell ref="HFA2:HFB2"/>
    <mergeCell ref="HEE2:HEF2"/>
    <mergeCell ref="HEG2:HEH2"/>
    <mergeCell ref="HEI2:HEJ2"/>
    <mergeCell ref="HEK2:HEL2"/>
    <mergeCell ref="HEM2:HEN2"/>
    <mergeCell ref="HEO2:HEP2"/>
    <mergeCell ref="HDS2:HDT2"/>
    <mergeCell ref="HDU2:HDV2"/>
    <mergeCell ref="HDW2:HDX2"/>
    <mergeCell ref="HDY2:HDZ2"/>
    <mergeCell ref="HEA2:HEB2"/>
    <mergeCell ref="HEC2:HED2"/>
    <mergeCell ref="HDG2:HDH2"/>
    <mergeCell ref="HDI2:HDJ2"/>
    <mergeCell ref="HDK2:HDL2"/>
    <mergeCell ref="HDM2:HDN2"/>
    <mergeCell ref="HDO2:HDP2"/>
    <mergeCell ref="HDQ2:HDR2"/>
    <mergeCell ref="HCU2:HCV2"/>
    <mergeCell ref="HCW2:HCX2"/>
    <mergeCell ref="HCY2:HCZ2"/>
    <mergeCell ref="HDA2:HDB2"/>
    <mergeCell ref="HDC2:HDD2"/>
    <mergeCell ref="HDE2:HDF2"/>
    <mergeCell ref="HCI2:HCJ2"/>
    <mergeCell ref="HCK2:HCL2"/>
    <mergeCell ref="HCM2:HCN2"/>
    <mergeCell ref="HCO2:HCP2"/>
    <mergeCell ref="HCQ2:HCR2"/>
    <mergeCell ref="HCS2:HCT2"/>
    <mergeCell ref="HBW2:HBX2"/>
    <mergeCell ref="HBY2:HBZ2"/>
    <mergeCell ref="HCA2:HCB2"/>
    <mergeCell ref="HCC2:HCD2"/>
    <mergeCell ref="HCE2:HCF2"/>
    <mergeCell ref="HCG2:HCH2"/>
    <mergeCell ref="HBK2:HBL2"/>
    <mergeCell ref="HBM2:HBN2"/>
    <mergeCell ref="HBO2:HBP2"/>
    <mergeCell ref="HBQ2:HBR2"/>
    <mergeCell ref="HBS2:HBT2"/>
    <mergeCell ref="HBU2:HBV2"/>
    <mergeCell ref="HAY2:HAZ2"/>
    <mergeCell ref="HBA2:HBB2"/>
    <mergeCell ref="HBC2:HBD2"/>
    <mergeCell ref="HBE2:HBF2"/>
    <mergeCell ref="HBG2:HBH2"/>
    <mergeCell ref="HBI2:HBJ2"/>
    <mergeCell ref="HAM2:HAN2"/>
    <mergeCell ref="HAO2:HAP2"/>
    <mergeCell ref="HAQ2:HAR2"/>
    <mergeCell ref="HAS2:HAT2"/>
    <mergeCell ref="HAU2:HAV2"/>
    <mergeCell ref="HAW2:HAX2"/>
    <mergeCell ref="HAA2:HAB2"/>
    <mergeCell ref="HAC2:HAD2"/>
    <mergeCell ref="HAE2:HAF2"/>
    <mergeCell ref="HAG2:HAH2"/>
    <mergeCell ref="HAI2:HAJ2"/>
    <mergeCell ref="HAK2:HAL2"/>
    <mergeCell ref="GZO2:GZP2"/>
    <mergeCell ref="GZQ2:GZR2"/>
    <mergeCell ref="GZS2:GZT2"/>
    <mergeCell ref="GZU2:GZV2"/>
    <mergeCell ref="GZW2:GZX2"/>
    <mergeCell ref="GZY2:GZZ2"/>
    <mergeCell ref="GZC2:GZD2"/>
    <mergeCell ref="GZE2:GZF2"/>
    <mergeCell ref="GZG2:GZH2"/>
    <mergeCell ref="GZI2:GZJ2"/>
    <mergeCell ref="GZK2:GZL2"/>
    <mergeCell ref="GZM2:GZN2"/>
    <mergeCell ref="GYQ2:GYR2"/>
    <mergeCell ref="GYS2:GYT2"/>
    <mergeCell ref="GYU2:GYV2"/>
    <mergeCell ref="GYW2:GYX2"/>
    <mergeCell ref="GYY2:GYZ2"/>
    <mergeCell ref="GZA2:GZB2"/>
    <mergeCell ref="GYE2:GYF2"/>
    <mergeCell ref="GYG2:GYH2"/>
    <mergeCell ref="GYI2:GYJ2"/>
    <mergeCell ref="GYK2:GYL2"/>
    <mergeCell ref="GYM2:GYN2"/>
    <mergeCell ref="GYO2:GYP2"/>
    <mergeCell ref="GXS2:GXT2"/>
    <mergeCell ref="GXU2:GXV2"/>
    <mergeCell ref="GXW2:GXX2"/>
    <mergeCell ref="GXY2:GXZ2"/>
    <mergeCell ref="GYA2:GYB2"/>
    <mergeCell ref="GYC2:GYD2"/>
    <mergeCell ref="GXG2:GXH2"/>
    <mergeCell ref="GXI2:GXJ2"/>
    <mergeCell ref="GXK2:GXL2"/>
    <mergeCell ref="GXM2:GXN2"/>
    <mergeCell ref="GXO2:GXP2"/>
    <mergeCell ref="GXQ2:GXR2"/>
    <mergeCell ref="GWU2:GWV2"/>
    <mergeCell ref="GWW2:GWX2"/>
    <mergeCell ref="GWY2:GWZ2"/>
    <mergeCell ref="GXA2:GXB2"/>
    <mergeCell ref="GXC2:GXD2"/>
    <mergeCell ref="GXE2:GXF2"/>
    <mergeCell ref="GWI2:GWJ2"/>
    <mergeCell ref="GWK2:GWL2"/>
    <mergeCell ref="GWM2:GWN2"/>
    <mergeCell ref="GWO2:GWP2"/>
    <mergeCell ref="GWQ2:GWR2"/>
    <mergeCell ref="GWS2:GWT2"/>
    <mergeCell ref="GVW2:GVX2"/>
    <mergeCell ref="GVY2:GVZ2"/>
    <mergeCell ref="GWA2:GWB2"/>
    <mergeCell ref="GWC2:GWD2"/>
    <mergeCell ref="GWE2:GWF2"/>
    <mergeCell ref="GWG2:GWH2"/>
    <mergeCell ref="GVK2:GVL2"/>
    <mergeCell ref="GVM2:GVN2"/>
    <mergeCell ref="GVO2:GVP2"/>
    <mergeCell ref="GVQ2:GVR2"/>
    <mergeCell ref="GVS2:GVT2"/>
    <mergeCell ref="GVU2:GVV2"/>
    <mergeCell ref="GUY2:GUZ2"/>
    <mergeCell ref="GVA2:GVB2"/>
    <mergeCell ref="GVC2:GVD2"/>
    <mergeCell ref="GVE2:GVF2"/>
    <mergeCell ref="GVG2:GVH2"/>
    <mergeCell ref="GVI2:GVJ2"/>
    <mergeCell ref="GUM2:GUN2"/>
    <mergeCell ref="GUO2:GUP2"/>
    <mergeCell ref="GUQ2:GUR2"/>
    <mergeCell ref="GUS2:GUT2"/>
    <mergeCell ref="GUU2:GUV2"/>
    <mergeCell ref="GUW2:GUX2"/>
    <mergeCell ref="GUA2:GUB2"/>
    <mergeCell ref="GUC2:GUD2"/>
    <mergeCell ref="GUE2:GUF2"/>
    <mergeCell ref="GUG2:GUH2"/>
    <mergeCell ref="GUI2:GUJ2"/>
    <mergeCell ref="GUK2:GUL2"/>
    <mergeCell ref="GTO2:GTP2"/>
    <mergeCell ref="GTQ2:GTR2"/>
    <mergeCell ref="GTS2:GTT2"/>
    <mergeCell ref="GTU2:GTV2"/>
    <mergeCell ref="GTW2:GTX2"/>
    <mergeCell ref="GTY2:GTZ2"/>
    <mergeCell ref="GTC2:GTD2"/>
    <mergeCell ref="GTE2:GTF2"/>
    <mergeCell ref="GTG2:GTH2"/>
    <mergeCell ref="GTI2:GTJ2"/>
    <mergeCell ref="GTK2:GTL2"/>
    <mergeCell ref="GTM2:GTN2"/>
    <mergeCell ref="GSQ2:GSR2"/>
    <mergeCell ref="GSS2:GST2"/>
    <mergeCell ref="GSU2:GSV2"/>
    <mergeCell ref="GSW2:GSX2"/>
    <mergeCell ref="GSY2:GSZ2"/>
    <mergeCell ref="GTA2:GTB2"/>
    <mergeCell ref="GSE2:GSF2"/>
    <mergeCell ref="GSG2:GSH2"/>
    <mergeCell ref="GSI2:GSJ2"/>
    <mergeCell ref="GSK2:GSL2"/>
    <mergeCell ref="GSM2:GSN2"/>
    <mergeCell ref="GSO2:GSP2"/>
    <mergeCell ref="GRS2:GRT2"/>
    <mergeCell ref="GRU2:GRV2"/>
    <mergeCell ref="GRW2:GRX2"/>
    <mergeCell ref="GRY2:GRZ2"/>
    <mergeCell ref="GSA2:GSB2"/>
    <mergeCell ref="GSC2:GSD2"/>
    <mergeCell ref="GRG2:GRH2"/>
    <mergeCell ref="GRI2:GRJ2"/>
    <mergeCell ref="GRK2:GRL2"/>
    <mergeCell ref="GRM2:GRN2"/>
    <mergeCell ref="GRO2:GRP2"/>
    <mergeCell ref="GRQ2:GRR2"/>
    <mergeCell ref="GQU2:GQV2"/>
    <mergeCell ref="GQW2:GQX2"/>
    <mergeCell ref="GQY2:GQZ2"/>
    <mergeCell ref="GRA2:GRB2"/>
    <mergeCell ref="GRC2:GRD2"/>
    <mergeCell ref="GRE2:GRF2"/>
    <mergeCell ref="GQI2:GQJ2"/>
    <mergeCell ref="GQK2:GQL2"/>
    <mergeCell ref="GQM2:GQN2"/>
    <mergeCell ref="GQO2:GQP2"/>
    <mergeCell ref="GQQ2:GQR2"/>
    <mergeCell ref="GQS2:GQT2"/>
    <mergeCell ref="GPW2:GPX2"/>
    <mergeCell ref="GPY2:GPZ2"/>
    <mergeCell ref="GQA2:GQB2"/>
    <mergeCell ref="GQC2:GQD2"/>
    <mergeCell ref="GQE2:GQF2"/>
    <mergeCell ref="GQG2:GQH2"/>
    <mergeCell ref="GPK2:GPL2"/>
    <mergeCell ref="GPM2:GPN2"/>
    <mergeCell ref="GPO2:GPP2"/>
    <mergeCell ref="GPQ2:GPR2"/>
    <mergeCell ref="GPS2:GPT2"/>
    <mergeCell ref="GPU2:GPV2"/>
    <mergeCell ref="GOY2:GOZ2"/>
    <mergeCell ref="GPA2:GPB2"/>
    <mergeCell ref="GPC2:GPD2"/>
    <mergeCell ref="GPE2:GPF2"/>
    <mergeCell ref="GPG2:GPH2"/>
    <mergeCell ref="GPI2:GPJ2"/>
    <mergeCell ref="GOM2:GON2"/>
    <mergeCell ref="GOO2:GOP2"/>
    <mergeCell ref="GOQ2:GOR2"/>
    <mergeCell ref="GOS2:GOT2"/>
    <mergeCell ref="GOU2:GOV2"/>
    <mergeCell ref="GOW2:GOX2"/>
    <mergeCell ref="GOA2:GOB2"/>
    <mergeCell ref="GOC2:GOD2"/>
    <mergeCell ref="GOE2:GOF2"/>
    <mergeCell ref="GOG2:GOH2"/>
    <mergeCell ref="GOI2:GOJ2"/>
    <mergeCell ref="GOK2:GOL2"/>
    <mergeCell ref="GNO2:GNP2"/>
    <mergeCell ref="GNQ2:GNR2"/>
    <mergeCell ref="GNS2:GNT2"/>
    <mergeCell ref="GNU2:GNV2"/>
    <mergeCell ref="GNW2:GNX2"/>
    <mergeCell ref="GNY2:GNZ2"/>
    <mergeCell ref="GNC2:GND2"/>
    <mergeCell ref="GNE2:GNF2"/>
    <mergeCell ref="GNG2:GNH2"/>
    <mergeCell ref="GNI2:GNJ2"/>
    <mergeCell ref="GNK2:GNL2"/>
    <mergeCell ref="GNM2:GNN2"/>
    <mergeCell ref="GMQ2:GMR2"/>
    <mergeCell ref="GMS2:GMT2"/>
    <mergeCell ref="GMU2:GMV2"/>
    <mergeCell ref="GMW2:GMX2"/>
    <mergeCell ref="GMY2:GMZ2"/>
    <mergeCell ref="GNA2:GNB2"/>
    <mergeCell ref="GME2:GMF2"/>
    <mergeCell ref="GMG2:GMH2"/>
    <mergeCell ref="GMI2:GMJ2"/>
    <mergeCell ref="GMK2:GML2"/>
    <mergeCell ref="GMM2:GMN2"/>
    <mergeCell ref="GMO2:GMP2"/>
    <mergeCell ref="GLS2:GLT2"/>
    <mergeCell ref="GLU2:GLV2"/>
    <mergeCell ref="GLW2:GLX2"/>
    <mergeCell ref="GLY2:GLZ2"/>
    <mergeCell ref="GMA2:GMB2"/>
    <mergeCell ref="GMC2:GMD2"/>
    <mergeCell ref="GLG2:GLH2"/>
    <mergeCell ref="GLI2:GLJ2"/>
    <mergeCell ref="GLK2:GLL2"/>
    <mergeCell ref="GLM2:GLN2"/>
    <mergeCell ref="GLO2:GLP2"/>
    <mergeCell ref="GLQ2:GLR2"/>
    <mergeCell ref="GKU2:GKV2"/>
    <mergeCell ref="GKW2:GKX2"/>
    <mergeCell ref="GKY2:GKZ2"/>
    <mergeCell ref="GLA2:GLB2"/>
    <mergeCell ref="GLC2:GLD2"/>
    <mergeCell ref="GLE2:GLF2"/>
    <mergeCell ref="GKI2:GKJ2"/>
    <mergeCell ref="GKK2:GKL2"/>
    <mergeCell ref="GKM2:GKN2"/>
    <mergeCell ref="GKO2:GKP2"/>
    <mergeCell ref="GKQ2:GKR2"/>
    <mergeCell ref="GKS2:GKT2"/>
    <mergeCell ref="GJW2:GJX2"/>
    <mergeCell ref="GJY2:GJZ2"/>
    <mergeCell ref="GKA2:GKB2"/>
    <mergeCell ref="GKC2:GKD2"/>
    <mergeCell ref="GKE2:GKF2"/>
    <mergeCell ref="GKG2:GKH2"/>
    <mergeCell ref="GJK2:GJL2"/>
    <mergeCell ref="GJM2:GJN2"/>
    <mergeCell ref="GJO2:GJP2"/>
    <mergeCell ref="GJQ2:GJR2"/>
    <mergeCell ref="GJS2:GJT2"/>
    <mergeCell ref="GJU2:GJV2"/>
    <mergeCell ref="GIY2:GIZ2"/>
    <mergeCell ref="GJA2:GJB2"/>
    <mergeCell ref="GJC2:GJD2"/>
    <mergeCell ref="GJE2:GJF2"/>
    <mergeCell ref="GJG2:GJH2"/>
    <mergeCell ref="GJI2:GJJ2"/>
    <mergeCell ref="GIM2:GIN2"/>
    <mergeCell ref="GIO2:GIP2"/>
    <mergeCell ref="GIQ2:GIR2"/>
    <mergeCell ref="GIS2:GIT2"/>
    <mergeCell ref="GIU2:GIV2"/>
    <mergeCell ref="GIW2:GIX2"/>
    <mergeCell ref="GIA2:GIB2"/>
    <mergeCell ref="GIC2:GID2"/>
    <mergeCell ref="GIE2:GIF2"/>
    <mergeCell ref="GIG2:GIH2"/>
    <mergeCell ref="GII2:GIJ2"/>
    <mergeCell ref="GIK2:GIL2"/>
    <mergeCell ref="GHO2:GHP2"/>
    <mergeCell ref="GHQ2:GHR2"/>
    <mergeCell ref="GHS2:GHT2"/>
    <mergeCell ref="GHU2:GHV2"/>
    <mergeCell ref="GHW2:GHX2"/>
    <mergeCell ref="GHY2:GHZ2"/>
    <mergeCell ref="GHC2:GHD2"/>
    <mergeCell ref="GHE2:GHF2"/>
    <mergeCell ref="GHG2:GHH2"/>
    <mergeCell ref="GHI2:GHJ2"/>
    <mergeCell ref="GHK2:GHL2"/>
    <mergeCell ref="GHM2:GHN2"/>
    <mergeCell ref="GGQ2:GGR2"/>
    <mergeCell ref="GGS2:GGT2"/>
    <mergeCell ref="GGU2:GGV2"/>
    <mergeCell ref="GGW2:GGX2"/>
    <mergeCell ref="GGY2:GGZ2"/>
    <mergeCell ref="GHA2:GHB2"/>
    <mergeCell ref="GGE2:GGF2"/>
    <mergeCell ref="GGG2:GGH2"/>
    <mergeCell ref="GGI2:GGJ2"/>
    <mergeCell ref="GGK2:GGL2"/>
    <mergeCell ref="GGM2:GGN2"/>
    <mergeCell ref="GGO2:GGP2"/>
    <mergeCell ref="GFS2:GFT2"/>
    <mergeCell ref="GFU2:GFV2"/>
    <mergeCell ref="GFW2:GFX2"/>
    <mergeCell ref="GFY2:GFZ2"/>
    <mergeCell ref="GGA2:GGB2"/>
    <mergeCell ref="GGC2:GGD2"/>
    <mergeCell ref="GFG2:GFH2"/>
    <mergeCell ref="GFI2:GFJ2"/>
    <mergeCell ref="GFK2:GFL2"/>
    <mergeCell ref="GFM2:GFN2"/>
    <mergeCell ref="GFO2:GFP2"/>
    <mergeCell ref="GFQ2:GFR2"/>
    <mergeCell ref="GEU2:GEV2"/>
    <mergeCell ref="GEW2:GEX2"/>
    <mergeCell ref="GEY2:GEZ2"/>
    <mergeCell ref="GFA2:GFB2"/>
    <mergeCell ref="GFC2:GFD2"/>
    <mergeCell ref="GFE2:GFF2"/>
    <mergeCell ref="GEI2:GEJ2"/>
    <mergeCell ref="GEK2:GEL2"/>
    <mergeCell ref="GEM2:GEN2"/>
    <mergeCell ref="GEO2:GEP2"/>
    <mergeCell ref="GEQ2:GER2"/>
    <mergeCell ref="GES2:GET2"/>
    <mergeCell ref="GDW2:GDX2"/>
    <mergeCell ref="GDY2:GDZ2"/>
    <mergeCell ref="GEA2:GEB2"/>
    <mergeCell ref="GEC2:GED2"/>
    <mergeCell ref="GEE2:GEF2"/>
    <mergeCell ref="GEG2:GEH2"/>
    <mergeCell ref="GDK2:GDL2"/>
    <mergeCell ref="GDM2:GDN2"/>
    <mergeCell ref="GDO2:GDP2"/>
    <mergeCell ref="GDQ2:GDR2"/>
    <mergeCell ref="GDS2:GDT2"/>
    <mergeCell ref="GDU2:GDV2"/>
    <mergeCell ref="GCY2:GCZ2"/>
    <mergeCell ref="GDA2:GDB2"/>
    <mergeCell ref="GDC2:GDD2"/>
    <mergeCell ref="GDE2:GDF2"/>
    <mergeCell ref="GDG2:GDH2"/>
    <mergeCell ref="GDI2:GDJ2"/>
    <mergeCell ref="GCM2:GCN2"/>
    <mergeCell ref="GCO2:GCP2"/>
    <mergeCell ref="GCQ2:GCR2"/>
    <mergeCell ref="GCS2:GCT2"/>
    <mergeCell ref="GCU2:GCV2"/>
    <mergeCell ref="GCW2:GCX2"/>
    <mergeCell ref="GCA2:GCB2"/>
    <mergeCell ref="GCC2:GCD2"/>
    <mergeCell ref="GCE2:GCF2"/>
    <mergeCell ref="GCG2:GCH2"/>
    <mergeCell ref="GCI2:GCJ2"/>
    <mergeCell ref="GCK2:GCL2"/>
    <mergeCell ref="GBO2:GBP2"/>
    <mergeCell ref="GBQ2:GBR2"/>
    <mergeCell ref="GBS2:GBT2"/>
    <mergeCell ref="GBU2:GBV2"/>
    <mergeCell ref="GBW2:GBX2"/>
    <mergeCell ref="GBY2:GBZ2"/>
    <mergeCell ref="GBC2:GBD2"/>
    <mergeCell ref="GBE2:GBF2"/>
    <mergeCell ref="GBG2:GBH2"/>
    <mergeCell ref="GBI2:GBJ2"/>
    <mergeCell ref="GBK2:GBL2"/>
    <mergeCell ref="GBM2:GBN2"/>
    <mergeCell ref="GAQ2:GAR2"/>
    <mergeCell ref="GAS2:GAT2"/>
    <mergeCell ref="GAU2:GAV2"/>
    <mergeCell ref="GAW2:GAX2"/>
    <mergeCell ref="GAY2:GAZ2"/>
    <mergeCell ref="GBA2:GBB2"/>
    <mergeCell ref="GAE2:GAF2"/>
    <mergeCell ref="GAG2:GAH2"/>
    <mergeCell ref="GAI2:GAJ2"/>
    <mergeCell ref="GAK2:GAL2"/>
    <mergeCell ref="GAM2:GAN2"/>
    <mergeCell ref="GAO2:GAP2"/>
    <mergeCell ref="FZS2:FZT2"/>
    <mergeCell ref="FZU2:FZV2"/>
    <mergeCell ref="FZW2:FZX2"/>
    <mergeCell ref="FZY2:FZZ2"/>
    <mergeCell ref="GAA2:GAB2"/>
    <mergeCell ref="GAC2:GAD2"/>
    <mergeCell ref="FZG2:FZH2"/>
    <mergeCell ref="FZI2:FZJ2"/>
    <mergeCell ref="FZK2:FZL2"/>
    <mergeCell ref="FZM2:FZN2"/>
    <mergeCell ref="FZO2:FZP2"/>
    <mergeCell ref="FZQ2:FZR2"/>
    <mergeCell ref="FYU2:FYV2"/>
    <mergeCell ref="FYW2:FYX2"/>
    <mergeCell ref="FYY2:FYZ2"/>
    <mergeCell ref="FZA2:FZB2"/>
    <mergeCell ref="FZC2:FZD2"/>
    <mergeCell ref="FZE2:FZF2"/>
    <mergeCell ref="FYI2:FYJ2"/>
    <mergeCell ref="FYK2:FYL2"/>
    <mergeCell ref="FYM2:FYN2"/>
    <mergeCell ref="FYO2:FYP2"/>
    <mergeCell ref="FYQ2:FYR2"/>
    <mergeCell ref="FYS2:FYT2"/>
    <mergeCell ref="FXW2:FXX2"/>
    <mergeCell ref="FXY2:FXZ2"/>
    <mergeCell ref="FYA2:FYB2"/>
    <mergeCell ref="FYC2:FYD2"/>
    <mergeCell ref="FYE2:FYF2"/>
    <mergeCell ref="FYG2:FYH2"/>
    <mergeCell ref="FXK2:FXL2"/>
    <mergeCell ref="FXM2:FXN2"/>
    <mergeCell ref="FXO2:FXP2"/>
    <mergeCell ref="FXQ2:FXR2"/>
    <mergeCell ref="FXS2:FXT2"/>
    <mergeCell ref="FXU2:FXV2"/>
    <mergeCell ref="FWY2:FWZ2"/>
    <mergeCell ref="FXA2:FXB2"/>
    <mergeCell ref="FXC2:FXD2"/>
    <mergeCell ref="FXE2:FXF2"/>
    <mergeCell ref="FXG2:FXH2"/>
    <mergeCell ref="FXI2:FXJ2"/>
    <mergeCell ref="FWM2:FWN2"/>
    <mergeCell ref="FWO2:FWP2"/>
    <mergeCell ref="FWQ2:FWR2"/>
    <mergeCell ref="FWS2:FWT2"/>
    <mergeCell ref="FWU2:FWV2"/>
    <mergeCell ref="FWW2:FWX2"/>
    <mergeCell ref="FWA2:FWB2"/>
    <mergeCell ref="FWC2:FWD2"/>
    <mergeCell ref="FWE2:FWF2"/>
    <mergeCell ref="FWG2:FWH2"/>
    <mergeCell ref="FWI2:FWJ2"/>
    <mergeCell ref="FWK2:FWL2"/>
    <mergeCell ref="FVO2:FVP2"/>
    <mergeCell ref="FVQ2:FVR2"/>
    <mergeCell ref="FVS2:FVT2"/>
    <mergeCell ref="FVU2:FVV2"/>
    <mergeCell ref="FVW2:FVX2"/>
    <mergeCell ref="FVY2:FVZ2"/>
    <mergeCell ref="FVC2:FVD2"/>
    <mergeCell ref="FVE2:FVF2"/>
    <mergeCell ref="FVG2:FVH2"/>
    <mergeCell ref="FVI2:FVJ2"/>
    <mergeCell ref="FVK2:FVL2"/>
    <mergeCell ref="FVM2:FVN2"/>
    <mergeCell ref="FUQ2:FUR2"/>
    <mergeCell ref="FUS2:FUT2"/>
    <mergeCell ref="FUU2:FUV2"/>
    <mergeCell ref="FUW2:FUX2"/>
    <mergeCell ref="FUY2:FUZ2"/>
    <mergeCell ref="FVA2:FVB2"/>
    <mergeCell ref="FUE2:FUF2"/>
    <mergeCell ref="FUG2:FUH2"/>
    <mergeCell ref="FUI2:FUJ2"/>
    <mergeCell ref="FUK2:FUL2"/>
    <mergeCell ref="FUM2:FUN2"/>
    <mergeCell ref="FUO2:FUP2"/>
    <mergeCell ref="FTS2:FTT2"/>
    <mergeCell ref="FTU2:FTV2"/>
    <mergeCell ref="FTW2:FTX2"/>
    <mergeCell ref="FTY2:FTZ2"/>
    <mergeCell ref="FUA2:FUB2"/>
    <mergeCell ref="FUC2:FUD2"/>
    <mergeCell ref="FTG2:FTH2"/>
    <mergeCell ref="FTI2:FTJ2"/>
    <mergeCell ref="FTK2:FTL2"/>
    <mergeCell ref="FTM2:FTN2"/>
    <mergeCell ref="FTO2:FTP2"/>
    <mergeCell ref="FTQ2:FTR2"/>
    <mergeCell ref="FSU2:FSV2"/>
    <mergeCell ref="FSW2:FSX2"/>
    <mergeCell ref="FSY2:FSZ2"/>
    <mergeCell ref="FTA2:FTB2"/>
    <mergeCell ref="FTC2:FTD2"/>
    <mergeCell ref="FTE2:FTF2"/>
    <mergeCell ref="FSI2:FSJ2"/>
    <mergeCell ref="FSK2:FSL2"/>
    <mergeCell ref="FSM2:FSN2"/>
    <mergeCell ref="FSO2:FSP2"/>
    <mergeCell ref="FSQ2:FSR2"/>
    <mergeCell ref="FSS2:FST2"/>
    <mergeCell ref="FRW2:FRX2"/>
    <mergeCell ref="FRY2:FRZ2"/>
    <mergeCell ref="FSA2:FSB2"/>
    <mergeCell ref="FSC2:FSD2"/>
    <mergeCell ref="FSE2:FSF2"/>
    <mergeCell ref="FSG2:FSH2"/>
    <mergeCell ref="FRK2:FRL2"/>
    <mergeCell ref="FRM2:FRN2"/>
    <mergeCell ref="FRO2:FRP2"/>
    <mergeCell ref="FRQ2:FRR2"/>
    <mergeCell ref="FRS2:FRT2"/>
    <mergeCell ref="FRU2:FRV2"/>
    <mergeCell ref="FQY2:FQZ2"/>
    <mergeCell ref="FRA2:FRB2"/>
    <mergeCell ref="FRC2:FRD2"/>
    <mergeCell ref="FRE2:FRF2"/>
    <mergeCell ref="FRG2:FRH2"/>
    <mergeCell ref="FRI2:FRJ2"/>
    <mergeCell ref="FQM2:FQN2"/>
    <mergeCell ref="FQO2:FQP2"/>
    <mergeCell ref="FQQ2:FQR2"/>
    <mergeCell ref="FQS2:FQT2"/>
    <mergeCell ref="FQU2:FQV2"/>
    <mergeCell ref="FQW2:FQX2"/>
    <mergeCell ref="FQA2:FQB2"/>
    <mergeCell ref="FQC2:FQD2"/>
    <mergeCell ref="FQE2:FQF2"/>
    <mergeCell ref="FQG2:FQH2"/>
    <mergeCell ref="FQI2:FQJ2"/>
    <mergeCell ref="FQK2:FQL2"/>
    <mergeCell ref="FPO2:FPP2"/>
    <mergeCell ref="FPQ2:FPR2"/>
    <mergeCell ref="FPS2:FPT2"/>
    <mergeCell ref="FPU2:FPV2"/>
    <mergeCell ref="FPW2:FPX2"/>
    <mergeCell ref="FPY2:FPZ2"/>
    <mergeCell ref="FPC2:FPD2"/>
    <mergeCell ref="FPE2:FPF2"/>
    <mergeCell ref="FPG2:FPH2"/>
    <mergeCell ref="FPI2:FPJ2"/>
    <mergeCell ref="FPK2:FPL2"/>
    <mergeCell ref="FPM2:FPN2"/>
    <mergeCell ref="FOQ2:FOR2"/>
    <mergeCell ref="FOS2:FOT2"/>
    <mergeCell ref="FOU2:FOV2"/>
    <mergeCell ref="FOW2:FOX2"/>
    <mergeCell ref="FOY2:FOZ2"/>
    <mergeCell ref="FPA2:FPB2"/>
    <mergeCell ref="FOE2:FOF2"/>
    <mergeCell ref="FOG2:FOH2"/>
    <mergeCell ref="FOI2:FOJ2"/>
    <mergeCell ref="FOK2:FOL2"/>
    <mergeCell ref="FOM2:FON2"/>
    <mergeCell ref="FOO2:FOP2"/>
    <mergeCell ref="FNS2:FNT2"/>
    <mergeCell ref="FNU2:FNV2"/>
    <mergeCell ref="FNW2:FNX2"/>
    <mergeCell ref="FNY2:FNZ2"/>
    <mergeCell ref="FOA2:FOB2"/>
    <mergeCell ref="FOC2:FOD2"/>
    <mergeCell ref="FNG2:FNH2"/>
    <mergeCell ref="FNI2:FNJ2"/>
    <mergeCell ref="FNK2:FNL2"/>
    <mergeCell ref="FNM2:FNN2"/>
    <mergeCell ref="FNO2:FNP2"/>
    <mergeCell ref="FNQ2:FNR2"/>
    <mergeCell ref="FMU2:FMV2"/>
    <mergeCell ref="FMW2:FMX2"/>
    <mergeCell ref="FMY2:FMZ2"/>
    <mergeCell ref="FNA2:FNB2"/>
    <mergeCell ref="FNC2:FND2"/>
    <mergeCell ref="FNE2:FNF2"/>
    <mergeCell ref="FMI2:FMJ2"/>
    <mergeCell ref="FMK2:FML2"/>
    <mergeCell ref="FMM2:FMN2"/>
    <mergeCell ref="FMO2:FMP2"/>
    <mergeCell ref="FMQ2:FMR2"/>
    <mergeCell ref="FMS2:FMT2"/>
    <mergeCell ref="FLW2:FLX2"/>
    <mergeCell ref="FLY2:FLZ2"/>
    <mergeCell ref="FMA2:FMB2"/>
    <mergeCell ref="FMC2:FMD2"/>
    <mergeCell ref="FME2:FMF2"/>
    <mergeCell ref="FMG2:FMH2"/>
    <mergeCell ref="FLK2:FLL2"/>
    <mergeCell ref="FLM2:FLN2"/>
    <mergeCell ref="FLO2:FLP2"/>
    <mergeCell ref="FLQ2:FLR2"/>
    <mergeCell ref="FLS2:FLT2"/>
    <mergeCell ref="FLU2:FLV2"/>
    <mergeCell ref="FKY2:FKZ2"/>
    <mergeCell ref="FLA2:FLB2"/>
    <mergeCell ref="FLC2:FLD2"/>
    <mergeCell ref="FLE2:FLF2"/>
    <mergeCell ref="FLG2:FLH2"/>
    <mergeCell ref="FLI2:FLJ2"/>
    <mergeCell ref="FKM2:FKN2"/>
    <mergeCell ref="FKO2:FKP2"/>
    <mergeCell ref="FKQ2:FKR2"/>
    <mergeCell ref="FKS2:FKT2"/>
    <mergeCell ref="FKU2:FKV2"/>
    <mergeCell ref="FKW2:FKX2"/>
    <mergeCell ref="FKA2:FKB2"/>
    <mergeCell ref="FKC2:FKD2"/>
    <mergeCell ref="FKE2:FKF2"/>
    <mergeCell ref="FKG2:FKH2"/>
    <mergeCell ref="FKI2:FKJ2"/>
    <mergeCell ref="FKK2:FKL2"/>
    <mergeCell ref="FJO2:FJP2"/>
    <mergeCell ref="FJQ2:FJR2"/>
    <mergeCell ref="FJS2:FJT2"/>
    <mergeCell ref="FJU2:FJV2"/>
    <mergeCell ref="FJW2:FJX2"/>
    <mergeCell ref="FJY2:FJZ2"/>
    <mergeCell ref="FJC2:FJD2"/>
    <mergeCell ref="FJE2:FJF2"/>
    <mergeCell ref="FJG2:FJH2"/>
    <mergeCell ref="FJI2:FJJ2"/>
    <mergeCell ref="FJK2:FJL2"/>
    <mergeCell ref="FJM2:FJN2"/>
    <mergeCell ref="FIQ2:FIR2"/>
    <mergeCell ref="FIS2:FIT2"/>
    <mergeCell ref="FIU2:FIV2"/>
    <mergeCell ref="FIW2:FIX2"/>
    <mergeCell ref="FIY2:FIZ2"/>
    <mergeCell ref="FJA2:FJB2"/>
    <mergeCell ref="FIE2:FIF2"/>
    <mergeCell ref="FIG2:FIH2"/>
    <mergeCell ref="FII2:FIJ2"/>
    <mergeCell ref="FIK2:FIL2"/>
    <mergeCell ref="FIM2:FIN2"/>
    <mergeCell ref="FIO2:FIP2"/>
    <mergeCell ref="FHS2:FHT2"/>
    <mergeCell ref="FHU2:FHV2"/>
    <mergeCell ref="FHW2:FHX2"/>
    <mergeCell ref="FHY2:FHZ2"/>
    <mergeCell ref="FIA2:FIB2"/>
    <mergeCell ref="FIC2:FID2"/>
    <mergeCell ref="FHG2:FHH2"/>
    <mergeCell ref="FHI2:FHJ2"/>
    <mergeCell ref="FHK2:FHL2"/>
    <mergeCell ref="FHM2:FHN2"/>
    <mergeCell ref="FHO2:FHP2"/>
    <mergeCell ref="FHQ2:FHR2"/>
    <mergeCell ref="FGU2:FGV2"/>
    <mergeCell ref="FGW2:FGX2"/>
    <mergeCell ref="FGY2:FGZ2"/>
    <mergeCell ref="FHA2:FHB2"/>
    <mergeCell ref="FHC2:FHD2"/>
    <mergeCell ref="FHE2:FHF2"/>
    <mergeCell ref="FGI2:FGJ2"/>
    <mergeCell ref="FGK2:FGL2"/>
    <mergeCell ref="FGM2:FGN2"/>
    <mergeCell ref="FGO2:FGP2"/>
    <mergeCell ref="FGQ2:FGR2"/>
    <mergeCell ref="FGS2:FGT2"/>
    <mergeCell ref="FFW2:FFX2"/>
    <mergeCell ref="FFY2:FFZ2"/>
    <mergeCell ref="FGA2:FGB2"/>
    <mergeCell ref="FGC2:FGD2"/>
    <mergeCell ref="FGE2:FGF2"/>
    <mergeCell ref="FGG2:FGH2"/>
    <mergeCell ref="FFK2:FFL2"/>
    <mergeCell ref="FFM2:FFN2"/>
    <mergeCell ref="FFO2:FFP2"/>
    <mergeCell ref="FFQ2:FFR2"/>
    <mergeCell ref="FFS2:FFT2"/>
    <mergeCell ref="FFU2:FFV2"/>
    <mergeCell ref="FEY2:FEZ2"/>
    <mergeCell ref="FFA2:FFB2"/>
    <mergeCell ref="FFC2:FFD2"/>
    <mergeCell ref="FFE2:FFF2"/>
    <mergeCell ref="FFG2:FFH2"/>
    <mergeCell ref="FFI2:FFJ2"/>
    <mergeCell ref="FEM2:FEN2"/>
    <mergeCell ref="FEO2:FEP2"/>
    <mergeCell ref="FEQ2:FER2"/>
    <mergeCell ref="FES2:FET2"/>
    <mergeCell ref="FEU2:FEV2"/>
    <mergeCell ref="FEW2:FEX2"/>
    <mergeCell ref="FEA2:FEB2"/>
    <mergeCell ref="FEC2:FED2"/>
    <mergeCell ref="FEE2:FEF2"/>
    <mergeCell ref="FEG2:FEH2"/>
    <mergeCell ref="FEI2:FEJ2"/>
    <mergeCell ref="FEK2:FEL2"/>
    <mergeCell ref="FDO2:FDP2"/>
    <mergeCell ref="FDQ2:FDR2"/>
    <mergeCell ref="FDS2:FDT2"/>
    <mergeCell ref="FDU2:FDV2"/>
    <mergeCell ref="FDW2:FDX2"/>
    <mergeCell ref="FDY2:FDZ2"/>
    <mergeCell ref="FDC2:FDD2"/>
    <mergeCell ref="FDE2:FDF2"/>
    <mergeCell ref="FDG2:FDH2"/>
    <mergeCell ref="FDI2:FDJ2"/>
    <mergeCell ref="FDK2:FDL2"/>
    <mergeCell ref="FDM2:FDN2"/>
    <mergeCell ref="FCQ2:FCR2"/>
    <mergeCell ref="FCS2:FCT2"/>
    <mergeCell ref="FCU2:FCV2"/>
    <mergeCell ref="FCW2:FCX2"/>
    <mergeCell ref="FCY2:FCZ2"/>
    <mergeCell ref="FDA2:FDB2"/>
    <mergeCell ref="FCE2:FCF2"/>
    <mergeCell ref="FCG2:FCH2"/>
    <mergeCell ref="FCI2:FCJ2"/>
    <mergeCell ref="FCK2:FCL2"/>
    <mergeCell ref="FCM2:FCN2"/>
    <mergeCell ref="FCO2:FCP2"/>
    <mergeCell ref="FBS2:FBT2"/>
    <mergeCell ref="FBU2:FBV2"/>
    <mergeCell ref="FBW2:FBX2"/>
    <mergeCell ref="FBY2:FBZ2"/>
    <mergeCell ref="FCA2:FCB2"/>
    <mergeCell ref="FCC2:FCD2"/>
    <mergeCell ref="FBG2:FBH2"/>
    <mergeCell ref="FBI2:FBJ2"/>
    <mergeCell ref="FBK2:FBL2"/>
    <mergeCell ref="FBM2:FBN2"/>
    <mergeCell ref="FBO2:FBP2"/>
    <mergeCell ref="FBQ2:FBR2"/>
    <mergeCell ref="FAU2:FAV2"/>
    <mergeCell ref="FAW2:FAX2"/>
    <mergeCell ref="FAY2:FAZ2"/>
    <mergeCell ref="FBA2:FBB2"/>
    <mergeCell ref="FBC2:FBD2"/>
    <mergeCell ref="FBE2:FBF2"/>
    <mergeCell ref="FAI2:FAJ2"/>
    <mergeCell ref="FAK2:FAL2"/>
    <mergeCell ref="FAM2:FAN2"/>
    <mergeCell ref="FAO2:FAP2"/>
    <mergeCell ref="FAQ2:FAR2"/>
    <mergeCell ref="FAS2:FAT2"/>
    <mergeCell ref="EZW2:EZX2"/>
    <mergeCell ref="EZY2:EZZ2"/>
    <mergeCell ref="FAA2:FAB2"/>
    <mergeCell ref="FAC2:FAD2"/>
    <mergeCell ref="FAE2:FAF2"/>
    <mergeCell ref="FAG2:FAH2"/>
    <mergeCell ref="EZK2:EZL2"/>
    <mergeCell ref="EZM2:EZN2"/>
    <mergeCell ref="EZO2:EZP2"/>
    <mergeCell ref="EZQ2:EZR2"/>
    <mergeCell ref="EZS2:EZT2"/>
    <mergeCell ref="EZU2:EZV2"/>
    <mergeCell ref="EYY2:EYZ2"/>
    <mergeCell ref="EZA2:EZB2"/>
    <mergeCell ref="EZC2:EZD2"/>
    <mergeCell ref="EZE2:EZF2"/>
    <mergeCell ref="EZG2:EZH2"/>
    <mergeCell ref="EZI2:EZJ2"/>
    <mergeCell ref="EYM2:EYN2"/>
    <mergeCell ref="EYO2:EYP2"/>
    <mergeCell ref="EYQ2:EYR2"/>
    <mergeCell ref="EYS2:EYT2"/>
    <mergeCell ref="EYU2:EYV2"/>
    <mergeCell ref="EYW2:EYX2"/>
    <mergeCell ref="EYA2:EYB2"/>
    <mergeCell ref="EYC2:EYD2"/>
    <mergeCell ref="EYE2:EYF2"/>
    <mergeCell ref="EYG2:EYH2"/>
    <mergeCell ref="EYI2:EYJ2"/>
    <mergeCell ref="EYK2:EYL2"/>
    <mergeCell ref="EXO2:EXP2"/>
    <mergeCell ref="EXQ2:EXR2"/>
    <mergeCell ref="EXS2:EXT2"/>
    <mergeCell ref="EXU2:EXV2"/>
    <mergeCell ref="EXW2:EXX2"/>
    <mergeCell ref="EXY2:EXZ2"/>
    <mergeCell ref="EXC2:EXD2"/>
    <mergeCell ref="EXE2:EXF2"/>
    <mergeCell ref="EXG2:EXH2"/>
    <mergeCell ref="EXI2:EXJ2"/>
    <mergeCell ref="EXK2:EXL2"/>
    <mergeCell ref="EXM2:EXN2"/>
    <mergeCell ref="EWQ2:EWR2"/>
    <mergeCell ref="EWS2:EWT2"/>
    <mergeCell ref="EWU2:EWV2"/>
    <mergeCell ref="EWW2:EWX2"/>
    <mergeCell ref="EWY2:EWZ2"/>
    <mergeCell ref="EXA2:EXB2"/>
    <mergeCell ref="EWE2:EWF2"/>
    <mergeCell ref="EWG2:EWH2"/>
    <mergeCell ref="EWI2:EWJ2"/>
    <mergeCell ref="EWK2:EWL2"/>
    <mergeCell ref="EWM2:EWN2"/>
    <mergeCell ref="EWO2:EWP2"/>
    <mergeCell ref="EVS2:EVT2"/>
    <mergeCell ref="EVU2:EVV2"/>
    <mergeCell ref="EVW2:EVX2"/>
    <mergeCell ref="EVY2:EVZ2"/>
    <mergeCell ref="EWA2:EWB2"/>
    <mergeCell ref="EWC2:EWD2"/>
    <mergeCell ref="EVG2:EVH2"/>
    <mergeCell ref="EVI2:EVJ2"/>
    <mergeCell ref="EVK2:EVL2"/>
    <mergeCell ref="EVM2:EVN2"/>
    <mergeCell ref="EVO2:EVP2"/>
    <mergeCell ref="EVQ2:EVR2"/>
    <mergeCell ref="EUU2:EUV2"/>
    <mergeCell ref="EUW2:EUX2"/>
    <mergeCell ref="EUY2:EUZ2"/>
    <mergeCell ref="EVA2:EVB2"/>
    <mergeCell ref="EVC2:EVD2"/>
    <mergeCell ref="EVE2:EVF2"/>
    <mergeCell ref="EUI2:EUJ2"/>
    <mergeCell ref="EUK2:EUL2"/>
    <mergeCell ref="EUM2:EUN2"/>
    <mergeCell ref="EUO2:EUP2"/>
    <mergeCell ref="EUQ2:EUR2"/>
    <mergeCell ref="EUS2:EUT2"/>
    <mergeCell ref="ETW2:ETX2"/>
    <mergeCell ref="ETY2:ETZ2"/>
    <mergeCell ref="EUA2:EUB2"/>
    <mergeCell ref="EUC2:EUD2"/>
    <mergeCell ref="EUE2:EUF2"/>
    <mergeCell ref="EUG2:EUH2"/>
    <mergeCell ref="ETK2:ETL2"/>
    <mergeCell ref="ETM2:ETN2"/>
    <mergeCell ref="ETO2:ETP2"/>
    <mergeCell ref="ETQ2:ETR2"/>
    <mergeCell ref="ETS2:ETT2"/>
    <mergeCell ref="ETU2:ETV2"/>
    <mergeCell ref="ESY2:ESZ2"/>
    <mergeCell ref="ETA2:ETB2"/>
    <mergeCell ref="ETC2:ETD2"/>
    <mergeCell ref="ETE2:ETF2"/>
    <mergeCell ref="ETG2:ETH2"/>
    <mergeCell ref="ETI2:ETJ2"/>
    <mergeCell ref="ESM2:ESN2"/>
    <mergeCell ref="ESO2:ESP2"/>
    <mergeCell ref="ESQ2:ESR2"/>
    <mergeCell ref="ESS2:EST2"/>
    <mergeCell ref="ESU2:ESV2"/>
    <mergeCell ref="ESW2:ESX2"/>
    <mergeCell ref="ESA2:ESB2"/>
    <mergeCell ref="ESC2:ESD2"/>
    <mergeCell ref="ESE2:ESF2"/>
    <mergeCell ref="ESG2:ESH2"/>
    <mergeCell ref="ESI2:ESJ2"/>
    <mergeCell ref="ESK2:ESL2"/>
    <mergeCell ref="ERO2:ERP2"/>
    <mergeCell ref="ERQ2:ERR2"/>
    <mergeCell ref="ERS2:ERT2"/>
    <mergeCell ref="ERU2:ERV2"/>
    <mergeCell ref="ERW2:ERX2"/>
    <mergeCell ref="ERY2:ERZ2"/>
    <mergeCell ref="ERC2:ERD2"/>
    <mergeCell ref="ERE2:ERF2"/>
    <mergeCell ref="ERG2:ERH2"/>
    <mergeCell ref="ERI2:ERJ2"/>
    <mergeCell ref="ERK2:ERL2"/>
    <mergeCell ref="ERM2:ERN2"/>
    <mergeCell ref="EQQ2:EQR2"/>
    <mergeCell ref="EQS2:EQT2"/>
    <mergeCell ref="EQU2:EQV2"/>
    <mergeCell ref="EQW2:EQX2"/>
    <mergeCell ref="EQY2:EQZ2"/>
    <mergeCell ref="ERA2:ERB2"/>
    <mergeCell ref="EQE2:EQF2"/>
    <mergeCell ref="EQG2:EQH2"/>
    <mergeCell ref="EQI2:EQJ2"/>
    <mergeCell ref="EQK2:EQL2"/>
    <mergeCell ref="EQM2:EQN2"/>
    <mergeCell ref="EQO2:EQP2"/>
    <mergeCell ref="EPS2:EPT2"/>
    <mergeCell ref="EPU2:EPV2"/>
    <mergeCell ref="EPW2:EPX2"/>
    <mergeCell ref="EPY2:EPZ2"/>
    <mergeCell ref="EQA2:EQB2"/>
    <mergeCell ref="EQC2:EQD2"/>
    <mergeCell ref="EPG2:EPH2"/>
    <mergeCell ref="EPI2:EPJ2"/>
    <mergeCell ref="EPK2:EPL2"/>
    <mergeCell ref="EPM2:EPN2"/>
    <mergeCell ref="EPO2:EPP2"/>
    <mergeCell ref="EPQ2:EPR2"/>
    <mergeCell ref="EOU2:EOV2"/>
    <mergeCell ref="EOW2:EOX2"/>
    <mergeCell ref="EOY2:EOZ2"/>
    <mergeCell ref="EPA2:EPB2"/>
    <mergeCell ref="EPC2:EPD2"/>
    <mergeCell ref="EPE2:EPF2"/>
    <mergeCell ref="EOI2:EOJ2"/>
    <mergeCell ref="EOK2:EOL2"/>
    <mergeCell ref="EOM2:EON2"/>
    <mergeCell ref="EOO2:EOP2"/>
    <mergeCell ref="EOQ2:EOR2"/>
    <mergeCell ref="EOS2:EOT2"/>
    <mergeCell ref="ENW2:ENX2"/>
    <mergeCell ref="ENY2:ENZ2"/>
    <mergeCell ref="EOA2:EOB2"/>
    <mergeCell ref="EOC2:EOD2"/>
    <mergeCell ref="EOE2:EOF2"/>
    <mergeCell ref="EOG2:EOH2"/>
    <mergeCell ref="ENK2:ENL2"/>
    <mergeCell ref="ENM2:ENN2"/>
    <mergeCell ref="ENO2:ENP2"/>
    <mergeCell ref="ENQ2:ENR2"/>
    <mergeCell ref="ENS2:ENT2"/>
    <mergeCell ref="ENU2:ENV2"/>
    <mergeCell ref="EMY2:EMZ2"/>
    <mergeCell ref="ENA2:ENB2"/>
    <mergeCell ref="ENC2:END2"/>
    <mergeCell ref="ENE2:ENF2"/>
    <mergeCell ref="ENG2:ENH2"/>
    <mergeCell ref="ENI2:ENJ2"/>
    <mergeCell ref="EMM2:EMN2"/>
    <mergeCell ref="EMO2:EMP2"/>
    <mergeCell ref="EMQ2:EMR2"/>
    <mergeCell ref="EMS2:EMT2"/>
    <mergeCell ref="EMU2:EMV2"/>
    <mergeCell ref="EMW2:EMX2"/>
    <mergeCell ref="EMA2:EMB2"/>
    <mergeCell ref="EMC2:EMD2"/>
    <mergeCell ref="EME2:EMF2"/>
    <mergeCell ref="EMG2:EMH2"/>
    <mergeCell ref="EMI2:EMJ2"/>
    <mergeCell ref="EMK2:EML2"/>
    <mergeCell ref="ELO2:ELP2"/>
    <mergeCell ref="ELQ2:ELR2"/>
    <mergeCell ref="ELS2:ELT2"/>
    <mergeCell ref="ELU2:ELV2"/>
    <mergeCell ref="ELW2:ELX2"/>
    <mergeCell ref="ELY2:ELZ2"/>
    <mergeCell ref="ELC2:ELD2"/>
    <mergeCell ref="ELE2:ELF2"/>
    <mergeCell ref="ELG2:ELH2"/>
    <mergeCell ref="ELI2:ELJ2"/>
    <mergeCell ref="ELK2:ELL2"/>
    <mergeCell ref="ELM2:ELN2"/>
    <mergeCell ref="EKQ2:EKR2"/>
    <mergeCell ref="EKS2:EKT2"/>
    <mergeCell ref="EKU2:EKV2"/>
    <mergeCell ref="EKW2:EKX2"/>
    <mergeCell ref="EKY2:EKZ2"/>
    <mergeCell ref="ELA2:ELB2"/>
    <mergeCell ref="EKE2:EKF2"/>
    <mergeCell ref="EKG2:EKH2"/>
    <mergeCell ref="EKI2:EKJ2"/>
    <mergeCell ref="EKK2:EKL2"/>
    <mergeCell ref="EKM2:EKN2"/>
    <mergeCell ref="EKO2:EKP2"/>
    <mergeCell ref="EJS2:EJT2"/>
    <mergeCell ref="EJU2:EJV2"/>
    <mergeCell ref="EJW2:EJX2"/>
    <mergeCell ref="EJY2:EJZ2"/>
    <mergeCell ref="EKA2:EKB2"/>
    <mergeCell ref="EKC2:EKD2"/>
    <mergeCell ref="EJG2:EJH2"/>
    <mergeCell ref="EJI2:EJJ2"/>
    <mergeCell ref="EJK2:EJL2"/>
    <mergeCell ref="EJM2:EJN2"/>
    <mergeCell ref="EJO2:EJP2"/>
    <mergeCell ref="EJQ2:EJR2"/>
    <mergeCell ref="EIU2:EIV2"/>
    <mergeCell ref="EIW2:EIX2"/>
    <mergeCell ref="EIY2:EIZ2"/>
    <mergeCell ref="EJA2:EJB2"/>
    <mergeCell ref="EJC2:EJD2"/>
    <mergeCell ref="EJE2:EJF2"/>
    <mergeCell ref="EII2:EIJ2"/>
    <mergeCell ref="EIK2:EIL2"/>
    <mergeCell ref="EIM2:EIN2"/>
    <mergeCell ref="EIO2:EIP2"/>
    <mergeCell ref="EIQ2:EIR2"/>
    <mergeCell ref="EIS2:EIT2"/>
    <mergeCell ref="EHW2:EHX2"/>
    <mergeCell ref="EHY2:EHZ2"/>
    <mergeCell ref="EIA2:EIB2"/>
    <mergeCell ref="EIC2:EID2"/>
    <mergeCell ref="EIE2:EIF2"/>
    <mergeCell ref="EIG2:EIH2"/>
    <mergeCell ref="EHK2:EHL2"/>
    <mergeCell ref="EHM2:EHN2"/>
    <mergeCell ref="EHO2:EHP2"/>
    <mergeCell ref="EHQ2:EHR2"/>
    <mergeCell ref="EHS2:EHT2"/>
    <mergeCell ref="EHU2:EHV2"/>
    <mergeCell ref="EGY2:EGZ2"/>
    <mergeCell ref="EHA2:EHB2"/>
    <mergeCell ref="EHC2:EHD2"/>
    <mergeCell ref="EHE2:EHF2"/>
    <mergeCell ref="EHG2:EHH2"/>
    <mergeCell ref="EHI2:EHJ2"/>
    <mergeCell ref="EGM2:EGN2"/>
    <mergeCell ref="EGO2:EGP2"/>
    <mergeCell ref="EGQ2:EGR2"/>
    <mergeCell ref="EGS2:EGT2"/>
    <mergeCell ref="EGU2:EGV2"/>
    <mergeCell ref="EGW2:EGX2"/>
    <mergeCell ref="EGA2:EGB2"/>
    <mergeCell ref="EGC2:EGD2"/>
    <mergeCell ref="EGE2:EGF2"/>
    <mergeCell ref="EGG2:EGH2"/>
    <mergeCell ref="EGI2:EGJ2"/>
    <mergeCell ref="EGK2:EGL2"/>
    <mergeCell ref="EFO2:EFP2"/>
    <mergeCell ref="EFQ2:EFR2"/>
    <mergeCell ref="EFS2:EFT2"/>
    <mergeCell ref="EFU2:EFV2"/>
    <mergeCell ref="EFW2:EFX2"/>
    <mergeCell ref="EFY2:EFZ2"/>
    <mergeCell ref="EFC2:EFD2"/>
    <mergeCell ref="EFE2:EFF2"/>
    <mergeCell ref="EFG2:EFH2"/>
    <mergeCell ref="EFI2:EFJ2"/>
    <mergeCell ref="EFK2:EFL2"/>
    <mergeCell ref="EFM2:EFN2"/>
    <mergeCell ref="EEQ2:EER2"/>
    <mergeCell ref="EES2:EET2"/>
    <mergeCell ref="EEU2:EEV2"/>
    <mergeCell ref="EEW2:EEX2"/>
    <mergeCell ref="EEY2:EEZ2"/>
    <mergeCell ref="EFA2:EFB2"/>
    <mergeCell ref="EEE2:EEF2"/>
    <mergeCell ref="EEG2:EEH2"/>
    <mergeCell ref="EEI2:EEJ2"/>
    <mergeCell ref="EEK2:EEL2"/>
    <mergeCell ref="EEM2:EEN2"/>
    <mergeCell ref="EEO2:EEP2"/>
    <mergeCell ref="EDS2:EDT2"/>
    <mergeCell ref="EDU2:EDV2"/>
    <mergeCell ref="EDW2:EDX2"/>
    <mergeCell ref="EDY2:EDZ2"/>
    <mergeCell ref="EEA2:EEB2"/>
    <mergeCell ref="EEC2:EED2"/>
    <mergeCell ref="EDG2:EDH2"/>
    <mergeCell ref="EDI2:EDJ2"/>
    <mergeCell ref="EDK2:EDL2"/>
    <mergeCell ref="EDM2:EDN2"/>
    <mergeCell ref="EDO2:EDP2"/>
    <mergeCell ref="EDQ2:EDR2"/>
    <mergeCell ref="ECU2:ECV2"/>
    <mergeCell ref="ECW2:ECX2"/>
    <mergeCell ref="ECY2:ECZ2"/>
    <mergeCell ref="EDA2:EDB2"/>
    <mergeCell ref="EDC2:EDD2"/>
    <mergeCell ref="EDE2:EDF2"/>
    <mergeCell ref="ECI2:ECJ2"/>
    <mergeCell ref="ECK2:ECL2"/>
    <mergeCell ref="ECM2:ECN2"/>
    <mergeCell ref="ECO2:ECP2"/>
    <mergeCell ref="ECQ2:ECR2"/>
    <mergeCell ref="ECS2:ECT2"/>
    <mergeCell ref="EBW2:EBX2"/>
    <mergeCell ref="EBY2:EBZ2"/>
    <mergeCell ref="ECA2:ECB2"/>
    <mergeCell ref="ECC2:ECD2"/>
    <mergeCell ref="ECE2:ECF2"/>
    <mergeCell ref="ECG2:ECH2"/>
    <mergeCell ref="EBK2:EBL2"/>
    <mergeCell ref="EBM2:EBN2"/>
    <mergeCell ref="EBO2:EBP2"/>
    <mergeCell ref="EBQ2:EBR2"/>
    <mergeCell ref="EBS2:EBT2"/>
    <mergeCell ref="EBU2:EBV2"/>
    <mergeCell ref="EAY2:EAZ2"/>
    <mergeCell ref="EBA2:EBB2"/>
    <mergeCell ref="EBC2:EBD2"/>
    <mergeCell ref="EBE2:EBF2"/>
    <mergeCell ref="EBG2:EBH2"/>
    <mergeCell ref="EBI2:EBJ2"/>
    <mergeCell ref="EAM2:EAN2"/>
    <mergeCell ref="EAO2:EAP2"/>
    <mergeCell ref="EAQ2:EAR2"/>
    <mergeCell ref="EAS2:EAT2"/>
    <mergeCell ref="EAU2:EAV2"/>
    <mergeCell ref="EAW2:EAX2"/>
    <mergeCell ref="EAA2:EAB2"/>
    <mergeCell ref="EAC2:EAD2"/>
    <mergeCell ref="EAE2:EAF2"/>
    <mergeCell ref="EAG2:EAH2"/>
    <mergeCell ref="EAI2:EAJ2"/>
    <mergeCell ref="EAK2:EAL2"/>
    <mergeCell ref="DZO2:DZP2"/>
    <mergeCell ref="DZQ2:DZR2"/>
    <mergeCell ref="DZS2:DZT2"/>
    <mergeCell ref="DZU2:DZV2"/>
    <mergeCell ref="DZW2:DZX2"/>
    <mergeCell ref="DZY2:DZZ2"/>
    <mergeCell ref="DZC2:DZD2"/>
    <mergeCell ref="DZE2:DZF2"/>
    <mergeCell ref="DZG2:DZH2"/>
    <mergeCell ref="DZI2:DZJ2"/>
    <mergeCell ref="DZK2:DZL2"/>
    <mergeCell ref="DZM2:DZN2"/>
    <mergeCell ref="DYQ2:DYR2"/>
    <mergeCell ref="DYS2:DYT2"/>
    <mergeCell ref="DYU2:DYV2"/>
    <mergeCell ref="DYW2:DYX2"/>
    <mergeCell ref="DYY2:DYZ2"/>
    <mergeCell ref="DZA2:DZB2"/>
    <mergeCell ref="DYE2:DYF2"/>
    <mergeCell ref="DYG2:DYH2"/>
    <mergeCell ref="DYI2:DYJ2"/>
    <mergeCell ref="DYK2:DYL2"/>
    <mergeCell ref="DYM2:DYN2"/>
    <mergeCell ref="DYO2:DYP2"/>
    <mergeCell ref="DXS2:DXT2"/>
    <mergeCell ref="DXU2:DXV2"/>
    <mergeCell ref="DXW2:DXX2"/>
    <mergeCell ref="DXY2:DXZ2"/>
    <mergeCell ref="DYA2:DYB2"/>
    <mergeCell ref="DYC2:DYD2"/>
    <mergeCell ref="DXG2:DXH2"/>
    <mergeCell ref="DXI2:DXJ2"/>
    <mergeCell ref="DXK2:DXL2"/>
    <mergeCell ref="DXM2:DXN2"/>
    <mergeCell ref="DXO2:DXP2"/>
    <mergeCell ref="DXQ2:DXR2"/>
    <mergeCell ref="DWU2:DWV2"/>
    <mergeCell ref="DWW2:DWX2"/>
    <mergeCell ref="DWY2:DWZ2"/>
    <mergeCell ref="DXA2:DXB2"/>
    <mergeCell ref="DXC2:DXD2"/>
    <mergeCell ref="DXE2:DXF2"/>
    <mergeCell ref="DWI2:DWJ2"/>
    <mergeCell ref="DWK2:DWL2"/>
    <mergeCell ref="DWM2:DWN2"/>
    <mergeCell ref="DWO2:DWP2"/>
    <mergeCell ref="DWQ2:DWR2"/>
    <mergeCell ref="DWS2:DWT2"/>
    <mergeCell ref="DVW2:DVX2"/>
    <mergeCell ref="DVY2:DVZ2"/>
    <mergeCell ref="DWA2:DWB2"/>
    <mergeCell ref="DWC2:DWD2"/>
    <mergeCell ref="DWE2:DWF2"/>
    <mergeCell ref="DWG2:DWH2"/>
    <mergeCell ref="DVK2:DVL2"/>
    <mergeCell ref="DVM2:DVN2"/>
    <mergeCell ref="DVO2:DVP2"/>
    <mergeCell ref="DVQ2:DVR2"/>
    <mergeCell ref="DVS2:DVT2"/>
    <mergeCell ref="DVU2:DVV2"/>
    <mergeCell ref="DUY2:DUZ2"/>
    <mergeCell ref="DVA2:DVB2"/>
    <mergeCell ref="DVC2:DVD2"/>
    <mergeCell ref="DVE2:DVF2"/>
    <mergeCell ref="DVG2:DVH2"/>
    <mergeCell ref="DVI2:DVJ2"/>
    <mergeCell ref="DUM2:DUN2"/>
    <mergeCell ref="DUO2:DUP2"/>
    <mergeCell ref="DUQ2:DUR2"/>
    <mergeCell ref="DUS2:DUT2"/>
    <mergeCell ref="DUU2:DUV2"/>
    <mergeCell ref="DUW2:DUX2"/>
    <mergeCell ref="DUA2:DUB2"/>
    <mergeCell ref="DUC2:DUD2"/>
    <mergeCell ref="DUE2:DUF2"/>
    <mergeCell ref="DUG2:DUH2"/>
    <mergeCell ref="DUI2:DUJ2"/>
    <mergeCell ref="DUK2:DUL2"/>
    <mergeCell ref="DTO2:DTP2"/>
    <mergeCell ref="DTQ2:DTR2"/>
    <mergeCell ref="DTS2:DTT2"/>
    <mergeCell ref="DTU2:DTV2"/>
    <mergeCell ref="DTW2:DTX2"/>
    <mergeCell ref="DTY2:DTZ2"/>
    <mergeCell ref="DTC2:DTD2"/>
    <mergeCell ref="DTE2:DTF2"/>
    <mergeCell ref="DTG2:DTH2"/>
    <mergeCell ref="DTI2:DTJ2"/>
    <mergeCell ref="DTK2:DTL2"/>
    <mergeCell ref="DTM2:DTN2"/>
    <mergeCell ref="DSQ2:DSR2"/>
    <mergeCell ref="DSS2:DST2"/>
    <mergeCell ref="DSU2:DSV2"/>
    <mergeCell ref="DSW2:DSX2"/>
    <mergeCell ref="DSY2:DSZ2"/>
    <mergeCell ref="DTA2:DTB2"/>
    <mergeCell ref="DSE2:DSF2"/>
    <mergeCell ref="DSG2:DSH2"/>
    <mergeCell ref="DSI2:DSJ2"/>
    <mergeCell ref="DSK2:DSL2"/>
    <mergeCell ref="DSM2:DSN2"/>
    <mergeCell ref="DSO2:DSP2"/>
    <mergeCell ref="DRS2:DRT2"/>
    <mergeCell ref="DRU2:DRV2"/>
    <mergeCell ref="DRW2:DRX2"/>
    <mergeCell ref="DRY2:DRZ2"/>
    <mergeCell ref="DSA2:DSB2"/>
    <mergeCell ref="DSC2:DSD2"/>
    <mergeCell ref="DRG2:DRH2"/>
    <mergeCell ref="DRI2:DRJ2"/>
    <mergeCell ref="DRK2:DRL2"/>
    <mergeCell ref="DRM2:DRN2"/>
    <mergeCell ref="DRO2:DRP2"/>
    <mergeCell ref="DRQ2:DRR2"/>
    <mergeCell ref="DQU2:DQV2"/>
    <mergeCell ref="DQW2:DQX2"/>
    <mergeCell ref="DQY2:DQZ2"/>
    <mergeCell ref="DRA2:DRB2"/>
    <mergeCell ref="DRC2:DRD2"/>
    <mergeCell ref="DRE2:DRF2"/>
    <mergeCell ref="DQI2:DQJ2"/>
    <mergeCell ref="DQK2:DQL2"/>
    <mergeCell ref="DQM2:DQN2"/>
    <mergeCell ref="DQO2:DQP2"/>
    <mergeCell ref="DQQ2:DQR2"/>
    <mergeCell ref="DQS2:DQT2"/>
    <mergeCell ref="DPW2:DPX2"/>
    <mergeCell ref="DPY2:DPZ2"/>
    <mergeCell ref="DQA2:DQB2"/>
    <mergeCell ref="DQC2:DQD2"/>
    <mergeCell ref="DQE2:DQF2"/>
    <mergeCell ref="DQG2:DQH2"/>
    <mergeCell ref="DPK2:DPL2"/>
    <mergeCell ref="DPM2:DPN2"/>
    <mergeCell ref="DPO2:DPP2"/>
    <mergeCell ref="DPQ2:DPR2"/>
    <mergeCell ref="DPS2:DPT2"/>
    <mergeCell ref="DPU2:DPV2"/>
    <mergeCell ref="DOY2:DOZ2"/>
    <mergeCell ref="DPA2:DPB2"/>
    <mergeCell ref="DPC2:DPD2"/>
    <mergeCell ref="DPE2:DPF2"/>
    <mergeCell ref="DPG2:DPH2"/>
    <mergeCell ref="DPI2:DPJ2"/>
    <mergeCell ref="DOM2:DON2"/>
    <mergeCell ref="DOO2:DOP2"/>
    <mergeCell ref="DOQ2:DOR2"/>
    <mergeCell ref="DOS2:DOT2"/>
    <mergeCell ref="DOU2:DOV2"/>
    <mergeCell ref="DOW2:DOX2"/>
    <mergeCell ref="DOA2:DOB2"/>
    <mergeCell ref="DOC2:DOD2"/>
    <mergeCell ref="DOE2:DOF2"/>
    <mergeCell ref="DOG2:DOH2"/>
    <mergeCell ref="DOI2:DOJ2"/>
    <mergeCell ref="DOK2:DOL2"/>
    <mergeCell ref="DNO2:DNP2"/>
    <mergeCell ref="DNQ2:DNR2"/>
    <mergeCell ref="DNS2:DNT2"/>
    <mergeCell ref="DNU2:DNV2"/>
    <mergeCell ref="DNW2:DNX2"/>
    <mergeCell ref="DNY2:DNZ2"/>
    <mergeCell ref="DNC2:DND2"/>
    <mergeCell ref="DNE2:DNF2"/>
    <mergeCell ref="DNG2:DNH2"/>
    <mergeCell ref="DNI2:DNJ2"/>
    <mergeCell ref="DNK2:DNL2"/>
    <mergeCell ref="DNM2:DNN2"/>
    <mergeCell ref="DMQ2:DMR2"/>
    <mergeCell ref="DMS2:DMT2"/>
    <mergeCell ref="DMU2:DMV2"/>
    <mergeCell ref="DMW2:DMX2"/>
    <mergeCell ref="DMY2:DMZ2"/>
    <mergeCell ref="DNA2:DNB2"/>
    <mergeCell ref="DME2:DMF2"/>
    <mergeCell ref="DMG2:DMH2"/>
    <mergeCell ref="DMI2:DMJ2"/>
    <mergeCell ref="DMK2:DML2"/>
    <mergeCell ref="DMM2:DMN2"/>
    <mergeCell ref="DMO2:DMP2"/>
    <mergeCell ref="DLS2:DLT2"/>
    <mergeCell ref="DLU2:DLV2"/>
    <mergeCell ref="DLW2:DLX2"/>
    <mergeCell ref="DLY2:DLZ2"/>
    <mergeCell ref="DMA2:DMB2"/>
    <mergeCell ref="DMC2:DMD2"/>
    <mergeCell ref="DLG2:DLH2"/>
    <mergeCell ref="DLI2:DLJ2"/>
    <mergeCell ref="DLK2:DLL2"/>
    <mergeCell ref="DLM2:DLN2"/>
    <mergeCell ref="DLO2:DLP2"/>
    <mergeCell ref="DLQ2:DLR2"/>
    <mergeCell ref="DKU2:DKV2"/>
    <mergeCell ref="DKW2:DKX2"/>
    <mergeCell ref="DKY2:DKZ2"/>
    <mergeCell ref="DLA2:DLB2"/>
    <mergeCell ref="DLC2:DLD2"/>
    <mergeCell ref="DLE2:DLF2"/>
    <mergeCell ref="DKI2:DKJ2"/>
    <mergeCell ref="DKK2:DKL2"/>
    <mergeCell ref="DKM2:DKN2"/>
    <mergeCell ref="DKO2:DKP2"/>
    <mergeCell ref="DKQ2:DKR2"/>
    <mergeCell ref="DKS2:DKT2"/>
    <mergeCell ref="DJW2:DJX2"/>
    <mergeCell ref="DJY2:DJZ2"/>
    <mergeCell ref="DKA2:DKB2"/>
    <mergeCell ref="DKC2:DKD2"/>
    <mergeCell ref="DKE2:DKF2"/>
    <mergeCell ref="DKG2:DKH2"/>
    <mergeCell ref="DJK2:DJL2"/>
    <mergeCell ref="DJM2:DJN2"/>
    <mergeCell ref="DJO2:DJP2"/>
    <mergeCell ref="DJQ2:DJR2"/>
    <mergeCell ref="DJS2:DJT2"/>
    <mergeCell ref="DJU2:DJV2"/>
    <mergeCell ref="DIY2:DIZ2"/>
    <mergeCell ref="DJA2:DJB2"/>
    <mergeCell ref="DJC2:DJD2"/>
    <mergeCell ref="DJE2:DJF2"/>
    <mergeCell ref="DJG2:DJH2"/>
    <mergeCell ref="DJI2:DJJ2"/>
    <mergeCell ref="DIM2:DIN2"/>
    <mergeCell ref="DIO2:DIP2"/>
    <mergeCell ref="DIQ2:DIR2"/>
    <mergeCell ref="DIS2:DIT2"/>
    <mergeCell ref="DIU2:DIV2"/>
    <mergeCell ref="DIW2:DIX2"/>
    <mergeCell ref="DIA2:DIB2"/>
    <mergeCell ref="DIC2:DID2"/>
    <mergeCell ref="DIE2:DIF2"/>
    <mergeCell ref="DIG2:DIH2"/>
    <mergeCell ref="DII2:DIJ2"/>
    <mergeCell ref="DIK2:DIL2"/>
    <mergeCell ref="DHO2:DHP2"/>
    <mergeCell ref="DHQ2:DHR2"/>
    <mergeCell ref="DHS2:DHT2"/>
    <mergeCell ref="DHU2:DHV2"/>
    <mergeCell ref="DHW2:DHX2"/>
    <mergeCell ref="DHY2:DHZ2"/>
    <mergeCell ref="DHC2:DHD2"/>
    <mergeCell ref="DHE2:DHF2"/>
    <mergeCell ref="DHG2:DHH2"/>
    <mergeCell ref="DHI2:DHJ2"/>
    <mergeCell ref="DHK2:DHL2"/>
    <mergeCell ref="DHM2:DHN2"/>
    <mergeCell ref="DGQ2:DGR2"/>
    <mergeCell ref="DGS2:DGT2"/>
    <mergeCell ref="DGU2:DGV2"/>
    <mergeCell ref="DGW2:DGX2"/>
    <mergeCell ref="DGY2:DGZ2"/>
    <mergeCell ref="DHA2:DHB2"/>
    <mergeCell ref="DGE2:DGF2"/>
    <mergeCell ref="DGG2:DGH2"/>
    <mergeCell ref="DGI2:DGJ2"/>
    <mergeCell ref="DGK2:DGL2"/>
    <mergeCell ref="DGM2:DGN2"/>
    <mergeCell ref="DGO2:DGP2"/>
    <mergeCell ref="DFS2:DFT2"/>
    <mergeCell ref="DFU2:DFV2"/>
    <mergeCell ref="DFW2:DFX2"/>
    <mergeCell ref="DFY2:DFZ2"/>
    <mergeCell ref="DGA2:DGB2"/>
    <mergeCell ref="DGC2:DGD2"/>
    <mergeCell ref="DFG2:DFH2"/>
    <mergeCell ref="DFI2:DFJ2"/>
    <mergeCell ref="DFK2:DFL2"/>
    <mergeCell ref="DFM2:DFN2"/>
    <mergeCell ref="DFO2:DFP2"/>
    <mergeCell ref="DFQ2:DFR2"/>
    <mergeCell ref="DEU2:DEV2"/>
    <mergeCell ref="DEW2:DEX2"/>
    <mergeCell ref="DEY2:DEZ2"/>
    <mergeCell ref="DFA2:DFB2"/>
    <mergeCell ref="DFC2:DFD2"/>
    <mergeCell ref="DFE2:DFF2"/>
    <mergeCell ref="DEI2:DEJ2"/>
    <mergeCell ref="DEK2:DEL2"/>
    <mergeCell ref="DEM2:DEN2"/>
    <mergeCell ref="DEO2:DEP2"/>
    <mergeCell ref="DEQ2:DER2"/>
    <mergeCell ref="DES2:DET2"/>
    <mergeCell ref="DDW2:DDX2"/>
    <mergeCell ref="DDY2:DDZ2"/>
    <mergeCell ref="DEA2:DEB2"/>
    <mergeCell ref="DEC2:DED2"/>
    <mergeCell ref="DEE2:DEF2"/>
    <mergeCell ref="DEG2:DEH2"/>
    <mergeCell ref="DDK2:DDL2"/>
    <mergeCell ref="DDM2:DDN2"/>
    <mergeCell ref="DDO2:DDP2"/>
    <mergeCell ref="DDQ2:DDR2"/>
    <mergeCell ref="DDS2:DDT2"/>
    <mergeCell ref="DDU2:DDV2"/>
    <mergeCell ref="DCY2:DCZ2"/>
    <mergeCell ref="DDA2:DDB2"/>
    <mergeCell ref="DDC2:DDD2"/>
    <mergeCell ref="DDE2:DDF2"/>
    <mergeCell ref="DDG2:DDH2"/>
    <mergeCell ref="DDI2:DDJ2"/>
    <mergeCell ref="DCM2:DCN2"/>
    <mergeCell ref="DCO2:DCP2"/>
    <mergeCell ref="DCQ2:DCR2"/>
    <mergeCell ref="DCS2:DCT2"/>
    <mergeCell ref="DCU2:DCV2"/>
    <mergeCell ref="DCW2:DCX2"/>
    <mergeCell ref="DCA2:DCB2"/>
    <mergeCell ref="DCC2:DCD2"/>
    <mergeCell ref="DCE2:DCF2"/>
    <mergeCell ref="DCG2:DCH2"/>
    <mergeCell ref="DCI2:DCJ2"/>
    <mergeCell ref="DCK2:DCL2"/>
    <mergeCell ref="DBO2:DBP2"/>
    <mergeCell ref="DBQ2:DBR2"/>
    <mergeCell ref="DBS2:DBT2"/>
    <mergeCell ref="DBU2:DBV2"/>
    <mergeCell ref="DBW2:DBX2"/>
    <mergeCell ref="DBY2:DBZ2"/>
    <mergeCell ref="DBC2:DBD2"/>
    <mergeCell ref="DBE2:DBF2"/>
    <mergeCell ref="DBG2:DBH2"/>
    <mergeCell ref="DBI2:DBJ2"/>
    <mergeCell ref="DBK2:DBL2"/>
    <mergeCell ref="DBM2:DBN2"/>
    <mergeCell ref="DAQ2:DAR2"/>
    <mergeCell ref="DAS2:DAT2"/>
    <mergeCell ref="DAU2:DAV2"/>
    <mergeCell ref="DAW2:DAX2"/>
    <mergeCell ref="DAY2:DAZ2"/>
    <mergeCell ref="DBA2:DBB2"/>
    <mergeCell ref="DAE2:DAF2"/>
    <mergeCell ref="DAG2:DAH2"/>
    <mergeCell ref="DAI2:DAJ2"/>
    <mergeCell ref="DAK2:DAL2"/>
    <mergeCell ref="DAM2:DAN2"/>
    <mergeCell ref="DAO2:DAP2"/>
    <mergeCell ref="CZS2:CZT2"/>
    <mergeCell ref="CZU2:CZV2"/>
    <mergeCell ref="CZW2:CZX2"/>
    <mergeCell ref="CZY2:CZZ2"/>
    <mergeCell ref="DAA2:DAB2"/>
    <mergeCell ref="DAC2:DAD2"/>
    <mergeCell ref="CZG2:CZH2"/>
    <mergeCell ref="CZI2:CZJ2"/>
    <mergeCell ref="CZK2:CZL2"/>
    <mergeCell ref="CZM2:CZN2"/>
    <mergeCell ref="CZO2:CZP2"/>
    <mergeCell ref="CZQ2:CZR2"/>
    <mergeCell ref="CYU2:CYV2"/>
    <mergeCell ref="CYW2:CYX2"/>
    <mergeCell ref="CYY2:CYZ2"/>
    <mergeCell ref="CZA2:CZB2"/>
    <mergeCell ref="CZC2:CZD2"/>
    <mergeCell ref="CZE2:CZF2"/>
    <mergeCell ref="CYI2:CYJ2"/>
    <mergeCell ref="CYK2:CYL2"/>
    <mergeCell ref="CYM2:CYN2"/>
    <mergeCell ref="CYO2:CYP2"/>
    <mergeCell ref="CYQ2:CYR2"/>
    <mergeCell ref="CYS2:CYT2"/>
    <mergeCell ref="CXW2:CXX2"/>
    <mergeCell ref="CXY2:CXZ2"/>
    <mergeCell ref="CYA2:CYB2"/>
    <mergeCell ref="CYC2:CYD2"/>
    <mergeCell ref="CYE2:CYF2"/>
    <mergeCell ref="CYG2:CYH2"/>
    <mergeCell ref="CXK2:CXL2"/>
    <mergeCell ref="CXM2:CXN2"/>
    <mergeCell ref="CXO2:CXP2"/>
    <mergeCell ref="CXQ2:CXR2"/>
    <mergeCell ref="CXS2:CXT2"/>
    <mergeCell ref="CXU2:CXV2"/>
    <mergeCell ref="CWY2:CWZ2"/>
    <mergeCell ref="CXA2:CXB2"/>
    <mergeCell ref="CXC2:CXD2"/>
    <mergeCell ref="CXE2:CXF2"/>
    <mergeCell ref="CXG2:CXH2"/>
    <mergeCell ref="CXI2:CXJ2"/>
    <mergeCell ref="CWM2:CWN2"/>
    <mergeCell ref="CWO2:CWP2"/>
    <mergeCell ref="CWQ2:CWR2"/>
    <mergeCell ref="CWS2:CWT2"/>
    <mergeCell ref="CWU2:CWV2"/>
    <mergeCell ref="CWW2:CWX2"/>
    <mergeCell ref="CWA2:CWB2"/>
    <mergeCell ref="CWC2:CWD2"/>
    <mergeCell ref="CWE2:CWF2"/>
    <mergeCell ref="CWG2:CWH2"/>
    <mergeCell ref="CWI2:CWJ2"/>
    <mergeCell ref="CWK2:CWL2"/>
    <mergeCell ref="CVO2:CVP2"/>
    <mergeCell ref="CVQ2:CVR2"/>
    <mergeCell ref="CVS2:CVT2"/>
    <mergeCell ref="CVU2:CVV2"/>
    <mergeCell ref="CVW2:CVX2"/>
    <mergeCell ref="CVY2:CVZ2"/>
    <mergeCell ref="CVC2:CVD2"/>
    <mergeCell ref="CVE2:CVF2"/>
    <mergeCell ref="CVG2:CVH2"/>
    <mergeCell ref="CVI2:CVJ2"/>
    <mergeCell ref="CVK2:CVL2"/>
    <mergeCell ref="CVM2:CVN2"/>
    <mergeCell ref="CUQ2:CUR2"/>
    <mergeCell ref="CUS2:CUT2"/>
    <mergeCell ref="CUU2:CUV2"/>
    <mergeCell ref="CUW2:CUX2"/>
    <mergeCell ref="CUY2:CUZ2"/>
    <mergeCell ref="CVA2:CVB2"/>
    <mergeCell ref="CUE2:CUF2"/>
    <mergeCell ref="CUG2:CUH2"/>
    <mergeCell ref="CUI2:CUJ2"/>
    <mergeCell ref="CUK2:CUL2"/>
    <mergeCell ref="CUM2:CUN2"/>
    <mergeCell ref="CUO2:CUP2"/>
    <mergeCell ref="CTS2:CTT2"/>
    <mergeCell ref="CTU2:CTV2"/>
    <mergeCell ref="CTW2:CTX2"/>
    <mergeCell ref="CTY2:CTZ2"/>
    <mergeCell ref="CUA2:CUB2"/>
    <mergeCell ref="CUC2:CUD2"/>
    <mergeCell ref="CTG2:CTH2"/>
    <mergeCell ref="CTI2:CTJ2"/>
    <mergeCell ref="CTK2:CTL2"/>
    <mergeCell ref="CTM2:CTN2"/>
    <mergeCell ref="CTO2:CTP2"/>
    <mergeCell ref="CTQ2:CTR2"/>
    <mergeCell ref="CSU2:CSV2"/>
    <mergeCell ref="CSW2:CSX2"/>
    <mergeCell ref="CSY2:CSZ2"/>
    <mergeCell ref="CTA2:CTB2"/>
    <mergeCell ref="CTC2:CTD2"/>
    <mergeCell ref="CTE2:CTF2"/>
    <mergeCell ref="CSI2:CSJ2"/>
    <mergeCell ref="CSK2:CSL2"/>
    <mergeCell ref="CSM2:CSN2"/>
    <mergeCell ref="CSO2:CSP2"/>
    <mergeCell ref="CSQ2:CSR2"/>
    <mergeCell ref="CSS2:CST2"/>
    <mergeCell ref="CRW2:CRX2"/>
    <mergeCell ref="CRY2:CRZ2"/>
    <mergeCell ref="CSA2:CSB2"/>
    <mergeCell ref="CSC2:CSD2"/>
    <mergeCell ref="CSE2:CSF2"/>
    <mergeCell ref="CSG2:CSH2"/>
    <mergeCell ref="CRK2:CRL2"/>
    <mergeCell ref="CRM2:CRN2"/>
    <mergeCell ref="CRO2:CRP2"/>
    <mergeCell ref="CRQ2:CRR2"/>
    <mergeCell ref="CRS2:CRT2"/>
    <mergeCell ref="CRU2:CRV2"/>
    <mergeCell ref="CQY2:CQZ2"/>
    <mergeCell ref="CRA2:CRB2"/>
    <mergeCell ref="CRC2:CRD2"/>
    <mergeCell ref="CRE2:CRF2"/>
    <mergeCell ref="CRG2:CRH2"/>
    <mergeCell ref="CRI2:CRJ2"/>
    <mergeCell ref="CQM2:CQN2"/>
    <mergeCell ref="CQO2:CQP2"/>
    <mergeCell ref="CQQ2:CQR2"/>
    <mergeCell ref="CQS2:CQT2"/>
    <mergeCell ref="CQU2:CQV2"/>
    <mergeCell ref="CQW2:CQX2"/>
    <mergeCell ref="CQA2:CQB2"/>
    <mergeCell ref="CQC2:CQD2"/>
    <mergeCell ref="CQE2:CQF2"/>
    <mergeCell ref="CQG2:CQH2"/>
    <mergeCell ref="CQI2:CQJ2"/>
    <mergeCell ref="CQK2:CQL2"/>
    <mergeCell ref="CPO2:CPP2"/>
    <mergeCell ref="CPQ2:CPR2"/>
    <mergeCell ref="CPS2:CPT2"/>
    <mergeCell ref="CPU2:CPV2"/>
    <mergeCell ref="CPW2:CPX2"/>
    <mergeCell ref="CPY2:CPZ2"/>
    <mergeCell ref="CPC2:CPD2"/>
    <mergeCell ref="CPE2:CPF2"/>
    <mergeCell ref="CPG2:CPH2"/>
    <mergeCell ref="CPI2:CPJ2"/>
    <mergeCell ref="CPK2:CPL2"/>
    <mergeCell ref="CPM2:CPN2"/>
    <mergeCell ref="COQ2:COR2"/>
    <mergeCell ref="COS2:COT2"/>
    <mergeCell ref="COU2:COV2"/>
    <mergeCell ref="COW2:COX2"/>
    <mergeCell ref="COY2:COZ2"/>
    <mergeCell ref="CPA2:CPB2"/>
    <mergeCell ref="COE2:COF2"/>
    <mergeCell ref="COG2:COH2"/>
    <mergeCell ref="COI2:COJ2"/>
    <mergeCell ref="COK2:COL2"/>
    <mergeCell ref="COM2:CON2"/>
    <mergeCell ref="COO2:COP2"/>
    <mergeCell ref="CNS2:CNT2"/>
    <mergeCell ref="CNU2:CNV2"/>
    <mergeCell ref="CNW2:CNX2"/>
    <mergeCell ref="CNY2:CNZ2"/>
    <mergeCell ref="COA2:COB2"/>
    <mergeCell ref="COC2:COD2"/>
    <mergeCell ref="CNG2:CNH2"/>
    <mergeCell ref="CNI2:CNJ2"/>
    <mergeCell ref="CNK2:CNL2"/>
    <mergeCell ref="CNM2:CNN2"/>
    <mergeCell ref="CNO2:CNP2"/>
    <mergeCell ref="CNQ2:CNR2"/>
    <mergeCell ref="CMU2:CMV2"/>
    <mergeCell ref="CMW2:CMX2"/>
    <mergeCell ref="CMY2:CMZ2"/>
    <mergeCell ref="CNA2:CNB2"/>
    <mergeCell ref="CNC2:CND2"/>
    <mergeCell ref="CNE2:CNF2"/>
    <mergeCell ref="CMI2:CMJ2"/>
    <mergeCell ref="CMK2:CML2"/>
    <mergeCell ref="CMM2:CMN2"/>
    <mergeCell ref="CMO2:CMP2"/>
    <mergeCell ref="CMQ2:CMR2"/>
    <mergeCell ref="CMS2:CMT2"/>
    <mergeCell ref="CLW2:CLX2"/>
    <mergeCell ref="CLY2:CLZ2"/>
    <mergeCell ref="CMA2:CMB2"/>
    <mergeCell ref="CMC2:CMD2"/>
    <mergeCell ref="CME2:CMF2"/>
    <mergeCell ref="CMG2:CMH2"/>
    <mergeCell ref="CLK2:CLL2"/>
    <mergeCell ref="CLM2:CLN2"/>
    <mergeCell ref="CLO2:CLP2"/>
    <mergeCell ref="CLQ2:CLR2"/>
    <mergeCell ref="CLS2:CLT2"/>
    <mergeCell ref="CLU2:CLV2"/>
    <mergeCell ref="CKY2:CKZ2"/>
    <mergeCell ref="CLA2:CLB2"/>
    <mergeCell ref="CLC2:CLD2"/>
    <mergeCell ref="CLE2:CLF2"/>
    <mergeCell ref="CLG2:CLH2"/>
    <mergeCell ref="CLI2:CLJ2"/>
    <mergeCell ref="CKM2:CKN2"/>
    <mergeCell ref="CKO2:CKP2"/>
    <mergeCell ref="CKQ2:CKR2"/>
    <mergeCell ref="CKS2:CKT2"/>
    <mergeCell ref="CKU2:CKV2"/>
    <mergeCell ref="CKW2:CKX2"/>
    <mergeCell ref="CKA2:CKB2"/>
    <mergeCell ref="CKC2:CKD2"/>
    <mergeCell ref="CKE2:CKF2"/>
    <mergeCell ref="CKG2:CKH2"/>
    <mergeCell ref="CKI2:CKJ2"/>
    <mergeCell ref="CKK2:CKL2"/>
    <mergeCell ref="CJO2:CJP2"/>
    <mergeCell ref="CJQ2:CJR2"/>
    <mergeCell ref="CJS2:CJT2"/>
    <mergeCell ref="CJU2:CJV2"/>
    <mergeCell ref="CJW2:CJX2"/>
    <mergeCell ref="CJY2:CJZ2"/>
    <mergeCell ref="CJC2:CJD2"/>
    <mergeCell ref="CJE2:CJF2"/>
    <mergeCell ref="CJG2:CJH2"/>
    <mergeCell ref="CJI2:CJJ2"/>
    <mergeCell ref="CJK2:CJL2"/>
    <mergeCell ref="CJM2:CJN2"/>
    <mergeCell ref="CIQ2:CIR2"/>
    <mergeCell ref="CIS2:CIT2"/>
    <mergeCell ref="CIU2:CIV2"/>
    <mergeCell ref="CIW2:CIX2"/>
    <mergeCell ref="CIY2:CIZ2"/>
    <mergeCell ref="CJA2:CJB2"/>
    <mergeCell ref="CIE2:CIF2"/>
    <mergeCell ref="CIG2:CIH2"/>
    <mergeCell ref="CII2:CIJ2"/>
    <mergeCell ref="CIK2:CIL2"/>
    <mergeCell ref="CIM2:CIN2"/>
    <mergeCell ref="CIO2:CIP2"/>
    <mergeCell ref="CHS2:CHT2"/>
    <mergeCell ref="CHU2:CHV2"/>
    <mergeCell ref="CHW2:CHX2"/>
    <mergeCell ref="CHY2:CHZ2"/>
    <mergeCell ref="CIA2:CIB2"/>
    <mergeCell ref="CIC2:CID2"/>
    <mergeCell ref="CHG2:CHH2"/>
    <mergeCell ref="CHI2:CHJ2"/>
    <mergeCell ref="CHK2:CHL2"/>
    <mergeCell ref="CHM2:CHN2"/>
    <mergeCell ref="CHO2:CHP2"/>
    <mergeCell ref="CHQ2:CHR2"/>
    <mergeCell ref="CGU2:CGV2"/>
    <mergeCell ref="CGW2:CGX2"/>
    <mergeCell ref="CGY2:CGZ2"/>
    <mergeCell ref="CHA2:CHB2"/>
    <mergeCell ref="CHC2:CHD2"/>
    <mergeCell ref="CHE2:CHF2"/>
    <mergeCell ref="CGI2:CGJ2"/>
    <mergeCell ref="CGK2:CGL2"/>
    <mergeCell ref="CGM2:CGN2"/>
    <mergeCell ref="CGO2:CGP2"/>
    <mergeCell ref="CGQ2:CGR2"/>
    <mergeCell ref="CGS2:CGT2"/>
    <mergeCell ref="CFW2:CFX2"/>
    <mergeCell ref="CFY2:CFZ2"/>
    <mergeCell ref="CGA2:CGB2"/>
    <mergeCell ref="CGC2:CGD2"/>
    <mergeCell ref="CGE2:CGF2"/>
    <mergeCell ref="CGG2:CGH2"/>
    <mergeCell ref="CFK2:CFL2"/>
    <mergeCell ref="CFM2:CFN2"/>
    <mergeCell ref="CFO2:CFP2"/>
    <mergeCell ref="CFQ2:CFR2"/>
    <mergeCell ref="CFS2:CFT2"/>
    <mergeCell ref="CFU2:CFV2"/>
    <mergeCell ref="CEY2:CEZ2"/>
    <mergeCell ref="CFA2:CFB2"/>
    <mergeCell ref="CFC2:CFD2"/>
    <mergeCell ref="CFE2:CFF2"/>
    <mergeCell ref="CFG2:CFH2"/>
    <mergeCell ref="CFI2:CFJ2"/>
    <mergeCell ref="CEM2:CEN2"/>
    <mergeCell ref="CEO2:CEP2"/>
    <mergeCell ref="CEQ2:CER2"/>
    <mergeCell ref="CES2:CET2"/>
    <mergeCell ref="CEU2:CEV2"/>
    <mergeCell ref="CEW2:CEX2"/>
    <mergeCell ref="CEA2:CEB2"/>
    <mergeCell ref="CEC2:CED2"/>
    <mergeCell ref="CEE2:CEF2"/>
    <mergeCell ref="CEG2:CEH2"/>
    <mergeCell ref="CEI2:CEJ2"/>
    <mergeCell ref="CEK2:CEL2"/>
    <mergeCell ref="CDO2:CDP2"/>
    <mergeCell ref="CDQ2:CDR2"/>
    <mergeCell ref="CDS2:CDT2"/>
    <mergeCell ref="CDU2:CDV2"/>
    <mergeCell ref="CDW2:CDX2"/>
    <mergeCell ref="CDY2:CDZ2"/>
    <mergeCell ref="CDC2:CDD2"/>
    <mergeCell ref="CDE2:CDF2"/>
    <mergeCell ref="CDG2:CDH2"/>
    <mergeCell ref="CDI2:CDJ2"/>
    <mergeCell ref="CDK2:CDL2"/>
    <mergeCell ref="CDM2:CDN2"/>
    <mergeCell ref="CCQ2:CCR2"/>
    <mergeCell ref="CCS2:CCT2"/>
    <mergeCell ref="CCU2:CCV2"/>
    <mergeCell ref="CCW2:CCX2"/>
    <mergeCell ref="CCY2:CCZ2"/>
    <mergeCell ref="CDA2:CDB2"/>
    <mergeCell ref="CCE2:CCF2"/>
    <mergeCell ref="CCG2:CCH2"/>
    <mergeCell ref="CCI2:CCJ2"/>
    <mergeCell ref="CCK2:CCL2"/>
    <mergeCell ref="CCM2:CCN2"/>
    <mergeCell ref="CCO2:CCP2"/>
    <mergeCell ref="CBS2:CBT2"/>
    <mergeCell ref="CBU2:CBV2"/>
    <mergeCell ref="CBW2:CBX2"/>
    <mergeCell ref="CBY2:CBZ2"/>
    <mergeCell ref="CCA2:CCB2"/>
    <mergeCell ref="CCC2:CCD2"/>
    <mergeCell ref="CBG2:CBH2"/>
    <mergeCell ref="CBI2:CBJ2"/>
    <mergeCell ref="CBK2:CBL2"/>
    <mergeCell ref="CBM2:CBN2"/>
    <mergeCell ref="CBO2:CBP2"/>
    <mergeCell ref="CBQ2:CBR2"/>
    <mergeCell ref="CAU2:CAV2"/>
    <mergeCell ref="CAW2:CAX2"/>
    <mergeCell ref="CAY2:CAZ2"/>
    <mergeCell ref="CBA2:CBB2"/>
    <mergeCell ref="CBC2:CBD2"/>
    <mergeCell ref="CBE2:CBF2"/>
    <mergeCell ref="CAI2:CAJ2"/>
    <mergeCell ref="CAK2:CAL2"/>
    <mergeCell ref="CAM2:CAN2"/>
    <mergeCell ref="CAO2:CAP2"/>
    <mergeCell ref="CAQ2:CAR2"/>
    <mergeCell ref="CAS2:CAT2"/>
    <mergeCell ref="BZW2:BZX2"/>
    <mergeCell ref="BZY2:BZZ2"/>
    <mergeCell ref="CAA2:CAB2"/>
    <mergeCell ref="CAC2:CAD2"/>
    <mergeCell ref="CAE2:CAF2"/>
    <mergeCell ref="CAG2:CAH2"/>
    <mergeCell ref="BZK2:BZL2"/>
    <mergeCell ref="BZM2:BZN2"/>
    <mergeCell ref="BZO2:BZP2"/>
    <mergeCell ref="BZQ2:BZR2"/>
    <mergeCell ref="BZS2:BZT2"/>
    <mergeCell ref="BZU2:BZV2"/>
    <mergeCell ref="BYY2:BYZ2"/>
    <mergeCell ref="BZA2:BZB2"/>
    <mergeCell ref="BZC2:BZD2"/>
    <mergeCell ref="BZE2:BZF2"/>
    <mergeCell ref="BZG2:BZH2"/>
    <mergeCell ref="BZI2:BZJ2"/>
    <mergeCell ref="BYM2:BYN2"/>
    <mergeCell ref="BYO2:BYP2"/>
    <mergeCell ref="BYQ2:BYR2"/>
    <mergeCell ref="BYS2:BYT2"/>
    <mergeCell ref="BYU2:BYV2"/>
    <mergeCell ref="BYW2:BYX2"/>
    <mergeCell ref="BYA2:BYB2"/>
    <mergeCell ref="BYC2:BYD2"/>
    <mergeCell ref="BYE2:BYF2"/>
    <mergeCell ref="BYG2:BYH2"/>
    <mergeCell ref="BYI2:BYJ2"/>
    <mergeCell ref="BYK2:BYL2"/>
    <mergeCell ref="BXO2:BXP2"/>
    <mergeCell ref="BXQ2:BXR2"/>
    <mergeCell ref="BXS2:BXT2"/>
    <mergeCell ref="BXU2:BXV2"/>
    <mergeCell ref="BXW2:BXX2"/>
    <mergeCell ref="BXY2:BXZ2"/>
    <mergeCell ref="BXC2:BXD2"/>
    <mergeCell ref="BXE2:BXF2"/>
    <mergeCell ref="BXG2:BXH2"/>
    <mergeCell ref="BXI2:BXJ2"/>
    <mergeCell ref="BXK2:BXL2"/>
    <mergeCell ref="BXM2:BXN2"/>
    <mergeCell ref="BWQ2:BWR2"/>
    <mergeCell ref="BWS2:BWT2"/>
    <mergeCell ref="BWU2:BWV2"/>
    <mergeCell ref="BWW2:BWX2"/>
    <mergeCell ref="BWY2:BWZ2"/>
    <mergeCell ref="BXA2:BXB2"/>
    <mergeCell ref="BWE2:BWF2"/>
    <mergeCell ref="BWG2:BWH2"/>
    <mergeCell ref="BWI2:BWJ2"/>
    <mergeCell ref="BWK2:BWL2"/>
    <mergeCell ref="BWM2:BWN2"/>
    <mergeCell ref="BWO2:BWP2"/>
    <mergeCell ref="BVS2:BVT2"/>
    <mergeCell ref="BVU2:BVV2"/>
    <mergeCell ref="BVW2:BVX2"/>
    <mergeCell ref="BVY2:BVZ2"/>
    <mergeCell ref="BWA2:BWB2"/>
    <mergeCell ref="BWC2:BWD2"/>
    <mergeCell ref="BVG2:BVH2"/>
    <mergeCell ref="BVI2:BVJ2"/>
    <mergeCell ref="BVK2:BVL2"/>
    <mergeCell ref="BVM2:BVN2"/>
    <mergeCell ref="BVO2:BVP2"/>
    <mergeCell ref="BVQ2:BVR2"/>
    <mergeCell ref="BUU2:BUV2"/>
    <mergeCell ref="BUW2:BUX2"/>
    <mergeCell ref="BUY2:BUZ2"/>
    <mergeCell ref="BVA2:BVB2"/>
    <mergeCell ref="BVC2:BVD2"/>
    <mergeCell ref="BVE2:BVF2"/>
    <mergeCell ref="BUI2:BUJ2"/>
    <mergeCell ref="BUK2:BUL2"/>
    <mergeCell ref="BUM2:BUN2"/>
    <mergeCell ref="BUO2:BUP2"/>
    <mergeCell ref="BUQ2:BUR2"/>
    <mergeCell ref="BUS2:BUT2"/>
    <mergeCell ref="BTW2:BTX2"/>
    <mergeCell ref="BTY2:BTZ2"/>
    <mergeCell ref="BUA2:BUB2"/>
    <mergeCell ref="BUC2:BUD2"/>
    <mergeCell ref="BUE2:BUF2"/>
    <mergeCell ref="BUG2:BUH2"/>
    <mergeCell ref="BTK2:BTL2"/>
    <mergeCell ref="BTM2:BTN2"/>
    <mergeCell ref="BTO2:BTP2"/>
    <mergeCell ref="BTQ2:BTR2"/>
    <mergeCell ref="BTS2:BTT2"/>
    <mergeCell ref="BTU2:BTV2"/>
    <mergeCell ref="BSY2:BSZ2"/>
    <mergeCell ref="BTA2:BTB2"/>
    <mergeCell ref="BTC2:BTD2"/>
    <mergeCell ref="BTE2:BTF2"/>
    <mergeCell ref="BTG2:BTH2"/>
    <mergeCell ref="BTI2:BTJ2"/>
    <mergeCell ref="BSM2:BSN2"/>
    <mergeCell ref="BSO2:BSP2"/>
    <mergeCell ref="BSQ2:BSR2"/>
    <mergeCell ref="BSS2:BST2"/>
    <mergeCell ref="BSU2:BSV2"/>
    <mergeCell ref="BSW2:BSX2"/>
    <mergeCell ref="BSA2:BSB2"/>
    <mergeCell ref="BSC2:BSD2"/>
    <mergeCell ref="BSE2:BSF2"/>
    <mergeCell ref="BSG2:BSH2"/>
    <mergeCell ref="BSI2:BSJ2"/>
    <mergeCell ref="BSK2:BSL2"/>
    <mergeCell ref="BRO2:BRP2"/>
    <mergeCell ref="BRQ2:BRR2"/>
    <mergeCell ref="BRS2:BRT2"/>
    <mergeCell ref="BRU2:BRV2"/>
    <mergeCell ref="BRW2:BRX2"/>
    <mergeCell ref="BRY2:BRZ2"/>
    <mergeCell ref="BRC2:BRD2"/>
    <mergeCell ref="BRE2:BRF2"/>
    <mergeCell ref="BRG2:BRH2"/>
    <mergeCell ref="BRI2:BRJ2"/>
    <mergeCell ref="BRK2:BRL2"/>
    <mergeCell ref="BRM2:BRN2"/>
    <mergeCell ref="BQQ2:BQR2"/>
    <mergeCell ref="BQS2:BQT2"/>
    <mergeCell ref="BQU2:BQV2"/>
    <mergeCell ref="BQW2:BQX2"/>
    <mergeCell ref="BQY2:BQZ2"/>
    <mergeCell ref="BRA2:BRB2"/>
    <mergeCell ref="BQE2:BQF2"/>
    <mergeCell ref="BQG2:BQH2"/>
    <mergeCell ref="BQI2:BQJ2"/>
    <mergeCell ref="BQK2:BQL2"/>
    <mergeCell ref="BQM2:BQN2"/>
    <mergeCell ref="BQO2:BQP2"/>
    <mergeCell ref="BPS2:BPT2"/>
    <mergeCell ref="BPU2:BPV2"/>
    <mergeCell ref="BPW2:BPX2"/>
    <mergeCell ref="BPY2:BPZ2"/>
    <mergeCell ref="BQA2:BQB2"/>
    <mergeCell ref="BQC2:BQD2"/>
    <mergeCell ref="BPG2:BPH2"/>
    <mergeCell ref="BPI2:BPJ2"/>
    <mergeCell ref="BPK2:BPL2"/>
    <mergeCell ref="BPM2:BPN2"/>
    <mergeCell ref="BPO2:BPP2"/>
    <mergeCell ref="BPQ2:BPR2"/>
    <mergeCell ref="BOU2:BOV2"/>
    <mergeCell ref="BOW2:BOX2"/>
    <mergeCell ref="BOY2:BOZ2"/>
    <mergeCell ref="BPA2:BPB2"/>
    <mergeCell ref="BPC2:BPD2"/>
    <mergeCell ref="BPE2:BPF2"/>
    <mergeCell ref="BOI2:BOJ2"/>
    <mergeCell ref="BOK2:BOL2"/>
    <mergeCell ref="BOM2:BON2"/>
    <mergeCell ref="BOO2:BOP2"/>
    <mergeCell ref="BOQ2:BOR2"/>
    <mergeCell ref="BOS2:BOT2"/>
    <mergeCell ref="BNW2:BNX2"/>
    <mergeCell ref="BNY2:BNZ2"/>
    <mergeCell ref="BOA2:BOB2"/>
    <mergeCell ref="BOC2:BOD2"/>
    <mergeCell ref="BOE2:BOF2"/>
    <mergeCell ref="BOG2:BOH2"/>
    <mergeCell ref="BNK2:BNL2"/>
    <mergeCell ref="BNM2:BNN2"/>
    <mergeCell ref="BNO2:BNP2"/>
    <mergeCell ref="BNQ2:BNR2"/>
    <mergeCell ref="BNS2:BNT2"/>
    <mergeCell ref="BNU2:BNV2"/>
    <mergeCell ref="BMY2:BMZ2"/>
    <mergeCell ref="BNA2:BNB2"/>
    <mergeCell ref="BNC2:BND2"/>
    <mergeCell ref="BNE2:BNF2"/>
    <mergeCell ref="BNG2:BNH2"/>
    <mergeCell ref="BNI2:BNJ2"/>
    <mergeCell ref="BMM2:BMN2"/>
    <mergeCell ref="BMO2:BMP2"/>
    <mergeCell ref="BMQ2:BMR2"/>
    <mergeCell ref="BMS2:BMT2"/>
    <mergeCell ref="BMU2:BMV2"/>
    <mergeCell ref="BMW2:BMX2"/>
    <mergeCell ref="BMA2:BMB2"/>
    <mergeCell ref="BMC2:BMD2"/>
    <mergeCell ref="BME2:BMF2"/>
    <mergeCell ref="BMG2:BMH2"/>
    <mergeCell ref="BMI2:BMJ2"/>
    <mergeCell ref="BMK2:BML2"/>
    <mergeCell ref="BLO2:BLP2"/>
    <mergeCell ref="BLQ2:BLR2"/>
    <mergeCell ref="BLS2:BLT2"/>
    <mergeCell ref="BLU2:BLV2"/>
    <mergeCell ref="BLW2:BLX2"/>
    <mergeCell ref="BLY2:BLZ2"/>
    <mergeCell ref="BLC2:BLD2"/>
    <mergeCell ref="BLE2:BLF2"/>
    <mergeCell ref="BLG2:BLH2"/>
    <mergeCell ref="BLI2:BLJ2"/>
    <mergeCell ref="BLK2:BLL2"/>
    <mergeCell ref="BLM2:BLN2"/>
    <mergeCell ref="BKQ2:BKR2"/>
    <mergeCell ref="BKS2:BKT2"/>
    <mergeCell ref="BKU2:BKV2"/>
    <mergeCell ref="BKW2:BKX2"/>
    <mergeCell ref="BKY2:BKZ2"/>
    <mergeCell ref="BLA2:BLB2"/>
    <mergeCell ref="BKE2:BKF2"/>
    <mergeCell ref="BKG2:BKH2"/>
    <mergeCell ref="BKI2:BKJ2"/>
    <mergeCell ref="BKK2:BKL2"/>
    <mergeCell ref="BKM2:BKN2"/>
    <mergeCell ref="BKO2:BKP2"/>
    <mergeCell ref="BJS2:BJT2"/>
    <mergeCell ref="BJU2:BJV2"/>
    <mergeCell ref="BJW2:BJX2"/>
    <mergeCell ref="BJY2:BJZ2"/>
    <mergeCell ref="BKA2:BKB2"/>
    <mergeCell ref="BKC2:BKD2"/>
    <mergeCell ref="BJG2:BJH2"/>
    <mergeCell ref="BJI2:BJJ2"/>
    <mergeCell ref="BJK2:BJL2"/>
    <mergeCell ref="BJM2:BJN2"/>
    <mergeCell ref="BJO2:BJP2"/>
    <mergeCell ref="BJQ2:BJR2"/>
    <mergeCell ref="BIU2:BIV2"/>
    <mergeCell ref="BIW2:BIX2"/>
    <mergeCell ref="BIY2:BIZ2"/>
    <mergeCell ref="BJA2:BJB2"/>
    <mergeCell ref="BJC2:BJD2"/>
    <mergeCell ref="BJE2:BJF2"/>
    <mergeCell ref="BII2:BIJ2"/>
    <mergeCell ref="BIK2:BIL2"/>
    <mergeCell ref="BIM2:BIN2"/>
    <mergeCell ref="BIO2:BIP2"/>
    <mergeCell ref="BIQ2:BIR2"/>
    <mergeCell ref="BIS2:BIT2"/>
    <mergeCell ref="BHW2:BHX2"/>
    <mergeCell ref="BHY2:BHZ2"/>
    <mergeCell ref="BIA2:BIB2"/>
    <mergeCell ref="BIC2:BID2"/>
    <mergeCell ref="BIE2:BIF2"/>
    <mergeCell ref="BIG2:BIH2"/>
    <mergeCell ref="BHK2:BHL2"/>
    <mergeCell ref="BHM2:BHN2"/>
    <mergeCell ref="BHO2:BHP2"/>
    <mergeCell ref="BHQ2:BHR2"/>
    <mergeCell ref="BHS2:BHT2"/>
    <mergeCell ref="BHU2:BHV2"/>
    <mergeCell ref="BGY2:BGZ2"/>
    <mergeCell ref="BHA2:BHB2"/>
    <mergeCell ref="BHC2:BHD2"/>
    <mergeCell ref="BHE2:BHF2"/>
    <mergeCell ref="BHG2:BHH2"/>
    <mergeCell ref="BHI2:BHJ2"/>
    <mergeCell ref="BGM2:BGN2"/>
    <mergeCell ref="BGO2:BGP2"/>
    <mergeCell ref="BGQ2:BGR2"/>
    <mergeCell ref="BGS2:BGT2"/>
    <mergeCell ref="BGU2:BGV2"/>
    <mergeCell ref="BGW2:BGX2"/>
    <mergeCell ref="BGA2:BGB2"/>
    <mergeCell ref="BGC2:BGD2"/>
    <mergeCell ref="BGE2:BGF2"/>
    <mergeCell ref="BGG2:BGH2"/>
    <mergeCell ref="BGI2:BGJ2"/>
    <mergeCell ref="BGK2:BGL2"/>
    <mergeCell ref="BFO2:BFP2"/>
    <mergeCell ref="BFQ2:BFR2"/>
    <mergeCell ref="BFS2:BFT2"/>
    <mergeCell ref="BFU2:BFV2"/>
    <mergeCell ref="BFW2:BFX2"/>
    <mergeCell ref="BFY2:BFZ2"/>
    <mergeCell ref="BFC2:BFD2"/>
    <mergeCell ref="BFE2:BFF2"/>
    <mergeCell ref="BFG2:BFH2"/>
    <mergeCell ref="BFI2:BFJ2"/>
    <mergeCell ref="BFK2:BFL2"/>
    <mergeCell ref="BFM2:BFN2"/>
    <mergeCell ref="BEQ2:BER2"/>
    <mergeCell ref="BES2:BET2"/>
    <mergeCell ref="BEU2:BEV2"/>
    <mergeCell ref="BEW2:BEX2"/>
    <mergeCell ref="BEY2:BEZ2"/>
    <mergeCell ref="BFA2:BFB2"/>
    <mergeCell ref="BEE2:BEF2"/>
    <mergeCell ref="BEG2:BEH2"/>
    <mergeCell ref="BEI2:BEJ2"/>
    <mergeCell ref="BEK2:BEL2"/>
    <mergeCell ref="BEM2:BEN2"/>
    <mergeCell ref="BEO2:BEP2"/>
    <mergeCell ref="BDS2:BDT2"/>
    <mergeCell ref="BDU2:BDV2"/>
    <mergeCell ref="BDW2:BDX2"/>
    <mergeCell ref="BDY2:BDZ2"/>
    <mergeCell ref="BEA2:BEB2"/>
    <mergeCell ref="BEC2:BED2"/>
    <mergeCell ref="BDG2:BDH2"/>
    <mergeCell ref="BDI2:BDJ2"/>
    <mergeCell ref="BDK2:BDL2"/>
    <mergeCell ref="BDM2:BDN2"/>
    <mergeCell ref="BDO2:BDP2"/>
    <mergeCell ref="BDQ2:BDR2"/>
    <mergeCell ref="BCU2:BCV2"/>
    <mergeCell ref="BCW2:BCX2"/>
    <mergeCell ref="BCY2:BCZ2"/>
    <mergeCell ref="BDA2:BDB2"/>
    <mergeCell ref="BDC2:BDD2"/>
    <mergeCell ref="BDE2:BDF2"/>
    <mergeCell ref="BCI2:BCJ2"/>
    <mergeCell ref="BCK2:BCL2"/>
    <mergeCell ref="BCM2:BCN2"/>
    <mergeCell ref="BCO2:BCP2"/>
    <mergeCell ref="BCQ2:BCR2"/>
    <mergeCell ref="BCS2:BCT2"/>
    <mergeCell ref="BBW2:BBX2"/>
    <mergeCell ref="BBY2:BBZ2"/>
    <mergeCell ref="BCA2:BCB2"/>
    <mergeCell ref="BCC2:BCD2"/>
    <mergeCell ref="BCE2:BCF2"/>
    <mergeCell ref="BCG2:BCH2"/>
    <mergeCell ref="BBK2:BBL2"/>
    <mergeCell ref="BBM2:BBN2"/>
    <mergeCell ref="BBO2:BBP2"/>
    <mergeCell ref="BBQ2:BBR2"/>
    <mergeCell ref="BBS2:BBT2"/>
    <mergeCell ref="BBU2:BBV2"/>
    <mergeCell ref="BAY2:BAZ2"/>
    <mergeCell ref="BBA2:BBB2"/>
    <mergeCell ref="BBC2:BBD2"/>
    <mergeCell ref="BBE2:BBF2"/>
    <mergeCell ref="BBG2:BBH2"/>
    <mergeCell ref="BBI2:BBJ2"/>
    <mergeCell ref="BAM2:BAN2"/>
    <mergeCell ref="BAO2:BAP2"/>
    <mergeCell ref="BAQ2:BAR2"/>
    <mergeCell ref="BAS2:BAT2"/>
    <mergeCell ref="BAU2:BAV2"/>
    <mergeCell ref="BAW2:BAX2"/>
    <mergeCell ref="BAA2:BAB2"/>
    <mergeCell ref="BAC2:BAD2"/>
    <mergeCell ref="BAE2:BAF2"/>
    <mergeCell ref="BAG2:BAH2"/>
    <mergeCell ref="BAI2:BAJ2"/>
    <mergeCell ref="BAK2:BAL2"/>
    <mergeCell ref="AZO2:AZP2"/>
    <mergeCell ref="AZQ2:AZR2"/>
    <mergeCell ref="AZS2:AZT2"/>
    <mergeCell ref="AZU2:AZV2"/>
    <mergeCell ref="AZW2:AZX2"/>
    <mergeCell ref="AZY2:AZZ2"/>
    <mergeCell ref="AZC2:AZD2"/>
    <mergeCell ref="AZE2:AZF2"/>
    <mergeCell ref="AZG2:AZH2"/>
    <mergeCell ref="AZI2:AZJ2"/>
    <mergeCell ref="AZK2:AZL2"/>
    <mergeCell ref="AZM2:AZN2"/>
    <mergeCell ref="AYQ2:AYR2"/>
    <mergeCell ref="AYS2:AYT2"/>
    <mergeCell ref="AYU2:AYV2"/>
    <mergeCell ref="AYW2:AYX2"/>
    <mergeCell ref="AYY2:AYZ2"/>
    <mergeCell ref="AZA2:AZB2"/>
    <mergeCell ref="AYE2:AYF2"/>
    <mergeCell ref="AYG2:AYH2"/>
    <mergeCell ref="AYI2:AYJ2"/>
    <mergeCell ref="AYK2:AYL2"/>
    <mergeCell ref="AYM2:AYN2"/>
    <mergeCell ref="AYO2:AYP2"/>
    <mergeCell ref="AXS2:AXT2"/>
    <mergeCell ref="AXU2:AXV2"/>
    <mergeCell ref="AXW2:AXX2"/>
    <mergeCell ref="AXY2:AXZ2"/>
    <mergeCell ref="AYA2:AYB2"/>
    <mergeCell ref="AYC2:AYD2"/>
    <mergeCell ref="AXG2:AXH2"/>
    <mergeCell ref="AXI2:AXJ2"/>
    <mergeCell ref="AXK2:AXL2"/>
    <mergeCell ref="AXM2:AXN2"/>
    <mergeCell ref="AXO2:AXP2"/>
    <mergeCell ref="AXQ2:AXR2"/>
    <mergeCell ref="AWU2:AWV2"/>
    <mergeCell ref="AWW2:AWX2"/>
    <mergeCell ref="AWY2:AWZ2"/>
    <mergeCell ref="AXA2:AXB2"/>
    <mergeCell ref="AXC2:AXD2"/>
    <mergeCell ref="AXE2:AXF2"/>
    <mergeCell ref="AWI2:AWJ2"/>
    <mergeCell ref="AWK2:AWL2"/>
    <mergeCell ref="AWM2:AWN2"/>
    <mergeCell ref="AWO2:AWP2"/>
    <mergeCell ref="AWQ2:AWR2"/>
    <mergeCell ref="AWS2:AWT2"/>
    <mergeCell ref="AVW2:AVX2"/>
    <mergeCell ref="AVY2:AVZ2"/>
    <mergeCell ref="AWA2:AWB2"/>
    <mergeCell ref="AWC2:AWD2"/>
    <mergeCell ref="AWE2:AWF2"/>
    <mergeCell ref="AWG2:AWH2"/>
    <mergeCell ref="AVK2:AVL2"/>
    <mergeCell ref="AVM2:AVN2"/>
    <mergeCell ref="AVO2:AVP2"/>
    <mergeCell ref="AVQ2:AVR2"/>
    <mergeCell ref="AVS2:AVT2"/>
    <mergeCell ref="AVU2:AVV2"/>
    <mergeCell ref="AUY2:AUZ2"/>
    <mergeCell ref="AVA2:AVB2"/>
    <mergeCell ref="AVC2:AVD2"/>
    <mergeCell ref="AVE2:AVF2"/>
    <mergeCell ref="AVG2:AVH2"/>
    <mergeCell ref="AVI2:AVJ2"/>
    <mergeCell ref="AUM2:AUN2"/>
    <mergeCell ref="AUO2:AUP2"/>
    <mergeCell ref="AUQ2:AUR2"/>
    <mergeCell ref="AUS2:AUT2"/>
    <mergeCell ref="AUU2:AUV2"/>
    <mergeCell ref="AUW2:AUX2"/>
    <mergeCell ref="AUA2:AUB2"/>
    <mergeCell ref="AUC2:AUD2"/>
    <mergeCell ref="AUE2:AUF2"/>
    <mergeCell ref="AUG2:AUH2"/>
    <mergeCell ref="AUI2:AUJ2"/>
    <mergeCell ref="AUK2:AUL2"/>
    <mergeCell ref="ATO2:ATP2"/>
    <mergeCell ref="ATQ2:ATR2"/>
    <mergeCell ref="ATS2:ATT2"/>
    <mergeCell ref="ATU2:ATV2"/>
    <mergeCell ref="ATW2:ATX2"/>
    <mergeCell ref="ATY2:ATZ2"/>
    <mergeCell ref="ATC2:ATD2"/>
    <mergeCell ref="ATE2:ATF2"/>
    <mergeCell ref="ATG2:ATH2"/>
    <mergeCell ref="ATI2:ATJ2"/>
    <mergeCell ref="ATK2:ATL2"/>
    <mergeCell ref="ATM2:ATN2"/>
    <mergeCell ref="ASQ2:ASR2"/>
    <mergeCell ref="ASS2:AST2"/>
    <mergeCell ref="ASU2:ASV2"/>
    <mergeCell ref="ASW2:ASX2"/>
    <mergeCell ref="ASY2:ASZ2"/>
    <mergeCell ref="ATA2:ATB2"/>
    <mergeCell ref="ASE2:ASF2"/>
    <mergeCell ref="ASG2:ASH2"/>
    <mergeCell ref="ASI2:ASJ2"/>
    <mergeCell ref="ASK2:ASL2"/>
    <mergeCell ref="ASM2:ASN2"/>
    <mergeCell ref="ASO2:ASP2"/>
    <mergeCell ref="ARS2:ART2"/>
    <mergeCell ref="ARU2:ARV2"/>
    <mergeCell ref="ARW2:ARX2"/>
    <mergeCell ref="ARY2:ARZ2"/>
    <mergeCell ref="ASA2:ASB2"/>
    <mergeCell ref="ASC2:ASD2"/>
    <mergeCell ref="ARG2:ARH2"/>
    <mergeCell ref="ARI2:ARJ2"/>
    <mergeCell ref="ARK2:ARL2"/>
    <mergeCell ref="ARM2:ARN2"/>
    <mergeCell ref="ARO2:ARP2"/>
    <mergeCell ref="ARQ2:ARR2"/>
    <mergeCell ref="AQU2:AQV2"/>
    <mergeCell ref="AQW2:AQX2"/>
    <mergeCell ref="AQY2:AQZ2"/>
    <mergeCell ref="ARA2:ARB2"/>
    <mergeCell ref="ARC2:ARD2"/>
    <mergeCell ref="ARE2:ARF2"/>
    <mergeCell ref="AQI2:AQJ2"/>
    <mergeCell ref="AQK2:AQL2"/>
    <mergeCell ref="AQM2:AQN2"/>
    <mergeCell ref="AQO2:AQP2"/>
    <mergeCell ref="AQQ2:AQR2"/>
    <mergeCell ref="AQS2:AQT2"/>
    <mergeCell ref="APW2:APX2"/>
    <mergeCell ref="APY2:APZ2"/>
    <mergeCell ref="AQA2:AQB2"/>
    <mergeCell ref="AQC2:AQD2"/>
    <mergeCell ref="AQE2:AQF2"/>
    <mergeCell ref="AQG2:AQH2"/>
    <mergeCell ref="APK2:APL2"/>
    <mergeCell ref="APM2:APN2"/>
    <mergeCell ref="APO2:APP2"/>
    <mergeCell ref="APQ2:APR2"/>
    <mergeCell ref="APS2:APT2"/>
    <mergeCell ref="APU2:APV2"/>
    <mergeCell ref="AOY2:AOZ2"/>
    <mergeCell ref="APA2:APB2"/>
    <mergeCell ref="APC2:APD2"/>
    <mergeCell ref="APE2:APF2"/>
    <mergeCell ref="APG2:APH2"/>
    <mergeCell ref="API2:APJ2"/>
    <mergeCell ref="AOM2:AON2"/>
    <mergeCell ref="AOO2:AOP2"/>
    <mergeCell ref="AOQ2:AOR2"/>
    <mergeCell ref="AOS2:AOT2"/>
    <mergeCell ref="AOU2:AOV2"/>
    <mergeCell ref="AOW2:AOX2"/>
    <mergeCell ref="AOA2:AOB2"/>
    <mergeCell ref="AOC2:AOD2"/>
    <mergeCell ref="AOE2:AOF2"/>
    <mergeCell ref="AOG2:AOH2"/>
    <mergeCell ref="AOI2:AOJ2"/>
    <mergeCell ref="AOK2:AOL2"/>
    <mergeCell ref="ANO2:ANP2"/>
    <mergeCell ref="ANQ2:ANR2"/>
    <mergeCell ref="ANS2:ANT2"/>
    <mergeCell ref="ANU2:ANV2"/>
    <mergeCell ref="ANW2:ANX2"/>
    <mergeCell ref="ANY2:ANZ2"/>
    <mergeCell ref="ANC2:AND2"/>
    <mergeCell ref="ANE2:ANF2"/>
    <mergeCell ref="ANG2:ANH2"/>
    <mergeCell ref="ANI2:ANJ2"/>
    <mergeCell ref="ANK2:ANL2"/>
    <mergeCell ref="ANM2:ANN2"/>
    <mergeCell ref="AMQ2:AMR2"/>
    <mergeCell ref="AMS2:AMT2"/>
    <mergeCell ref="AMU2:AMV2"/>
    <mergeCell ref="AMW2:AMX2"/>
    <mergeCell ref="AMY2:AMZ2"/>
    <mergeCell ref="ANA2:ANB2"/>
    <mergeCell ref="AME2:AMF2"/>
    <mergeCell ref="AMG2:AMH2"/>
    <mergeCell ref="AMI2:AMJ2"/>
    <mergeCell ref="AMK2:AML2"/>
    <mergeCell ref="AMM2:AMN2"/>
    <mergeCell ref="AMO2:AMP2"/>
    <mergeCell ref="ALS2:ALT2"/>
    <mergeCell ref="ALU2:ALV2"/>
    <mergeCell ref="ALW2:ALX2"/>
    <mergeCell ref="ALY2:ALZ2"/>
    <mergeCell ref="AMA2:AMB2"/>
    <mergeCell ref="AMC2:AMD2"/>
    <mergeCell ref="ALG2:ALH2"/>
    <mergeCell ref="ALI2:ALJ2"/>
    <mergeCell ref="ALK2:ALL2"/>
    <mergeCell ref="ALM2:ALN2"/>
    <mergeCell ref="ALO2:ALP2"/>
    <mergeCell ref="ALQ2:ALR2"/>
    <mergeCell ref="AKU2:AKV2"/>
    <mergeCell ref="AKW2:AKX2"/>
    <mergeCell ref="AKY2:AKZ2"/>
    <mergeCell ref="ALA2:ALB2"/>
    <mergeCell ref="ALC2:ALD2"/>
    <mergeCell ref="ALE2:ALF2"/>
    <mergeCell ref="AKI2:AKJ2"/>
    <mergeCell ref="AKK2:AKL2"/>
    <mergeCell ref="AKM2:AKN2"/>
    <mergeCell ref="AKO2:AKP2"/>
    <mergeCell ref="AKQ2:AKR2"/>
    <mergeCell ref="AKS2:AKT2"/>
    <mergeCell ref="AJW2:AJX2"/>
    <mergeCell ref="AJY2:AJZ2"/>
    <mergeCell ref="AKA2:AKB2"/>
    <mergeCell ref="AKC2:AKD2"/>
    <mergeCell ref="AKE2:AKF2"/>
    <mergeCell ref="AKG2:AKH2"/>
    <mergeCell ref="AJK2:AJL2"/>
    <mergeCell ref="AJM2:AJN2"/>
    <mergeCell ref="AJO2:AJP2"/>
    <mergeCell ref="AJQ2:AJR2"/>
    <mergeCell ref="AJS2:AJT2"/>
    <mergeCell ref="AJU2:AJV2"/>
    <mergeCell ref="AIY2:AIZ2"/>
    <mergeCell ref="AJA2:AJB2"/>
    <mergeCell ref="AJC2:AJD2"/>
    <mergeCell ref="AJE2:AJF2"/>
    <mergeCell ref="AJG2:AJH2"/>
    <mergeCell ref="AJI2:AJJ2"/>
    <mergeCell ref="AIM2:AIN2"/>
    <mergeCell ref="AIO2:AIP2"/>
    <mergeCell ref="AIQ2:AIR2"/>
    <mergeCell ref="AIS2:AIT2"/>
    <mergeCell ref="AIU2:AIV2"/>
    <mergeCell ref="AIW2:AIX2"/>
    <mergeCell ref="AIA2:AIB2"/>
    <mergeCell ref="AIC2:AID2"/>
    <mergeCell ref="AIE2:AIF2"/>
    <mergeCell ref="AIG2:AIH2"/>
    <mergeCell ref="AII2:AIJ2"/>
    <mergeCell ref="AIK2:AIL2"/>
    <mergeCell ref="AHO2:AHP2"/>
    <mergeCell ref="AHQ2:AHR2"/>
    <mergeCell ref="AHS2:AHT2"/>
    <mergeCell ref="AHU2:AHV2"/>
    <mergeCell ref="AHW2:AHX2"/>
    <mergeCell ref="AHY2:AHZ2"/>
    <mergeCell ref="AHC2:AHD2"/>
    <mergeCell ref="AHE2:AHF2"/>
    <mergeCell ref="AHG2:AHH2"/>
    <mergeCell ref="AHI2:AHJ2"/>
    <mergeCell ref="AHK2:AHL2"/>
    <mergeCell ref="AHM2:AHN2"/>
    <mergeCell ref="AGQ2:AGR2"/>
    <mergeCell ref="AGS2:AGT2"/>
    <mergeCell ref="AGU2:AGV2"/>
    <mergeCell ref="AGW2:AGX2"/>
    <mergeCell ref="AGY2:AGZ2"/>
    <mergeCell ref="AHA2:AHB2"/>
    <mergeCell ref="AGE2:AGF2"/>
    <mergeCell ref="AGG2:AGH2"/>
    <mergeCell ref="AGI2:AGJ2"/>
    <mergeCell ref="AGK2:AGL2"/>
    <mergeCell ref="AGM2:AGN2"/>
    <mergeCell ref="AGO2:AGP2"/>
    <mergeCell ref="AFS2:AFT2"/>
    <mergeCell ref="AFU2:AFV2"/>
    <mergeCell ref="AFW2:AFX2"/>
    <mergeCell ref="AFY2:AFZ2"/>
    <mergeCell ref="AGA2:AGB2"/>
    <mergeCell ref="AGC2:AGD2"/>
    <mergeCell ref="AFG2:AFH2"/>
    <mergeCell ref="AFI2:AFJ2"/>
    <mergeCell ref="AFK2:AFL2"/>
    <mergeCell ref="AFM2:AFN2"/>
    <mergeCell ref="AFO2:AFP2"/>
    <mergeCell ref="AFQ2:AFR2"/>
    <mergeCell ref="AEU2:AEV2"/>
    <mergeCell ref="AEW2:AEX2"/>
    <mergeCell ref="AEY2:AEZ2"/>
    <mergeCell ref="AFA2:AFB2"/>
    <mergeCell ref="AFC2:AFD2"/>
    <mergeCell ref="AFE2:AFF2"/>
    <mergeCell ref="AEI2:AEJ2"/>
    <mergeCell ref="AEK2:AEL2"/>
    <mergeCell ref="AEM2:AEN2"/>
    <mergeCell ref="AEO2:AEP2"/>
    <mergeCell ref="AEQ2:AER2"/>
    <mergeCell ref="AES2:AET2"/>
    <mergeCell ref="ADW2:ADX2"/>
    <mergeCell ref="ADY2:ADZ2"/>
    <mergeCell ref="AEA2:AEB2"/>
    <mergeCell ref="AEC2:AED2"/>
    <mergeCell ref="AEE2:AEF2"/>
    <mergeCell ref="AEG2:AEH2"/>
    <mergeCell ref="ADK2:ADL2"/>
    <mergeCell ref="ADM2:ADN2"/>
    <mergeCell ref="ADO2:ADP2"/>
    <mergeCell ref="ADQ2:ADR2"/>
    <mergeCell ref="ADS2:ADT2"/>
    <mergeCell ref="ADU2:ADV2"/>
    <mergeCell ref="ACY2:ACZ2"/>
    <mergeCell ref="ADA2:ADB2"/>
    <mergeCell ref="ADC2:ADD2"/>
    <mergeCell ref="ADE2:ADF2"/>
    <mergeCell ref="ADG2:ADH2"/>
    <mergeCell ref="ADI2:ADJ2"/>
    <mergeCell ref="ACM2:ACN2"/>
    <mergeCell ref="ACO2:ACP2"/>
    <mergeCell ref="ACQ2:ACR2"/>
    <mergeCell ref="ACS2:ACT2"/>
    <mergeCell ref="ACU2:ACV2"/>
    <mergeCell ref="ACW2:ACX2"/>
    <mergeCell ref="ACA2:ACB2"/>
    <mergeCell ref="ACC2:ACD2"/>
    <mergeCell ref="ACE2:ACF2"/>
    <mergeCell ref="ACG2:ACH2"/>
    <mergeCell ref="ACI2:ACJ2"/>
    <mergeCell ref="ACK2:ACL2"/>
    <mergeCell ref="ABO2:ABP2"/>
    <mergeCell ref="ABQ2:ABR2"/>
    <mergeCell ref="ABS2:ABT2"/>
    <mergeCell ref="ABU2:ABV2"/>
    <mergeCell ref="ABW2:ABX2"/>
    <mergeCell ref="ABY2:ABZ2"/>
    <mergeCell ref="ABC2:ABD2"/>
    <mergeCell ref="ABE2:ABF2"/>
    <mergeCell ref="ABG2:ABH2"/>
    <mergeCell ref="ABI2:ABJ2"/>
    <mergeCell ref="ABK2:ABL2"/>
    <mergeCell ref="ABM2:ABN2"/>
    <mergeCell ref="AAQ2:AAR2"/>
    <mergeCell ref="AAS2:AAT2"/>
    <mergeCell ref="AAU2:AAV2"/>
    <mergeCell ref="AAW2:AAX2"/>
    <mergeCell ref="AAY2:AAZ2"/>
    <mergeCell ref="ABA2:ABB2"/>
    <mergeCell ref="AAE2:AAF2"/>
    <mergeCell ref="AAG2:AAH2"/>
    <mergeCell ref="AAI2:AAJ2"/>
    <mergeCell ref="AAK2:AAL2"/>
    <mergeCell ref="AAM2:AAN2"/>
    <mergeCell ref="AAO2:AAP2"/>
    <mergeCell ref="ZS2:ZT2"/>
    <mergeCell ref="ZU2:ZV2"/>
    <mergeCell ref="ZW2:ZX2"/>
    <mergeCell ref="ZY2:ZZ2"/>
    <mergeCell ref="AAA2:AAB2"/>
    <mergeCell ref="AAC2:AAD2"/>
    <mergeCell ref="ZG2:ZH2"/>
    <mergeCell ref="ZI2:ZJ2"/>
    <mergeCell ref="ZK2:ZL2"/>
    <mergeCell ref="ZM2:ZN2"/>
    <mergeCell ref="ZO2:ZP2"/>
    <mergeCell ref="ZQ2:ZR2"/>
    <mergeCell ref="YU2:YV2"/>
    <mergeCell ref="YW2:YX2"/>
    <mergeCell ref="YY2:YZ2"/>
    <mergeCell ref="ZA2:ZB2"/>
    <mergeCell ref="ZC2:ZD2"/>
    <mergeCell ref="ZE2:ZF2"/>
    <mergeCell ref="YI2:YJ2"/>
    <mergeCell ref="YK2:YL2"/>
    <mergeCell ref="YM2:YN2"/>
    <mergeCell ref="YO2:YP2"/>
    <mergeCell ref="YQ2:YR2"/>
    <mergeCell ref="YS2:YT2"/>
    <mergeCell ref="XW2:XX2"/>
    <mergeCell ref="XY2:XZ2"/>
    <mergeCell ref="YA2:YB2"/>
    <mergeCell ref="YC2:YD2"/>
    <mergeCell ref="YE2:YF2"/>
    <mergeCell ref="YG2:YH2"/>
    <mergeCell ref="XK2:XL2"/>
    <mergeCell ref="XM2:XN2"/>
    <mergeCell ref="XO2:XP2"/>
    <mergeCell ref="XQ2:XR2"/>
    <mergeCell ref="XS2:XT2"/>
    <mergeCell ref="XU2:XV2"/>
    <mergeCell ref="WY2:WZ2"/>
    <mergeCell ref="XA2:XB2"/>
    <mergeCell ref="XC2:XD2"/>
    <mergeCell ref="XE2:XF2"/>
    <mergeCell ref="XG2:XH2"/>
    <mergeCell ref="XI2:XJ2"/>
    <mergeCell ref="WM2:WN2"/>
    <mergeCell ref="WO2:WP2"/>
    <mergeCell ref="WQ2:WR2"/>
    <mergeCell ref="WS2:WT2"/>
    <mergeCell ref="WU2:WV2"/>
    <mergeCell ref="WW2:WX2"/>
    <mergeCell ref="WA2:WB2"/>
    <mergeCell ref="WC2:WD2"/>
    <mergeCell ref="WE2:WF2"/>
    <mergeCell ref="WG2:WH2"/>
    <mergeCell ref="WI2:WJ2"/>
    <mergeCell ref="WK2:WL2"/>
    <mergeCell ref="VO2:VP2"/>
    <mergeCell ref="VQ2:VR2"/>
    <mergeCell ref="VS2:VT2"/>
    <mergeCell ref="VU2:VV2"/>
    <mergeCell ref="VW2:VX2"/>
    <mergeCell ref="VY2:VZ2"/>
    <mergeCell ref="VC2:VD2"/>
    <mergeCell ref="VE2:VF2"/>
    <mergeCell ref="VG2:VH2"/>
    <mergeCell ref="VI2:VJ2"/>
    <mergeCell ref="VK2:VL2"/>
    <mergeCell ref="VM2:VN2"/>
    <mergeCell ref="UQ2:UR2"/>
    <mergeCell ref="US2:UT2"/>
    <mergeCell ref="UU2:UV2"/>
    <mergeCell ref="UW2:UX2"/>
    <mergeCell ref="UY2:UZ2"/>
    <mergeCell ref="VA2:VB2"/>
    <mergeCell ref="UE2:UF2"/>
    <mergeCell ref="UG2:UH2"/>
    <mergeCell ref="UI2:UJ2"/>
    <mergeCell ref="UK2:UL2"/>
    <mergeCell ref="UM2:UN2"/>
    <mergeCell ref="UO2:UP2"/>
    <mergeCell ref="TS2:TT2"/>
    <mergeCell ref="TU2:TV2"/>
    <mergeCell ref="TW2:TX2"/>
    <mergeCell ref="TY2:TZ2"/>
    <mergeCell ref="UA2:UB2"/>
    <mergeCell ref="UC2:UD2"/>
    <mergeCell ref="TG2:TH2"/>
    <mergeCell ref="TI2:TJ2"/>
    <mergeCell ref="TK2:TL2"/>
    <mergeCell ref="TM2:TN2"/>
    <mergeCell ref="TO2:TP2"/>
    <mergeCell ref="TQ2:TR2"/>
    <mergeCell ref="SU2:SV2"/>
    <mergeCell ref="SW2:SX2"/>
    <mergeCell ref="SY2:SZ2"/>
    <mergeCell ref="TA2:TB2"/>
    <mergeCell ref="TC2:TD2"/>
    <mergeCell ref="TE2:TF2"/>
    <mergeCell ref="SI2:SJ2"/>
    <mergeCell ref="SK2:SL2"/>
    <mergeCell ref="SM2:SN2"/>
    <mergeCell ref="SO2:SP2"/>
    <mergeCell ref="SQ2:SR2"/>
    <mergeCell ref="SS2:ST2"/>
    <mergeCell ref="RW2:RX2"/>
    <mergeCell ref="RY2:RZ2"/>
    <mergeCell ref="SA2:SB2"/>
    <mergeCell ref="SC2:SD2"/>
    <mergeCell ref="SE2:SF2"/>
    <mergeCell ref="SG2:SH2"/>
    <mergeCell ref="RK2:RL2"/>
    <mergeCell ref="RM2:RN2"/>
    <mergeCell ref="RO2:RP2"/>
    <mergeCell ref="RQ2:RR2"/>
    <mergeCell ref="RS2:RT2"/>
    <mergeCell ref="RU2:RV2"/>
    <mergeCell ref="QY2:QZ2"/>
    <mergeCell ref="RA2:RB2"/>
    <mergeCell ref="RC2:RD2"/>
    <mergeCell ref="RE2:RF2"/>
    <mergeCell ref="RG2:RH2"/>
    <mergeCell ref="RI2:RJ2"/>
    <mergeCell ref="QM2:QN2"/>
    <mergeCell ref="QO2:QP2"/>
    <mergeCell ref="QQ2:QR2"/>
    <mergeCell ref="QS2:QT2"/>
    <mergeCell ref="QU2:QV2"/>
    <mergeCell ref="QW2:QX2"/>
    <mergeCell ref="QA2:QB2"/>
    <mergeCell ref="QC2:QD2"/>
    <mergeCell ref="QE2:QF2"/>
    <mergeCell ref="QG2:QH2"/>
    <mergeCell ref="QI2:QJ2"/>
    <mergeCell ref="QK2:QL2"/>
    <mergeCell ref="PO2:PP2"/>
    <mergeCell ref="PQ2:PR2"/>
    <mergeCell ref="PS2:PT2"/>
    <mergeCell ref="PU2:PV2"/>
    <mergeCell ref="PW2:PX2"/>
    <mergeCell ref="PY2:PZ2"/>
    <mergeCell ref="PC2:PD2"/>
    <mergeCell ref="PE2:PF2"/>
    <mergeCell ref="PG2:PH2"/>
    <mergeCell ref="PI2:PJ2"/>
    <mergeCell ref="PK2:PL2"/>
    <mergeCell ref="PM2:PN2"/>
    <mergeCell ref="OQ2:OR2"/>
    <mergeCell ref="OS2:OT2"/>
    <mergeCell ref="OU2:OV2"/>
    <mergeCell ref="OW2:OX2"/>
    <mergeCell ref="OY2:OZ2"/>
    <mergeCell ref="PA2:PB2"/>
    <mergeCell ref="OE2:OF2"/>
    <mergeCell ref="OG2:OH2"/>
    <mergeCell ref="OI2:OJ2"/>
    <mergeCell ref="OK2:OL2"/>
    <mergeCell ref="OM2:ON2"/>
    <mergeCell ref="OO2:OP2"/>
    <mergeCell ref="NS2:NT2"/>
    <mergeCell ref="NU2:NV2"/>
    <mergeCell ref="NW2:NX2"/>
    <mergeCell ref="NY2:NZ2"/>
    <mergeCell ref="OA2:OB2"/>
    <mergeCell ref="OC2:OD2"/>
    <mergeCell ref="NG2:NH2"/>
    <mergeCell ref="NI2:NJ2"/>
    <mergeCell ref="NK2:NL2"/>
    <mergeCell ref="NM2:NN2"/>
    <mergeCell ref="NO2:NP2"/>
    <mergeCell ref="NQ2:NR2"/>
    <mergeCell ref="MU2:MV2"/>
    <mergeCell ref="MW2:MX2"/>
    <mergeCell ref="MY2:MZ2"/>
    <mergeCell ref="NA2:NB2"/>
    <mergeCell ref="NC2:ND2"/>
    <mergeCell ref="NE2:NF2"/>
    <mergeCell ref="MI2:MJ2"/>
    <mergeCell ref="MK2:ML2"/>
    <mergeCell ref="MM2:MN2"/>
    <mergeCell ref="MO2:MP2"/>
    <mergeCell ref="MQ2:MR2"/>
    <mergeCell ref="MS2:MT2"/>
    <mergeCell ref="LW2:LX2"/>
    <mergeCell ref="LY2:LZ2"/>
    <mergeCell ref="MA2:MB2"/>
    <mergeCell ref="MC2:MD2"/>
    <mergeCell ref="ME2:MF2"/>
    <mergeCell ref="MG2:MH2"/>
    <mergeCell ref="LK2:LL2"/>
    <mergeCell ref="LM2:LN2"/>
    <mergeCell ref="LO2:LP2"/>
    <mergeCell ref="LQ2:LR2"/>
    <mergeCell ref="LS2:LT2"/>
    <mergeCell ref="LU2:LV2"/>
    <mergeCell ref="KY2:KZ2"/>
    <mergeCell ref="LA2:LB2"/>
    <mergeCell ref="LC2:LD2"/>
    <mergeCell ref="LE2:LF2"/>
    <mergeCell ref="LG2:LH2"/>
    <mergeCell ref="LI2:LJ2"/>
    <mergeCell ref="KM2:KN2"/>
    <mergeCell ref="KO2:KP2"/>
    <mergeCell ref="KQ2:KR2"/>
    <mergeCell ref="KS2:KT2"/>
    <mergeCell ref="KU2:KV2"/>
    <mergeCell ref="KW2:KX2"/>
    <mergeCell ref="KA2:KB2"/>
    <mergeCell ref="KC2:KD2"/>
    <mergeCell ref="KE2:KF2"/>
    <mergeCell ref="KG2:KH2"/>
    <mergeCell ref="KI2:KJ2"/>
    <mergeCell ref="KK2:KL2"/>
    <mergeCell ref="JO2:JP2"/>
    <mergeCell ref="JQ2:JR2"/>
    <mergeCell ref="JS2:JT2"/>
    <mergeCell ref="JU2:JV2"/>
    <mergeCell ref="JW2:JX2"/>
    <mergeCell ref="JY2:JZ2"/>
    <mergeCell ref="JC2:JD2"/>
    <mergeCell ref="JE2:JF2"/>
    <mergeCell ref="JG2:JH2"/>
    <mergeCell ref="JI2:JJ2"/>
    <mergeCell ref="JK2:JL2"/>
    <mergeCell ref="JM2:JN2"/>
    <mergeCell ref="IQ2:IR2"/>
    <mergeCell ref="IS2:IT2"/>
    <mergeCell ref="IU2:IV2"/>
    <mergeCell ref="IW2:IX2"/>
    <mergeCell ref="IY2:IZ2"/>
    <mergeCell ref="JA2:JB2"/>
    <mergeCell ref="IE2:IF2"/>
    <mergeCell ref="IG2:IH2"/>
    <mergeCell ref="II2:IJ2"/>
    <mergeCell ref="IK2:IL2"/>
    <mergeCell ref="IM2:IN2"/>
    <mergeCell ref="IO2:IP2"/>
    <mergeCell ref="HS2:HT2"/>
    <mergeCell ref="HU2:HV2"/>
    <mergeCell ref="HW2:HX2"/>
    <mergeCell ref="HY2:HZ2"/>
    <mergeCell ref="IA2:IB2"/>
    <mergeCell ref="IC2:ID2"/>
    <mergeCell ref="HG2:HH2"/>
    <mergeCell ref="HI2:HJ2"/>
    <mergeCell ref="HK2:HL2"/>
    <mergeCell ref="HM2:HN2"/>
    <mergeCell ref="HO2:HP2"/>
    <mergeCell ref="HQ2:HR2"/>
    <mergeCell ref="GU2:GV2"/>
    <mergeCell ref="GW2:GX2"/>
    <mergeCell ref="GY2:GZ2"/>
    <mergeCell ref="HA2:HB2"/>
    <mergeCell ref="HC2:HD2"/>
    <mergeCell ref="HE2:HF2"/>
    <mergeCell ref="GK2:GL2"/>
    <mergeCell ref="GM2:GN2"/>
    <mergeCell ref="GO2:GP2"/>
    <mergeCell ref="GQ2:GR2"/>
    <mergeCell ref="GS2:GT2"/>
    <mergeCell ref="FW2:FX2"/>
    <mergeCell ref="FY2:FZ2"/>
    <mergeCell ref="GA2:GB2"/>
    <mergeCell ref="GC2:GD2"/>
    <mergeCell ref="GE2:GF2"/>
    <mergeCell ref="GG2:GH2"/>
    <mergeCell ref="FK2:FL2"/>
    <mergeCell ref="FM2:FN2"/>
    <mergeCell ref="FO2:FP2"/>
    <mergeCell ref="FQ2:FR2"/>
    <mergeCell ref="FS2:FT2"/>
    <mergeCell ref="FU2:FV2"/>
    <mergeCell ref="FC2:FD2"/>
    <mergeCell ref="FE2:FF2"/>
    <mergeCell ref="FG2:FH2"/>
    <mergeCell ref="FI2:FJ2"/>
    <mergeCell ref="EM2:EN2"/>
    <mergeCell ref="EO2:EP2"/>
    <mergeCell ref="EQ2:ER2"/>
    <mergeCell ref="ES2:ET2"/>
    <mergeCell ref="EU2:EV2"/>
    <mergeCell ref="EW2:EX2"/>
    <mergeCell ref="EA2:EB2"/>
    <mergeCell ref="EC2:ED2"/>
    <mergeCell ref="EE2:EF2"/>
    <mergeCell ref="EG2:EH2"/>
    <mergeCell ref="EI2:EJ2"/>
    <mergeCell ref="EK2:EL2"/>
    <mergeCell ref="GI2:GJ2"/>
    <mergeCell ref="DU2:DV2"/>
    <mergeCell ref="DW2:DX2"/>
    <mergeCell ref="DY2:DZ2"/>
    <mergeCell ref="DC2:DD2"/>
    <mergeCell ref="DE2:DF2"/>
    <mergeCell ref="DG2:DH2"/>
    <mergeCell ref="DI2:DJ2"/>
    <mergeCell ref="DK2:DL2"/>
    <mergeCell ref="DM2:DN2"/>
    <mergeCell ref="CQ2:CR2"/>
    <mergeCell ref="CS2:CT2"/>
    <mergeCell ref="CU2:CV2"/>
    <mergeCell ref="CW2:CX2"/>
    <mergeCell ref="CY2:CZ2"/>
    <mergeCell ref="DA2:DB2"/>
    <mergeCell ref="EY2:EZ2"/>
    <mergeCell ref="FA2:FB2"/>
    <mergeCell ref="CM2:CN2"/>
    <mergeCell ref="CO2:CP2"/>
    <mergeCell ref="BS2:BT2"/>
    <mergeCell ref="BU2:BV2"/>
    <mergeCell ref="BW2:BX2"/>
    <mergeCell ref="BY2:BZ2"/>
    <mergeCell ref="CA2:CB2"/>
    <mergeCell ref="CC2:CD2"/>
    <mergeCell ref="BG2:BH2"/>
    <mergeCell ref="BI2:BJ2"/>
    <mergeCell ref="BK2:BL2"/>
    <mergeCell ref="BM2:BN2"/>
    <mergeCell ref="BO2:BP2"/>
    <mergeCell ref="BQ2:BR2"/>
    <mergeCell ref="DO2:DP2"/>
    <mergeCell ref="DQ2:DR2"/>
    <mergeCell ref="DS2:DT2"/>
    <mergeCell ref="BE2:BF2"/>
    <mergeCell ref="AI2:AJ2"/>
    <mergeCell ref="AK2:AL2"/>
    <mergeCell ref="AM2:AN2"/>
    <mergeCell ref="AO2:AP2"/>
    <mergeCell ref="AQ2:AR2"/>
    <mergeCell ref="AS2:AT2"/>
    <mergeCell ref="W2:X2"/>
    <mergeCell ref="Y2:Z2"/>
    <mergeCell ref="AA2:AB2"/>
    <mergeCell ref="AC2:AD2"/>
    <mergeCell ref="AE2:AF2"/>
    <mergeCell ref="AG2:AH2"/>
    <mergeCell ref="CE2:CF2"/>
    <mergeCell ref="CG2:CH2"/>
    <mergeCell ref="CI2:CJ2"/>
    <mergeCell ref="CK2:CL2"/>
    <mergeCell ref="K2:L2"/>
    <mergeCell ref="M2:N2"/>
    <mergeCell ref="O2:P2"/>
    <mergeCell ref="Q2:R2"/>
    <mergeCell ref="S2:T2"/>
    <mergeCell ref="U2:V2"/>
    <mergeCell ref="A1:B1"/>
    <mergeCell ref="A2:B2"/>
    <mergeCell ref="C2:D2"/>
    <mergeCell ref="E2:F2"/>
    <mergeCell ref="G2:H2"/>
    <mergeCell ref="I2:J2"/>
    <mergeCell ref="AU2:AV2"/>
    <mergeCell ref="AW2:AX2"/>
    <mergeCell ref="AY2:AZ2"/>
    <mergeCell ref="BA2:BB2"/>
    <mergeCell ref="BC2:BD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cherenki_mp-NL</vt:lpstr>
      <vt:lpstr>условия работы</vt:lpstr>
      <vt:lpstr>Прайс-лист на услуги питомника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Успех_1</dc:creator>
  <cp:lastModifiedBy>Елена Иванова</cp:lastModifiedBy>
  <dcterms:created xsi:type="dcterms:W3CDTF">2021-08-24T14:17:04Z</dcterms:created>
  <dcterms:modified xsi:type="dcterms:W3CDTF">2025-01-14T11:29:05Z</dcterms:modified>
</cp:coreProperties>
</file>